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UFF\Dropbox\ACE Team Folder\Logistics Department\"/>
    </mc:Choice>
  </mc:AlternateContent>
  <bookViews>
    <workbookView xWindow="0" yWindow="0" windowWidth="19200" windowHeight="7310"/>
  </bookViews>
  <sheets>
    <sheet name="SCHEDULE" sheetId="1" r:id="rId1"/>
    <sheet name="SCORESHEETS" sheetId="3" r:id="rId2"/>
    <sheet name="EXTRAS" sheetId="2" r:id="rId3"/>
  </sheets>
  <definedNames>
    <definedName name="_xlnm._FilterDatabase" localSheetId="0" hidden="1">SCHEDULE!$A$1:$DC$2371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98" i="1" l="1"/>
  <c r="D439" i="1"/>
  <c r="D1003" i="1"/>
  <c r="D799" i="1"/>
  <c r="D789" i="1"/>
  <c r="D970" i="1"/>
  <c r="D826" i="1"/>
  <c r="D366" i="1"/>
  <c r="D1004" i="1"/>
  <c r="D1036" i="1"/>
  <c r="D790" i="1"/>
  <c r="D1028" i="1"/>
  <c r="D782" i="1"/>
  <c r="D971" i="1"/>
  <c r="D331" i="1"/>
  <c r="D1029" i="1"/>
  <c r="D1027" i="1"/>
  <c r="D362" i="1"/>
  <c r="D1082" i="1"/>
  <c r="D832" i="1"/>
  <c r="D5" i="1"/>
  <c r="D972" i="1"/>
  <c r="D1030" i="1"/>
  <c r="D800" i="1"/>
  <c r="D1031" i="1"/>
  <c r="D341" i="1"/>
  <c r="D365" i="1"/>
  <c r="D833" i="1"/>
  <c r="D1037" i="1"/>
  <c r="D815" i="1"/>
  <c r="D868" i="1"/>
  <c r="D822" i="1"/>
  <c r="D850" i="1"/>
  <c r="D858" i="1"/>
  <c r="D808" i="1"/>
  <c r="D814" i="1"/>
  <c r="D807" i="1"/>
  <c r="D809" i="1"/>
  <c r="D869" i="1"/>
  <c r="D870" i="1"/>
  <c r="D823" i="1"/>
  <c r="D871" i="1"/>
  <c r="D851" i="1"/>
  <c r="D859" i="1"/>
  <c r="D408" i="1"/>
  <c r="D424" i="1"/>
  <c r="D427" i="1"/>
  <c r="D538" i="1"/>
  <c r="D840" i="1"/>
  <c r="D853" i="1"/>
  <c r="D292" i="1"/>
  <c r="D302" i="1"/>
  <c r="D872" i="1"/>
  <c r="D861" i="1"/>
  <c r="D852" i="1"/>
  <c r="D459" i="1"/>
  <c r="D862" i="1"/>
  <c r="D428" i="1"/>
  <c r="D449" i="1"/>
  <c r="D930" i="1"/>
  <c r="D801" i="1"/>
  <c r="D285" i="1"/>
  <c r="D1038" i="1"/>
  <c r="D784" i="1"/>
  <c r="D377" i="1"/>
  <c r="D802" i="1"/>
  <c r="D834" i="1"/>
  <c r="D791" i="1"/>
  <c r="D783" i="1"/>
  <c r="D867" i="1"/>
  <c r="D854" i="1"/>
  <c r="D810" i="1"/>
  <c r="D866" i="1"/>
  <c r="D864" i="1"/>
  <c r="D824" i="1"/>
  <c r="D693" i="1"/>
  <c r="D874" i="1"/>
  <c r="D865" i="1"/>
  <c r="D863" i="1"/>
  <c r="D825" i="1"/>
  <c r="D1020" i="1"/>
  <c r="D1023" i="1"/>
  <c r="D1021" i="1"/>
  <c r="D416" i="1"/>
  <c r="D1022" i="1"/>
  <c r="D842" i="1"/>
  <c r="D531" i="1"/>
  <c r="D1024" i="1"/>
  <c r="D843" i="1"/>
  <c r="D845" i="1"/>
  <c r="D847" i="1"/>
  <c r="D296" i="1"/>
  <c r="D848" i="1"/>
  <c r="D829" i="1"/>
  <c r="D816" i="1"/>
  <c r="D827" i="1"/>
  <c r="D463" i="1"/>
  <c r="D846" i="1"/>
  <c r="D545" i="1"/>
  <c r="D811" i="1"/>
  <c r="D74" i="1"/>
  <c r="D817" i="1"/>
  <c r="D402" i="1"/>
  <c r="D821" i="1"/>
  <c r="D819" i="1"/>
  <c r="D820" i="1"/>
  <c r="D818" i="1"/>
  <c r="D1025" i="1"/>
  <c r="D452" i="1"/>
  <c r="D918" i="1"/>
  <c r="D893" i="1"/>
  <c r="D962" i="1"/>
  <c r="D952" i="1"/>
  <c r="D935" i="1"/>
  <c r="D901" i="1"/>
  <c r="D910" i="1"/>
  <c r="D909" i="1"/>
  <c r="D828" i="1"/>
  <c r="D540" i="1"/>
  <c r="D963" i="1"/>
  <c r="D877" i="1"/>
  <c r="D885" i="1"/>
  <c r="D894" i="1"/>
  <c r="D919" i="1"/>
  <c r="D944" i="1"/>
  <c r="D964" i="1"/>
  <c r="D876" i="1"/>
  <c r="D953" i="1"/>
  <c r="D1035" i="1"/>
  <c r="D903" i="1"/>
  <c r="D879" i="1"/>
  <c r="D921" i="1"/>
  <c r="D886" i="1"/>
  <c r="D878" i="1"/>
  <c r="D902" i="1"/>
  <c r="D920" i="1"/>
  <c r="D954" i="1"/>
  <c r="D537" i="1"/>
  <c r="D907" i="1"/>
  <c r="D897" i="1"/>
  <c r="D895" i="1"/>
  <c r="D922" i="1"/>
  <c r="D936" i="1"/>
  <c r="D955" i="1"/>
  <c r="D947" i="1"/>
  <c r="D946" i="1"/>
  <c r="D945" i="1"/>
  <c r="D896" i="1"/>
  <c r="D923" i="1"/>
  <c r="D880" i="1"/>
  <c r="D911" i="1"/>
  <c r="D924" i="1"/>
  <c r="D937" i="1"/>
  <c r="D887" i="1"/>
  <c r="D956" i="1"/>
  <c r="D912" i="1"/>
  <c r="D881" i="1"/>
  <c r="D526" i="1"/>
  <c r="D541" i="1"/>
  <c r="D938" i="1"/>
  <c r="D965" i="1"/>
  <c r="D957" i="1"/>
  <c r="D926" i="1"/>
  <c r="D925" i="1"/>
  <c r="D883" i="1"/>
  <c r="D927" i="1"/>
  <c r="D966" i="1"/>
  <c r="D882" i="1"/>
  <c r="D967" i="1"/>
  <c r="D976" i="1"/>
  <c r="D974" i="1"/>
  <c r="D792" i="1"/>
  <c r="D835" i="1"/>
  <c r="D1013" i="1"/>
  <c r="D975" i="1"/>
  <c r="D836" i="1"/>
  <c r="D737" i="1"/>
  <c r="D785" i="1"/>
  <c r="D380" i="1"/>
  <c r="D958" i="1"/>
  <c r="D904" i="1"/>
  <c r="D898" i="1"/>
  <c r="D888" i="1"/>
  <c r="D913" i="1"/>
  <c r="D889" i="1"/>
  <c r="D899" i="1"/>
  <c r="D948" i="1"/>
  <c r="D860" i="1"/>
  <c r="D535" i="1"/>
  <c r="D884" i="1"/>
  <c r="D960" i="1"/>
  <c r="D959" i="1"/>
  <c r="D306" i="1"/>
  <c r="D905" i="1"/>
  <c r="D900" i="1"/>
  <c r="D968" i="1"/>
  <c r="D915" i="1"/>
  <c r="D916" i="1"/>
  <c r="D914" i="1"/>
  <c r="D949" i="1"/>
  <c r="D466" i="1"/>
  <c r="D961" i="1"/>
  <c r="D917" i="1"/>
  <c r="D890" i="1"/>
  <c r="D939" i="1"/>
  <c r="D941" i="1"/>
  <c r="D940" i="1"/>
  <c r="D536" i="1"/>
  <c r="D543" i="1"/>
  <c r="D892" i="1"/>
  <c r="D950" i="1"/>
  <c r="D327" i="1"/>
  <c r="D908" i="1"/>
  <c r="D969" i="1"/>
  <c r="D891" i="1"/>
  <c r="D942" i="1"/>
  <c r="D725" i="1"/>
  <c r="D943" i="1"/>
  <c r="D929" i="1"/>
  <c r="D932" i="1"/>
  <c r="D288" i="1"/>
  <c r="D1039" i="1"/>
  <c r="D325" i="1"/>
  <c r="D1040" i="1"/>
  <c r="D793" i="1"/>
  <c r="D931" i="1"/>
  <c r="D1032" i="1"/>
  <c r="D368" i="1"/>
  <c r="D1014" i="1"/>
  <c r="D981" i="1"/>
  <c r="D978" i="1"/>
  <c r="D1044" i="1"/>
  <c r="D313" i="1"/>
  <c r="D977" i="1"/>
  <c r="D425" i="1"/>
  <c r="D454" i="1"/>
  <c r="D705" i="1"/>
  <c r="D1043" i="1"/>
  <c r="D727" i="1"/>
  <c r="D1046" i="1"/>
  <c r="D1048" i="1"/>
  <c r="D979" i="1"/>
  <c r="D1047" i="1"/>
  <c r="D1045" i="1"/>
  <c r="D689" i="1"/>
  <c r="D716" i="1"/>
  <c r="D323" i="1"/>
  <c r="D501" i="1"/>
  <c r="D728" i="1"/>
  <c r="D1049" i="1"/>
  <c r="D990" i="1"/>
  <c r="D989" i="1"/>
  <c r="D985" i="1"/>
  <c r="D1050" i="1"/>
  <c r="D122" i="1"/>
  <c r="D655" i="1"/>
  <c r="D984" i="1"/>
  <c r="D643" i="1"/>
  <c r="D855" i="1"/>
  <c r="D1052" i="1"/>
  <c r="D1051" i="1"/>
  <c r="D1053" i="1"/>
  <c r="D986" i="1"/>
  <c r="D398" i="1"/>
  <c r="D659" i="1"/>
  <c r="D627" i="1"/>
  <c r="D527" i="1"/>
  <c r="D616" i="1"/>
  <c r="D626" i="1"/>
  <c r="D1054" i="1"/>
  <c r="D330" i="1"/>
  <c r="D770" i="1"/>
  <c r="D589" i="1"/>
  <c r="D612" i="1"/>
  <c r="D561" i="1"/>
  <c r="D534" i="1"/>
  <c r="D619" i="1"/>
  <c r="D672" i="1"/>
  <c r="D572" i="1"/>
  <c r="D998" i="1"/>
  <c r="D615" i="1"/>
  <c r="D389" i="1"/>
  <c r="D663" i="1"/>
  <c r="D777" i="1"/>
  <c r="D472" i="1"/>
  <c r="D582" i="1"/>
  <c r="D1000" i="1"/>
  <c r="D1055" i="1"/>
  <c r="D574" i="1"/>
  <c r="D786" i="1"/>
  <c r="D1005" i="1"/>
  <c r="D837" i="1"/>
  <c r="D1016" i="1"/>
  <c r="D345" i="1"/>
  <c r="D1006" i="1"/>
  <c r="D1033" i="1"/>
  <c r="D803" i="1"/>
  <c r="D510" i="1"/>
  <c r="D373" i="1"/>
  <c r="D1034" i="1"/>
  <c r="D1018" i="1"/>
  <c r="D304" i="1"/>
  <c r="D1017" i="1"/>
  <c r="D787" i="1"/>
  <c r="D318" i="1"/>
  <c r="D342" i="1"/>
  <c r="D906" i="1"/>
  <c r="D1019" i="1"/>
  <c r="D1007" i="1"/>
  <c r="D831" i="1"/>
  <c r="D1026" i="1"/>
  <c r="D812" i="1"/>
  <c r="D875" i="1"/>
  <c r="D830" i="1"/>
  <c r="D813" i="1"/>
  <c r="D440" i="1"/>
  <c r="D849" i="1"/>
  <c r="D856" i="1"/>
  <c r="D457" i="1"/>
  <c r="D795" i="1"/>
  <c r="D1008" i="1"/>
  <c r="D300" i="1"/>
  <c r="D839" i="1"/>
  <c r="D1041" i="1"/>
  <c r="D333" i="1"/>
  <c r="D1042" i="1"/>
  <c r="D838" i="1"/>
  <c r="D933" i="1"/>
  <c r="D364" i="1"/>
  <c r="D788" i="1"/>
  <c r="D934" i="1"/>
  <c r="D290" i="1"/>
  <c r="D796" i="1"/>
  <c r="D805" i="1"/>
  <c r="D797" i="1"/>
  <c r="D806" i="1"/>
  <c r="D1011" i="1"/>
  <c r="D1009" i="1"/>
  <c r="D1010" i="1"/>
  <c r="D987" i="1"/>
  <c r="D988" i="1"/>
  <c r="D991" i="1"/>
  <c r="D992" i="1"/>
  <c r="D642" i="1"/>
  <c r="D993" i="1"/>
  <c r="D624" i="1"/>
  <c r="D471" i="1"/>
  <c r="D1083" i="1"/>
  <c r="D644" i="1"/>
  <c r="D999" i="1"/>
  <c r="D1002" i="1"/>
  <c r="D994" i="1"/>
  <c r="D258" i="1"/>
  <c r="D1001" i="1"/>
  <c r="D315" i="1"/>
  <c r="D569" i="1"/>
  <c r="D386" i="1"/>
  <c r="D497" i="1"/>
  <c r="D429" i="1"/>
  <c r="D503" i="1"/>
  <c r="D517" i="1"/>
  <c r="D1056" i="1"/>
  <c r="D997" i="1"/>
  <c r="D768" i="1"/>
  <c r="D996" i="1"/>
  <c r="D546" i="1"/>
  <c r="D995" i="1"/>
  <c r="D553" i="1"/>
  <c r="D1090" i="1"/>
  <c r="D982" i="1"/>
  <c r="D983" i="1"/>
  <c r="D691" i="1"/>
  <c r="D351" i="1"/>
  <c r="D353" i="1"/>
  <c r="D384" i="1"/>
  <c r="D711" i="1"/>
  <c r="D980" i="1"/>
  <c r="D563" i="1"/>
  <c r="D358" i="1"/>
  <c r="D1077" i="1"/>
  <c r="D1110" i="1"/>
  <c r="D1127" i="1"/>
  <c r="D1118" i="1"/>
  <c r="D1095" i="1"/>
  <c r="D1068" i="1"/>
  <c r="D646" i="1"/>
  <c r="D657" i="1"/>
  <c r="D651" i="1"/>
  <c r="D662" i="1"/>
  <c r="D625" i="1"/>
  <c r="D628" i="1"/>
  <c r="D630" i="1"/>
  <c r="D641" i="1"/>
  <c r="D647" i="1"/>
  <c r="D51" i="1"/>
  <c r="D61" i="1"/>
  <c r="D81" i="1"/>
  <c r="D91" i="1"/>
  <c r="D1394" i="1"/>
  <c r="D1395" i="1"/>
  <c r="D1253" i="1"/>
  <c r="D1244" i="1"/>
  <c r="D1248" i="1"/>
  <c r="D1332" i="1"/>
  <c r="D1334" i="1"/>
  <c r="D1331" i="1"/>
  <c r="D1330" i="1"/>
  <c r="D1290" i="1"/>
  <c r="D1297" i="1"/>
  <c r="D1286" i="1"/>
  <c r="D1282" i="1"/>
  <c r="D1372" i="1"/>
  <c r="D1373" i="1"/>
  <c r="D1371" i="1"/>
  <c r="D1370" i="1"/>
  <c r="D1408" i="1"/>
  <c r="D1407" i="1"/>
  <c r="D1405" i="1"/>
  <c r="D1406" i="1"/>
  <c r="D1254" i="1"/>
  <c r="D1245" i="1"/>
  <c r="D1249" i="1"/>
  <c r="D1342" i="1"/>
  <c r="D1344" i="1"/>
  <c r="D1341" i="1"/>
  <c r="D1340" i="1"/>
  <c r="D1291" i="1"/>
  <c r="D1298" i="1"/>
  <c r="D1287" i="1"/>
  <c r="D1283" i="1"/>
  <c r="D1384" i="1"/>
  <c r="D1385" i="1"/>
  <c r="D1383" i="1"/>
  <c r="D1382" i="1"/>
  <c r="D1418" i="1"/>
  <c r="D1417" i="1"/>
  <c r="D1419" i="1"/>
  <c r="D1416" i="1"/>
  <c r="D1255" i="1"/>
  <c r="D1250" i="1"/>
  <c r="D1246" i="1"/>
  <c r="D1231" i="1"/>
  <c r="D1192" i="1"/>
  <c r="D1234" i="1"/>
  <c r="D1194" i="1"/>
  <c r="D1232" i="1"/>
  <c r="D1235" i="1"/>
  <c r="D1193" i="1"/>
  <c r="D1195" i="1"/>
  <c r="D1233" i="1"/>
  <c r="D1241" i="1"/>
  <c r="D1191" i="1"/>
  <c r="D1209" i="1"/>
  <c r="D382" i="1"/>
  <c r="D1067" i="1"/>
  <c r="D1108" i="1"/>
  <c r="D43" i="1"/>
  <c r="D383" i="1"/>
  <c r="D1070" i="1"/>
  <c r="D1116" i="1"/>
  <c r="D105" i="1"/>
  <c r="D1100" i="1"/>
  <c r="D32" i="1"/>
  <c r="D34" i="1"/>
  <c r="D385" i="1"/>
  <c r="D89" i="1"/>
  <c r="D106" i="1"/>
  <c r="D94" i="1"/>
  <c r="D387" i="1"/>
  <c r="D112" i="1"/>
  <c r="D125" i="1"/>
  <c r="D390" i="1"/>
  <c r="D49" i="1"/>
  <c r="D76" i="1"/>
  <c r="D259" i="1"/>
  <c r="D391" i="1"/>
  <c r="D33" i="1"/>
  <c r="D1122" i="1"/>
  <c r="D1081" i="1"/>
  <c r="D392" i="1"/>
  <c r="D50" i="1"/>
  <c r="D393" i="1"/>
  <c r="D1251" i="1"/>
  <c r="D172" i="1"/>
  <c r="D255" i="1"/>
  <c r="D82" i="1"/>
  <c r="D205" i="1"/>
  <c r="D394" i="1"/>
  <c r="D649" i="1"/>
  <c r="D224" i="1"/>
  <c r="D1242" i="1"/>
  <c r="D260" i="1"/>
  <c r="D396" i="1"/>
  <c r="D654" i="1"/>
  <c r="D92" i="1"/>
  <c r="D661" i="1"/>
  <c r="D257" i="1"/>
  <c r="D397" i="1"/>
  <c r="D110" i="1"/>
  <c r="D282" i="1"/>
  <c r="D39" i="1"/>
  <c r="D291" i="1"/>
  <c r="D111" i="1"/>
  <c r="D45" i="1"/>
  <c r="D645" i="1"/>
  <c r="D252" i="1"/>
  <c r="D90" i="1"/>
  <c r="D98" i="1"/>
  <c r="D56" i="1"/>
  <c r="D303" i="1"/>
  <c r="D101" i="1"/>
  <c r="D400" i="1"/>
  <c r="D77" i="1"/>
  <c r="D401" i="1"/>
  <c r="D54" i="1"/>
  <c r="D88" i="1"/>
  <c r="D96" i="1"/>
  <c r="D1114" i="1"/>
  <c r="D403" i="1"/>
  <c r="D648" i="1"/>
  <c r="D102" i="1"/>
  <c r="D404" i="1"/>
  <c r="D405" i="1"/>
  <c r="D1111" i="1"/>
  <c r="D1211" i="1"/>
  <c r="D1213" i="1"/>
  <c r="D406" i="1"/>
  <c r="D336" i="1"/>
  <c r="D1103" i="1"/>
  <c r="D108" i="1"/>
  <c r="D337" i="1"/>
  <c r="D253" i="1"/>
  <c r="D343" i="1"/>
  <c r="D40" i="1"/>
  <c r="D107" i="1"/>
  <c r="D1099" i="1"/>
  <c r="D58" i="1"/>
  <c r="D360" i="1"/>
  <c r="D410" i="1"/>
  <c r="D254" i="1"/>
  <c r="D411" i="1"/>
  <c r="D46" i="1"/>
  <c r="D412" i="1"/>
  <c r="D1280" i="1"/>
  <c r="D72" i="1"/>
  <c r="D413" i="1"/>
  <c r="D1074" i="1"/>
  <c r="D414" i="1"/>
  <c r="D1296" i="1"/>
  <c r="D52" i="1"/>
  <c r="D1080" i="1"/>
  <c r="D1094" i="1"/>
  <c r="D1288" i="1"/>
  <c r="D1109" i="1"/>
  <c r="D399" i="1"/>
  <c r="D407" i="1"/>
  <c r="D415" i="1"/>
  <c r="D418" i="1"/>
  <c r="D1097" i="1"/>
  <c r="D419" i="1"/>
  <c r="D1101" i="1"/>
  <c r="D1066" i="1"/>
  <c r="D420" i="1"/>
  <c r="D1208" i="1"/>
  <c r="D1123" i="1"/>
  <c r="D1113" i="1"/>
  <c r="D421" i="1"/>
  <c r="D1075" i="1"/>
  <c r="D422" i="1"/>
  <c r="D1119" i="1"/>
  <c r="D423" i="1"/>
  <c r="D1284" i="1"/>
  <c r="D1105" i="1"/>
  <c r="D1079" i="1"/>
  <c r="D84" i="1"/>
  <c r="D653" i="1"/>
  <c r="D639" i="1"/>
  <c r="D1117" i="1"/>
  <c r="D1098" i="1"/>
  <c r="D1084" i="1"/>
  <c r="D1073" i="1"/>
  <c r="D1121" i="1"/>
  <c r="D1212" i="1"/>
  <c r="D1071" i="1"/>
  <c r="D658" i="1"/>
  <c r="D1353" i="1"/>
  <c r="D1352" i="1"/>
  <c r="D1386" i="1"/>
  <c r="D1387" i="1"/>
  <c r="D1069" i="1"/>
  <c r="D1102" i="1"/>
  <c r="D1207" i="1"/>
  <c r="D426" i="1"/>
  <c r="D1389" i="1"/>
  <c r="D1125" i="1"/>
  <c r="D1078" i="1"/>
  <c r="D525" i="1"/>
  <c r="D1388" i="1"/>
  <c r="D1120" i="1"/>
  <c r="D430" i="1"/>
  <c r="D1112" i="1"/>
  <c r="D1243" i="1"/>
  <c r="D431" i="1"/>
  <c r="D1126" i="1"/>
  <c r="D1076" i="1"/>
  <c r="D432" i="1"/>
  <c r="D1252" i="1"/>
  <c r="D433" i="1"/>
  <c r="D533" i="1"/>
  <c r="D435" i="1"/>
  <c r="D436" i="1"/>
  <c r="D1247" i="1"/>
  <c r="D1322" i="1"/>
  <c r="D437" i="1"/>
  <c r="D1323" i="1"/>
  <c r="D1289" i="1"/>
  <c r="D73" i="1"/>
  <c r="D438" i="1"/>
  <c r="D629" i="1"/>
  <c r="D1096" i="1"/>
  <c r="D709" i="1"/>
  <c r="D1285" i="1"/>
  <c r="D95" i="1"/>
  <c r="D256" i="1"/>
  <c r="D109" i="1"/>
  <c r="D93" i="1"/>
  <c r="D1281" i="1"/>
  <c r="D776" i="1"/>
  <c r="D1106" i="1"/>
  <c r="D104" i="1"/>
  <c r="D53" i="1"/>
  <c r="D794" i="1"/>
  <c r="D442" i="1"/>
  <c r="D443" i="1"/>
  <c r="D444" i="1"/>
  <c r="D87" i="1"/>
  <c r="D841" i="1"/>
  <c r="D1362" i="1"/>
  <c r="D36" i="1"/>
  <c r="D44" i="1"/>
  <c r="D48" i="1"/>
  <c r="D85" i="1"/>
  <c r="D78" i="1"/>
  <c r="D1085" i="1"/>
  <c r="D446" i="1"/>
  <c r="D447" i="1"/>
  <c r="D80" i="1"/>
  <c r="D1210" i="1"/>
  <c r="D57" i="1"/>
  <c r="D1361" i="1"/>
  <c r="D448" i="1"/>
  <c r="D97" i="1"/>
  <c r="D42" i="1"/>
  <c r="D1360" i="1"/>
  <c r="D100" i="1"/>
  <c r="D1107" i="1"/>
  <c r="D261" i="1"/>
  <c r="D640" i="1"/>
  <c r="D83" i="1"/>
  <c r="D86" i="1"/>
  <c r="D1057" i="1"/>
  <c r="D451" i="1"/>
  <c r="D79" i="1"/>
  <c r="D453" i="1"/>
  <c r="D1397" i="1"/>
  <c r="D37" i="1"/>
  <c r="D455" i="1"/>
  <c r="D1124" i="1"/>
  <c r="D99" i="1"/>
  <c r="D41" i="1"/>
  <c r="D1295" i="1"/>
  <c r="D456" i="1"/>
  <c r="D60" i="1"/>
  <c r="D458" i="1"/>
  <c r="D38" i="1"/>
  <c r="D1173" i="1"/>
  <c r="D35" i="1"/>
  <c r="D47" i="1"/>
  <c r="D1175" i="1"/>
  <c r="D1214" i="1"/>
  <c r="D1427" i="1"/>
  <c r="D461" i="1"/>
  <c r="D1396" i="1"/>
  <c r="D103" i="1"/>
  <c r="D462" i="1"/>
  <c r="D1168" i="1"/>
  <c r="D1163" i="1"/>
  <c r="D1147" i="1"/>
  <c r="D1135" i="1"/>
  <c r="D764" i="1"/>
  <c r="D607" i="1"/>
  <c r="D773" i="1"/>
  <c r="D623" i="1"/>
  <c r="D568" i="1"/>
  <c r="D781" i="1"/>
  <c r="D638" i="1"/>
  <c r="D577" i="1"/>
  <c r="D671" i="1"/>
  <c r="D583" i="1"/>
  <c r="D678" i="1"/>
  <c r="D590" i="1"/>
  <c r="D738" i="1"/>
  <c r="D221" i="1"/>
  <c r="D211" i="1"/>
  <c r="D191" i="1"/>
  <c r="D1314" i="1"/>
  <c r="D1293" i="1"/>
  <c r="D1278" i="1"/>
  <c r="D1369" i="1"/>
  <c r="D1368" i="1"/>
  <c r="D1366" i="1"/>
  <c r="D1367" i="1"/>
  <c r="D1411" i="1"/>
  <c r="D1409" i="1"/>
  <c r="D1410" i="1"/>
  <c r="D1274" i="1"/>
  <c r="D1270" i="1"/>
  <c r="D1276" i="1"/>
  <c r="D1267" i="1"/>
  <c r="D1345" i="1"/>
  <c r="D1346" i="1"/>
  <c r="D1343" i="1"/>
  <c r="D1339" i="1"/>
  <c r="D1312" i="1"/>
  <c r="D1315" i="1"/>
  <c r="D1294" i="1"/>
  <c r="D1279" i="1"/>
  <c r="D1380" i="1"/>
  <c r="D1379" i="1"/>
  <c r="D1381" i="1"/>
  <c r="D1378" i="1"/>
  <c r="D1422" i="1"/>
  <c r="D1421" i="1"/>
  <c r="D1420" i="1"/>
  <c r="D1187" i="1"/>
  <c r="D1226" i="1"/>
  <c r="D1181" i="1"/>
  <c r="D1236" i="1"/>
  <c r="D1189" i="1"/>
  <c r="D1179" i="1"/>
  <c r="D1229" i="1"/>
  <c r="D1177" i="1"/>
  <c r="D1237" i="1"/>
  <c r="D1178" i="1"/>
  <c r="D1180" i="1"/>
  <c r="D1227" i="1"/>
  <c r="D1188" i="1"/>
  <c r="D1239" i="1"/>
  <c r="D16" i="1"/>
  <c r="D1159" i="1"/>
  <c r="D464" i="1"/>
  <c r="D1140" i="1"/>
  <c r="D1150" i="1"/>
  <c r="D1141" i="1"/>
  <c r="D465" i="1"/>
  <c r="D1272" i="1"/>
  <c r="D1266" i="1"/>
  <c r="D1132" i="1"/>
  <c r="D1164" i="1"/>
  <c r="D1166" i="1"/>
  <c r="D1144" i="1"/>
  <c r="D467" i="1"/>
  <c r="D468" i="1"/>
  <c r="D168" i="1"/>
  <c r="D1268" i="1"/>
  <c r="D470" i="1"/>
  <c r="D591" i="1"/>
  <c r="D277" i="1"/>
  <c r="D151" i="1"/>
  <c r="D193" i="1"/>
  <c r="D1324" i="1"/>
  <c r="D153" i="1"/>
  <c r="D135" i="1"/>
  <c r="D757" i="1"/>
  <c r="D295" i="1"/>
  <c r="D674" i="1"/>
  <c r="D666" i="1"/>
  <c r="D763" i="1"/>
  <c r="D592" i="1"/>
  <c r="D734" i="1"/>
  <c r="D474" i="1"/>
  <c r="D475" i="1"/>
  <c r="D310" i="1"/>
  <c r="D213" i="1"/>
  <c r="D599" i="1"/>
  <c r="D478" i="1"/>
  <c r="D169" i="1"/>
  <c r="D479" i="1"/>
  <c r="D480" i="1"/>
  <c r="D481" i="1"/>
  <c r="D482" i="1"/>
  <c r="D483" i="1"/>
  <c r="D138" i="1"/>
  <c r="D1321" i="1"/>
  <c r="D484" i="1"/>
  <c r="D328" i="1"/>
  <c r="D162" i="1"/>
  <c r="D1128" i="1"/>
  <c r="D1325" i="1"/>
  <c r="D486" i="1"/>
  <c r="D487" i="1"/>
  <c r="D488" i="1"/>
  <c r="D489" i="1"/>
  <c r="D490" i="1"/>
  <c r="D491" i="1"/>
  <c r="D346" i="1"/>
  <c r="D131" i="1"/>
  <c r="D493" i="1"/>
  <c r="D1130" i="1"/>
  <c r="D1161" i="1"/>
  <c r="D369" i="1"/>
  <c r="D200" i="1"/>
  <c r="D1143" i="1"/>
  <c r="D1162" i="1"/>
  <c r="D1292" i="1"/>
  <c r="D371" i="1"/>
  <c r="D1149" i="1"/>
  <c r="D494" i="1"/>
  <c r="D1146" i="1"/>
  <c r="D1129" i="1"/>
  <c r="D1142" i="1"/>
  <c r="D375" i="1"/>
  <c r="D1167" i="1"/>
  <c r="D1165" i="1"/>
  <c r="D379" i="1"/>
  <c r="D1160" i="1"/>
  <c r="D598" i="1"/>
  <c r="D190" i="1"/>
  <c r="D1311" i="1"/>
  <c r="D1133" i="1"/>
  <c r="D1131" i="1"/>
  <c r="D216" i="1"/>
  <c r="D1134" i="1"/>
  <c r="D1148" i="1"/>
  <c r="D1137" i="1"/>
  <c r="D498" i="1"/>
  <c r="D585" i="1"/>
  <c r="D499" i="1"/>
  <c r="D417" i="1"/>
  <c r="D606" i="1"/>
  <c r="D500" i="1"/>
  <c r="D578" i="1"/>
  <c r="D609" i="1"/>
  <c r="D675" i="1"/>
  <c r="D502" i="1"/>
  <c r="D603" i="1"/>
  <c r="D562" i="1"/>
  <c r="D735" i="1"/>
  <c r="D117" i="1"/>
  <c r="D441" i="1"/>
  <c r="D772" i="1"/>
  <c r="D504" i="1"/>
  <c r="D142" i="1"/>
  <c r="D733" i="1"/>
  <c r="D778" i="1"/>
  <c r="D445" i="1"/>
  <c r="D1277" i="1"/>
  <c r="D506" i="1"/>
  <c r="D587" i="1"/>
  <c r="D610" i="1"/>
  <c r="D779" i="1"/>
  <c r="D507" i="1"/>
  <c r="D593" i="1"/>
  <c r="D508" i="1"/>
  <c r="D595" i="1"/>
  <c r="D114" i="1"/>
  <c r="D564" i="1"/>
  <c r="D509" i="1"/>
  <c r="D635" i="1"/>
  <c r="D584" i="1"/>
  <c r="D1313" i="1"/>
  <c r="D567" i="1"/>
  <c r="D673" i="1"/>
  <c r="D511" i="1"/>
  <c r="D469" i="1"/>
  <c r="D201" i="1"/>
  <c r="D570" i="1"/>
  <c r="D617" i="1"/>
  <c r="D774" i="1"/>
  <c r="D512" i="1"/>
  <c r="D513" i="1"/>
  <c r="D514" i="1"/>
  <c r="D485" i="1"/>
  <c r="D182" i="1"/>
  <c r="D160" i="1"/>
  <c r="D119" i="1"/>
  <c r="D495" i="1"/>
  <c r="D762" i="1"/>
  <c r="D676" i="1"/>
  <c r="D780" i="1"/>
  <c r="D664" i="1"/>
  <c r="D605" i="1"/>
  <c r="D669" i="1"/>
  <c r="D515" i="1"/>
  <c r="D594" i="1"/>
  <c r="D139" i="1"/>
  <c r="D580" i="1"/>
  <c r="D1348" i="1"/>
  <c r="D516" i="1"/>
  <c r="D1359" i="1"/>
  <c r="D765" i="1"/>
  <c r="D614" i="1"/>
  <c r="D608" i="1"/>
  <c r="D631" i="1"/>
  <c r="D207" i="1"/>
  <c r="D518" i="1"/>
  <c r="D116" i="1"/>
  <c r="D132" i="1"/>
  <c r="D194" i="1"/>
  <c r="D519" i="1"/>
  <c r="D130" i="1"/>
  <c r="D219" i="1"/>
  <c r="D1358" i="1"/>
  <c r="D188" i="1"/>
  <c r="D633" i="1"/>
  <c r="D217" i="1"/>
  <c r="D571" i="1"/>
  <c r="D586" i="1"/>
  <c r="D542" i="1"/>
  <c r="D596" i="1"/>
  <c r="D1356" i="1"/>
  <c r="D520" i="1"/>
  <c r="D761" i="1"/>
  <c r="D632" i="1"/>
  <c r="D215" i="1"/>
  <c r="D521" i="1"/>
  <c r="D129" i="1"/>
  <c r="D1357" i="1"/>
  <c r="D146" i="1"/>
  <c r="D206" i="1"/>
  <c r="D166" i="1"/>
  <c r="D145" i="1"/>
  <c r="D1400" i="1"/>
  <c r="D163" i="1"/>
  <c r="D208" i="1"/>
  <c r="D1271" i="1"/>
  <c r="D522" i="1"/>
  <c r="D766" i="1"/>
  <c r="D665" i="1"/>
  <c r="D750" i="1"/>
  <c r="D575" i="1"/>
  <c r="D767" i="1"/>
  <c r="D634" i="1"/>
  <c r="D524" i="1"/>
  <c r="D775" i="1"/>
  <c r="D1318" i="1"/>
  <c r="D759" i="1"/>
  <c r="D152" i="1"/>
  <c r="D141" i="1"/>
  <c r="D198" i="1"/>
  <c r="D192" i="1"/>
  <c r="D1398" i="1"/>
  <c r="D196" i="1"/>
  <c r="D1399" i="1"/>
  <c r="D804" i="1"/>
  <c r="D170" i="1"/>
  <c r="D621" i="1"/>
  <c r="D565" i="1"/>
  <c r="D581" i="1"/>
  <c r="D579" i="1"/>
  <c r="D597" i="1"/>
  <c r="D588" i="1"/>
  <c r="D736" i="1"/>
  <c r="D529" i="1"/>
  <c r="D637" i="1"/>
  <c r="D530" i="1"/>
  <c r="D620" i="1"/>
  <c r="D857" i="1"/>
  <c r="D1145" i="1"/>
  <c r="D667" i="1"/>
  <c r="D1275" i="1"/>
  <c r="D532" i="1"/>
  <c r="D120" i="1"/>
  <c r="D670" i="1"/>
  <c r="D668" i="1"/>
  <c r="D636" i="1"/>
  <c r="D758" i="1"/>
  <c r="D159" i="1"/>
  <c r="D622" i="1"/>
  <c r="D771" i="1"/>
  <c r="D573" i="1"/>
  <c r="D600" i="1"/>
  <c r="D156" i="1"/>
  <c r="D576" i="1"/>
  <c r="D604" i="1"/>
  <c r="D677" i="1"/>
  <c r="D134" i="1"/>
  <c r="D210" i="1"/>
  <c r="D183" i="1"/>
  <c r="D154" i="1"/>
  <c r="D1273" i="1"/>
  <c r="D731" i="1"/>
  <c r="D539" i="1"/>
  <c r="D157" i="1"/>
  <c r="D566" i="1"/>
  <c r="D732" i="1"/>
  <c r="D1138" i="1"/>
  <c r="D212" i="1"/>
  <c r="D186" i="1"/>
  <c r="D220" i="1"/>
  <c r="D171" i="1"/>
  <c r="D136" i="1"/>
  <c r="D124" i="1"/>
  <c r="D189" i="1"/>
  <c r="D618" i="1"/>
  <c r="D760" i="1"/>
  <c r="D973" i="1"/>
  <c r="D769" i="1"/>
  <c r="D185" i="1"/>
  <c r="D544" i="1"/>
  <c r="D161" i="1"/>
  <c r="D1269" i="1"/>
  <c r="D1015" i="1"/>
  <c r="D203" i="1"/>
  <c r="D197" i="1"/>
  <c r="D202" i="1"/>
  <c r="D144" i="1"/>
  <c r="D547" i="1"/>
  <c r="D164" i="1"/>
  <c r="D137" i="1"/>
  <c r="D155" i="1"/>
  <c r="D548" i="1"/>
  <c r="D1335" i="1"/>
  <c r="D140" i="1"/>
  <c r="D121" i="1"/>
  <c r="D1065" i="1"/>
  <c r="D1316" i="1"/>
  <c r="D1087" i="1"/>
  <c r="D1088" i="1"/>
  <c r="D549" i="1"/>
  <c r="D218" i="1"/>
  <c r="D550" i="1"/>
  <c r="D551" i="1"/>
  <c r="D128" i="1"/>
  <c r="D143" i="1"/>
  <c r="D552" i="1"/>
  <c r="D1333" i="1"/>
  <c r="D199" i="1"/>
  <c r="D1104" i="1"/>
  <c r="D554" i="1"/>
  <c r="D126" i="1"/>
  <c r="D187" i="1"/>
  <c r="D1329" i="1"/>
  <c r="D555" i="1"/>
  <c r="D113" i="1"/>
  <c r="D150" i="1"/>
  <c r="D556" i="1"/>
  <c r="D115" i="1"/>
  <c r="D148" i="1"/>
  <c r="D1157" i="1"/>
  <c r="D133" i="1"/>
  <c r="D209" i="1"/>
  <c r="D195" i="1"/>
  <c r="D558" i="1"/>
  <c r="D118" i="1"/>
  <c r="D559" i="1"/>
  <c r="D560" i="1"/>
  <c r="D184" i="1"/>
  <c r="D123" i="1"/>
  <c r="D214" i="1"/>
  <c r="D165" i="1"/>
  <c r="D147" i="1"/>
  <c r="D167" i="1"/>
  <c r="D204" i="1"/>
  <c r="D1428" i="1"/>
  <c r="D1205" i="1"/>
  <c r="D1224" i="1"/>
  <c r="D1218" i="1"/>
  <c r="D1062" i="1"/>
  <c r="D1091" i="1"/>
  <c r="D1176" i="1"/>
  <c r="D1064" i="1"/>
  <c r="D1151" i="1"/>
  <c r="D1206" i="1"/>
  <c r="D1225" i="1"/>
  <c r="D1219" i="1"/>
  <c r="D1197" i="1"/>
  <c r="D1092" i="1"/>
  <c r="D730" i="1"/>
  <c r="D751" i="1"/>
  <c r="D707" i="1"/>
  <c r="D701" i="1"/>
  <c r="D712" i="1"/>
  <c r="D724" i="1"/>
  <c r="D697" i="1"/>
  <c r="D756" i="1"/>
  <c r="D718" i="1"/>
  <c r="D746" i="1"/>
  <c r="D10" i="1"/>
  <c r="D1308" i="1"/>
  <c r="D1310" i="1"/>
  <c r="D1305" i="1"/>
  <c r="D1301" i="1"/>
  <c r="D1376" i="1"/>
  <c r="D1377" i="1"/>
  <c r="D1375" i="1"/>
  <c r="D1374" i="1"/>
  <c r="D1425" i="1"/>
  <c r="D1424" i="1"/>
  <c r="D1426" i="1"/>
  <c r="D1423" i="1"/>
  <c r="D1265" i="1"/>
  <c r="D1261" i="1"/>
  <c r="D1258" i="1"/>
  <c r="D1185" i="1"/>
  <c r="D1230" i="1"/>
  <c r="D1182" i="1"/>
  <c r="D1238" i="1"/>
  <c r="D1184" i="1"/>
  <c r="D1186" i="1"/>
  <c r="D1228" i="1"/>
  <c r="D1190" i="1"/>
  <c r="D1240" i="1"/>
  <c r="D265" i="1"/>
  <c r="D19" i="1"/>
  <c r="D55" i="1"/>
  <c r="D59" i="1"/>
  <c r="D266" i="1"/>
  <c r="D283" i="1"/>
  <c r="D267" i="1"/>
  <c r="D702" i="1"/>
  <c r="D75" i="1"/>
  <c r="D1302" i="1"/>
  <c r="D1349" i="1"/>
  <c r="D1351" i="1"/>
  <c r="D1202" i="1"/>
  <c r="D1350" i="1"/>
  <c r="D284" i="1"/>
  <c r="D699" i="1"/>
  <c r="D1058" i="1"/>
  <c r="D1199" i="1"/>
  <c r="D268" i="1"/>
  <c r="D127" i="1"/>
  <c r="D687" i="1"/>
  <c r="D17" i="1"/>
  <c r="D1201" i="1"/>
  <c r="D1153" i="1"/>
  <c r="D149" i="1"/>
  <c r="D239" i="1"/>
  <c r="D158" i="1"/>
  <c r="D713" i="1"/>
  <c r="D287" i="1"/>
  <c r="D1390" i="1"/>
  <c r="D289" i="1"/>
  <c r="D1391" i="1"/>
  <c r="D1393" i="1"/>
  <c r="D1215" i="1"/>
  <c r="D679" i="1"/>
  <c r="D22" i="1"/>
  <c r="D286" i="1"/>
  <c r="D15" i="1"/>
  <c r="D1171" i="1"/>
  <c r="D3" i="1"/>
  <c r="D294" i="1"/>
  <c r="D685" i="1"/>
  <c r="D1086" i="1"/>
  <c r="D1203" i="1"/>
  <c r="D1200" i="1"/>
  <c r="D293" i="1"/>
  <c r="D174" i="1"/>
  <c r="D1392" i="1"/>
  <c r="D29" i="1"/>
  <c r="D1216" i="1"/>
  <c r="D311" i="1"/>
  <c r="D312" i="1"/>
  <c r="D1223" i="1"/>
  <c r="D242" i="1"/>
  <c r="D222" i="1"/>
  <c r="D20" i="1"/>
  <c r="D1317" i="1"/>
  <c r="D2" i="1"/>
  <c r="D1262" i="1"/>
  <c r="D743" i="1"/>
  <c r="D326" i="1"/>
  <c r="D297" i="1"/>
  <c r="D298" i="1"/>
  <c r="D1320" i="1"/>
  <c r="D1204" i="1"/>
  <c r="D233" i="1"/>
  <c r="D27" i="1"/>
  <c r="D6" i="1"/>
  <c r="D176" i="1"/>
  <c r="D62" i="1"/>
  <c r="D64" i="1"/>
  <c r="D1169" i="1"/>
  <c r="D299" i="1"/>
  <c r="D329" i="1"/>
  <c r="D714" i="1"/>
  <c r="D742" i="1"/>
  <c r="D301" i="1"/>
  <c r="D179" i="1"/>
  <c r="D235" i="1"/>
  <c r="D344" i="1"/>
  <c r="D25" i="1"/>
  <c r="D1319" i="1"/>
  <c r="D238" i="1"/>
  <c r="D348" i="1"/>
  <c r="D1306" i="1"/>
  <c r="D349" i="1"/>
  <c r="D1172" i="1"/>
  <c r="D13" i="1"/>
  <c r="D692" i="1"/>
  <c r="D356" i="1"/>
  <c r="D694" i="1"/>
  <c r="D305" i="1"/>
  <c r="D1156" i="1"/>
  <c r="D372" i="1"/>
  <c r="D1303" i="1"/>
  <c r="D307" i="1"/>
  <c r="D1059" i="1"/>
  <c r="D378" i="1"/>
  <c r="D308" i="1"/>
  <c r="D309" i="1"/>
  <c r="D720" i="1"/>
  <c r="D388" i="1"/>
  <c r="D395" i="1"/>
  <c r="EP8" i="3" s="1"/>
  <c r="D409" i="1"/>
  <c r="D1299" i="1"/>
  <c r="D745" i="1"/>
  <c r="D434" i="1"/>
  <c r="D314" i="1"/>
  <c r="D278" i="1"/>
  <c r="D1154" i="1"/>
  <c r="D316" i="1"/>
  <c r="D1155" i="1"/>
  <c r="D317" i="1"/>
  <c r="D234" i="1"/>
  <c r="D65" i="1"/>
  <c r="D1259" i="1"/>
  <c r="D729" i="1"/>
  <c r="D706" i="1"/>
  <c r="D227" i="1"/>
  <c r="D1093" i="1"/>
  <c r="D1222" i="1"/>
  <c r="D1354" i="1"/>
  <c r="D68" i="1"/>
  <c r="D450" i="1"/>
  <c r="D319" i="1"/>
  <c r="D320" i="1"/>
  <c r="D1355" i="1"/>
  <c r="D244" i="1"/>
  <c r="D1404" i="1"/>
  <c r="D321" i="1"/>
  <c r="D715" i="1"/>
  <c r="D322" i="1"/>
  <c r="D226" i="1"/>
  <c r="D698" i="1"/>
  <c r="D1403" i="1"/>
  <c r="D754" i="1"/>
  <c r="D178" i="1"/>
  <c r="D460" i="1"/>
  <c r="D248" i="1"/>
  <c r="D1401" i="1"/>
  <c r="D324" i="1"/>
  <c r="D269" i="1"/>
  <c r="D232" i="1"/>
  <c r="D1402" i="1"/>
  <c r="D7" i="1"/>
  <c r="D1089" i="1"/>
  <c r="D1263" i="1"/>
  <c r="D473" i="1"/>
  <c r="D476" i="1"/>
  <c r="D477" i="1"/>
  <c r="D1256" i="1"/>
  <c r="D1158" i="1"/>
  <c r="D492" i="1"/>
  <c r="D680" i="1"/>
  <c r="D496" i="1"/>
  <c r="D1328" i="1"/>
  <c r="D744" i="1"/>
  <c r="D717" i="1"/>
  <c r="D263" i="1"/>
  <c r="D1221" i="1"/>
  <c r="D708" i="1"/>
  <c r="D332" i="1"/>
  <c r="D1152" i="1"/>
  <c r="D748" i="1"/>
  <c r="D69" i="1"/>
  <c r="D12" i="1"/>
  <c r="D334" i="1"/>
  <c r="D505" i="1"/>
  <c r="D335" i="1"/>
  <c r="D272" i="1"/>
  <c r="D246" i="1"/>
  <c r="D249" i="1"/>
  <c r="D1327" i="1"/>
  <c r="D523" i="1"/>
  <c r="D14" i="1"/>
  <c r="D1196" i="1"/>
  <c r="D1326" i="1"/>
  <c r="D528" i="1"/>
  <c r="D338" i="1"/>
  <c r="D339" i="1"/>
  <c r="D18" i="1"/>
  <c r="D243" i="1"/>
  <c r="D340" i="1"/>
  <c r="D264" i="1"/>
  <c r="D245" i="1"/>
  <c r="D1307" i="1"/>
  <c r="D9" i="1"/>
  <c r="D722" i="1"/>
  <c r="D1060" i="1"/>
  <c r="D4" i="1"/>
  <c r="D557" i="1"/>
  <c r="D688" i="1"/>
  <c r="D601" i="1"/>
  <c r="D1309" i="1"/>
  <c r="D1198" i="1"/>
  <c r="D602" i="1"/>
  <c r="D721" i="1"/>
  <c r="D611" i="1"/>
  <c r="D613" i="1"/>
  <c r="D347" i="1"/>
  <c r="D26" i="1"/>
  <c r="D237" i="1"/>
  <c r="D650" i="1"/>
  <c r="D660" i="1"/>
  <c r="D1304" i="1"/>
  <c r="D695" i="1"/>
  <c r="D710" i="1"/>
  <c r="D1364" i="1"/>
  <c r="D1300" i="1"/>
  <c r="D684" i="1"/>
  <c r="D726" i="1"/>
  <c r="D350" i="1"/>
  <c r="D352" i="1"/>
  <c r="D354" i="1"/>
  <c r="D1365" i="1"/>
  <c r="D355" i="1"/>
  <c r="D753" i="1"/>
  <c r="D755" i="1"/>
  <c r="D703" i="1"/>
  <c r="D1363" i="1"/>
  <c r="D747" i="1"/>
  <c r="D683" i="1"/>
  <c r="D752" i="1"/>
  <c r="D1174" i="1"/>
  <c r="D357" i="1"/>
  <c r="D1415" i="1"/>
  <c r="D1414" i="1"/>
  <c r="D274" i="1"/>
  <c r="D741" i="1"/>
  <c r="D686" i="1"/>
  <c r="D1217" i="1"/>
  <c r="D177" i="1"/>
  <c r="D359" i="1"/>
  <c r="D28" i="1"/>
  <c r="D8" i="1"/>
  <c r="D1170" i="1"/>
  <c r="D844" i="1"/>
  <c r="BN12" i="3" s="1"/>
  <c r="D229" i="1"/>
  <c r="D173" i="1"/>
  <c r="D704" i="1"/>
  <c r="D361" i="1"/>
  <c r="D1061" i="1"/>
  <c r="D247" i="1"/>
  <c r="D719" i="1"/>
  <c r="D363" i="1"/>
  <c r="D682" i="1"/>
  <c r="D739" i="1"/>
  <c r="D273" i="1"/>
  <c r="D873" i="1"/>
  <c r="D223" i="1"/>
  <c r="D276" i="1"/>
  <c r="D1063" i="1"/>
  <c r="D1412" i="1"/>
  <c r="D696" i="1"/>
  <c r="D749" i="1"/>
  <c r="D928" i="1"/>
  <c r="D690" i="1"/>
  <c r="D951" i="1"/>
  <c r="D1413" i="1"/>
  <c r="D367" i="1"/>
  <c r="D681" i="1"/>
  <c r="D1264" i="1"/>
  <c r="D1257" i="1"/>
  <c r="D262" i="1"/>
  <c r="D66" i="1"/>
  <c r="D1260" i="1"/>
  <c r="D700" i="1"/>
  <c r="D1347" i="1"/>
  <c r="D370" i="1"/>
  <c r="D279" i="1"/>
  <c r="D740" i="1"/>
  <c r="D1072" i="1"/>
  <c r="D275" i="1"/>
  <c r="D1337" i="1"/>
  <c r="D240" i="1"/>
  <c r="D236" i="1"/>
  <c r="D225" i="1"/>
  <c r="D30" i="1"/>
  <c r="D374" i="1"/>
  <c r="D376" i="1"/>
  <c r="D1115" i="1"/>
  <c r="D63" i="1"/>
  <c r="D175" i="1"/>
  <c r="D1220" i="1"/>
  <c r="D228" i="1"/>
  <c r="D1139" i="1"/>
  <c r="D1136" i="1"/>
  <c r="D67" i="1"/>
  <c r="D23" i="1"/>
  <c r="D1338" i="1"/>
  <c r="D1183" i="1"/>
  <c r="D24" i="1"/>
  <c r="D1336" i="1"/>
  <c r="D381" i="1"/>
  <c r="TZ9" i="3" s="1"/>
  <c r="D723" i="1"/>
  <c r="D250" i="1"/>
  <c r="D180" i="1"/>
  <c r="D230" i="1"/>
  <c r="D270" i="1"/>
  <c r="D70" i="1"/>
  <c r="D280" i="1"/>
  <c r="D71" i="1"/>
  <c r="D241" i="1"/>
  <c r="D231" i="1"/>
  <c r="D281" i="1"/>
  <c r="D181" i="1"/>
  <c r="D251" i="1"/>
  <c r="D11" i="1"/>
  <c r="D31" i="1"/>
  <c r="D21" i="1"/>
  <c r="D271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1012" i="1"/>
  <c r="AX12" i="3" l="1"/>
  <c r="TZ16" i="3"/>
  <c r="JN8" i="3"/>
  <c r="GL12" i="3"/>
  <c r="QH12" i="3"/>
  <c r="KD17" i="3"/>
  <c r="IH17" i="3"/>
  <c r="DJ12" i="3"/>
  <c r="IX18" i="3"/>
  <c r="CD14" i="3"/>
  <c r="FF9" i="3"/>
  <c r="QX9" i="3"/>
  <c r="HB9" i="3"/>
  <c r="HR17" i="3"/>
  <c r="B16" i="3"/>
  <c r="SD18" i="3"/>
  <c r="ST18" i="3"/>
  <c r="PR10" i="3"/>
  <c r="QX8" i="3"/>
  <c r="B14" i="3"/>
  <c r="HR15" i="3"/>
  <c r="OL8" i="3"/>
  <c r="UP8" i="3"/>
  <c r="IH16" i="3"/>
  <c r="IH15" i="3"/>
  <c r="FV9" i="3"/>
  <c r="FV11" i="3"/>
  <c r="FV10" i="3"/>
  <c r="MP16" i="3"/>
  <c r="LZ14" i="3"/>
  <c r="TJ18" i="3"/>
  <c r="FV8" i="3"/>
  <c r="LZ12" i="3"/>
  <c r="B17" i="3"/>
  <c r="NV17" i="3"/>
  <c r="MP15" i="3"/>
  <c r="MP14" i="3"/>
  <c r="SD17" i="3"/>
  <c r="R12" i="3"/>
  <c r="AH10" i="3"/>
  <c r="DJ16" i="3"/>
  <c r="NV12" i="3"/>
  <c r="QH10" i="3"/>
  <c r="AX10" i="3"/>
  <c r="IX16" i="3"/>
  <c r="QH11" i="3"/>
  <c r="TZ8" i="3"/>
  <c r="QH16" i="3"/>
  <c r="FV18" i="3"/>
  <c r="IX17" i="3"/>
  <c r="R16" i="3"/>
  <c r="JN15" i="3"/>
  <c r="RN10" i="3"/>
  <c r="HR11" i="3"/>
  <c r="QX10" i="3"/>
  <c r="CT9" i="3"/>
  <c r="CD12" i="3"/>
  <c r="JN14" i="3"/>
  <c r="B9" i="3"/>
  <c r="RN16" i="3"/>
  <c r="NV18" i="3"/>
  <c r="R17" i="3"/>
  <c r="R15" i="3"/>
  <c r="QX15" i="3"/>
  <c r="DZ18" i="3"/>
  <c r="R10" i="3"/>
  <c r="VF18" i="3"/>
  <c r="B12" i="3"/>
  <c r="GL8" i="3"/>
  <c r="VF8" i="3"/>
  <c r="HR12" i="3"/>
  <c r="IH14" i="3"/>
  <c r="HB8" i="3"/>
  <c r="HR9" i="3"/>
  <c r="B11" i="3"/>
  <c r="CT10" i="3"/>
  <c r="UP18" i="3"/>
  <c r="OL18" i="3"/>
  <c r="UP15" i="3"/>
  <c r="TZ12" i="3"/>
  <c r="NF14" i="3"/>
  <c r="NV14" i="3"/>
  <c r="UP16" i="3"/>
  <c r="TZ15" i="3"/>
  <c r="VF16" i="3"/>
  <c r="IH11" i="3"/>
  <c r="HB16" i="3"/>
  <c r="IH12" i="3"/>
  <c r="HB17" i="3"/>
  <c r="VF17" i="3"/>
  <c r="HR8" i="3"/>
  <c r="UP14" i="3"/>
  <c r="CD11" i="3"/>
  <c r="JN17" i="3"/>
  <c r="DJ8" i="3"/>
  <c r="KD15" i="3"/>
  <c r="PR14" i="3"/>
  <c r="QH17" i="3"/>
  <c r="MP12" i="3"/>
  <c r="DZ17" i="3"/>
  <c r="CD15" i="3"/>
  <c r="DJ11" i="3"/>
  <c r="NV9" i="3"/>
  <c r="PR17" i="3"/>
  <c r="OL14" i="3"/>
  <c r="PR16" i="3"/>
  <c r="UP12" i="3"/>
  <c r="HB12" i="3"/>
  <c r="DJ14" i="3"/>
  <c r="R18" i="3"/>
  <c r="AX11" i="3"/>
  <c r="LJ12" i="3"/>
  <c r="B15" i="3"/>
  <c r="AX8" i="3"/>
  <c r="AH9" i="3"/>
  <c r="TJ15" i="3"/>
  <c r="QH8" i="3"/>
  <c r="AH18" i="3"/>
  <c r="OL17" i="3"/>
  <c r="NF8" i="3"/>
  <c r="OL15" i="3"/>
  <c r="IX12" i="3"/>
  <c r="DZ14" i="3"/>
  <c r="QH14" i="3"/>
  <c r="MP8" i="3"/>
  <c r="QH15" i="3"/>
  <c r="EP14" i="3"/>
  <c r="GL9" i="3"/>
  <c r="PB9" i="3"/>
  <c r="NV15" i="3"/>
  <c r="TZ17" i="3"/>
  <c r="UP17" i="3"/>
  <c r="PR9" i="3"/>
  <c r="HB18" i="3"/>
  <c r="EP11" i="3"/>
  <c r="HR16" i="3"/>
  <c r="EP9" i="3"/>
  <c r="NF12" i="3"/>
  <c r="RN14" i="3"/>
  <c r="VF9" i="3"/>
  <c r="NF11" i="3"/>
  <c r="HR14" i="3"/>
  <c r="FF18" i="3"/>
  <c r="AX9" i="3"/>
  <c r="MP10" i="3"/>
  <c r="IX14" i="3"/>
  <c r="FF17" i="3"/>
  <c r="JN18" i="3"/>
  <c r="MP9" i="3"/>
  <c r="BN14" i="3"/>
  <c r="LZ18" i="3"/>
  <c r="RN8" i="3"/>
  <c r="EP15" i="3"/>
  <c r="QH18" i="3"/>
  <c r="FF12" i="3"/>
  <c r="FV17" i="3"/>
  <c r="RN12" i="3"/>
  <c r="IX15" i="3"/>
  <c r="MP11" i="3"/>
  <c r="CD10" i="3"/>
  <c r="KT10" i="3"/>
  <c r="HR10" i="3"/>
  <c r="AH17" i="3"/>
  <c r="AX18" i="3"/>
  <c r="PB16" i="3"/>
  <c r="IX10" i="3"/>
  <c r="AH14" i="3"/>
  <c r="QX16" i="3"/>
  <c r="LJ14" i="3"/>
  <c r="SD16" i="3"/>
  <c r="TJ17" i="3"/>
  <c r="NF18" i="3"/>
  <c r="ST16" i="3"/>
  <c r="DJ18" i="3"/>
  <c r="TJ16" i="3"/>
  <c r="GL10" i="3"/>
  <c r="FF8" i="3"/>
  <c r="BN18" i="3"/>
  <c r="QX14" i="3"/>
  <c r="SD14" i="3"/>
  <c r="DZ16" i="3"/>
  <c r="KD12" i="3"/>
  <c r="OL16" i="3"/>
  <c r="PR18" i="3"/>
  <c r="BN9" i="3"/>
  <c r="BN8" i="3"/>
  <c r="LZ8" i="3"/>
  <c r="JN9" i="3"/>
  <c r="FV14" i="3"/>
  <c r="EP18" i="3"/>
  <c r="GL18" i="3"/>
  <c r="CD17" i="3"/>
  <c r="ST10" i="3"/>
  <c r="NV10" i="3"/>
  <c r="RN11" i="3"/>
  <c r="KD8" i="3"/>
  <c r="B18" i="3"/>
  <c r="CD16" i="3"/>
  <c r="PR15" i="3"/>
  <c r="HB10" i="3"/>
  <c r="ST8" i="3"/>
  <c r="TJ11" i="3"/>
  <c r="DJ17" i="3"/>
  <c r="GL11" i="3"/>
  <c r="R8" i="3"/>
  <c r="IX8" i="3"/>
  <c r="JN11" i="3"/>
  <c r="TJ8" i="3"/>
  <c r="KT12" i="3"/>
  <c r="NV16" i="3"/>
  <c r="HB11" i="3"/>
  <c r="PB10" i="3"/>
  <c r="KT9" i="3"/>
  <c r="BN10" i="3"/>
  <c r="CT14" i="3"/>
  <c r="LZ11" i="3"/>
  <c r="LJ9" i="3"/>
  <c r="KD9" i="3"/>
  <c r="LZ10" i="3"/>
  <c r="ST14" i="3"/>
  <c r="TJ14" i="3"/>
  <c r="SD12" i="3"/>
  <c r="SD11" i="3"/>
  <c r="KT17" i="3"/>
  <c r="TJ12" i="3"/>
  <c r="IX11" i="3"/>
  <c r="EP17" i="3"/>
  <c r="OL12" i="3"/>
  <c r="KT15" i="3"/>
  <c r="DJ10" i="3"/>
  <c r="QX18" i="3"/>
  <c r="DJ9" i="3"/>
  <c r="QX17" i="3"/>
  <c r="LZ17" i="3"/>
  <c r="JN16" i="3"/>
  <c r="TZ10" i="3"/>
  <c r="KT14" i="3"/>
  <c r="DZ10" i="3"/>
  <c r="VF15" i="3"/>
  <c r="LZ15" i="3"/>
  <c r="DZ9" i="3"/>
  <c r="PR12" i="3"/>
  <c r="LJ15" i="3"/>
  <c r="KD11" i="3"/>
  <c r="KT8" i="3"/>
  <c r="NF17" i="3"/>
  <c r="OL10" i="3"/>
  <c r="QX11" i="3"/>
  <c r="R11" i="3"/>
  <c r="PB14" i="3"/>
  <c r="FF11" i="3"/>
  <c r="FF10" i="3"/>
  <c r="TZ11" i="3"/>
  <c r="KD18" i="3"/>
  <c r="OL9" i="3"/>
  <c r="DJ15" i="3"/>
  <c r="PB8" i="3"/>
  <c r="KD10" i="3"/>
  <c r="RN15" i="3"/>
  <c r="CT15" i="3"/>
  <c r="SD15" i="3"/>
  <c r="KT11" i="3"/>
  <c r="UP10" i="3"/>
  <c r="CT18" i="3"/>
  <c r="ST15" i="3"/>
  <c r="UP11" i="3"/>
  <c r="QX12" i="3"/>
  <c r="DZ15" i="3"/>
  <c r="LZ9" i="3"/>
  <c r="FV15" i="3"/>
  <c r="CD18" i="3"/>
  <c r="R14" i="3"/>
  <c r="TZ14" i="3"/>
  <c r="BN16" i="3"/>
  <c r="SD10" i="3"/>
  <c r="B10" i="3"/>
  <c r="BN15" i="3"/>
  <c r="NV11" i="3"/>
  <c r="ST11" i="3"/>
  <c r="KD14" i="3"/>
  <c r="AH16" i="3"/>
  <c r="GL16" i="3"/>
  <c r="JN10" i="3"/>
  <c r="CT8" i="3"/>
  <c r="B8" i="3"/>
  <c r="LZ16" i="3"/>
  <c r="EP12" i="3"/>
  <c r="LJ17" i="3"/>
  <c r="AH8" i="3"/>
  <c r="LJ16" i="3"/>
  <c r="AX16" i="3"/>
  <c r="AH15" i="3"/>
  <c r="FV12" i="3"/>
  <c r="IH9" i="3"/>
  <c r="EP10" i="3"/>
  <c r="IX9" i="3"/>
  <c r="GL15" i="3"/>
  <c r="VF14" i="3"/>
  <c r="IH8" i="3"/>
  <c r="DZ8" i="3"/>
  <c r="PR11" i="3"/>
  <c r="PB12" i="3"/>
  <c r="NF9" i="3"/>
  <c r="PB11" i="3"/>
  <c r="CT11" i="3"/>
  <c r="BN11" i="3"/>
  <c r="VF10" i="3"/>
  <c r="ST17" i="3"/>
  <c r="LJ11" i="3"/>
  <c r="LJ10" i="3"/>
  <c r="UP9" i="3"/>
  <c r="CT16" i="3"/>
  <c r="VF12" i="3"/>
  <c r="CD9" i="3"/>
  <c r="QH9" i="3"/>
  <c r="CT17" i="3"/>
  <c r="KD16" i="3"/>
  <c r="NF16" i="3"/>
  <c r="NF15" i="3"/>
  <c r="CD8" i="3"/>
  <c r="VF11" i="3"/>
  <c r="PR8" i="3"/>
  <c r="KT16" i="3"/>
  <c r="FF16" i="3"/>
  <c r="BN17" i="3"/>
  <c r="LJ18" i="3"/>
  <c r="ST12" i="3"/>
  <c r="IH10" i="3"/>
  <c r="FF15" i="3"/>
  <c r="JN12" i="3"/>
  <c r="MP17" i="3"/>
  <c r="PB18" i="3"/>
  <c r="EP16" i="3"/>
  <c r="PB17" i="3"/>
  <c r="FV16" i="3"/>
  <c r="DZ12" i="3"/>
  <c r="AX17" i="3"/>
  <c r="OL11" i="3"/>
  <c r="DZ11" i="3"/>
  <c r="GL17" i="3"/>
  <c r="SD9" i="3"/>
  <c r="CT12" i="3"/>
  <c r="ST9" i="3"/>
  <c r="KT13" i="3"/>
  <c r="TJ10" i="3"/>
  <c r="TZ18" i="3"/>
  <c r="NF10" i="3"/>
  <c r="AH12" i="3"/>
  <c r="SD8" i="3"/>
  <c r="FF14" i="3"/>
  <c r="PB15" i="3"/>
  <c r="AX15" i="3"/>
  <c r="RN9" i="3"/>
  <c r="NV8" i="3"/>
  <c r="RN18" i="3"/>
  <c r="HB15" i="3"/>
  <c r="R9" i="3"/>
  <c r="HB14" i="3"/>
  <c r="TJ9" i="3"/>
  <c r="HR18" i="3"/>
  <c r="RN17" i="3"/>
  <c r="AH11" i="3"/>
  <c r="IH18" i="3"/>
  <c r="AX14" i="3"/>
  <c r="MP18" i="3"/>
  <c r="GL14" i="3"/>
  <c r="GL13" i="3"/>
  <c r="LJ8" i="3"/>
  <c r="KT18" i="3"/>
  <c r="CB51" i="1"/>
  <c r="CB221" i="1"/>
  <c r="CB10" i="1"/>
  <c r="CB764" i="1"/>
  <c r="CB730" i="1"/>
  <c r="CB646" i="1"/>
  <c r="CB811" i="1"/>
  <c r="CB880" i="1"/>
  <c r="CB930" i="1"/>
  <c r="CB1168" i="1"/>
  <c r="CB1077" i="1"/>
  <c r="CB1205" i="1"/>
  <c r="CQ1" i="1"/>
  <c r="CB999" i="1"/>
  <c r="CB1187" i="1"/>
  <c r="BZ1314" i="1"/>
  <c r="BY1314" i="1"/>
  <c r="BX1314" i="1"/>
  <c r="BW1314" i="1"/>
  <c r="BV1314" i="1"/>
  <c r="BU1314" i="1"/>
  <c r="BT1314" i="1"/>
  <c r="BS1314" i="1"/>
  <c r="CB1314" i="1"/>
  <c r="BZ1231" i="1"/>
  <c r="BY1231" i="1"/>
  <c r="BX1231" i="1"/>
  <c r="BW1231" i="1"/>
  <c r="BV1231" i="1"/>
  <c r="BU1231" i="1"/>
  <c r="BT1231" i="1"/>
  <c r="BS1231" i="1"/>
  <c r="CB1231" i="1"/>
  <c r="CB1185" i="1"/>
  <c r="CB981" i="1"/>
  <c r="BZ1049" i="1"/>
  <c r="BY1049" i="1"/>
  <c r="BX1049" i="1"/>
  <c r="BW1049" i="1"/>
  <c r="BV1049" i="1"/>
  <c r="BU1049" i="1"/>
  <c r="BT1049" i="1"/>
  <c r="BS1049" i="1"/>
  <c r="CB1049" i="1"/>
  <c r="BS1394" i="1"/>
  <c r="CB1394" i="1"/>
  <c r="CB1308" i="1"/>
  <c r="BQ2113" i="2"/>
  <c r="BO2113" i="2"/>
  <c r="BN2113" i="2"/>
  <c r="BM2113" i="2"/>
  <c r="BL2113" i="2"/>
  <c r="BK2113" i="2"/>
  <c r="BJ2113" i="2"/>
  <c r="BI2113" i="2"/>
  <c r="BH2113" i="2"/>
  <c r="BG2113" i="2"/>
  <c r="U2113" i="2"/>
  <c r="T2113" i="2"/>
  <c r="BQ2112" i="2"/>
  <c r="BO2112" i="2"/>
  <c r="BN2112" i="2"/>
  <c r="BM2112" i="2"/>
  <c r="BL2112" i="2"/>
  <c r="BK2112" i="2"/>
  <c r="BJ2112" i="2"/>
  <c r="BI2112" i="2"/>
  <c r="BH2112" i="2"/>
  <c r="BG2112" i="2"/>
  <c r="BP2112" i="2" s="1"/>
  <c r="U2112" i="2"/>
  <c r="T2112" i="2"/>
  <c r="BQ2111" i="2"/>
  <c r="BO2111" i="2"/>
  <c r="BN2111" i="2"/>
  <c r="BM2111" i="2"/>
  <c r="BL2111" i="2"/>
  <c r="BK2111" i="2"/>
  <c r="BJ2111" i="2"/>
  <c r="BI2111" i="2"/>
  <c r="BH2111" i="2"/>
  <c r="BP2111" i="2" s="1"/>
  <c r="BG2111" i="2"/>
  <c r="U2111" i="2"/>
  <c r="T2111" i="2"/>
  <c r="BQ2110" i="2"/>
  <c r="BO2110" i="2"/>
  <c r="BN2110" i="2"/>
  <c r="BM2110" i="2"/>
  <c r="BL2110" i="2"/>
  <c r="BK2110" i="2"/>
  <c r="BJ2110" i="2"/>
  <c r="BI2110" i="2"/>
  <c r="BH2110" i="2"/>
  <c r="BP2110" i="2" s="1"/>
  <c r="BG2110" i="2"/>
  <c r="T2110" i="2"/>
  <c r="U2110" i="2" s="1"/>
  <c r="BQ2109" i="2"/>
  <c r="BO2109" i="2"/>
  <c r="BN2109" i="2"/>
  <c r="BM2109" i="2"/>
  <c r="BL2109" i="2"/>
  <c r="BK2109" i="2"/>
  <c r="BJ2109" i="2"/>
  <c r="BI2109" i="2"/>
  <c r="BH2109" i="2"/>
  <c r="BG2109" i="2"/>
  <c r="U2109" i="2"/>
  <c r="T2109" i="2"/>
  <c r="BQ2108" i="2"/>
  <c r="BO2108" i="2"/>
  <c r="BN2108" i="2"/>
  <c r="BM2108" i="2"/>
  <c r="BL2108" i="2"/>
  <c r="BK2108" i="2"/>
  <c r="BJ2108" i="2"/>
  <c r="BI2108" i="2"/>
  <c r="BH2108" i="2"/>
  <c r="BG2108" i="2"/>
  <c r="BP2108" i="2" s="1"/>
  <c r="U2108" i="2"/>
  <c r="T2108" i="2"/>
  <c r="BQ2107" i="2"/>
  <c r="BO2107" i="2"/>
  <c r="BN2107" i="2"/>
  <c r="BM2107" i="2"/>
  <c r="BL2107" i="2"/>
  <c r="BK2107" i="2"/>
  <c r="BJ2107" i="2"/>
  <c r="BI2107" i="2"/>
  <c r="BH2107" i="2"/>
  <c r="BP2107" i="2" s="1"/>
  <c r="BG2107" i="2"/>
  <c r="U2107" i="2"/>
  <c r="T2107" i="2"/>
  <c r="BQ2106" i="2"/>
  <c r="BO2106" i="2"/>
  <c r="BN2106" i="2"/>
  <c r="BM2106" i="2"/>
  <c r="BL2106" i="2"/>
  <c r="BK2106" i="2"/>
  <c r="BJ2106" i="2"/>
  <c r="BI2106" i="2"/>
  <c r="BH2106" i="2"/>
  <c r="BP2106" i="2" s="1"/>
  <c r="BG2106" i="2"/>
  <c r="T2106" i="2"/>
  <c r="U2106" i="2" s="1"/>
  <c r="BQ2105" i="2"/>
  <c r="BO2105" i="2"/>
  <c r="BN2105" i="2"/>
  <c r="BM2105" i="2"/>
  <c r="BL2105" i="2"/>
  <c r="BK2105" i="2"/>
  <c r="BJ2105" i="2"/>
  <c r="BI2105" i="2"/>
  <c r="BH2105" i="2"/>
  <c r="BG2105" i="2"/>
  <c r="U2105" i="2"/>
  <c r="T2105" i="2"/>
  <c r="BQ2104" i="2"/>
  <c r="BO2104" i="2"/>
  <c r="BN2104" i="2"/>
  <c r="BM2104" i="2"/>
  <c r="BL2104" i="2"/>
  <c r="BK2104" i="2"/>
  <c r="BJ2104" i="2"/>
  <c r="BI2104" i="2"/>
  <c r="BH2104" i="2"/>
  <c r="BG2104" i="2"/>
  <c r="BP2104" i="2" s="1"/>
  <c r="U2104" i="2"/>
  <c r="T2104" i="2"/>
  <c r="BQ2103" i="2"/>
  <c r="BO2103" i="2"/>
  <c r="BN2103" i="2"/>
  <c r="BM2103" i="2"/>
  <c r="BL2103" i="2"/>
  <c r="BK2103" i="2"/>
  <c r="BJ2103" i="2"/>
  <c r="BI2103" i="2"/>
  <c r="BH2103" i="2"/>
  <c r="BP2103" i="2" s="1"/>
  <c r="BG2103" i="2"/>
  <c r="U2103" i="2"/>
  <c r="T2103" i="2"/>
  <c r="BQ2102" i="2"/>
  <c r="BO2102" i="2"/>
  <c r="BN2102" i="2"/>
  <c r="BM2102" i="2"/>
  <c r="BL2102" i="2"/>
  <c r="BK2102" i="2"/>
  <c r="BJ2102" i="2"/>
  <c r="BI2102" i="2"/>
  <c r="BH2102" i="2"/>
  <c r="BP2102" i="2" s="1"/>
  <c r="BG2102" i="2"/>
  <c r="T2102" i="2"/>
  <c r="U2102" i="2" s="1"/>
  <c r="BQ2101" i="2"/>
  <c r="BO2101" i="2"/>
  <c r="BN2101" i="2"/>
  <c r="BM2101" i="2"/>
  <c r="BL2101" i="2"/>
  <c r="BK2101" i="2"/>
  <c r="BJ2101" i="2"/>
  <c r="BI2101" i="2"/>
  <c r="BH2101" i="2"/>
  <c r="BG2101" i="2"/>
  <c r="U2101" i="2"/>
  <c r="T2101" i="2"/>
  <c r="BQ2100" i="2"/>
  <c r="BO2100" i="2"/>
  <c r="BN2100" i="2"/>
  <c r="BM2100" i="2"/>
  <c r="BL2100" i="2"/>
  <c r="BK2100" i="2"/>
  <c r="BJ2100" i="2"/>
  <c r="BI2100" i="2"/>
  <c r="BH2100" i="2"/>
  <c r="BG2100" i="2"/>
  <c r="BP2100" i="2" s="1"/>
  <c r="U2100" i="2"/>
  <c r="T2100" i="2"/>
  <c r="BQ2099" i="2"/>
  <c r="BO2099" i="2"/>
  <c r="BN2099" i="2"/>
  <c r="BM2099" i="2"/>
  <c r="BL2099" i="2"/>
  <c r="BK2099" i="2"/>
  <c r="BJ2099" i="2"/>
  <c r="BI2099" i="2"/>
  <c r="BH2099" i="2"/>
  <c r="BP2099" i="2" s="1"/>
  <c r="BG2099" i="2"/>
  <c r="U2099" i="2"/>
  <c r="T2099" i="2"/>
  <c r="BQ2098" i="2"/>
  <c r="BO2098" i="2"/>
  <c r="BN2098" i="2"/>
  <c r="BM2098" i="2"/>
  <c r="BL2098" i="2"/>
  <c r="BK2098" i="2"/>
  <c r="BJ2098" i="2"/>
  <c r="BI2098" i="2"/>
  <c r="BH2098" i="2"/>
  <c r="BP2098" i="2" s="1"/>
  <c r="BG2098" i="2"/>
  <c r="T2098" i="2"/>
  <c r="U2098" i="2" s="1"/>
  <c r="BQ2097" i="2"/>
  <c r="BO2097" i="2"/>
  <c r="BN2097" i="2"/>
  <c r="BM2097" i="2"/>
  <c r="BL2097" i="2"/>
  <c r="BK2097" i="2"/>
  <c r="BJ2097" i="2"/>
  <c r="BI2097" i="2"/>
  <c r="BH2097" i="2"/>
  <c r="BG2097" i="2"/>
  <c r="U2097" i="2"/>
  <c r="T2097" i="2"/>
  <c r="BQ2096" i="2"/>
  <c r="BO2096" i="2"/>
  <c r="BN2096" i="2"/>
  <c r="BM2096" i="2"/>
  <c r="BL2096" i="2"/>
  <c r="BK2096" i="2"/>
  <c r="BJ2096" i="2"/>
  <c r="BI2096" i="2"/>
  <c r="BH2096" i="2"/>
  <c r="BG2096" i="2"/>
  <c r="BP2096" i="2" s="1"/>
  <c r="U2096" i="2"/>
  <c r="T2096" i="2"/>
  <c r="BQ2095" i="2"/>
  <c r="BO2095" i="2"/>
  <c r="BN2095" i="2"/>
  <c r="BM2095" i="2"/>
  <c r="BL2095" i="2"/>
  <c r="BK2095" i="2"/>
  <c r="BJ2095" i="2"/>
  <c r="BI2095" i="2"/>
  <c r="BH2095" i="2"/>
  <c r="BP2095" i="2" s="1"/>
  <c r="BG2095" i="2"/>
  <c r="U2095" i="2"/>
  <c r="T2095" i="2"/>
  <c r="BQ2094" i="2"/>
  <c r="BO2094" i="2"/>
  <c r="BN2094" i="2"/>
  <c r="BM2094" i="2"/>
  <c r="BL2094" i="2"/>
  <c r="BK2094" i="2"/>
  <c r="BJ2094" i="2"/>
  <c r="BI2094" i="2"/>
  <c r="BH2094" i="2"/>
  <c r="BP2094" i="2" s="1"/>
  <c r="BG2094" i="2"/>
  <c r="T2094" i="2"/>
  <c r="U2094" i="2" s="1"/>
  <c r="BQ2093" i="2"/>
  <c r="BO2093" i="2"/>
  <c r="BN2093" i="2"/>
  <c r="BM2093" i="2"/>
  <c r="BL2093" i="2"/>
  <c r="BK2093" i="2"/>
  <c r="BJ2093" i="2"/>
  <c r="BI2093" i="2"/>
  <c r="BH2093" i="2"/>
  <c r="BG2093" i="2"/>
  <c r="U2093" i="2"/>
  <c r="T2093" i="2"/>
  <c r="BQ2092" i="2"/>
  <c r="BO2092" i="2"/>
  <c r="BN2092" i="2"/>
  <c r="BM2092" i="2"/>
  <c r="BL2092" i="2"/>
  <c r="BK2092" i="2"/>
  <c r="BJ2092" i="2"/>
  <c r="BI2092" i="2"/>
  <c r="BH2092" i="2"/>
  <c r="BG2092" i="2"/>
  <c r="BP2092" i="2" s="1"/>
  <c r="U2092" i="2"/>
  <c r="T2092" i="2"/>
  <c r="BQ2091" i="2"/>
  <c r="BO2091" i="2"/>
  <c r="BN2091" i="2"/>
  <c r="BM2091" i="2"/>
  <c r="BL2091" i="2"/>
  <c r="BK2091" i="2"/>
  <c r="BJ2091" i="2"/>
  <c r="BI2091" i="2"/>
  <c r="BH2091" i="2"/>
  <c r="BP2091" i="2" s="1"/>
  <c r="BG2091" i="2"/>
  <c r="U2091" i="2"/>
  <c r="T2091" i="2"/>
  <c r="BQ2090" i="2"/>
  <c r="BO2090" i="2"/>
  <c r="BN2090" i="2"/>
  <c r="BM2090" i="2"/>
  <c r="BL2090" i="2"/>
  <c r="BK2090" i="2"/>
  <c r="BJ2090" i="2"/>
  <c r="BI2090" i="2"/>
  <c r="BH2090" i="2"/>
  <c r="BP2090" i="2" s="1"/>
  <c r="BG2090" i="2"/>
  <c r="T2090" i="2"/>
  <c r="U2090" i="2" s="1"/>
  <c r="BQ2089" i="2"/>
  <c r="BO2089" i="2"/>
  <c r="BN2089" i="2"/>
  <c r="BM2089" i="2"/>
  <c r="BL2089" i="2"/>
  <c r="BK2089" i="2"/>
  <c r="BJ2089" i="2"/>
  <c r="BI2089" i="2"/>
  <c r="BH2089" i="2"/>
  <c r="BG2089" i="2"/>
  <c r="U2089" i="2"/>
  <c r="T2089" i="2"/>
  <c r="BQ2088" i="2"/>
  <c r="BO2088" i="2"/>
  <c r="BN2088" i="2"/>
  <c r="BM2088" i="2"/>
  <c r="BL2088" i="2"/>
  <c r="BK2088" i="2"/>
  <c r="BJ2088" i="2"/>
  <c r="BI2088" i="2"/>
  <c r="BH2088" i="2"/>
  <c r="BG2088" i="2"/>
  <c r="BP2088" i="2" s="1"/>
  <c r="U2088" i="2"/>
  <c r="T2088" i="2"/>
  <c r="BQ2087" i="2"/>
  <c r="BO2087" i="2"/>
  <c r="BN2087" i="2"/>
  <c r="BM2087" i="2"/>
  <c r="BL2087" i="2"/>
  <c r="BK2087" i="2"/>
  <c r="BJ2087" i="2"/>
  <c r="BI2087" i="2"/>
  <c r="BH2087" i="2"/>
  <c r="BP2087" i="2" s="1"/>
  <c r="BG2087" i="2"/>
  <c r="U2087" i="2"/>
  <c r="T2087" i="2"/>
  <c r="BQ2086" i="2"/>
  <c r="BO2086" i="2"/>
  <c r="BN2086" i="2"/>
  <c r="BM2086" i="2"/>
  <c r="BL2086" i="2"/>
  <c r="BK2086" i="2"/>
  <c r="BJ2086" i="2"/>
  <c r="BI2086" i="2"/>
  <c r="BH2086" i="2"/>
  <c r="BP2086" i="2" s="1"/>
  <c r="BG2086" i="2"/>
  <c r="T2086" i="2"/>
  <c r="U2086" i="2" s="1"/>
  <c r="BQ2085" i="2"/>
  <c r="BO2085" i="2"/>
  <c r="BN2085" i="2"/>
  <c r="BM2085" i="2"/>
  <c r="BL2085" i="2"/>
  <c r="BK2085" i="2"/>
  <c r="BJ2085" i="2"/>
  <c r="BI2085" i="2"/>
  <c r="BH2085" i="2"/>
  <c r="BG2085" i="2"/>
  <c r="U2085" i="2"/>
  <c r="T2085" i="2"/>
  <c r="BQ2084" i="2"/>
  <c r="BO2084" i="2"/>
  <c r="BN2084" i="2"/>
  <c r="BM2084" i="2"/>
  <c r="BL2084" i="2"/>
  <c r="BK2084" i="2"/>
  <c r="BJ2084" i="2"/>
  <c r="BI2084" i="2"/>
  <c r="BH2084" i="2"/>
  <c r="BG2084" i="2"/>
  <c r="BP2084" i="2" s="1"/>
  <c r="U2084" i="2"/>
  <c r="T2084" i="2"/>
  <c r="BQ2083" i="2"/>
  <c r="BO2083" i="2"/>
  <c r="BN2083" i="2"/>
  <c r="BM2083" i="2"/>
  <c r="BL2083" i="2"/>
  <c r="BK2083" i="2"/>
  <c r="BJ2083" i="2"/>
  <c r="BI2083" i="2"/>
  <c r="BH2083" i="2"/>
  <c r="BP2083" i="2" s="1"/>
  <c r="BG2083" i="2"/>
  <c r="U2083" i="2"/>
  <c r="T2083" i="2"/>
  <c r="BQ2082" i="2"/>
  <c r="BO2082" i="2"/>
  <c r="BN2082" i="2"/>
  <c r="BM2082" i="2"/>
  <c r="BL2082" i="2"/>
  <c r="BK2082" i="2"/>
  <c r="BJ2082" i="2"/>
  <c r="BI2082" i="2"/>
  <c r="BH2082" i="2"/>
  <c r="BP2082" i="2" s="1"/>
  <c r="BG2082" i="2"/>
  <c r="T2082" i="2"/>
  <c r="U2082" i="2" s="1"/>
  <c r="BQ2081" i="2"/>
  <c r="BO2081" i="2"/>
  <c r="BN2081" i="2"/>
  <c r="BM2081" i="2"/>
  <c r="BL2081" i="2"/>
  <c r="BK2081" i="2"/>
  <c r="BJ2081" i="2"/>
  <c r="BI2081" i="2"/>
  <c r="BH2081" i="2"/>
  <c r="BG2081" i="2"/>
  <c r="U2081" i="2"/>
  <c r="T2081" i="2"/>
  <c r="BQ2080" i="2"/>
  <c r="BO2080" i="2"/>
  <c r="BN2080" i="2"/>
  <c r="BM2080" i="2"/>
  <c r="BL2080" i="2"/>
  <c r="BK2080" i="2"/>
  <c r="BJ2080" i="2"/>
  <c r="BI2080" i="2"/>
  <c r="BH2080" i="2"/>
  <c r="BG2080" i="2"/>
  <c r="BP2080" i="2" s="1"/>
  <c r="U2080" i="2"/>
  <c r="T2080" i="2"/>
  <c r="BQ2079" i="2"/>
  <c r="BO2079" i="2"/>
  <c r="BN2079" i="2"/>
  <c r="BM2079" i="2"/>
  <c r="BL2079" i="2"/>
  <c r="BK2079" i="2"/>
  <c r="BJ2079" i="2"/>
  <c r="BI2079" i="2"/>
  <c r="BH2079" i="2"/>
  <c r="BP2079" i="2" s="1"/>
  <c r="BG2079" i="2"/>
  <c r="U2079" i="2"/>
  <c r="T2079" i="2"/>
  <c r="BQ2078" i="2"/>
  <c r="BO2078" i="2"/>
  <c r="BN2078" i="2"/>
  <c r="BM2078" i="2"/>
  <c r="BL2078" i="2"/>
  <c r="BK2078" i="2"/>
  <c r="BJ2078" i="2"/>
  <c r="BI2078" i="2"/>
  <c r="BH2078" i="2"/>
  <c r="BP2078" i="2" s="1"/>
  <c r="BG2078" i="2"/>
  <c r="T2078" i="2"/>
  <c r="U2078" i="2" s="1"/>
  <c r="BQ2077" i="2"/>
  <c r="BO2077" i="2"/>
  <c r="BN2077" i="2"/>
  <c r="BM2077" i="2"/>
  <c r="BL2077" i="2"/>
  <c r="BK2077" i="2"/>
  <c r="BJ2077" i="2"/>
  <c r="BI2077" i="2"/>
  <c r="BH2077" i="2"/>
  <c r="BG2077" i="2"/>
  <c r="U2077" i="2"/>
  <c r="T2077" i="2"/>
  <c r="BQ2076" i="2"/>
  <c r="BO2076" i="2"/>
  <c r="BN2076" i="2"/>
  <c r="BM2076" i="2"/>
  <c r="BL2076" i="2"/>
  <c r="BK2076" i="2"/>
  <c r="BJ2076" i="2"/>
  <c r="BI2076" i="2"/>
  <c r="BH2076" i="2"/>
  <c r="BG2076" i="2"/>
  <c r="BP2076" i="2" s="1"/>
  <c r="U2076" i="2"/>
  <c r="T2076" i="2"/>
  <c r="BQ2075" i="2"/>
  <c r="BO2075" i="2"/>
  <c r="BN2075" i="2"/>
  <c r="BM2075" i="2"/>
  <c r="BL2075" i="2"/>
  <c r="BK2075" i="2"/>
  <c r="BJ2075" i="2"/>
  <c r="BI2075" i="2"/>
  <c r="BH2075" i="2"/>
  <c r="BP2075" i="2" s="1"/>
  <c r="BG2075" i="2"/>
  <c r="U2075" i="2"/>
  <c r="T2075" i="2"/>
  <c r="BQ2074" i="2"/>
  <c r="BO2074" i="2"/>
  <c r="BN2074" i="2"/>
  <c r="BM2074" i="2"/>
  <c r="BL2074" i="2"/>
  <c r="BK2074" i="2"/>
  <c r="BJ2074" i="2"/>
  <c r="BI2074" i="2"/>
  <c r="BH2074" i="2"/>
  <c r="BP2074" i="2" s="1"/>
  <c r="BG2074" i="2"/>
  <c r="T2074" i="2"/>
  <c r="U2074" i="2" s="1"/>
  <c r="BQ2073" i="2"/>
  <c r="BO2073" i="2"/>
  <c r="BN2073" i="2"/>
  <c r="BM2073" i="2"/>
  <c r="BL2073" i="2"/>
  <c r="BK2073" i="2"/>
  <c r="BJ2073" i="2"/>
  <c r="BI2073" i="2"/>
  <c r="BH2073" i="2"/>
  <c r="BG2073" i="2"/>
  <c r="U2073" i="2"/>
  <c r="T2073" i="2"/>
  <c r="BQ2072" i="2"/>
  <c r="BO2072" i="2"/>
  <c r="BN2072" i="2"/>
  <c r="BM2072" i="2"/>
  <c r="BL2072" i="2"/>
  <c r="BK2072" i="2"/>
  <c r="BJ2072" i="2"/>
  <c r="BI2072" i="2"/>
  <c r="BH2072" i="2"/>
  <c r="BG2072" i="2"/>
  <c r="BP2072" i="2" s="1"/>
  <c r="U2072" i="2"/>
  <c r="T2072" i="2"/>
  <c r="BQ2071" i="2"/>
  <c r="BO2071" i="2"/>
  <c r="BN2071" i="2"/>
  <c r="BM2071" i="2"/>
  <c r="BL2071" i="2"/>
  <c r="BK2071" i="2"/>
  <c r="BJ2071" i="2"/>
  <c r="BI2071" i="2"/>
  <c r="BH2071" i="2"/>
  <c r="BP2071" i="2" s="1"/>
  <c r="BG2071" i="2"/>
  <c r="U2071" i="2"/>
  <c r="T2071" i="2"/>
  <c r="BQ2070" i="2"/>
  <c r="BO2070" i="2"/>
  <c r="BN2070" i="2"/>
  <c r="BM2070" i="2"/>
  <c r="BL2070" i="2"/>
  <c r="BK2070" i="2"/>
  <c r="BJ2070" i="2"/>
  <c r="BI2070" i="2"/>
  <c r="BH2070" i="2"/>
  <c r="BP2070" i="2" s="1"/>
  <c r="BG2070" i="2"/>
  <c r="T2070" i="2"/>
  <c r="U2070" i="2" s="1"/>
  <c r="BQ2069" i="2"/>
  <c r="BO2069" i="2"/>
  <c r="BN2069" i="2"/>
  <c r="BM2069" i="2"/>
  <c r="BL2069" i="2"/>
  <c r="BK2069" i="2"/>
  <c r="BJ2069" i="2"/>
  <c r="BI2069" i="2"/>
  <c r="BH2069" i="2"/>
  <c r="BG2069" i="2"/>
  <c r="U2069" i="2"/>
  <c r="T2069" i="2"/>
  <c r="BQ2068" i="2"/>
  <c r="BO2068" i="2"/>
  <c r="BN2068" i="2"/>
  <c r="BM2068" i="2"/>
  <c r="BL2068" i="2"/>
  <c r="BK2068" i="2"/>
  <c r="BJ2068" i="2"/>
  <c r="BI2068" i="2"/>
  <c r="BH2068" i="2"/>
  <c r="BG2068" i="2"/>
  <c r="BP2068" i="2" s="1"/>
  <c r="U2068" i="2"/>
  <c r="T2068" i="2"/>
  <c r="BQ2067" i="2"/>
  <c r="BO2067" i="2"/>
  <c r="BN2067" i="2"/>
  <c r="BM2067" i="2"/>
  <c r="BL2067" i="2"/>
  <c r="BK2067" i="2"/>
  <c r="BJ2067" i="2"/>
  <c r="BI2067" i="2"/>
  <c r="BH2067" i="2"/>
  <c r="BP2067" i="2" s="1"/>
  <c r="BG2067" i="2"/>
  <c r="U2067" i="2"/>
  <c r="T2067" i="2"/>
  <c r="BQ2066" i="2"/>
  <c r="BO2066" i="2"/>
  <c r="BN2066" i="2"/>
  <c r="BM2066" i="2"/>
  <c r="BL2066" i="2"/>
  <c r="BK2066" i="2"/>
  <c r="BJ2066" i="2"/>
  <c r="BI2066" i="2"/>
  <c r="BH2066" i="2"/>
  <c r="BP2066" i="2" s="1"/>
  <c r="BG2066" i="2"/>
  <c r="T2066" i="2"/>
  <c r="U2066" i="2" s="1"/>
  <c r="BQ2065" i="2"/>
  <c r="BO2065" i="2"/>
  <c r="BN2065" i="2"/>
  <c r="BM2065" i="2"/>
  <c r="BL2065" i="2"/>
  <c r="BK2065" i="2"/>
  <c r="BJ2065" i="2"/>
  <c r="BI2065" i="2"/>
  <c r="BH2065" i="2"/>
  <c r="BG2065" i="2"/>
  <c r="U2065" i="2"/>
  <c r="T2065" i="2"/>
  <c r="BQ2064" i="2"/>
  <c r="BO2064" i="2"/>
  <c r="BN2064" i="2"/>
  <c r="BM2064" i="2"/>
  <c r="BL2064" i="2"/>
  <c r="BK2064" i="2"/>
  <c r="BJ2064" i="2"/>
  <c r="BI2064" i="2"/>
  <c r="BH2064" i="2"/>
  <c r="BG2064" i="2"/>
  <c r="BP2064" i="2" s="1"/>
  <c r="U2064" i="2"/>
  <c r="T2064" i="2"/>
  <c r="BQ2063" i="2"/>
  <c r="BO2063" i="2"/>
  <c r="BN2063" i="2"/>
  <c r="BM2063" i="2"/>
  <c r="BL2063" i="2"/>
  <c r="BK2063" i="2"/>
  <c r="BJ2063" i="2"/>
  <c r="BI2063" i="2"/>
  <c r="BH2063" i="2"/>
  <c r="BP2063" i="2" s="1"/>
  <c r="BG2063" i="2"/>
  <c r="U2063" i="2"/>
  <c r="T2063" i="2"/>
  <c r="BQ2062" i="2"/>
  <c r="BO2062" i="2"/>
  <c r="BN2062" i="2"/>
  <c r="BM2062" i="2"/>
  <c r="BL2062" i="2"/>
  <c r="BK2062" i="2"/>
  <c r="BJ2062" i="2"/>
  <c r="BI2062" i="2"/>
  <c r="BH2062" i="2"/>
  <c r="BP2062" i="2" s="1"/>
  <c r="BG2062" i="2"/>
  <c r="T2062" i="2"/>
  <c r="U2062" i="2" s="1"/>
  <c r="BQ2061" i="2"/>
  <c r="BO2061" i="2"/>
  <c r="BN2061" i="2"/>
  <c r="BM2061" i="2"/>
  <c r="BL2061" i="2"/>
  <c r="BK2061" i="2"/>
  <c r="BJ2061" i="2"/>
  <c r="BI2061" i="2"/>
  <c r="BH2061" i="2"/>
  <c r="BG2061" i="2"/>
  <c r="U2061" i="2"/>
  <c r="T2061" i="2"/>
  <c r="BQ2060" i="2"/>
  <c r="BO2060" i="2"/>
  <c r="BN2060" i="2"/>
  <c r="BM2060" i="2"/>
  <c r="BL2060" i="2"/>
  <c r="BK2060" i="2"/>
  <c r="BJ2060" i="2"/>
  <c r="BI2060" i="2"/>
  <c r="BH2060" i="2"/>
  <c r="BG2060" i="2"/>
  <c r="BP2060" i="2" s="1"/>
  <c r="U2060" i="2"/>
  <c r="T2060" i="2"/>
  <c r="BQ2059" i="2"/>
  <c r="BO2059" i="2"/>
  <c r="BN2059" i="2"/>
  <c r="BM2059" i="2"/>
  <c r="BL2059" i="2"/>
  <c r="BK2059" i="2"/>
  <c r="BJ2059" i="2"/>
  <c r="BI2059" i="2"/>
  <c r="BH2059" i="2"/>
  <c r="BP2059" i="2" s="1"/>
  <c r="BG2059" i="2"/>
  <c r="U2059" i="2"/>
  <c r="T2059" i="2"/>
  <c r="BQ2058" i="2"/>
  <c r="BO2058" i="2"/>
  <c r="BN2058" i="2"/>
  <c r="BM2058" i="2"/>
  <c r="BL2058" i="2"/>
  <c r="BK2058" i="2"/>
  <c r="BJ2058" i="2"/>
  <c r="BI2058" i="2"/>
  <c r="BH2058" i="2"/>
  <c r="BP2058" i="2" s="1"/>
  <c r="BG2058" i="2"/>
  <c r="T2058" i="2"/>
  <c r="U2058" i="2" s="1"/>
  <c r="BQ2057" i="2"/>
  <c r="BO2057" i="2"/>
  <c r="BN2057" i="2"/>
  <c r="BM2057" i="2"/>
  <c r="BL2057" i="2"/>
  <c r="BK2057" i="2"/>
  <c r="BJ2057" i="2"/>
  <c r="BI2057" i="2"/>
  <c r="BH2057" i="2"/>
  <c r="BG2057" i="2"/>
  <c r="U2057" i="2"/>
  <c r="T2057" i="2"/>
  <c r="BQ2056" i="2"/>
  <c r="BO2056" i="2"/>
  <c r="BN2056" i="2"/>
  <c r="BM2056" i="2"/>
  <c r="BL2056" i="2"/>
  <c r="BK2056" i="2"/>
  <c r="BJ2056" i="2"/>
  <c r="BI2056" i="2"/>
  <c r="BH2056" i="2"/>
  <c r="BG2056" i="2"/>
  <c r="BP2056" i="2" s="1"/>
  <c r="U2056" i="2"/>
  <c r="T2056" i="2"/>
  <c r="BQ2055" i="2"/>
  <c r="BO2055" i="2"/>
  <c r="BN2055" i="2"/>
  <c r="BM2055" i="2"/>
  <c r="BL2055" i="2"/>
  <c r="BK2055" i="2"/>
  <c r="BJ2055" i="2"/>
  <c r="BI2055" i="2"/>
  <c r="BH2055" i="2"/>
  <c r="BP2055" i="2" s="1"/>
  <c r="BG2055" i="2"/>
  <c r="U2055" i="2"/>
  <c r="T2055" i="2"/>
  <c r="BQ2054" i="2"/>
  <c r="BO2054" i="2"/>
  <c r="BN2054" i="2"/>
  <c r="BM2054" i="2"/>
  <c r="BL2054" i="2"/>
  <c r="BK2054" i="2"/>
  <c r="BJ2054" i="2"/>
  <c r="BI2054" i="2"/>
  <c r="BH2054" i="2"/>
  <c r="BP2054" i="2" s="1"/>
  <c r="BG2054" i="2"/>
  <c r="T2054" i="2"/>
  <c r="U2054" i="2" s="1"/>
  <c r="BQ2053" i="2"/>
  <c r="BO2053" i="2"/>
  <c r="BN2053" i="2"/>
  <c r="BM2053" i="2"/>
  <c r="BL2053" i="2"/>
  <c r="BK2053" i="2"/>
  <c r="BJ2053" i="2"/>
  <c r="BI2053" i="2"/>
  <c r="BH2053" i="2"/>
  <c r="BG2053" i="2"/>
  <c r="U2053" i="2"/>
  <c r="T2053" i="2"/>
  <c r="BQ2052" i="2"/>
  <c r="BO2052" i="2"/>
  <c r="BN2052" i="2"/>
  <c r="BM2052" i="2"/>
  <c r="BL2052" i="2"/>
  <c r="BK2052" i="2"/>
  <c r="BJ2052" i="2"/>
  <c r="BI2052" i="2"/>
  <c r="BH2052" i="2"/>
  <c r="BG2052" i="2"/>
  <c r="BP2052" i="2" s="1"/>
  <c r="U2052" i="2"/>
  <c r="T2052" i="2"/>
  <c r="BQ2051" i="2"/>
  <c r="BO2051" i="2"/>
  <c r="BN2051" i="2"/>
  <c r="BM2051" i="2"/>
  <c r="BL2051" i="2"/>
  <c r="BK2051" i="2"/>
  <c r="BJ2051" i="2"/>
  <c r="BI2051" i="2"/>
  <c r="BH2051" i="2"/>
  <c r="BP2051" i="2" s="1"/>
  <c r="BG2051" i="2"/>
  <c r="U2051" i="2"/>
  <c r="T2051" i="2"/>
  <c r="BQ2050" i="2"/>
  <c r="BO2050" i="2"/>
  <c r="BN2050" i="2"/>
  <c r="BM2050" i="2"/>
  <c r="BL2050" i="2"/>
  <c r="BK2050" i="2"/>
  <c r="BJ2050" i="2"/>
  <c r="BI2050" i="2"/>
  <c r="BH2050" i="2"/>
  <c r="BP2050" i="2" s="1"/>
  <c r="BG2050" i="2"/>
  <c r="T2050" i="2"/>
  <c r="U2050" i="2" s="1"/>
  <c r="BQ2049" i="2"/>
  <c r="BO2049" i="2"/>
  <c r="BN2049" i="2"/>
  <c r="BM2049" i="2"/>
  <c r="BL2049" i="2"/>
  <c r="BK2049" i="2"/>
  <c r="BJ2049" i="2"/>
  <c r="BI2049" i="2"/>
  <c r="BH2049" i="2"/>
  <c r="BG2049" i="2"/>
  <c r="U2049" i="2"/>
  <c r="T2049" i="2"/>
  <c r="BQ2048" i="2"/>
  <c r="BO2048" i="2"/>
  <c r="BN2048" i="2"/>
  <c r="BM2048" i="2"/>
  <c r="BL2048" i="2"/>
  <c r="BK2048" i="2"/>
  <c r="BJ2048" i="2"/>
  <c r="BI2048" i="2"/>
  <c r="BH2048" i="2"/>
  <c r="BG2048" i="2"/>
  <c r="BP2048" i="2" s="1"/>
  <c r="U2048" i="2"/>
  <c r="T2048" i="2"/>
  <c r="BQ2047" i="2"/>
  <c r="BO2047" i="2"/>
  <c r="BN2047" i="2"/>
  <c r="BM2047" i="2"/>
  <c r="BL2047" i="2"/>
  <c r="BK2047" i="2"/>
  <c r="BJ2047" i="2"/>
  <c r="BI2047" i="2"/>
  <c r="BH2047" i="2"/>
  <c r="BP2047" i="2" s="1"/>
  <c r="BG2047" i="2"/>
  <c r="U2047" i="2"/>
  <c r="T2047" i="2"/>
  <c r="BQ2046" i="2"/>
  <c r="BO2046" i="2"/>
  <c r="BN2046" i="2"/>
  <c r="BM2046" i="2"/>
  <c r="BL2046" i="2"/>
  <c r="BK2046" i="2"/>
  <c r="BJ2046" i="2"/>
  <c r="BI2046" i="2"/>
  <c r="BH2046" i="2"/>
  <c r="BP2046" i="2" s="1"/>
  <c r="BG2046" i="2"/>
  <c r="T2046" i="2"/>
  <c r="U2046" i="2" s="1"/>
  <c r="BQ2045" i="2"/>
  <c r="BO2045" i="2"/>
  <c r="BN2045" i="2"/>
  <c r="BM2045" i="2"/>
  <c r="BL2045" i="2"/>
  <c r="BK2045" i="2"/>
  <c r="BJ2045" i="2"/>
  <c r="BI2045" i="2"/>
  <c r="BH2045" i="2"/>
  <c r="BG2045" i="2"/>
  <c r="U2045" i="2"/>
  <c r="T2045" i="2"/>
  <c r="BQ2044" i="2"/>
  <c r="BO2044" i="2"/>
  <c r="BN2044" i="2"/>
  <c r="BM2044" i="2"/>
  <c r="BL2044" i="2"/>
  <c r="BK2044" i="2"/>
  <c r="BJ2044" i="2"/>
  <c r="BI2044" i="2"/>
  <c r="BH2044" i="2"/>
  <c r="BG2044" i="2"/>
  <c r="BP2044" i="2" s="1"/>
  <c r="U2044" i="2"/>
  <c r="T2044" i="2"/>
  <c r="BQ2043" i="2"/>
  <c r="BO2043" i="2"/>
  <c r="BN2043" i="2"/>
  <c r="BM2043" i="2"/>
  <c r="BL2043" i="2"/>
  <c r="BK2043" i="2"/>
  <c r="BJ2043" i="2"/>
  <c r="BI2043" i="2"/>
  <c r="BH2043" i="2"/>
  <c r="BP2043" i="2" s="1"/>
  <c r="BG2043" i="2"/>
  <c r="U2043" i="2"/>
  <c r="T2043" i="2"/>
  <c r="BQ2042" i="2"/>
  <c r="BO2042" i="2"/>
  <c r="BN2042" i="2"/>
  <c r="BM2042" i="2"/>
  <c r="BL2042" i="2"/>
  <c r="BK2042" i="2"/>
  <c r="BJ2042" i="2"/>
  <c r="BI2042" i="2"/>
  <c r="BH2042" i="2"/>
  <c r="BP2042" i="2" s="1"/>
  <c r="BG2042" i="2"/>
  <c r="T2042" i="2"/>
  <c r="U2042" i="2" s="1"/>
  <c r="BQ2041" i="2"/>
  <c r="BO2041" i="2"/>
  <c r="BN2041" i="2"/>
  <c r="BM2041" i="2"/>
  <c r="BL2041" i="2"/>
  <c r="BK2041" i="2"/>
  <c r="BJ2041" i="2"/>
  <c r="BI2041" i="2"/>
  <c r="BH2041" i="2"/>
  <c r="BG2041" i="2"/>
  <c r="U2041" i="2"/>
  <c r="T2041" i="2"/>
  <c r="BQ2040" i="2"/>
  <c r="BO2040" i="2"/>
  <c r="BN2040" i="2"/>
  <c r="BM2040" i="2"/>
  <c r="BL2040" i="2"/>
  <c r="BK2040" i="2"/>
  <c r="BJ2040" i="2"/>
  <c r="BI2040" i="2"/>
  <c r="BH2040" i="2"/>
  <c r="BG2040" i="2"/>
  <c r="BP2040" i="2" s="1"/>
  <c r="U2040" i="2"/>
  <c r="T2040" i="2"/>
  <c r="BQ2039" i="2"/>
  <c r="BO2039" i="2"/>
  <c r="BN2039" i="2"/>
  <c r="BM2039" i="2"/>
  <c r="BL2039" i="2"/>
  <c r="BK2039" i="2"/>
  <c r="BJ2039" i="2"/>
  <c r="BI2039" i="2"/>
  <c r="BH2039" i="2"/>
  <c r="BP2039" i="2" s="1"/>
  <c r="BG2039" i="2"/>
  <c r="U2039" i="2"/>
  <c r="T2039" i="2"/>
  <c r="BQ2038" i="2"/>
  <c r="BO2038" i="2"/>
  <c r="BN2038" i="2"/>
  <c r="BM2038" i="2"/>
  <c r="BL2038" i="2"/>
  <c r="BK2038" i="2"/>
  <c r="BJ2038" i="2"/>
  <c r="BI2038" i="2"/>
  <c r="BH2038" i="2"/>
  <c r="BP2038" i="2" s="1"/>
  <c r="BG2038" i="2"/>
  <c r="T2038" i="2"/>
  <c r="U2038" i="2" s="1"/>
  <c r="BQ2037" i="2"/>
  <c r="BO2037" i="2"/>
  <c r="BN2037" i="2"/>
  <c r="BM2037" i="2"/>
  <c r="BL2037" i="2"/>
  <c r="BK2037" i="2"/>
  <c r="BJ2037" i="2"/>
  <c r="BI2037" i="2"/>
  <c r="BH2037" i="2"/>
  <c r="BG2037" i="2"/>
  <c r="U2037" i="2"/>
  <c r="T2037" i="2"/>
  <c r="BQ2036" i="2"/>
  <c r="BO2036" i="2"/>
  <c r="BN2036" i="2"/>
  <c r="BM2036" i="2"/>
  <c r="BL2036" i="2"/>
  <c r="BK2036" i="2"/>
  <c r="BJ2036" i="2"/>
  <c r="BI2036" i="2"/>
  <c r="BH2036" i="2"/>
  <c r="BG2036" i="2"/>
  <c r="BP2036" i="2" s="1"/>
  <c r="U2036" i="2"/>
  <c r="T2036" i="2"/>
  <c r="BQ2035" i="2"/>
  <c r="BO2035" i="2"/>
  <c r="BN2035" i="2"/>
  <c r="BM2035" i="2"/>
  <c r="BL2035" i="2"/>
  <c r="BK2035" i="2"/>
  <c r="BJ2035" i="2"/>
  <c r="BI2035" i="2"/>
  <c r="BH2035" i="2"/>
  <c r="BP2035" i="2" s="1"/>
  <c r="BG2035" i="2"/>
  <c r="U2035" i="2"/>
  <c r="T2035" i="2"/>
  <c r="BQ2034" i="2"/>
  <c r="BO2034" i="2"/>
  <c r="BN2034" i="2"/>
  <c r="BM2034" i="2"/>
  <c r="BL2034" i="2"/>
  <c r="BK2034" i="2"/>
  <c r="BJ2034" i="2"/>
  <c r="BI2034" i="2"/>
  <c r="BH2034" i="2"/>
  <c r="BP2034" i="2" s="1"/>
  <c r="BG2034" i="2"/>
  <c r="T2034" i="2"/>
  <c r="U2034" i="2" s="1"/>
  <c r="BQ2033" i="2"/>
  <c r="BO2033" i="2"/>
  <c r="BN2033" i="2"/>
  <c r="BM2033" i="2"/>
  <c r="BL2033" i="2"/>
  <c r="BK2033" i="2"/>
  <c r="BJ2033" i="2"/>
  <c r="BI2033" i="2"/>
  <c r="BH2033" i="2"/>
  <c r="BG2033" i="2"/>
  <c r="U2033" i="2"/>
  <c r="T2033" i="2"/>
  <c r="BQ2032" i="2"/>
  <c r="BO2032" i="2"/>
  <c r="BN2032" i="2"/>
  <c r="BM2032" i="2"/>
  <c r="BL2032" i="2"/>
  <c r="BK2032" i="2"/>
  <c r="BJ2032" i="2"/>
  <c r="BI2032" i="2"/>
  <c r="BH2032" i="2"/>
  <c r="BG2032" i="2"/>
  <c r="BP2032" i="2" s="1"/>
  <c r="U2032" i="2"/>
  <c r="T2032" i="2"/>
  <c r="BQ2031" i="2"/>
  <c r="BO2031" i="2"/>
  <c r="BN2031" i="2"/>
  <c r="BM2031" i="2"/>
  <c r="BL2031" i="2"/>
  <c r="BK2031" i="2"/>
  <c r="BJ2031" i="2"/>
  <c r="BI2031" i="2"/>
  <c r="BH2031" i="2"/>
  <c r="BP2031" i="2" s="1"/>
  <c r="BG2031" i="2"/>
  <c r="U2031" i="2"/>
  <c r="T2031" i="2"/>
  <c r="BQ2030" i="2"/>
  <c r="BO2030" i="2"/>
  <c r="BN2030" i="2"/>
  <c r="BM2030" i="2"/>
  <c r="BL2030" i="2"/>
  <c r="BK2030" i="2"/>
  <c r="BJ2030" i="2"/>
  <c r="BI2030" i="2"/>
  <c r="BH2030" i="2"/>
  <c r="BP2030" i="2" s="1"/>
  <c r="BG2030" i="2"/>
  <c r="T2030" i="2"/>
  <c r="U2030" i="2" s="1"/>
  <c r="BQ2029" i="2"/>
  <c r="BO2029" i="2"/>
  <c r="BN2029" i="2"/>
  <c r="BM2029" i="2"/>
  <c r="BL2029" i="2"/>
  <c r="BK2029" i="2"/>
  <c r="BJ2029" i="2"/>
  <c r="BI2029" i="2"/>
  <c r="BH2029" i="2"/>
  <c r="BG2029" i="2"/>
  <c r="U2029" i="2"/>
  <c r="T2029" i="2"/>
  <c r="BQ2028" i="2"/>
  <c r="BO2028" i="2"/>
  <c r="BN2028" i="2"/>
  <c r="BM2028" i="2"/>
  <c r="BL2028" i="2"/>
  <c r="BK2028" i="2"/>
  <c r="BJ2028" i="2"/>
  <c r="BI2028" i="2"/>
  <c r="BH2028" i="2"/>
  <c r="BG2028" i="2"/>
  <c r="BP2028" i="2" s="1"/>
  <c r="U2028" i="2"/>
  <c r="T2028" i="2"/>
  <c r="BQ2027" i="2"/>
  <c r="BO2027" i="2"/>
  <c r="BN2027" i="2"/>
  <c r="BM2027" i="2"/>
  <c r="BL2027" i="2"/>
  <c r="BK2027" i="2"/>
  <c r="BJ2027" i="2"/>
  <c r="BI2027" i="2"/>
  <c r="BH2027" i="2"/>
  <c r="BP2027" i="2" s="1"/>
  <c r="BG2027" i="2"/>
  <c r="U2027" i="2"/>
  <c r="T2027" i="2"/>
  <c r="BQ2026" i="2"/>
  <c r="BO2026" i="2"/>
  <c r="BN2026" i="2"/>
  <c r="BM2026" i="2"/>
  <c r="BL2026" i="2"/>
  <c r="BK2026" i="2"/>
  <c r="BJ2026" i="2"/>
  <c r="BI2026" i="2"/>
  <c r="BH2026" i="2"/>
  <c r="BP2026" i="2" s="1"/>
  <c r="BG2026" i="2"/>
  <c r="T2026" i="2"/>
  <c r="U2026" i="2" s="1"/>
  <c r="BQ2025" i="2"/>
  <c r="BO2025" i="2"/>
  <c r="BN2025" i="2"/>
  <c r="BM2025" i="2"/>
  <c r="BL2025" i="2"/>
  <c r="BK2025" i="2"/>
  <c r="BJ2025" i="2"/>
  <c r="BI2025" i="2"/>
  <c r="BH2025" i="2"/>
  <c r="BG2025" i="2"/>
  <c r="U2025" i="2"/>
  <c r="T2025" i="2"/>
  <c r="BQ2024" i="2"/>
  <c r="BO2024" i="2"/>
  <c r="BN2024" i="2"/>
  <c r="BM2024" i="2"/>
  <c r="BL2024" i="2"/>
  <c r="BK2024" i="2"/>
  <c r="BJ2024" i="2"/>
  <c r="BI2024" i="2"/>
  <c r="BH2024" i="2"/>
  <c r="BG2024" i="2"/>
  <c r="BP2024" i="2" s="1"/>
  <c r="U2024" i="2"/>
  <c r="T2024" i="2"/>
  <c r="BQ2023" i="2"/>
  <c r="BO2023" i="2"/>
  <c r="BN2023" i="2"/>
  <c r="BM2023" i="2"/>
  <c r="BL2023" i="2"/>
  <c r="BK2023" i="2"/>
  <c r="BJ2023" i="2"/>
  <c r="BI2023" i="2"/>
  <c r="BH2023" i="2"/>
  <c r="BP2023" i="2" s="1"/>
  <c r="BG2023" i="2"/>
  <c r="U2023" i="2"/>
  <c r="T2023" i="2"/>
  <c r="BQ2022" i="2"/>
  <c r="BO2022" i="2"/>
  <c r="BN2022" i="2"/>
  <c r="BM2022" i="2"/>
  <c r="BL2022" i="2"/>
  <c r="BK2022" i="2"/>
  <c r="BJ2022" i="2"/>
  <c r="BI2022" i="2"/>
  <c r="BH2022" i="2"/>
  <c r="BP2022" i="2" s="1"/>
  <c r="BG2022" i="2"/>
  <c r="T2022" i="2"/>
  <c r="U2022" i="2" s="1"/>
  <c r="BQ2021" i="2"/>
  <c r="BO2021" i="2"/>
  <c r="BN2021" i="2"/>
  <c r="BM2021" i="2"/>
  <c r="BL2021" i="2"/>
  <c r="BK2021" i="2"/>
  <c r="BJ2021" i="2"/>
  <c r="BI2021" i="2"/>
  <c r="BH2021" i="2"/>
  <c r="BG2021" i="2"/>
  <c r="U2021" i="2"/>
  <c r="T2021" i="2"/>
  <c r="BQ2020" i="2"/>
  <c r="BO2020" i="2"/>
  <c r="BN2020" i="2"/>
  <c r="BM2020" i="2"/>
  <c r="BL2020" i="2"/>
  <c r="BK2020" i="2"/>
  <c r="BJ2020" i="2"/>
  <c r="BI2020" i="2"/>
  <c r="BH2020" i="2"/>
  <c r="BG2020" i="2"/>
  <c r="BP2020" i="2" s="1"/>
  <c r="U2020" i="2"/>
  <c r="T2020" i="2"/>
  <c r="BQ2019" i="2"/>
  <c r="BO2019" i="2"/>
  <c r="BN2019" i="2"/>
  <c r="BM2019" i="2"/>
  <c r="BL2019" i="2"/>
  <c r="BK2019" i="2"/>
  <c r="BJ2019" i="2"/>
  <c r="BI2019" i="2"/>
  <c r="BH2019" i="2"/>
  <c r="BP2019" i="2" s="1"/>
  <c r="BG2019" i="2"/>
  <c r="U2019" i="2"/>
  <c r="T2019" i="2"/>
  <c r="BQ2018" i="2"/>
  <c r="BO2018" i="2"/>
  <c r="BN2018" i="2"/>
  <c r="BM2018" i="2"/>
  <c r="BL2018" i="2"/>
  <c r="BK2018" i="2"/>
  <c r="BJ2018" i="2"/>
  <c r="BI2018" i="2"/>
  <c r="BH2018" i="2"/>
  <c r="BP2018" i="2" s="1"/>
  <c r="BG2018" i="2"/>
  <c r="T2018" i="2"/>
  <c r="U2018" i="2" s="1"/>
  <c r="BQ2017" i="2"/>
  <c r="BO2017" i="2"/>
  <c r="BN2017" i="2"/>
  <c r="BM2017" i="2"/>
  <c r="BL2017" i="2"/>
  <c r="BK2017" i="2"/>
  <c r="BJ2017" i="2"/>
  <c r="BI2017" i="2"/>
  <c r="BH2017" i="2"/>
  <c r="BG2017" i="2"/>
  <c r="U2017" i="2"/>
  <c r="T2017" i="2"/>
  <c r="BQ2016" i="2"/>
  <c r="BO2016" i="2"/>
  <c r="BN2016" i="2"/>
  <c r="BM2016" i="2"/>
  <c r="BL2016" i="2"/>
  <c r="BK2016" i="2"/>
  <c r="BJ2016" i="2"/>
  <c r="BI2016" i="2"/>
  <c r="BH2016" i="2"/>
  <c r="BG2016" i="2"/>
  <c r="BP2016" i="2" s="1"/>
  <c r="U2016" i="2"/>
  <c r="T2016" i="2"/>
  <c r="BQ2015" i="2"/>
  <c r="BO2015" i="2"/>
  <c r="BN2015" i="2"/>
  <c r="BM2015" i="2"/>
  <c r="BL2015" i="2"/>
  <c r="BK2015" i="2"/>
  <c r="BJ2015" i="2"/>
  <c r="BI2015" i="2"/>
  <c r="BH2015" i="2"/>
  <c r="BP2015" i="2" s="1"/>
  <c r="BG2015" i="2"/>
  <c r="U2015" i="2"/>
  <c r="T2015" i="2"/>
  <c r="BQ2014" i="2"/>
  <c r="BO2014" i="2"/>
  <c r="BN2014" i="2"/>
  <c r="BM2014" i="2"/>
  <c r="BL2014" i="2"/>
  <c r="BK2014" i="2"/>
  <c r="BJ2014" i="2"/>
  <c r="BI2014" i="2"/>
  <c r="BH2014" i="2"/>
  <c r="BP2014" i="2" s="1"/>
  <c r="BG2014" i="2"/>
  <c r="T2014" i="2"/>
  <c r="U2014" i="2" s="1"/>
  <c r="BQ2013" i="2"/>
  <c r="BO2013" i="2"/>
  <c r="BN2013" i="2"/>
  <c r="BM2013" i="2"/>
  <c r="BL2013" i="2"/>
  <c r="BK2013" i="2"/>
  <c r="BJ2013" i="2"/>
  <c r="BI2013" i="2"/>
  <c r="BH2013" i="2"/>
  <c r="BG2013" i="2"/>
  <c r="U2013" i="2"/>
  <c r="T2013" i="2"/>
  <c r="BQ2012" i="2"/>
  <c r="BO2012" i="2"/>
  <c r="BN2012" i="2"/>
  <c r="BM2012" i="2"/>
  <c r="BL2012" i="2"/>
  <c r="BK2012" i="2"/>
  <c r="BJ2012" i="2"/>
  <c r="BI2012" i="2"/>
  <c r="BH2012" i="2"/>
  <c r="BG2012" i="2"/>
  <c r="BP2012" i="2" s="1"/>
  <c r="U2012" i="2"/>
  <c r="T2012" i="2"/>
  <c r="BQ2011" i="2"/>
  <c r="BO2011" i="2"/>
  <c r="BN2011" i="2"/>
  <c r="BM2011" i="2"/>
  <c r="BL2011" i="2"/>
  <c r="BK2011" i="2"/>
  <c r="BJ2011" i="2"/>
  <c r="BI2011" i="2"/>
  <c r="BH2011" i="2"/>
  <c r="BP2011" i="2" s="1"/>
  <c r="BG2011" i="2"/>
  <c r="U2011" i="2"/>
  <c r="T2011" i="2"/>
  <c r="BQ2010" i="2"/>
  <c r="BO2010" i="2"/>
  <c r="BN2010" i="2"/>
  <c r="BM2010" i="2"/>
  <c r="BL2010" i="2"/>
  <c r="BK2010" i="2"/>
  <c r="BJ2010" i="2"/>
  <c r="BI2010" i="2"/>
  <c r="BH2010" i="2"/>
  <c r="BP2010" i="2" s="1"/>
  <c r="BG2010" i="2"/>
  <c r="T2010" i="2"/>
  <c r="U2010" i="2" s="1"/>
  <c r="BQ2009" i="2"/>
  <c r="BO2009" i="2"/>
  <c r="BN2009" i="2"/>
  <c r="BM2009" i="2"/>
  <c r="BL2009" i="2"/>
  <c r="BK2009" i="2"/>
  <c r="BJ2009" i="2"/>
  <c r="BI2009" i="2"/>
  <c r="BH2009" i="2"/>
  <c r="BG2009" i="2"/>
  <c r="U2009" i="2"/>
  <c r="T2009" i="2"/>
  <c r="BQ2008" i="2"/>
  <c r="BO2008" i="2"/>
  <c r="BN2008" i="2"/>
  <c r="BM2008" i="2"/>
  <c r="BL2008" i="2"/>
  <c r="BK2008" i="2"/>
  <c r="BJ2008" i="2"/>
  <c r="BI2008" i="2"/>
  <c r="BH2008" i="2"/>
  <c r="BG2008" i="2"/>
  <c r="BP2008" i="2" s="1"/>
  <c r="U2008" i="2"/>
  <c r="T2008" i="2"/>
  <c r="BQ2007" i="2"/>
  <c r="BO2007" i="2"/>
  <c r="BN2007" i="2"/>
  <c r="BM2007" i="2"/>
  <c r="BL2007" i="2"/>
  <c r="BK2007" i="2"/>
  <c r="BJ2007" i="2"/>
  <c r="BI2007" i="2"/>
  <c r="BH2007" i="2"/>
  <c r="BP2007" i="2" s="1"/>
  <c r="BG2007" i="2"/>
  <c r="U2007" i="2"/>
  <c r="T2007" i="2"/>
  <c r="BQ2006" i="2"/>
  <c r="BO2006" i="2"/>
  <c r="BN2006" i="2"/>
  <c r="BM2006" i="2"/>
  <c r="BL2006" i="2"/>
  <c r="BK2006" i="2"/>
  <c r="BJ2006" i="2"/>
  <c r="BI2006" i="2"/>
  <c r="BH2006" i="2"/>
  <c r="BP2006" i="2" s="1"/>
  <c r="BG2006" i="2"/>
  <c r="T2006" i="2"/>
  <c r="U2006" i="2" s="1"/>
  <c r="BQ2005" i="2"/>
  <c r="BO2005" i="2"/>
  <c r="BN2005" i="2"/>
  <c r="BM2005" i="2"/>
  <c r="BL2005" i="2"/>
  <c r="BK2005" i="2"/>
  <c r="BJ2005" i="2"/>
  <c r="BI2005" i="2"/>
  <c r="BH2005" i="2"/>
  <c r="BG2005" i="2"/>
  <c r="U2005" i="2"/>
  <c r="T2005" i="2"/>
  <c r="BQ2004" i="2"/>
  <c r="BO2004" i="2"/>
  <c r="BN2004" i="2"/>
  <c r="BM2004" i="2"/>
  <c r="BL2004" i="2"/>
  <c r="BK2004" i="2"/>
  <c r="BJ2004" i="2"/>
  <c r="BI2004" i="2"/>
  <c r="BH2004" i="2"/>
  <c r="BG2004" i="2"/>
  <c r="BP2004" i="2" s="1"/>
  <c r="U2004" i="2"/>
  <c r="T2004" i="2"/>
  <c r="BQ2003" i="2"/>
  <c r="BO2003" i="2"/>
  <c r="BN2003" i="2"/>
  <c r="BM2003" i="2"/>
  <c r="BL2003" i="2"/>
  <c r="BK2003" i="2"/>
  <c r="BJ2003" i="2"/>
  <c r="BI2003" i="2"/>
  <c r="BH2003" i="2"/>
  <c r="BP2003" i="2" s="1"/>
  <c r="BG2003" i="2"/>
  <c r="U2003" i="2"/>
  <c r="T2003" i="2"/>
  <c r="BQ2002" i="2"/>
  <c r="BO2002" i="2"/>
  <c r="BN2002" i="2"/>
  <c r="BM2002" i="2"/>
  <c r="BL2002" i="2"/>
  <c r="BK2002" i="2"/>
  <c r="BJ2002" i="2"/>
  <c r="BI2002" i="2"/>
  <c r="BH2002" i="2"/>
  <c r="BP2002" i="2" s="1"/>
  <c r="BG2002" i="2"/>
  <c r="T2002" i="2"/>
  <c r="U2002" i="2" s="1"/>
  <c r="BQ2001" i="2"/>
  <c r="BO2001" i="2"/>
  <c r="BN2001" i="2"/>
  <c r="BM2001" i="2"/>
  <c r="BL2001" i="2"/>
  <c r="BK2001" i="2"/>
  <c r="BJ2001" i="2"/>
  <c r="BI2001" i="2"/>
  <c r="BH2001" i="2"/>
  <c r="BG2001" i="2"/>
  <c r="U2001" i="2"/>
  <c r="T2001" i="2"/>
  <c r="BQ2000" i="2"/>
  <c r="BO2000" i="2"/>
  <c r="BN2000" i="2"/>
  <c r="BM2000" i="2"/>
  <c r="BL2000" i="2"/>
  <c r="BK2000" i="2"/>
  <c r="BJ2000" i="2"/>
  <c r="BI2000" i="2"/>
  <c r="BH2000" i="2"/>
  <c r="BG2000" i="2"/>
  <c r="BP2000" i="2" s="1"/>
  <c r="U2000" i="2"/>
  <c r="T2000" i="2"/>
  <c r="BQ1999" i="2"/>
  <c r="BO1999" i="2"/>
  <c r="BN1999" i="2"/>
  <c r="BM1999" i="2"/>
  <c r="BL1999" i="2"/>
  <c r="BK1999" i="2"/>
  <c r="BJ1999" i="2"/>
  <c r="BI1999" i="2"/>
  <c r="BH1999" i="2"/>
  <c r="BP1999" i="2" s="1"/>
  <c r="BG1999" i="2"/>
  <c r="U1999" i="2"/>
  <c r="T1999" i="2"/>
  <c r="BQ1998" i="2"/>
  <c r="BO1998" i="2"/>
  <c r="BN1998" i="2"/>
  <c r="BM1998" i="2"/>
  <c r="BL1998" i="2"/>
  <c r="BK1998" i="2"/>
  <c r="BJ1998" i="2"/>
  <c r="BI1998" i="2"/>
  <c r="BH1998" i="2"/>
  <c r="BP1998" i="2" s="1"/>
  <c r="BG1998" i="2"/>
  <c r="T1998" i="2"/>
  <c r="U1998" i="2" s="1"/>
  <c r="BQ1997" i="2"/>
  <c r="BO1997" i="2"/>
  <c r="BN1997" i="2"/>
  <c r="BM1997" i="2"/>
  <c r="BL1997" i="2"/>
  <c r="BK1997" i="2"/>
  <c r="BJ1997" i="2"/>
  <c r="BI1997" i="2"/>
  <c r="BH1997" i="2"/>
  <c r="BG1997" i="2"/>
  <c r="U1997" i="2"/>
  <c r="T1997" i="2"/>
  <c r="BQ1996" i="2"/>
  <c r="BO1996" i="2"/>
  <c r="BN1996" i="2"/>
  <c r="BM1996" i="2"/>
  <c r="BL1996" i="2"/>
  <c r="BK1996" i="2"/>
  <c r="BJ1996" i="2"/>
  <c r="BI1996" i="2"/>
  <c r="BH1996" i="2"/>
  <c r="BG1996" i="2"/>
  <c r="BP1996" i="2" s="1"/>
  <c r="U1996" i="2"/>
  <c r="T1996" i="2"/>
  <c r="BQ1995" i="2"/>
  <c r="BO1995" i="2"/>
  <c r="BN1995" i="2"/>
  <c r="BM1995" i="2"/>
  <c r="BL1995" i="2"/>
  <c r="BK1995" i="2"/>
  <c r="BJ1995" i="2"/>
  <c r="BI1995" i="2"/>
  <c r="BH1995" i="2"/>
  <c r="BP1995" i="2" s="1"/>
  <c r="BG1995" i="2"/>
  <c r="U1995" i="2"/>
  <c r="T1995" i="2"/>
  <c r="BQ1994" i="2"/>
  <c r="BO1994" i="2"/>
  <c r="BN1994" i="2"/>
  <c r="BM1994" i="2"/>
  <c r="BL1994" i="2"/>
  <c r="BK1994" i="2"/>
  <c r="BJ1994" i="2"/>
  <c r="BI1994" i="2"/>
  <c r="BH1994" i="2"/>
  <c r="BP1994" i="2" s="1"/>
  <c r="BG1994" i="2"/>
  <c r="T1994" i="2"/>
  <c r="U1994" i="2" s="1"/>
  <c r="BQ1993" i="2"/>
  <c r="BO1993" i="2"/>
  <c r="BN1993" i="2"/>
  <c r="BM1993" i="2"/>
  <c r="BL1993" i="2"/>
  <c r="BK1993" i="2"/>
  <c r="BJ1993" i="2"/>
  <c r="BI1993" i="2"/>
  <c r="BH1993" i="2"/>
  <c r="BG1993" i="2"/>
  <c r="U1993" i="2"/>
  <c r="T1993" i="2"/>
  <c r="BQ1992" i="2"/>
  <c r="BO1992" i="2"/>
  <c r="BN1992" i="2"/>
  <c r="BM1992" i="2"/>
  <c r="BL1992" i="2"/>
  <c r="BK1992" i="2"/>
  <c r="BJ1992" i="2"/>
  <c r="BI1992" i="2"/>
  <c r="BH1992" i="2"/>
  <c r="BG1992" i="2"/>
  <c r="BP1992" i="2" s="1"/>
  <c r="U1992" i="2"/>
  <c r="T1992" i="2"/>
  <c r="BQ1991" i="2"/>
  <c r="BO1991" i="2"/>
  <c r="BN1991" i="2"/>
  <c r="BM1991" i="2"/>
  <c r="BL1991" i="2"/>
  <c r="BK1991" i="2"/>
  <c r="BJ1991" i="2"/>
  <c r="BI1991" i="2"/>
  <c r="BH1991" i="2"/>
  <c r="BP1991" i="2" s="1"/>
  <c r="BG1991" i="2"/>
  <c r="U1991" i="2"/>
  <c r="T1991" i="2"/>
  <c r="BQ1990" i="2"/>
  <c r="BO1990" i="2"/>
  <c r="BN1990" i="2"/>
  <c r="BM1990" i="2"/>
  <c r="BL1990" i="2"/>
  <c r="BK1990" i="2"/>
  <c r="BJ1990" i="2"/>
  <c r="BI1990" i="2"/>
  <c r="BH1990" i="2"/>
  <c r="BP1990" i="2" s="1"/>
  <c r="BG1990" i="2"/>
  <c r="T1990" i="2"/>
  <c r="U1990" i="2" s="1"/>
  <c r="BQ1989" i="2"/>
  <c r="BO1989" i="2"/>
  <c r="BN1989" i="2"/>
  <c r="BM1989" i="2"/>
  <c r="BL1989" i="2"/>
  <c r="BK1989" i="2"/>
  <c r="BJ1989" i="2"/>
  <c r="BI1989" i="2"/>
  <c r="BH1989" i="2"/>
  <c r="BG1989" i="2"/>
  <c r="U1989" i="2"/>
  <c r="T1989" i="2"/>
  <c r="BQ1988" i="2"/>
  <c r="BO1988" i="2"/>
  <c r="BN1988" i="2"/>
  <c r="BM1988" i="2"/>
  <c r="BL1988" i="2"/>
  <c r="BK1988" i="2"/>
  <c r="BJ1988" i="2"/>
  <c r="BI1988" i="2"/>
  <c r="BH1988" i="2"/>
  <c r="BG1988" i="2"/>
  <c r="BP1988" i="2" s="1"/>
  <c r="U1988" i="2"/>
  <c r="T1988" i="2"/>
  <c r="BQ1987" i="2"/>
  <c r="BO1987" i="2"/>
  <c r="BN1987" i="2"/>
  <c r="BM1987" i="2"/>
  <c r="BL1987" i="2"/>
  <c r="BK1987" i="2"/>
  <c r="BJ1987" i="2"/>
  <c r="BI1987" i="2"/>
  <c r="BH1987" i="2"/>
  <c r="BP1987" i="2" s="1"/>
  <c r="BG1987" i="2"/>
  <c r="U1987" i="2"/>
  <c r="T1987" i="2"/>
  <c r="BQ1986" i="2"/>
  <c r="BO1986" i="2"/>
  <c r="BN1986" i="2"/>
  <c r="BM1986" i="2"/>
  <c r="BL1986" i="2"/>
  <c r="BK1986" i="2"/>
  <c r="BJ1986" i="2"/>
  <c r="BI1986" i="2"/>
  <c r="BH1986" i="2"/>
  <c r="BP1986" i="2" s="1"/>
  <c r="BG1986" i="2"/>
  <c r="T1986" i="2"/>
  <c r="U1986" i="2" s="1"/>
  <c r="BQ1985" i="2"/>
  <c r="BO1985" i="2"/>
  <c r="BN1985" i="2"/>
  <c r="BM1985" i="2"/>
  <c r="BL1985" i="2"/>
  <c r="BK1985" i="2"/>
  <c r="BJ1985" i="2"/>
  <c r="BI1985" i="2"/>
  <c r="BH1985" i="2"/>
  <c r="BG1985" i="2"/>
  <c r="U1985" i="2"/>
  <c r="T1985" i="2"/>
  <c r="BQ1984" i="2"/>
  <c r="BO1984" i="2"/>
  <c r="BN1984" i="2"/>
  <c r="BM1984" i="2"/>
  <c r="BL1984" i="2"/>
  <c r="BK1984" i="2"/>
  <c r="BJ1984" i="2"/>
  <c r="BI1984" i="2"/>
  <c r="BH1984" i="2"/>
  <c r="BG1984" i="2"/>
  <c r="BP1984" i="2" s="1"/>
  <c r="U1984" i="2"/>
  <c r="T1984" i="2"/>
  <c r="BQ1983" i="2"/>
  <c r="BO1983" i="2"/>
  <c r="BN1983" i="2"/>
  <c r="BM1983" i="2"/>
  <c r="BL1983" i="2"/>
  <c r="BK1983" i="2"/>
  <c r="BJ1983" i="2"/>
  <c r="BI1983" i="2"/>
  <c r="BH1983" i="2"/>
  <c r="BP1983" i="2" s="1"/>
  <c r="BG1983" i="2"/>
  <c r="U1983" i="2"/>
  <c r="T1983" i="2"/>
  <c r="BQ1982" i="2"/>
  <c r="BO1982" i="2"/>
  <c r="BN1982" i="2"/>
  <c r="BM1982" i="2"/>
  <c r="BL1982" i="2"/>
  <c r="BK1982" i="2"/>
  <c r="BJ1982" i="2"/>
  <c r="BI1982" i="2"/>
  <c r="BH1982" i="2"/>
  <c r="BP1982" i="2" s="1"/>
  <c r="BG1982" i="2"/>
  <c r="T1982" i="2"/>
  <c r="U1982" i="2" s="1"/>
  <c r="BQ1981" i="2"/>
  <c r="BO1981" i="2"/>
  <c r="BN1981" i="2"/>
  <c r="BM1981" i="2"/>
  <c r="BL1981" i="2"/>
  <c r="BK1981" i="2"/>
  <c r="BJ1981" i="2"/>
  <c r="BI1981" i="2"/>
  <c r="BH1981" i="2"/>
  <c r="BG1981" i="2"/>
  <c r="U1981" i="2"/>
  <c r="T1981" i="2"/>
  <c r="BQ1980" i="2"/>
  <c r="BO1980" i="2"/>
  <c r="BN1980" i="2"/>
  <c r="BM1980" i="2"/>
  <c r="BL1980" i="2"/>
  <c r="BK1980" i="2"/>
  <c r="BJ1980" i="2"/>
  <c r="BI1980" i="2"/>
  <c r="BH1980" i="2"/>
  <c r="BG1980" i="2"/>
  <c r="BP1980" i="2" s="1"/>
  <c r="U1980" i="2"/>
  <c r="T1980" i="2"/>
  <c r="BQ1979" i="2"/>
  <c r="BO1979" i="2"/>
  <c r="BN1979" i="2"/>
  <c r="BM1979" i="2"/>
  <c r="BL1979" i="2"/>
  <c r="BK1979" i="2"/>
  <c r="BJ1979" i="2"/>
  <c r="BI1979" i="2"/>
  <c r="BH1979" i="2"/>
  <c r="BP1979" i="2" s="1"/>
  <c r="BG1979" i="2"/>
  <c r="U1979" i="2"/>
  <c r="T1979" i="2"/>
  <c r="BQ1978" i="2"/>
  <c r="BO1978" i="2"/>
  <c r="BN1978" i="2"/>
  <c r="BM1978" i="2"/>
  <c r="BL1978" i="2"/>
  <c r="BK1978" i="2"/>
  <c r="BJ1978" i="2"/>
  <c r="BI1978" i="2"/>
  <c r="BH1978" i="2"/>
  <c r="BP1978" i="2" s="1"/>
  <c r="BG1978" i="2"/>
  <c r="T1978" i="2"/>
  <c r="U1978" i="2" s="1"/>
  <c r="BQ1977" i="2"/>
  <c r="BO1977" i="2"/>
  <c r="BN1977" i="2"/>
  <c r="BM1977" i="2"/>
  <c r="BL1977" i="2"/>
  <c r="BK1977" i="2"/>
  <c r="BJ1977" i="2"/>
  <c r="BI1977" i="2"/>
  <c r="BH1977" i="2"/>
  <c r="BG1977" i="2"/>
  <c r="U1977" i="2"/>
  <c r="T1977" i="2"/>
  <c r="BQ1976" i="2"/>
  <c r="BO1976" i="2"/>
  <c r="BN1976" i="2"/>
  <c r="BM1976" i="2"/>
  <c r="BL1976" i="2"/>
  <c r="BK1976" i="2"/>
  <c r="BJ1976" i="2"/>
  <c r="BI1976" i="2"/>
  <c r="BH1976" i="2"/>
  <c r="BG1976" i="2"/>
  <c r="BP1976" i="2" s="1"/>
  <c r="U1976" i="2"/>
  <c r="T1976" i="2"/>
  <c r="BQ1975" i="2"/>
  <c r="BO1975" i="2"/>
  <c r="BN1975" i="2"/>
  <c r="BM1975" i="2"/>
  <c r="BL1975" i="2"/>
  <c r="BK1975" i="2"/>
  <c r="BJ1975" i="2"/>
  <c r="BI1975" i="2"/>
  <c r="BH1975" i="2"/>
  <c r="BP1975" i="2" s="1"/>
  <c r="BG1975" i="2"/>
  <c r="U1975" i="2"/>
  <c r="T1975" i="2"/>
  <c r="BQ1974" i="2"/>
  <c r="BO1974" i="2"/>
  <c r="BN1974" i="2"/>
  <c r="BM1974" i="2"/>
  <c r="BL1974" i="2"/>
  <c r="BK1974" i="2"/>
  <c r="BJ1974" i="2"/>
  <c r="BI1974" i="2"/>
  <c r="BH1974" i="2"/>
  <c r="BP1974" i="2" s="1"/>
  <c r="BG1974" i="2"/>
  <c r="T1974" i="2"/>
  <c r="U1974" i="2" s="1"/>
  <c r="BQ1973" i="2"/>
  <c r="BO1973" i="2"/>
  <c r="BN1973" i="2"/>
  <c r="BM1973" i="2"/>
  <c r="BL1973" i="2"/>
  <c r="BK1973" i="2"/>
  <c r="BJ1973" i="2"/>
  <c r="BI1973" i="2"/>
  <c r="BH1973" i="2"/>
  <c r="BG1973" i="2"/>
  <c r="U1973" i="2"/>
  <c r="T1973" i="2"/>
  <c r="BQ1972" i="2"/>
  <c r="BO1972" i="2"/>
  <c r="BN1972" i="2"/>
  <c r="BM1972" i="2"/>
  <c r="BL1972" i="2"/>
  <c r="BK1972" i="2"/>
  <c r="BJ1972" i="2"/>
  <c r="BI1972" i="2"/>
  <c r="BH1972" i="2"/>
  <c r="BG1972" i="2"/>
  <c r="BP1972" i="2" s="1"/>
  <c r="U1972" i="2"/>
  <c r="T1972" i="2"/>
  <c r="BQ1971" i="2"/>
  <c r="BO1971" i="2"/>
  <c r="BN1971" i="2"/>
  <c r="BM1971" i="2"/>
  <c r="BL1971" i="2"/>
  <c r="BK1971" i="2"/>
  <c r="BJ1971" i="2"/>
  <c r="BI1971" i="2"/>
  <c r="BH1971" i="2"/>
  <c r="BP1971" i="2" s="1"/>
  <c r="BG1971" i="2"/>
  <c r="U1971" i="2"/>
  <c r="T1971" i="2"/>
  <c r="BQ1970" i="2"/>
  <c r="BO1970" i="2"/>
  <c r="BN1970" i="2"/>
  <c r="BM1970" i="2"/>
  <c r="BL1970" i="2"/>
  <c r="BK1970" i="2"/>
  <c r="BJ1970" i="2"/>
  <c r="BI1970" i="2"/>
  <c r="BH1970" i="2"/>
  <c r="BP1970" i="2" s="1"/>
  <c r="BG1970" i="2"/>
  <c r="T1970" i="2"/>
  <c r="U1970" i="2" s="1"/>
  <c r="BQ1969" i="2"/>
  <c r="BO1969" i="2"/>
  <c r="BN1969" i="2"/>
  <c r="BM1969" i="2"/>
  <c r="BL1969" i="2"/>
  <c r="BK1969" i="2"/>
  <c r="BJ1969" i="2"/>
  <c r="BI1969" i="2"/>
  <c r="BH1969" i="2"/>
  <c r="BG1969" i="2"/>
  <c r="U1969" i="2"/>
  <c r="T1969" i="2"/>
  <c r="BQ1968" i="2"/>
  <c r="BO1968" i="2"/>
  <c r="BN1968" i="2"/>
  <c r="BM1968" i="2"/>
  <c r="BL1968" i="2"/>
  <c r="BK1968" i="2"/>
  <c r="BJ1968" i="2"/>
  <c r="BI1968" i="2"/>
  <c r="BH1968" i="2"/>
  <c r="BG1968" i="2"/>
  <c r="BP1968" i="2" s="1"/>
  <c r="U1968" i="2"/>
  <c r="T1968" i="2"/>
  <c r="BQ1967" i="2"/>
  <c r="BO1967" i="2"/>
  <c r="BN1967" i="2"/>
  <c r="BM1967" i="2"/>
  <c r="BL1967" i="2"/>
  <c r="BK1967" i="2"/>
  <c r="BJ1967" i="2"/>
  <c r="BI1967" i="2"/>
  <c r="BH1967" i="2"/>
  <c r="BP1967" i="2" s="1"/>
  <c r="BG1967" i="2"/>
  <c r="U1967" i="2"/>
  <c r="T1967" i="2"/>
  <c r="BQ1966" i="2"/>
  <c r="BO1966" i="2"/>
  <c r="BN1966" i="2"/>
  <c r="BM1966" i="2"/>
  <c r="BL1966" i="2"/>
  <c r="BK1966" i="2"/>
  <c r="BJ1966" i="2"/>
  <c r="BI1966" i="2"/>
  <c r="BH1966" i="2"/>
  <c r="BP1966" i="2" s="1"/>
  <c r="BG1966" i="2"/>
  <c r="T1966" i="2"/>
  <c r="U1966" i="2" s="1"/>
  <c r="BQ1965" i="2"/>
  <c r="BO1965" i="2"/>
  <c r="BN1965" i="2"/>
  <c r="BM1965" i="2"/>
  <c r="BL1965" i="2"/>
  <c r="BK1965" i="2"/>
  <c r="BJ1965" i="2"/>
  <c r="BI1965" i="2"/>
  <c r="BH1965" i="2"/>
  <c r="BG1965" i="2"/>
  <c r="U1965" i="2"/>
  <c r="T1965" i="2"/>
  <c r="BQ1964" i="2"/>
  <c r="BO1964" i="2"/>
  <c r="BN1964" i="2"/>
  <c r="BM1964" i="2"/>
  <c r="BL1964" i="2"/>
  <c r="BK1964" i="2"/>
  <c r="BJ1964" i="2"/>
  <c r="BI1964" i="2"/>
  <c r="BH1964" i="2"/>
  <c r="BG1964" i="2"/>
  <c r="BP1964" i="2" s="1"/>
  <c r="U1964" i="2"/>
  <c r="T1964" i="2"/>
  <c r="BQ1963" i="2"/>
  <c r="BO1963" i="2"/>
  <c r="BN1963" i="2"/>
  <c r="BM1963" i="2"/>
  <c r="BL1963" i="2"/>
  <c r="BK1963" i="2"/>
  <c r="BJ1963" i="2"/>
  <c r="BI1963" i="2"/>
  <c r="BH1963" i="2"/>
  <c r="BP1963" i="2" s="1"/>
  <c r="BG1963" i="2"/>
  <c r="U1963" i="2"/>
  <c r="T1963" i="2"/>
  <c r="BQ1962" i="2"/>
  <c r="BO1962" i="2"/>
  <c r="BN1962" i="2"/>
  <c r="BM1962" i="2"/>
  <c r="BL1962" i="2"/>
  <c r="BK1962" i="2"/>
  <c r="BJ1962" i="2"/>
  <c r="BI1962" i="2"/>
  <c r="BH1962" i="2"/>
  <c r="BP1962" i="2" s="1"/>
  <c r="BG1962" i="2"/>
  <c r="T1962" i="2"/>
  <c r="U1962" i="2" s="1"/>
  <c r="BQ1961" i="2"/>
  <c r="BO1961" i="2"/>
  <c r="BN1961" i="2"/>
  <c r="BM1961" i="2"/>
  <c r="BL1961" i="2"/>
  <c r="BK1961" i="2"/>
  <c r="BJ1961" i="2"/>
  <c r="BI1961" i="2"/>
  <c r="BH1961" i="2"/>
  <c r="BG1961" i="2"/>
  <c r="U1961" i="2"/>
  <c r="T1961" i="2"/>
  <c r="BQ1960" i="2"/>
  <c r="BO1960" i="2"/>
  <c r="BN1960" i="2"/>
  <c r="BM1960" i="2"/>
  <c r="BL1960" i="2"/>
  <c r="BK1960" i="2"/>
  <c r="BJ1960" i="2"/>
  <c r="BI1960" i="2"/>
  <c r="BH1960" i="2"/>
  <c r="BG1960" i="2"/>
  <c r="BP1960" i="2" s="1"/>
  <c r="U1960" i="2"/>
  <c r="T1960" i="2"/>
  <c r="BQ1959" i="2"/>
  <c r="BO1959" i="2"/>
  <c r="BN1959" i="2"/>
  <c r="BM1959" i="2"/>
  <c r="BL1959" i="2"/>
  <c r="BK1959" i="2"/>
  <c r="BJ1959" i="2"/>
  <c r="BI1959" i="2"/>
  <c r="BH1959" i="2"/>
  <c r="BP1959" i="2" s="1"/>
  <c r="BG1959" i="2"/>
  <c r="U1959" i="2"/>
  <c r="T1959" i="2"/>
  <c r="BQ1958" i="2"/>
  <c r="BO1958" i="2"/>
  <c r="BN1958" i="2"/>
  <c r="BM1958" i="2"/>
  <c r="BL1958" i="2"/>
  <c r="BK1958" i="2"/>
  <c r="BJ1958" i="2"/>
  <c r="BI1958" i="2"/>
  <c r="BH1958" i="2"/>
  <c r="BP1958" i="2" s="1"/>
  <c r="BG1958" i="2"/>
  <c r="T1958" i="2"/>
  <c r="U1958" i="2" s="1"/>
  <c r="BQ1957" i="2"/>
  <c r="BO1957" i="2"/>
  <c r="BN1957" i="2"/>
  <c r="BM1957" i="2"/>
  <c r="BL1957" i="2"/>
  <c r="BK1957" i="2"/>
  <c r="BJ1957" i="2"/>
  <c r="BI1957" i="2"/>
  <c r="BH1957" i="2"/>
  <c r="BG1957" i="2"/>
  <c r="U1957" i="2"/>
  <c r="T1957" i="2"/>
  <c r="BQ1956" i="2"/>
  <c r="BO1956" i="2"/>
  <c r="BN1956" i="2"/>
  <c r="BM1956" i="2"/>
  <c r="BL1956" i="2"/>
  <c r="BK1956" i="2"/>
  <c r="BJ1956" i="2"/>
  <c r="BI1956" i="2"/>
  <c r="BH1956" i="2"/>
  <c r="BG1956" i="2"/>
  <c r="BP1956" i="2" s="1"/>
  <c r="U1956" i="2"/>
  <c r="T1956" i="2"/>
  <c r="BQ1955" i="2"/>
  <c r="BO1955" i="2"/>
  <c r="BN1955" i="2"/>
  <c r="BM1955" i="2"/>
  <c r="BL1955" i="2"/>
  <c r="BK1955" i="2"/>
  <c r="BJ1955" i="2"/>
  <c r="BI1955" i="2"/>
  <c r="BH1955" i="2"/>
  <c r="BP1955" i="2" s="1"/>
  <c r="BG1955" i="2"/>
  <c r="U1955" i="2"/>
  <c r="T1955" i="2"/>
  <c r="BQ1954" i="2"/>
  <c r="T1954" i="2" s="1"/>
  <c r="U1954" i="2" s="1"/>
  <c r="BO1954" i="2"/>
  <c r="BN1954" i="2"/>
  <c r="BM1954" i="2"/>
  <c r="BL1954" i="2"/>
  <c r="BK1954" i="2"/>
  <c r="BJ1954" i="2"/>
  <c r="BI1954" i="2"/>
  <c r="BH1954" i="2"/>
  <c r="BP1954" i="2" s="1"/>
  <c r="BG1954" i="2"/>
  <c r="BQ1953" i="2"/>
  <c r="T1953" i="2" s="1"/>
  <c r="U1953" i="2" s="1"/>
  <c r="BO1953" i="2"/>
  <c r="BN1953" i="2"/>
  <c r="BM1953" i="2"/>
  <c r="BL1953" i="2"/>
  <c r="BK1953" i="2"/>
  <c r="BJ1953" i="2"/>
  <c r="BI1953" i="2"/>
  <c r="BH1953" i="2"/>
  <c r="BG1953" i="2"/>
  <c r="BQ1952" i="2"/>
  <c r="BO1952" i="2"/>
  <c r="BN1952" i="2"/>
  <c r="BM1952" i="2"/>
  <c r="BL1952" i="2"/>
  <c r="BK1952" i="2"/>
  <c r="BJ1952" i="2"/>
  <c r="BI1952" i="2"/>
  <c r="BH1952" i="2"/>
  <c r="BG1952" i="2"/>
  <c r="U1952" i="2"/>
  <c r="T1952" i="2"/>
  <c r="BQ1951" i="2"/>
  <c r="BO1951" i="2"/>
  <c r="BN1951" i="2"/>
  <c r="BM1951" i="2"/>
  <c r="BL1951" i="2"/>
  <c r="BK1951" i="2"/>
  <c r="BJ1951" i="2"/>
  <c r="BI1951" i="2"/>
  <c r="BH1951" i="2"/>
  <c r="BG1951" i="2"/>
  <c r="BP1951" i="2" s="1"/>
  <c r="U1951" i="2"/>
  <c r="T1951" i="2"/>
  <c r="BQ1950" i="2"/>
  <c r="BO1950" i="2"/>
  <c r="BN1950" i="2"/>
  <c r="BM1950" i="2"/>
  <c r="BL1950" i="2"/>
  <c r="BK1950" i="2"/>
  <c r="BJ1950" i="2"/>
  <c r="BI1950" i="2"/>
  <c r="BH1950" i="2"/>
  <c r="BP1950" i="2" s="1"/>
  <c r="BG1950" i="2"/>
  <c r="T1950" i="2"/>
  <c r="U1950" i="2" s="1"/>
  <c r="BQ1949" i="2"/>
  <c r="BO1949" i="2"/>
  <c r="BN1949" i="2"/>
  <c r="BM1949" i="2"/>
  <c r="BL1949" i="2"/>
  <c r="BK1949" i="2"/>
  <c r="BJ1949" i="2"/>
  <c r="BI1949" i="2"/>
  <c r="BH1949" i="2"/>
  <c r="BG1949" i="2"/>
  <c r="T1949" i="2"/>
  <c r="U1949" i="2" s="1"/>
  <c r="BQ1948" i="2"/>
  <c r="BO1948" i="2"/>
  <c r="BN1948" i="2"/>
  <c r="BM1948" i="2"/>
  <c r="BL1948" i="2"/>
  <c r="BK1948" i="2"/>
  <c r="BJ1948" i="2"/>
  <c r="BI1948" i="2"/>
  <c r="BH1948" i="2"/>
  <c r="BG1948" i="2"/>
  <c r="BP1948" i="2" s="1"/>
  <c r="T1948" i="2"/>
  <c r="U1948" i="2" s="1"/>
  <c r="BQ1947" i="2"/>
  <c r="BO1947" i="2"/>
  <c r="BN1947" i="2"/>
  <c r="BM1947" i="2"/>
  <c r="BL1947" i="2"/>
  <c r="BK1947" i="2"/>
  <c r="BJ1947" i="2"/>
  <c r="BI1947" i="2"/>
  <c r="BH1947" i="2"/>
  <c r="BP1947" i="2" s="1"/>
  <c r="BG1947" i="2"/>
  <c r="U1947" i="2"/>
  <c r="T1947" i="2"/>
  <c r="BQ1946" i="2"/>
  <c r="T1946" i="2" s="1"/>
  <c r="U1946" i="2" s="1"/>
  <c r="BO1946" i="2"/>
  <c r="BN1946" i="2"/>
  <c r="BM1946" i="2"/>
  <c r="BL1946" i="2"/>
  <c r="BK1946" i="2"/>
  <c r="BJ1946" i="2"/>
  <c r="BI1946" i="2"/>
  <c r="BH1946" i="2"/>
  <c r="BG1946" i="2"/>
  <c r="BQ1945" i="2"/>
  <c r="T1945" i="2" s="1"/>
  <c r="U1945" i="2" s="1"/>
  <c r="BO1945" i="2"/>
  <c r="BN1945" i="2"/>
  <c r="BM1945" i="2"/>
  <c r="BL1945" i="2"/>
  <c r="BK1945" i="2"/>
  <c r="BJ1945" i="2"/>
  <c r="BI1945" i="2"/>
  <c r="BH1945" i="2"/>
  <c r="BP1945" i="2" s="1"/>
  <c r="BG1945" i="2"/>
  <c r="BQ1944" i="2"/>
  <c r="BO1944" i="2"/>
  <c r="BN1944" i="2"/>
  <c r="BM1944" i="2"/>
  <c r="BL1944" i="2"/>
  <c r="BK1944" i="2"/>
  <c r="BJ1944" i="2"/>
  <c r="BI1944" i="2"/>
  <c r="BH1944" i="2"/>
  <c r="BG1944" i="2"/>
  <c r="T1944" i="2"/>
  <c r="U1944" i="2" s="1"/>
  <c r="BQ1943" i="2"/>
  <c r="BO1943" i="2"/>
  <c r="BN1943" i="2"/>
  <c r="BM1943" i="2"/>
  <c r="BL1943" i="2"/>
  <c r="BK1943" i="2"/>
  <c r="BJ1943" i="2"/>
  <c r="BI1943" i="2"/>
  <c r="BH1943" i="2"/>
  <c r="BG1943" i="2"/>
  <c r="U1943" i="2"/>
  <c r="T1943" i="2"/>
  <c r="BQ1942" i="2"/>
  <c r="BO1942" i="2"/>
  <c r="BN1942" i="2"/>
  <c r="BM1942" i="2"/>
  <c r="BL1942" i="2"/>
  <c r="BK1942" i="2"/>
  <c r="BJ1942" i="2"/>
  <c r="BI1942" i="2"/>
  <c r="BH1942" i="2"/>
  <c r="BG1942" i="2"/>
  <c r="BP1942" i="2" s="1"/>
  <c r="T1942" i="2"/>
  <c r="U1942" i="2" s="1"/>
  <c r="BQ1941" i="2"/>
  <c r="BO1941" i="2"/>
  <c r="BN1941" i="2"/>
  <c r="BM1941" i="2"/>
  <c r="BL1941" i="2"/>
  <c r="BK1941" i="2"/>
  <c r="BJ1941" i="2"/>
  <c r="BI1941" i="2"/>
  <c r="BH1941" i="2"/>
  <c r="BP1941" i="2" s="1"/>
  <c r="BG1941" i="2"/>
  <c r="U1941" i="2"/>
  <c r="T1941" i="2"/>
  <c r="BQ1940" i="2"/>
  <c r="BO1940" i="2"/>
  <c r="BN1940" i="2"/>
  <c r="BM1940" i="2"/>
  <c r="BL1940" i="2"/>
  <c r="BK1940" i="2"/>
  <c r="BJ1940" i="2"/>
  <c r="BI1940" i="2"/>
  <c r="BH1940" i="2"/>
  <c r="BG1940" i="2"/>
  <c r="T1940" i="2"/>
  <c r="U1940" i="2" s="1"/>
  <c r="BQ1939" i="2"/>
  <c r="BO1939" i="2"/>
  <c r="BN1939" i="2"/>
  <c r="BM1939" i="2"/>
  <c r="BL1939" i="2"/>
  <c r="BK1939" i="2"/>
  <c r="BJ1939" i="2"/>
  <c r="BI1939" i="2"/>
  <c r="BH1939" i="2"/>
  <c r="BP1939" i="2" s="1"/>
  <c r="BG1939" i="2"/>
  <c r="U1939" i="2"/>
  <c r="T1939" i="2"/>
  <c r="BQ1938" i="2"/>
  <c r="BO1938" i="2"/>
  <c r="BN1938" i="2"/>
  <c r="BM1938" i="2"/>
  <c r="BL1938" i="2"/>
  <c r="BK1938" i="2"/>
  <c r="BJ1938" i="2"/>
  <c r="BI1938" i="2"/>
  <c r="BH1938" i="2"/>
  <c r="BG1938" i="2"/>
  <c r="BP1938" i="2" s="1"/>
  <c r="T1938" i="2"/>
  <c r="U1938" i="2" s="1"/>
  <c r="BQ1937" i="2"/>
  <c r="BO1937" i="2"/>
  <c r="BN1937" i="2"/>
  <c r="BM1937" i="2"/>
  <c r="BL1937" i="2"/>
  <c r="BK1937" i="2"/>
  <c r="BJ1937" i="2"/>
  <c r="BI1937" i="2"/>
  <c r="BH1937" i="2"/>
  <c r="BP1937" i="2" s="1"/>
  <c r="BG1937" i="2"/>
  <c r="U1937" i="2"/>
  <c r="T1937" i="2"/>
  <c r="BQ1936" i="2"/>
  <c r="T1936" i="2" s="1"/>
  <c r="U1936" i="2" s="1"/>
  <c r="BO1936" i="2"/>
  <c r="BN1936" i="2"/>
  <c r="BM1936" i="2"/>
  <c r="BL1936" i="2"/>
  <c r="BK1936" i="2"/>
  <c r="BJ1936" i="2"/>
  <c r="BI1936" i="2"/>
  <c r="BH1936" i="2"/>
  <c r="BG1936" i="2"/>
  <c r="BQ1935" i="2"/>
  <c r="BO1935" i="2"/>
  <c r="BN1935" i="2"/>
  <c r="BM1935" i="2"/>
  <c r="BL1935" i="2"/>
  <c r="BK1935" i="2"/>
  <c r="BJ1935" i="2"/>
  <c r="BI1935" i="2"/>
  <c r="BH1935" i="2"/>
  <c r="BP1935" i="2" s="1"/>
  <c r="BG1935" i="2"/>
  <c r="U1935" i="2"/>
  <c r="T1935" i="2"/>
  <c r="BQ1934" i="2"/>
  <c r="BO1934" i="2"/>
  <c r="BN1934" i="2"/>
  <c r="BM1934" i="2"/>
  <c r="BL1934" i="2"/>
  <c r="BK1934" i="2"/>
  <c r="BJ1934" i="2"/>
  <c r="BI1934" i="2"/>
  <c r="BH1934" i="2"/>
  <c r="BG1934" i="2"/>
  <c r="BP1934" i="2" s="1"/>
  <c r="T1934" i="2"/>
  <c r="U1934" i="2" s="1"/>
  <c r="BQ1933" i="2"/>
  <c r="BO1933" i="2"/>
  <c r="BN1933" i="2"/>
  <c r="BM1933" i="2"/>
  <c r="BL1933" i="2"/>
  <c r="BK1933" i="2"/>
  <c r="BJ1933" i="2"/>
  <c r="BI1933" i="2"/>
  <c r="BH1933" i="2"/>
  <c r="BP1933" i="2" s="1"/>
  <c r="BG1933" i="2"/>
  <c r="U1933" i="2"/>
  <c r="T1933" i="2"/>
  <c r="BQ1932" i="2"/>
  <c r="T1932" i="2" s="1"/>
  <c r="U1932" i="2" s="1"/>
  <c r="BO1932" i="2"/>
  <c r="BN1932" i="2"/>
  <c r="BM1932" i="2"/>
  <c r="BL1932" i="2"/>
  <c r="BK1932" i="2"/>
  <c r="BJ1932" i="2"/>
  <c r="BI1932" i="2"/>
  <c r="BH1932" i="2"/>
  <c r="BG1932" i="2"/>
  <c r="BP1932" i="2" s="1"/>
  <c r="BQ1931" i="2"/>
  <c r="BO1931" i="2"/>
  <c r="BN1931" i="2"/>
  <c r="BM1931" i="2"/>
  <c r="BL1931" i="2"/>
  <c r="BK1931" i="2"/>
  <c r="BJ1931" i="2"/>
  <c r="BI1931" i="2"/>
  <c r="BH1931" i="2"/>
  <c r="BG1931" i="2"/>
  <c r="U1931" i="2"/>
  <c r="T1931" i="2"/>
  <c r="BQ1930" i="2"/>
  <c r="BO1930" i="2"/>
  <c r="BN1930" i="2"/>
  <c r="BM1930" i="2"/>
  <c r="BL1930" i="2"/>
  <c r="BK1930" i="2"/>
  <c r="BJ1930" i="2"/>
  <c r="BI1930" i="2"/>
  <c r="BH1930" i="2"/>
  <c r="BG1930" i="2"/>
  <c r="BP1930" i="2" s="1"/>
  <c r="T1930" i="2"/>
  <c r="U1930" i="2" s="1"/>
  <c r="BQ1929" i="2"/>
  <c r="BO1929" i="2"/>
  <c r="BN1929" i="2"/>
  <c r="BM1929" i="2"/>
  <c r="BL1929" i="2"/>
  <c r="BK1929" i="2"/>
  <c r="BJ1929" i="2"/>
  <c r="BI1929" i="2"/>
  <c r="BH1929" i="2"/>
  <c r="BP1929" i="2" s="1"/>
  <c r="BG1929" i="2"/>
  <c r="U1929" i="2"/>
  <c r="T1929" i="2"/>
  <c r="BQ1928" i="2"/>
  <c r="BO1928" i="2"/>
  <c r="BN1928" i="2"/>
  <c r="BM1928" i="2"/>
  <c r="BL1928" i="2"/>
  <c r="BK1928" i="2"/>
  <c r="BJ1928" i="2"/>
  <c r="BI1928" i="2"/>
  <c r="BH1928" i="2"/>
  <c r="BG1928" i="2"/>
  <c r="BP1928" i="2" s="1"/>
  <c r="T1928" i="2"/>
  <c r="U1928" i="2" s="1"/>
  <c r="BQ1927" i="2"/>
  <c r="BO1927" i="2"/>
  <c r="BN1927" i="2"/>
  <c r="BM1927" i="2"/>
  <c r="BL1927" i="2"/>
  <c r="BK1927" i="2"/>
  <c r="BJ1927" i="2"/>
  <c r="BI1927" i="2"/>
  <c r="BH1927" i="2"/>
  <c r="BG1927" i="2"/>
  <c r="U1927" i="2"/>
  <c r="T1927" i="2"/>
  <c r="BQ1926" i="2"/>
  <c r="BO1926" i="2"/>
  <c r="BN1926" i="2"/>
  <c r="BM1926" i="2"/>
  <c r="BL1926" i="2"/>
  <c r="BK1926" i="2"/>
  <c r="BJ1926" i="2"/>
  <c r="BI1926" i="2"/>
  <c r="BH1926" i="2"/>
  <c r="BG1926" i="2"/>
  <c r="BP1926" i="2" s="1"/>
  <c r="T1926" i="2"/>
  <c r="U1926" i="2" s="1"/>
  <c r="BQ1925" i="2"/>
  <c r="BO1925" i="2"/>
  <c r="BN1925" i="2"/>
  <c r="BM1925" i="2"/>
  <c r="BL1925" i="2"/>
  <c r="BK1925" i="2"/>
  <c r="BJ1925" i="2"/>
  <c r="BI1925" i="2"/>
  <c r="BH1925" i="2"/>
  <c r="BP1925" i="2" s="1"/>
  <c r="BG1925" i="2"/>
  <c r="U1925" i="2"/>
  <c r="T1925" i="2"/>
  <c r="BQ1924" i="2"/>
  <c r="BO1924" i="2"/>
  <c r="BN1924" i="2"/>
  <c r="BM1924" i="2"/>
  <c r="BL1924" i="2"/>
  <c r="BK1924" i="2"/>
  <c r="BJ1924" i="2"/>
  <c r="BI1924" i="2"/>
  <c r="BH1924" i="2"/>
  <c r="BG1924" i="2"/>
  <c r="T1924" i="2"/>
  <c r="U1924" i="2" s="1"/>
  <c r="BQ1923" i="2"/>
  <c r="BO1923" i="2"/>
  <c r="BN1923" i="2"/>
  <c r="BM1923" i="2"/>
  <c r="BL1923" i="2"/>
  <c r="BK1923" i="2"/>
  <c r="BJ1923" i="2"/>
  <c r="BI1923" i="2"/>
  <c r="BH1923" i="2"/>
  <c r="BP1923" i="2" s="1"/>
  <c r="BG1923" i="2"/>
  <c r="U1923" i="2"/>
  <c r="T1923" i="2"/>
  <c r="BQ1922" i="2"/>
  <c r="BO1922" i="2"/>
  <c r="BN1922" i="2"/>
  <c r="BM1922" i="2"/>
  <c r="BL1922" i="2"/>
  <c r="BK1922" i="2"/>
  <c r="BJ1922" i="2"/>
  <c r="BI1922" i="2"/>
  <c r="BH1922" i="2"/>
  <c r="BG1922" i="2"/>
  <c r="BP1922" i="2" s="1"/>
  <c r="T1922" i="2"/>
  <c r="U1922" i="2" s="1"/>
  <c r="BQ1921" i="2"/>
  <c r="BO1921" i="2"/>
  <c r="BN1921" i="2"/>
  <c r="BM1921" i="2"/>
  <c r="BL1921" i="2"/>
  <c r="BK1921" i="2"/>
  <c r="BJ1921" i="2"/>
  <c r="BI1921" i="2"/>
  <c r="BH1921" i="2"/>
  <c r="BP1921" i="2" s="1"/>
  <c r="BG1921" i="2"/>
  <c r="U1921" i="2"/>
  <c r="T1921" i="2"/>
  <c r="BQ1920" i="2"/>
  <c r="T1920" i="2" s="1"/>
  <c r="U1920" i="2" s="1"/>
  <c r="BO1920" i="2"/>
  <c r="BN1920" i="2"/>
  <c r="BM1920" i="2"/>
  <c r="BL1920" i="2"/>
  <c r="BK1920" i="2"/>
  <c r="BJ1920" i="2"/>
  <c r="BI1920" i="2"/>
  <c r="BH1920" i="2"/>
  <c r="BG1920" i="2"/>
  <c r="BQ1919" i="2"/>
  <c r="BO1919" i="2"/>
  <c r="BN1919" i="2"/>
  <c r="BM1919" i="2"/>
  <c r="BL1919" i="2"/>
  <c r="BK1919" i="2"/>
  <c r="BJ1919" i="2"/>
  <c r="BI1919" i="2"/>
  <c r="BH1919" i="2"/>
  <c r="BP1919" i="2" s="1"/>
  <c r="BG1919" i="2"/>
  <c r="U1919" i="2"/>
  <c r="T1919" i="2"/>
  <c r="BQ1918" i="2"/>
  <c r="BO1918" i="2"/>
  <c r="BN1918" i="2"/>
  <c r="BM1918" i="2"/>
  <c r="BL1918" i="2"/>
  <c r="BK1918" i="2"/>
  <c r="BJ1918" i="2"/>
  <c r="BI1918" i="2"/>
  <c r="BH1918" i="2"/>
  <c r="BG1918" i="2"/>
  <c r="BP1918" i="2" s="1"/>
  <c r="T1918" i="2"/>
  <c r="U1918" i="2" s="1"/>
  <c r="BQ1917" i="2"/>
  <c r="BO1917" i="2"/>
  <c r="BN1917" i="2"/>
  <c r="BM1917" i="2"/>
  <c r="BL1917" i="2"/>
  <c r="BK1917" i="2"/>
  <c r="BJ1917" i="2"/>
  <c r="BI1917" i="2"/>
  <c r="BH1917" i="2"/>
  <c r="BP1917" i="2" s="1"/>
  <c r="BG1917" i="2"/>
  <c r="U1917" i="2"/>
  <c r="T1917" i="2"/>
  <c r="BQ1916" i="2"/>
  <c r="T1916" i="2" s="1"/>
  <c r="U1916" i="2" s="1"/>
  <c r="BO1916" i="2"/>
  <c r="BN1916" i="2"/>
  <c r="BM1916" i="2"/>
  <c r="BL1916" i="2"/>
  <c r="BK1916" i="2"/>
  <c r="BJ1916" i="2"/>
  <c r="BI1916" i="2"/>
  <c r="BH1916" i="2"/>
  <c r="BG1916" i="2"/>
  <c r="BP1916" i="2" s="1"/>
  <c r="BQ1915" i="2"/>
  <c r="BO1915" i="2"/>
  <c r="BN1915" i="2"/>
  <c r="BM1915" i="2"/>
  <c r="BL1915" i="2"/>
  <c r="BK1915" i="2"/>
  <c r="BJ1915" i="2"/>
  <c r="BI1915" i="2"/>
  <c r="BH1915" i="2"/>
  <c r="BG1915" i="2"/>
  <c r="U1915" i="2"/>
  <c r="T1915" i="2"/>
  <c r="BQ1914" i="2"/>
  <c r="BO1914" i="2"/>
  <c r="BN1914" i="2"/>
  <c r="BM1914" i="2"/>
  <c r="BL1914" i="2"/>
  <c r="BK1914" i="2"/>
  <c r="BJ1914" i="2"/>
  <c r="BI1914" i="2"/>
  <c r="BH1914" i="2"/>
  <c r="BG1914" i="2"/>
  <c r="BP1914" i="2" s="1"/>
  <c r="T1914" i="2"/>
  <c r="U1914" i="2" s="1"/>
  <c r="BQ1913" i="2"/>
  <c r="BO1913" i="2"/>
  <c r="BN1913" i="2"/>
  <c r="BM1913" i="2"/>
  <c r="BL1913" i="2"/>
  <c r="BK1913" i="2"/>
  <c r="BJ1913" i="2"/>
  <c r="BI1913" i="2"/>
  <c r="BH1913" i="2"/>
  <c r="BP1913" i="2" s="1"/>
  <c r="BG1913" i="2"/>
  <c r="U1913" i="2"/>
  <c r="T1913" i="2"/>
  <c r="BQ1912" i="2"/>
  <c r="BO1912" i="2"/>
  <c r="BN1912" i="2"/>
  <c r="BM1912" i="2"/>
  <c r="BL1912" i="2"/>
  <c r="BK1912" i="2"/>
  <c r="BJ1912" i="2"/>
  <c r="BI1912" i="2"/>
  <c r="BH1912" i="2"/>
  <c r="BG1912" i="2"/>
  <c r="BP1912" i="2" s="1"/>
  <c r="T1912" i="2"/>
  <c r="U1912" i="2" s="1"/>
  <c r="BQ1911" i="2"/>
  <c r="BO1911" i="2"/>
  <c r="BN1911" i="2"/>
  <c r="BM1911" i="2"/>
  <c r="BL1911" i="2"/>
  <c r="BK1911" i="2"/>
  <c r="BJ1911" i="2"/>
  <c r="BI1911" i="2"/>
  <c r="BH1911" i="2"/>
  <c r="BG1911" i="2"/>
  <c r="U1911" i="2"/>
  <c r="T1911" i="2"/>
  <c r="BQ1910" i="2"/>
  <c r="BO1910" i="2"/>
  <c r="BN1910" i="2"/>
  <c r="BM1910" i="2"/>
  <c r="BL1910" i="2"/>
  <c r="BK1910" i="2"/>
  <c r="BJ1910" i="2"/>
  <c r="BI1910" i="2"/>
  <c r="BH1910" i="2"/>
  <c r="BG1910" i="2"/>
  <c r="BP1910" i="2" s="1"/>
  <c r="T1910" i="2"/>
  <c r="U1910" i="2" s="1"/>
  <c r="BQ1909" i="2"/>
  <c r="BO1909" i="2"/>
  <c r="BN1909" i="2"/>
  <c r="BM1909" i="2"/>
  <c r="BL1909" i="2"/>
  <c r="BK1909" i="2"/>
  <c r="BJ1909" i="2"/>
  <c r="BI1909" i="2"/>
  <c r="BH1909" i="2"/>
  <c r="BP1909" i="2" s="1"/>
  <c r="BG1909" i="2"/>
  <c r="U1909" i="2"/>
  <c r="T1909" i="2"/>
  <c r="BQ1908" i="2"/>
  <c r="BO1908" i="2"/>
  <c r="BN1908" i="2"/>
  <c r="BM1908" i="2"/>
  <c r="BL1908" i="2"/>
  <c r="BK1908" i="2"/>
  <c r="BJ1908" i="2"/>
  <c r="BI1908" i="2"/>
  <c r="BH1908" i="2"/>
  <c r="BG1908" i="2"/>
  <c r="T1908" i="2"/>
  <c r="U1908" i="2" s="1"/>
  <c r="BQ1907" i="2"/>
  <c r="BO1907" i="2"/>
  <c r="BN1907" i="2"/>
  <c r="BM1907" i="2"/>
  <c r="BL1907" i="2"/>
  <c r="BK1907" i="2"/>
  <c r="BJ1907" i="2"/>
  <c r="BI1907" i="2"/>
  <c r="BH1907" i="2"/>
  <c r="BG1907" i="2"/>
  <c r="U1907" i="2"/>
  <c r="T1907" i="2"/>
  <c r="BQ1906" i="2"/>
  <c r="BO1906" i="2"/>
  <c r="BN1906" i="2"/>
  <c r="BM1906" i="2"/>
  <c r="BL1906" i="2"/>
  <c r="BK1906" i="2"/>
  <c r="BJ1906" i="2"/>
  <c r="BI1906" i="2"/>
  <c r="BH1906" i="2"/>
  <c r="BG1906" i="2"/>
  <c r="T1906" i="2"/>
  <c r="U1906" i="2" s="1"/>
  <c r="BQ1905" i="2"/>
  <c r="BO1905" i="2"/>
  <c r="BN1905" i="2"/>
  <c r="BM1905" i="2"/>
  <c r="BL1905" i="2"/>
  <c r="BK1905" i="2"/>
  <c r="BJ1905" i="2"/>
  <c r="BI1905" i="2"/>
  <c r="BH1905" i="2"/>
  <c r="BG1905" i="2"/>
  <c r="U1905" i="2"/>
  <c r="T1905" i="2"/>
  <c r="BQ1904" i="2"/>
  <c r="BO1904" i="2"/>
  <c r="BN1904" i="2"/>
  <c r="BM1904" i="2"/>
  <c r="BL1904" i="2"/>
  <c r="BK1904" i="2"/>
  <c r="BJ1904" i="2"/>
  <c r="BI1904" i="2"/>
  <c r="BH1904" i="2"/>
  <c r="BG1904" i="2"/>
  <c r="T1904" i="2"/>
  <c r="U1904" i="2" s="1"/>
  <c r="BQ1903" i="2"/>
  <c r="BO1903" i="2"/>
  <c r="BN1903" i="2"/>
  <c r="BM1903" i="2"/>
  <c r="BL1903" i="2"/>
  <c r="BK1903" i="2"/>
  <c r="BJ1903" i="2"/>
  <c r="BI1903" i="2"/>
  <c r="BH1903" i="2"/>
  <c r="BP1903" i="2" s="1"/>
  <c r="BG1903" i="2"/>
  <c r="U1903" i="2"/>
  <c r="T1903" i="2"/>
  <c r="BQ1902" i="2"/>
  <c r="BO1902" i="2"/>
  <c r="BN1902" i="2"/>
  <c r="BM1902" i="2"/>
  <c r="BL1902" i="2"/>
  <c r="BK1902" i="2"/>
  <c r="BJ1902" i="2"/>
  <c r="BI1902" i="2"/>
  <c r="BH1902" i="2"/>
  <c r="BG1902" i="2"/>
  <c r="T1902" i="2"/>
  <c r="U1902" i="2" s="1"/>
  <c r="BQ1901" i="2"/>
  <c r="BO1901" i="2"/>
  <c r="BN1901" i="2"/>
  <c r="BM1901" i="2"/>
  <c r="BL1901" i="2"/>
  <c r="BK1901" i="2"/>
  <c r="BJ1901" i="2"/>
  <c r="BI1901" i="2"/>
  <c r="BH1901" i="2"/>
  <c r="BP1901" i="2" s="1"/>
  <c r="BG1901" i="2"/>
  <c r="U1901" i="2"/>
  <c r="T1901" i="2"/>
  <c r="BQ1900" i="2"/>
  <c r="BO1900" i="2"/>
  <c r="BN1900" i="2"/>
  <c r="BM1900" i="2"/>
  <c r="BL1900" i="2"/>
  <c r="BK1900" i="2"/>
  <c r="BJ1900" i="2"/>
  <c r="BI1900" i="2"/>
  <c r="BH1900" i="2"/>
  <c r="BG1900" i="2"/>
  <c r="T1900" i="2"/>
  <c r="U1900" i="2" s="1"/>
  <c r="BQ1899" i="2"/>
  <c r="BO1899" i="2"/>
  <c r="BN1899" i="2"/>
  <c r="BM1899" i="2"/>
  <c r="BL1899" i="2"/>
  <c r="BK1899" i="2"/>
  <c r="BJ1899" i="2"/>
  <c r="BI1899" i="2"/>
  <c r="BH1899" i="2"/>
  <c r="BG1899" i="2"/>
  <c r="U1899" i="2"/>
  <c r="T1899" i="2"/>
  <c r="BQ1898" i="2"/>
  <c r="BO1898" i="2"/>
  <c r="BN1898" i="2"/>
  <c r="BM1898" i="2"/>
  <c r="BL1898" i="2"/>
  <c r="BK1898" i="2"/>
  <c r="BJ1898" i="2"/>
  <c r="BI1898" i="2"/>
  <c r="BH1898" i="2"/>
  <c r="BG1898" i="2"/>
  <c r="T1898" i="2"/>
  <c r="U1898" i="2" s="1"/>
  <c r="BQ1897" i="2"/>
  <c r="BO1897" i="2"/>
  <c r="BN1897" i="2"/>
  <c r="BM1897" i="2"/>
  <c r="BL1897" i="2"/>
  <c r="BK1897" i="2"/>
  <c r="BJ1897" i="2"/>
  <c r="BI1897" i="2"/>
  <c r="BH1897" i="2"/>
  <c r="BG1897" i="2"/>
  <c r="U1897" i="2"/>
  <c r="T1897" i="2"/>
  <c r="BQ1896" i="2"/>
  <c r="BO1896" i="2"/>
  <c r="BN1896" i="2"/>
  <c r="BM1896" i="2"/>
  <c r="BL1896" i="2"/>
  <c r="BK1896" i="2"/>
  <c r="BJ1896" i="2"/>
  <c r="BI1896" i="2"/>
  <c r="BH1896" i="2"/>
  <c r="BG1896" i="2"/>
  <c r="T1896" i="2"/>
  <c r="U1896" i="2" s="1"/>
  <c r="BQ1895" i="2"/>
  <c r="BO1895" i="2"/>
  <c r="BN1895" i="2"/>
  <c r="BM1895" i="2"/>
  <c r="BL1895" i="2"/>
  <c r="BK1895" i="2"/>
  <c r="BJ1895" i="2"/>
  <c r="BI1895" i="2"/>
  <c r="BH1895" i="2"/>
  <c r="BP1895" i="2" s="1"/>
  <c r="BG1895" i="2"/>
  <c r="U1895" i="2"/>
  <c r="T1895" i="2"/>
  <c r="BQ1894" i="2"/>
  <c r="BO1894" i="2"/>
  <c r="BN1894" i="2"/>
  <c r="BM1894" i="2"/>
  <c r="BL1894" i="2"/>
  <c r="BK1894" i="2"/>
  <c r="BJ1894" i="2"/>
  <c r="BI1894" i="2"/>
  <c r="BH1894" i="2"/>
  <c r="BG1894" i="2"/>
  <c r="T1894" i="2"/>
  <c r="U1894" i="2" s="1"/>
  <c r="BQ1893" i="2"/>
  <c r="BO1893" i="2"/>
  <c r="BN1893" i="2"/>
  <c r="BM1893" i="2"/>
  <c r="BL1893" i="2"/>
  <c r="BK1893" i="2"/>
  <c r="BJ1893" i="2"/>
  <c r="BI1893" i="2"/>
  <c r="BH1893" i="2"/>
  <c r="BP1893" i="2" s="1"/>
  <c r="BG1893" i="2"/>
  <c r="U1893" i="2"/>
  <c r="T1893" i="2"/>
  <c r="BQ1892" i="2"/>
  <c r="BO1892" i="2"/>
  <c r="BN1892" i="2"/>
  <c r="BM1892" i="2"/>
  <c r="BL1892" i="2"/>
  <c r="BK1892" i="2"/>
  <c r="BJ1892" i="2"/>
  <c r="BI1892" i="2"/>
  <c r="BH1892" i="2"/>
  <c r="BG1892" i="2"/>
  <c r="T1892" i="2"/>
  <c r="U1892" i="2" s="1"/>
  <c r="BQ1891" i="2"/>
  <c r="BO1891" i="2"/>
  <c r="BN1891" i="2"/>
  <c r="BM1891" i="2"/>
  <c r="BL1891" i="2"/>
  <c r="BK1891" i="2"/>
  <c r="BJ1891" i="2"/>
  <c r="BI1891" i="2"/>
  <c r="BH1891" i="2"/>
  <c r="BG1891" i="2"/>
  <c r="U1891" i="2"/>
  <c r="T1891" i="2"/>
  <c r="BQ1890" i="2"/>
  <c r="BO1890" i="2"/>
  <c r="BN1890" i="2"/>
  <c r="BM1890" i="2"/>
  <c r="BL1890" i="2"/>
  <c r="BK1890" i="2"/>
  <c r="BJ1890" i="2"/>
  <c r="BI1890" i="2"/>
  <c r="BH1890" i="2"/>
  <c r="BG1890" i="2"/>
  <c r="T1890" i="2"/>
  <c r="U1890" i="2" s="1"/>
  <c r="BQ1889" i="2"/>
  <c r="BO1889" i="2"/>
  <c r="BN1889" i="2"/>
  <c r="BM1889" i="2"/>
  <c r="BL1889" i="2"/>
  <c r="BK1889" i="2"/>
  <c r="BJ1889" i="2"/>
  <c r="BI1889" i="2"/>
  <c r="BH1889" i="2"/>
  <c r="BG1889" i="2"/>
  <c r="U1889" i="2"/>
  <c r="T1889" i="2"/>
  <c r="BQ1888" i="2"/>
  <c r="BO1888" i="2"/>
  <c r="BN1888" i="2"/>
  <c r="BM1888" i="2"/>
  <c r="BL1888" i="2"/>
  <c r="BK1888" i="2"/>
  <c r="BJ1888" i="2"/>
  <c r="BI1888" i="2"/>
  <c r="BH1888" i="2"/>
  <c r="BG1888" i="2"/>
  <c r="T1888" i="2"/>
  <c r="U1888" i="2" s="1"/>
  <c r="BQ1887" i="2"/>
  <c r="BO1887" i="2"/>
  <c r="BN1887" i="2"/>
  <c r="BM1887" i="2"/>
  <c r="BL1887" i="2"/>
  <c r="BK1887" i="2"/>
  <c r="BJ1887" i="2"/>
  <c r="BI1887" i="2"/>
  <c r="BH1887" i="2"/>
  <c r="BP1887" i="2" s="1"/>
  <c r="BG1887" i="2"/>
  <c r="U1887" i="2"/>
  <c r="T1887" i="2"/>
  <c r="BQ1886" i="2"/>
  <c r="BO1886" i="2"/>
  <c r="BN1886" i="2"/>
  <c r="BM1886" i="2"/>
  <c r="BL1886" i="2"/>
  <c r="BK1886" i="2"/>
  <c r="BJ1886" i="2"/>
  <c r="BI1886" i="2"/>
  <c r="BH1886" i="2"/>
  <c r="BG1886" i="2"/>
  <c r="T1886" i="2"/>
  <c r="U1886" i="2" s="1"/>
  <c r="BQ1885" i="2"/>
  <c r="BO1885" i="2"/>
  <c r="BN1885" i="2"/>
  <c r="BM1885" i="2"/>
  <c r="BL1885" i="2"/>
  <c r="BK1885" i="2"/>
  <c r="BJ1885" i="2"/>
  <c r="BI1885" i="2"/>
  <c r="BH1885" i="2"/>
  <c r="BP1885" i="2" s="1"/>
  <c r="BG1885" i="2"/>
  <c r="U1885" i="2"/>
  <c r="T1885" i="2"/>
  <c r="BQ1884" i="2"/>
  <c r="BO1884" i="2"/>
  <c r="BN1884" i="2"/>
  <c r="BM1884" i="2"/>
  <c r="BL1884" i="2"/>
  <c r="BK1884" i="2"/>
  <c r="BJ1884" i="2"/>
  <c r="BI1884" i="2"/>
  <c r="BH1884" i="2"/>
  <c r="BG1884" i="2"/>
  <c r="T1884" i="2"/>
  <c r="U1884" i="2" s="1"/>
  <c r="BQ1883" i="2"/>
  <c r="BO1883" i="2"/>
  <c r="BN1883" i="2"/>
  <c r="BM1883" i="2"/>
  <c r="BL1883" i="2"/>
  <c r="BK1883" i="2"/>
  <c r="BJ1883" i="2"/>
  <c r="BI1883" i="2"/>
  <c r="BH1883" i="2"/>
  <c r="BG1883" i="2"/>
  <c r="U1883" i="2"/>
  <c r="T1883" i="2"/>
  <c r="BQ1882" i="2"/>
  <c r="BO1882" i="2"/>
  <c r="BN1882" i="2"/>
  <c r="BM1882" i="2"/>
  <c r="BL1882" i="2"/>
  <c r="BK1882" i="2"/>
  <c r="BJ1882" i="2"/>
  <c r="BI1882" i="2"/>
  <c r="BH1882" i="2"/>
  <c r="BG1882" i="2"/>
  <c r="T1882" i="2"/>
  <c r="U1882" i="2" s="1"/>
  <c r="BQ1881" i="2"/>
  <c r="BO1881" i="2"/>
  <c r="BN1881" i="2"/>
  <c r="BM1881" i="2"/>
  <c r="BL1881" i="2"/>
  <c r="BK1881" i="2"/>
  <c r="BJ1881" i="2"/>
  <c r="BI1881" i="2"/>
  <c r="BH1881" i="2"/>
  <c r="BG1881" i="2"/>
  <c r="U1881" i="2"/>
  <c r="T1881" i="2"/>
  <c r="BQ1880" i="2"/>
  <c r="BO1880" i="2"/>
  <c r="BN1880" i="2"/>
  <c r="BM1880" i="2"/>
  <c r="BL1880" i="2"/>
  <c r="BK1880" i="2"/>
  <c r="BJ1880" i="2"/>
  <c r="BI1880" i="2"/>
  <c r="BH1880" i="2"/>
  <c r="BG1880" i="2"/>
  <c r="T1880" i="2"/>
  <c r="U1880" i="2" s="1"/>
  <c r="BQ1879" i="2"/>
  <c r="BO1879" i="2"/>
  <c r="BN1879" i="2"/>
  <c r="BM1879" i="2"/>
  <c r="BL1879" i="2"/>
  <c r="BK1879" i="2"/>
  <c r="BJ1879" i="2"/>
  <c r="BI1879" i="2"/>
  <c r="BH1879" i="2"/>
  <c r="BP1879" i="2" s="1"/>
  <c r="BG1879" i="2"/>
  <c r="U1879" i="2"/>
  <c r="T1879" i="2"/>
  <c r="BQ1878" i="2"/>
  <c r="BO1878" i="2"/>
  <c r="BN1878" i="2"/>
  <c r="BM1878" i="2"/>
  <c r="BL1878" i="2"/>
  <c r="BK1878" i="2"/>
  <c r="BJ1878" i="2"/>
  <c r="BI1878" i="2"/>
  <c r="BH1878" i="2"/>
  <c r="BG1878" i="2"/>
  <c r="T1878" i="2"/>
  <c r="U1878" i="2" s="1"/>
  <c r="BQ1877" i="2"/>
  <c r="BO1877" i="2"/>
  <c r="BN1877" i="2"/>
  <c r="BM1877" i="2"/>
  <c r="BL1877" i="2"/>
  <c r="BK1877" i="2"/>
  <c r="BJ1877" i="2"/>
  <c r="BI1877" i="2"/>
  <c r="BH1877" i="2"/>
  <c r="BP1877" i="2" s="1"/>
  <c r="BG1877" i="2"/>
  <c r="U1877" i="2"/>
  <c r="T1877" i="2"/>
  <c r="BQ1876" i="2"/>
  <c r="BO1876" i="2"/>
  <c r="BN1876" i="2"/>
  <c r="BM1876" i="2"/>
  <c r="BL1876" i="2"/>
  <c r="BK1876" i="2"/>
  <c r="BJ1876" i="2"/>
  <c r="BI1876" i="2"/>
  <c r="BH1876" i="2"/>
  <c r="BG1876" i="2"/>
  <c r="T1876" i="2"/>
  <c r="U1876" i="2" s="1"/>
  <c r="BQ1875" i="2"/>
  <c r="BO1875" i="2"/>
  <c r="BN1875" i="2"/>
  <c r="BM1875" i="2"/>
  <c r="BL1875" i="2"/>
  <c r="BK1875" i="2"/>
  <c r="BJ1875" i="2"/>
  <c r="BI1875" i="2"/>
  <c r="BH1875" i="2"/>
  <c r="BG1875" i="2"/>
  <c r="U1875" i="2"/>
  <c r="T1875" i="2"/>
  <c r="BQ1874" i="2"/>
  <c r="BO1874" i="2"/>
  <c r="BN1874" i="2"/>
  <c r="BM1874" i="2"/>
  <c r="BL1874" i="2"/>
  <c r="BK1874" i="2"/>
  <c r="BJ1874" i="2"/>
  <c r="BI1874" i="2"/>
  <c r="BH1874" i="2"/>
  <c r="BG1874" i="2"/>
  <c r="T1874" i="2"/>
  <c r="U1874" i="2" s="1"/>
  <c r="BQ1873" i="2"/>
  <c r="BO1873" i="2"/>
  <c r="BN1873" i="2"/>
  <c r="BM1873" i="2"/>
  <c r="BL1873" i="2"/>
  <c r="BK1873" i="2"/>
  <c r="BJ1873" i="2"/>
  <c r="BI1873" i="2"/>
  <c r="BH1873" i="2"/>
  <c r="BG1873" i="2"/>
  <c r="U1873" i="2"/>
  <c r="T1873" i="2"/>
  <c r="BQ1872" i="2"/>
  <c r="BO1872" i="2"/>
  <c r="BN1872" i="2"/>
  <c r="BM1872" i="2"/>
  <c r="BL1872" i="2"/>
  <c r="BK1872" i="2"/>
  <c r="BJ1872" i="2"/>
  <c r="BI1872" i="2"/>
  <c r="BH1872" i="2"/>
  <c r="BG1872" i="2"/>
  <c r="T1872" i="2"/>
  <c r="U1872" i="2" s="1"/>
  <c r="BQ1871" i="2"/>
  <c r="BO1871" i="2"/>
  <c r="BN1871" i="2"/>
  <c r="BM1871" i="2"/>
  <c r="BL1871" i="2"/>
  <c r="BK1871" i="2"/>
  <c r="BJ1871" i="2"/>
  <c r="BI1871" i="2"/>
  <c r="BH1871" i="2"/>
  <c r="BP1871" i="2" s="1"/>
  <c r="BG1871" i="2"/>
  <c r="U1871" i="2"/>
  <c r="T1871" i="2"/>
  <c r="BQ1870" i="2"/>
  <c r="BO1870" i="2"/>
  <c r="BN1870" i="2"/>
  <c r="BM1870" i="2"/>
  <c r="BL1870" i="2"/>
  <c r="BK1870" i="2"/>
  <c r="BJ1870" i="2"/>
  <c r="BI1870" i="2"/>
  <c r="BH1870" i="2"/>
  <c r="BG1870" i="2"/>
  <c r="T1870" i="2"/>
  <c r="U1870" i="2" s="1"/>
  <c r="BQ1869" i="2"/>
  <c r="BO1869" i="2"/>
  <c r="BN1869" i="2"/>
  <c r="BM1869" i="2"/>
  <c r="BL1869" i="2"/>
  <c r="BK1869" i="2"/>
  <c r="BJ1869" i="2"/>
  <c r="BI1869" i="2"/>
  <c r="BH1869" i="2"/>
  <c r="BP1869" i="2" s="1"/>
  <c r="BG1869" i="2"/>
  <c r="U1869" i="2"/>
  <c r="T1869" i="2"/>
  <c r="BQ1868" i="2"/>
  <c r="BO1868" i="2"/>
  <c r="BN1868" i="2"/>
  <c r="BM1868" i="2"/>
  <c r="BL1868" i="2"/>
  <c r="BK1868" i="2"/>
  <c r="BJ1868" i="2"/>
  <c r="BI1868" i="2"/>
  <c r="BH1868" i="2"/>
  <c r="BG1868" i="2"/>
  <c r="T1868" i="2"/>
  <c r="U1868" i="2" s="1"/>
  <c r="BQ1867" i="2"/>
  <c r="BO1867" i="2"/>
  <c r="BN1867" i="2"/>
  <c r="BM1867" i="2"/>
  <c r="BL1867" i="2"/>
  <c r="BK1867" i="2"/>
  <c r="BJ1867" i="2"/>
  <c r="BI1867" i="2"/>
  <c r="BH1867" i="2"/>
  <c r="BG1867" i="2"/>
  <c r="U1867" i="2"/>
  <c r="T1867" i="2"/>
  <c r="BQ1866" i="2"/>
  <c r="BO1866" i="2"/>
  <c r="BN1866" i="2"/>
  <c r="BM1866" i="2"/>
  <c r="BL1866" i="2"/>
  <c r="BK1866" i="2"/>
  <c r="BJ1866" i="2"/>
  <c r="BI1866" i="2"/>
  <c r="BH1866" i="2"/>
  <c r="BG1866" i="2"/>
  <c r="T1866" i="2"/>
  <c r="U1866" i="2" s="1"/>
  <c r="BQ1865" i="2"/>
  <c r="BO1865" i="2"/>
  <c r="BN1865" i="2"/>
  <c r="BM1865" i="2"/>
  <c r="BL1865" i="2"/>
  <c r="BK1865" i="2"/>
  <c r="BJ1865" i="2"/>
  <c r="BI1865" i="2"/>
  <c r="BH1865" i="2"/>
  <c r="BG1865" i="2"/>
  <c r="U1865" i="2"/>
  <c r="T1865" i="2"/>
  <c r="BQ1864" i="2"/>
  <c r="BO1864" i="2"/>
  <c r="BN1864" i="2"/>
  <c r="BM1864" i="2"/>
  <c r="BL1864" i="2"/>
  <c r="BK1864" i="2"/>
  <c r="BJ1864" i="2"/>
  <c r="BI1864" i="2"/>
  <c r="BH1864" i="2"/>
  <c r="BG1864" i="2"/>
  <c r="T1864" i="2"/>
  <c r="U1864" i="2" s="1"/>
  <c r="BQ1863" i="2"/>
  <c r="BO1863" i="2"/>
  <c r="BN1863" i="2"/>
  <c r="BM1863" i="2"/>
  <c r="BL1863" i="2"/>
  <c r="BK1863" i="2"/>
  <c r="BJ1863" i="2"/>
  <c r="BI1863" i="2"/>
  <c r="BH1863" i="2"/>
  <c r="BP1863" i="2" s="1"/>
  <c r="BG1863" i="2"/>
  <c r="U1863" i="2"/>
  <c r="T1863" i="2"/>
  <c r="BQ1862" i="2"/>
  <c r="T1862" i="2" s="1"/>
  <c r="U1862" i="2" s="1"/>
  <c r="BO1862" i="2"/>
  <c r="BN1862" i="2"/>
  <c r="BM1862" i="2"/>
  <c r="BL1862" i="2"/>
  <c r="BK1862" i="2"/>
  <c r="BJ1862" i="2"/>
  <c r="BI1862" i="2"/>
  <c r="BH1862" i="2"/>
  <c r="BG1862" i="2"/>
  <c r="BQ1861" i="2"/>
  <c r="BO1861" i="2"/>
  <c r="BN1861" i="2"/>
  <c r="BM1861" i="2"/>
  <c r="BL1861" i="2"/>
  <c r="BK1861" i="2"/>
  <c r="BJ1861" i="2"/>
  <c r="BI1861" i="2"/>
  <c r="BH1861" i="2"/>
  <c r="BG1861" i="2"/>
  <c r="BP1861" i="2" s="1"/>
  <c r="T1861" i="2"/>
  <c r="U1861" i="2" s="1"/>
  <c r="BQ1860" i="2"/>
  <c r="BO1860" i="2"/>
  <c r="BN1860" i="2"/>
  <c r="BM1860" i="2"/>
  <c r="BL1860" i="2"/>
  <c r="BK1860" i="2"/>
  <c r="BJ1860" i="2"/>
  <c r="BI1860" i="2"/>
  <c r="BH1860" i="2"/>
  <c r="BP1860" i="2" s="1"/>
  <c r="BG1860" i="2"/>
  <c r="U1860" i="2"/>
  <c r="T1860" i="2"/>
  <c r="BQ1859" i="2"/>
  <c r="T1859" i="2" s="1"/>
  <c r="U1859" i="2" s="1"/>
  <c r="BO1859" i="2"/>
  <c r="BN1859" i="2"/>
  <c r="BM1859" i="2"/>
  <c r="BL1859" i="2"/>
  <c r="BK1859" i="2"/>
  <c r="BJ1859" i="2"/>
  <c r="BI1859" i="2"/>
  <c r="BH1859" i="2"/>
  <c r="BG1859" i="2"/>
  <c r="BP1859" i="2" s="1"/>
  <c r="BQ1858" i="2"/>
  <c r="BO1858" i="2"/>
  <c r="BN1858" i="2"/>
  <c r="BM1858" i="2"/>
  <c r="BL1858" i="2"/>
  <c r="BK1858" i="2"/>
  <c r="BJ1858" i="2"/>
  <c r="BI1858" i="2"/>
  <c r="BH1858" i="2"/>
  <c r="BG1858" i="2"/>
  <c r="U1858" i="2"/>
  <c r="T1858" i="2"/>
  <c r="BQ1857" i="2"/>
  <c r="BO1857" i="2"/>
  <c r="BN1857" i="2"/>
  <c r="BM1857" i="2"/>
  <c r="BL1857" i="2"/>
  <c r="BK1857" i="2"/>
  <c r="BJ1857" i="2"/>
  <c r="BI1857" i="2"/>
  <c r="BH1857" i="2"/>
  <c r="BG1857" i="2"/>
  <c r="BP1857" i="2" s="1"/>
  <c r="T1857" i="2"/>
  <c r="U1857" i="2" s="1"/>
  <c r="BQ1856" i="2"/>
  <c r="BO1856" i="2"/>
  <c r="BN1856" i="2"/>
  <c r="BM1856" i="2"/>
  <c r="BL1856" i="2"/>
  <c r="BK1856" i="2"/>
  <c r="BJ1856" i="2"/>
  <c r="BI1856" i="2"/>
  <c r="BH1856" i="2"/>
  <c r="BP1856" i="2" s="1"/>
  <c r="BG1856" i="2"/>
  <c r="U1856" i="2"/>
  <c r="T1856" i="2"/>
  <c r="BQ1855" i="2"/>
  <c r="BO1855" i="2"/>
  <c r="BN1855" i="2"/>
  <c r="BM1855" i="2"/>
  <c r="BL1855" i="2"/>
  <c r="BK1855" i="2"/>
  <c r="BJ1855" i="2"/>
  <c r="BI1855" i="2"/>
  <c r="BH1855" i="2"/>
  <c r="BG1855" i="2"/>
  <c r="BP1855" i="2" s="1"/>
  <c r="T1855" i="2"/>
  <c r="U1855" i="2" s="1"/>
  <c r="BQ1854" i="2"/>
  <c r="BO1854" i="2"/>
  <c r="BN1854" i="2"/>
  <c r="BM1854" i="2"/>
  <c r="BL1854" i="2"/>
  <c r="BK1854" i="2"/>
  <c r="BJ1854" i="2"/>
  <c r="BI1854" i="2"/>
  <c r="BH1854" i="2"/>
  <c r="BG1854" i="2"/>
  <c r="U1854" i="2"/>
  <c r="T1854" i="2"/>
  <c r="BQ1853" i="2"/>
  <c r="BO1853" i="2"/>
  <c r="BN1853" i="2"/>
  <c r="BM1853" i="2"/>
  <c r="BL1853" i="2"/>
  <c r="BK1853" i="2"/>
  <c r="BJ1853" i="2"/>
  <c r="BI1853" i="2"/>
  <c r="BH1853" i="2"/>
  <c r="BG1853" i="2"/>
  <c r="BP1853" i="2" s="1"/>
  <c r="T1853" i="2"/>
  <c r="U1853" i="2" s="1"/>
  <c r="BQ1852" i="2"/>
  <c r="BO1852" i="2"/>
  <c r="BN1852" i="2"/>
  <c r="BM1852" i="2"/>
  <c r="BL1852" i="2"/>
  <c r="BK1852" i="2"/>
  <c r="BJ1852" i="2"/>
  <c r="BI1852" i="2"/>
  <c r="BH1852" i="2"/>
  <c r="BP1852" i="2" s="1"/>
  <c r="BG1852" i="2"/>
  <c r="U1852" i="2"/>
  <c r="T1852" i="2"/>
  <c r="BQ1851" i="2"/>
  <c r="BO1851" i="2"/>
  <c r="BN1851" i="2"/>
  <c r="BM1851" i="2"/>
  <c r="BL1851" i="2"/>
  <c r="BK1851" i="2"/>
  <c r="BJ1851" i="2"/>
  <c r="BI1851" i="2"/>
  <c r="BH1851" i="2"/>
  <c r="BG1851" i="2"/>
  <c r="T1851" i="2"/>
  <c r="U1851" i="2" s="1"/>
  <c r="BQ1850" i="2"/>
  <c r="BO1850" i="2"/>
  <c r="BN1850" i="2"/>
  <c r="BM1850" i="2"/>
  <c r="BL1850" i="2"/>
  <c r="BK1850" i="2"/>
  <c r="BJ1850" i="2"/>
  <c r="BI1850" i="2"/>
  <c r="BH1850" i="2"/>
  <c r="BP1850" i="2" s="1"/>
  <c r="BG1850" i="2"/>
  <c r="U1850" i="2"/>
  <c r="T1850" i="2"/>
  <c r="BQ1849" i="2"/>
  <c r="BO1849" i="2"/>
  <c r="BN1849" i="2"/>
  <c r="BM1849" i="2"/>
  <c r="BL1849" i="2"/>
  <c r="BK1849" i="2"/>
  <c r="BJ1849" i="2"/>
  <c r="BI1849" i="2"/>
  <c r="BH1849" i="2"/>
  <c r="BG1849" i="2"/>
  <c r="BP1849" i="2" s="1"/>
  <c r="T1849" i="2"/>
  <c r="U1849" i="2" s="1"/>
  <c r="BQ1848" i="2"/>
  <c r="BO1848" i="2"/>
  <c r="BN1848" i="2"/>
  <c r="BM1848" i="2"/>
  <c r="BL1848" i="2"/>
  <c r="BK1848" i="2"/>
  <c r="BJ1848" i="2"/>
  <c r="BI1848" i="2"/>
  <c r="BH1848" i="2"/>
  <c r="BP1848" i="2" s="1"/>
  <c r="BG1848" i="2"/>
  <c r="U1848" i="2"/>
  <c r="T1848" i="2"/>
  <c r="BQ1847" i="2"/>
  <c r="T1847" i="2" s="1"/>
  <c r="U1847" i="2" s="1"/>
  <c r="BO1847" i="2"/>
  <c r="BN1847" i="2"/>
  <c r="BM1847" i="2"/>
  <c r="BL1847" i="2"/>
  <c r="BK1847" i="2"/>
  <c r="BJ1847" i="2"/>
  <c r="BI1847" i="2"/>
  <c r="BH1847" i="2"/>
  <c r="BG1847" i="2"/>
  <c r="BQ1846" i="2"/>
  <c r="BO1846" i="2"/>
  <c r="BN1846" i="2"/>
  <c r="BM1846" i="2"/>
  <c r="BL1846" i="2"/>
  <c r="BK1846" i="2"/>
  <c r="BJ1846" i="2"/>
  <c r="BI1846" i="2"/>
  <c r="BH1846" i="2"/>
  <c r="BP1846" i="2" s="1"/>
  <c r="BG1846" i="2"/>
  <c r="U1846" i="2"/>
  <c r="T1846" i="2"/>
  <c r="BQ1845" i="2"/>
  <c r="BO1845" i="2"/>
  <c r="BN1845" i="2"/>
  <c r="BM1845" i="2"/>
  <c r="BL1845" i="2"/>
  <c r="BK1845" i="2"/>
  <c r="BJ1845" i="2"/>
  <c r="BI1845" i="2"/>
  <c r="BH1845" i="2"/>
  <c r="BG1845" i="2"/>
  <c r="BP1845" i="2" s="1"/>
  <c r="T1845" i="2"/>
  <c r="U1845" i="2" s="1"/>
  <c r="BQ1844" i="2"/>
  <c r="BO1844" i="2"/>
  <c r="BN1844" i="2"/>
  <c r="BM1844" i="2"/>
  <c r="BL1844" i="2"/>
  <c r="BK1844" i="2"/>
  <c r="BJ1844" i="2"/>
  <c r="BI1844" i="2"/>
  <c r="BH1844" i="2"/>
  <c r="BP1844" i="2" s="1"/>
  <c r="BG1844" i="2"/>
  <c r="U1844" i="2"/>
  <c r="T1844" i="2"/>
  <c r="BQ1843" i="2"/>
  <c r="T1843" i="2" s="1"/>
  <c r="U1843" i="2" s="1"/>
  <c r="BO1843" i="2"/>
  <c r="BN1843" i="2"/>
  <c r="BM1843" i="2"/>
  <c r="BL1843" i="2"/>
  <c r="BK1843" i="2"/>
  <c r="BJ1843" i="2"/>
  <c r="BI1843" i="2"/>
  <c r="BH1843" i="2"/>
  <c r="BG1843" i="2"/>
  <c r="BP1843" i="2" s="1"/>
  <c r="BQ1842" i="2"/>
  <c r="BO1842" i="2"/>
  <c r="BN1842" i="2"/>
  <c r="BM1842" i="2"/>
  <c r="BL1842" i="2"/>
  <c r="BK1842" i="2"/>
  <c r="BJ1842" i="2"/>
  <c r="BI1842" i="2"/>
  <c r="BH1842" i="2"/>
  <c r="BG1842" i="2"/>
  <c r="U1842" i="2"/>
  <c r="T1842" i="2"/>
  <c r="BQ1841" i="2"/>
  <c r="BO1841" i="2"/>
  <c r="BN1841" i="2"/>
  <c r="BM1841" i="2"/>
  <c r="BL1841" i="2"/>
  <c r="BK1841" i="2"/>
  <c r="BJ1841" i="2"/>
  <c r="BI1841" i="2"/>
  <c r="BH1841" i="2"/>
  <c r="BG1841" i="2"/>
  <c r="BP1841" i="2" s="1"/>
  <c r="T1841" i="2"/>
  <c r="U1841" i="2" s="1"/>
  <c r="BQ1840" i="2"/>
  <c r="BO1840" i="2"/>
  <c r="BN1840" i="2"/>
  <c r="BM1840" i="2"/>
  <c r="BL1840" i="2"/>
  <c r="BK1840" i="2"/>
  <c r="BJ1840" i="2"/>
  <c r="BI1840" i="2"/>
  <c r="BH1840" i="2"/>
  <c r="BP1840" i="2" s="1"/>
  <c r="BG1840" i="2"/>
  <c r="U1840" i="2"/>
  <c r="T1840" i="2"/>
  <c r="BQ1839" i="2"/>
  <c r="BO1839" i="2"/>
  <c r="BN1839" i="2"/>
  <c r="BM1839" i="2"/>
  <c r="BL1839" i="2"/>
  <c r="BK1839" i="2"/>
  <c r="BJ1839" i="2"/>
  <c r="BI1839" i="2"/>
  <c r="BH1839" i="2"/>
  <c r="BG1839" i="2"/>
  <c r="BP1839" i="2" s="1"/>
  <c r="T1839" i="2"/>
  <c r="U1839" i="2" s="1"/>
  <c r="BQ1838" i="2"/>
  <c r="BO1838" i="2"/>
  <c r="BN1838" i="2"/>
  <c r="BM1838" i="2"/>
  <c r="BL1838" i="2"/>
  <c r="BK1838" i="2"/>
  <c r="BJ1838" i="2"/>
  <c r="BI1838" i="2"/>
  <c r="BH1838" i="2"/>
  <c r="BG1838" i="2"/>
  <c r="U1838" i="2"/>
  <c r="T1838" i="2"/>
  <c r="BQ1837" i="2"/>
  <c r="BO1837" i="2"/>
  <c r="BN1837" i="2"/>
  <c r="BM1837" i="2"/>
  <c r="BL1837" i="2"/>
  <c r="BK1837" i="2"/>
  <c r="BJ1837" i="2"/>
  <c r="BI1837" i="2"/>
  <c r="BH1837" i="2"/>
  <c r="BG1837" i="2"/>
  <c r="BP1837" i="2" s="1"/>
  <c r="T1837" i="2"/>
  <c r="U1837" i="2" s="1"/>
  <c r="BQ1836" i="2"/>
  <c r="BO1836" i="2"/>
  <c r="BN1836" i="2"/>
  <c r="BM1836" i="2"/>
  <c r="BL1836" i="2"/>
  <c r="BK1836" i="2"/>
  <c r="BJ1836" i="2"/>
  <c r="BI1836" i="2"/>
  <c r="BH1836" i="2"/>
  <c r="BP1836" i="2" s="1"/>
  <c r="BG1836" i="2"/>
  <c r="U1836" i="2"/>
  <c r="T1836" i="2"/>
  <c r="BQ1835" i="2"/>
  <c r="BO1835" i="2"/>
  <c r="BN1835" i="2"/>
  <c r="BM1835" i="2"/>
  <c r="BL1835" i="2"/>
  <c r="BK1835" i="2"/>
  <c r="BJ1835" i="2"/>
  <c r="BI1835" i="2"/>
  <c r="BH1835" i="2"/>
  <c r="BG1835" i="2"/>
  <c r="T1835" i="2"/>
  <c r="U1835" i="2" s="1"/>
  <c r="BQ1834" i="2"/>
  <c r="BO1834" i="2"/>
  <c r="BN1834" i="2"/>
  <c r="BM1834" i="2"/>
  <c r="BL1834" i="2"/>
  <c r="BK1834" i="2"/>
  <c r="BJ1834" i="2"/>
  <c r="BI1834" i="2"/>
  <c r="BH1834" i="2"/>
  <c r="BP1834" i="2" s="1"/>
  <c r="BG1834" i="2"/>
  <c r="U1834" i="2"/>
  <c r="T1834" i="2"/>
  <c r="BQ1833" i="2"/>
  <c r="BO1833" i="2"/>
  <c r="BN1833" i="2"/>
  <c r="BM1833" i="2"/>
  <c r="BL1833" i="2"/>
  <c r="BK1833" i="2"/>
  <c r="BJ1833" i="2"/>
  <c r="BI1833" i="2"/>
  <c r="BH1833" i="2"/>
  <c r="BG1833" i="2"/>
  <c r="BP1833" i="2" s="1"/>
  <c r="T1833" i="2"/>
  <c r="U1833" i="2" s="1"/>
  <c r="BQ1832" i="2"/>
  <c r="BO1832" i="2"/>
  <c r="BN1832" i="2"/>
  <c r="BM1832" i="2"/>
  <c r="BL1832" i="2"/>
  <c r="BK1832" i="2"/>
  <c r="BJ1832" i="2"/>
  <c r="BI1832" i="2"/>
  <c r="BH1832" i="2"/>
  <c r="BP1832" i="2" s="1"/>
  <c r="BG1832" i="2"/>
  <c r="U1832" i="2"/>
  <c r="T1832" i="2"/>
  <c r="BQ1831" i="2"/>
  <c r="T1831" i="2" s="1"/>
  <c r="U1831" i="2" s="1"/>
  <c r="BO1831" i="2"/>
  <c r="BN1831" i="2"/>
  <c r="BM1831" i="2"/>
  <c r="BL1831" i="2"/>
  <c r="BK1831" i="2"/>
  <c r="BJ1831" i="2"/>
  <c r="BI1831" i="2"/>
  <c r="BH1831" i="2"/>
  <c r="BG1831" i="2"/>
  <c r="BQ1830" i="2"/>
  <c r="BO1830" i="2"/>
  <c r="BN1830" i="2"/>
  <c r="BM1830" i="2"/>
  <c r="BL1830" i="2"/>
  <c r="BK1830" i="2"/>
  <c r="BJ1830" i="2"/>
  <c r="BI1830" i="2"/>
  <c r="BH1830" i="2"/>
  <c r="BP1830" i="2" s="1"/>
  <c r="BG1830" i="2"/>
  <c r="U1830" i="2"/>
  <c r="T1830" i="2"/>
  <c r="BQ1829" i="2"/>
  <c r="BO1829" i="2"/>
  <c r="BN1829" i="2"/>
  <c r="BM1829" i="2"/>
  <c r="BL1829" i="2"/>
  <c r="BK1829" i="2"/>
  <c r="BJ1829" i="2"/>
  <c r="BI1829" i="2"/>
  <c r="BH1829" i="2"/>
  <c r="BG1829" i="2"/>
  <c r="BP1829" i="2" s="1"/>
  <c r="T1829" i="2"/>
  <c r="U1829" i="2" s="1"/>
  <c r="BQ1828" i="2"/>
  <c r="BO1828" i="2"/>
  <c r="BN1828" i="2"/>
  <c r="BM1828" i="2"/>
  <c r="BL1828" i="2"/>
  <c r="BK1828" i="2"/>
  <c r="BJ1828" i="2"/>
  <c r="BI1828" i="2"/>
  <c r="BH1828" i="2"/>
  <c r="BP1828" i="2" s="1"/>
  <c r="BG1828" i="2"/>
  <c r="U1828" i="2"/>
  <c r="T1828" i="2"/>
  <c r="BQ1827" i="2"/>
  <c r="T1827" i="2" s="1"/>
  <c r="U1827" i="2" s="1"/>
  <c r="BO1827" i="2"/>
  <c r="BN1827" i="2"/>
  <c r="BM1827" i="2"/>
  <c r="BL1827" i="2"/>
  <c r="BK1827" i="2"/>
  <c r="BJ1827" i="2"/>
  <c r="BI1827" i="2"/>
  <c r="BH1827" i="2"/>
  <c r="BG1827" i="2"/>
  <c r="BP1827" i="2" s="1"/>
  <c r="BQ1826" i="2"/>
  <c r="BO1826" i="2"/>
  <c r="BN1826" i="2"/>
  <c r="BM1826" i="2"/>
  <c r="BL1826" i="2"/>
  <c r="BK1826" i="2"/>
  <c r="BJ1826" i="2"/>
  <c r="BI1826" i="2"/>
  <c r="BH1826" i="2"/>
  <c r="BG1826" i="2"/>
  <c r="U1826" i="2"/>
  <c r="T1826" i="2"/>
  <c r="BQ1825" i="2"/>
  <c r="BO1825" i="2"/>
  <c r="BN1825" i="2"/>
  <c r="BM1825" i="2"/>
  <c r="BL1825" i="2"/>
  <c r="BK1825" i="2"/>
  <c r="BJ1825" i="2"/>
  <c r="BI1825" i="2"/>
  <c r="BH1825" i="2"/>
  <c r="BG1825" i="2"/>
  <c r="BP1825" i="2" s="1"/>
  <c r="T1825" i="2"/>
  <c r="U1825" i="2" s="1"/>
  <c r="BQ1824" i="2"/>
  <c r="BO1824" i="2"/>
  <c r="BN1824" i="2"/>
  <c r="BM1824" i="2"/>
  <c r="BL1824" i="2"/>
  <c r="BK1824" i="2"/>
  <c r="BJ1824" i="2"/>
  <c r="BI1824" i="2"/>
  <c r="BH1824" i="2"/>
  <c r="BP1824" i="2" s="1"/>
  <c r="BG1824" i="2"/>
  <c r="U1824" i="2"/>
  <c r="T1824" i="2"/>
  <c r="BQ1823" i="2"/>
  <c r="BO1823" i="2"/>
  <c r="BN1823" i="2"/>
  <c r="BM1823" i="2"/>
  <c r="BL1823" i="2"/>
  <c r="BK1823" i="2"/>
  <c r="BJ1823" i="2"/>
  <c r="BI1823" i="2"/>
  <c r="BH1823" i="2"/>
  <c r="BG1823" i="2"/>
  <c r="BP1823" i="2" s="1"/>
  <c r="T1823" i="2"/>
  <c r="U1823" i="2" s="1"/>
  <c r="BQ1822" i="2"/>
  <c r="BO1822" i="2"/>
  <c r="BN1822" i="2"/>
  <c r="BM1822" i="2"/>
  <c r="BL1822" i="2"/>
  <c r="BK1822" i="2"/>
  <c r="BJ1822" i="2"/>
  <c r="BI1822" i="2"/>
  <c r="BH1822" i="2"/>
  <c r="BG1822" i="2"/>
  <c r="U1822" i="2"/>
  <c r="T1822" i="2"/>
  <c r="BQ1821" i="2"/>
  <c r="BO1821" i="2"/>
  <c r="BN1821" i="2"/>
  <c r="BM1821" i="2"/>
  <c r="BL1821" i="2"/>
  <c r="BK1821" i="2"/>
  <c r="BJ1821" i="2"/>
  <c r="BI1821" i="2"/>
  <c r="BH1821" i="2"/>
  <c r="BG1821" i="2"/>
  <c r="BP1821" i="2" s="1"/>
  <c r="T1821" i="2"/>
  <c r="U1821" i="2" s="1"/>
  <c r="BQ1820" i="2"/>
  <c r="BO1820" i="2"/>
  <c r="BN1820" i="2"/>
  <c r="BM1820" i="2"/>
  <c r="BL1820" i="2"/>
  <c r="BK1820" i="2"/>
  <c r="BJ1820" i="2"/>
  <c r="BI1820" i="2"/>
  <c r="BH1820" i="2"/>
  <c r="BP1820" i="2" s="1"/>
  <c r="BG1820" i="2"/>
  <c r="U1820" i="2"/>
  <c r="T1820" i="2"/>
  <c r="BQ1819" i="2"/>
  <c r="BO1819" i="2"/>
  <c r="BN1819" i="2"/>
  <c r="BM1819" i="2"/>
  <c r="BL1819" i="2"/>
  <c r="BK1819" i="2"/>
  <c r="BJ1819" i="2"/>
  <c r="BI1819" i="2"/>
  <c r="BH1819" i="2"/>
  <c r="BG1819" i="2"/>
  <c r="T1819" i="2"/>
  <c r="U1819" i="2" s="1"/>
  <c r="BQ1818" i="2"/>
  <c r="BO1818" i="2"/>
  <c r="BN1818" i="2"/>
  <c r="BM1818" i="2"/>
  <c r="BL1818" i="2"/>
  <c r="BK1818" i="2"/>
  <c r="BJ1818" i="2"/>
  <c r="BI1818" i="2"/>
  <c r="BH1818" i="2"/>
  <c r="BP1818" i="2" s="1"/>
  <c r="BG1818" i="2"/>
  <c r="U1818" i="2"/>
  <c r="T1818" i="2"/>
  <c r="BQ1817" i="2"/>
  <c r="BO1817" i="2"/>
  <c r="BN1817" i="2"/>
  <c r="BM1817" i="2"/>
  <c r="BL1817" i="2"/>
  <c r="BK1817" i="2"/>
  <c r="BJ1817" i="2"/>
  <c r="BI1817" i="2"/>
  <c r="BH1817" i="2"/>
  <c r="BG1817" i="2"/>
  <c r="BP1817" i="2" s="1"/>
  <c r="T1817" i="2"/>
  <c r="U1817" i="2" s="1"/>
  <c r="BQ1816" i="2"/>
  <c r="BO1816" i="2"/>
  <c r="BN1816" i="2"/>
  <c r="BM1816" i="2"/>
  <c r="BL1816" i="2"/>
  <c r="BK1816" i="2"/>
  <c r="BJ1816" i="2"/>
  <c r="BI1816" i="2"/>
  <c r="BH1816" i="2"/>
  <c r="BP1816" i="2" s="1"/>
  <c r="BG1816" i="2"/>
  <c r="U1816" i="2"/>
  <c r="T1816" i="2"/>
  <c r="BQ1815" i="2"/>
  <c r="T1815" i="2" s="1"/>
  <c r="U1815" i="2" s="1"/>
  <c r="BO1815" i="2"/>
  <c r="BN1815" i="2"/>
  <c r="BM1815" i="2"/>
  <c r="BL1815" i="2"/>
  <c r="BK1815" i="2"/>
  <c r="BJ1815" i="2"/>
  <c r="BI1815" i="2"/>
  <c r="BH1815" i="2"/>
  <c r="BG1815" i="2"/>
  <c r="BQ1814" i="2"/>
  <c r="BO1814" i="2"/>
  <c r="BN1814" i="2"/>
  <c r="BM1814" i="2"/>
  <c r="BL1814" i="2"/>
  <c r="BK1814" i="2"/>
  <c r="BJ1814" i="2"/>
  <c r="BI1814" i="2"/>
  <c r="BH1814" i="2"/>
  <c r="BP1814" i="2" s="1"/>
  <c r="BG1814" i="2"/>
  <c r="U1814" i="2"/>
  <c r="T1814" i="2"/>
  <c r="BQ1813" i="2"/>
  <c r="BO1813" i="2"/>
  <c r="BN1813" i="2"/>
  <c r="BM1813" i="2"/>
  <c r="BL1813" i="2"/>
  <c r="BK1813" i="2"/>
  <c r="BJ1813" i="2"/>
  <c r="BI1813" i="2"/>
  <c r="BH1813" i="2"/>
  <c r="BG1813" i="2"/>
  <c r="BP1813" i="2" s="1"/>
  <c r="T1813" i="2"/>
  <c r="U1813" i="2" s="1"/>
  <c r="BQ1812" i="2"/>
  <c r="BO1812" i="2"/>
  <c r="BN1812" i="2"/>
  <c r="BM1812" i="2"/>
  <c r="BL1812" i="2"/>
  <c r="BK1812" i="2"/>
  <c r="BJ1812" i="2"/>
  <c r="BI1812" i="2"/>
  <c r="BH1812" i="2"/>
  <c r="BP1812" i="2" s="1"/>
  <c r="BG1812" i="2"/>
  <c r="U1812" i="2"/>
  <c r="T1812" i="2"/>
  <c r="BQ1811" i="2"/>
  <c r="T1811" i="2" s="1"/>
  <c r="U1811" i="2" s="1"/>
  <c r="BO1811" i="2"/>
  <c r="BN1811" i="2"/>
  <c r="BM1811" i="2"/>
  <c r="BL1811" i="2"/>
  <c r="BK1811" i="2"/>
  <c r="BJ1811" i="2"/>
  <c r="BI1811" i="2"/>
  <c r="BH1811" i="2"/>
  <c r="BG1811" i="2"/>
  <c r="BP1811" i="2" s="1"/>
  <c r="BQ1810" i="2"/>
  <c r="BO1810" i="2"/>
  <c r="BN1810" i="2"/>
  <c r="BM1810" i="2"/>
  <c r="BL1810" i="2"/>
  <c r="BK1810" i="2"/>
  <c r="BJ1810" i="2"/>
  <c r="BI1810" i="2"/>
  <c r="BH1810" i="2"/>
  <c r="BG1810" i="2"/>
  <c r="U1810" i="2"/>
  <c r="T1810" i="2"/>
  <c r="BQ1809" i="2"/>
  <c r="BO1809" i="2"/>
  <c r="BN1809" i="2"/>
  <c r="BM1809" i="2"/>
  <c r="BL1809" i="2"/>
  <c r="BK1809" i="2"/>
  <c r="BJ1809" i="2"/>
  <c r="BI1809" i="2"/>
  <c r="BH1809" i="2"/>
  <c r="BG1809" i="2"/>
  <c r="BP1809" i="2" s="1"/>
  <c r="T1809" i="2"/>
  <c r="U1809" i="2" s="1"/>
  <c r="BQ1808" i="2"/>
  <c r="BO1808" i="2"/>
  <c r="BN1808" i="2"/>
  <c r="BM1808" i="2"/>
  <c r="BL1808" i="2"/>
  <c r="BK1808" i="2"/>
  <c r="BJ1808" i="2"/>
  <c r="BI1808" i="2"/>
  <c r="BH1808" i="2"/>
  <c r="BP1808" i="2" s="1"/>
  <c r="BG1808" i="2"/>
  <c r="U1808" i="2"/>
  <c r="T1808" i="2"/>
  <c r="BQ1807" i="2"/>
  <c r="BO1807" i="2"/>
  <c r="BN1807" i="2"/>
  <c r="BM1807" i="2"/>
  <c r="BL1807" i="2"/>
  <c r="BK1807" i="2"/>
  <c r="BJ1807" i="2"/>
  <c r="BI1807" i="2"/>
  <c r="BH1807" i="2"/>
  <c r="BG1807" i="2"/>
  <c r="BP1807" i="2" s="1"/>
  <c r="T1807" i="2"/>
  <c r="U1807" i="2" s="1"/>
  <c r="BQ1806" i="2"/>
  <c r="BO1806" i="2"/>
  <c r="BN1806" i="2"/>
  <c r="BM1806" i="2"/>
  <c r="BL1806" i="2"/>
  <c r="BK1806" i="2"/>
  <c r="BJ1806" i="2"/>
  <c r="BI1806" i="2"/>
  <c r="BH1806" i="2"/>
  <c r="BG1806" i="2"/>
  <c r="U1806" i="2"/>
  <c r="T1806" i="2"/>
  <c r="BQ1805" i="2"/>
  <c r="BO1805" i="2"/>
  <c r="BN1805" i="2"/>
  <c r="BM1805" i="2"/>
  <c r="BL1805" i="2"/>
  <c r="BK1805" i="2"/>
  <c r="BJ1805" i="2"/>
  <c r="BI1805" i="2"/>
  <c r="BH1805" i="2"/>
  <c r="BG1805" i="2"/>
  <c r="BP1805" i="2" s="1"/>
  <c r="T1805" i="2"/>
  <c r="U1805" i="2" s="1"/>
  <c r="BQ1804" i="2"/>
  <c r="BO1804" i="2"/>
  <c r="BN1804" i="2"/>
  <c r="BM1804" i="2"/>
  <c r="BL1804" i="2"/>
  <c r="BK1804" i="2"/>
  <c r="BJ1804" i="2"/>
  <c r="BI1804" i="2"/>
  <c r="BH1804" i="2"/>
  <c r="BP1804" i="2" s="1"/>
  <c r="BG1804" i="2"/>
  <c r="U1804" i="2"/>
  <c r="T1804" i="2"/>
  <c r="BQ1803" i="2"/>
  <c r="BO1803" i="2"/>
  <c r="BN1803" i="2"/>
  <c r="BM1803" i="2"/>
  <c r="BL1803" i="2"/>
  <c r="BK1803" i="2"/>
  <c r="BJ1803" i="2"/>
  <c r="BI1803" i="2"/>
  <c r="BH1803" i="2"/>
  <c r="BG1803" i="2"/>
  <c r="T1803" i="2"/>
  <c r="U1803" i="2" s="1"/>
  <c r="BQ1802" i="2"/>
  <c r="BO1802" i="2"/>
  <c r="BN1802" i="2"/>
  <c r="BM1802" i="2"/>
  <c r="BL1802" i="2"/>
  <c r="BK1802" i="2"/>
  <c r="BJ1802" i="2"/>
  <c r="BI1802" i="2"/>
  <c r="BH1802" i="2"/>
  <c r="BP1802" i="2" s="1"/>
  <c r="BG1802" i="2"/>
  <c r="U1802" i="2"/>
  <c r="T1802" i="2"/>
  <c r="BQ1801" i="2"/>
  <c r="BO1801" i="2"/>
  <c r="BN1801" i="2"/>
  <c r="BM1801" i="2"/>
  <c r="BL1801" i="2"/>
  <c r="BK1801" i="2"/>
  <c r="BJ1801" i="2"/>
  <c r="BI1801" i="2"/>
  <c r="BH1801" i="2"/>
  <c r="BG1801" i="2"/>
  <c r="BP1801" i="2" s="1"/>
  <c r="T1801" i="2"/>
  <c r="U1801" i="2" s="1"/>
  <c r="BQ1800" i="2"/>
  <c r="BO1800" i="2"/>
  <c r="BN1800" i="2"/>
  <c r="BM1800" i="2"/>
  <c r="BL1800" i="2"/>
  <c r="BK1800" i="2"/>
  <c r="BJ1800" i="2"/>
  <c r="BI1800" i="2"/>
  <c r="BH1800" i="2"/>
  <c r="BP1800" i="2" s="1"/>
  <c r="BG1800" i="2"/>
  <c r="U1800" i="2"/>
  <c r="T1800" i="2"/>
  <c r="BQ1799" i="2"/>
  <c r="T1799" i="2" s="1"/>
  <c r="U1799" i="2" s="1"/>
  <c r="BO1799" i="2"/>
  <c r="BN1799" i="2"/>
  <c r="BM1799" i="2"/>
  <c r="BL1799" i="2"/>
  <c r="BK1799" i="2"/>
  <c r="BJ1799" i="2"/>
  <c r="BI1799" i="2"/>
  <c r="BH1799" i="2"/>
  <c r="BG1799" i="2"/>
  <c r="BQ1798" i="2"/>
  <c r="BO1798" i="2"/>
  <c r="BN1798" i="2"/>
  <c r="BM1798" i="2"/>
  <c r="BL1798" i="2"/>
  <c r="BK1798" i="2"/>
  <c r="BJ1798" i="2"/>
  <c r="BI1798" i="2"/>
  <c r="BH1798" i="2"/>
  <c r="BP1798" i="2" s="1"/>
  <c r="BG1798" i="2"/>
  <c r="U1798" i="2"/>
  <c r="T1798" i="2"/>
  <c r="BQ1797" i="2"/>
  <c r="BO1797" i="2"/>
  <c r="BN1797" i="2"/>
  <c r="BM1797" i="2"/>
  <c r="BL1797" i="2"/>
  <c r="BK1797" i="2"/>
  <c r="BJ1797" i="2"/>
  <c r="BI1797" i="2"/>
  <c r="BH1797" i="2"/>
  <c r="BG1797" i="2"/>
  <c r="BP1797" i="2" s="1"/>
  <c r="T1797" i="2"/>
  <c r="U1797" i="2" s="1"/>
  <c r="BQ1796" i="2"/>
  <c r="BO1796" i="2"/>
  <c r="BN1796" i="2"/>
  <c r="BM1796" i="2"/>
  <c r="BL1796" i="2"/>
  <c r="BK1796" i="2"/>
  <c r="BJ1796" i="2"/>
  <c r="BI1796" i="2"/>
  <c r="BH1796" i="2"/>
  <c r="BP1796" i="2" s="1"/>
  <c r="BG1796" i="2"/>
  <c r="U1796" i="2"/>
  <c r="T1796" i="2"/>
  <c r="BQ1795" i="2"/>
  <c r="T1795" i="2" s="1"/>
  <c r="U1795" i="2" s="1"/>
  <c r="BO1795" i="2"/>
  <c r="BN1795" i="2"/>
  <c r="BM1795" i="2"/>
  <c r="BL1795" i="2"/>
  <c r="BK1795" i="2"/>
  <c r="BJ1795" i="2"/>
  <c r="BI1795" i="2"/>
  <c r="BH1795" i="2"/>
  <c r="BG1795" i="2"/>
  <c r="BP1795" i="2" s="1"/>
  <c r="BQ1794" i="2"/>
  <c r="BO1794" i="2"/>
  <c r="BN1794" i="2"/>
  <c r="BM1794" i="2"/>
  <c r="BL1794" i="2"/>
  <c r="BK1794" i="2"/>
  <c r="BJ1794" i="2"/>
  <c r="BI1794" i="2"/>
  <c r="BH1794" i="2"/>
  <c r="BG1794" i="2"/>
  <c r="U1794" i="2"/>
  <c r="T1794" i="2"/>
  <c r="BQ1793" i="2"/>
  <c r="BO1793" i="2"/>
  <c r="BN1793" i="2"/>
  <c r="BM1793" i="2"/>
  <c r="BL1793" i="2"/>
  <c r="BK1793" i="2"/>
  <c r="BJ1793" i="2"/>
  <c r="BI1793" i="2"/>
  <c r="BH1793" i="2"/>
  <c r="BG1793" i="2"/>
  <c r="BP1793" i="2" s="1"/>
  <c r="T1793" i="2"/>
  <c r="U1793" i="2" s="1"/>
  <c r="BQ1792" i="2"/>
  <c r="BO1792" i="2"/>
  <c r="BN1792" i="2"/>
  <c r="BM1792" i="2"/>
  <c r="BL1792" i="2"/>
  <c r="BK1792" i="2"/>
  <c r="BJ1792" i="2"/>
  <c r="BI1792" i="2"/>
  <c r="BH1792" i="2"/>
  <c r="BP1792" i="2" s="1"/>
  <c r="BG1792" i="2"/>
  <c r="U1792" i="2"/>
  <c r="T1792" i="2"/>
  <c r="BQ1791" i="2"/>
  <c r="BO1791" i="2"/>
  <c r="BN1791" i="2"/>
  <c r="BM1791" i="2"/>
  <c r="BL1791" i="2"/>
  <c r="BK1791" i="2"/>
  <c r="BJ1791" i="2"/>
  <c r="BI1791" i="2"/>
  <c r="BH1791" i="2"/>
  <c r="BG1791" i="2"/>
  <c r="BP1791" i="2" s="1"/>
  <c r="T1791" i="2"/>
  <c r="U1791" i="2" s="1"/>
  <c r="BQ1790" i="2"/>
  <c r="BO1790" i="2"/>
  <c r="BN1790" i="2"/>
  <c r="BM1790" i="2"/>
  <c r="BL1790" i="2"/>
  <c r="BK1790" i="2"/>
  <c r="BJ1790" i="2"/>
  <c r="BI1790" i="2"/>
  <c r="BH1790" i="2"/>
  <c r="BG1790" i="2"/>
  <c r="U1790" i="2"/>
  <c r="T1790" i="2"/>
  <c r="BQ1789" i="2"/>
  <c r="BO1789" i="2"/>
  <c r="BN1789" i="2"/>
  <c r="BM1789" i="2"/>
  <c r="BL1789" i="2"/>
  <c r="BK1789" i="2"/>
  <c r="BJ1789" i="2"/>
  <c r="BI1789" i="2"/>
  <c r="BH1789" i="2"/>
  <c r="BG1789" i="2"/>
  <c r="BP1789" i="2" s="1"/>
  <c r="T1789" i="2"/>
  <c r="U1789" i="2" s="1"/>
  <c r="BQ1788" i="2"/>
  <c r="BO1788" i="2"/>
  <c r="BN1788" i="2"/>
  <c r="BM1788" i="2"/>
  <c r="BL1788" i="2"/>
  <c r="BK1788" i="2"/>
  <c r="BJ1788" i="2"/>
  <c r="BI1788" i="2"/>
  <c r="BH1788" i="2"/>
  <c r="BP1788" i="2" s="1"/>
  <c r="BG1788" i="2"/>
  <c r="U1788" i="2"/>
  <c r="T1788" i="2"/>
  <c r="BQ1787" i="2"/>
  <c r="BO1787" i="2"/>
  <c r="BN1787" i="2"/>
  <c r="BM1787" i="2"/>
  <c r="BL1787" i="2"/>
  <c r="BK1787" i="2"/>
  <c r="BJ1787" i="2"/>
  <c r="BI1787" i="2"/>
  <c r="BH1787" i="2"/>
  <c r="BG1787" i="2"/>
  <c r="T1787" i="2"/>
  <c r="U1787" i="2" s="1"/>
  <c r="BQ1786" i="2"/>
  <c r="BO1786" i="2"/>
  <c r="BN1786" i="2"/>
  <c r="BM1786" i="2"/>
  <c r="BL1786" i="2"/>
  <c r="BK1786" i="2"/>
  <c r="BJ1786" i="2"/>
  <c r="BI1786" i="2"/>
  <c r="BH1786" i="2"/>
  <c r="BP1786" i="2" s="1"/>
  <c r="BG1786" i="2"/>
  <c r="U1786" i="2"/>
  <c r="T1786" i="2"/>
  <c r="BQ1785" i="2"/>
  <c r="BO1785" i="2"/>
  <c r="BN1785" i="2"/>
  <c r="BM1785" i="2"/>
  <c r="BL1785" i="2"/>
  <c r="BK1785" i="2"/>
  <c r="BJ1785" i="2"/>
  <c r="BI1785" i="2"/>
  <c r="BH1785" i="2"/>
  <c r="BG1785" i="2"/>
  <c r="BP1785" i="2" s="1"/>
  <c r="T1785" i="2"/>
  <c r="U1785" i="2" s="1"/>
  <c r="BQ1784" i="2"/>
  <c r="BO1784" i="2"/>
  <c r="BN1784" i="2"/>
  <c r="BM1784" i="2"/>
  <c r="BL1784" i="2"/>
  <c r="BK1784" i="2"/>
  <c r="BJ1784" i="2"/>
  <c r="BI1784" i="2"/>
  <c r="BH1784" i="2"/>
  <c r="BP1784" i="2" s="1"/>
  <c r="BG1784" i="2"/>
  <c r="U1784" i="2"/>
  <c r="T1784" i="2"/>
  <c r="BQ1783" i="2"/>
  <c r="T1783" i="2" s="1"/>
  <c r="U1783" i="2" s="1"/>
  <c r="BO1783" i="2"/>
  <c r="BN1783" i="2"/>
  <c r="BM1783" i="2"/>
  <c r="BL1783" i="2"/>
  <c r="BK1783" i="2"/>
  <c r="BJ1783" i="2"/>
  <c r="BI1783" i="2"/>
  <c r="BH1783" i="2"/>
  <c r="BG1783" i="2"/>
  <c r="BQ1782" i="2"/>
  <c r="BO1782" i="2"/>
  <c r="BN1782" i="2"/>
  <c r="BM1782" i="2"/>
  <c r="BL1782" i="2"/>
  <c r="BK1782" i="2"/>
  <c r="BJ1782" i="2"/>
  <c r="BI1782" i="2"/>
  <c r="BH1782" i="2"/>
  <c r="BP1782" i="2" s="1"/>
  <c r="BG1782" i="2"/>
  <c r="U1782" i="2"/>
  <c r="T1782" i="2"/>
  <c r="BQ1781" i="2"/>
  <c r="BO1781" i="2"/>
  <c r="BN1781" i="2"/>
  <c r="BM1781" i="2"/>
  <c r="BL1781" i="2"/>
  <c r="BK1781" i="2"/>
  <c r="BJ1781" i="2"/>
  <c r="BI1781" i="2"/>
  <c r="BH1781" i="2"/>
  <c r="BG1781" i="2"/>
  <c r="BP1781" i="2" s="1"/>
  <c r="T1781" i="2"/>
  <c r="U1781" i="2" s="1"/>
  <c r="BQ1780" i="2"/>
  <c r="BO1780" i="2"/>
  <c r="BN1780" i="2"/>
  <c r="BM1780" i="2"/>
  <c r="BL1780" i="2"/>
  <c r="BK1780" i="2"/>
  <c r="BJ1780" i="2"/>
  <c r="BI1780" i="2"/>
  <c r="BH1780" i="2"/>
  <c r="BP1780" i="2" s="1"/>
  <c r="BG1780" i="2"/>
  <c r="U1780" i="2"/>
  <c r="T1780" i="2"/>
  <c r="BQ1779" i="2"/>
  <c r="T1779" i="2" s="1"/>
  <c r="U1779" i="2" s="1"/>
  <c r="BO1779" i="2"/>
  <c r="BN1779" i="2"/>
  <c r="BM1779" i="2"/>
  <c r="BL1779" i="2"/>
  <c r="BK1779" i="2"/>
  <c r="BJ1779" i="2"/>
  <c r="BI1779" i="2"/>
  <c r="BH1779" i="2"/>
  <c r="BG1779" i="2"/>
  <c r="BP1779" i="2" s="1"/>
  <c r="BQ1778" i="2"/>
  <c r="BO1778" i="2"/>
  <c r="BN1778" i="2"/>
  <c r="BM1778" i="2"/>
  <c r="BL1778" i="2"/>
  <c r="BK1778" i="2"/>
  <c r="BJ1778" i="2"/>
  <c r="BI1778" i="2"/>
  <c r="BH1778" i="2"/>
  <c r="BG1778" i="2"/>
  <c r="U1778" i="2"/>
  <c r="T1778" i="2"/>
  <c r="BQ1777" i="2"/>
  <c r="BO1777" i="2"/>
  <c r="BN1777" i="2"/>
  <c r="BM1777" i="2"/>
  <c r="BL1777" i="2"/>
  <c r="BK1777" i="2"/>
  <c r="BJ1777" i="2"/>
  <c r="BI1777" i="2"/>
  <c r="BH1777" i="2"/>
  <c r="BG1777" i="2"/>
  <c r="BP1777" i="2" s="1"/>
  <c r="T1777" i="2"/>
  <c r="U1777" i="2" s="1"/>
  <c r="BQ1776" i="2"/>
  <c r="BO1776" i="2"/>
  <c r="BN1776" i="2"/>
  <c r="BM1776" i="2"/>
  <c r="BL1776" i="2"/>
  <c r="BK1776" i="2"/>
  <c r="BJ1776" i="2"/>
  <c r="BI1776" i="2"/>
  <c r="BH1776" i="2"/>
  <c r="BP1776" i="2" s="1"/>
  <c r="BG1776" i="2"/>
  <c r="U1776" i="2"/>
  <c r="T1776" i="2"/>
  <c r="BQ1775" i="2"/>
  <c r="BO1775" i="2"/>
  <c r="BN1775" i="2"/>
  <c r="BM1775" i="2"/>
  <c r="BL1775" i="2"/>
  <c r="BK1775" i="2"/>
  <c r="BJ1775" i="2"/>
  <c r="BI1775" i="2"/>
  <c r="BH1775" i="2"/>
  <c r="BG1775" i="2"/>
  <c r="BP1775" i="2" s="1"/>
  <c r="T1775" i="2"/>
  <c r="U1775" i="2" s="1"/>
  <c r="BQ1774" i="2"/>
  <c r="BO1774" i="2"/>
  <c r="BN1774" i="2"/>
  <c r="BM1774" i="2"/>
  <c r="BL1774" i="2"/>
  <c r="BK1774" i="2"/>
  <c r="BJ1774" i="2"/>
  <c r="BI1774" i="2"/>
  <c r="BH1774" i="2"/>
  <c r="BG1774" i="2"/>
  <c r="U1774" i="2"/>
  <c r="T1774" i="2"/>
  <c r="BQ1773" i="2"/>
  <c r="BO1773" i="2"/>
  <c r="BN1773" i="2"/>
  <c r="BM1773" i="2"/>
  <c r="BL1773" i="2"/>
  <c r="BK1773" i="2"/>
  <c r="BJ1773" i="2"/>
  <c r="BI1773" i="2"/>
  <c r="BH1773" i="2"/>
  <c r="BG1773" i="2"/>
  <c r="BP1773" i="2" s="1"/>
  <c r="T1773" i="2"/>
  <c r="U1773" i="2" s="1"/>
  <c r="BQ1772" i="2"/>
  <c r="BO1772" i="2"/>
  <c r="BN1772" i="2"/>
  <c r="BM1772" i="2"/>
  <c r="BL1772" i="2"/>
  <c r="BK1772" i="2"/>
  <c r="BJ1772" i="2"/>
  <c r="BI1772" i="2"/>
  <c r="BH1772" i="2"/>
  <c r="BP1772" i="2" s="1"/>
  <c r="BG1772" i="2"/>
  <c r="U1772" i="2"/>
  <c r="T1772" i="2"/>
  <c r="BQ1771" i="2"/>
  <c r="BO1771" i="2"/>
  <c r="BN1771" i="2"/>
  <c r="BM1771" i="2"/>
  <c r="BL1771" i="2"/>
  <c r="BK1771" i="2"/>
  <c r="BJ1771" i="2"/>
  <c r="BI1771" i="2"/>
  <c r="BH1771" i="2"/>
  <c r="BG1771" i="2"/>
  <c r="T1771" i="2"/>
  <c r="U1771" i="2" s="1"/>
  <c r="BQ1770" i="2"/>
  <c r="BO1770" i="2"/>
  <c r="BN1770" i="2"/>
  <c r="BM1770" i="2"/>
  <c r="BL1770" i="2"/>
  <c r="BK1770" i="2"/>
  <c r="BJ1770" i="2"/>
  <c r="BI1770" i="2"/>
  <c r="BH1770" i="2"/>
  <c r="BP1770" i="2" s="1"/>
  <c r="BG1770" i="2"/>
  <c r="U1770" i="2"/>
  <c r="T1770" i="2"/>
  <c r="BQ1769" i="2"/>
  <c r="BO1769" i="2"/>
  <c r="BN1769" i="2"/>
  <c r="BM1769" i="2"/>
  <c r="BL1769" i="2"/>
  <c r="BK1769" i="2"/>
  <c r="BJ1769" i="2"/>
  <c r="BI1769" i="2"/>
  <c r="BH1769" i="2"/>
  <c r="BG1769" i="2"/>
  <c r="BP1769" i="2" s="1"/>
  <c r="T1769" i="2"/>
  <c r="U1769" i="2" s="1"/>
  <c r="BQ1768" i="2"/>
  <c r="BO1768" i="2"/>
  <c r="BN1768" i="2"/>
  <c r="BM1768" i="2"/>
  <c r="BL1768" i="2"/>
  <c r="BK1768" i="2"/>
  <c r="BJ1768" i="2"/>
  <c r="BI1768" i="2"/>
  <c r="BH1768" i="2"/>
  <c r="BP1768" i="2" s="1"/>
  <c r="BG1768" i="2"/>
  <c r="U1768" i="2"/>
  <c r="T1768" i="2"/>
  <c r="BQ1767" i="2"/>
  <c r="T1767" i="2" s="1"/>
  <c r="U1767" i="2" s="1"/>
  <c r="BO1767" i="2"/>
  <c r="BN1767" i="2"/>
  <c r="BM1767" i="2"/>
  <c r="BL1767" i="2"/>
  <c r="BK1767" i="2"/>
  <c r="BJ1767" i="2"/>
  <c r="BI1767" i="2"/>
  <c r="BH1767" i="2"/>
  <c r="BG1767" i="2"/>
  <c r="BQ1766" i="2"/>
  <c r="BO1766" i="2"/>
  <c r="BN1766" i="2"/>
  <c r="BM1766" i="2"/>
  <c r="BL1766" i="2"/>
  <c r="BK1766" i="2"/>
  <c r="BJ1766" i="2"/>
  <c r="BI1766" i="2"/>
  <c r="BH1766" i="2"/>
  <c r="BP1766" i="2" s="1"/>
  <c r="BG1766" i="2"/>
  <c r="U1766" i="2"/>
  <c r="T1766" i="2"/>
  <c r="BQ1765" i="2"/>
  <c r="BO1765" i="2"/>
  <c r="BN1765" i="2"/>
  <c r="BM1765" i="2"/>
  <c r="BL1765" i="2"/>
  <c r="BK1765" i="2"/>
  <c r="BJ1765" i="2"/>
  <c r="BI1765" i="2"/>
  <c r="BH1765" i="2"/>
  <c r="BG1765" i="2"/>
  <c r="BP1765" i="2" s="1"/>
  <c r="T1765" i="2"/>
  <c r="U1765" i="2" s="1"/>
  <c r="BQ1764" i="2"/>
  <c r="BO1764" i="2"/>
  <c r="BN1764" i="2"/>
  <c r="BM1764" i="2"/>
  <c r="BL1764" i="2"/>
  <c r="BK1764" i="2"/>
  <c r="BJ1764" i="2"/>
  <c r="BI1764" i="2"/>
  <c r="BH1764" i="2"/>
  <c r="BP1764" i="2" s="1"/>
  <c r="BG1764" i="2"/>
  <c r="U1764" i="2"/>
  <c r="T1764" i="2"/>
  <c r="BQ1763" i="2"/>
  <c r="T1763" i="2" s="1"/>
  <c r="U1763" i="2" s="1"/>
  <c r="BO1763" i="2"/>
  <c r="BN1763" i="2"/>
  <c r="BM1763" i="2"/>
  <c r="BL1763" i="2"/>
  <c r="BK1763" i="2"/>
  <c r="BJ1763" i="2"/>
  <c r="BI1763" i="2"/>
  <c r="BH1763" i="2"/>
  <c r="BG1763" i="2"/>
  <c r="BP1763" i="2" s="1"/>
  <c r="BQ1762" i="2"/>
  <c r="BO1762" i="2"/>
  <c r="BN1762" i="2"/>
  <c r="BM1762" i="2"/>
  <c r="BL1762" i="2"/>
  <c r="BK1762" i="2"/>
  <c r="BJ1762" i="2"/>
  <c r="BI1762" i="2"/>
  <c r="BH1762" i="2"/>
  <c r="BG1762" i="2"/>
  <c r="U1762" i="2"/>
  <c r="T1762" i="2"/>
  <c r="BQ1761" i="2"/>
  <c r="BO1761" i="2"/>
  <c r="BN1761" i="2"/>
  <c r="BM1761" i="2"/>
  <c r="BL1761" i="2"/>
  <c r="BK1761" i="2"/>
  <c r="BJ1761" i="2"/>
  <c r="BI1761" i="2"/>
  <c r="BH1761" i="2"/>
  <c r="BG1761" i="2"/>
  <c r="BP1761" i="2" s="1"/>
  <c r="T1761" i="2"/>
  <c r="U1761" i="2" s="1"/>
  <c r="BQ1760" i="2"/>
  <c r="BO1760" i="2"/>
  <c r="BN1760" i="2"/>
  <c r="BM1760" i="2"/>
  <c r="BL1760" i="2"/>
  <c r="BK1760" i="2"/>
  <c r="BJ1760" i="2"/>
  <c r="BI1760" i="2"/>
  <c r="BH1760" i="2"/>
  <c r="BP1760" i="2" s="1"/>
  <c r="BG1760" i="2"/>
  <c r="U1760" i="2"/>
  <c r="T1760" i="2"/>
  <c r="BQ1759" i="2"/>
  <c r="BO1759" i="2"/>
  <c r="BN1759" i="2"/>
  <c r="BM1759" i="2"/>
  <c r="BL1759" i="2"/>
  <c r="BK1759" i="2"/>
  <c r="BJ1759" i="2"/>
  <c r="BI1759" i="2"/>
  <c r="BH1759" i="2"/>
  <c r="BG1759" i="2"/>
  <c r="BP1759" i="2" s="1"/>
  <c r="T1759" i="2"/>
  <c r="U1759" i="2" s="1"/>
  <c r="BQ1758" i="2"/>
  <c r="BO1758" i="2"/>
  <c r="BN1758" i="2"/>
  <c r="BM1758" i="2"/>
  <c r="BL1758" i="2"/>
  <c r="BK1758" i="2"/>
  <c r="BJ1758" i="2"/>
  <c r="BI1758" i="2"/>
  <c r="BH1758" i="2"/>
  <c r="BG1758" i="2"/>
  <c r="U1758" i="2"/>
  <c r="T1758" i="2"/>
  <c r="BQ1757" i="2"/>
  <c r="BO1757" i="2"/>
  <c r="BN1757" i="2"/>
  <c r="BM1757" i="2"/>
  <c r="BL1757" i="2"/>
  <c r="BK1757" i="2"/>
  <c r="BJ1757" i="2"/>
  <c r="BI1757" i="2"/>
  <c r="BH1757" i="2"/>
  <c r="BG1757" i="2"/>
  <c r="BP1757" i="2" s="1"/>
  <c r="T1757" i="2"/>
  <c r="U1757" i="2" s="1"/>
  <c r="BQ1756" i="2"/>
  <c r="BO1756" i="2"/>
  <c r="BN1756" i="2"/>
  <c r="BM1756" i="2"/>
  <c r="BL1756" i="2"/>
  <c r="BK1756" i="2"/>
  <c r="BJ1756" i="2"/>
  <c r="BI1756" i="2"/>
  <c r="BH1756" i="2"/>
  <c r="BP1756" i="2" s="1"/>
  <c r="BG1756" i="2"/>
  <c r="U1756" i="2"/>
  <c r="T1756" i="2"/>
  <c r="BQ1755" i="2"/>
  <c r="BO1755" i="2"/>
  <c r="BN1755" i="2"/>
  <c r="BM1755" i="2"/>
  <c r="BL1755" i="2"/>
  <c r="BK1755" i="2"/>
  <c r="BJ1755" i="2"/>
  <c r="BI1755" i="2"/>
  <c r="BH1755" i="2"/>
  <c r="BG1755" i="2"/>
  <c r="T1755" i="2"/>
  <c r="U1755" i="2" s="1"/>
  <c r="BQ1754" i="2"/>
  <c r="BO1754" i="2"/>
  <c r="BN1754" i="2"/>
  <c r="BM1754" i="2"/>
  <c r="BL1754" i="2"/>
  <c r="BK1754" i="2"/>
  <c r="BJ1754" i="2"/>
  <c r="BI1754" i="2"/>
  <c r="BH1754" i="2"/>
  <c r="BP1754" i="2" s="1"/>
  <c r="BG1754" i="2"/>
  <c r="U1754" i="2"/>
  <c r="T1754" i="2"/>
  <c r="BQ1753" i="2"/>
  <c r="BO1753" i="2"/>
  <c r="BN1753" i="2"/>
  <c r="BM1753" i="2"/>
  <c r="BL1753" i="2"/>
  <c r="BK1753" i="2"/>
  <c r="BJ1753" i="2"/>
  <c r="BI1753" i="2"/>
  <c r="BH1753" i="2"/>
  <c r="BG1753" i="2"/>
  <c r="BP1753" i="2" s="1"/>
  <c r="T1753" i="2"/>
  <c r="U1753" i="2" s="1"/>
  <c r="BQ1752" i="2"/>
  <c r="BO1752" i="2"/>
  <c r="BN1752" i="2"/>
  <c r="BM1752" i="2"/>
  <c r="BL1752" i="2"/>
  <c r="BK1752" i="2"/>
  <c r="BJ1752" i="2"/>
  <c r="BI1752" i="2"/>
  <c r="BH1752" i="2"/>
  <c r="BP1752" i="2" s="1"/>
  <c r="BG1752" i="2"/>
  <c r="U1752" i="2"/>
  <c r="T1752" i="2"/>
  <c r="BQ1751" i="2"/>
  <c r="T1751" i="2" s="1"/>
  <c r="U1751" i="2" s="1"/>
  <c r="BO1751" i="2"/>
  <c r="BN1751" i="2"/>
  <c r="BM1751" i="2"/>
  <c r="BL1751" i="2"/>
  <c r="BK1751" i="2"/>
  <c r="BJ1751" i="2"/>
  <c r="BI1751" i="2"/>
  <c r="BH1751" i="2"/>
  <c r="BG1751" i="2"/>
  <c r="BQ1750" i="2"/>
  <c r="BO1750" i="2"/>
  <c r="BN1750" i="2"/>
  <c r="BM1750" i="2"/>
  <c r="BL1750" i="2"/>
  <c r="BK1750" i="2"/>
  <c r="BJ1750" i="2"/>
  <c r="BI1750" i="2"/>
  <c r="BH1750" i="2"/>
  <c r="BP1750" i="2" s="1"/>
  <c r="BG1750" i="2"/>
  <c r="U1750" i="2"/>
  <c r="T1750" i="2"/>
  <c r="BQ1749" i="2"/>
  <c r="BO1749" i="2"/>
  <c r="BN1749" i="2"/>
  <c r="BM1749" i="2"/>
  <c r="BL1749" i="2"/>
  <c r="BK1749" i="2"/>
  <c r="BJ1749" i="2"/>
  <c r="BI1749" i="2"/>
  <c r="BH1749" i="2"/>
  <c r="BG1749" i="2"/>
  <c r="BP1749" i="2" s="1"/>
  <c r="T1749" i="2"/>
  <c r="U1749" i="2" s="1"/>
  <c r="BQ1748" i="2"/>
  <c r="BO1748" i="2"/>
  <c r="BN1748" i="2"/>
  <c r="BM1748" i="2"/>
  <c r="BL1748" i="2"/>
  <c r="BK1748" i="2"/>
  <c r="BJ1748" i="2"/>
  <c r="BI1748" i="2"/>
  <c r="BH1748" i="2"/>
  <c r="BP1748" i="2" s="1"/>
  <c r="BG1748" i="2"/>
  <c r="U1748" i="2"/>
  <c r="T1748" i="2"/>
  <c r="BQ1747" i="2"/>
  <c r="T1747" i="2" s="1"/>
  <c r="U1747" i="2" s="1"/>
  <c r="BO1747" i="2"/>
  <c r="BN1747" i="2"/>
  <c r="BM1747" i="2"/>
  <c r="BL1747" i="2"/>
  <c r="BK1747" i="2"/>
  <c r="BJ1747" i="2"/>
  <c r="BI1747" i="2"/>
  <c r="BH1747" i="2"/>
  <c r="BG1747" i="2"/>
  <c r="BP1747" i="2" s="1"/>
  <c r="BQ1746" i="2"/>
  <c r="BO1746" i="2"/>
  <c r="BN1746" i="2"/>
  <c r="BM1746" i="2"/>
  <c r="BL1746" i="2"/>
  <c r="BK1746" i="2"/>
  <c r="BJ1746" i="2"/>
  <c r="BI1746" i="2"/>
  <c r="BH1746" i="2"/>
  <c r="BG1746" i="2"/>
  <c r="U1746" i="2"/>
  <c r="T1746" i="2"/>
  <c r="BQ1745" i="2"/>
  <c r="BO1745" i="2"/>
  <c r="BN1745" i="2"/>
  <c r="BM1745" i="2"/>
  <c r="BL1745" i="2"/>
  <c r="BK1745" i="2"/>
  <c r="BJ1745" i="2"/>
  <c r="BI1745" i="2"/>
  <c r="BH1745" i="2"/>
  <c r="BG1745" i="2"/>
  <c r="BP1745" i="2" s="1"/>
  <c r="T1745" i="2"/>
  <c r="U1745" i="2" s="1"/>
  <c r="BQ1744" i="2"/>
  <c r="BO1744" i="2"/>
  <c r="BN1744" i="2"/>
  <c r="BM1744" i="2"/>
  <c r="BL1744" i="2"/>
  <c r="BK1744" i="2"/>
  <c r="BJ1744" i="2"/>
  <c r="BI1744" i="2"/>
  <c r="BH1744" i="2"/>
  <c r="BP1744" i="2" s="1"/>
  <c r="BG1744" i="2"/>
  <c r="U1744" i="2"/>
  <c r="T1744" i="2"/>
  <c r="BQ1743" i="2"/>
  <c r="BO1743" i="2"/>
  <c r="BN1743" i="2"/>
  <c r="BM1743" i="2"/>
  <c r="BL1743" i="2"/>
  <c r="BK1743" i="2"/>
  <c r="BJ1743" i="2"/>
  <c r="BI1743" i="2"/>
  <c r="BH1743" i="2"/>
  <c r="BG1743" i="2"/>
  <c r="BP1743" i="2" s="1"/>
  <c r="T1743" i="2"/>
  <c r="U1743" i="2" s="1"/>
  <c r="BQ1742" i="2"/>
  <c r="BO1742" i="2"/>
  <c r="BN1742" i="2"/>
  <c r="BM1742" i="2"/>
  <c r="BL1742" i="2"/>
  <c r="BK1742" i="2"/>
  <c r="BJ1742" i="2"/>
  <c r="BI1742" i="2"/>
  <c r="BH1742" i="2"/>
  <c r="BG1742" i="2"/>
  <c r="U1742" i="2"/>
  <c r="T1742" i="2"/>
  <c r="BQ1741" i="2"/>
  <c r="BO1741" i="2"/>
  <c r="BN1741" i="2"/>
  <c r="BM1741" i="2"/>
  <c r="BL1741" i="2"/>
  <c r="BK1741" i="2"/>
  <c r="BJ1741" i="2"/>
  <c r="BI1741" i="2"/>
  <c r="BH1741" i="2"/>
  <c r="BG1741" i="2"/>
  <c r="BP1741" i="2" s="1"/>
  <c r="T1741" i="2"/>
  <c r="U1741" i="2" s="1"/>
  <c r="BQ1740" i="2"/>
  <c r="BO1740" i="2"/>
  <c r="BN1740" i="2"/>
  <c r="BM1740" i="2"/>
  <c r="BL1740" i="2"/>
  <c r="BK1740" i="2"/>
  <c r="BJ1740" i="2"/>
  <c r="BI1740" i="2"/>
  <c r="BH1740" i="2"/>
  <c r="BP1740" i="2" s="1"/>
  <c r="BG1740" i="2"/>
  <c r="U1740" i="2"/>
  <c r="T1740" i="2"/>
  <c r="BQ1739" i="2"/>
  <c r="BO1739" i="2"/>
  <c r="BN1739" i="2"/>
  <c r="BM1739" i="2"/>
  <c r="BL1739" i="2"/>
  <c r="BK1739" i="2"/>
  <c r="BJ1739" i="2"/>
  <c r="BI1739" i="2"/>
  <c r="BH1739" i="2"/>
  <c r="BG1739" i="2"/>
  <c r="T1739" i="2"/>
  <c r="U1739" i="2" s="1"/>
  <c r="BQ1738" i="2"/>
  <c r="BO1738" i="2"/>
  <c r="BN1738" i="2"/>
  <c r="BM1738" i="2"/>
  <c r="BL1738" i="2"/>
  <c r="BK1738" i="2"/>
  <c r="BJ1738" i="2"/>
  <c r="BI1738" i="2"/>
  <c r="BH1738" i="2"/>
  <c r="BP1738" i="2" s="1"/>
  <c r="BG1738" i="2"/>
  <c r="U1738" i="2"/>
  <c r="T1738" i="2"/>
  <c r="BQ1737" i="2"/>
  <c r="BO1737" i="2"/>
  <c r="BN1737" i="2"/>
  <c r="BM1737" i="2"/>
  <c r="BL1737" i="2"/>
  <c r="BK1737" i="2"/>
  <c r="BJ1737" i="2"/>
  <c r="BI1737" i="2"/>
  <c r="BH1737" i="2"/>
  <c r="BG1737" i="2"/>
  <c r="BP1737" i="2" s="1"/>
  <c r="T1737" i="2"/>
  <c r="U1737" i="2" s="1"/>
  <c r="BQ1736" i="2"/>
  <c r="BO1736" i="2"/>
  <c r="BN1736" i="2"/>
  <c r="BM1736" i="2"/>
  <c r="BL1736" i="2"/>
  <c r="BK1736" i="2"/>
  <c r="BJ1736" i="2"/>
  <c r="BI1736" i="2"/>
  <c r="BH1736" i="2"/>
  <c r="BP1736" i="2" s="1"/>
  <c r="BG1736" i="2"/>
  <c r="U1736" i="2"/>
  <c r="T1736" i="2"/>
  <c r="BQ1735" i="2"/>
  <c r="T1735" i="2" s="1"/>
  <c r="U1735" i="2" s="1"/>
  <c r="BO1735" i="2"/>
  <c r="BN1735" i="2"/>
  <c r="BM1735" i="2"/>
  <c r="BL1735" i="2"/>
  <c r="BK1735" i="2"/>
  <c r="BJ1735" i="2"/>
  <c r="BI1735" i="2"/>
  <c r="BH1735" i="2"/>
  <c r="BG1735" i="2"/>
  <c r="BQ1734" i="2"/>
  <c r="BO1734" i="2"/>
  <c r="BN1734" i="2"/>
  <c r="BM1734" i="2"/>
  <c r="BL1734" i="2"/>
  <c r="BK1734" i="2"/>
  <c r="BJ1734" i="2"/>
  <c r="BI1734" i="2"/>
  <c r="BH1734" i="2"/>
  <c r="BP1734" i="2" s="1"/>
  <c r="BG1734" i="2"/>
  <c r="U1734" i="2"/>
  <c r="T1734" i="2"/>
  <c r="BQ1733" i="2"/>
  <c r="BO1733" i="2"/>
  <c r="BN1733" i="2"/>
  <c r="BM1733" i="2"/>
  <c r="BL1733" i="2"/>
  <c r="BK1733" i="2"/>
  <c r="BJ1733" i="2"/>
  <c r="BI1733" i="2"/>
  <c r="BH1733" i="2"/>
  <c r="BG1733" i="2"/>
  <c r="BP1733" i="2" s="1"/>
  <c r="T1733" i="2"/>
  <c r="U1733" i="2" s="1"/>
  <c r="BQ1732" i="2"/>
  <c r="BO1732" i="2"/>
  <c r="BN1732" i="2"/>
  <c r="BM1732" i="2"/>
  <c r="BL1732" i="2"/>
  <c r="BK1732" i="2"/>
  <c r="BJ1732" i="2"/>
  <c r="BI1732" i="2"/>
  <c r="BH1732" i="2"/>
  <c r="BP1732" i="2" s="1"/>
  <c r="BG1732" i="2"/>
  <c r="U1732" i="2"/>
  <c r="T1732" i="2"/>
  <c r="BQ1731" i="2"/>
  <c r="T1731" i="2" s="1"/>
  <c r="U1731" i="2" s="1"/>
  <c r="BO1731" i="2"/>
  <c r="BN1731" i="2"/>
  <c r="BM1731" i="2"/>
  <c r="BL1731" i="2"/>
  <c r="BK1731" i="2"/>
  <c r="BJ1731" i="2"/>
  <c r="BI1731" i="2"/>
  <c r="BH1731" i="2"/>
  <c r="BG1731" i="2"/>
  <c r="BP1731" i="2" s="1"/>
  <c r="BQ1730" i="2"/>
  <c r="BO1730" i="2"/>
  <c r="BN1730" i="2"/>
  <c r="BM1730" i="2"/>
  <c r="BL1730" i="2"/>
  <c r="BK1730" i="2"/>
  <c r="BJ1730" i="2"/>
  <c r="BI1730" i="2"/>
  <c r="BH1730" i="2"/>
  <c r="BG1730" i="2"/>
  <c r="U1730" i="2"/>
  <c r="T1730" i="2"/>
  <c r="BQ1729" i="2"/>
  <c r="BO1729" i="2"/>
  <c r="BN1729" i="2"/>
  <c r="BM1729" i="2"/>
  <c r="BL1729" i="2"/>
  <c r="BK1729" i="2"/>
  <c r="BJ1729" i="2"/>
  <c r="BI1729" i="2"/>
  <c r="BH1729" i="2"/>
  <c r="BG1729" i="2"/>
  <c r="BP1729" i="2" s="1"/>
  <c r="T1729" i="2"/>
  <c r="U1729" i="2" s="1"/>
  <c r="BQ1728" i="2"/>
  <c r="BO1728" i="2"/>
  <c r="BN1728" i="2"/>
  <c r="BM1728" i="2"/>
  <c r="BL1728" i="2"/>
  <c r="BK1728" i="2"/>
  <c r="BJ1728" i="2"/>
  <c r="BI1728" i="2"/>
  <c r="BH1728" i="2"/>
  <c r="BP1728" i="2" s="1"/>
  <c r="BG1728" i="2"/>
  <c r="U1728" i="2"/>
  <c r="T1728" i="2"/>
  <c r="BQ1727" i="2"/>
  <c r="BO1727" i="2"/>
  <c r="BN1727" i="2"/>
  <c r="BM1727" i="2"/>
  <c r="BL1727" i="2"/>
  <c r="BK1727" i="2"/>
  <c r="BJ1727" i="2"/>
  <c r="BI1727" i="2"/>
  <c r="BH1727" i="2"/>
  <c r="BG1727" i="2"/>
  <c r="BP1727" i="2" s="1"/>
  <c r="T1727" i="2"/>
  <c r="U1727" i="2" s="1"/>
  <c r="BQ1726" i="2"/>
  <c r="BO1726" i="2"/>
  <c r="BN1726" i="2"/>
  <c r="BM1726" i="2"/>
  <c r="BL1726" i="2"/>
  <c r="BK1726" i="2"/>
  <c r="BJ1726" i="2"/>
  <c r="BI1726" i="2"/>
  <c r="BH1726" i="2"/>
  <c r="BG1726" i="2"/>
  <c r="U1726" i="2"/>
  <c r="T1726" i="2"/>
  <c r="BQ1725" i="2"/>
  <c r="BO1725" i="2"/>
  <c r="BN1725" i="2"/>
  <c r="BM1725" i="2"/>
  <c r="BL1725" i="2"/>
  <c r="BK1725" i="2"/>
  <c r="BJ1725" i="2"/>
  <c r="BI1725" i="2"/>
  <c r="BH1725" i="2"/>
  <c r="BG1725" i="2"/>
  <c r="BP1725" i="2" s="1"/>
  <c r="T1725" i="2"/>
  <c r="U1725" i="2" s="1"/>
  <c r="BQ1724" i="2"/>
  <c r="BO1724" i="2"/>
  <c r="BN1724" i="2"/>
  <c r="BM1724" i="2"/>
  <c r="BL1724" i="2"/>
  <c r="BK1724" i="2"/>
  <c r="BJ1724" i="2"/>
  <c r="BI1724" i="2"/>
  <c r="BH1724" i="2"/>
  <c r="BP1724" i="2" s="1"/>
  <c r="BG1724" i="2"/>
  <c r="U1724" i="2"/>
  <c r="T1724" i="2"/>
  <c r="BQ1723" i="2"/>
  <c r="BO1723" i="2"/>
  <c r="BN1723" i="2"/>
  <c r="BM1723" i="2"/>
  <c r="BL1723" i="2"/>
  <c r="BK1723" i="2"/>
  <c r="BJ1723" i="2"/>
  <c r="BI1723" i="2"/>
  <c r="BH1723" i="2"/>
  <c r="BG1723" i="2"/>
  <c r="T1723" i="2"/>
  <c r="U1723" i="2" s="1"/>
  <c r="BQ1722" i="2"/>
  <c r="BO1722" i="2"/>
  <c r="BN1722" i="2"/>
  <c r="BM1722" i="2"/>
  <c r="BL1722" i="2"/>
  <c r="BK1722" i="2"/>
  <c r="BJ1722" i="2"/>
  <c r="BI1722" i="2"/>
  <c r="BH1722" i="2"/>
  <c r="BP1722" i="2" s="1"/>
  <c r="BG1722" i="2"/>
  <c r="U1722" i="2"/>
  <c r="T1722" i="2"/>
  <c r="BQ1721" i="2"/>
  <c r="BO1721" i="2"/>
  <c r="BN1721" i="2"/>
  <c r="BM1721" i="2"/>
  <c r="BL1721" i="2"/>
  <c r="BK1721" i="2"/>
  <c r="BJ1721" i="2"/>
  <c r="BI1721" i="2"/>
  <c r="BH1721" i="2"/>
  <c r="BG1721" i="2"/>
  <c r="BP1721" i="2" s="1"/>
  <c r="T1721" i="2"/>
  <c r="U1721" i="2" s="1"/>
  <c r="BQ1720" i="2"/>
  <c r="BO1720" i="2"/>
  <c r="BN1720" i="2"/>
  <c r="BM1720" i="2"/>
  <c r="BL1720" i="2"/>
  <c r="BK1720" i="2"/>
  <c r="BJ1720" i="2"/>
  <c r="BI1720" i="2"/>
  <c r="BH1720" i="2"/>
  <c r="BP1720" i="2" s="1"/>
  <c r="BG1720" i="2"/>
  <c r="U1720" i="2"/>
  <c r="T1720" i="2"/>
  <c r="BQ1719" i="2"/>
  <c r="T1719" i="2" s="1"/>
  <c r="U1719" i="2" s="1"/>
  <c r="BO1719" i="2"/>
  <c r="BN1719" i="2"/>
  <c r="BM1719" i="2"/>
  <c r="BL1719" i="2"/>
  <c r="BK1719" i="2"/>
  <c r="BJ1719" i="2"/>
  <c r="BI1719" i="2"/>
  <c r="BH1719" i="2"/>
  <c r="BG1719" i="2"/>
  <c r="BQ1718" i="2"/>
  <c r="BO1718" i="2"/>
  <c r="BN1718" i="2"/>
  <c r="BM1718" i="2"/>
  <c r="BL1718" i="2"/>
  <c r="BK1718" i="2"/>
  <c r="BJ1718" i="2"/>
  <c r="BI1718" i="2"/>
  <c r="BH1718" i="2"/>
  <c r="BP1718" i="2" s="1"/>
  <c r="BG1718" i="2"/>
  <c r="U1718" i="2"/>
  <c r="T1718" i="2"/>
  <c r="BQ1717" i="2"/>
  <c r="BO1717" i="2"/>
  <c r="BN1717" i="2"/>
  <c r="BM1717" i="2"/>
  <c r="BL1717" i="2"/>
  <c r="BK1717" i="2"/>
  <c r="BJ1717" i="2"/>
  <c r="BI1717" i="2"/>
  <c r="BH1717" i="2"/>
  <c r="BG1717" i="2"/>
  <c r="BP1717" i="2" s="1"/>
  <c r="T1717" i="2"/>
  <c r="U1717" i="2" s="1"/>
  <c r="BQ1716" i="2"/>
  <c r="BO1716" i="2"/>
  <c r="BN1716" i="2"/>
  <c r="BM1716" i="2"/>
  <c r="BL1716" i="2"/>
  <c r="BK1716" i="2"/>
  <c r="BJ1716" i="2"/>
  <c r="BI1716" i="2"/>
  <c r="BH1716" i="2"/>
  <c r="BP1716" i="2" s="1"/>
  <c r="BG1716" i="2"/>
  <c r="U1716" i="2"/>
  <c r="T1716" i="2"/>
  <c r="BQ1715" i="2"/>
  <c r="T1715" i="2" s="1"/>
  <c r="U1715" i="2" s="1"/>
  <c r="BO1715" i="2"/>
  <c r="BN1715" i="2"/>
  <c r="BM1715" i="2"/>
  <c r="BL1715" i="2"/>
  <c r="BK1715" i="2"/>
  <c r="BJ1715" i="2"/>
  <c r="BI1715" i="2"/>
  <c r="BH1715" i="2"/>
  <c r="BG1715" i="2"/>
  <c r="BP1715" i="2" s="1"/>
  <c r="BQ1714" i="2"/>
  <c r="BO1714" i="2"/>
  <c r="BN1714" i="2"/>
  <c r="BM1714" i="2"/>
  <c r="BL1714" i="2"/>
  <c r="BK1714" i="2"/>
  <c r="BJ1714" i="2"/>
  <c r="BI1714" i="2"/>
  <c r="BH1714" i="2"/>
  <c r="BG1714" i="2"/>
  <c r="U1714" i="2"/>
  <c r="T1714" i="2"/>
  <c r="BQ1713" i="2"/>
  <c r="BO1713" i="2"/>
  <c r="BN1713" i="2"/>
  <c r="BM1713" i="2"/>
  <c r="BL1713" i="2"/>
  <c r="BK1713" i="2"/>
  <c r="BJ1713" i="2"/>
  <c r="BI1713" i="2"/>
  <c r="BH1713" i="2"/>
  <c r="BG1713" i="2"/>
  <c r="BP1713" i="2" s="1"/>
  <c r="T1713" i="2"/>
  <c r="U1713" i="2" s="1"/>
  <c r="BQ1712" i="2"/>
  <c r="BO1712" i="2"/>
  <c r="BN1712" i="2"/>
  <c r="BM1712" i="2"/>
  <c r="BL1712" i="2"/>
  <c r="BK1712" i="2"/>
  <c r="BJ1712" i="2"/>
  <c r="BI1712" i="2"/>
  <c r="BH1712" i="2"/>
  <c r="BP1712" i="2" s="1"/>
  <c r="BG1712" i="2"/>
  <c r="U1712" i="2"/>
  <c r="T1712" i="2"/>
  <c r="BQ1711" i="2"/>
  <c r="BO1711" i="2"/>
  <c r="BN1711" i="2"/>
  <c r="BM1711" i="2"/>
  <c r="BL1711" i="2"/>
  <c r="BK1711" i="2"/>
  <c r="BJ1711" i="2"/>
  <c r="BI1711" i="2"/>
  <c r="BH1711" i="2"/>
  <c r="BG1711" i="2"/>
  <c r="BP1711" i="2" s="1"/>
  <c r="T1711" i="2"/>
  <c r="U1711" i="2" s="1"/>
  <c r="BQ1710" i="2"/>
  <c r="BO1710" i="2"/>
  <c r="BN1710" i="2"/>
  <c r="BM1710" i="2"/>
  <c r="BL1710" i="2"/>
  <c r="BK1710" i="2"/>
  <c r="BJ1710" i="2"/>
  <c r="BI1710" i="2"/>
  <c r="BH1710" i="2"/>
  <c r="BG1710" i="2"/>
  <c r="U1710" i="2"/>
  <c r="T1710" i="2"/>
  <c r="BQ1709" i="2"/>
  <c r="BO1709" i="2"/>
  <c r="BN1709" i="2"/>
  <c r="BM1709" i="2"/>
  <c r="BL1709" i="2"/>
  <c r="BK1709" i="2"/>
  <c r="BJ1709" i="2"/>
  <c r="BI1709" i="2"/>
  <c r="BH1709" i="2"/>
  <c r="BG1709" i="2"/>
  <c r="BP1709" i="2" s="1"/>
  <c r="T1709" i="2"/>
  <c r="U1709" i="2" s="1"/>
  <c r="BQ1708" i="2"/>
  <c r="BO1708" i="2"/>
  <c r="BN1708" i="2"/>
  <c r="BM1708" i="2"/>
  <c r="BL1708" i="2"/>
  <c r="BK1708" i="2"/>
  <c r="BJ1708" i="2"/>
  <c r="BI1708" i="2"/>
  <c r="BH1708" i="2"/>
  <c r="BP1708" i="2" s="1"/>
  <c r="BG1708" i="2"/>
  <c r="U1708" i="2"/>
  <c r="T1708" i="2"/>
  <c r="BQ1707" i="2"/>
  <c r="BO1707" i="2"/>
  <c r="BN1707" i="2"/>
  <c r="BM1707" i="2"/>
  <c r="BL1707" i="2"/>
  <c r="BK1707" i="2"/>
  <c r="BJ1707" i="2"/>
  <c r="BI1707" i="2"/>
  <c r="BH1707" i="2"/>
  <c r="BG1707" i="2"/>
  <c r="T1707" i="2"/>
  <c r="U1707" i="2" s="1"/>
  <c r="BQ1706" i="2"/>
  <c r="BO1706" i="2"/>
  <c r="BN1706" i="2"/>
  <c r="BM1706" i="2"/>
  <c r="BL1706" i="2"/>
  <c r="BK1706" i="2"/>
  <c r="BJ1706" i="2"/>
  <c r="BI1706" i="2"/>
  <c r="BH1706" i="2"/>
  <c r="BP1706" i="2" s="1"/>
  <c r="BG1706" i="2"/>
  <c r="U1706" i="2"/>
  <c r="T1706" i="2"/>
  <c r="BQ1705" i="2"/>
  <c r="BO1705" i="2"/>
  <c r="BN1705" i="2"/>
  <c r="BM1705" i="2"/>
  <c r="BL1705" i="2"/>
  <c r="BK1705" i="2"/>
  <c r="BJ1705" i="2"/>
  <c r="BI1705" i="2"/>
  <c r="BH1705" i="2"/>
  <c r="BG1705" i="2"/>
  <c r="BP1705" i="2" s="1"/>
  <c r="T1705" i="2"/>
  <c r="U1705" i="2" s="1"/>
  <c r="BQ1704" i="2"/>
  <c r="BO1704" i="2"/>
  <c r="BN1704" i="2"/>
  <c r="BM1704" i="2"/>
  <c r="BL1704" i="2"/>
  <c r="BK1704" i="2"/>
  <c r="BJ1704" i="2"/>
  <c r="BI1704" i="2"/>
  <c r="BH1704" i="2"/>
  <c r="BP1704" i="2" s="1"/>
  <c r="BG1704" i="2"/>
  <c r="U1704" i="2"/>
  <c r="T1704" i="2"/>
  <c r="BQ1703" i="2"/>
  <c r="T1703" i="2" s="1"/>
  <c r="U1703" i="2" s="1"/>
  <c r="BO1703" i="2"/>
  <c r="BN1703" i="2"/>
  <c r="BM1703" i="2"/>
  <c r="BL1703" i="2"/>
  <c r="BK1703" i="2"/>
  <c r="BJ1703" i="2"/>
  <c r="BI1703" i="2"/>
  <c r="BH1703" i="2"/>
  <c r="BG1703" i="2"/>
  <c r="BQ1702" i="2"/>
  <c r="BO1702" i="2"/>
  <c r="BN1702" i="2"/>
  <c r="BM1702" i="2"/>
  <c r="BL1702" i="2"/>
  <c r="BK1702" i="2"/>
  <c r="BJ1702" i="2"/>
  <c r="BI1702" i="2"/>
  <c r="BH1702" i="2"/>
  <c r="BP1702" i="2" s="1"/>
  <c r="BG1702" i="2"/>
  <c r="U1702" i="2"/>
  <c r="T1702" i="2"/>
  <c r="BQ1701" i="2"/>
  <c r="BO1701" i="2"/>
  <c r="BN1701" i="2"/>
  <c r="BM1701" i="2"/>
  <c r="BL1701" i="2"/>
  <c r="BK1701" i="2"/>
  <c r="BJ1701" i="2"/>
  <c r="BI1701" i="2"/>
  <c r="BH1701" i="2"/>
  <c r="BG1701" i="2"/>
  <c r="BP1701" i="2" s="1"/>
  <c r="T1701" i="2"/>
  <c r="U1701" i="2" s="1"/>
  <c r="BQ1700" i="2"/>
  <c r="BO1700" i="2"/>
  <c r="BN1700" i="2"/>
  <c r="BM1700" i="2"/>
  <c r="BL1700" i="2"/>
  <c r="BK1700" i="2"/>
  <c r="BJ1700" i="2"/>
  <c r="BI1700" i="2"/>
  <c r="BH1700" i="2"/>
  <c r="BP1700" i="2" s="1"/>
  <c r="BG1700" i="2"/>
  <c r="U1700" i="2"/>
  <c r="T1700" i="2"/>
  <c r="BQ1699" i="2"/>
  <c r="T1699" i="2" s="1"/>
  <c r="U1699" i="2" s="1"/>
  <c r="BO1699" i="2"/>
  <c r="BN1699" i="2"/>
  <c r="BM1699" i="2"/>
  <c r="BL1699" i="2"/>
  <c r="BK1699" i="2"/>
  <c r="BJ1699" i="2"/>
  <c r="BI1699" i="2"/>
  <c r="BH1699" i="2"/>
  <c r="BG1699" i="2"/>
  <c r="BP1699" i="2" s="1"/>
  <c r="BQ1698" i="2"/>
  <c r="BO1698" i="2"/>
  <c r="BN1698" i="2"/>
  <c r="BM1698" i="2"/>
  <c r="BL1698" i="2"/>
  <c r="BK1698" i="2"/>
  <c r="BJ1698" i="2"/>
  <c r="BI1698" i="2"/>
  <c r="BH1698" i="2"/>
  <c r="BG1698" i="2"/>
  <c r="U1698" i="2"/>
  <c r="T1698" i="2"/>
  <c r="BQ1697" i="2"/>
  <c r="BO1697" i="2"/>
  <c r="BN1697" i="2"/>
  <c r="BM1697" i="2"/>
  <c r="BL1697" i="2"/>
  <c r="BK1697" i="2"/>
  <c r="BJ1697" i="2"/>
  <c r="BI1697" i="2"/>
  <c r="BH1697" i="2"/>
  <c r="BG1697" i="2"/>
  <c r="BP1697" i="2" s="1"/>
  <c r="T1697" i="2"/>
  <c r="U1697" i="2" s="1"/>
  <c r="BQ1696" i="2"/>
  <c r="BO1696" i="2"/>
  <c r="BN1696" i="2"/>
  <c r="BM1696" i="2"/>
  <c r="BL1696" i="2"/>
  <c r="BK1696" i="2"/>
  <c r="BJ1696" i="2"/>
  <c r="BI1696" i="2"/>
  <c r="BH1696" i="2"/>
  <c r="BP1696" i="2" s="1"/>
  <c r="BG1696" i="2"/>
  <c r="U1696" i="2"/>
  <c r="T1696" i="2"/>
  <c r="BQ1695" i="2"/>
  <c r="BO1695" i="2"/>
  <c r="BN1695" i="2"/>
  <c r="BM1695" i="2"/>
  <c r="BL1695" i="2"/>
  <c r="BK1695" i="2"/>
  <c r="BJ1695" i="2"/>
  <c r="BI1695" i="2"/>
  <c r="BH1695" i="2"/>
  <c r="BG1695" i="2"/>
  <c r="BP1695" i="2" s="1"/>
  <c r="T1695" i="2"/>
  <c r="U1695" i="2" s="1"/>
  <c r="BQ1694" i="2"/>
  <c r="BO1694" i="2"/>
  <c r="BN1694" i="2"/>
  <c r="BM1694" i="2"/>
  <c r="BL1694" i="2"/>
  <c r="BK1694" i="2"/>
  <c r="BJ1694" i="2"/>
  <c r="BI1694" i="2"/>
  <c r="BH1694" i="2"/>
  <c r="BG1694" i="2"/>
  <c r="U1694" i="2"/>
  <c r="T1694" i="2"/>
  <c r="BQ1693" i="2"/>
  <c r="BO1693" i="2"/>
  <c r="BN1693" i="2"/>
  <c r="BM1693" i="2"/>
  <c r="BL1693" i="2"/>
  <c r="BK1693" i="2"/>
  <c r="BJ1693" i="2"/>
  <c r="BI1693" i="2"/>
  <c r="BH1693" i="2"/>
  <c r="BG1693" i="2"/>
  <c r="BP1693" i="2" s="1"/>
  <c r="T1693" i="2"/>
  <c r="U1693" i="2" s="1"/>
  <c r="BQ1692" i="2"/>
  <c r="BO1692" i="2"/>
  <c r="BN1692" i="2"/>
  <c r="BM1692" i="2"/>
  <c r="BL1692" i="2"/>
  <c r="BK1692" i="2"/>
  <c r="BJ1692" i="2"/>
  <c r="BI1692" i="2"/>
  <c r="BH1692" i="2"/>
  <c r="BP1692" i="2" s="1"/>
  <c r="BG1692" i="2"/>
  <c r="U1692" i="2"/>
  <c r="T1692" i="2"/>
  <c r="BQ1691" i="2"/>
  <c r="BO1691" i="2"/>
  <c r="BN1691" i="2"/>
  <c r="BM1691" i="2"/>
  <c r="BL1691" i="2"/>
  <c r="BK1691" i="2"/>
  <c r="BJ1691" i="2"/>
  <c r="BI1691" i="2"/>
  <c r="BH1691" i="2"/>
  <c r="BG1691" i="2"/>
  <c r="T1691" i="2"/>
  <c r="U1691" i="2" s="1"/>
  <c r="BQ1690" i="2"/>
  <c r="BO1690" i="2"/>
  <c r="BN1690" i="2"/>
  <c r="BM1690" i="2"/>
  <c r="BL1690" i="2"/>
  <c r="BK1690" i="2"/>
  <c r="BJ1690" i="2"/>
  <c r="BI1690" i="2"/>
  <c r="BH1690" i="2"/>
  <c r="BP1690" i="2" s="1"/>
  <c r="BG1690" i="2"/>
  <c r="U1690" i="2"/>
  <c r="T1690" i="2"/>
  <c r="BQ1689" i="2"/>
  <c r="BO1689" i="2"/>
  <c r="BN1689" i="2"/>
  <c r="BM1689" i="2"/>
  <c r="BL1689" i="2"/>
  <c r="BK1689" i="2"/>
  <c r="BJ1689" i="2"/>
  <c r="BI1689" i="2"/>
  <c r="BH1689" i="2"/>
  <c r="BG1689" i="2"/>
  <c r="BP1689" i="2" s="1"/>
  <c r="T1689" i="2"/>
  <c r="U1689" i="2" s="1"/>
  <c r="BQ1688" i="2"/>
  <c r="BO1688" i="2"/>
  <c r="BN1688" i="2"/>
  <c r="BM1688" i="2"/>
  <c r="BL1688" i="2"/>
  <c r="BK1688" i="2"/>
  <c r="BJ1688" i="2"/>
  <c r="BI1688" i="2"/>
  <c r="BH1688" i="2"/>
  <c r="BP1688" i="2" s="1"/>
  <c r="BG1688" i="2"/>
  <c r="U1688" i="2"/>
  <c r="T1688" i="2"/>
  <c r="BQ1687" i="2"/>
  <c r="T1687" i="2" s="1"/>
  <c r="U1687" i="2" s="1"/>
  <c r="BO1687" i="2"/>
  <c r="BN1687" i="2"/>
  <c r="BM1687" i="2"/>
  <c r="BL1687" i="2"/>
  <c r="BK1687" i="2"/>
  <c r="BJ1687" i="2"/>
  <c r="BI1687" i="2"/>
  <c r="BH1687" i="2"/>
  <c r="BG1687" i="2"/>
  <c r="BQ1686" i="2"/>
  <c r="BO1686" i="2"/>
  <c r="BN1686" i="2"/>
  <c r="BM1686" i="2"/>
  <c r="BL1686" i="2"/>
  <c r="BK1686" i="2"/>
  <c r="BJ1686" i="2"/>
  <c r="BI1686" i="2"/>
  <c r="BH1686" i="2"/>
  <c r="BP1686" i="2" s="1"/>
  <c r="BG1686" i="2"/>
  <c r="U1686" i="2"/>
  <c r="T1686" i="2"/>
  <c r="BQ1685" i="2"/>
  <c r="BO1685" i="2"/>
  <c r="BN1685" i="2"/>
  <c r="BM1685" i="2"/>
  <c r="BL1685" i="2"/>
  <c r="BK1685" i="2"/>
  <c r="BJ1685" i="2"/>
  <c r="BI1685" i="2"/>
  <c r="BH1685" i="2"/>
  <c r="BG1685" i="2"/>
  <c r="BP1685" i="2" s="1"/>
  <c r="T1685" i="2"/>
  <c r="U1685" i="2" s="1"/>
  <c r="BQ1684" i="2"/>
  <c r="BO1684" i="2"/>
  <c r="BN1684" i="2"/>
  <c r="BM1684" i="2"/>
  <c r="BL1684" i="2"/>
  <c r="BK1684" i="2"/>
  <c r="BJ1684" i="2"/>
  <c r="BI1684" i="2"/>
  <c r="BH1684" i="2"/>
  <c r="BP1684" i="2" s="1"/>
  <c r="BG1684" i="2"/>
  <c r="U1684" i="2"/>
  <c r="T1684" i="2"/>
  <c r="BQ1683" i="2"/>
  <c r="T1683" i="2" s="1"/>
  <c r="U1683" i="2" s="1"/>
  <c r="BO1683" i="2"/>
  <c r="BN1683" i="2"/>
  <c r="BM1683" i="2"/>
  <c r="BL1683" i="2"/>
  <c r="BK1683" i="2"/>
  <c r="BJ1683" i="2"/>
  <c r="BI1683" i="2"/>
  <c r="BH1683" i="2"/>
  <c r="BG1683" i="2"/>
  <c r="BP1683" i="2" s="1"/>
  <c r="BQ1682" i="2"/>
  <c r="BO1682" i="2"/>
  <c r="BN1682" i="2"/>
  <c r="BM1682" i="2"/>
  <c r="BL1682" i="2"/>
  <c r="BK1682" i="2"/>
  <c r="BJ1682" i="2"/>
  <c r="BI1682" i="2"/>
  <c r="BH1682" i="2"/>
  <c r="BG1682" i="2"/>
  <c r="U1682" i="2"/>
  <c r="T1682" i="2"/>
  <c r="BQ1681" i="2"/>
  <c r="BO1681" i="2"/>
  <c r="BN1681" i="2"/>
  <c r="BM1681" i="2"/>
  <c r="BL1681" i="2"/>
  <c r="BK1681" i="2"/>
  <c r="BJ1681" i="2"/>
  <c r="BI1681" i="2"/>
  <c r="BH1681" i="2"/>
  <c r="BG1681" i="2"/>
  <c r="BP1681" i="2" s="1"/>
  <c r="T1681" i="2"/>
  <c r="U1681" i="2" s="1"/>
  <c r="BQ1680" i="2"/>
  <c r="BO1680" i="2"/>
  <c r="BN1680" i="2"/>
  <c r="BM1680" i="2"/>
  <c r="BL1680" i="2"/>
  <c r="BK1680" i="2"/>
  <c r="BJ1680" i="2"/>
  <c r="BI1680" i="2"/>
  <c r="BH1680" i="2"/>
  <c r="BP1680" i="2" s="1"/>
  <c r="BG1680" i="2"/>
  <c r="U1680" i="2"/>
  <c r="T1680" i="2"/>
  <c r="BQ1679" i="2"/>
  <c r="BO1679" i="2"/>
  <c r="BN1679" i="2"/>
  <c r="BM1679" i="2"/>
  <c r="BL1679" i="2"/>
  <c r="BK1679" i="2"/>
  <c r="BJ1679" i="2"/>
  <c r="BI1679" i="2"/>
  <c r="BH1679" i="2"/>
  <c r="BG1679" i="2"/>
  <c r="BP1679" i="2" s="1"/>
  <c r="T1679" i="2"/>
  <c r="U1679" i="2" s="1"/>
  <c r="BQ1678" i="2"/>
  <c r="BO1678" i="2"/>
  <c r="BN1678" i="2"/>
  <c r="BM1678" i="2"/>
  <c r="BL1678" i="2"/>
  <c r="BK1678" i="2"/>
  <c r="BJ1678" i="2"/>
  <c r="BI1678" i="2"/>
  <c r="BH1678" i="2"/>
  <c r="BG1678" i="2"/>
  <c r="U1678" i="2"/>
  <c r="T1678" i="2"/>
  <c r="BQ1677" i="2"/>
  <c r="BO1677" i="2"/>
  <c r="BN1677" i="2"/>
  <c r="BM1677" i="2"/>
  <c r="BL1677" i="2"/>
  <c r="BK1677" i="2"/>
  <c r="BJ1677" i="2"/>
  <c r="BI1677" i="2"/>
  <c r="BH1677" i="2"/>
  <c r="BG1677" i="2"/>
  <c r="BP1677" i="2" s="1"/>
  <c r="T1677" i="2"/>
  <c r="U1677" i="2" s="1"/>
  <c r="BQ1676" i="2"/>
  <c r="BO1676" i="2"/>
  <c r="BN1676" i="2"/>
  <c r="BM1676" i="2"/>
  <c r="BL1676" i="2"/>
  <c r="BK1676" i="2"/>
  <c r="BJ1676" i="2"/>
  <c r="BI1676" i="2"/>
  <c r="BH1676" i="2"/>
  <c r="BP1676" i="2" s="1"/>
  <c r="BG1676" i="2"/>
  <c r="U1676" i="2"/>
  <c r="T1676" i="2"/>
  <c r="BQ1675" i="2"/>
  <c r="BO1675" i="2"/>
  <c r="BN1675" i="2"/>
  <c r="BM1675" i="2"/>
  <c r="BL1675" i="2"/>
  <c r="BK1675" i="2"/>
  <c r="BJ1675" i="2"/>
  <c r="BI1675" i="2"/>
  <c r="BH1675" i="2"/>
  <c r="BG1675" i="2"/>
  <c r="T1675" i="2"/>
  <c r="U1675" i="2" s="1"/>
  <c r="BQ1674" i="2"/>
  <c r="BO1674" i="2"/>
  <c r="BN1674" i="2"/>
  <c r="BM1674" i="2"/>
  <c r="BL1674" i="2"/>
  <c r="BK1674" i="2"/>
  <c r="BJ1674" i="2"/>
  <c r="BI1674" i="2"/>
  <c r="BH1674" i="2"/>
  <c r="BP1674" i="2" s="1"/>
  <c r="BG1674" i="2"/>
  <c r="U1674" i="2"/>
  <c r="T1674" i="2"/>
  <c r="BQ1673" i="2"/>
  <c r="BO1673" i="2"/>
  <c r="BN1673" i="2"/>
  <c r="BM1673" i="2"/>
  <c r="BL1673" i="2"/>
  <c r="BK1673" i="2"/>
  <c r="BJ1673" i="2"/>
  <c r="BI1673" i="2"/>
  <c r="BH1673" i="2"/>
  <c r="BG1673" i="2"/>
  <c r="BP1673" i="2" s="1"/>
  <c r="T1673" i="2"/>
  <c r="U1673" i="2" s="1"/>
  <c r="BQ1672" i="2"/>
  <c r="BO1672" i="2"/>
  <c r="BN1672" i="2"/>
  <c r="BM1672" i="2"/>
  <c r="BL1672" i="2"/>
  <c r="BK1672" i="2"/>
  <c r="BJ1672" i="2"/>
  <c r="BI1672" i="2"/>
  <c r="BH1672" i="2"/>
  <c r="BP1672" i="2" s="1"/>
  <c r="BG1672" i="2"/>
  <c r="U1672" i="2"/>
  <c r="T1672" i="2"/>
  <c r="BQ1671" i="2"/>
  <c r="T1671" i="2" s="1"/>
  <c r="U1671" i="2" s="1"/>
  <c r="BO1671" i="2"/>
  <c r="BN1671" i="2"/>
  <c r="BM1671" i="2"/>
  <c r="BL1671" i="2"/>
  <c r="BK1671" i="2"/>
  <c r="BJ1671" i="2"/>
  <c r="BI1671" i="2"/>
  <c r="BH1671" i="2"/>
  <c r="BG1671" i="2"/>
  <c r="BQ1670" i="2"/>
  <c r="BO1670" i="2"/>
  <c r="BN1670" i="2"/>
  <c r="BM1670" i="2"/>
  <c r="BL1670" i="2"/>
  <c r="BK1670" i="2"/>
  <c r="BJ1670" i="2"/>
  <c r="BI1670" i="2"/>
  <c r="BH1670" i="2"/>
  <c r="BP1670" i="2" s="1"/>
  <c r="BG1670" i="2"/>
  <c r="U1670" i="2"/>
  <c r="T1670" i="2"/>
  <c r="BQ1669" i="2"/>
  <c r="BO1669" i="2"/>
  <c r="BN1669" i="2"/>
  <c r="BM1669" i="2"/>
  <c r="BL1669" i="2"/>
  <c r="BK1669" i="2"/>
  <c r="BJ1669" i="2"/>
  <c r="BI1669" i="2"/>
  <c r="BH1669" i="2"/>
  <c r="BG1669" i="2"/>
  <c r="BP1669" i="2" s="1"/>
  <c r="T1669" i="2"/>
  <c r="U1669" i="2" s="1"/>
  <c r="BQ1668" i="2"/>
  <c r="BO1668" i="2"/>
  <c r="BN1668" i="2"/>
  <c r="BM1668" i="2"/>
  <c r="BL1668" i="2"/>
  <c r="BK1668" i="2"/>
  <c r="BJ1668" i="2"/>
  <c r="BI1668" i="2"/>
  <c r="BH1668" i="2"/>
  <c r="BP1668" i="2" s="1"/>
  <c r="BG1668" i="2"/>
  <c r="U1668" i="2"/>
  <c r="T1668" i="2"/>
  <c r="BQ1667" i="2"/>
  <c r="T1667" i="2" s="1"/>
  <c r="U1667" i="2" s="1"/>
  <c r="BO1667" i="2"/>
  <c r="BN1667" i="2"/>
  <c r="BM1667" i="2"/>
  <c r="BL1667" i="2"/>
  <c r="BK1667" i="2"/>
  <c r="BJ1667" i="2"/>
  <c r="BI1667" i="2"/>
  <c r="BH1667" i="2"/>
  <c r="BG1667" i="2"/>
  <c r="BP1667" i="2" s="1"/>
  <c r="BQ1666" i="2"/>
  <c r="BO1666" i="2"/>
  <c r="BN1666" i="2"/>
  <c r="BM1666" i="2"/>
  <c r="BL1666" i="2"/>
  <c r="BK1666" i="2"/>
  <c r="BJ1666" i="2"/>
  <c r="BI1666" i="2"/>
  <c r="BH1666" i="2"/>
  <c r="BG1666" i="2"/>
  <c r="U1666" i="2"/>
  <c r="T1666" i="2"/>
  <c r="BQ1665" i="2"/>
  <c r="BO1665" i="2"/>
  <c r="BN1665" i="2"/>
  <c r="BM1665" i="2"/>
  <c r="BL1665" i="2"/>
  <c r="BK1665" i="2"/>
  <c r="BJ1665" i="2"/>
  <c r="BI1665" i="2"/>
  <c r="BH1665" i="2"/>
  <c r="BG1665" i="2"/>
  <c r="BP1665" i="2" s="1"/>
  <c r="T1665" i="2"/>
  <c r="U1665" i="2" s="1"/>
  <c r="BQ1664" i="2"/>
  <c r="BO1664" i="2"/>
  <c r="BN1664" i="2"/>
  <c r="BM1664" i="2"/>
  <c r="BL1664" i="2"/>
  <c r="BK1664" i="2"/>
  <c r="BJ1664" i="2"/>
  <c r="BI1664" i="2"/>
  <c r="BH1664" i="2"/>
  <c r="BP1664" i="2" s="1"/>
  <c r="BG1664" i="2"/>
  <c r="U1664" i="2"/>
  <c r="T1664" i="2"/>
  <c r="BQ1663" i="2"/>
  <c r="BO1663" i="2"/>
  <c r="BN1663" i="2"/>
  <c r="BM1663" i="2"/>
  <c r="BL1663" i="2"/>
  <c r="BK1663" i="2"/>
  <c r="BJ1663" i="2"/>
  <c r="BI1663" i="2"/>
  <c r="BH1663" i="2"/>
  <c r="BG1663" i="2"/>
  <c r="BP1663" i="2" s="1"/>
  <c r="T1663" i="2"/>
  <c r="U1663" i="2" s="1"/>
  <c r="BQ1662" i="2"/>
  <c r="BO1662" i="2"/>
  <c r="BN1662" i="2"/>
  <c r="BM1662" i="2"/>
  <c r="BL1662" i="2"/>
  <c r="BK1662" i="2"/>
  <c r="BJ1662" i="2"/>
  <c r="BI1662" i="2"/>
  <c r="BH1662" i="2"/>
  <c r="BP1662" i="2" s="1"/>
  <c r="BG1662" i="2"/>
  <c r="U1662" i="2"/>
  <c r="T1662" i="2"/>
  <c r="BQ1661" i="2"/>
  <c r="BO1661" i="2"/>
  <c r="BN1661" i="2"/>
  <c r="BM1661" i="2"/>
  <c r="BL1661" i="2"/>
  <c r="BK1661" i="2"/>
  <c r="BJ1661" i="2"/>
  <c r="BI1661" i="2"/>
  <c r="BH1661" i="2"/>
  <c r="BG1661" i="2"/>
  <c r="BP1661" i="2" s="1"/>
  <c r="T1661" i="2"/>
  <c r="U1661" i="2" s="1"/>
  <c r="BQ1660" i="2"/>
  <c r="BO1660" i="2"/>
  <c r="BN1660" i="2"/>
  <c r="BM1660" i="2"/>
  <c r="BL1660" i="2"/>
  <c r="BK1660" i="2"/>
  <c r="BJ1660" i="2"/>
  <c r="BI1660" i="2"/>
  <c r="BH1660" i="2"/>
  <c r="BP1660" i="2" s="1"/>
  <c r="BG1660" i="2"/>
  <c r="U1660" i="2"/>
  <c r="T1660" i="2"/>
  <c r="BQ1659" i="2"/>
  <c r="BO1659" i="2"/>
  <c r="BN1659" i="2"/>
  <c r="BM1659" i="2"/>
  <c r="BL1659" i="2"/>
  <c r="BK1659" i="2"/>
  <c r="BJ1659" i="2"/>
  <c r="BI1659" i="2"/>
  <c r="BH1659" i="2"/>
  <c r="BG1659" i="2"/>
  <c r="BP1659" i="2" s="1"/>
  <c r="T1659" i="2"/>
  <c r="U1659" i="2" s="1"/>
  <c r="BQ1658" i="2"/>
  <c r="BO1658" i="2"/>
  <c r="BN1658" i="2"/>
  <c r="BM1658" i="2"/>
  <c r="BL1658" i="2"/>
  <c r="BK1658" i="2"/>
  <c r="BJ1658" i="2"/>
  <c r="BI1658" i="2"/>
  <c r="BH1658" i="2"/>
  <c r="BP1658" i="2" s="1"/>
  <c r="BG1658" i="2"/>
  <c r="U1658" i="2"/>
  <c r="T1658" i="2"/>
  <c r="BQ1657" i="2"/>
  <c r="BO1657" i="2"/>
  <c r="BN1657" i="2"/>
  <c r="BM1657" i="2"/>
  <c r="BL1657" i="2"/>
  <c r="BK1657" i="2"/>
  <c r="BJ1657" i="2"/>
  <c r="BI1657" i="2"/>
  <c r="BH1657" i="2"/>
  <c r="BG1657" i="2"/>
  <c r="BP1657" i="2" s="1"/>
  <c r="U1657" i="2"/>
  <c r="T1657" i="2"/>
  <c r="BQ1656" i="2"/>
  <c r="BO1656" i="2"/>
  <c r="BN1656" i="2"/>
  <c r="BM1656" i="2"/>
  <c r="BL1656" i="2"/>
  <c r="BK1656" i="2"/>
  <c r="BJ1656" i="2"/>
  <c r="BI1656" i="2"/>
  <c r="BH1656" i="2"/>
  <c r="BP1656" i="2" s="1"/>
  <c r="BG1656" i="2"/>
  <c r="U1656" i="2"/>
  <c r="T1656" i="2"/>
  <c r="BQ1655" i="2"/>
  <c r="BO1655" i="2"/>
  <c r="BN1655" i="2"/>
  <c r="BM1655" i="2"/>
  <c r="BL1655" i="2"/>
  <c r="BK1655" i="2"/>
  <c r="BJ1655" i="2"/>
  <c r="BI1655" i="2"/>
  <c r="BH1655" i="2"/>
  <c r="BG1655" i="2"/>
  <c r="T1655" i="2"/>
  <c r="U1655" i="2" s="1"/>
  <c r="BQ1654" i="2"/>
  <c r="BO1654" i="2"/>
  <c r="BN1654" i="2"/>
  <c r="BM1654" i="2"/>
  <c r="BL1654" i="2"/>
  <c r="BK1654" i="2"/>
  <c r="BJ1654" i="2"/>
  <c r="BI1654" i="2"/>
  <c r="BH1654" i="2"/>
  <c r="BG1654" i="2"/>
  <c r="U1654" i="2"/>
  <c r="T1654" i="2"/>
  <c r="BQ1653" i="2"/>
  <c r="BO1653" i="2"/>
  <c r="BN1653" i="2"/>
  <c r="BM1653" i="2"/>
  <c r="BL1653" i="2"/>
  <c r="BK1653" i="2"/>
  <c r="BJ1653" i="2"/>
  <c r="BI1653" i="2"/>
  <c r="BH1653" i="2"/>
  <c r="BG1653" i="2"/>
  <c r="BP1653" i="2" s="1"/>
  <c r="U1653" i="2"/>
  <c r="T1653" i="2"/>
  <c r="BQ1652" i="2"/>
  <c r="BO1652" i="2"/>
  <c r="BN1652" i="2"/>
  <c r="BM1652" i="2"/>
  <c r="BL1652" i="2"/>
  <c r="BK1652" i="2"/>
  <c r="BJ1652" i="2"/>
  <c r="BI1652" i="2"/>
  <c r="BH1652" i="2"/>
  <c r="BP1652" i="2" s="1"/>
  <c r="BG1652" i="2"/>
  <c r="U1652" i="2"/>
  <c r="T1652" i="2"/>
  <c r="BQ1651" i="2"/>
  <c r="BO1651" i="2"/>
  <c r="BN1651" i="2"/>
  <c r="BM1651" i="2"/>
  <c r="BL1651" i="2"/>
  <c r="BK1651" i="2"/>
  <c r="BJ1651" i="2"/>
  <c r="BI1651" i="2"/>
  <c r="BH1651" i="2"/>
  <c r="BG1651" i="2"/>
  <c r="T1651" i="2"/>
  <c r="U1651" i="2" s="1"/>
  <c r="BQ1650" i="2"/>
  <c r="BO1650" i="2"/>
  <c r="BN1650" i="2"/>
  <c r="BM1650" i="2"/>
  <c r="BL1650" i="2"/>
  <c r="BK1650" i="2"/>
  <c r="BJ1650" i="2"/>
  <c r="BI1650" i="2"/>
  <c r="BH1650" i="2"/>
  <c r="BG1650" i="2"/>
  <c r="U1650" i="2"/>
  <c r="T1650" i="2"/>
  <c r="BQ1649" i="2"/>
  <c r="BO1649" i="2"/>
  <c r="BN1649" i="2"/>
  <c r="BM1649" i="2"/>
  <c r="BL1649" i="2"/>
  <c r="BK1649" i="2"/>
  <c r="BJ1649" i="2"/>
  <c r="BI1649" i="2"/>
  <c r="BH1649" i="2"/>
  <c r="BG1649" i="2"/>
  <c r="BP1649" i="2" s="1"/>
  <c r="U1649" i="2"/>
  <c r="T1649" i="2"/>
  <c r="BQ1648" i="2"/>
  <c r="BO1648" i="2"/>
  <c r="BN1648" i="2"/>
  <c r="BM1648" i="2"/>
  <c r="BL1648" i="2"/>
  <c r="BK1648" i="2"/>
  <c r="BJ1648" i="2"/>
  <c r="BI1648" i="2"/>
  <c r="BH1648" i="2"/>
  <c r="BP1648" i="2" s="1"/>
  <c r="BG1648" i="2"/>
  <c r="U1648" i="2"/>
  <c r="T1648" i="2"/>
  <c r="BQ1647" i="2"/>
  <c r="BO1647" i="2"/>
  <c r="BN1647" i="2"/>
  <c r="BM1647" i="2"/>
  <c r="BL1647" i="2"/>
  <c r="BK1647" i="2"/>
  <c r="BJ1647" i="2"/>
  <c r="BI1647" i="2"/>
  <c r="BH1647" i="2"/>
  <c r="BP1647" i="2" s="1"/>
  <c r="BG1647" i="2"/>
  <c r="T1647" i="2"/>
  <c r="U1647" i="2" s="1"/>
  <c r="BQ1646" i="2"/>
  <c r="BO1646" i="2"/>
  <c r="BN1646" i="2"/>
  <c r="BM1646" i="2"/>
  <c r="BL1646" i="2"/>
  <c r="BK1646" i="2"/>
  <c r="BJ1646" i="2"/>
  <c r="BI1646" i="2"/>
  <c r="BH1646" i="2"/>
  <c r="BG1646" i="2"/>
  <c r="U1646" i="2"/>
  <c r="T1646" i="2"/>
  <c r="BQ1645" i="2"/>
  <c r="BO1645" i="2"/>
  <c r="BN1645" i="2"/>
  <c r="BM1645" i="2"/>
  <c r="BL1645" i="2"/>
  <c r="BK1645" i="2"/>
  <c r="BJ1645" i="2"/>
  <c r="BI1645" i="2"/>
  <c r="BH1645" i="2"/>
  <c r="BG1645" i="2"/>
  <c r="BP1645" i="2" s="1"/>
  <c r="U1645" i="2"/>
  <c r="T1645" i="2"/>
  <c r="BQ1644" i="2"/>
  <c r="BO1644" i="2"/>
  <c r="BN1644" i="2"/>
  <c r="BM1644" i="2"/>
  <c r="BL1644" i="2"/>
  <c r="BK1644" i="2"/>
  <c r="BJ1644" i="2"/>
  <c r="BI1644" i="2"/>
  <c r="BH1644" i="2"/>
  <c r="BP1644" i="2" s="1"/>
  <c r="BG1644" i="2"/>
  <c r="U1644" i="2"/>
  <c r="T1644" i="2"/>
  <c r="BQ1643" i="2"/>
  <c r="BO1643" i="2"/>
  <c r="BN1643" i="2"/>
  <c r="BM1643" i="2"/>
  <c r="BL1643" i="2"/>
  <c r="BK1643" i="2"/>
  <c r="BJ1643" i="2"/>
  <c r="BI1643" i="2"/>
  <c r="BH1643" i="2"/>
  <c r="BP1643" i="2" s="1"/>
  <c r="BG1643" i="2"/>
  <c r="T1643" i="2"/>
  <c r="U1643" i="2" s="1"/>
  <c r="BQ1642" i="2"/>
  <c r="BO1642" i="2"/>
  <c r="BN1642" i="2"/>
  <c r="BM1642" i="2"/>
  <c r="BL1642" i="2"/>
  <c r="BK1642" i="2"/>
  <c r="BJ1642" i="2"/>
  <c r="BI1642" i="2"/>
  <c r="BH1642" i="2"/>
  <c r="BG1642" i="2"/>
  <c r="U1642" i="2"/>
  <c r="T1642" i="2"/>
  <c r="BQ1641" i="2"/>
  <c r="BO1641" i="2"/>
  <c r="BN1641" i="2"/>
  <c r="BM1641" i="2"/>
  <c r="BL1641" i="2"/>
  <c r="BK1641" i="2"/>
  <c r="BJ1641" i="2"/>
  <c r="BI1641" i="2"/>
  <c r="BH1641" i="2"/>
  <c r="BG1641" i="2"/>
  <c r="BP1641" i="2" s="1"/>
  <c r="U1641" i="2"/>
  <c r="T1641" i="2"/>
  <c r="BQ1640" i="2"/>
  <c r="BO1640" i="2"/>
  <c r="BN1640" i="2"/>
  <c r="BM1640" i="2"/>
  <c r="BL1640" i="2"/>
  <c r="BK1640" i="2"/>
  <c r="BJ1640" i="2"/>
  <c r="BI1640" i="2"/>
  <c r="BH1640" i="2"/>
  <c r="BP1640" i="2" s="1"/>
  <c r="BG1640" i="2"/>
  <c r="U1640" i="2"/>
  <c r="T1640" i="2"/>
  <c r="BQ1639" i="2"/>
  <c r="BO1639" i="2"/>
  <c r="BN1639" i="2"/>
  <c r="BM1639" i="2"/>
  <c r="BL1639" i="2"/>
  <c r="BK1639" i="2"/>
  <c r="BJ1639" i="2"/>
  <c r="BI1639" i="2"/>
  <c r="BH1639" i="2"/>
  <c r="BP1639" i="2" s="1"/>
  <c r="BG1639" i="2"/>
  <c r="T1639" i="2"/>
  <c r="U1639" i="2" s="1"/>
  <c r="BQ1638" i="2"/>
  <c r="BO1638" i="2"/>
  <c r="BN1638" i="2"/>
  <c r="BM1638" i="2"/>
  <c r="BL1638" i="2"/>
  <c r="BK1638" i="2"/>
  <c r="BJ1638" i="2"/>
  <c r="BI1638" i="2"/>
  <c r="BH1638" i="2"/>
  <c r="BG1638" i="2"/>
  <c r="U1638" i="2"/>
  <c r="T1638" i="2"/>
  <c r="BQ1637" i="2"/>
  <c r="BO1637" i="2"/>
  <c r="BN1637" i="2"/>
  <c r="BM1637" i="2"/>
  <c r="BL1637" i="2"/>
  <c r="BK1637" i="2"/>
  <c r="BJ1637" i="2"/>
  <c r="BI1637" i="2"/>
  <c r="BH1637" i="2"/>
  <c r="BG1637" i="2"/>
  <c r="BP1637" i="2" s="1"/>
  <c r="U1637" i="2"/>
  <c r="T1637" i="2"/>
  <c r="BQ1636" i="2"/>
  <c r="BO1636" i="2"/>
  <c r="BN1636" i="2"/>
  <c r="BM1636" i="2"/>
  <c r="BL1636" i="2"/>
  <c r="BK1636" i="2"/>
  <c r="BJ1636" i="2"/>
  <c r="BI1636" i="2"/>
  <c r="BH1636" i="2"/>
  <c r="BP1636" i="2" s="1"/>
  <c r="BG1636" i="2"/>
  <c r="U1636" i="2"/>
  <c r="T1636" i="2"/>
  <c r="BQ1635" i="2"/>
  <c r="BO1635" i="2"/>
  <c r="BN1635" i="2"/>
  <c r="BM1635" i="2"/>
  <c r="BL1635" i="2"/>
  <c r="BK1635" i="2"/>
  <c r="BJ1635" i="2"/>
  <c r="BI1635" i="2"/>
  <c r="BH1635" i="2"/>
  <c r="BP1635" i="2" s="1"/>
  <c r="BG1635" i="2"/>
  <c r="T1635" i="2"/>
  <c r="U1635" i="2" s="1"/>
  <c r="BQ1634" i="2"/>
  <c r="BO1634" i="2"/>
  <c r="BN1634" i="2"/>
  <c r="BM1634" i="2"/>
  <c r="BL1634" i="2"/>
  <c r="BK1634" i="2"/>
  <c r="BJ1634" i="2"/>
  <c r="BI1634" i="2"/>
  <c r="BH1634" i="2"/>
  <c r="BG1634" i="2"/>
  <c r="U1634" i="2"/>
  <c r="T1634" i="2"/>
  <c r="BQ1633" i="2"/>
  <c r="BO1633" i="2"/>
  <c r="BN1633" i="2"/>
  <c r="BM1633" i="2"/>
  <c r="BL1633" i="2"/>
  <c r="BK1633" i="2"/>
  <c r="BJ1633" i="2"/>
  <c r="BI1633" i="2"/>
  <c r="BH1633" i="2"/>
  <c r="BG1633" i="2"/>
  <c r="BP1633" i="2" s="1"/>
  <c r="U1633" i="2"/>
  <c r="T1633" i="2"/>
  <c r="BQ1632" i="2"/>
  <c r="BO1632" i="2"/>
  <c r="BN1632" i="2"/>
  <c r="BM1632" i="2"/>
  <c r="BL1632" i="2"/>
  <c r="BK1632" i="2"/>
  <c r="BJ1632" i="2"/>
  <c r="BI1632" i="2"/>
  <c r="BH1632" i="2"/>
  <c r="BP1632" i="2" s="1"/>
  <c r="BG1632" i="2"/>
  <c r="U1632" i="2"/>
  <c r="T1632" i="2"/>
  <c r="BQ1631" i="2"/>
  <c r="BO1631" i="2"/>
  <c r="BN1631" i="2"/>
  <c r="BM1631" i="2"/>
  <c r="BL1631" i="2"/>
  <c r="BK1631" i="2"/>
  <c r="BJ1631" i="2"/>
  <c r="BI1631" i="2"/>
  <c r="BH1631" i="2"/>
  <c r="BP1631" i="2" s="1"/>
  <c r="BG1631" i="2"/>
  <c r="T1631" i="2"/>
  <c r="U1631" i="2" s="1"/>
  <c r="BQ1630" i="2"/>
  <c r="BO1630" i="2"/>
  <c r="BN1630" i="2"/>
  <c r="BM1630" i="2"/>
  <c r="BL1630" i="2"/>
  <c r="BK1630" i="2"/>
  <c r="BJ1630" i="2"/>
  <c r="BI1630" i="2"/>
  <c r="BH1630" i="2"/>
  <c r="BG1630" i="2"/>
  <c r="U1630" i="2"/>
  <c r="T1630" i="2"/>
  <c r="BQ1629" i="2"/>
  <c r="BO1629" i="2"/>
  <c r="BN1629" i="2"/>
  <c r="BM1629" i="2"/>
  <c r="BL1629" i="2"/>
  <c r="BK1629" i="2"/>
  <c r="BJ1629" i="2"/>
  <c r="BI1629" i="2"/>
  <c r="BH1629" i="2"/>
  <c r="BG1629" i="2"/>
  <c r="BP1629" i="2" s="1"/>
  <c r="U1629" i="2"/>
  <c r="T1629" i="2"/>
  <c r="BQ1628" i="2"/>
  <c r="BO1628" i="2"/>
  <c r="BN1628" i="2"/>
  <c r="BM1628" i="2"/>
  <c r="BL1628" i="2"/>
  <c r="BK1628" i="2"/>
  <c r="BJ1628" i="2"/>
  <c r="BI1628" i="2"/>
  <c r="BH1628" i="2"/>
  <c r="BP1628" i="2" s="1"/>
  <c r="BG1628" i="2"/>
  <c r="U1628" i="2"/>
  <c r="T1628" i="2"/>
  <c r="BQ1627" i="2"/>
  <c r="BO1627" i="2"/>
  <c r="BN1627" i="2"/>
  <c r="BM1627" i="2"/>
  <c r="BL1627" i="2"/>
  <c r="BK1627" i="2"/>
  <c r="BJ1627" i="2"/>
  <c r="BI1627" i="2"/>
  <c r="BH1627" i="2"/>
  <c r="BP1627" i="2" s="1"/>
  <c r="BG1627" i="2"/>
  <c r="T1627" i="2"/>
  <c r="U1627" i="2" s="1"/>
  <c r="BQ1626" i="2"/>
  <c r="BO1626" i="2"/>
  <c r="BN1626" i="2"/>
  <c r="BM1626" i="2"/>
  <c r="BL1626" i="2"/>
  <c r="BK1626" i="2"/>
  <c r="BJ1626" i="2"/>
  <c r="BI1626" i="2"/>
  <c r="BH1626" i="2"/>
  <c r="BG1626" i="2"/>
  <c r="U1626" i="2"/>
  <c r="T1626" i="2"/>
  <c r="BQ1625" i="2"/>
  <c r="BO1625" i="2"/>
  <c r="BN1625" i="2"/>
  <c r="BM1625" i="2"/>
  <c r="BL1625" i="2"/>
  <c r="BK1625" i="2"/>
  <c r="BJ1625" i="2"/>
  <c r="BI1625" i="2"/>
  <c r="BH1625" i="2"/>
  <c r="BG1625" i="2"/>
  <c r="BP1625" i="2" s="1"/>
  <c r="U1625" i="2"/>
  <c r="T1625" i="2"/>
  <c r="BQ1624" i="2"/>
  <c r="BO1624" i="2"/>
  <c r="BN1624" i="2"/>
  <c r="BM1624" i="2"/>
  <c r="BL1624" i="2"/>
  <c r="BK1624" i="2"/>
  <c r="BJ1624" i="2"/>
  <c r="BI1624" i="2"/>
  <c r="BH1624" i="2"/>
  <c r="BP1624" i="2" s="1"/>
  <c r="BG1624" i="2"/>
  <c r="U1624" i="2"/>
  <c r="T1624" i="2"/>
  <c r="BQ1623" i="2"/>
  <c r="BO1623" i="2"/>
  <c r="BN1623" i="2"/>
  <c r="BM1623" i="2"/>
  <c r="BL1623" i="2"/>
  <c r="BK1623" i="2"/>
  <c r="BJ1623" i="2"/>
  <c r="BI1623" i="2"/>
  <c r="BH1623" i="2"/>
  <c r="BP1623" i="2" s="1"/>
  <c r="BG1623" i="2"/>
  <c r="T1623" i="2"/>
  <c r="U1623" i="2" s="1"/>
  <c r="BQ1622" i="2"/>
  <c r="BO1622" i="2"/>
  <c r="BN1622" i="2"/>
  <c r="BM1622" i="2"/>
  <c r="BL1622" i="2"/>
  <c r="BK1622" i="2"/>
  <c r="BJ1622" i="2"/>
  <c r="BI1622" i="2"/>
  <c r="BH1622" i="2"/>
  <c r="BG1622" i="2"/>
  <c r="U1622" i="2"/>
  <c r="T1622" i="2"/>
  <c r="BQ1621" i="2"/>
  <c r="BO1621" i="2"/>
  <c r="BN1621" i="2"/>
  <c r="BM1621" i="2"/>
  <c r="BL1621" i="2"/>
  <c r="BK1621" i="2"/>
  <c r="BJ1621" i="2"/>
  <c r="BI1621" i="2"/>
  <c r="BH1621" i="2"/>
  <c r="BG1621" i="2"/>
  <c r="BP1621" i="2" s="1"/>
  <c r="U1621" i="2"/>
  <c r="T1621" i="2"/>
  <c r="BQ1620" i="2"/>
  <c r="BO1620" i="2"/>
  <c r="BN1620" i="2"/>
  <c r="BM1620" i="2"/>
  <c r="BL1620" i="2"/>
  <c r="BK1620" i="2"/>
  <c r="BJ1620" i="2"/>
  <c r="BI1620" i="2"/>
  <c r="BH1620" i="2"/>
  <c r="BP1620" i="2" s="1"/>
  <c r="BG1620" i="2"/>
  <c r="U1620" i="2"/>
  <c r="T1620" i="2"/>
  <c r="BQ1619" i="2"/>
  <c r="BO1619" i="2"/>
  <c r="BN1619" i="2"/>
  <c r="BM1619" i="2"/>
  <c r="BL1619" i="2"/>
  <c r="BK1619" i="2"/>
  <c r="BJ1619" i="2"/>
  <c r="BI1619" i="2"/>
  <c r="BH1619" i="2"/>
  <c r="BP1619" i="2" s="1"/>
  <c r="BG1619" i="2"/>
  <c r="T1619" i="2"/>
  <c r="U1619" i="2" s="1"/>
  <c r="BQ1618" i="2"/>
  <c r="BO1618" i="2"/>
  <c r="BN1618" i="2"/>
  <c r="BM1618" i="2"/>
  <c r="BL1618" i="2"/>
  <c r="BK1618" i="2"/>
  <c r="BJ1618" i="2"/>
  <c r="BI1618" i="2"/>
  <c r="BH1618" i="2"/>
  <c r="BG1618" i="2"/>
  <c r="U1618" i="2"/>
  <c r="T1618" i="2"/>
  <c r="BQ1617" i="2"/>
  <c r="BO1617" i="2"/>
  <c r="BN1617" i="2"/>
  <c r="BM1617" i="2"/>
  <c r="BL1617" i="2"/>
  <c r="BK1617" i="2"/>
  <c r="BJ1617" i="2"/>
  <c r="BI1617" i="2"/>
  <c r="BH1617" i="2"/>
  <c r="BG1617" i="2"/>
  <c r="BP1617" i="2" s="1"/>
  <c r="U1617" i="2"/>
  <c r="T1617" i="2"/>
  <c r="BQ1616" i="2"/>
  <c r="BO1616" i="2"/>
  <c r="BN1616" i="2"/>
  <c r="BM1616" i="2"/>
  <c r="BL1616" i="2"/>
  <c r="BK1616" i="2"/>
  <c r="BJ1616" i="2"/>
  <c r="BI1616" i="2"/>
  <c r="BH1616" i="2"/>
  <c r="BP1616" i="2" s="1"/>
  <c r="BG1616" i="2"/>
  <c r="U1616" i="2"/>
  <c r="T1616" i="2"/>
  <c r="BQ1615" i="2"/>
  <c r="BO1615" i="2"/>
  <c r="BN1615" i="2"/>
  <c r="BM1615" i="2"/>
  <c r="BL1615" i="2"/>
  <c r="BK1615" i="2"/>
  <c r="BJ1615" i="2"/>
  <c r="BI1615" i="2"/>
  <c r="BH1615" i="2"/>
  <c r="BP1615" i="2" s="1"/>
  <c r="BG1615" i="2"/>
  <c r="T1615" i="2"/>
  <c r="U1615" i="2" s="1"/>
  <c r="BQ1614" i="2"/>
  <c r="BO1614" i="2"/>
  <c r="BN1614" i="2"/>
  <c r="BM1614" i="2"/>
  <c r="BL1614" i="2"/>
  <c r="BK1614" i="2"/>
  <c r="BJ1614" i="2"/>
  <c r="BI1614" i="2"/>
  <c r="BH1614" i="2"/>
  <c r="BG1614" i="2"/>
  <c r="U1614" i="2"/>
  <c r="T1614" i="2"/>
  <c r="BQ1613" i="2"/>
  <c r="BO1613" i="2"/>
  <c r="BN1613" i="2"/>
  <c r="BM1613" i="2"/>
  <c r="BL1613" i="2"/>
  <c r="BK1613" i="2"/>
  <c r="BJ1613" i="2"/>
  <c r="BI1613" i="2"/>
  <c r="BH1613" i="2"/>
  <c r="BG1613" i="2"/>
  <c r="BP1613" i="2" s="1"/>
  <c r="U1613" i="2"/>
  <c r="T1613" i="2"/>
  <c r="BQ1612" i="2"/>
  <c r="BO1612" i="2"/>
  <c r="BN1612" i="2"/>
  <c r="BM1612" i="2"/>
  <c r="BL1612" i="2"/>
  <c r="BK1612" i="2"/>
  <c r="BJ1612" i="2"/>
  <c r="BI1612" i="2"/>
  <c r="BH1612" i="2"/>
  <c r="BP1612" i="2" s="1"/>
  <c r="BG1612" i="2"/>
  <c r="U1612" i="2"/>
  <c r="T1612" i="2"/>
  <c r="BQ1611" i="2"/>
  <c r="BO1611" i="2"/>
  <c r="BN1611" i="2"/>
  <c r="BM1611" i="2"/>
  <c r="BL1611" i="2"/>
  <c r="BK1611" i="2"/>
  <c r="BJ1611" i="2"/>
  <c r="BI1611" i="2"/>
  <c r="BH1611" i="2"/>
  <c r="BP1611" i="2" s="1"/>
  <c r="BG1611" i="2"/>
  <c r="T1611" i="2"/>
  <c r="U1611" i="2" s="1"/>
  <c r="BQ1610" i="2"/>
  <c r="BO1610" i="2"/>
  <c r="BN1610" i="2"/>
  <c r="BM1610" i="2"/>
  <c r="BL1610" i="2"/>
  <c r="BK1610" i="2"/>
  <c r="BJ1610" i="2"/>
  <c r="BI1610" i="2"/>
  <c r="BH1610" i="2"/>
  <c r="BG1610" i="2"/>
  <c r="U1610" i="2"/>
  <c r="T1610" i="2"/>
  <c r="BQ1609" i="2"/>
  <c r="BO1609" i="2"/>
  <c r="BN1609" i="2"/>
  <c r="BM1609" i="2"/>
  <c r="BL1609" i="2"/>
  <c r="BK1609" i="2"/>
  <c r="BJ1609" i="2"/>
  <c r="BI1609" i="2"/>
  <c r="BH1609" i="2"/>
  <c r="BG1609" i="2"/>
  <c r="BP1609" i="2" s="1"/>
  <c r="U1609" i="2"/>
  <c r="T1609" i="2"/>
  <c r="BQ1608" i="2"/>
  <c r="BO1608" i="2"/>
  <c r="BN1608" i="2"/>
  <c r="BM1608" i="2"/>
  <c r="BL1608" i="2"/>
  <c r="BK1608" i="2"/>
  <c r="BJ1608" i="2"/>
  <c r="BI1608" i="2"/>
  <c r="BH1608" i="2"/>
  <c r="BP1608" i="2" s="1"/>
  <c r="BG1608" i="2"/>
  <c r="U1608" i="2"/>
  <c r="T1608" i="2"/>
  <c r="BQ1607" i="2"/>
  <c r="BO1607" i="2"/>
  <c r="BN1607" i="2"/>
  <c r="BM1607" i="2"/>
  <c r="BL1607" i="2"/>
  <c r="BK1607" i="2"/>
  <c r="BJ1607" i="2"/>
  <c r="BI1607" i="2"/>
  <c r="BH1607" i="2"/>
  <c r="BP1607" i="2" s="1"/>
  <c r="BG1607" i="2"/>
  <c r="T1607" i="2"/>
  <c r="U1607" i="2" s="1"/>
  <c r="BQ1606" i="2"/>
  <c r="BO1606" i="2"/>
  <c r="BN1606" i="2"/>
  <c r="BM1606" i="2"/>
  <c r="BL1606" i="2"/>
  <c r="BK1606" i="2"/>
  <c r="BJ1606" i="2"/>
  <c r="BI1606" i="2"/>
  <c r="BH1606" i="2"/>
  <c r="BG1606" i="2"/>
  <c r="U1606" i="2"/>
  <c r="T1606" i="2"/>
  <c r="BQ1605" i="2"/>
  <c r="BO1605" i="2"/>
  <c r="BN1605" i="2"/>
  <c r="BM1605" i="2"/>
  <c r="BL1605" i="2"/>
  <c r="BK1605" i="2"/>
  <c r="BJ1605" i="2"/>
  <c r="BI1605" i="2"/>
  <c r="BH1605" i="2"/>
  <c r="BG1605" i="2"/>
  <c r="BP1605" i="2" s="1"/>
  <c r="U1605" i="2"/>
  <c r="T1605" i="2"/>
  <c r="BQ1604" i="2"/>
  <c r="BO1604" i="2"/>
  <c r="BN1604" i="2"/>
  <c r="BM1604" i="2"/>
  <c r="BL1604" i="2"/>
  <c r="BK1604" i="2"/>
  <c r="BJ1604" i="2"/>
  <c r="BI1604" i="2"/>
  <c r="BH1604" i="2"/>
  <c r="BP1604" i="2" s="1"/>
  <c r="BG1604" i="2"/>
  <c r="U1604" i="2"/>
  <c r="T1604" i="2"/>
  <c r="BQ1603" i="2"/>
  <c r="BO1603" i="2"/>
  <c r="BN1603" i="2"/>
  <c r="BM1603" i="2"/>
  <c r="BL1603" i="2"/>
  <c r="BK1603" i="2"/>
  <c r="BJ1603" i="2"/>
  <c r="BI1603" i="2"/>
  <c r="BH1603" i="2"/>
  <c r="BP1603" i="2" s="1"/>
  <c r="BG1603" i="2"/>
  <c r="T1603" i="2"/>
  <c r="U1603" i="2" s="1"/>
  <c r="BQ1602" i="2"/>
  <c r="BO1602" i="2"/>
  <c r="BN1602" i="2"/>
  <c r="BM1602" i="2"/>
  <c r="BL1602" i="2"/>
  <c r="BK1602" i="2"/>
  <c r="BJ1602" i="2"/>
  <c r="BI1602" i="2"/>
  <c r="BH1602" i="2"/>
  <c r="BG1602" i="2"/>
  <c r="U1602" i="2"/>
  <c r="T1602" i="2"/>
  <c r="BQ1601" i="2"/>
  <c r="BO1601" i="2"/>
  <c r="BN1601" i="2"/>
  <c r="BM1601" i="2"/>
  <c r="BL1601" i="2"/>
  <c r="BK1601" i="2"/>
  <c r="BJ1601" i="2"/>
  <c r="BI1601" i="2"/>
  <c r="BH1601" i="2"/>
  <c r="BG1601" i="2"/>
  <c r="BP1601" i="2" s="1"/>
  <c r="U1601" i="2"/>
  <c r="T1601" i="2"/>
  <c r="BQ1600" i="2"/>
  <c r="BO1600" i="2"/>
  <c r="BN1600" i="2"/>
  <c r="BM1600" i="2"/>
  <c r="BL1600" i="2"/>
  <c r="BK1600" i="2"/>
  <c r="BJ1600" i="2"/>
  <c r="BI1600" i="2"/>
  <c r="BH1600" i="2"/>
  <c r="BP1600" i="2" s="1"/>
  <c r="BG1600" i="2"/>
  <c r="U1600" i="2"/>
  <c r="T1600" i="2"/>
  <c r="BQ1599" i="2"/>
  <c r="BO1599" i="2"/>
  <c r="BN1599" i="2"/>
  <c r="BM1599" i="2"/>
  <c r="BL1599" i="2"/>
  <c r="BK1599" i="2"/>
  <c r="BJ1599" i="2"/>
  <c r="BI1599" i="2"/>
  <c r="BH1599" i="2"/>
  <c r="BP1599" i="2" s="1"/>
  <c r="BG1599" i="2"/>
  <c r="T1599" i="2"/>
  <c r="U1599" i="2" s="1"/>
  <c r="BQ1598" i="2"/>
  <c r="BO1598" i="2"/>
  <c r="BN1598" i="2"/>
  <c r="BM1598" i="2"/>
  <c r="BL1598" i="2"/>
  <c r="BK1598" i="2"/>
  <c r="BJ1598" i="2"/>
  <c r="BI1598" i="2"/>
  <c r="BH1598" i="2"/>
  <c r="BG1598" i="2"/>
  <c r="U1598" i="2"/>
  <c r="T1598" i="2"/>
  <c r="BQ1597" i="2"/>
  <c r="BO1597" i="2"/>
  <c r="BN1597" i="2"/>
  <c r="BM1597" i="2"/>
  <c r="BL1597" i="2"/>
  <c r="BK1597" i="2"/>
  <c r="BJ1597" i="2"/>
  <c r="BI1597" i="2"/>
  <c r="BH1597" i="2"/>
  <c r="BG1597" i="2"/>
  <c r="BP1597" i="2" s="1"/>
  <c r="U1597" i="2"/>
  <c r="T1597" i="2"/>
  <c r="BQ1596" i="2"/>
  <c r="BO1596" i="2"/>
  <c r="BN1596" i="2"/>
  <c r="BM1596" i="2"/>
  <c r="BL1596" i="2"/>
  <c r="BK1596" i="2"/>
  <c r="BJ1596" i="2"/>
  <c r="BI1596" i="2"/>
  <c r="BH1596" i="2"/>
  <c r="BP1596" i="2" s="1"/>
  <c r="BG1596" i="2"/>
  <c r="U1596" i="2"/>
  <c r="T1596" i="2"/>
  <c r="BQ1595" i="2"/>
  <c r="BO1595" i="2"/>
  <c r="BN1595" i="2"/>
  <c r="BM1595" i="2"/>
  <c r="BL1595" i="2"/>
  <c r="BK1595" i="2"/>
  <c r="BJ1595" i="2"/>
  <c r="BI1595" i="2"/>
  <c r="BH1595" i="2"/>
  <c r="BP1595" i="2" s="1"/>
  <c r="BG1595" i="2"/>
  <c r="T1595" i="2"/>
  <c r="U1595" i="2" s="1"/>
  <c r="BQ1594" i="2"/>
  <c r="BO1594" i="2"/>
  <c r="BN1594" i="2"/>
  <c r="BM1594" i="2"/>
  <c r="BL1594" i="2"/>
  <c r="BK1594" i="2"/>
  <c r="BJ1594" i="2"/>
  <c r="BI1594" i="2"/>
  <c r="BH1594" i="2"/>
  <c r="BG1594" i="2"/>
  <c r="U1594" i="2"/>
  <c r="T1594" i="2"/>
  <c r="BQ1593" i="2"/>
  <c r="BO1593" i="2"/>
  <c r="BN1593" i="2"/>
  <c r="BM1593" i="2"/>
  <c r="BL1593" i="2"/>
  <c r="BK1593" i="2"/>
  <c r="BJ1593" i="2"/>
  <c r="BI1593" i="2"/>
  <c r="BH1593" i="2"/>
  <c r="BG1593" i="2"/>
  <c r="BP1593" i="2" s="1"/>
  <c r="U1593" i="2"/>
  <c r="T1593" i="2"/>
  <c r="BQ1592" i="2"/>
  <c r="BO1592" i="2"/>
  <c r="BN1592" i="2"/>
  <c r="BM1592" i="2"/>
  <c r="BL1592" i="2"/>
  <c r="BK1592" i="2"/>
  <c r="BJ1592" i="2"/>
  <c r="BI1592" i="2"/>
  <c r="BH1592" i="2"/>
  <c r="BP1592" i="2" s="1"/>
  <c r="BG1592" i="2"/>
  <c r="U1592" i="2"/>
  <c r="T1592" i="2"/>
  <c r="BQ1591" i="2"/>
  <c r="BO1591" i="2"/>
  <c r="BN1591" i="2"/>
  <c r="BM1591" i="2"/>
  <c r="BL1591" i="2"/>
  <c r="BK1591" i="2"/>
  <c r="BJ1591" i="2"/>
  <c r="BI1591" i="2"/>
  <c r="BH1591" i="2"/>
  <c r="BP1591" i="2" s="1"/>
  <c r="BG1591" i="2"/>
  <c r="T1591" i="2"/>
  <c r="U1591" i="2" s="1"/>
  <c r="BQ1590" i="2"/>
  <c r="BO1590" i="2"/>
  <c r="BN1590" i="2"/>
  <c r="BM1590" i="2"/>
  <c r="BL1590" i="2"/>
  <c r="BK1590" i="2"/>
  <c r="BJ1590" i="2"/>
  <c r="BI1590" i="2"/>
  <c r="BH1590" i="2"/>
  <c r="BG1590" i="2"/>
  <c r="U1590" i="2"/>
  <c r="T1590" i="2"/>
  <c r="BQ1589" i="2"/>
  <c r="BO1589" i="2"/>
  <c r="BN1589" i="2"/>
  <c r="BM1589" i="2"/>
  <c r="BL1589" i="2"/>
  <c r="BK1589" i="2"/>
  <c r="BJ1589" i="2"/>
  <c r="BI1589" i="2"/>
  <c r="BH1589" i="2"/>
  <c r="BG1589" i="2"/>
  <c r="BP1589" i="2" s="1"/>
  <c r="U1589" i="2"/>
  <c r="T1589" i="2"/>
  <c r="BQ1588" i="2"/>
  <c r="BO1588" i="2"/>
  <c r="BN1588" i="2"/>
  <c r="BM1588" i="2"/>
  <c r="BL1588" i="2"/>
  <c r="BK1588" i="2"/>
  <c r="BJ1588" i="2"/>
  <c r="BI1588" i="2"/>
  <c r="BH1588" i="2"/>
  <c r="BP1588" i="2" s="1"/>
  <c r="BG1588" i="2"/>
  <c r="U1588" i="2"/>
  <c r="T1588" i="2"/>
  <c r="BQ1587" i="2"/>
  <c r="BO1587" i="2"/>
  <c r="BN1587" i="2"/>
  <c r="BM1587" i="2"/>
  <c r="BL1587" i="2"/>
  <c r="BK1587" i="2"/>
  <c r="BJ1587" i="2"/>
  <c r="BI1587" i="2"/>
  <c r="BH1587" i="2"/>
  <c r="BP1587" i="2" s="1"/>
  <c r="BG1587" i="2"/>
  <c r="T1587" i="2"/>
  <c r="U1587" i="2" s="1"/>
  <c r="BQ1586" i="2"/>
  <c r="BO1586" i="2"/>
  <c r="BN1586" i="2"/>
  <c r="BM1586" i="2"/>
  <c r="BL1586" i="2"/>
  <c r="BK1586" i="2"/>
  <c r="BJ1586" i="2"/>
  <c r="BI1586" i="2"/>
  <c r="BH1586" i="2"/>
  <c r="BG1586" i="2"/>
  <c r="U1586" i="2"/>
  <c r="T1586" i="2"/>
  <c r="BQ1585" i="2"/>
  <c r="BO1585" i="2"/>
  <c r="BN1585" i="2"/>
  <c r="BM1585" i="2"/>
  <c r="BL1585" i="2"/>
  <c r="BK1585" i="2"/>
  <c r="BJ1585" i="2"/>
  <c r="BI1585" i="2"/>
  <c r="BH1585" i="2"/>
  <c r="BG1585" i="2"/>
  <c r="BP1585" i="2" s="1"/>
  <c r="U1585" i="2"/>
  <c r="T1585" i="2"/>
  <c r="BQ1584" i="2"/>
  <c r="BO1584" i="2"/>
  <c r="BN1584" i="2"/>
  <c r="BM1584" i="2"/>
  <c r="BL1584" i="2"/>
  <c r="BK1584" i="2"/>
  <c r="BJ1584" i="2"/>
  <c r="BI1584" i="2"/>
  <c r="BH1584" i="2"/>
  <c r="BP1584" i="2" s="1"/>
  <c r="BG1584" i="2"/>
  <c r="U1584" i="2"/>
  <c r="T1584" i="2"/>
  <c r="BQ1583" i="2"/>
  <c r="BO1583" i="2"/>
  <c r="BN1583" i="2"/>
  <c r="BM1583" i="2"/>
  <c r="BL1583" i="2"/>
  <c r="BK1583" i="2"/>
  <c r="BJ1583" i="2"/>
  <c r="BI1583" i="2"/>
  <c r="BH1583" i="2"/>
  <c r="BP1583" i="2" s="1"/>
  <c r="BG1583" i="2"/>
  <c r="T1583" i="2"/>
  <c r="U1583" i="2" s="1"/>
  <c r="BQ1582" i="2"/>
  <c r="BO1582" i="2"/>
  <c r="BN1582" i="2"/>
  <c r="BM1582" i="2"/>
  <c r="BL1582" i="2"/>
  <c r="BK1582" i="2"/>
  <c r="BJ1582" i="2"/>
  <c r="BI1582" i="2"/>
  <c r="BH1582" i="2"/>
  <c r="BG1582" i="2"/>
  <c r="U1582" i="2"/>
  <c r="T1582" i="2"/>
  <c r="BQ1581" i="2"/>
  <c r="BO1581" i="2"/>
  <c r="BN1581" i="2"/>
  <c r="BM1581" i="2"/>
  <c r="BL1581" i="2"/>
  <c r="BK1581" i="2"/>
  <c r="BJ1581" i="2"/>
  <c r="BI1581" i="2"/>
  <c r="BH1581" i="2"/>
  <c r="BG1581" i="2"/>
  <c r="BP1581" i="2" s="1"/>
  <c r="U1581" i="2"/>
  <c r="T1581" i="2"/>
  <c r="BQ1580" i="2"/>
  <c r="BO1580" i="2"/>
  <c r="BN1580" i="2"/>
  <c r="BM1580" i="2"/>
  <c r="BL1580" i="2"/>
  <c r="BK1580" i="2"/>
  <c r="BJ1580" i="2"/>
  <c r="BI1580" i="2"/>
  <c r="BH1580" i="2"/>
  <c r="BP1580" i="2" s="1"/>
  <c r="BG1580" i="2"/>
  <c r="U1580" i="2"/>
  <c r="T1580" i="2"/>
  <c r="BQ1579" i="2"/>
  <c r="BO1579" i="2"/>
  <c r="BN1579" i="2"/>
  <c r="BM1579" i="2"/>
  <c r="BL1579" i="2"/>
  <c r="BK1579" i="2"/>
  <c r="BJ1579" i="2"/>
  <c r="BI1579" i="2"/>
  <c r="BH1579" i="2"/>
  <c r="BP1579" i="2" s="1"/>
  <c r="BG1579" i="2"/>
  <c r="T1579" i="2"/>
  <c r="U1579" i="2" s="1"/>
  <c r="BQ1578" i="2"/>
  <c r="BO1578" i="2"/>
  <c r="BN1578" i="2"/>
  <c r="BM1578" i="2"/>
  <c r="BL1578" i="2"/>
  <c r="BK1578" i="2"/>
  <c r="BJ1578" i="2"/>
  <c r="BI1578" i="2"/>
  <c r="BH1578" i="2"/>
  <c r="BG1578" i="2"/>
  <c r="U1578" i="2"/>
  <c r="T1578" i="2"/>
  <c r="BQ1577" i="2"/>
  <c r="BO1577" i="2"/>
  <c r="BN1577" i="2"/>
  <c r="BM1577" i="2"/>
  <c r="BL1577" i="2"/>
  <c r="BK1577" i="2"/>
  <c r="BJ1577" i="2"/>
  <c r="BI1577" i="2"/>
  <c r="BH1577" i="2"/>
  <c r="BG1577" i="2"/>
  <c r="BP1577" i="2" s="1"/>
  <c r="U1577" i="2"/>
  <c r="T1577" i="2"/>
  <c r="BQ1576" i="2"/>
  <c r="BO1576" i="2"/>
  <c r="BN1576" i="2"/>
  <c r="BM1576" i="2"/>
  <c r="BL1576" i="2"/>
  <c r="BK1576" i="2"/>
  <c r="BJ1576" i="2"/>
  <c r="BI1576" i="2"/>
  <c r="BH1576" i="2"/>
  <c r="BP1576" i="2" s="1"/>
  <c r="BG1576" i="2"/>
  <c r="U1576" i="2"/>
  <c r="T1576" i="2"/>
  <c r="BQ1575" i="2"/>
  <c r="BO1575" i="2"/>
  <c r="BN1575" i="2"/>
  <c r="BM1575" i="2"/>
  <c r="BL1575" i="2"/>
  <c r="BK1575" i="2"/>
  <c r="BJ1575" i="2"/>
  <c r="BI1575" i="2"/>
  <c r="BH1575" i="2"/>
  <c r="BP1575" i="2" s="1"/>
  <c r="BG1575" i="2"/>
  <c r="T1575" i="2"/>
  <c r="U1575" i="2" s="1"/>
  <c r="BQ1574" i="2"/>
  <c r="BO1574" i="2"/>
  <c r="BN1574" i="2"/>
  <c r="BM1574" i="2"/>
  <c r="BL1574" i="2"/>
  <c r="BK1574" i="2"/>
  <c r="BJ1574" i="2"/>
  <c r="BI1574" i="2"/>
  <c r="BH1574" i="2"/>
  <c r="BG1574" i="2"/>
  <c r="U1574" i="2"/>
  <c r="T1574" i="2"/>
  <c r="BQ1573" i="2"/>
  <c r="BO1573" i="2"/>
  <c r="BN1573" i="2"/>
  <c r="BM1573" i="2"/>
  <c r="BL1573" i="2"/>
  <c r="BK1573" i="2"/>
  <c r="BJ1573" i="2"/>
  <c r="BI1573" i="2"/>
  <c r="BH1573" i="2"/>
  <c r="BG1573" i="2"/>
  <c r="BP1573" i="2" s="1"/>
  <c r="U1573" i="2"/>
  <c r="T1573" i="2"/>
  <c r="BQ1572" i="2"/>
  <c r="BO1572" i="2"/>
  <c r="BN1572" i="2"/>
  <c r="BM1572" i="2"/>
  <c r="BL1572" i="2"/>
  <c r="BK1572" i="2"/>
  <c r="BJ1572" i="2"/>
  <c r="BI1572" i="2"/>
  <c r="BH1572" i="2"/>
  <c r="BP1572" i="2" s="1"/>
  <c r="BG1572" i="2"/>
  <c r="U1572" i="2"/>
  <c r="T1572" i="2"/>
  <c r="BQ1571" i="2"/>
  <c r="T1571" i="2" s="1"/>
  <c r="U1571" i="2" s="1"/>
  <c r="BO1571" i="2"/>
  <c r="BN1571" i="2"/>
  <c r="BM1571" i="2"/>
  <c r="BL1571" i="2"/>
  <c r="BK1571" i="2"/>
  <c r="BJ1571" i="2"/>
  <c r="BI1571" i="2"/>
  <c r="BH1571" i="2"/>
  <c r="BP1571" i="2" s="1"/>
  <c r="BG1571" i="2"/>
  <c r="BQ1570" i="2"/>
  <c r="BO1570" i="2"/>
  <c r="BN1570" i="2"/>
  <c r="BM1570" i="2"/>
  <c r="BL1570" i="2"/>
  <c r="BK1570" i="2"/>
  <c r="BJ1570" i="2"/>
  <c r="BI1570" i="2"/>
  <c r="BH1570" i="2"/>
  <c r="BG1570" i="2"/>
  <c r="U1570" i="2"/>
  <c r="T1570" i="2"/>
  <c r="BQ1569" i="2"/>
  <c r="BO1569" i="2"/>
  <c r="BN1569" i="2"/>
  <c r="BM1569" i="2"/>
  <c r="BL1569" i="2"/>
  <c r="BK1569" i="2"/>
  <c r="BJ1569" i="2"/>
  <c r="BI1569" i="2"/>
  <c r="BH1569" i="2"/>
  <c r="BG1569" i="2"/>
  <c r="BP1569" i="2" s="1"/>
  <c r="U1569" i="2"/>
  <c r="T1569" i="2"/>
  <c r="BQ1568" i="2"/>
  <c r="BO1568" i="2"/>
  <c r="BN1568" i="2"/>
  <c r="BM1568" i="2"/>
  <c r="BL1568" i="2"/>
  <c r="BK1568" i="2"/>
  <c r="BJ1568" i="2"/>
  <c r="BI1568" i="2"/>
  <c r="BH1568" i="2"/>
  <c r="BP1568" i="2" s="1"/>
  <c r="BG1568" i="2"/>
  <c r="U1568" i="2"/>
  <c r="T1568" i="2"/>
  <c r="BQ1567" i="2"/>
  <c r="T1567" i="2" s="1"/>
  <c r="U1567" i="2" s="1"/>
  <c r="BO1567" i="2"/>
  <c r="BN1567" i="2"/>
  <c r="BM1567" i="2"/>
  <c r="BL1567" i="2"/>
  <c r="BK1567" i="2"/>
  <c r="BJ1567" i="2"/>
  <c r="BI1567" i="2"/>
  <c r="BH1567" i="2"/>
  <c r="BP1567" i="2" s="1"/>
  <c r="BG1567" i="2"/>
  <c r="BQ1566" i="2"/>
  <c r="BO1566" i="2"/>
  <c r="BN1566" i="2"/>
  <c r="BM1566" i="2"/>
  <c r="BL1566" i="2"/>
  <c r="BK1566" i="2"/>
  <c r="BJ1566" i="2"/>
  <c r="BI1566" i="2"/>
  <c r="BH1566" i="2"/>
  <c r="BG1566" i="2"/>
  <c r="U1566" i="2"/>
  <c r="T1566" i="2"/>
  <c r="BQ1565" i="2"/>
  <c r="BO1565" i="2"/>
  <c r="BN1565" i="2"/>
  <c r="BM1565" i="2"/>
  <c r="BL1565" i="2"/>
  <c r="BK1565" i="2"/>
  <c r="BJ1565" i="2"/>
  <c r="BI1565" i="2"/>
  <c r="BH1565" i="2"/>
  <c r="BG1565" i="2"/>
  <c r="BP1565" i="2" s="1"/>
  <c r="U1565" i="2"/>
  <c r="T1565" i="2"/>
  <c r="BQ1564" i="2"/>
  <c r="BO1564" i="2"/>
  <c r="BN1564" i="2"/>
  <c r="BM1564" i="2"/>
  <c r="BL1564" i="2"/>
  <c r="BK1564" i="2"/>
  <c r="BJ1564" i="2"/>
  <c r="BI1564" i="2"/>
  <c r="BH1564" i="2"/>
  <c r="BP1564" i="2" s="1"/>
  <c r="BG1564" i="2"/>
  <c r="U1564" i="2"/>
  <c r="T1564" i="2"/>
  <c r="BQ1563" i="2"/>
  <c r="T1563" i="2" s="1"/>
  <c r="U1563" i="2" s="1"/>
  <c r="BO1563" i="2"/>
  <c r="BN1563" i="2"/>
  <c r="BM1563" i="2"/>
  <c r="BL1563" i="2"/>
  <c r="BK1563" i="2"/>
  <c r="BJ1563" i="2"/>
  <c r="BI1563" i="2"/>
  <c r="BH1563" i="2"/>
  <c r="BP1563" i="2" s="1"/>
  <c r="BG1563" i="2"/>
  <c r="BQ1562" i="2"/>
  <c r="BO1562" i="2"/>
  <c r="BN1562" i="2"/>
  <c r="BM1562" i="2"/>
  <c r="BL1562" i="2"/>
  <c r="BK1562" i="2"/>
  <c r="BJ1562" i="2"/>
  <c r="BI1562" i="2"/>
  <c r="BH1562" i="2"/>
  <c r="BG1562" i="2"/>
  <c r="U1562" i="2"/>
  <c r="T1562" i="2"/>
  <c r="BQ1561" i="2"/>
  <c r="BO1561" i="2"/>
  <c r="BN1561" i="2"/>
  <c r="BM1561" i="2"/>
  <c r="BL1561" i="2"/>
  <c r="BK1561" i="2"/>
  <c r="BJ1561" i="2"/>
  <c r="BI1561" i="2"/>
  <c r="BH1561" i="2"/>
  <c r="BG1561" i="2"/>
  <c r="BP1561" i="2" s="1"/>
  <c r="U1561" i="2"/>
  <c r="T1561" i="2"/>
  <c r="BQ1560" i="2"/>
  <c r="BO1560" i="2"/>
  <c r="BN1560" i="2"/>
  <c r="BM1560" i="2"/>
  <c r="BL1560" i="2"/>
  <c r="BK1560" i="2"/>
  <c r="BJ1560" i="2"/>
  <c r="BI1560" i="2"/>
  <c r="BH1560" i="2"/>
  <c r="BP1560" i="2" s="1"/>
  <c r="BG1560" i="2"/>
  <c r="U1560" i="2"/>
  <c r="T1560" i="2"/>
  <c r="BQ1559" i="2"/>
  <c r="T1559" i="2" s="1"/>
  <c r="U1559" i="2" s="1"/>
  <c r="BO1559" i="2"/>
  <c r="BN1559" i="2"/>
  <c r="BM1559" i="2"/>
  <c r="BL1559" i="2"/>
  <c r="BK1559" i="2"/>
  <c r="BJ1559" i="2"/>
  <c r="BI1559" i="2"/>
  <c r="BH1559" i="2"/>
  <c r="BP1559" i="2" s="1"/>
  <c r="BG1559" i="2"/>
  <c r="BQ1558" i="2"/>
  <c r="BO1558" i="2"/>
  <c r="BN1558" i="2"/>
  <c r="BM1558" i="2"/>
  <c r="BL1558" i="2"/>
  <c r="BK1558" i="2"/>
  <c r="BJ1558" i="2"/>
  <c r="BI1558" i="2"/>
  <c r="BH1558" i="2"/>
  <c r="BG1558" i="2"/>
  <c r="U1558" i="2"/>
  <c r="T1558" i="2"/>
  <c r="BQ1557" i="2"/>
  <c r="BO1557" i="2"/>
  <c r="BN1557" i="2"/>
  <c r="BM1557" i="2"/>
  <c r="BL1557" i="2"/>
  <c r="BK1557" i="2"/>
  <c r="BJ1557" i="2"/>
  <c r="BI1557" i="2"/>
  <c r="BH1557" i="2"/>
  <c r="BG1557" i="2"/>
  <c r="BP1557" i="2" s="1"/>
  <c r="U1557" i="2"/>
  <c r="T1557" i="2"/>
  <c r="BQ1556" i="2"/>
  <c r="BO1556" i="2"/>
  <c r="BN1556" i="2"/>
  <c r="BM1556" i="2"/>
  <c r="BL1556" i="2"/>
  <c r="BK1556" i="2"/>
  <c r="BJ1556" i="2"/>
  <c r="BI1556" i="2"/>
  <c r="BH1556" i="2"/>
  <c r="BP1556" i="2" s="1"/>
  <c r="BG1556" i="2"/>
  <c r="U1556" i="2"/>
  <c r="T1556" i="2"/>
  <c r="BQ1555" i="2"/>
  <c r="T1555" i="2" s="1"/>
  <c r="U1555" i="2" s="1"/>
  <c r="BO1555" i="2"/>
  <c r="BN1555" i="2"/>
  <c r="BM1555" i="2"/>
  <c r="BL1555" i="2"/>
  <c r="BK1555" i="2"/>
  <c r="BJ1555" i="2"/>
  <c r="BI1555" i="2"/>
  <c r="BH1555" i="2"/>
  <c r="BP1555" i="2" s="1"/>
  <c r="BG1555" i="2"/>
  <c r="BQ1554" i="2"/>
  <c r="BO1554" i="2"/>
  <c r="BN1554" i="2"/>
  <c r="BM1554" i="2"/>
  <c r="BL1554" i="2"/>
  <c r="BK1554" i="2"/>
  <c r="BJ1554" i="2"/>
  <c r="BI1554" i="2"/>
  <c r="BH1554" i="2"/>
  <c r="BG1554" i="2"/>
  <c r="U1554" i="2"/>
  <c r="T1554" i="2"/>
  <c r="BQ1553" i="2"/>
  <c r="BO1553" i="2"/>
  <c r="BN1553" i="2"/>
  <c r="BM1553" i="2"/>
  <c r="BL1553" i="2"/>
  <c r="BK1553" i="2"/>
  <c r="BJ1553" i="2"/>
  <c r="BI1553" i="2"/>
  <c r="BH1553" i="2"/>
  <c r="BG1553" i="2"/>
  <c r="BP1553" i="2" s="1"/>
  <c r="U1553" i="2"/>
  <c r="T1553" i="2"/>
  <c r="BQ1552" i="2"/>
  <c r="BO1552" i="2"/>
  <c r="BN1552" i="2"/>
  <c r="BM1552" i="2"/>
  <c r="BL1552" i="2"/>
  <c r="BK1552" i="2"/>
  <c r="BJ1552" i="2"/>
  <c r="BI1552" i="2"/>
  <c r="BH1552" i="2"/>
  <c r="BP1552" i="2" s="1"/>
  <c r="BG1552" i="2"/>
  <c r="U1552" i="2"/>
  <c r="T1552" i="2"/>
  <c r="BQ1551" i="2"/>
  <c r="T1551" i="2" s="1"/>
  <c r="U1551" i="2" s="1"/>
  <c r="BO1551" i="2"/>
  <c r="BN1551" i="2"/>
  <c r="BM1551" i="2"/>
  <c r="BL1551" i="2"/>
  <c r="BK1551" i="2"/>
  <c r="BJ1551" i="2"/>
  <c r="BI1551" i="2"/>
  <c r="BH1551" i="2"/>
  <c r="BP1551" i="2" s="1"/>
  <c r="BG1551" i="2"/>
  <c r="BQ1550" i="2"/>
  <c r="BO1550" i="2"/>
  <c r="BN1550" i="2"/>
  <c r="BM1550" i="2"/>
  <c r="BL1550" i="2"/>
  <c r="BK1550" i="2"/>
  <c r="BJ1550" i="2"/>
  <c r="BI1550" i="2"/>
  <c r="BH1550" i="2"/>
  <c r="BG1550" i="2"/>
  <c r="U1550" i="2"/>
  <c r="T1550" i="2"/>
  <c r="BQ1549" i="2"/>
  <c r="BO1549" i="2"/>
  <c r="BN1549" i="2"/>
  <c r="BM1549" i="2"/>
  <c r="BL1549" i="2"/>
  <c r="BK1549" i="2"/>
  <c r="BJ1549" i="2"/>
  <c r="BI1549" i="2"/>
  <c r="BH1549" i="2"/>
  <c r="BG1549" i="2"/>
  <c r="BP1549" i="2" s="1"/>
  <c r="U1549" i="2"/>
  <c r="T1549" i="2"/>
  <c r="BQ1548" i="2"/>
  <c r="BO1548" i="2"/>
  <c r="BN1548" i="2"/>
  <c r="BM1548" i="2"/>
  <c r="BL1548" i="2"/>
  <c r="BK1548" i="2"/>
  <c r="BJ1548" i="2"/>
  <c r="BI1548" i="2"/>
  <c r="BH1548" i="2"/>
  <c r="BP1548" i="2" s="1"/>
  <c r="BG1548" i="2"/>
  <c r="U1548" i="2"/>
  <c r="T1548" i="2"/>
  <c r="BQ1547" i="2"/>
  <c r="T1547" i="2" s="1"/>
  <c r="U1547" i="2" s="1"/>
  <c r="BO1547" i="2"/>
  <c r="BN1547" i="2"/>
  <c r="BM1547" i="2"/>
  <c r="BL1547" i="2"/>
  <c r="BK1547" i="2"/>
  <c r="BJ1547" i="2"/>
  <c r="BI1547" i="2"/>
  <c r="BH1547" i="2"/>
  <c r="BP1547" i="2" s="1"/>
  <c r="BG1547" i="2"/>
  <c r="BQ1546" i="2"/>
  <c r="BO1546" i="2"/>
  <c r="BN1546" i="2"/>
  <c r="BM1546" i="2"/>
  <c r="BL1546" i="2"/>
  <c r="BK1546" i="2"/>
  <c r="BJ1546" i="2"/>
  <c r="BI1546" i="2"/>
  <c r="BH1546" i="2"/>
  <c r="BG1546" i="2"/>
  <c r="U1546" i="2"/>
  <c r="T1546" i="2"/>
  <c r="BQ1545" i="2"/>
  <c r="BO1545" i="2"/>
  <c r="BN1545" i="2"/>
  <c r="BM1545" i="2"/>
  <c r="BL1545" i="2"/>
  <c r="BK1545" i="2"/>
  <c r="BJ1545" i="2"/>
  <c r="BI1545" i="2"/>
  <c r="BH1545" i="2"/>
  <c r="BG1545" i="2"/>
  <c r="BP1545" i="2" s="1"/>
  <c r="U1545" i="2"/>
  <c r="T1545" i="2"/>
  <c r="BQ1544" i="2"/>
  <c r="BO1544" i="2"/>
  <c r="BN1544" i="2"/>
  <c r="BM1544" i="2"/>
  <c r="BL1544" i="2"/>
  <c r="BK1544" i="2"/>
  <c r="BJ1544" i="2"/>
  <c r="BI1544" i="2"/>
  <c r="BH1544" i="2"/>
  <c r="BP1544" i="2" s="1"/>
  <c r="BG1544" i="2"/>
  <c r="U1544" i="2"/>
  <c r="T1544" i="2"/>
  <c r="BQ1543" i="2"/>
  <c r="T1543" i="2" s="1"/>
  <c r="U1543" i="2" s="1"/>
  <c r="BO1543" i="2"/>
  <c r="BN1543" i="2"/>
  <c r="BM1543" i="2"/>
  <c r="BL1543" i="2"/>
  <c r="BK1543" i="2"/>
  <c r="BJ1543" i="2"/>
  <c r="BI1543" i="2"/>
  <c r="BH1543" i="2"/>
  <c r="BP1543" i="2" s="1"/>
  <c r="BG1543" i="2"/>
  <c r="BQ1542" i="2"/>
  <c r="BO1542" i="2"/>
  <c r="BN1542" i="2"/>
  <c r="BM1542" i="2"/>
  <c r="BL1542" i="2"/>
  <c r="BK1542" i="2"/>
  <c r="BJ1542" i="2"/>
  <c r="BI1542" i="2"/>
  <c r="BH1542" i="2"/>
  <c r="BG1542" i="2"/>
  <c r="U1542" i="2"/>
  <c r="T1542" i="2"/>
  <c r="BQ1541" i="2"/>
  <c r="BO1541" i="2"/>
  <c r="BN1541" i="2"/>
  <c r="BM1541" i="2"/>
  <c r="BL1541" i="2"/>
  <c r="BK1541" i="2"/>
  <c r="BJ1541" i="2"/>
  <c r="BI1541" i="2"/>
  <c r="BH1541" i="2"/>
  <c r="BG1541" i="2"/>
  <c r="BP1541" i="2" s="1"/>
  <c r="U1541" i="2"/>
  <c r="T1541" i="2"/>
  <c r="BQ1540" i="2"/>
  <c r="BO1540" i="2"/>
  <c r="BN1540" i="2"/>
  <c r="BM1540" i="2"/>
  <c r="BL1540" i="2"/>
  <c r="BK1540" i="2"/>
  <c r="BJ1540" i="2"/>
  <c r="BI1540" i="2"/>
  <c r="BH1540" i="2"/>
  <c r="BP1540" i="2" s="1"/>
  <c r="BG1540" i="2"/>
  <c r="U1540" i="2"/>
  <c r="T1540" i="2"/>
  <c r="BQ1539" i="2"/>
  <c r="T1539" i="2" s="1"/>
  <c r="U1539" i="2" s="1"/>
  <c r="BO1539" i="2"/>
  <c r="BN1539" i="2"/>
  <c r="BM1539" i="2"/>
  <c r="BL1539" i="2"/>
  <c r="BK1539" i="2"/>
  <c r="BJ1539" i="2"/>
  <c r="BI1539" i="2"/>
  <c r="BH1539" i="2"/>
  <c r="BP1539" i="2" s="1"/>
  <c r="BG1539" i="2"/>
  <c r="BQ1538" i="2"/>
  <c r="BO1538" i="2"/>
  <c r="BN1538" i="2"/>
  <c r="BM1538" i="2"/>
  <c r="BL1538" i="2"/>
  <c r="BK1538" i="2"/>
  <c r="BJ1538" i="2"/>
  <c r="BI1538" i="2"/>
  <c r="BH1538" i="2"/>
  <c r="BG1538" i="2"/>
  <c r="U1538" i="2"/>
  <c r="T1538" i="2"/>
  <c r="BQ1537" i="2"/>
  <c r="BO1537" i="2"/>
  <c r="BN1537" i="2"/>
  <c r="BM1537" i="2"/>
  <c r="BL1537" i="2"/>
  <c r="BK1537" i="2"/>
  <c r="BJ1537" i="2"/>
  <c r="BI1537" i="2"/>
  <c r="BH1537" i="2"/>
  <c r="BG1537" i="2"/>
  <c r="BP1537" i="2" s="1"/>
  <c r="U1537" i="2"/>
  <c r="T1537" i="2"/>
  <c r="BQ1536" i="2"/>
  <c r="BO1536" i="2"/>
  <c r="BN1536" i="2"/>
  <c r="BM1536" i="2"/>
  <c r="BL1536" i="2"/>
  <c r="BK1536" i="2"/>
  <c r="BJ1536" i="2"/>
  <c r="BI1536" i="2"/>
  <c r="BH1536" i="2"/>
  <c r="BP1536" i="2" s="1"/>
  <c r="BG1536" i="2"/>
  <c r="U1536" i="2"/>
  <c r="T1536" i="2"/>
  <c r="BQ1535" i="2"/>
  <c r="T1535" i="2" s="1"/>
  <c r="U1535" i="2" s="1"/>
  <c r="BO1535" i="2"/>
  <c r="BN1535" i="2"/>
  <c r="BM1535" i="2"/>
  <c r="BL1535" i="2"/>
  <c r="BK1535" i="2"/>
  <c r="BJ1535" i="2"/>
  <c r="BI1535" i="2"/>
  <c r="BH1535" i="2"/>
  <c r="BP1535" i="2" s="1"/>
  <c r="BG1535" i="2"/>
  <c r="BQ1534" i="2"/>
  <c r="BO1534" i="2"/>
  <c r="BN1534" i="2"/>
  <c r="BM1534" i="2"/>
  <c r="BL1534" i="2"/>
  <c r="BK1534" i="2"/>
  <c r="BJ1534" i="2"/>
  <c r="BI1534" i="2"/>
  <c r="BH1534" i="2"/>
  <c r="BG1534" i="2"/>
  <c r="U1534" i="2"/>
  <c r="T1534" i="2"/>
  <c r="BQ1533" i="2"/>
  <c r="BO1533" i="2"/>
  <c r="BN1533" i="2"/>
  <c r="BM1533" i="2"/>
  <c r="BL1533" i="2"/>
  <c r="BK1533" i="2"/>
  <c r="BJ1533" i="2"/>
  <c r="BI1533" i="2"/>
  <c r="BH1533" i="2"/>
  <c r="BG1533" i="2"/>
  <c r="BP1533" i="2" s="1"/>
  <c r="U1533" i="2"/>
  <c r="T1533" i="2"/>
  <c r="BQ1532" i="2"/>
  <c r="BO1532" i="2"/>
  <c r="BN1532" i="2"/>
  <c r="BM1532" i="2"/>
  <c r="BL1532" i="2"/>
  <c r="BK1532" i="2"/>
  <c r="BJ1532" i="2"/>
  <c r="BI1532" i="2"/>
  <c r="BH1532" i="2"/>
  <c r="BP1532" i="2" s="1"/>
  <c r="BG1532" i="2"/>
  <c r="U1532" i="2"/>
  <c r="T1532" i="2"/>
  <c r="BQ1531" i="2"/>
  <c r="T1531" i="2" s="1"/>
  <c r="U1531" i="2" s="1"/>
  <c r="BO1531" i="2"/>
  <c r="BN1531" i="2"/>
  <c r="BM1531" i="2"/>
  <c r="BL1531" i="2"/>
  <c r="BK1531" i="2"/>
  <c r="BJ1531" i="2"/>
  <c r="BI1531" i="2"/>
  <c r="BH1531" i="2"/>
  <c r="BP1531" i="2" s="1"/>
  <c r="BG1531" i="2"/>
  <c r="BQ1530" i="2"/>
  <c r="BO1530" i="2"/>
  <c r="BN1530" i="2"/>
  <c r="BM1530" i="2"/>
  <c r="BL1530" i="2"/>
  <c r="BK1530" i="2"/>
  <c r="BJ1530" i="2"/>
  <c r="BI1530" i="2"/>
  <c r="BH1530" i="2"/>
  <c r="BG1530" i="2"/>
  <c r="U1530" i="2"/>
  <c r="T1530" i="2"/>
  <c r="BQ1529" i="2"/>
  <c r="BO1529" i="2"/>
  <c r="BN1529" i="2"/>
  <c r="BM1529" i="2"/>
  <c r="BL1529" i="2"/>
  <c r="BK1529" i="2"/>
  <c r="BJ1529" i="2"/>
  <c r="BI1529" i="2"/>
  <c r="BH1529" i="2"/>
  <c r="BG1529" i="2"/>
  <c r="BP1529" i="2" s="1"/>
  <c r="U1529" i="2"/>
  <c r="T1529" i="2"/>
  <c r="BQ1528" i="2"/>
  <c r="BO1528" i="2"/>
  <c r="BN1528" i="2"/>
  <c r="BM1528" i="2"/>
  <c r="BL1528" i="2"/>
  <c r="BK1528" i="2"/>
  <c r="BJ1528" i="2"/>
  <c r="BI1528" i="2"/>
  <c r="BH1528" i="2"/>
  <c r="BP1528" i="2" s="1"/>
  <c r="BG1528" i="2"/>
  <c r="U1528" i="2"/>
  <c r="T1528" i="2"/>
  <c r="BQ1527" i="2"/>
  <c r="T1527" i="2" s="1"/>
  <c r="U1527" i="2" s="1"/>
  <c r="BO1527" i="2"/>
  <c r="BN1527" i="2"/>
  <c r="BM1527" i="2"/>
  <c r="BL1527" i="2"/>
  <c r="BK1527" i="2"/>
  <c r="BJ1527" i="2"/>
  <c r="BI1527" i="2"/>
  <c r="BH1527" i="2"/>
  <c r="BP1527" i="2" s="1"/>
  <c r="BG1527" i="2"/>
  <c r="BQ1526" i="2"/>
  <c r="BO1526" i="2"/>
  <c r="BN1526" i="2"/>
  <c r="BM1526" i="2"/>
  <c r="BL1526" i="2"/>
  <c r="BK1526" i="2"/>
  <c r="BJ1526" i="2"/>
  <c r="BI1526" i="2"/>
  <c r="BH1526" i="2"/>
  <c r="BG1526" i="2"/>
  <c r="U1526" i="2"/>
  <c r="T1526" i="2"/>
  <c r="BQ1525" i="2"/>
  <c r="BO1525" i="2"/>
  <c r="BN1525" i="2"/>
  <c r="BM1525" i="2"/>
  <c r="BL1525" i="2"/>
  <c r="BK1525" i="2"/>
  <c r="BJ1525" i="2"/>
  <c r="BI1525" i="2"/>
  <c r="BH1525" i="2"/>
  <c r="BG1525" i="2"/>
  <c r="BP1525" i="2" s="1"/>
  <c r="U1525" i="2"/>
  <c r="T1525" i="2"/>
  <c r="BQ1524" i="2"/>
  <c r="BO1524" i="2"/>
  <c r="BN1524" i="2"/>
  <c r="BM1524" i="2"/>
  <c r="BL1524" i="2"/>
  <c r="BK1524" i="2"/>
  <c r="BJ1524" i="2"/>
  <c r="BI1524" i="2"/>
  <c r="BH1524" i="2"/>
  <c r="BP1524" i="2" s="1"/>
  <c r="BG1524" i="2"/>
  <c r="U1524" i="2"/>
  <c r="T1524" i="2"/>
  <c r="BQ1523" i="2"/>
  <c r="T1523" i="2" s="1"/>
  <c r="U1523" i="2" s="1"/>
  <c r="BO1523" i="2"/>
  <c r="BN1523" i="2"/>
  <c r="BM1523" i="2"/>
  <c r="BL1523" i="2"/>
  <c r="BK1523" i="2"/>
  <c r="BJ1523" i="2"/>
  <c r="BI1523" i="2"/>
  <c r="BH1523" i="2"/>
  <c r="BP1523" i="2" s="1"/>
  <c r="BG1523" i="2"/>
  <c r="BQ1522" i="2"/>
  <c r="BO1522" i="2"/>
  <c r="BN1522" i="2"/>
  <c r="BM1522" i="2"/>
  <c r="BL1522" i="2"/>
  <c r="BK1522" i="2"/>
  <c r="BJ1522" i="2"/>
  <c r="BI1522" i="2"/>
  <c r="BH1522" i="2"/>
  <c r="BG1522" i="2"/>
  <c r="U1522" i="2"/>
  <c r="T1522" i="2"/>
  <c r="BQ1521" i="2"/>
  <c r="BO1521" i="2"/>
  <c r="BN1521" i="2"/>
  <c r="BM1521" i="2"/>
  <c r="BL1521" i="2"/>
  <c r="BK1521" i="2"/>
  <c r="BJ1521" i="2"/>
  <c r="BI1521" i="2"/>
  <c r="BH1521" i="2"/>
  <c r="BG1521" i="2"/>
  <c r="BP1521" i="2" s="1"/>
  <c r="U1521" i="2"/>
  <c r="T1521" i="2"/>
  <c r="BQ1520" i="2"/>
  <c r="BO1520" i="2"/>
  <c r="BN1520" i="2"/>
  <c r="BM1520" i="2"/>
  <c r="BL1520" i="2"/>
  <c r="BK1520" i="2"/>
  <c r="BJ1520" i="2"/>
  <c r="BI1520" i="2"/>
  <c r="BH1520" i="2"/>
  <c r="BP1520" i="2" s="1"/>
  <c r="BG1520" i="2"/>
  <c r="U1520" i="2"/>
  <c r="T1520" i="2"/>
  <c r="BQ1519" i="2"/>
  <c r="T1519" i="2" s="1"/>
  <c r="U1519" i="2" s="1"/>
  <c r="BO1519" i="2"/>
  <c r="BN1519" i="2"/>
  <c r="BM1519" i="2"/>
  <c r="BL1519" i="2"/>
  <c r="BK1519" i="2"/>
  <c r="BJ1519" i="2"/>
  <c r="BI1519" i="2"/>
  <c r="BH1519" i="2"/>
  <c r="BP1519" i="2" s="1"/>
  <c r="BG1519" i="2"/>
  <c r="BQ1518" i="2"/>
  <c r="BO1518" i="2"/>
  <c r="BN1518" i="2"/>
  <c r="BM1518" i="2"/>
  <c r="BL1518" i="2"/>
  <c r="BK1518" i="2"/>
  <c r="BJ1518" i="2"/>
  <c r="BI1518" i="2"/>
  <c r="BH1518" i="2"/>
  <c r="BG1518" i="2"/>
  <c r="U1518" i="2"/>
  <c r="T1518" i="2"/>
  <c r="BQ1517" i="2"/>
  <c r="BO1517" i="2"/>
  <c r="BN1517" i="2"/>
  <c r="BM1517" i="2"/>
  <c r="BL1517" i="2"/>
  <c r="BK1517" i="2"/>
  <c r="BJ1517" i="2"/>
  <c r="BI1517" i="2"/>
  <c r="BH1517" i="2"/>
  <c r="BG1517" i="2"/>
  <c r="BP1517" i="2" s="1"/>
  <c r="U1517" i="2"/>
  <c r="T1517" i="2"/>
  <c r="BQ1516" i="2"/>
  <c r="BO1516" i="2"/>
  <c r="BN1516" i="2"/>
  <c r="BM1516" i="2"/>
  <c r="BL1516" i="2"/>
  <c r="BK1516" i="2"/>
  <c r="BJ1516" i="2"/>
  <c r="BI1516" i="2"/>
  <c r="BH1516" i="2"/>
  <c r="BP1516" i="2" s="1"/>
  <c r="BG1516" i="2"/>
  <c r="U1516" i="2"/>
  <c r="T1516" i="2"/>
  <c r="BQ1515" i="2"/>
  <c r="T1515" i="2" s="1"/>
  <c r="U1515" i="2" s="1"/>
  <c r="BO1515" i="2"/>
  <c r="BN1515" i="2"/>
  <c r="BM1515" i="2"/>
  <c r="BL1515" i="2"/>
  <c r="BK1515" i="2"/>
  <c r="BJ1515" i="2"/>
  <c r="BI1515" i="2"/>
  <c r="BH1515" i="2"/>
  <c r="BP1515" i="2" s="1"/>
  <c r="BG1515" i="2"/>
  <c r="BQ1514" i="2"/>
  <c r="BO1514" i="2"/>
  <c r="BN1514" i="2"/>
  <c r="BM1514" i="2"/>
  <c r="BL1514" i="2"/>
  <c r="BK1514" i="2"/>
  <c r="BJ1514" i="2"/>
  <c r="BI1514" i="2"/>
  <c r="BH1514" i="2"/>
  <c r="BG1514" i="2"/>
  <c r="U1514" i="2"/>
  <c r="T1514" i="2"/>
  <c r="BQ1513" i="2"/>
  <c r="BO1513" i="2"/>
  <c r="BN1513" i="2"/>
  <c r="BM1513" i="2"/>
  <c r="BL1513" i="2"/>
  <c r="BK1513" i="2"/>
  <c r="BJ1513" i="2"/>
  <c r="BI1513" i="2"/>
  <c r="BH1513" i="2"/>
  <c r="BG1513" i="2"/>
  <c r="BP1513" i="2" s="1"/>
  <c r="U1513" i="2"/>
  <c r="T1513" i="2"/>
  <c r="BQ1512" i="2"/>
  <c r="BO1512" i="2"/>
  <c r="BN1512" i="2"/>
  <c r="BM1512" i="2"/>
  <c r="BL1512" i="2"/>
  <c r="BK1512" i="2"/>
  <c r="BJ1512" i="2"/>
  <c r="BI1512" i="2"/>
  <c r="BH1512" i="2"/>
  <c r="BP1512" i="2" s="1"/>
  <c r="BG1512" i="2"/>
  <c r="U1512" i="2"/>
  <c r="T1512" i="2"/>
  <c r="BQ1511" i="2"/>
  <c r="T1511" i="2" s="1"/>
  <c r="U1511" i="2" s="1"/>
  <c r="BO1511" i="2"/>
  <c r="BN1511" i="2"/>
  <c r="BM1511" i="2"/>
  <c r="BL1511" i="2"/>
  <c r="BK1511" i="2"/>
  <c r="BJ1511" i="2"/>
  <c r="BI1511" i="2"/>
  <c r="BH1511" i="2"/>
  <c r="BP1511" i="2" s="1"/>
  <c r="BG1511" i="2"/>
  <c r="BQ1510" i="2"/>
  <c r="BO1510" i="2"/>
  <c r="BN1510" i="2"/>
  <c r="BM1510" i="2"/>
  <c r="BL1510" i="2"/>
  <c r="BK1510" i="2"/>
  <c r="BJ1510" i="2"/>
  <c r="BI1510" i="2"/>
  <c r="BH1510" i="2"/>
  <c r="BG1510" i="2"/>
  <c r="U1510" i="2"/>
  <c r="T1510" i="2"/>
  <c r="BQ1509" i="2"/>
  <c r="BO1509" i="2"/>
  <c r="BN1509" i="2"/>
  <c r="BM1509" i="2"/>
  <c r="BL1509" i="2"/>
  <c r="BK1509" i="2"/>
  <c r="BJ1509" i="2"/>
  <c r="BI1509" i="2"/>
  <c r="BH1509" i="2"/>
  <c r="BG1509" i="2"/>
  <c r="BP1509" i="2" s="1"/>
  <c r="U1509" i="2"/>
  <c r="T1509" i="2"/>
  <c r="BQ1508" i="2"/>
  <c r="BO1508" i="2"/>
  <c r="BN1508" i="2"/>
  <c r="BM1508" i="2"/>
  <c r="BL1508" i="2"/>
  <c r="BK1508" i="2"/>
  <c r="BJ1508" i="2"/>
  <c r="BI1508" i="2"/>
  <c r="BH1508" i="2"/>
  <c r="BP1508" i="2" s="1"/>
  <c r="BG1508" i="2"/>
  <c r="U1508" i="2"/>
  <c r="T1508" i="2"/>
  <c r="BQ1507" i="2"/>
  <c r="T1507" i="2" s="1"/>
  <c r="U1507" i="2" s="1"/>
  <c r="BO1507" i="2"/>
  <c r="BN1507" i="2"/>
  <c r="BM1507" i="2"/>
  <c r="BL1507" i="2"/>
  <c r="BK1507" i="2"/>
  <c r="BJ1507" i="2"/>
  <c r="BI1507" i="2"/>
  <c r="BH1507" i="2"/>
  <c r="BP1507" i="2" s="1"/>
  <c r="BG1507" i="2"/>
  <c r="BQ1506" i="2"/>
  <c r="BO1506" i="2"/>
  <c r="BN1506" i="2"/>
  <c r="BM1506" i="2"/>
  <c r="BL1506" i="2"/>
  <c r="BK1506" i="2"/>
  <c r="BJ1506" i="2"/>
  <c r="BI1506" i="2"/>
  <c r="BH1506" i="2"/>
  <c r="BG1506" i="2"/>
  <c r="U1506" i="2"/>
  <c r="T1506" i="2"/>
  <c r="BQ1505" i="2"/>
  <c r="BO1505" i="2"/>
  <c r="BN1505" i="2"/>
  <c r="BM1505" i="2"/>
  <c r="BL1505" i="2"/>
  <c r="BK1505" i="2"/>
  <c r="BJ1505" i="2"/>
  <c r="BI1505" i="2"/>
  <c r="BH1505" i="2"/>
  <c r="BG1505" i="2"/>
  <c r="BP1505" i="2" s="1"/>
  <c r="U1505" i="2"/>
  <c r="T1505" i="2"/>
  <c r="BQ1504" i="2"/>
  <c r="BO1504" i="2"/>
  <c r="BN1504" i="2"/>
  <c r="BM1504" i="2"/>
  <c r="BL1504" i="2"/>
  <c r="BK1504" i="2"/>
  <c r="BJ1504" i="2"/>
  <c r="BI1504" i="2"/>
  <c r="BH1504" i="2"/>
  <c r="BP1504" i="2" s="1"/>
  <c r="BG1504" i="2"/>
  <c r="U1504" i="2"/>
  <c r="T1504" i="2"/>
  <c r="BQ1503" i="2"/>
  <c r="T1503" i="2" s="1"/>
  <c r="U1503" i="2" s="1"/>
  <c r="BO1503" i="2"/>
  <c r="BN1503" i="2"/>
  <c r="BM1503" i="2"/>
  <c r="BL1503" i="2"/>
  <c r="BK1503" i="2"/>
  <c r="BJ1503" i="2"/>
  <c r="BI1503" i="2"/>
  <c r="BH1503" i="2"/>
  <c r="BP1503" i="2" s="1"/>
  <c r="BG1503" i="2"/>
  <c r="BQ1502" i="2"/>
  <c r="BO1502" i="2"/>
  <c r="BN1502" i="2"/>
  <c r="BM1502" i="2"/>
  <c r="BL1502" i="2"/>
  <c r="BK1502" i="2"/>
  <c r="BJ1502" i="2"/>
  <c r="BI1502" i="2"/>
  <c r="BH1502" i="2"/>
  <c r="BG1502" i="2"/>
  <c r="U1502" i="2"/>
  <c r="T1502" i="2"/>
  <c r="BQ1501" i="2"/>
  <c r="BO1501" i="2"/>
  <c r="BN1501" i="2"/>
  <c r="BM1501" i="2"/>
  <c r="BL1501" i="2"/>
  <c r="BK1501" i="2"/>
  <c r="BJ1501" i="2"/>
  <c r="BI1501" i="2"/>
  <c r="BH1501" i="2"/>
  <c r="BG1501" i="2"/>
  <c r="BP1501" i="2" s="1"/>
  <c r="U1501" i="2"/>
  <c r="T1501" i="2"/>
  <c r="BQ1500" i="2"/>
  <c r="BO1500" i="2"/>
  <c r="BN1500" i="2"/>
  <c r="BM1500" i="2"/>
  <c r="BL1500" i="2"/>
  <c r="BK1500" i="2"/>
  <c r="BJ1500" i="2"/>
  <c r="BI1500" i="2"/>
  <c r="BH1500" i="2"/>
  <c r="BP1500" i="2" s="1"/>
  <c r="BG1500" i="2"/>
  <c r="U1500" i="2"/>
  <c r="T1500" i="2"/>
  <c r="BQ1499" i="2"/>
  <c r="T1499" i="2" s="1"/>
  <c r="U1499" i="2" s="1"/>
  <c r="BO1499" i="2"/>
  <c r="BN1499" i="2"/>
  <c r="BM1499" i="2"/>
  <c r="BL1499" i="2"/>
  <c r="BK1499" i="2"/>
  <c r="BJ1499" i="2"/>
  <c r="BI1499" i="2"/>
  <c r="BH1499" i="2"/>
  <c r="BP1499" i="2" s="1"/>
  <c r="BG1499" i="2"/>
  <c r="BQ1498" i="2"/>
  <c r="BO1498" i="2"/>
  <c r="BN1498" i="2"/>
  <c r="BM1498" i="2"/>
  <c r="BL1498" i="2"/>
  <c r="BK1498" i="2"/>
  <c r="BJ1498" i="2"/>
  <c r="BI1498" i="2"/>
  <c r="BH1498" i="2"/>
  <c r="BG1498" i="2"/>
  <c r="U1498" i="2"/>
  <c r="T1498" i="2"/>
  <c r="BQ1497" i="2"/>
  <c r="BO1497" i="2"/>
  <c r="BN1497" i="2"/>
  <c r="BM1497" i="2"/>
  <c r="BL1497" i="2"/>
  <c r="BK1497" i="2"/>
  <c r="BJ1497" i="2"/>
  <c r="BI1497" i="2"/>
  <c r="BH1497" i="2"/>
  <c r="BG1497" i="2"/>
  <c r="BP1497" i="2" s="1"/>
  <c r="U1497" i="2"/>
  <c r="T1497" i="2"/>
  <c r="BQ1496" i="2"/>
  <c r="BO1496" i="2"/>
  <c r="BN1496" i="2"/>
  <c r="BM1496" i="2"/>
  <c r="BL1496" i="2"/>
  <c r="BK1496" i="2"/>
  <c r="BJ1496" i="2"/>
  <c r="BI1496" i="2"/>
  <c r="BH1496" i="2"/>
  <c r="BP1496" i="2" s="1"/>
  <c r="BG1496" i="2"/>
  <c r="U1496" i="2"/>
  <c r="T1496" i="2"/>
  <c r="BQ1495" i="2"/>
  <c r="T1495" i="2" s="1"/>
  <c r="U1495" i="2" s="1"/>
  <c r="BO1495" i="2"/>
  <c r="BN1495" i="2"/>
  <c r="BM1495" i="2"/>
  <c r="BL1495" i="2"/>
  <c r="BK1495" i="2"/>
  <c r="BJ1495" i="2"/>
  <c r="BI1495" i="2"/>
  <c r="BH1495" i="2"/>
  <c r="BP1495" i="2" s="1"/>
  <c r="BG1495" i="2"/>
  <c r="BQ1494" i="2"/>
  <c r="BO1494" i="2"/>
  <c r="BN1494" i="2"/>
  <c r="BM1494" i="2"/>
  <c r="BL1494" i="2"/>
  <c r="BK1494" i="2"/>
  <c r="BJ1494" i="2"/>
  <c r="BI1494" i="2"/>
  <c r="BH1494" i="2"/>
  <c r="BG1494" i="2"/>
  <c r="U1494" i="2"/>
  <c r="T1494" i="2"/>
  <c r="BQ1493" i="2"/>
  <c r="BO1493" i="2"/>
  <c r="BN1493" i="2"/>
  <c r="BM1493" i="2"/>
  <c r="BL1493" i="2"/>
  <c r="BK1493" i="2"/>
  <c r="BJ1493" i="2"/>
  <c r="BI1493" i="2"/>
  <c r="BH1493" i="2"/>
  <c r="BG1493" i="2"/>
  <c r="BP1493" i="2" s="1"/>
  <c r="U1493" i="2"/>
  <c r="T1493" i="2"/>
  <c r="BQ1492" i="2"/>
  <c r="BO1492" i="2"/>
  <c r="BN1492" i="2"/>
  <c r="BM1492" i="2"/>
  <c r="BL1492" i="2"/>
  <c r="BK1492" i="2"/>
  <c r="BJ1492" i="2"/>
  <c r="BI1492" i="2"/>
  <c r="BH1492" i="2"/>
  <c r="BP1492" i="2" s="1"/>
  <c r="BG1492" i="2"/>
  <c r="U1492" i="2"/>
  <c r="T1492" i="2"/>
  <c r="BQ1491" i="2"/>
  <c r="T1491" i="2" s="1"/>
  <c r="U1491" i="2" s="1"/>
  <c r="BO1491" i="2"/>
  <c r="BN1491" i="2"/>
  <c r="BM1491" i="2"/>
  <c r="BL1491" i="2"/>
  <c r="BK1491" i="2"/>
  <c r="BJ1491" i="2"/>
  <c r="BI1491" i="2"/>
  <c r="BH1491" i="2"/>
  <c r="BP1491" i="2" s="1"/>
  <c r="BG1491" i="2"/>
  <c r="BQ1490" i="2"/>
  <c r="BO1490" i="2"/>
  <c r="BN1490" i="2"/>
  <c r="BM1490" i="2"/>
  <c r="BL1490" i="2"/>
  <c r="BK1490" i="2"/>
  <c r="BJ1490" i="2"/>
  <c r="BI1490" i="2"/>
  <c r="BH1490" i="2"/>
  <c r="BG1490" i="2"/>
  <c r="U1490" i="2"/>
  <c r="T1490" i="2"/>
  <c r="BQ1489" i="2"/>
  <c r="BO1489" i="2"/>
  <c r="BN1489" i="2"/>
  <c r="BM1489" i="2"/>
  <c r="BL1489" i="2"/>
  <c r="BK1489" i="2"/>
  <c r="BJ1489" i="2"/>
  <c r="BI1489" i="2"/>
  <c r="BH1489" i="2"/>
  <c r="BG1489" i="2"/>
  <c r="BP1489" i="2" s="1"/>
  <c r="U1489" i="2"/>
  <c r="T1489" i="2"/>
  <c r="BQ1488" i="2"/>
  <c r="BO1488" i="2"/>
  <c r="BN1488" i="2"/>
  <c r="BM1488" i="2"/>
  <c r="BL1488" i="2"/>
  <c r="BK1488" i="2"/>
  <c r="BJ1488" i="2"/>
  <c r="BI1488" i="2"/>
  <c r="BH1488" i="2"/>
  <c r="BP1488" i="2" s="1"/>
  <c r="BG1488" i="2"/>
  <c r="U1488" i="2"/>
  <c r="T1488" i="2"/>
  <c r="BQ1487" i="2"/>
  <c r="T1487" i="2" s="1"/>
  <c r="U1487" i="2" s="1"/>
  <c r="BO1487" i="2"/>
  <c r="BN1487" i="2"/>
  <c r="BM1487" i="2"/>
  <c r="BL1487" i="2"/>
  <c r="BK1487" i="2"/>
  <c r="BJ1487" i="2"/>
  <c r="BI1487" i="2"/>
  <c r="BH1487" i="2"/>
  <c r="BP1487" i="2" s="1"/>
  <c r="BG1487" i="2"/>
  <c r="BQ1486" i="2"/>
  <c r="BO1486" i="2"/>
  <c r="BN1486" i="2"/>
  <c r="BM1486" i="2"/>
  <c r="BL1486" i="2"/>
  <c r="BK1486" i="2"/>
  <c r="BJ1486" i="2"/>
  <c r="BI1486" i="2"/>
  <c r="BH1486" i="2"/>
  <c r="BG1486" i="2"/>
  <c r="U1486" i="2"/>
  <c r="T1486" i="2"/>
  <c r="BQ1485" i="2"/>
  <c r="BO1485" i="2"/>
  <c r="BN1485" i="2"/>
  <c r="BM1485" i="2"/>
  <c r="BL1485" i="2"/>
  <c r="BK1485" i="2"/>
  <c r="BJ1485" i="2"/>
  <c r="BI1485" i="2"/>
  <c r="BH1485" i="2"/>
  <c r="BG1485" i="2"/>
  <c r="BP1485" i="2" s="1"/>
  <c r="U1485" i="2"/>
  <c r="T1485" i="2"/>
  <c r="BQ1484" i="2"/>
  <c r="BO1484" i="2"/>
  <c r="BN1484" i="2"/>
  <c r="BM1484" i="2"/>
  <c r="BL1484" i="2"/>
  <c r="BK1484" i="2"/>
  <c r="BJ1484" i="2"/>
  <c r="BI1484" i="2"/>
  <c r="BH1484" i="2"/>
  <c r="BP1484" i="2" s="1"/>
  <c r="BG1484" i="2"/>
  <c r="U1484" i="2"/>
  <c r="T1484" i="2"/>
  <c r="BQ1483" i="2"/>
  <c r="T1483" i="2" s="1"/>
  <c r="U1483" i="2" s="1"/>
  <c r="BO1483" i="2"/>
  <c r="BN1483" i="2"/>
  <c r="BM1483" i="2"/>
  <c r="BL1483" i="2"/>
  <c r="BK1483" i="2"/>
  <c r="BJ1483" i="2"/>
  <c r="BI1483" i="2"/>
  <c r="BH1483" i="2"/>
  <c r="BP1483" i="2" s="1"/>
  <c r="BG1483" i="2"/>
  <c r="BQ1482" i="2"/>
  <c r="BO1482" i="2"/>
  <c r="BN1482" i="2"/>
  <c r="BM1482" i="2"/>
  <c r="BL1482" i="2"/>
  <c r="BK1482" i="2"/>
  <c r="BJ1482" i="2"/>
  <c r="BI1482" i="2"/>
  <c r="BH1482" i="2"/>
  <c r="BG1482" i="2"/>
  <c r="U1482" i="2"/>
  <c r="T1482" i="2"/>
  <c r="BQ1481" i="2"/>
  <c r="BO1481" i="2"/>
  <c r="BN1481" i="2"/>
  <c r="BM1481" i="2"/>
  <c r="BL1481" i="2"/>
  <c r="BK1481" i="2"/>
  <c r="BJ1481" i="2"/>
  <c r="BI1481" i="2"/>
  <c r="BH1481" i="2"/>
  <c r="BG1481" i="2"/>
  <c r="BP1481" i="2" s="1"/>
  <c r="U1481" i="2"/>
  <c r="T1481" i="2"/>
  <c r="BQ1480" i="2"/>
  <c r="BO1480" i="2"/>
  <c r="BN1480" i="2"/>
  <c r="BM1480" i="2"/>
  <c r="BL1480" i="2"/>
  <c r="BK1480" i="2"/>
  <c r="BJ1480" i="2"/>
  <c r="BI1480" i="2"/>
  <c r="BH1480" i="2"/>
  <c r="BP1480" i="2" s="1"/>
  <c r="BG1480" i="2"/>
  <c r="U1480" i="2"/>
  <c r="T1480" i="2"/>
  <c r="BQ1479" i="2"/>
  <c r="T1479" i="2" s="1"/>
  <c r="U1479" i="2" s="1"/>
  <c r="BO1479" i="2"/>
  <c r="BN1479" i="2"/>
  <c r="BM1479" i="2"/>
  <c r="BL1479" i="2"/>
  <c r="BK1479" i="2"/>
  <c r="BJ1479" i="2"/>
  <c r="BI1479" i="2"/>
  <c r="BH1479" i="2"/>
  <c r="BP1479" i="2" s="1"/>
  <c r="BG1479" i="2"/>
  <c r="BQ1478" i="2"/>
  <c r="BO1478" i="2"/>
  <c r="BN1478" i="2"/>
  <c r="BM1478" i="2"/>
  <c r="BL1478" i="2"/>
  <c r="BK1478" i="2"/>
  <c r="BJ1478" i="2"/>
  <c r="BI1478" i="2"/>
  <c r="BH1478" i="2"/>
  <c r="BG1478" i="2"/>
  <c r="U1478" i="2"/>
  <c r="T1478" i="2"/>
  <c r="BQ1477" i="2"/>
  <c r="BO1477" i="2"/>
  <c r="BN1477" i="2"/>
  <c r="BM1477" i="2"/>
  <c r="BL1477" i="2"/>
  <c r="BK1477" i="2"/>
  <c r="BJ1477" i="2"/>
  <c r="BI1477" i="2"/>
  <c r="BH1477" i="2"/>
  <c r="BG1477" i="2"/>
  <c r="BP1477" i="2" s="1"/>
  <c r="U1477" i="2"/>
  <c r="T1477" i="2"/>
  <c r="BQ1476" i="2"/>
  <c r="BO1476" i="2"/>
  <c r="BN1476" i="2"/>
  <c r="BM1476" i="2"/>
  <c r="BL1476" i="2"/>
  <c r="BK1476" i="2"/>
  <c r="BJ1476" i="2"/>
  <c r="BI1476" i="2"/>
  <c r="BH1476" i="2"/>
  <c r="BP1476" i="2" s="1"/>
  <c r="BG1476" i="2"/>
  <c r="U1476" i="2"/>
  <c r="T1476" i="2"/>
  <c r="BQ1475" i="2"/>
  <c r="T1475" i="2" s="1"/>
  <c r="U1475" i="2" s="1"/>
  <c r="BO1475" i="2"/>
  <c r="BN1475" i="2"/>
  <c r="BM1475" i="2"/>
  <c r="BL1475" i="2"/>
  <c r="BK1475" i="2"/>
  <c r="BJ1475" i="2"/>
  <c r="BI1475" i="2"/>
  <c r="BH1475" i="2"/>
  <c r="BP1475" i="2" s="1"/>
  <c r="BG1475" i="2"/>
  <c r="BQ1474" i="2"/>
  <c r="BO1474" i="2"/>
  <c r="BN1474" i="2"/>
  <c r="BM1474" i="2"/>
  <c r="BL1474" i="2"/>
  <c r="BK1474" i="2"/>
  <c r="BJ1474" i="2"/>
  <c r="BI1474" i="2"/>
  <c r="BH1474" i="2"/>
  <c r="BG1474" i="2"/>
  <c r="U1474" i="2"/>
  <c r="T1474" i="2"/>
  <c r="BQ1473" i="2"/>
  <c r="BO1473" i="2"/>
  <c r="BN1473" i="2"/>
  <c r="BM1473" i="2"/>
  <c r="BL1473" i="2"/>
  <c r="BK1473" i="2"/>
  <c r="BJ1473" i="2"/>
  <c r="BI1473" i="2"/>
  <c r="BH1473" i="2"/>
  <c r="BG1473" i="2"/>
  <c r="U1473" i="2"/>
  <c r="T1473" i="2"/>
  <c r="BQ1472" i="2"/>
  <c r="BO1472" i="2"/>
  <c r="BN1472" i="2"/>
  <c r="BM1472" i="2"/>
  <c r="BL1472" i="2"/>
  <c r="BK1472" i="2"/>
  <c r="BJ1472" i="2"/>
  <c r="BI1472" i="2"/>
  <c r="BH1472" i="2"/>
  <c r="BG1472" i="2"/>
  <c r="BP1472" i="2" s="1"/>
  <c r="U1472" i="2"/>
  <c r="T1472" i="2"/>
  <c r="BQ1471" i="2"/>
  <c r="T1471" i="2" s="1"/>
  <c r="U1471" i="2" s="1"/>
  <c r="BO1471" i="2"/>
  <c r="BN1471" i="2"/>
  <c r="BM1471" i="2"/>
  <c r="BL1471" i="2"/>
  <c r="BK1471" i="2"/>
  <c r="BJ1471" i="2"/>
  <c r="BI1471" i="2"/>
  <c r="BH1471" i="2"/>
  <c r="BP1471" i="2" s="1"/>
  <c r="BG1471" i="2"/>
  <c r="BQ1470" i="2"/>
  <c r="T1470" i="2" s="1"/>
  <c r="U1470" i="2" s="1"/>
  <c r="BO1470" i="2"/>
  <c r="BN1470" i="2"/>
  <c r="BM1470" i="2"/>
  <c r="BL1470" i="2"/>
  <c r="BK1470" i="2"/>
  <c r="BJ1470" i="2"/>
  <c r="BI1470" i="2"/>
  <c r="BH1470" i="2"/>
  <c r="BP1470" i="2" s="1"/>
  <c r="BG1470" i="2"/>
  <c r="BQ1469" i="2"/>
  <c r="BO1469" i="2"/>
  <c r="BN1469" i="2"/>
  <c r="BM1469" i="2"/>
  <c r="BL1469" i="2"/>
  <c r="BK1469" i="2"/>
  <c r="BJ1469" i="2"/>
  <c r="BI1469" i="2"/>
  <c r="BH1469" i="2"/>
  <c r="BG1469" i="2"/>
  <c r="BP1469" i="2" s="1"/>
  <c r="U1469" i="2"/>
  <c r="T1469" i="2"/>
  <c r="BQ1468" i="2"/>
  <c r="BO1468" i="2"/>
  <c r="BN1468" i="2"/>
  <c r="BM1468" i="2"/>
  <c r="BL1468" i="2"/>
  <c r="BK1468" i="2"/>
  <c r="BJ1468" i="2"/>
  <c r="BI1468" i="2"/>
  <c r="BH1468" i="2"/>
  <c r="BP1468" i="2" s="1"/>
  <c r="BG1468" i="2"/>
  <c r="U1468" i="2"/>
  <c r="T1468" i="2"/>
  <c r="BQ1467" i="2"/>
  <c r="T1467" i="2" s="1"/>
  <c r="U1467" i="2" s="1"/>
  <c r="BO1467" i="2"/>
  <c r="BN1467" i="2"/>
  <c r="BM1467" i="2"/>
  <c r="BL1467" i="2"/>
  <c r="BK1467" i="2"/>
  <c r="BJ1467" i="2"/>
  <c r="BI1467" i="2"/>
  <c r="BH1467" i="2"/>
  <c r="BP1467" i="2" s="1"/>
  <c r="BG1467" i="2"/>
  <c r="BQ1466" i="2"/>
  <c r="T1466" i="2" s="1"/>
  <c r="U1466" i="2" s="1"/>
  <c r="BO1466" i="2"/>
  <c r="BN1466" i="2"/>
  <c r="BM1466" i="2"/>
  <c r="BL1466" i="2"/>
  <c r="BK1466" i="2"/>
  <c r="BJ1466" i="2"/>
  <c r="BI1466" i="2"/>
  <c r="BH1466" i="2"/>
  <c r="BP1466" i="2" s="1"/>
  <c r="BG1466" i="2"/>
  <c r="BQ1465" i="2"/>
  <c r="BO1465" i="2"/>
  <c r="BN1465" i="2"/>
  <c r="BM1465" i="2"/>
  <c r="BL1465" i="2"/>
  <c r="BK1465" i="2"/>
  <c r="BJ1465" i="2"/>
  <c r="BI1465" i="2"/>
  <c r="BH1465" i="2"/>
  <c r="BG1465" i="2"/>
  <c r="BP1465" i="2" s="1"/>
  <c r="U1465" i="2"/>
  <c r="T1465" i="2"/>
  <c r="BQ1464" i="2"/>
  <c r="BO1464" i="2"/>
  <c r="BN1464" i="2"/>
  <c r="BM1464" i="2"/>
  <c r="BL1464" i="2"/>
  <c r="BK1464" i="2"/>
  <c r="BJ1464" i="2"/>
  <c r="BI1464" i="2"/>
  <c r="BH1464" i="2"/>
  <c r="BP1464" i="2" s="1"/>
  <c r="BG1464" i="2"/>
  <c r="U1464" i="2"/>
  <c r="T1464" i="2"/>
  <c r="BQ1463" i="2"/>
  <c r="BO1463" i="2"/>
  <c r="BN1463" i="2"/>
  <c r="BM1463" i="2"/>
  <c r="BL1463" i="2"/>
  <c r="BK1463" i="2"/>
  <c r="BJ1463" i="2"/>
  <c r="BI1463" i="2"/>
  <c r="BH1463" i="2"/>
  <c r="BP1463" i="2" s="1"/>
  <c r="BG1463" i="2"/>
  <c r="T1463" i="2"/>
  <c r="U1463" i="2" s="1"/>
  <c r="BQ1462" i="2"/>
  <c r="BO1462" i="2"/>
  <c r="BN1462" i="2"/>
  <c r="BM1462" i="2"/>
  <c r="BL1462" i="2"/>
  <c r="BK1462" i="2"/>
  <c r="BJ1462" i="2"/>
  <c r="BI1462" i="2"/>
  <c r="BH1462" i="2"/>
  <c r="BG1462" i="2"/>
  <c r="T1462" i="2"/>
  <c r="U1462" i="2" s="1"/>
  <c r="BQ1461" i="2"/>
  <c r="BO1461" i="2"/>
  <c r="BN1461" i="2"/>
  <c r="BM1461" i="2"/>
  <c r="BL1461" i="2"/>
  <c r="BK1461" i="2"/>
  <c r="BJ1461" i="2"/>
  <c r="BI1461" i="2"/>
  <c r="BH1461" i="2"/>
  <c r="BG1461" i="2"/>
  <c r="U1461" i="2"/>
  <c r="T1461" i="2"/>
  <c r="BQ1460" i="2"/>
  <c r="BO1460" i="2"/>
  <c r="BN1460" i="2"/>
  <c r="BM1460" i="2"/>
  <c r="BL1460" i="2"/>
  <c r="BK1460" i="2"/>
  <c r="BJ1460" i="2"/>
  <c r="BI1460" i="2"/>
  <c r="BH1460" i="2"/>
  <c r="BG1460" i="2"/>
  <c r="BP1460" i="2" s="1"/>
  <c r="U1460" i="2"/>
  <c r="T1460" i="2"/>
  <c r="BQ1459" i="2"/>
  <c r="BO1459" i="2"/>
  <c r="BN1459" i="2"/>
  <c r="BM1459" i="2"/>
  <c r="BL1459" i="2"/>
  <c r="BK1459" i="2"/>
  <c r="BJ1459" i="2"/>
  <c r="BI1459" i="2"/>
  <c r="BH1459" i="2"/>
  <c r="BP1459" i="2" s="1"/>
  <c r="BG1459" i="2"/>
  <c r="T1459" i="2"/>
  <c r="U1459" i="2" s="1"/>
  <c r="BQ1458" i="2"/>
  <c r="BO1458" i="2"/>
  <c r="BN1458" i="2"/>
  <c r="BM1458" i="2"/>
  <c r="BL1458" i="2"/>
  <c r="BK1458" i="2"/>
  <c r="BJ1458" i="2"/>
  <c r="BI1458" i="2"/>
  <c r="BH1458" i="2"/>
  <c r="BG1458" i="2"/>
  <c r="U1458" i="2"/>
  <c r="T1458" i="2"/>
  <c r="BQ1457" i="2"/>
  <c r="BO1457" i="2"/>
  <c r="BN1457" i="2"/>
  <c r="BM1457" i="2"/>
  <c r="BL1457" i="2"/>
  <c r="BK1457" i="2"/>
  <c r="BJ1457" i="2"/>
  <c r="BI1457" i="2"/>
  <c r="BH1457" i="2"/>
  <c r="BG1457" i="2"/>
  <c r="U1457" i="2"/>
  <c r="T1457" i="2"/>
  <c r="BQ1456" i="2"/>
  <c r="BO1456" i="2"/>
  <c r="BN1456" i="2"/>
  <c r="BM1456" i="2"/>
  <c r="BL1456" i="2"/>
  <c r="BK1456" i="2"/>
  <c r="BJ1456" i="2"/>
  <c r="BI1456" i="2"/>
  <c r="BH1456" i="2"/>
  <c r="BG1456" i="2"/>
  <c r="BP1456" i="2" s="1"/>
  <c r="U1456" i="2"/>
  <c r="T1456" i="2"/>
  <c r="BQ1455" i="2"/>
  <c r="T1455" i="2" s="1"/>
  <c r="U1455" i="2" s="1"/>
  <c r="BO1455" i="2"/>
  <c r="BN1455" i="2"/>
  <c r="BM1455" i="2"/>
  <c r="BL1455" i="2"/>
  <c r="BK1455" i="2"/>
  <c r="BJ1455" i="2"/>
  <c r="BI1455" i="2"/>
  <c r="BH1455" i="2"/>
  <c r="BP1455" i="2" s="1"/>
  <c r="BG1455" i="2"/>
  <c r="BQ1454" i="2"/>
  <c r="T1454" i="2" s="1"/>
  <c r="U1454" i="2" s="1"/>
  <c r="BO1454" i="2"/>
  <c r="BN1454" i="2"/>
  <c r="BM1454" i="2"/>
  <c r="BL1454" i="2"/>
  <c r="BK1454" i="2"/>
  <c r="BJ1454" i="2"/>
  <c r="BI1454" i="2"/>
  <c r="BH1454" i="2"/>
  <c r="BP1454" i="2" s="1"/>
  <c r="BG1454" i="2"/>
  <c r="BQ1453" i="2"/>
  <c r="BO1453" i="2"/>
  <c r="BN1453" i="2"/>
  <c r="BM1453" i="2"/>
  <c r="BL1453" i="2"/>
  <c r="BK1453" i="2"/>
  <c r="BJ1453" i="2"/>
  <c r="BI1453" i="2"/>
  <c r="BH1453" i="2"/>
  <c r="BG1453" i="2"/>
  <c r="BP1453" i="2" s="1"/>
  <c r="U1453" i="2"/>
  <c r="T1453" i="2"/>
  <c r="BQ1452" i="2"/>
  <c r="BO1452" i="2"/>
  <c r="BN1452" i="2"/>
  <c r="BM1452" i="2"/>
  <c r="BL1452" i="2"/>
  <c r="BK1452" i="2"/>
  <c r="BJ1452" i="2"/>
  <c r="BI1452" i="2"/>
  <c r="BH1452" i="2"/>
  <c r="BP1452" i="2" s="1"/>
  <c r="BG1452" i="2"/>
  <c r="U1452" i="2"/>
  <c r="T1452" i="2"/>
  <c r="BQ1451" i="2"/>
  <c r="T1451" i="2" s="1"/>
  <c r="U1451" i="2" s="1"/>
  <c r="BO1451" i="2"/>
  <c r="BN1451" i="2"/>
  <c r="BM1451" i="2"/>
  <c r="BL1451" i="2"/>
  <c r="BK1451" i="2"/>
  <c r="BJ1451" i="2"/>
  <c r="BI1451" i="2"/>
  <c r="BH1451" i="2"/>
  <c r="BG1451" i="2"/>
  <c r="BQ1450" i="2"/>
  <c r="T1450" i="2" s="1"/>
  <c r="U1450" i="2" s="1"/>
  <c r="BO1450" i="2"/>
  <c r="BN1450" i="2"/>
  <c r="BM1450" i="2"/>
  <c r="BL1450" i="2"/>
  <c r="BK1450" i="2"/>
  <c r="BJ1450" i="2"/>
  <c r="BI1450" i="2"/>
  <c r="BH1450" i="2"/>
  <c r="BP1450" i="2" s="1"/>
  <c r="BG1450" i="2"/>
  <c r="BQ1449" i="2"/>
  <c r="BO1449" i="2"/>
  <c r="BN1449" i="2"/>
  <c r="BM1449" i="2"/>
  <c r="BL1449" i="2"/>
  <c r="BK1449" i="2"/>
  <c r="BJ1449" i="2"/>
  <c r="BI1449" i="2"/>
  <c r="BH1449" i="2"/>
  <c r="BG1449" i="2"/>
  <c r="BP1449" i="2" s="1"/>
  <c r="U1449" i="2"/>
  <c r="T1449" i="2"/>
  <c r="BQ1448" i="2"/>
  <c r="BO1448" i="2"/>
  <c r="BN1448" i="2"/>
  <c r="BM1448" i="2"/>
  <c r="BL1448" i="2"/>
  <c r="BK1448" i="2"/>
  <c r="BJ1448" i="2"/>
  <c r="BI1448" i="2"/>
  <c r="BH1448" i="2"/>
  <c r="BP1448" i="2" s="1"/>
  <c r="BG1448" i="2"/>
  <c r="U1448" i="2"/>
  <c r="T1448" i="2"/>
  <c r="BQ1447" i="2"/>
  <c r="BO1447" i="2"/>
  <c r="BN1447" i="2"/>
  <c r="BM1447" i="2"/>
  <c r="BL1447" i="2"/>
  <c r="BK1447" i="2"/>
  <c r="BJ1447" i="2"/>
  <c r="BI1447" i="2"/>
  <c r="BH1447" i="2"/>
  <c r="BG1447" i="2"/>
  <c r="BP1447" i="2" s="1"/>
  <c r="T1447" i="2"/>
  <c r="U1447" i="2" s="1"/>
  <c r="BQ1446" i="2"/>
  <c r="BO1446" i="2"/>
  <c r="BN1446" i="2"/>
  <c r="BM1446" i="2"/>
  <c r="BL1446" i="2"/>
  <c r="BK1446" i="2"/>
  <c r="BJ1446" i="2"/>
  <c r="BI1446" i="2"/>
  <c r="BH1446" i="2"/>
  <c r="BG1446" i="2"/>
  <c r="U1446" i="2"/>
  <c r="T1446" i="2"/>
  <c r="BQ1445" i="2"/>
  <c r="BO1445" i="2"/>
  <c r="BN1445" i="2"/>
  <c r="BM1445" i="2"/>
  <c r="BL1445" i="2"/>
  <c r="BK1445" i="2"/>
  <c r="BJ1445" i="2"/>
  <c r="BI1445" i="2"/>
  <c r="BH1445" i="2"/>
  <c r="BG1445" i="2"/>
  <c r="U1445" i="2"/>
  <c r="T1445" i="2"/>
  <c r="BQ1444" i="2"/>
  <c r="BO1444" i="2"/>
  <c r="BN1444" i="2"/>
  <c r="BM1444" i="2"/>
  <c r="BL1444" i="2"/>
  <c r="BK1444" i="2"/>
  <c r="BJ1444" i="2"/>
  <c r="BI1444" i="2"/>
  <c r="BH1444" i="2"/>
  <c r="BG1444" i="2"/>
  <c r="BP1444" i="2" s="1"/>
  <c r="U1444" i="2"/>
  <c r="T1444" i="2"/>
  <c r="BQ1443" i="2"/>
  <c r="T1443" i="2" s="1"/>
  <c r="U1443" i="2" s="1"/>
  <c r="BO1443" i="2"/>
  <c r="BN1443" i="2"/>
  <c r="BM1443" i="2"/>
  <c r="BL1443" i="2"/>
  <c r="BK1443" i="2"/>
  <c r="BJ1443" i="2"/>
  <c r="BI1443" i="2"/>
  <c r="BH1443" i="2"/>
  <c r="BP1443" i="2" s="1"/>
  <c r="BG1443" i="2"/>
  <c r="BQ1442" i="2"/>
  <c r="BO1442" i="2"/>
  <c r="BN1442" i="2"/>
  <c r="BM1442" i="2"/>
  <c r="BL1442" i="2"/>
  <c r="BK1442" i="2"/>
  <c r="BJ1442" i="2"/>
  <c r="BI1442" i="2"/>
  <c r="BH1442" i="2"/>
  <c r="BP1442" i="2" s="1"/>
  <c r="BG1442" i="2"/>
  <c r="T1442" i="2"/>
  <c r="U1442" i="2" s="1"/>
  <c r="BQ1441" i="2"/>
  <c r="T1441" i="2" s="1"/>
  <c r="U1441" i="2" s="1"/>
  <c r="BO1441" i="2"/>
  <c r="BN1441" i="2"/>
  <c r="BM1441" i="2"/>
  <c r="BL1441" i="2"/>
  <c r="BK1441" i="2"/>
  <c r="BJ1441" i="2"/>
  <c r="BI1441" i="2"/>
  <c r="BH1441" i="2"/>
  <c r="BG1441" i="2"/>
  <c r="BQ1440" i="2"/>
  <c r="BO1440" i="2"/>
  <c r="BN1440" i="2"/>
  <c r="BM1440" i="2"/>
  <c r="BL1440" i="2"/>
  <c r="BK1440" i="2"/>
  <c r="BJ1440" i="2"/>
  <c r="BI1440" i="2"/>
  <c r="BH1440" i="2"/>
  <c r="BP1440" i="2" s="1"/>
  <c r="BG1440" i="2"/>
  <c r="U1440" i="2"/>
  <c r="T1440" i="2"/>
  <c r="BQ1439" i="2"/>
  <c r="BO1439" i="2"/>
  <c r="BN1439" i="2"/>
  <c r="BM1439" i="2"/>
  <c r="BL1439" i="2"/>
  <c r="BK1439" i="2"/>
  <c r="BJ1439" i="2"/>
  <c r="BI1439" i="2"/>
  <c r="BH1439" i="2"/>
  <c r="BG1439" i="2"/>
  <c r="BP1439" i="2" s="1"/>
  <c r="T1439" i="2"/>
  <c r="U1439" i="2" s="1"/>
  <c r="BQ1438" i="2"/>
  <c r="BO1438" i="2"/>
  <c r="BN1438" i="2"/>
  <c r="BM1438" i="2"/>
  <c r="BL1438" i="2"/>
  <c r="BK1438" i="2"/>
  <c r="BJ1438" i="2"/>
  <c r="BI1438" i="2"/>
  <c r="BH1438" i="2"/>
  <c r="BG1438" i="2"/>
  <c r="U1438" i="2"/>
  <c r="T1438" i="2"/>
  <c r="BQ1437" i="2"/>
  <c r="BO1437" i="2"/>
  <c r="BN1437" i="2"/>
  <c r="BM1437" i="2"/>
  <c r="BL1437" i="2"/>
  <c r="BK1437" i="2"/>
  <c r="BJ1437" i="2"/>
  <c r="BI1437" i="2"/>
  <c r="BH1437" i="2"/>
  <c r="BG1437" i="2"/>
  <c r="BP1437" i="2" s="1"/>
  <c r="U1437" i="2"/>
  <c r="T1437" i="2"/>
  <c r="BQ1436" i="2"/>
  <c r="BO1436" i="2"/>
  <c r="BN1436" i="2"/>
  <c r="BM1436" i="2"/>
  <c r="BL1436" i="2"/>
  <c r="BK1436" i="2"/>
  <c r="BJ1436" i="2"/>
  <c r="BI1436" i="2"/>
  <c r="BH1436" i="2"/>
  <c r="BP1436" i="2" s="1"/>
  <c r="BG1436" i="2"/>
  <c r="T1436" i="2"/>
  <c r="U1436" i="2" s="1"/>
  <c r="BQ1435" i="2"/>
  <c r="BO1435" i="2"/>
  <c r="BN1435" i="2"/>
  <c r="BM1435" i="2"/>
  <c r="BL1435" i="2"/>
  <c r="BK1435" i="2"/>
  <c r="BJ1435" i="2"/>
  <c r="BI1435" i="2"/>
  <c r="BH1435" i="2"/>
  <c r="BP1435" i="2" s="1"/>
  <c r="BG1435" i="2"/>
  <c r="T1435" i="2"/>
  <c r="U1435" i="2" s="1"/>
  <c r="BQ1434" i="2"/>
  <c r="BO1434" i="2"/>
  <c r="BN1434" i="2"/>
  <c r="BM1434" i="2"/>
  <c r="BL1434" i="2"/>
  <c r="BK1434" i="2"/>
  <c r="BJ1434" i="2"/>
  <c r="BI1434" i="2"/>
  <c r="BH1434" i="2"/>
  <c r="BG1434" i="2"/>
  <c r="BP1434" i="2" s="1"/>
  <c r="U1434" i="2"/>
  <c r="T1434" i="2"/>
  <c r="BQ1433" i="2"/>
  <c r="BO1433" i="2"/>
  <c r="BN1433" i="2"/>
  <c r="BM1433" i="2"/>
  <c r="BL1433" i="2"/>
  <c r="BK1433" i="2"/>
  <c r="BJ1433" i="2"/>
  <c r="BI1433" i="2"/>
  <c r="BH1433" i="2"/>
  <c r="BG1433" i="2"/>
  <c r="BP1433" i="2" s="1"/>
  <c r="U1433" i="2"/>
  <c r="T1433" i="2"/>
  <c r="BQ1432" i="2"/>
  <c r="BO1432" i="2"/>
  <c r="BN1432" i="2"/>
  <c r="BM1432" i="2"/>
  <c r="BL1432" i="2"/>
  <c r="BK1432" i="2"/>
  <c r="BJ1432" i="2"/>
  <c r="BI1432" i="2"/>
  <c r="BH1432" i="2"/>
  <c r="BP1432" i="2" s="1"/>
  <c r="BG1432" i="2"/>
  <c r="T1432" i="2"/>
  <c r="U1432" i="2" s="1"/>
  <c r="BQ1431" i="2"/>
  <c r="T1431" i="2" s="1"/>
  <c r="U1431" i="2" s="1"/>
  <c r="BO1431" i="2"/>
  <c r="BN1431" i="2"/>
  <c r="BM1431" i="2"/>
  <c r="BL1431" i="2"/>
  <c r="BK1431" i="2"/>
  <c r="BJ1431" i="2"/>
  <c r="BI1431" i="2"/>
  <c r="BH1431" i="2"/>
  <c r="BG1431" i="2"/>
  <c r="BQ1430" i="2"/>
  <c r="BO1430" i="2"/>
  <c r="BN1430" i="2"/>
  <c r="BM1430" i="2"/>
  <c r="BL1430" i="2"/>
  <c r="BK1430" i="2"/>
  <c r="BJ1430" i="2"/>
  <c r="BI1430" i="2"/>
  <c r="BH1430" i="2"/>
  <c r="BG1430" i="2"/>
  <c r="U1430" i="2"/>
  <c r="T1430" i="2"/>
  <c r="BQ1429" i="2"/>
  <c r="BO1429" i="2"/>
  <c r="BN1429" i="2"/>
  <c r="BM1429" i="2"/>
  <c r="BL1429" i="2"/>
  <c r="BK1429" i="2"/>
  <c r="BJ1429" i="2"/>
  <c r="BI1429" i="2"/>
  <c r="BH1429" i="2"/>
  <c r="BG1429" i="2"/>
  <c r="BP1429" i="2" s="1"/>
  <c r="U1429" i="2"/>
  <c r="T1429" i="2"/>
  <c r="BQ1428" i="2"/>
  <c r="BO1428" i="2"/>
  <c r="BN1428" i="2"/>
  <c r="BM1428" i="2"/>
  <c r="BL1428" i="2"/>
  <c r="BK1428" i="2"/>
  <c r="BJ1428" i="2"/>
  <c r="BI1428" i="2"/>
  <c r="BH1428" i="2"/>
  <c r="BP1428" i="2" s="1"/>
  <c r="BG1428" i="2"/>
  <c r="T1428" i="2"/>
  <c r="U1428" i="2" s="1"/>
  <c r="BQ1427" i="2"/>
  <c r="T1427" i="2" s="1"/>
  <c r="U1427" i="2" s="1"/>
  <c r="BO1427" i="2"/>
  <c r="BN1427" i="2"/>
  <c r="BM1427" i="2"/>
  <c r="BL1427" i="2"/>
  <c r="BK1427" i="2"/>
  <c r="BJ1427" i="2"/>
  <c r="BI1427" i="2"/>
  <c r="BH1427" i="2"/>
  <c r="BP1427" i="2" s="1"/>
  <c r="BG1427" i="2"/>
  <c r="BQ1426" i="2"/>
  <c r="BO1426" i="2"/>
  <c r="BN1426" i="2"/>
  <c r="BM1426" i="2"/>
  <c r="BL1426" i="2"/>
  <c r="BK1426" i="2"/>
  <c r="BJ1426" i="2"/>
  <c r="BI1426" i="2"/>
  <c r="BH1426" i="2"/>
  <c r="BG1426" i="2"/>
  <c r="BP1426" i="2" s="1"/>
  <c r="U1426" i="2"/>
  <c r="T1426" i="2"/>
  <c r="BQ1425" i="2"/>
  <c r="BO1425" i="2"/>
  <c r="BN1425" i="2"/>
  <c r="BM1425" i="2"/>
  <c r="BL1425" i="2"/>
  <c r="BK1425" i="2"/>
  <c r="BJ1425" i="2"/>
  <c r="BI1425" i="2"/>
  <c r="BH1425" i="2"/>
  <c r="BG1425" i="2"/>
  <c r="BP1425" i="2" s="1"/>
  <c r="U1425" i="2"/>
  <c r="T1425" i="2"/>
  <c r="BQ1424" i="2"/>
  <c r="BO1424" i="2"/>
  <c r="BN1424" i="2"/>
  <c r="BM1424" i="2"/>
  <c r="BL1424" i="2"/>
  <c r="BK1424" i="2"/>
  <c r="BJ1424" i="2"/>
  <c r="BI1424" i="2"/>
  <c r="BH1424" i="2"/>
  <c r="BP1424" i="2" s="1"/>
  <c r="BG1424" i="2"/>
  <c r="T1424" i="2"/>
  <c r="U1424" i="2" s="1"/>
  <c r="BQ1423" i="2"/>
  <c r="BO1423" i="2"/>
  <c r="BN1423" i="2"/>
  <c r="BM1423" i="2"/>
  <c r="BL1423" i="2"/>
  <c r="BK1423" i="2"/>
  <c r="BJ1423" i="2"/>
  <c r="BI1423" i="2"/>
  <c r="BH1423" i="2"/>
  <c r="BG1423" i="2"/>
  <c r="T1423" i="2"/>
  <c r="U1423" i="2" s="1"/>
  <c r="BQ1422" i="2"/>
  <c r="BO1422" i="2"/>
  <c r="BN1422" i="2"/>
  <c r="BM1422" i="2"/>
  <c r="BL1422" i="2"/>
  <c r="BK1422" i="2"/>
  <c r="BJ1422" i="2"/>
  <c r="BI1422" i="2"/>
  <c r="BH1422" i="2"/>
  <c r="BG1422" i="2"/>
  <c r="U1422" i="2"/>
  <c r="T1422" i="2"/>
  <c r="BQ1421" i="2"/>
  <c r="BO1421" i="2"/>
  <c r="BN1421" i="2"/>
  <c r="BM1421" i="2"/>
  <c r="BL1421" i="2"/>
  <c r="BK1421" i="2"/>
  <c r="BJ1421" i="2"/>
  <c r="BI1421" i="2"/>
  <c r="BH1421" i="2"/>
  <c r="BG1421" i="2"/>
  <c r="BP1421" i="2" s="1"/>
  <c r="U1421" i="2"/>
  <c r="T1421" i="2"/>
  <c r="BQ1420" i="2"/>
  <c r="BO1420" i="2"/>
  <c r="BN1420" i="2"/>
  <c r="BM1420" i="2"/>
  <c r="BL1420" i="2"/>
  <c r="BK1420" i="2"/>
  <c r="BJ1420" i="2"/>
  <c r="BI1420" i="2"/>
  <c r="BH1420" i="2"/>
  <c r="BP1420" i="2" s="1"/>
  <c r="BG1420" i="2"/>
  <c r="T1420" i="2"/>
  <c r="U1420" i="2" s="1"/>
  <c r="BQ1419" i="2"/>
  <c r="BO1419" i="2"/>
  <c r="BN1419" i="2"/>
  <c r="BM1419" i="2"/>
  <c r="BL1419" i="2"/>
  <c r="BK1419" i="2"/>
  <c r="BJ1419" i="2"/>
  <c r="BI1419" i="2"/>
  <c r="BH1419" i="2"/>
  <c r="BP1419" i="2" s="1"/>
  <c r="BG1419" i="2"/>
  <c r="T1419" i="2"/>
  <c r="U1419" i="2" s="1"/>
  <c r="BQ1418" i="2"/>
  <c r="BO1418" i="2"/>
  <c r="BN1418" i="2"/>
  <c r="BM1418" i="2"/>
  <c r="BL1418" i="2"/>
  <c r="BK1418" i="2"/>
  <c r="BJ1418" i="2"/>
  <c r="BI1418" i="2"/>
  <c r="BH1418" i="2"/>
  <c r="BG1418" i="2"/>
  <c r="BP1418" i="2" s="1"/>
  <c r="U1418" i="2"/>
  <c r="T1418" i="2"/>
  <c r="BQ1417" i="2"/>
  <c r="BO1417" i="2"/>
  <c r="BN1417" i="2"/>
  <c r="BM1417" i="2"/>
  <c r="BL1417" i="2"/>
  <c r="BK1417" i="2"/>
  <c r="BJ1417" i="2"/>
  <c r="BI1417" i="2"/>
  <c r="BH1417" i="2"/>
  <c r="BG1417" i="2"/>
  <c r="BP1417" i="2" s="1"/>
  <c r="U1417" i="2"/>
  <c r="T1417" i="2"/>
  <c r="BQ1416" i="2"/>
  <c r="BO1416" i="2"/>
  <c r="BN1416" i="2"/>
  <c r="BM1416" i="2"/>
  <c r="BL1416" i="2"/>
  <c r="BK1416" i="2"/>
  <c r="BJ1416" i="2"/>
  <c r="BI1416" i="2"/>
  <c r="BH1416" i="2"/>
  <c r="BP1416" i="2" s="1"/>
  <c r="BG1416" i="2"/>
  <c r="T1416" i="2"/>
  <c r="U1416" i="2" s="1"/>
  <c r="BQ1415" i="2"/>
  <c r="T1415" i="2" s="1"/>
  <c r="U1415" i="2" s="1"/>
  <c r="BO1415" i="2"/>
  <c r="BN1415" i="2"/>
  <c r="BM1415" i="2"/>
  <c r="BL1415" i="2"/>
  <c r="BK1415" i="2"/>
  <c r="BJ1415" i="2"/>
  <c r="BI1415" i="2"/>
  <c r="BH1415" i="2"/>
  <c r="BG1415" i="2"/>
  <c r="BQ1414" i="2"/>
  <c r="BO1414" i="2"/>
  <c r="BN1414" i="2"/>
  <c r="BM1414" i="2"/>
  <c r="BL1414" i="2"/>
  <c r="BK1414" i="2"/>
  <c r="BJ1414" i="2"/>
  <c r="BI1414" i="2"/>
  <c r="BH1414" i="2"/>
  <c r="BG1414" i="2"/>
  <c r="U1414" i="2"/>
  <c r="T1414" i="2"/>
  <c r="BQ1413" i="2"/>
  <c r="BO1413" i="2"/>
  <c r="BN1413" i="2"/>
  <c r="BM1413" i="2"/>
  <c r="BL1413" i="2"/>
  <c r="BK1413" i="2"/>
  <c r="BJ1413" i="2"/>
  <c r="BI1413" i="2"/>
  <c r="BH1413" i="2"/>
  <c r="BG1413" i="2"/>
  <c r="BP1413" i="2" s="1"/>
  <c r="U1413" i="2"/>
  <c r="T1413" i="2"/>
  <c r="BQ1412" i="2"/>
  <c r="BO1412" i="2"/>
  <c r="BN1412" i="2"/>
  <c r="BM1412" i="2"/>
  <c r="BL1412" i="2"/>
  <c r="BK1412" i="2"/>
  <c r="BJ1412" i="2"/>
  <c r="BI1412" i="2"/>
  <c r="BH1412" i="2"/>
  <c r="BP1412" i="2" s="1"/>
  <c r="BG1412" i="2"/>
  <c r="T1412" i="2"/>
  <c r="U1412" i="2" s="1"/>
  <c r="BQ1411" i="2"/>
  <c r="T1411" i="2" s="1"/>
  <c r="U1411" i="2" s="1"/>
  <c r="BO1411" i="2"/>
  <c r="BN1411" i="2"/>
  <c r="BM1411" i="2"/>
  <c r="BL1411" i="2"/>
  <c r="BK1411" i="2"/>
  <c r="BJ1411" i="2"/>
  <c r="BI1411" i="2"/>
  <c r="BH1411" i="2"/>
  <c r="BP1411" i="2" s="1"/>
  <c r="BG1411" i="2"/>
  <c r="BQ1410" i="2"/>
  <c r="BO1410" i="2"/>
  <c r="BN1410" i="2"/>
  <c r="BM1410" i="2"/>
  <c r="BL1410" i="2"/>
  <c r="BK1410" i="2"/>
  <c r="BJ1410" i="2"/>
  <c r="BI1410" i="2"/>
  <c r="BH1410" i="2"/>
  <c r="BG1410" i="2"/>
  <c r="BP1410" i="2" s="1"/>
  <c r="U1410" i="2"/>
  <c r="T1410" i="2"/>
  <c r="BQ1409" i="2"/>
  <c r="BO1409" i="2"/>
  <c r="BN1409" i="2"/>
  <c r="BM1409" i="2"/>
  <c r="BL1409" i="2"/>
  <c r="BK1409" i="2"/>
  <c r="BJ1409" i="2"/>
  <c r="BI1409" i="2"/>
  <c r="BH1409" i="2"/>
  <c r="BG1409" i="2"/>
  <c r="BP1409" i="2" s="1"/>
  <c r="U1409" i="2"/>
  <c r="T1409" i="2"/>
  <c r="BQ1408" i="2"/>
  <c r="BO1408" i="2"/>
  <c r="BN1408" i="2"/>
  <c r="BM1408" i="2"/>
  <c r="BL1408" i="2"/>
  <c r="BK1408" i="2"/>
  <c r="BJ1408" i="2"/>
  <c r="BI1408" i="2"/>
  <c r="BH1408" i="2"/>
  <c r="BP1408" i="2" s="1"/>
  <c r="BG1408" i="2"/>
  <c r="T1408" i="2"/>
  <c r="U1408" i="2" s="1"/>
  <c r="BQ1407" i="2"/>
  <c r="BO1407" i="2"/>
  <c r="BN1407" i="2"/>
  <c r="BM1407" i="2"/>
  <c r="BL1407" i="2"/>
  <c r="BK1407" i="2"/>
  <c r="BJ1407" i="2"/>
  <c r="BI1407" i="2"/>
  <c r="BH1407" i="2"/>
  <c r="BG1407" i="2"/>
  <c r="T1407" i="2"/>
  <c r="U1407" i="2" s="1"/>
  <c r="BQ1406" i="2"/>
  <c r="BO1406" i="2"/>
  <c r="BN1406" i="2"/>
  <c r="BM1406" i="2"/>
  <c r="BL1406" i="2"/>
  <c r="BK1406" i="2"/>
  <c r="BJ1406" i="2"/>
  <c r="BI1406" i="2"/>
  <c r="BH1406" i="2"/>
  <c r="BG1406" i="2"/>
  <c r="U1406" i="2"/>
  <c r="T1406" i="2"/>
  <c r="BQ1405" i="2"/>
  <c r="BO1405" i="2"/>
  <c r="BN1405" i="2"/>
  <c r="BM1405" i="2"/>
  <c r="BL1405" i="2"/>
  <c r="BK1405" i="2"/>
  <c r="BJ1405" i="2"/>
  <c r="BI1405" i="2"/>
  <c r="BH1405" i="2"/>
  <c r="BG1405" i="2"/>
  <c r="BP1405" i="2" s="1"/>
  <c r="U1405" i="2"/>
  <c r="T1405" i="2"/>
  <c r="BQ1404" i="2"/>
  <c r="BO1404" i="2"/>
  <c r="BN1404" i="2"/>
  <c r="BM1404" i="2"/>
  <c r="BL1404" i="2"/>
  <c r="BK1404" i="2"/>
  <c r="BJ1404" i="2"/>
  <c r="BI1404" i="2"/>
  <c r="BH1404" i="2"/>
  <c r="BP1404" i="2" s="1"/>
  <c r="BG1404" i="2"/>
  <c r="T1404" i="2"/>
  <c r="U1404" i="2" s="1"/>
  <c r="BQ1403" i="2"/>
  <c r="BO1403" i="2"/>
  <c r="BN1403" i="2"/>
  <c r="BM1403" i="2"/>
  <c r="BL1403" i="2"/>
  <c r="BK1403" i="2"/>
  <c r="BJ1403" i="2"/>
  <c r="BI1403" i="2"/>
  <c r="BH1403" i="2"/>
  <c r="BP1403" i="2" s="1"/>
  <c r="BG1403" i="2"/>
  <c r="T1403" i="2"/>
  <c r="U1403" i="2" s="1"/>
  <c r="BQ1402" i="2"/>
  <c r="BO1402" i="2"/>
  <c r="BN1402" i="2"/>
  <c r="BM1402" i="2"/>
  <c r="BL1402" i="2"/>
  <c r="BK1402" i="2"/>
  <c r="BJ1402" i="2"/>
  <c r="BI1402" i="2"/>
  <c r="BH1402" i="2"/>
  <c r="BG1402" i="2"/>
  <c r="BP1402" i="2" s="1"/>
  <c r="U1402" i="2"/>
  <c r="T1402" i="2"/>
  <c r="BQ1401" i="2"/>
  <c r="BO1401" i="2"/>
  <c r="BN1401" i="2"/>
  <c r="BM1401" i="2"/>
  <c r="BL1401" i="2"/>
  <c r="BK1401" i="2"/>
  <c r="BJ1401" i="2"/>
  <c r="BI1401" i="2"/>
  <c r="BH1401" i="2"/>
  <c r="BG1401" i="2"/>
  <c r="BP1401" i="2" s="1"/>
  <c r="U1401" i="2"/>
  <c r="T1401" i="2"/>
  <c r="BQ1400" i="2"/>
  <c r="BO1400" i="2"/>
  <c r="BN1400" i="2"/>
  <c r="BM1400" i="2"/>
  <c r="BL1400" i="2"/>
  <c r="BK1400" i="2"/>
  <c r="BJ1400" i="2"/>
  <c r="BI1400" i="2"/>
  <c r="BH1400" i="2"/>
  <c r="BP1400" i="2" s="1"/>
  <c r="BG1400" i="2"/>
  <c r="T1400" i="2"/>
  <c r="U1400" i="2" s="1"/>
  <c r="BQ1399" i="2"/>
  <c r="T1399" i="2" s="1"/>
  <c r="U1399" i="2" s="1"/>
  <c r="BO1399" i="2"/>
  <c r="BN1399" i="2"/>
  <c r="BM1399" i="2"/>
  <c r="BL1399" i="2"/>
  <c r="BK1399" i="2"/>
  <c r="BJ1399" i="2"/>
  <c r="BI1399" i="2"/>
  <c r="BH1399" i="2"/>
  <c r="BG1399" i="2"/>
  <c r="BQ1398" i="2"/>
  <c r="BO1398" i="2"/>
  <c r="BN1398" i="2"/>
  <c r="BM1398" i="2"/>
  <c r="BL1398" i="2"/>
  <c r="BK1398" i="2"/>
  <c r="BJ1398" i="2"/>
  <c r="BI1398" i="2"/>
  <c r="BH1398" i="2"/>
  <c r="BG1398" i="2"/>
  <c r="U1398" i="2"/>
  <c r="T1398" i="2"/>
  <c r="BQ1397" i="2"/>
  <c r="BO1397" i="2"/>
  <c r="BN1397" i="2"/>
  <c r="BM1397" i="2"/>
  <c r="BL1397" i="2"/>
  <c r="BK1397" i="2"/>
  <c r="BJ1397" i="2"/>
  <c r="BI1397" i="2"/>
  <c r="BH1397" i="2"/>
  <c r="BG1397" i="2"/>
  <c r="BP1397" i="2" s="1"/>
  <c r="U1397" i="2"/>
  <c r="T1397" i="2"/>
  <c r="BQ1396" i="2"/>
  <c r="BO1396" i="2"/>
  <c r="BN1396" i="2"/>
  <c r="BM1396" i="2"/>
  <c r="BL1396" i="2"/>
  <c r="BK1396" i="2"/>
  <c r="BJ1396" i="2"/>
  <c r="BI1396" i="2"/>
  <c r="BH1396" i="2"/>
  <c r="BP1396" i="2" s="1"/>
  <c r="BG1396" i="2"/>
  <c r="T1396" i="2"/>
  <c r="U1396" i="2" s="1"/>
  <c r="BQ1395" i="2"/>
  <c r="T1395" i="2" s="1"/>
  <c r="U1395" i="2" s="1"/>
  <c r="BO1395" i="2"/>
  <c r="BN1395" i="2"/>
  <c r="BM1395" i="2"/>
  <c r="BL1395" i="2"/>
  <c r="BK1395" i="2"/>
  <c r="BJ1395" i="2"/>
  <c r="BI1395" i="2"/>
  <c r="BH1395" i="2"/>
  <c r="BP1395" i="2" s="1"/>
  <c r="BG1395" i="2"/>
  <c r="BQ1394" i="2"/>
  <c r="BO1394" i="2"/>
  <c r="BN1394" i="2"/>
  <c r="BM1394" i="2"/>
  <c r="BL1394" i="2"/>
  <c r="BK1394" i="2"/>
  <c r="BJ1394" i="2"/>
  <c r="BI1394" i="2"/>
  <c r="BH1394" i="2"/>
  <c r="BG1394" i="2"/>
  <c r="BP1394" i="2" s="1"/>
  <c r="U1394" i="2"/>
  <c r="T1394" i="2"/>
  <c r="BQ1393" i="2"/>
  <c r="BO1393" i="2"/>
  <c r="BN1393" i="2"/>
  <c r="BM1393" i="2"/>
  <c r="BL1393" i="2"/>
  <c r="BK1393" i="2"/>
  <c r="BJ1393" i="2"/>
  <c r="BI1393" i="2"/>
  <c r="BH1393" i="2"/>
  <c r="BG1393" i="2"/>
  <c r="BP1393" i="2" s="1"/>
  <c r="U1393" i="2"/>
  <c r="T1393" i="2"/>
  <c r="BQ1392" i="2"/>
  <c r="BO1392" i="2"/>
  <c r="BN1392" i="2"/>
  <c r="BM1392" i="2"/>
  <c r="BL1392" i="2"/>
  <c r="BK1392" i="2"/>
  <c r="BJ1392" i="2"/>
  <c r="BI1392" i="2"/>
  <c r="BH1392" i="2"/>
  <c r="BP1392" i="2" s="1"/>
  <c r="BG1392" i="2"/>
  <c r="T1392" i="2"/>
  <c r="U1392" i="2" s="1"/>
  <c r="BQ1391" i="2"/>
  <c r="BO1391" i="2"/>
  <c r="BN1391" i="2"/>
  <c r="BM1391" i="2"/>
  <c r="BL1391" i="2"/>
  <c r="BK1391" i="2"/>
  <c r="BJ1391" i="2"/>
  <c r="BI1391" i="2"/>
  <c r="BH1391" i="2"/>
  <c r="BG1391" i="2"/>
  <c r="T1391" i="2"/>
  <c r="U1391" i="2" s="1"/>
  <c r="BQ1390" i="2"/>
  <c r="BO1390" i="2"/>
  <c r="BN1390" i="2"/>
  <c r="BM1390" i="2"/>
  <c r="BL1390" i="2"/>
  <c r="BK1390" i="2"/>
  <c r="BJ1390" i="2"/>
  <c r="BI1390" i="2"/>
  <c r="BH1390" i="2"/>
  <c r="BG1390" i="2"/>
  <c r="U1390" i="2"/>
  <c r="T1390" i="2"/>
  <c r="BQ1389" i="2"/>
  <c r="BO1389" i="2"/>
  <c r="BN1389" i="2"/>
  <c r="BM1389" i="2"/>
  <c r="BL1389" i="2"/>
  <c r="BK1389" i="2"/>
  <c r="BJ1389" i="2"/>
  <c r="BI1389" i="2"/>
  <c r="BH1389" i="2"/>
  <c r="BG1389" i="2"/>
  <c r="BP1389" i="2" s="1"/>
  <c r="U1389" i="2"/>
  <c r="T1389" i="2"/>
  <c r="BQ1388" i="2"/>
  <c r="BO1388" i="2"/>
  <c r="BN1388" i="2"/>
  <c r="BM1388" i="2"/>
  <c r="BL1388" i="2"/>
  <c r="BK1388" i="2"/>
  <c r="BJ1388" i="2"/>
  <c r="BI1388" i="2"/>
  <c r="BH1388" i="2"/>
  <c r="BP1388" i="2" s="1"/>
  <c r="BG1388" i="2"/>
  <c r="T1388" i="2"/>
  <c r="U1388" i="2" s="1"/>
  <c r="BQ1387" i="2"/>
  <c r="BO1387" i="2"/>
  <c r="BN1387" i="2"/>
  <c r="BM1387" i="2"/>
  <c r="BL1387" i="2"/>
  <c r="BK1387" i="2"/>
  <c r="BJ1387" i="2"/>
  <c r="BI1387" i="2"/>
  <c r="BH1387" i="2"/>
  <c r="BP1387" i="2" s="1"/>
  <c r="BG1387" i="2"/>
  <c r="T1387" i="2"/>
  <c r="U1387" i="2" s="1"/>
  <c r="BQ1386" i="2"/>
  <c r="BO1386" i="2"/>
  <c r="BN1386" i="2"/>
  <c r="BM1386" i="2"/>
  <c r="BL1386" i="2"/>
  <c r="BK1386" i="2"/>
  <c r="BJ1386" i="2"/>
  <c r="BI1386" i="2"/>
  <c r="BH1386" i="2"/>
  <c r="BG1386" i="2"/>
  <c r="BP1386" i="2" s="1"/>
  <c r="U1386" i="2"/>
  <c r="T1386" i="2"/>
  <c r="BQ1385" i="2"/>
  <c r="BO1385" i="2"/>
  <c r="BN1385" i="2"/>
  <c r="BM1385" i="2"/>
  <c r="BL1385" i="2"/>
  <c r="BK1385" i="2"/>
  <c r="BJ1385" i="2"/>
  <c r="BI1385" i="2"/>
  <c r="BH1385" i="2"/>
  <c r="BG1385" i="2"/>
  <c r="BP1385" i="2" s="1"/>
  <c r="U1385" i="2"/>
  <c r="T1385" i="2"/>
  <c r="BQ1384" i="2"/>
  <c r="BO1384" i="2"/>
  <c r="BN1384" i="2"/>
  <c r="BM1384" i="2"/>
  <c r="BL1384" i="2"/>
  <c r="BK1384" i="2"/>
  <c r="BJ1384" i="2"/>
  <c r="BI1384" i="2"/>
  <c r="BH1384" i="2"/>
  <c r="BP1384" i="2" s="1"/>
  <c r="BG1384" i="2"/>
  <c r="T1384" i="2"/>
  <c r="U1384" i="2" s="1"/>
  <c r="BQ1383" i="2"/>
  <c r="T1383" i="2" s="1"/>
  <c r="U1383" i="2" s="1"/>
  <c r="BO1383" i="2"/>
  <c r="BN1383" i="2"/>
  <c r="BM1383" i="2"/>
  <c r="BL1383" i="2"/>
  <c r="BK1383" i="2"/>
  <c r="BJ1383" i="2"/>
  <c r="BI1383" i="2"/>
  <c r="BH1383" i="2"/>
  <c r="BG1383" i="2"/>
  <c r="BQ1382" i="2"/>
  <c r="BO1382" i="2"/>
  <c r="BN1382" i="2"/>
  <c r="BM1382" i="2"/>
  <c r="BL1382" i="2"/>
  <c r="BK1382" i="2"/>
  <c r="BJ1382" i="2"/>
  <c r="BI1382" i="2"/>
  <c r="BH1382" i="2"/>
  <c r="BG1382" i="2"/>
  <c r="U1382" i="2"/>
  <c r="T1382" i="2"/>
  <c r="BQ1381" i="2"/>
  <c r="BO1381" i="2"/>
  <c r="BN1381" i="2"/>
  <c r="BM1381" i="2"/>
  <c r="BL1381" i="2"/>
  <c r="BK1381" i="2"/>
  <c r="BJ1381" i="2"/>
  <c r="BI1381" i="2"/>
  <c r="BH1381" i="2"/>
  <c r="BG1381" i="2"/>
  <c r="BP1381" i="2" s="1"/>
  <c r="U1381" i="2"/>
  <c r="T1381" i="2"/>
  <c r="BQ1380" i="2"/>
  <c r="BO1380" i="2"/>
  <c r="BN1380" i="2"/>
  <c r="BM1380" i="2"/>
  <c r="BL1380" i="2"/>
  <c r="BK1380" i="2"/>
  <c r="BJ1380" i="2"/>
  <c r="BI1380" i="2"/>
  <c r="BH1380" i="2"/>
  <c r="BP1380" i="2" s="1"/>
  <c r="BG1380" i="2"/>
  <c r="T1380" i="2"/>
  <c r="U1380" i="2" s="1"/>
  <c r="BQ1379" i="2"/>
  <c r="T1379" i="2" s="1"/>
  <c r="U1379" i="2" s="1"/>
  <c r="BO1379" i="2"/>
  <c r="BN1379" i="2"/>
  <c r="BM1379" i="2"/>
  <c r="BL1379" i="2"/>
  <c r="BK1379" i="2"/>
  <c r="BJ1379" i="2"/>
  <c r="BI1379" i="2"/>
  <c r="BH1379" i="2"/>
  <c r="BP1379" i="2" s="1"/>
  <c r="BG1379" i="2"/>
  <c r="BQ1378" i="2"/>
  <c r="BO1378" i="2"/>
  <c r="BN1378" i="2"/>
  <c r="BM1378" i="2"/>
  <c r="BL1378" i="2"/>
  <c r="BK1378" i="2"/>
  <c r="BJ1378" i="2"/>
  <c r="BI1378" i="2"/>
  <c r="BH1378" i="2"/>
  <c r="BG1378" i="2"/>
  <c r="BP1378" i="2" s="1"/>
  <c r="U1378" i="2"/>
  <c r="T1378" i="2"/>
  <c r="BQ1377" i="2"/>
  <c r="BO1377" i="2"/>
  <c r="BN1377" i="2"/>
  <c r="BM1377" i="2"/>
  <c r="BL1377" i="2"/>
  <c r="BK1377" i="2"/>
  <c r="BJ1377" i="2"/>
  <c r="BI1377" i="2"/>
  <c r="BH1377" i="2"/>
  <c r="BG1377" i="2"/>
  <c r="BP1377" i="2" s="1"/>
  <c r="U1377" i="2"/>
  <c r="T1377" i="2"/>
  <c r="BQ1376" i="2"/>
  <c r="BO1376" i="2"/>
  <c r="BN1376" i="2"/>
  <c r="BM1376" i="2"/>
  <c r="BL1376" i="2"/>
  <c r="BK1376" i="2"/>
  <c r="BJ1376" i="2"/>
  <c r="BI1376" i="2"/>
  <c r="BH1376" i="2"/>
  <c r="BP1376" i="2" s="1"/>
  <c r="BG1376" i="2"/>
  <c r="T1376" i="2"/>
  <c r="U1376" i="2" s="1"/>
  <c r="BQ1375" i="2"/>
  <c r="BO1375" i="2"/>
  <c r="BN1375" i="2"/>
  <c r="BM1375" i="2"/>
  <c r="BL1375" i="2"/>
  <c r="BK1375" i="2"/>
  <c r="BJ1375" i="2"/>
  <c r="BI1375" i="2"/>
  <c r="BH1375" i="2"/>
  <c r="BG1375" i="2"/>
  <c r="T1375" i="2"/>
  <c r="U1375" i="2" s="1"/>
  <c r="BQ1374" i="2"/>
  <c r="BO1374" i="2"/>
  <c r="BN1374" i="2"/>
  <c r="BM1374" i="2"/>
  <c r="BL1374" i="2"/>
  <c r="BK1374" i="2"/>
  <c r="BJ1374" i="2"/>
  <c r="BI1374" i="2"/>
  <c r="BH1374" i="2"/>
  <c r="BG1374" i="2"/>
  <c r="U1374" i="2"/>
  <c r="T1374" i="2"/>
  <c r="BQ1373" i="2"/>
  <c r="BO1373" i="2"/>
  <c r="BN1373" i="2"/>
  <c r="BM1373" i="2"/>
  <c r="BL1373" i="2"/>
  <c r="BK1373" i="2"/>
  <c r="BJ1373" i="2"/>
  <c r="BI1373" i="2"/>
  <c r="BH1373" i="2"/>
  <c r="BG1373" i="2"/>
  <c r="BP1373" i="2" s="1"/>
  <c r="U1373" i="2"/>
  <c r="T1373" i="2"/>
  <c r="BQ1372" i="2"/>
  <c r="BO1372" i="2"/>
  <c r="BN1372" i="2"/>
  <c r="BM1372" i="2"/>
  <c r="BL1372" i="2"/>
  <c r="BK1372" i="2"/>
  <c r="BJ1372" i="2"/>
  <c r="BI1372" i="2"/>
  <c r="BH1372" i="2"/>
  <c r="BP1372" i="2" s="1"/>
  <c r="BG1372" i="2"/>
  <c r="T1372" i="2"/>
  <c r="U1372" i="2" s="1"/>
  <c r="BQ1371" i="2"/>
  <c r="BO1371" i="2"/>
  <c r="BN1371" i="2"/>
  <c r="BM1371" i="2"/>
  <c r="BL1371" i="2"/>
  <c r="BK1371" i="2"/>
  <c r="BJ1371" i="2"/>
  <c r="BI1371" i="2"/>
  <c r="BH1371" i="2"/>
  <c r="BP1371" i="2" s="1"/>
  <c r="BG1371" i="2"/>
  <c r="T1371" i="2"/>
  <c r="U1371" i="2" s="1"/>
  <c r="BQ1370" i="2"/>
  <c r="BO1370" i="2"/>
  <c r="BN1370" i="2"/>
  <c r="BM1370" i="2"/>
  <c r="BL1370" i="2"/>
  <c r="BK1370" i="2"/>
  <c r="BJ1370" i="2"/>
  <c r="BI1370" i="2"/>
  <c r="BH1370" i="2"/>
  <c r="BG1370" i="2"/>
  <c r="BP1370" i="2" s="1"/>
  <c r="U1370" i="2"/>
  <c r="T1370" i="2"/>
  <c r="BQ1369" i="2"/>
  <c r="BO1369" i="2"/>
  <c r="BN1369" i="2"/>
  <c r="BM1369" i="2"/>
  <c r="BL1369" i="2"/>
  <c r="BK1369" i="2"/>
  <c r="BJ1369" i="2"/>
  <c r="BI1369" i="2"/>
  <c r="BH1369" i="2"/>
  <c r="BG1369" i="2"/>
  <c r="BP1369" i="2" s="1"/>
  <c r="U1369" i="2"/>
  <c r="T1369" i="2"/>
  <c r="BQ1368" i="2"/>
  <c r="BO1368" i="2"/>
  <c r="BN1368" i="2"/>
  <c r="BM1368" i="2"/>
  <c r="BL1368" i="2"/>
  <c r="BK1368" i="2"/>
  <c r="BJ1368" i="2"/>
  <c r="BI1368" i="2"/>
  <c r="BH1368" i="2"/>
  <c r="BP1368" i="2" s="1"/>
  <c r="BG1368" i="2"/>
  <c r="T1368" i="2"/>
  <c r="U1368" i="2" s="1"/>
  <c r="BQ1367" i="2"/>
  <c r="T1367" i="2" s="1"/>
  <c r="U1367" i="2" s="1"/>
  <c r="BO1367" i="2"/>
  <c r="BN1367" i="2"/>
  <c r="BM1367" i="2"/>
  <c r="BL1367" i="2"/>
  <c r="BK1367" i="2"/>
  <c r="BJ1367" i="2"/>
  <c r="BI1367" i="2"/>
  <c r="BH1367" i="2"/>
  <c r="BG1367" i="2"/>
  <c r="BQ1366" i="2"/>
  <c r="BO1366" i="2"/>
  <c r="BN1366" i="2"/>
  <c r="BM1366" i="2"/>
  <c r="BL1366" i="2"/>
  <c r="BK1366" i="2"/>
  <c r="BJ1366" i="2"/>
  <c r="BI1366" i="2"/>
  <c r="BH1366" i="2"/>
  <c r="BG1366" i="2"/>
  <c r="U1366" i="2"/>
  <c r="T1366" i="2"/>
  <c r="BQ1365" i="2"/>
  <c r="BO1365" i="2"/>
  <c r="BN1365" i="2"/>
  <c r="BM1365" i="2"/>
  <c r="BL1365" i="2"/>
  <c r="BK1365" i="2"/>
  <c r="BJ1365" i="2"/>
  <c r="BI1365" i="2"/>
  <c r="BH1365" i="2"/>
  <c r="BG1365" i="2"/>
  <c r="BP1365" i="2" s="1"/>
  <c r="U1365" i="2"/>
  <c r="T1365" i="2"/>
  <c r="BQ1364" i="2"/>
  <c r="BO1364" i="2"/>
  <c r="BN1364" i="2"/>
  <c r="BM1364" i="2"/>
  <c r="BL1364" i="2"/>
  <c r="BK1364" i="2"/>
  <c r="BJ1364" i="2"/>
  <c r="BI1364" i="2"/>
  <c r="BH1364" i="2"/>
  <c r="BP1364" i="2" s="1"/>
  <c r="BG1364" i="2"/>
  <c r="T1364" i="2"/>
  <c r="U1364" i="2" s="1"/>
  <c r="BQ1363" i="2"/>
  <c r="T1363" i="2" s="1"/>
  <c r="U1363" i="2" s="1"/>
  <c r="BO1363" i="2"/>
  <c r="BN1363" i="2"/>
  <c r="BM1363" i="2"/>
  <c r="BL1363" i="2"/>
  <c r="BK1363" i="2"/>
  <c r="BJ1363" i="2"/>
  <c r="BI1363" i="2"/>
  <c r="BH1363" i="2"/>
  <c r="BP1363" i="2" s="1"/>
  <c r="BG1363" i="2"/>
  <c r="BQ1362" i="2"/>
  <c r="BO1362" i="2"/>
  <c r="BN1362" i="2"/>
  <c r="BM1362" i="2"/>
  <c r="BL1362" i="2"/>
  <c r="BK1362" i="2"/>
  <c r="BJ1362" i="2"/>
  <c r="BI1362" i="2"/>
  <c r="BH1362" i="2"/>
  <c r="BG1362" i="2"/>
  <c r="BP1362" i="2" s="1"/>
  <c r="U1362" i="2"/>
  <c r="T1362" i="2"/>
  <c r="BQ1361" i="2"/>
  <c r="BO1361" i="2"/>
  <c r="BN1361" i="2"/>
  <c r="BM1361" i="2"/>
  <c r="BL1361" i="2"/>
  <c r="BK1361" i="2"/>
  <c r="BJ1361" i="2"/>
  <c r="BI1361" i="2"/>
  <c r="BH1361" i="2"/>
  <c r="BG1361" i="2"/>
  <c r="BP1361" i="2" s="1"/>
  <c r="U1361" i="2"/>
  <c r="T1361" i="2"/>
  <c r="BQ1360" i="2"/>
  <c r="BO1360" i="2"/>
  <c r="BN1360" i="2"/>
  <c r="BM1360" i="2"/>
  <c r="BL1360" i="2"/>
  <c r="BK1360" i="2"/>
  <c r="BJ1360" i="2"/>
  <c r="BI1360" i="2"/>
  <c r="BH1360" i="2"/>
  <c r="BP1360" i="2" s="1"/>
  <c r="BG1360" i="2"/>
  <c r="T1360" i="2"/>
  <c r="U1360" i="2" s="1"/>
  <c r="BQ1359" i="2"/>
  <c r="BO1359" i="2"/>
  <c r="BN1359" i="2"/>
  <c r="BM1359" i="2"/>
  <c r="BL1359" i="2"/>
  <c r="BK1359" i="2"/>
  <c r="BJ1359" i="2"/>
  <c r="BI1359" i="2"/>
  <c r="BH1359" i="2"/>
  <c r="BG1359" i="2"/>
  <c r="T1359" i="2"/>
  <c r="U1359" i="2" s="1"/>
  <c r="BQ1358" i="2"/>
  <c r="BO1358" i="2"/>
  <c r="BN1358" i="2"/>
  <c r="BM1358" i="2"/>
  <c r="BL1358" i="2"/>
  <c r="BK1358" i="2"/>
  <c r="BJ1358" i="2"/>
  <c r="BI1358" i="2"/>
  <c r="BH1358" i="2"/>
  <c r="BG1358" i="2"/>
  <c r="U1358" i="2"/>
  <c r="T1358" i="2"/>
  <c r="BQ1357" i="2"/>
  <c r="BO1357" i="2"/>
  <c r="BN1357" i="2"/>
  <c r="BM1357" i="2"/>
  <c r="BL1357" i="2"/>
  <c r="BK1357" i="2"/>
  <c r="BJ1357" i="2"/>
  <c r="BI1357" i="2"/>
  <c r="BH1357" i="2"/>
  <c r="BG1357" i="2"/>
  <c r="BP1357" i="2" s="1"/>
  <c r="U1357" i="2"/>
  <c r="T1357" i="2"/>
  <c r="BQ1356" i="2"/>
  <c r="BO1356" i="2"/>
  <c r="BN1356" i="2"/>
  <c r="BM1356" i="2"/>
  <c r="BL1356" i="2"/>
  <c r="BK1356" i="2"/>
  <c r="BJ1356" i="2"/>
  <c r="BI1356" i="2"/>
  <c r="BH1356" i="2"/>
  <c r="BP1356" i="2" s="1"/>
  <c r="BG1356" i="2"/>
  <c r="T1356" i="2"/>
  <c r="U1356" i="2" s="1"/>
  <c r="BQ1355" i="2"/>
  <c r="BO1355" i="2"/>
  <c r="BN1355" i="2"/>
  <c r="BM1355" i="2"/>
  <c r="BL1355" i="2"/>
  <c r="BK1355" i="2"/>
  <c r="BJ1355" i="2"/>
  <c r="BI1355" i="2"/>
  <c r="BH1355" i="2"/>
  <c r="BP1355" i="2" s="1"/>
  <c r="BG1355" i="2"/>
  <c r="T1355" i="2"/>
  <c r="U1355" i="2" s="1"/>
  <c r="BQ1354" i="2"/>
  <c r="BO1354" i="2"/>
  <c r="BN1354" i="2"/>
  <c r="BM1354" i="2"/>
  <c r="BL1354" i="2"/>
  <c r="BK1354" i="2"/>
  <c r="BJ1354" i="2"/>
  <c r="BI1354" i="2"/>
  <c r="BH1354" i="2"/>
  <c r="BG1354" i="2"/>
  <c r="BP1354" i="2" s="1"/>
  <c r="U1354" i="2"/>
  <c r="T1354" i="2"/>
  <c r="BQ1353" i="2"/>
  <c r="BO1353" i="2"/>
  <c r="BN1353" i="2"/>
  <c r="BM1353" i="2"/>
  <c r="BL1353" i="2"/>
  <c r="BK1353" i="2"/>
  <c r="BJ1353" i="2"/>
  <c r="BI1353" i="2"/>
  <c r="BH1353" i="2"/>
  <c r="BG1353" i="2"/>
  <c r="BP1353" i="2" s="1"/>
  <c r="U1353" i="2"/>
  <c r="T1353" i="2"/>
  <c r="BQ1352" i="2"/>
  <c r="BO1352" i="2"/>
  <c r="BN1352" i="2"/>
  <c r="BM1352" i="2"/>
  <c r="BL1352" i="2"/>
  <c r="BK1352" i="2"/>
  <c r="BJ1352" i="2"/>
  <c r="BI1352" i="2"/>
  <c r="BH1352" i="2"/>
  <c r="BP1352" i="2" s="1"/>
  <c r="BG1352" i="2"/>
  <c r="T1352" i="2"/>
  <c r="U1352" i="2" s="1"/>
  <c r="BQ1351" i="2"/>
  <c r="T1351" i="2" s="1"/>
  <c r="U1351" i="2" s="1"/>
  <c r="BO1351" i="2"/>
  <c r="BN1351" i="2"/>
  <c r="BM1351" i="2"/>
  <c r="BL1351" i="2"/>
  <c r="BK1351" i="2"/>
  <c r="BJ1351" i="2"/>
  <c r="BI1351" i="2"/>
  <c r="BH1351" i="2"/>
  <c r="BG1351" i="2"/>
  <c r="BQ1350" i="2"/>
  <c r="BO1350" i="2"/>
  <c r="BN1350" i="2"/>
  <c r="BM1350" i="2"/>
  <c r="BL1350" i="2"/>
  <c r="BK1350" i="2"/>
  <c r="BJ1350" i="2"/>
  <c r="BI1350" i="2"/>
  <c r="BH1350" i="2"/>
  <c r="BG1350" i="2"/>
  <c r="U1350" i="2"/>
  <c r="T1350" i="2"/>
  <c r="BQ1349" i="2"/>
  <c r="BO1349" i="2"/>
  <c r="BN1349" i="2"/>
  <c r="BM1349" i="2"/>
  <c r="BL1349" i="2"/>
  <c r="BK1349" i="2"/>
  <c r="BJ1349" i="2"/>
  <c r="BI1349" i="2"/>
  <c r="BH1349" i="2"/>
  <c r="BG1349" i="2"/>
  <c r="BP1349" i="2" s="1"/>
  <c r="U1349" i="2"/>
  <c r="T1349" i="2"/>
  <c r="BQ1348" i="2"/>
  <c r="BO1348" i="2"/>
  <c r="BN1348" i="2"/>
  <c r="BM1348" i="2"/>
  <c r="BL1348" i="2"/>
  <c r="BK1348" i="2"/>
  <c r="BJ1348" i="2"/>
  <c r="BI1348" i="2"/>
  <c r="BH1348" i="2"/>
  <c r="BP1348" i="2" s="1"/>
  <c r="BG1348" i="2"/>
  <c r="T1348" i="2"/>
  <c r="U1348" i="2" s="1"/>
  <c r="BQ1347" i="2"/>
  <c r="T1347" i="2" s="1"/>
  <c r="U1347" i="2" s="1"/>
  <c r="BO1347" i="2"/>
  <c r="BN1347" i="2"/>
  <c r="BM1347" i="2"/>
  <c r="BL1347" i="2"/>
  <c r="BK1347" i="2"/>
  <c r="BJ1347" i="2"/>
  <c r="BI1347" i="2"/>
  <c r="BH1347" i="2"/>
  <c r="BP1347" i="2" s="1"/>
  <c r="BG1347" i="2"/>
  <c r="BQ1346" i="2"/>
  <c r="BO1346" i="2"/>
  <c r="BN1346" i="2"/>
  <c r="BM1346" i="2"/>
  <c r="BL1346" i="2"/>
  <c r="BK1346" i="2"/>
  <c r="BJ1346" i="2"/>
  <c r="BI1346" i="2"/>
  <c r="BH1346" i="2"/>
  <c r="BG1346" i="2"/>
  <c r="BP1346" i="2" s="1"/>
  <c r="U1346" i="2"/>
  <c r="T1346" i="2"/>
  <c r="BQ1345" i="2"/>
  <c r="BO1345" i="2"/>
  <c r="BN1345" i="2"/>
  <c r="BM1345" i="2"/>
  <c r="BL1345" i="2"/>
  <c r="BK1345" i="2"/>
  <c r="BJ1345" i="2"/>
  <c r="BI1345" i="2"/>
  <c r="BH1345" i="2"/>
  <c r="BG1345" i="2"/>
  <c r="BP1345" i="2" s="1"/>
  <c r="U1345" i="2"/>
  <c r="T1345" i="2"/>
  <c r="BQ1344" i="2"/>
  <c r="BO1344" i="2"/>
  <c r="BN1344" i="2"/>
  <c r="BM1344" i="2"/>
  <c r="BL1344" i="2"/>
  <c r="BK1344" i="2"/>
  <c r="BJ1344" i="2"/>
  <c r="BI1344" i="2"/>
  <c r="BH1344" i="2"/>
  <c r="BP1344" i="2" s="1"/>
  <c r="BG1344" i="2"/>
  <c r="T1344" i="2"/>
  <c r="U1344" i="2" s="1"/>
  <c r="BQ1343" i="2"/>
  <c r="BO1343" i="2"/>
  <c r="BN1343" i="2"/>
  <c r="BM1343" i="2"/>
  <c r="BL1343" i="2"/>
  <c r="BK1343" i="2"/>
  <c r="BJ1343" i="2"/>
  <c r="BI1343" i="2"/>
  <c r="BH1343" i="2"/>
  <c r="BG1343" i="2"/>
  <c r="T1343" i="2"/>
  <c r="U1343" i="2" s="1"/>
  <c r="BQ1342" i="2"/>
  <c r="BO1342" i="2"/>
  <c r="BN1342" i="2"/>
  <c r="BM1342" i="2"/>
  <c r="BL1342" i="2"/>
  <c r="BK1342" i="2"/>
  <c r="BJ1342" i="2"/>
  <c r="BI1342" i="2"/>
  <c r="BH1342" i="2"/>
  <c r="BG1342" i="2"/>
  <c r="U1342" i="2"/>
  <c r="T1342" i="2"/>
  <c r="BQ1341" i="2"/>
  <c r="BO1341" i="2"/>
  <c r="BN1341" i="2"/>
  <c r="BM1341" i="2"/>
  <c r="BL1341" i="2"/>
  <c r="BK1341" i="2"/>
  <c r="BJ1341" i="2"/>
  <c r="BI1341" i="2"/>
  <c r="BH1341" i="2"/>
  <c r="BG1341" i="2"/>
  <c r="BP1341" i="2" s="1"/>
  <c r="U1341" i="2"/>
  <c r="T1341" i="2"/>
  <c r="BQ1340" i="2"/>
  <c r="BO1340" i="2"/>
  <c r="BN1340" i="2"/>
  <c r="BM1340" i="2"/>
  <c r="BL1340" i="2"/>
  <c r="BK1340" i="2"/>
  <c r="BJ1340" i="2"/>
  <c r="BI1340" i="2"/>
  <c r="BH1340" i="2"/>
  <c r="BP1340" i="2" s="1"/>
  <c r="BG1340" i="2"/>
  <c r="T1340" i="2"/>
  <c r="U1340" i="2" s="1"/>
  <c r="BQ1339" i="2"/>
  <c r="BO1339" i="2"/>
  <c r="BN1339" i="2"/>
  <c r="BM1339" i="2"/>
  <c r="BL1339" i="2"/>
  <c r="BK1339" i="2"/>
  <c r="BJ1339" i="2"/>
  <c r="BI1339" i="2"/>
  <c r="BH1339" i="2"/>
  <c r="BP1339" i="2" s="1"/>
  <c r="BG1339" i="2"/>
  <c r="T1339" i="2"/>
  <c r="U1339" i="2" s="1"/>
  <c r="BQ1338" i="2"/>
  <c r="BO1338" i="2"/>
  <c r="BN1338" i="2"/>
  <c r="BM1338" i="2"/>
  <c r="BL1338" i="2"/>
  <c r="BK1338" i="2"/>
  <c r="BJ1338" i="2"/>
  <c r="BI1338" i="2"/>
  <c r="BH1338" i="2"/>
  <c r="BG1338" i="2"/>
  <c r="BP1338" i="2" s="1"/>
  <c r="U1338" i="2"/>
  <c r="T1338" i="2"/>
  <c r="BQ1337" i="2"/>
  <c r="BO1337" i="2"/>
  <c r="BN1337" i="2"/>
  <c r="BM1337" i="2"/>
  <c r="BL1337" i="2"/>
  <c r="BK1337" i="2"/>
  <c r="BJ1337" i="2"/>
  <c r="BI1337" i="2"/>
  <c r="BH1337" i="2"/>
  <c r="BG1337" i="2"/>
  <c r="BP1337" i="2" s="1"/>
  <c r="U1337" i="2"/>
  <c r="T1337" i="2"/>
  <c r="BQ1336" i="2"/>
  <c r="BO1336" i="2"/>
  <c r="BN1336" i="2"/>
  <c r="BM1336" i="2"/>
  <c r="BL1336" i="2"/>
  <c r="BK1336" i="2"/>
  <c r="BJ1336" i="2"/>
  <c r="BI1336" i="2"/>
  <c r="BH1336" i="2"/>
  <c r="BP1336" i="2" s="1"/>
  <c r="BG1336" i="2"/>
  <c r="T1336" i="2"/>
  <c r="U1336" i="2" s="1"/>
  <c r="BQ1335" i="2"/>
  <c r="T1335" i="2" s="1"/>
  <c r="U1335" i="2" s="1"/>
  <c r="BO1335" i="2"/>
  <c r="BN1335" i="2"/>
  <c r="BM1335" i="2"/>
  <c r="BL1335" i="2"/>
  <c r="BK1335" i="2"/>
  <c r="BJ1335" i="2"/>
  <c r="BI1335" i="2"/>
  <c r="BH1335" i="2"/>
  <c r="BG1335" i="2"/>
  <c r="BQ1334" i="2"/>
  <c r="BO1334" i="2"/>
  <c r="BN1334" i="2"/>
  <c r="BM1334" i="2"/>
  <c r="BL1334" i="2"/>
  <c r="BK1334" i="2"/>
  <c r="BJ1334" i="2"/>
  <c r="BI1334" i="2"/>
  <c r="BH1334" i="2"/>
  <c r="BG1334" i="2"/>
  <c r="U1334" i="2"/>
  <c r="T1334" i="2"/>
  <c r="BQ1333" i="2"/>
  <c r="BO1333" i="2"/>
  <c r="BN1333" i="2"/>
  <c r="BM1333" i="2"/>
  <c r="BL1333" i="2"/>
  <c r="BK1333" i="2"/>
  <c r="BJ1333" i="2"/>
  <c r="BI1333" i="2"/>
  <c r="BH1333" i="2"/>
  <c r="BG1333" i="2"/>
  <c r="BP1333" i="2" s="1"/>
  <c r="U1333" i="2"/>
  <c r="T1333" i="2"/>
  <c r="BQ1332" i="2"/>
  <c r="BO1332" i="2"/>
  <c r="BN1332" i="2"/>
  <c r="BM1332" i="2"/>
  <c r="BL1332" i="2"/>
  <c r="BK1332" i="2"/>
  <c r="BJ1332" i="2"/>
  <c r="BI1332" i="2"/>
  <c r="BH1332" i="2"/>
  <c r="BP1332" i="2" s="1"/>
  <c r="BG1332" i="2"/>
  <c r="T1332" i="2"/>
  <c r="U1332" i="2" s="1"/>
  <c r="BQ1331" i="2"/>
  <c r="T1331" i="2" s="1"/>
  <c r="U1331" i="2" s="1"/>
  <c r="BO1331" i="2"/>
  <c r="BN1331" i="2"/>
  <c r="BM1331" i="2"/>
  <c r="BL1331" i="2"/>
  <c r="BK1331" i="2"/>
  <c r="BJ1331" i="2"/>
  <c r="BI1331" i="2"/>
  <c r="BH1331" i="2"/>
  <c r="BP1331" i="2" s="1"/>
  <c r="BG1331" i="2"/>
  <c r="BQ1330" i="2"/>
  <c r="BO1330" i="2"/>
  <c r="BN1330" i="2"/>
  <c r="BM1330" i="2"/>
  <c r="BL1330" i="2"/>
  <c r="BK1330" i="2"/>
  <c r="BJ1330" i="2"/>
  <c r="BI1330" i="2"/>
  <c r="BH1330" i="2"/>
  <c r="BG1330" i="2"/>
  <c r="BP1330" i="2" s="1"/>
  <c r="U1330" i="2"/>
  <c r="T1330" i="2"/>
  <c r="BQ1329" i="2"/>
  <c r="BO1329" i="2"/>
  <c r="BN1329" i="2"/>
  <c r="BM1329" i="2"/>
  <c r="BL1329" i="2"/>
  <c r="BK1329" i="2"/>
  <c r="BJ1329" i="2"/>
  <c r="BI1329" i="2"/>
  <c r="BH1329" i="2"/>
  <c r="BG1329" i="2"/>
  <c r="BP1329" i="2" s="1"/>
  <c r="U1329" i="2"/>
  <c r="T1329" i="2"/>
  <c r="CG1" i="2"/>
  <c r="CF1" i="2"/>
  <c r="CE1" i="2"/>
  <c r="CD1" i="2"/>
  <c r="CB2371" i="1"/>
  <c r="W2371" i="1" s="1"/>
  <c r="X2371" i="1" s="1"/>
  <c r="BZ2371" i="1"/>
  <c r="BY2371" i="1"/>
  <c r="BX2371" i="1"/>
  <c r="BW2371" i="1"/>
  <c r="BV2371" i="1"/>
  <c r="BU2371" i="1"/>
  <c r="BT2371" i="1"/>
  <c r="BS2371" i="1"/>
  <c r="BR2371" i="1"/>
  <c r="CB2370" i="1"/>
  <c r="W2370" i="1" s="1"/>
  <c r="X2370" i="1" s="1"/>
  <c r="BZ2370" i="1"/>
  <c r="BY2370" i="1"/>
  <c r="BX2370" i="1"/>
  <c r="BW2370" i="1"/>
  <c r="BV2370" i="1"/>
  <c r="BU2370" i="1"/>
  <c r="BT2370" i="1"/>
  <c r="BS2370" i="1"/>
  <c r="BR2370" i="1"/>
  <c r="CB2369" i="1"/>
  <c r="W2369" i="1" s="1"/>
  <c r="X2369" i="1" s="1"/>
  <c r="BZ2369" i="1"/>
  <c r="BY2369" i="1"/>
  <c r="BX2369" i="1"/>
  <c r="BW2369" i="1"/>
  <c r="BV2369" i="1"/>
  <c r="BU2369" i="1"/>
  <c r="BT2369" i="1"/>
  <c r="BS2369" i="1"/>
  <c r="BR2369" i="1"/>
  <c r="CB2368" i="1"/>
  <c r="W2368" i="1" s="1"/>
  <c r="X2368" i="1" s="1"/>
  <c r="BZ2368" i="1"/>
  <c r="BY2368" i="1"/>
  <c r="BX2368" i="1"/>
  <c r="BW2368" i="1"/>
  <c r="BV2368" i="1"/>
  <c r="BU2368" i="1"/>
  <c r="BT2368" i="1"/>
  <c r="BS2368" i="1"/>
  <c r="BR2368" i="1"/>
  <c r="CB2367" i="1"/>
  <c r="W2367" i="1" s="1"/>
  <c r="X2367" i="1" s="1"/>
  <c r="BZ2367" i="1"/>
  <c r="BY2367" i="1"/>
  <c r="BX2367" i="1"/>
  <c r="BW2367" i="1"/>
  <c r="BV2367" i="1"/>
  <c r="BU2367" i="1"/>
  <c r="BT2367" i="1"/>
  <c r="BS2367" i="1"/>
  <c r="BR2367" i="1"/>
  <c r="CB2366" i="1"/>
  <c r="W2366" i="1" s="1"/>
  <c r="X2366" i="1" s="1"/>
  <c r="BZ2366" i="1"/>
  <c r="BY2366" i="1"/>
  <c r="BX2366" i="1"/>
  <c r="BW2366" i="1"/>
  <c r="BV2366" i="1"/>
  <c r="BU2366" i="1"/>
  <c r="BT2366" i="1"/>
  <c r="BS2366" i="1"/>
  <c r="BR2366" i="1"/>
  <c r="CB2365" i="1"/>
  <c r="W2365" i="1" s="1"/>
  <c r="X2365" i="1" s="1"/>
  <c r="BZ2365" i="1"/>
  <c r="BY2365" i="1"/>
  <c r="BX2365" i="1"/>
  <c r="BW2365" i="1"/>
  <c r="BV2365" i="1"/>
  <c r="BU2365" i="1"/>
  <c r="BT2365" i="1"/>
  <c r="BS2365" i="1"/>
  <c r="BR2365" i="1"/>
  <c r="CB2364" i="1"/>
  <c r="W2364" i="1" s="1"/>
  <c r="X2364" i="1" s="1"/>
  <c r="BZ2364" i="1"/>
  <c r="BY2364" i="1"/>
  <c r="BX2364" i="1"/>
  <c r="BW2364" i="1"/>
  <c r="BV2364" i="1"/>
  <c r="BU2364" i="1"/>
  <c r="BT2364" i="1"/>
  <c r="BS2364" i="1"/>
  <c r="BR2364" i="1"/>
  <c r="CB2363" i="1"/>
  <c r="W2363" i="1" s="1"/>
  <c r="X2363" i="1" s="1"/>
  <c r="BZ2363" i="1"/>
  <c r="BY2363" i="1"/>
  <c r="BX2363" i="1"/>
  <c r="BW2363" i="1"/>
  <c r="BV2363" i="1"/>
  <c r="BU2363" i="1"/>
  <c r="BT2363" i="1"/>
  <c r="BS2363" i="1"/>
  <c r="BR2363" i="1"/>
  <c r="CB2362" i="1"/>
  <c r="W2362" i="1" s="1"/>
  <c r="X2362" i="1" s="1"/>
  <c r="BZ2362" i="1"/>
  <c r="BY2362" i="1"/>
  <c r="BX2362" i="1"/>
  <c r="BW2362" i="1"/>
  <c r="BV2362" i="1"/>
  <c r="BU2362" i="1"/>
  <c r="BT2362" i="1"/>
  <c r="BS2362" i="1"/>
  <c r="BR2362" i="1"/>
  <c r="CB2361" i="1"/>
  <c r="W2361" i="1" s="1"/>
  <c r="X2361" i="1" s="1"/>
  <c r="BZ2361" i="1"/>
  <c r="BY2361" i="1"/>
  <c r="BX2361" i="1"/>
  <c r="BW2361" i="1"/>
  <c r="BV2361" i="1"/>
  <c r="BU2361" i="1"/>
  <c r="BT2361" i="1"/>
  <c r="BS2361" i="1"/>
  <c r="BR2361" i="1"/>
  <c r="CB2360" i="1"/>
  <c r="W2360" i="1" s="1"/>
  <c r="X2360" i="1" s="1"/>
  <c r="BZ2360" i="1"/>
  <c r="BY2360" i="1"/>
  <c r="BX2360" i="1"/>
  <c r="BW2360" i="1"/>
  <c r="BV2360" i="1"/>
  <c r="BU2360" i="1"/>
  <c r="BT2360" i="1"/>
  <c r="BS2360" i="1"/>
  <c r="BR2360" i="1"/>
  <c r="CB2359" i="1"/>
  <c r="W2359" i="1" s="1"/>
  <c r="X2359" i="1" s="1"/>
  <c r="BZ2359" i="1"/>
  <c r="BY2359" i="1"/>
  <c r="BX2359" i="1"/>
  <c r="BW2359" i="1"/>
  <c r="BV2359" i="1"/>
  <c r="BU2359" i="1"/>
  <c r="BT2359" i="1"/>
  <c r="BS2359" i="1"/>
  <c r="BR2359" i="1"/>
  <c r="CB2358" i="1"/>
  <c r="W2358" i="1" s="1"/>
  <c r="X2358" i="1" s="1"/>
  <c r="BZ2358" i="1"/>
  <c r="BY2358" i="1"/>
  <c r="BX2358" i="1"/>
  <c r="BW2358" i="1"/>
  <c r="BV2358" i="1"/>
  <c r="BU2358" i="1"/>
  <c r="BT2358" i="1"/>
  <c r="BS2358" i="1"/>
  <c r="BR2358" i="1"/>
  <c r="CB2357" i="1"/>
  <c r="W2357" i="1" s="1"/>
  <c r="X2357" i="1" s="1"/>
  <c r="BZ2357" i="1"/>
  <c r="BY2357" i="1"/>
  <c r="BX2357" i="1"/>
  <c r="BW2357" i="1"/>
  <c r="BV2357" i="1"/>
  <c r="BU2357" i="1"/>
  <c r="BT2357" i="1"/>
  <c r="BS2357" i="1"/>
  <c r="BR2357" i="1"/>
  <c r="CB2356" i="1"/>
  <c r="W2356" i="1" s="1"/>
  <c r="X2356" i="1" s="1"/>
  <c r="BZ2356" i="1"/>
  <c r="BY2356" i="1"/>
  <c r="BX2356" i="1"/>
  <c r="BW2356" i="1"/>
  <c r="BV2356" i="1"/>
  <c r="BU2356" i="1"/>
  <c r="BT2356" i="1"/>
  <c r="BS2356" i="1"/>
  <c r="BR2356" i="1"/>
  <c r="CB2355" i="1"/>
  <c r="W2355" i="1" s="1"/>
  <c r="X2355" i="1" s="1"/>
  <c r="BZ2355" i="1"/>
  <c r="BY2355" i="1"/>
  <c r="BX2355" i="1"/>
  <c r="BW2355" i="1"/>
  <c r="BV2355" i="1"/>
  <c r="BU2355" i="1"/>
  <c r="BT2355" i="1"/>
  <c r="BS2355" i="1"/>
  <c r="BR2355" i="1"/>
  <c r="CB2354" i="1"/>
  <c r="W2354" i="1" s="1"/>
  <c r="X2354" i="1" s="1"/>
  <c r="BZ2354" i="1"/>
  <c r="BY2354" i="1"/>
  <c r="BX2354" i="1"/>
  <c r="BW2354" i="1"/>
  <c r="BV2354" i="1"/>
  <c r="BU2354" i="1"/>
  <c r="BT2354" i="1"/>
  <c r="BS2354" i="1"/>
  <c r="BR2354" i="1"/>
  <c r="CB2353" i="1"/>
  <c r="W2353" i="1" s="1"/>
  <c r="X2353" i="1" s="1"/>
  <c r="BZ2353" i="1"/>
  <c r="BY2353" i="1"/>
  <c r="BX2353" i="1"/>
  <c r="BW2353" i="1"/>
  <c r="BV2353" i="1"/>
  <c r="BU2353" i="1"/>
  <c r="BT2353" i="1"/>
  <c r="BS2353" i="1"/>
  <c r="BR2353" i="1"/>
  <c r="CB2352" i="1"/>
  <c r="W2352" i="1" s="1"/>
  <c r="X2352" i="1" s="1"/>
  <c r="BZ2352" i="1"/>
  <c r="BY2352" i="1"/>
  <c r="BX2352" i="1"/>
  <c r="BW2352" i="1"/>
  <c r="BV2352" i="1"/>
  <c r="BU2352" i="1"/>
  <c r="BT2352" i="1"/>
  <c r="BS2352" i="1"/>
  <c r="BR2352" i="1"/>
  <c r="CB2351" i="1"/>
  <c r="W2351" i="1" s="1"/>
  <c r="X2351" i="1" s="1"/>
  <c r="BZ2351" i="1"/>
  <c r="BY2351" i="1"/>
  <c r="BX2351" i="1"/>
  <c r="BW2351" i="1"/>
  <c r="BV2351" i="1"/>
  <c r="BU2351" i="1"/>
  <c r="BT2351" i="1"/>
  <c r="BS2351" i="1"/>
  <c r="BR2351" i="1"/>
  <c r="CB2350" i="1"/>
  <c r="W2350" i="1" s="1"/>
  <c r="X2350" i="1" s="1"/>
  <c r="BZ2350" i="1"/>
  <c r="BY2350" i="1"/>
  <c r="BX2350" i="1"/>
  <c r="BW2350" i="1"/>
  <c r="BV2350" i="1"/>
  <c r="BU2350" i="1"/>
  <c r="BT2350" i="1"/>
  <c r="BS2350" i="1"/>
  <c r="BR2350" i="1"/>
  <c r="CB2349" i="1"/>
  <c r="W2349" i="1" s="1"/>
  <c r="X2349" i="1" s="1"/>
  <c r="BZ2349" i="1"/>
  <c r="BY2349" i="1"/>
  <c r="BX2349" i="1"/>
  <c r="BW2349" i="1"/>
  <c r="BV2349" i="1"/>
  <c r="BU2349" i="1"/>
  <c r="BT2349" i="1"/>
  <c r="BS2349" i="1"/>
  <c r="BR2349" i="1"/>
  <c r="CB2348" i="1"/>
  <c r="W2348" i="1" s="1"/>
  <c r="X2348" i="1" s="1"/>
  <c r="BZ2348" i="1"/>
  <c r="BY2348" i="1"/>
  <c r="BX2348" i="1"/>
  <c r="BW2348" i="1"/>
  <c r="BV2348" i="1"/>
  <c r="BU2348" i="1"/>
  <c r="BT2348" i="1"/>
  <c r="BS2348" i="1"/>
  <c r="BR2348" i="1"/>
  <c r="CB2347" i="1"/>
  <c r="W2347" i="1" s="1"/>
  <c r="X2347" i="1" s="1"/>
  <c r="BZ2347" i="1"/>
  <c r="BY2347" i="1"/>
  <c r="BX2347" i="1"/>
  <c r="BW2347" i="1"/>
  <c r="BV2347" i="1"/>
  <c r="BU2347" i="1"/>
  <c r="BT2347" i="1"/>
  <c r="BS2347" i="1"/>
  <c r="BR2347" i="1"/>
  <c r="CB2346" i="1"/>
  <c r="W2346" i="1" s="1"/>
  <c r="X2346" i="1" s="1"/>
  <c r="BZ2346" i="1"/>
  <c r="BY2346" i="1"/>
  <c r="BX2346" i="1"/>
  <c r="BW2346" i="1"/>
  <c r="BV2346" i="1"/>
  <c r="BU2346" i="1"/>
  <c r="BT2346" i="1"/>
  <c r="BS2346" i="1"/>
  <c r="BR2346" i="1"/>
  <c r="CB2345" i="1"/>
  <c r="W2345" i="1" s="1"/>
  <c r="X2345" i="1" s="1"/>
  <c r="BZ2345" i="1"/>
  <c r="BY2345" i="1"/>
  <c r="BX2345" i="1"/>
  <c r="BW2345" i="1"/>
  <c r="BV2345" i="1"/>
  <c r="BU2345" i="1"/>
  <c r="BT2345" i="1"/>
  <c r="BS2345" i="1"/>
  <c r="BR2345" i="1"/>
  <c r="CB2344" i="1"/>
  <c r="W2344" i="1" s="1"/>
  <c r="X2344" i="1" s="1"/>
  <c r="BZ2344" i="1"/>
  <c r="BY2344" i="1"/>
  <c r="BX2344" i="1"/>
  <c r="BW2344" i="1"/>
  <c r="BV2344" i="1"/>
  <c r="BU2344" i="1"/>
  <c r="BT2344" i="1"/>
  <c r="BS2344" i="1"/>
  <c r="BR2344" i="1"/>
  <c r="CB2343" i="1"/>
  <c r="W2343" i="1" s="1"/>
  <c r="X2343" i="1" s="1"/>
  <c r="BZ2343" i="1"/>
  <c r="BY2343" i="1"/>
  <c r="BX2343" i="1"/>
  <c r="BW2343" i="1"/>
  <c r="BV2343" i="1"/>
  <c r="BU2343" i="1"/>
  <c r="BT2343" i="1"/>
  <c r="BS2343" i="1"/>
  <c r="BR2343" i="1"/>
  <c r="CB2342" i="1"/>
  <c r="W2342" i="1" s="1"/>
  <c r="X2342" i="1" s="1"/>
  <c r="BZ2342" i="1"/>
  <c r="BY2342" i="1"/>
  <c r="BX2342" i="1"/>
  <c r="BW2342" i="1"/>
  <c r="BV2342" i="1"/>
  <c r="BU2342" i="1"/>
  <c r="BT2342" i="1"/>
  <c r="BS2342" i="1"/>
  <c r="BR2342" i="1"/>
  <c r="CB2341" i="1"/>
  <c r="W2341" i="1" s="1"/>
  <c r="X2341" i="1" s="1"/>
  <c r="BZ2341" i="1"/>
  <c r="BY2341" i="1"/>
  <c r="BX2341" i="1"/>
  <c r="BW2341" i="1"/>
  <c r="BV2341" i="1"/>
  <c r="BU2341" i="1"/>
  <c r="BT2341" i="1"/>
  <c r="BS2341" i="1"/>
  <c r="BR2341" i="1"/>
  <c r="CB2340" i="1"/>
  <c r="W2340" i="1" s="1"/>
  <c r="X2340" i="1" s="1"/>
  <c r="BZ2340" i="1"/>
  <c r="BY2340" i="1"/>
  <c r="BX2340" i="1"/>
  <c r="BW2340" i="1"/>
  <c r="BV2340" i="1"/>
  <c r="BU2340" i="1"/>
  <c r="BT2340" i="1"/>
  <c r="BS2340" i="1"/>
  <c r="BR2340" i="1"/>
  <c r="CB2339" i="1"/>
  <c r="W2339" i="1" s="1"/>
  <c r="X2339" i="1" s="1"/>
  <c r="BZ2339" i="1"/>
  <c r="BY2339" i="1"/>
  <c r="BX2339" i="1"/>
  <c r="BW2339" i="1"/>
  <c r="BV2339" i="1"/>
  <c r="BU2339" i="1"/>
  <c r="BT2339" i="1"/>
  <c r="BS2339" i="1"/>
  <c r="BR2339" i="1"/>
  <c r="CB2338" i="1"/>
  <c r="W2338" i="1" s="1"/>
  <c r="X2338" i="1" s="1"/>
  <c r="BZ2338" i="1"/>
  <c r="BY2338" i="1"/>
  <c r="BX2338" i="1"/>
  <c r="BW2338" i="1"/>
  <c r="BV2338" i="1"/>
  <c r="BU2338" i="1"/>
  <c r="BT2338" i="1"/>
  <c r="BS2338" i="1"/>
  <c r="BR2338" i="1"/>
  <c r="CB2337" i="1"/>
  <c r="W2337" i="1" s="1"/>
  <c r="X2337" i="1" s="1"/>
  <c r="BZ2337" i="1"/>
  <c r="BY2337" i="1"/>
  <c r="BX2337" i="1"/>
  <c r="BW2337" i="1"/>
  <c r="BV2337" i="1"/>
  <c r="BU2337" i="1"/>
  <c r="BT2337" i="1"/>
  <c r="BS2337" i="1"/>
  <c r="BR2337" i="1"/>
  <c r="CB2336" i="1"/>
  <c r="W2336" i="1" s="1"/>
  <c r="X2336" i="1" s="1"/>
  <c r="BZ2336" i="1"/>
  <c r="BY2336" i="1"/>
  <c r="BX2336" i="1"/>
  <c r="BW2336" i="1"/>
  <c r="BV2336" i="1"/>
  <c r="BU2336" i="1"/>
  <c r="BT2336" i="1"/>
  <c r="BS2336" i="1"/>
  <c r="BR2336" i="1"/>
  <c r="CB2335" i="1"/>
  <c r="W2335" i="1" s="1"/>
  <c r="X2335" i="1" s="1"/>
  <c r="BZ2335" i="1"/>
  <c r="BY2335" i="1"/>
  <c r="BX2335" i="1"/>
  <c r="BW2335" i="1"/>
  <c r="BV2335" i="1"/>
  <c r="BU2335" i="1"/>
  <c r="BT2335" i="1"/>
  <c r="BS2335" i="1"/>
  <c r="BR2335" i="1"/>
  <c r="CB2334" i="1"/>
  <c r="W2334" i="1" s="1"/>
  <c r="X2334" i="1" s="1"/>
  <c r="BZ2334" i="1"/>
  <c r="BY2334" i="1"/>
  <c r="BX2334" i="1"/>
  <c r="BW2334" i="1"/>
  <c r="BV2334" i="1"/>
  <c r="BU2334" i="1"/>
  <c r="BT2334" i="1"/>
  <c r="BS2334" i="1"/>
  <c r="BR2334" i="1"/>
  <c r="CB2333" i="1"/>
  <c r="W2333" i="1" s="1"/>
  <c r="X2333" i="1" s="1"/>
  <c r="BZ2333" i="1"/>
  <c r="BY2333" i="1"/>
  <c r="BX2333" i="1"/>
  <c r="BW2333" i="1"/>
  <c r="BV2333" i="1"/>
  <c r="BU2333" i="1"/>
  <c r="BT2333" i="1"/>
  <c r="BS2333" i="1"/>
  <c r="BR2333" i="1"/>
  <c r="CB2332" i="1"/>
  <c r="W2332" i="1" s="1"/>
  <c r="X2332" i="1" s="1"/>
  <c r="BZ2332" i="1"/>
  <c r="BY2332" i="1"/>
  <c r="BX2332" i="1"/>
  <c r="BW2332" i="1"/>
  <c r="BV2332" i="1"/>
  <c r="BU2332" i="1"/>
  <c r="BT2332" i="1"/>
  <c r="BS2332" i="1"/>
  <c r="BR2332" i="1"/>
  <c r="CB2331" i="1"/>
  <c r="W2331" i="1" s="1"/>
  <c r="X2331" i="1" s="1"/>
  <c r="BZ2331" i="1"/>
  <c r="BY2331" i="1"/>
  <c r="BX2331" i="1"/>
  <c r="BW2331" i="1"/>
  <c r="BV2331" i="1"/>
  <c r="BU2331" i="1"/>
  <c r="BT2331" i="1"/>
  <c r="BS2331" i="1"/>
  <c r="BR2331" i="1"/>
  <c r="CB2330" i="1"/>
  <c r="W2330" i="1" s="1"/>
  <c r="X2330" i="1" s="1"/>
  <c r="BZ2330" i="1"/>
  <c r="BY2330" i="1"/>
  <c r="BX2330" i="1"/>
  <c r="BW2330" i="1"/>
  <c r="BV2330" i="1"/>
  <c r="BU2330" i="1"/>
  <c r="BT2330" i="1"/>
  <c r="BS2330" i="1"/>
  <c r="BR2330" i="1"/>
  <c r="CB2329" i="1"/>
  <c r="W2329" i="1" s="1"/>
  <c r="X2329" i="1" s="1"/>
  <c r="BZ2329" i="1"/>
  <c r="BY2329" i="1"/>
  <c r="BX2329" i="1"/>
  <c r="BW2329" i="1"/>
  <c r="BV2329" i="1"/>
  <c r="BU2329" i="1"/>
  <c r="BT2329" i="1"/>
  <c r="BS2329" i="1"/>
  <c r="BR2329" i="1"/>
  <c r="CB2328" i="1"/>
  <c r="W2328" i="1" s="1"/>
  <c r="X2328" i="1" s="1"/>
  <c r="BZ2328" i="1"/>
  <c r="BY2328" i="1"/>
  <c r="BX2328" i="1"/>
  <c r="BW2328" i="1"/>
  <c r="BV2328" i="1"/>
  <c r="BU2328" i="1"/>
  <c r="BT2328" i="1"/>
  <c r="BS2328" i="1"/>
  <c r="BR2328" i="1"/>
  <c r="CB2327" i="1"/>
  <c r="W2327" i="1" s="1"/>
  <c r="X2327" i="1" s="1"/>
  <c r="BZ2327" i="1"/>
  <c r="BY2327" i="1"/>
  <c r="BX2327" i="1"/>
  <c r="BW2327" i="1"/>
  <c r="BV2327" i="1"/>
  <c r="BU2327" i="1"/>
  <c r="BT2327" i="1"/>
  <c r="BS2327" i="1"/>
  <c r="BR2327" i="1"/>
  <c r="CB2326" i="1"/>
  <c r="W2326" i="1" s="1"/>
  <c r="X2326" i="1" s="1"/>
  <c r="BZ2326" i="1"/>
  <c r="BY2326" i="1"/>
  <c r="BX2326" i="1"/>
  <c r="BW2326" i="1"/>
  <c r="BV2326" i="1"/>
  <c r="BU2326" i="1"/>
  <c r="BT2326" i="1"/>
  <c r="BS2326" i="1"/>
  <c r="BR2326" i="1"/>
  <c r="CB2325" i="1"/>
  <c r="W2325" i="1" s="1"/>
  <c r="X2325" i="1" s="1"/>
  <c r="BZ2325" i="1"/>
  <c r="BY2325" i="1"/>
  <c r="BX2325" i="1"/>
  <c r="BW2325" i="1"/>
  <c r="BV2325" i="1"/>
  <c r="BU2325" i="1"/>
  <c r="BT2325" i="1"/>
  <c r="BS2325" i="1"/>
  <c r="BR2325" i="1"/>
  <c r="CB2324" i="1"/>
  <c r="W2324" i="1" s="1"/>
  <c r="X2324" i="1" s="1"/>
  <c r="BZ2324" i="1"/>
  <c r="BY2324" i="1"/>
  <c r="BX2324" i="1"/>
  <c r="BW2324" i="1"/>
  <c r="BV2324" i="1"/>
  <c r="BU2324" i="1"/>
  <c r="BT2324" i="1"/>
  <c r="BS2324" i="1"/>
  <c r="BR2324" i="1"/>
  <c r="CB2323" i="1"/>
  <c r="W2323" i="1" s="1"/>
  <c r="X2323" i="1" s="1"/>
  <c r="BZ2323" i="1"/>
  <c r="BY2323" i="1"/>
  <c r="BX2323" i="1"/>
  <c r="BW2323" i="1"/>
  <c r="BV2323" i="1"/>
  <c r="BU2323" i="1"/>
  <c r="BT2323" i="1"/>
  <c r="BS2323" i="1"/>
  <c r="BR2323" i="1"/>
  <c r="CB2322" i="1"/>
  <c r="W2322" i="1" s="1"/>
  <c r="X2322" i="1" s="1"/>
  <c r="BZ2322" i="1"/>
  <c r="BY2322" i="1"/>
  <c r="BX2322" i="1"/>
  <c r="BW2322" i="1"/>
  <c r="BV2322" i="1"/>
  <c r="BU2322" i="1"/>
  <c r="BT2322" i="1"/>
  <c r="BS2322" i="1"/>
  <c r="BR2322" i="1"/>
  <c r="CB2321" i="1"/>
  <c r="W2321" i="1" s="1"/>
  <c r="X2321" i="1" s="1"/>
  <c r="BZ2321" i="1"/>
  <c r="BY2321" i="1"/>
  <c r="BX2321" i="1"/>
  <c r="BW2321" i="1"/>
  <c r="BV2321" i="1"/>
  <c r="BU2321" i="1"/>
  <c r="BT2321" i="1"/>
  <c r="BS2321" i="1"/>
  <c r="BR2321" i="1"/>
  <c r="CB2320" i="1"/>
  <c r="W2320" i="1" s="1"/>
  <c r="X2320" i="1" s="1"/>
  <c r="BZ2320" i="1"/>
  <c r="BY2320" i="1"/>
  <c r="BX2320" i="1"/>
  <c r="BW2320" i="1"/>
  <c r="BV2320" i="1"/>
  <c r="BU2320" i="1"/>
  <c r="BT2320" i="1"/>
  <c r="BS2320" i="1"/>
  <c r="BR2320" i="1"/>
  <c r="CB2319" i="1"/>
  <c r="W2319" i="1" s="1"/>
  <c r="X2319" i="1" s="1"/>
  <c r="BZ2319" i="1"/>
  <c r="BY2319" i="1"/>
  <c r="BX2319" i="1"/>
  <c r="BW2319" i="1"/>
  <c r="BV2319" i="1"/>
  <c r="BU2319" i="1"/>
  <c r="BT2319" i="1"/>
  <c r="BS2319" i="1"/>
  <c r="BR2319" i="1"/>
  <c r="CB2318" i="1"/>
  <c r="W2318" i="1" s="1"/>
  <c r="X2318" i="1" s="1"/>
  <c r="BZ2318" i="1"/>
  <c r="BY2318" i="1"/>
  <c r="BX2318" i="1"/>
  <c r="BW2318" i="1"/>
  <c r="BV2318" i="1"/>
  <c r="BU2318" i="1"/>
  <c r="BT2318" i="1"/>
  <c r="BS2318" i="1"/>
  <c r="BR2318" i="1"/>
  <c r="CB2317" i="1"/>
  <c r="W2317" i="1" s="1"/>
  <c r="X2317" i="1" s="1"/>
  <c r="BZ2317" i="1"/>
  <c r="BY2317" i="1"/>
  <c r="BX2317" i="1"/>
  <c r="BW2317" i="1"/>
  <c r="BV2317" i="1"/>
  <c r="BU2317" i="1"/>
  <c r="BT2317" i="1"/>
  <c r="BS2317" i="1"/>
  <c r="BR2317" i="1"/>
  <c r="CB2316" i="1"/>
  <c r="W2316" i="1" s="1"/>
  <c r="X2316" i="1" s="1"/>
  <c r="BZ2316" i="1"/>
  <c r="BY2316" i="1"/>
  <c r="BX2316" i="1"/>
  <c r="BW2316" i="1"/>
  <c r="BV2316" i="1"/>
  <c r="BU2316" i="1"/>
  <c r="BT2316" i="1"/>
  <c r="BS2316" i="1"/>
  <c r="BR2316" i="1"/>
  <c r="CB2315" i="1"/>
  <c r="W2315" i="1" s="1"/>
  <c r="X2315" i="1" s="1"/>
  <c r="BZ2315" i="1"/>
  <c r="BY2315" i="1"/>
  <c r="BX2315" i="1"/>
  <c r="BW2315" i="1"/>
  <c r="BV2315" i="1"/>
  <c r="BU2315" i="1"/>
  <c r="BT2315" i="1"/>
  <c r="BS2315" i="1"/>
  <c r="BR2315" i="1"/>
  <c r="CB2314" i="1"/>
  <c r="W2314" i="1" s="1"/>
  <c r="X2314" i="1" s="1"/>
  <c r="BZ2314" i="1"/>
  <c r="BY2314" i="1"/>
  <c r="BX2314" i="1"/>
  <c r="BW2314" i="1"/>
  <c r="BV2314" i="1"/>
  <c r="BU2314" i="1"/>
  <c r="BT2314" i="1"/>
  <c r="BS2314" i="1"/>
  <c r="BR2314" i="1"/>
  <c r="CB2313" i="1"/>
  <c r="W2313" i="1" s="1"/>
  <c r="X2313" i="1" s="1"/>
  <c r="BZ2313" i="1"/>
  <c r="BY2313" i="1"/>
  <c r="BX2313" i="1"/>
  <c r="BW2313" i="1"/>
  <c r="BV2313" i="1"/>
  <c r="BU2313" i="1"/>
  <c r="BT2313" i="1"/>
  <c r="BS2313" i="1"/>
  <c r="BR2313" i="1"/>
  <c r="CB2312" i="1"/>
  <c r="W2312" i="1" s="1"/>
  <c r="X2312" i="1" s="1"/>
  <c r="BZ2312" i="1"/>
  <c r="BY2312" i="1"/>
  <c r="BX2312" i="1"/>
  <c r="BW2312" i="1"/>
  <c r="BV2312" i="1"/>
  <c r="BU2312" i="1"/>
  <c r="BT2312" i="1"/>
  <c r="BS2312" i="1"/>
  <c r="BR2312" i="1"/>
  <c r="CB2311" i="1"/>
  <c r="W2311" i="1" s="1"/>
  <c r="X2311" i="1" s="1"/>
  <c r="BZ2311" i="1"/>
  <c r="BY2311" i="1"/>
  <c r="BX2311" i="1"/>
  <c r="BW2311" i="1"/>
  <c r="BV2311" i="1"/>
  <c r="BU2311" i="1"/>
  <c r="BT2311" i="1"/>
  <c r="BS2311" i="1"/>
  <c r="BR2311" i="1"/>
  <c r="CB2310" i="1"/>
  <c r="W2310" i="1" s="1"/>
  <c r="X2310" i="1" s="1"/>
  <c r="BZ2310" i="1"/>
  <c r="BY2310" i="1"/>
  <c r="BX2310" i="1"/>
  <c r="BW2310" i="1"/>
  <c r="BV2310" i="1"/>
  <c r="BU2310" i="1"/>
  <c r="BT2310" i="1"/>
  <c r="BS2310" i="1"/>
  <c r="BR2310" i="1"/>
  <c r="CB2309" i="1"/>
  <c r="W2309" i="1" s="1"/>
  <c r="X2309" i="1" s="1"/>
  <c r="BZ2309" i="1"/>
  <c r="BY2309" i="1"/>
  <c r="BX2309" i="1"/>
  <c r="BW2309" i="1"/>
  <c r="BV2309" i="1"/>
  <c r="BU2309" i="1"/>
  <c r="BT2309" i="1"/>
  <c r="BS2309" i="1"/>
  <c r="BR2309" i="1"/>
  <c r="CB2308" i="1"/>
  <c r="W2308" i="1" s="1"/>
  <c r="X2308" i="1" s="1"/>
  <c r="BZ2308" i="1"/>
  <c r="BY2308" i="1"/>
  <c r="BX2308" i="1"/>
  <c r="BW2308" i="1"/>
  <c r="BV2308" i="1"/>
  <c r="BU2308" i="1"/>
  <c r="BT2308" i="1"/>
  <c r="BS2308" i="1"/>
  <c r="BR2308" i="1"/>
  <c r="CB2307" i="1"/>
  <c r="W2307" i="1" s="1"/>
  <c r="X2307" i="1" s="1"/>
  <c r="BZ2307" i="1"/>
  <c r="BY2307" i="1"/>
  <c r="BX2307" i="1"/>
  <c r="BW2307" i="1"/>
  <c r="BV2307" i="1"/>
  <c r="BU2307" i="1"/>
  <c r="BT2307" i="1"/>
  <c r="BS2307" i="1"/>
  <c r="BR2307" i="1"/>
  <c r="CB2306" i="1"/>
  <c r="W2306" i="1" s="1"/>
  <c r="X2306" i="1" s="1"/>
  <c r="BZ2306" i="1"/>
  <c r="BY2306" i="1"/>
  <c r="BX2306" i="1"/>
  <c r="BW2306" i="1"/>
  <c r="BV2306" i="1"/>
  <c r="BU2306" i="1"/>
  <c r="BT2306" i="1"/>
  <c r="BS2306" i="1"/>
  <c r="BR2306" i="1"/>
  <c r="CB2305" i="1"/>
  <c r="W2305" i="1" s="1"/>
  <c r="X2305" i="1" s="1"/>
  <c r="BZ2305" i="1"/>
  <c r="BY2305" i="1"/>
  <c r="BX2305" i="1"/>
  <c r="BW2305" i="1"/>
  <c r="BV2305" i="1"/>
  <c r="BU2305" i="1"/>
  <c r="BT2305" i="1"/>
  <c r="BS2305" i="1"/>
  <c r="BR2305" i="1"/>
  <c r="CB2304" i="1"/>
  <c r="W2304" i="1" s="1"/>
  <c r="X2304" i="1" s="1"/>
  <c r="BZ2304" i="1"/>
  <c r="BY2304" i="1"/>
  <c r="BX2304" i="1"/>
  <c r="BW2304" i="1"/>
  <c r="BV2304" i="1"/>
  <c r="BU2304" i="1"/>
  <c r="BT2304" i="1"/>
  <c r="BS2304" i="1"/>
  <c r="BR2304" i="1"/>
  <c r="CB2303" i="1"/>
  <c r="W2303" i="1" s="1"/>
  <c r="X2303" i="1" s="1"/>
  <c r="BZ2303" i="1"/>
  <c r="BY2303" i="1"/>
  <c r="BX2303" i="1"/>
  <c r="BW2303" i="1"/>
  <c r="BV2303" i="1"/>
  <c r="BU2303" i="1"/>
  <c r="BT2303" i="1"/>
  <c r="BS2303" i="1"/>
  <c r="BR2303" i="1"/>
  <c r="CB2302" i="1"/>
  <c r="W2302" i="1" s="1"/>
  <c r="X2302" i="1" s="1"/>
  <c r="BZ2302" i="1"/>
  <c r="BY2302" i="1"/>
  <c r="BX2302" i="1"/>
  <c r="BW2302" i="1"/>
  <c r="BV2302" i="1"/>
  <c r="BU2302" i="1"/>
  <c r="BT2302" i="1"/>
  <c r="BS2302" i="1"/>
  <c r="BR2302" i="1"/>
  <c r="CB2301" i="1"/>
  <c r="W2301" i="1" s="1"/>
  <c r="X2301" i="1" s="1"/>
  <c r="BZ2301" i="1"/>
  <c r="BY2301" i="1"/>
  <c r="BX2301" i="1"/>
  <c r="BW2301" i="1"/>
  <c r="BV2301" i="1"/>
  <c r="BU2301" i="1"/>
  <c r="BT2301" i="1"/>
  <c r="BS2301" i="1"/>
  <c r="BR2301" i="1"/>
  <c r="CB2300" i="1"/>
  <c r="W2300" i="1" s="1"/>
  <c r="X2300" i="1" s="1"/>
  <c r="BZ2300" i="1"/>
  <c r="BY2300" i="1"/>
  <c r="BX2300" i="1"/>
  <c r="BW2300" i="1"/>
  <c r="BV2300" i="1"/>
  <c r="BU2300" i="1"/>
  <c r="BT2300" i="1"/>
  <c r="BS2300" i="1"/>
  <c r="BR2300" i="1"/>
  <c r="CB2299" i="1"/>
  <c r="W2299" i="1" s="1"/>
  <c r="X2299" i="1" s="1"/>
  <c r="BZ2299" i="1"/>
  <c r="BY2299" i="1"/>
  <c r="BX2299" i="1"/>
  <c r="BW2299" i="1"/>
  <c r="BV2299" i="1"/>
  <c r="BU2299" i="1"/>
  <c r="BT2299" i="1"/>
  <c r="BS2299" i="1"/>
  <c r="BR2299" i="1"/>
  <c r="CB2298" i="1"/>
  <c r="W2298" i="1" s="1"/>
  <c r="X2298" i="1" s="1"/>
  <c r="BZ2298" i="1"/>
  <c r="BY2298" i="1"/>
  <c r="BX2298" i="1"/>
  <c r="BW2298" i="1"/>
  <c r="BV2298" i="1"/>
  <c r="BU2298" i="1"/>
  <c r="BT2298" i="1"/>
  <c r="BS2298" i="1"/>
  <c r="BR2298" i="1"/>
  <c r="CB2297" i="1"/>
  <c r="W2297" i="1" s="1"/>
  <c r="X2297" i="1" s="1"/>
  <c r="BZ2297" i="1"/>
  <c r="BY2297" i="1"/>
  <c r="BX2297" i="1"/>
  <c r="BW2297" i="1"/>
  <c r="BV2297" i="1"/>
  <c r="BU2297" i="1"/>
  <c r="BT2297" i="1"/>
  <c r="BS2297" i="1"/>
  <c r="BR2297" i="1"/>
  <c r="CB2296" i="1"/>
  <c r="W2296" i="1" s="1"/>
  <c r="X2296" i="1" s="1"/>
  <c r="BZ2296" i="1"/>
  <c r="BY2296" i="1"/>
  <c r="BX2296" i="1"/>
  <c r="BW2296" i="1"/>
  <c r="BV2296" i="1"/>
  <c r="BU2296" i="1"/>
  <c r="BT2296" i="1"/>
  <c r="BS2296" i="1"/>
  <c r="BR2296" i="1"/>
  <c r="CB2295" i="1"/>
  <c r="W2295" i="1" s="1"/>
  <c r="X2295" i="1" s="1"/>
  <c r="BZ2295" i="1"/>
  <c r="BY2295" i="1"/>
  <c r="BX2295" i="1"/>
  <c r="BW2295" i="1"/>
  <c r="BV2295" i="1"/>
  <c r="BU2295" i="1"/>
  <c r="BT2295" i="1"/>
  <c r="BS2295" i="1"/>
  <c r="BR2295" i="1"/>
  <c r="CB2294" i="1"/>
  <c r="W2294" i="1" s="1"/>
  <c r="X2294" i="1" s="1"/>
  <c r="BZ2294" i="1"/>
  <c r="BY2294" i="1"/>
  <c r="BX2294" i="1"/>
  <c r="BW2294" i="1"/>
  <c r="BV2294" i="1"/>
  <c r="BU2294" i="1"/>
  <c r="BT2294" i="1"/>
  <c r="BS2294" i="1"/>
  <c r="BR2294" i="1"/>
  <c r="CB2293" i="1"/>
  <c r="W2293" i="1" s="1"/>
  <c r="X2293" i="1" s="1"/>
  <c r="BZ2293" i="1"/>
  <c r="BY2293" i="1"/>
  <c r="BX2293" i="1"/>
  <c r="BW2293" i="1"/>
  <c r="BV2293" i="1"/>
  <c r="BU2293" i="1"/>
  <c r="BT2293" i="1"/>
  <c r="BS2293" i="1"/>
  <c r="BR2293" i="1"/>
  <c r="CB2292" i="1"/>
  <c r="W2292" i="1" s="1"/>
  <c r="X2292" i="1" s="1"/>
  <c r="BZ2292" i="1"/>
  <c r="BY2292" i="1"/>
  <c r="BX2292" i="1"/>
  <c r="BW2292" i="1"/>
  <c r="BV2292" i="1"/>
  <c r="BU2292" i="1"/>
  <c r="BT2292" i="1"/>
  <c r="BS2292" i="1"/>
  <c r="BR2292" i="1"/>
  <c r="CB2291" i="1"/>
  <c r="W2291" i="1" s="1"/>
  <c r="X2291" i="1" s="1"/>
  <c r="BZ2291" i="1"/>
  <c r="BY2291" i="1"/>
  <c r="BX2291" i="1"/>
  <c r="BW2291" i="1"/>
  <c r="BV2291" i="1"/>
  <c r="BU2291" i="1"/>
  <c r="BT2291" i="1"/>
  <c r="BS2291" i="1"/>
  <c r="BR2291" i="1"/>
  <c r="CB2290" i="1"/>
  <c r="W2290" i="1" s="1"/>
  <c r="X2290" i="1" s="1"/>
  <c r="BZ2290" i="1"/>
  <c r="BY2290" i="1"/>
  <c r="BX2290" i="1"/>
  <c r="BW2290" i="1"/>
  <c r="BV2290" i="1"/>
  <c r="BU2290" i="1"/>
  <c r="BT2290" i="1"/>
  <c r="BS2290" i="1"/>
  <c r="BR2290" i="1"/>
  <c r="CB2289" i="1"/>
  <c r="W2289" i="1" s="1"/>
  <c r="X2289" i="1" s="1"/>
  <c r="BZ2289" i="1"/>
  <c r="BY2289" i="1"/>
  <c r="BX2289" i="1"/>
  <c r="BW2289" i="1"/>
  <c r="BV2289" i="1"/>
  <c r="BU2289" i="1"/>
  <c r="BT2289" i="1"/>
  <c r="BS2289" i="1"/>
  <c r="BR2289" i="1"/>
  <c r="CB2288" i="1"/>
  <c r="W2288" i="1" s="1"/>
  <c r="X2288" i="1" s="1"/>
  <c r="BZ2288" i="1"/>
  <c r="BY2288" i="1"/>
  <c r="BX2288" i="1"/>
  <c r="BW2288" i="1"/>
  <c r="BV2288" i="1"/>
  <c r="BU2288" i="1"/>
  <c r="BT2288" i="1"/>
  <c r="BS2288" i="1"/>
  <c r="BR2288" i="1"/>
  <c r="CB2287" i="1"/>
  <c r="W2287" i="1" s="1"/>
  <c r="X2287" i="1" s="1"/>
  <c r="BZ2287" i="1"/>
  <c r="BY2287" i="1"/>
  <c r="BX2287" i="1"/>
  <c r="BW2287" i="1"/>
  <c r="BV2287" i="1"/>
  <c r="BU2287" i="1"/>
  <c r="BT2287" i="1"/>
  <c r="BS2287" i="1"/>
  <c r="BR2287" i="1"/>
  <c r="CB2286" i="1"/>
  <c r="W2286" i="1" s="1"/>
  <c r="X2286" i="1" s="1"/>
  <c r="BZ2286" i="1"/>
  <c r="BY2286" i="1"/>
  <c r="BX2286" i="1"/>
  <c r="BW2286" i="1"/>
  <c r="BV2286" i="1"/>
  <c r="BU2286" i="1"/>
  <c r="BT2286" i="1"/>
  <c r="BS2286" i="1"/>
  <c r="BR2286" i="1"/>
  <c r="CB2285" i="1"/>
  <c r="W2285" i="1" s="1"/>
  <c r="X2285" i="1" s="1"/>
  <c r="BZ2285" i="1"/>
  <c r="BY2285" i="1"/>
  <c r="BX2285" i="1"/>
  <c r="BW2285" i="1"/>
  <c r="BV2285" i="1"/>
  <c r="BU2285" i="1"/>
  <c r="BT2285" i="1"/>
  <c r="BS2285" i="1"/>
  <c r="BR2285" i="1"/>
  <c r="CB2284" i="1"/>
  <c r="W2284" i="1" s="1"/>
  <c r="X2284" i="1" s="1"/>
  <c r="BZ2284" i="1"/>
  <c r="BY2284" i="1"/>
  <c r="BX2284" i="1"/>
  <c r="BW2284" i="1"/>
  <c r="BV2284" i="1"/>
  <c r="BU2284" i="1"/>
  <c r="BT2284" i="1"/>
  <c r="BS2284" i="1"/>
  <c r="BR2284" i="1"/>
  <c r="CB2283" i="1"/>
  <c r="W2283" i="1" s="1"/>
  <c r="X2283" i="1" s="1"/>
  <c r="BZ2283" i="1"/>
  <c r="BY2283" i="1"/>
  <c r="BX2283" i="1"/>
  <c r="BW2283" i="1"/>
  <c r="BV2283" i="1"/>
  <c r="BU2283" i="1"/>
  <c r="BT2283" i="1"/>
  <c r="BS2283" i="1"/>
  <c r="BR2283" i="1"/>
  <c r="CB2282" i="1"/>
  <c r="W2282" i="1" s="1"/>
  <c r="X2282" i="1" s="1"/>
  <c r="BZ2282" i="1"/>
  <c r="BY2282" i="1"/>
  <c r="BX2282" i="1"/>
  <c r="BW2282" i="1"/>
  <c r="BV2282" i="1"/>
  <c r="BU2282" i="1"/>
  <c r="BT2282" i="1"/>
  <c r="BS2282" i="1"/>
  <c r="BR2282" i="1"/>
  <c r="CB2281" i="1"/>
  <c r="W2281" i="1" s="1"/>
  <c r="X2281" i="1" s="1"/>
  <c r="BZ2281" i="1"/>
  <c r="BY2281" i="1"/>
  <c r="BX2281" i="1"/>
  <c r="BW2281" i="1"/>
  <c r="BV2281" i="1"/>
  <c r="BU2281" i="1"/>
  <c r="BT2281" i="1"/>
  <c r="BS2281" i="1"/>
  <c r="BR2281" i="1"/>
  <c r="CB2280" i="1"/>
  <c r="W2280" i="1" s="1"/>
  <c r="X2280" i="1" s="1"/>
  <c r="BZ2280" i="1"/>
  <c r="BY2280" i="1"/>
  <c r="BX2280" i="1"/>
  <c r="BW2280" i="1"/>
  <c r="BV2280" i="1"/>
  <c r="BU2280" i="1"/>
  <c r="BT2280" i="1"/>
  <c r="BS2280" i="1"/>
  <c r="BR2280" i="1"/>
  <c r="CB2279" i="1"/>
  <c r="W2279" i="1" s="1"/>
  <c r="X2279" i="1" s="1"/>
  <c r="BZ2279" i="1"/>
  <c r="BY2279" i="1"/>
  <c r="BX2279" i="1"/>
  <c r="BW2279" i="1"/>
  <c r="BV2279" i="1"/>
  <c r="BU2279" i="1"/>
  <c r="BT2279" i="1"/>
  <c r="BS2279" i="1"/>
  <c r="BR2279" i="1"/>
  <c r="CB2278" i="1"/>
  <c r="W2278" i="1" s="1"/>
  <c r="X2278" i="1" s="1"/>
  <c r="BZ2278" i="1"/>
  <c r="BY2278" i="1"/>
  <c r="BX2278" i="1"/>
  <c r="BW2278" i="1"/>
  <c r="BV2278" i="1"/>
  <c r="BU2278" i="1"/>
  <c r="BT2278" i="1"/>
  <c r="BS2278" i="1"/>
  <c r="BR2278" i="1"/>
  <c r="CB2277" i="1"/>
  <c r="W2277" i="1" s="1"/>
  <c r="X2277" i="1" s="1"/>
  <c r="BZ2277" i="1"/>
  <c r="BY2277" i="1"/>
  <c r="BX2277" i="1"/>
  <c r="BW2277" i="1"/>
  <c r="BV2277" i="1"/>
  <c r="BU2277" i="1"/>
  <c r="BT2277" i="1"/>
  <c r="BS2277" i="1"/>
  <c r="BR2277" i="1"/>
  <c r="CB2276" i="1"/>
  <c r="W2276" i="1" s="1"/>
  <c r="X2276" i="1" s="1"/>
  <c r="BZ2276" i="1"/>
  <c r="BY2276" i="1"/>
  <c r="BX2276" i="1"/>
  <c r="BW2276" i="1"/>
  <c r="BV2276" i="1"/>
  <c r="BU2276" i="1"/>
  <c r="BT2276" i="1"/>
  <c r="BS2276" i="1"/>
  <c r="BR2276" i="1"/>
  <c r="CB2275" i="1"/>
  <c r="W2275" i="1" s="1"/>
  <c r="X2275" i="1" s="1"/>
  <c r="BZ2275" i="1"/>
  <c r="BY2275" i="1"/>
  <c r="BX2275" i="1"/>
  <c r="BW2275" i="1"/>
  <c r="BV2275" i="1"/>
  <c r="BU2275" i="1"/>
  <c r="BT2275" i="1"/>
  <c r="BS2275" i="1"/>
  <c r="BR2275" i="1"/>
  <c r="CB2274" i="1"/>
  <c r="W2274" i="1" s="1"/>
  <c r="X2274" i="1" s="1"/>
  <c r="BZ2274" i="1"/>
  <c r="BY2274" i="1"/>
  <c r="BX2274" i="1"/>
  <c r="BW2274" i="1"/>
  <c r="BV2274" i="1"/>
  <c r="BU2274" i="1"/>
  <c r="BT2274" i="1"/>
  <c r="BS2274" i="1"/>
  <c r="BR2274" i="1"/>
  <c r="CB2273" i="1"/>
  <c r="W2273" i="1" s="1"/>
  <c r="X2273" i="1" s="1"/>
  <c r="BZ2273" i="1"/>
  <c r="BY2273" i="1"/>
  <c r="BX2273" i="1"/>
  <c r="BW2273" i="1"/>
  <c r="BV2273" i="1"/>
  <c r="BU2273" i="1"/>
  <c r="BT2273" i="1"/>
  <c r="BS2273" i="1"/>
  <c r="BR2273" i="1"/>
  <c r="CB2272" i="1"/>
  <c r="W2272" i="1" s="1"/>
  <c r="X2272" i="1" s="1"/>
  <c r="BZ2272" i="1"/>
  <c r="BY2272" i="1"/>
  <c r="BX2272" i="1"/>
  <c r="BW2272" i="1"/>
  <c r="BV2272" i="1"/>
  <c r="BU2272" i="1"/>
  <c r="BT2272" i="1"/>
  <c r="BS2272" i="1"/>
  <c r="BR2272" i="1"/>
  <c r="CB2271" i="1"/>
  <c r="W2271" i="1" s="1"/>
  <c r="X2271" i="1" s="1"/>
  <c r="BZ2271" i="1"/>
  <c r="BY2271" i="1"/>
  <c r="BX2271" i="1"/>
  <c r="BW2271" i="1"/>
  <c r="BV2271" i="1"/>
  <c r="BU2271" i="1"/>
  <c r="BT2271" i="1"/>
  <c r="BS2271" i="1"/>
  <c r="BR2271" i="1"/>
  <c r="CB2270" i="1"/>
  <c r="W2270" i="1" s="1"/>
  <c r="X2270" i="1" s="1"/>
  <c r="BZ2270" i="1"/>
  <c r="BY2270" i="1"/>
  <c r="BX2270" i="1"/>
  <c r="BW2270" i="1"/>
  <c r="BV2270" i="1"/>
  <c r="BU2270" i="1"/>
  <c r="BT2270" i="1"/>
  <c r="BS2270" i="1"/>
  <c r="BR2270" i="1"/>
  <c r="CB2269" i="1"/>
  <c r="W2269" i="1" s="1"/>
  <c r="X2269" i="1" s="1"/>
  <c r="BZ2269" i="1"/>
  <c r="BY2269" i="1"/>
  <c r="BX2269" i="1"/>
  <c r="BW2269" i="1"/>
  <c r="BV2269" i="1"/>
  <c r="BU2269" i="1"/>
  <c r="BT2269" i="1"/>
  <c r="BS2269" i="1"/>
  <c r="BR2269" i="1"/>
  <c r="CB2268" i="1"/>
  <c r="W2268" i="1" s="1"/>
  <c r="X2268" i="1" s="1"/>
  <c r="BZ2268" i="1"/>
  <c r="BY2268" i="1"/>
  <c r="BX2268" i="1"/>
  <c r="BW2268" i="1"/>
  <c r="BV2268" i="1"/>
  <c r="BU2268" i="1"/>
  <c r="BT2268" i="1"/>
  <c r="BS2268" i="1"/>
  <c r="BR2268" i="1"/>
  <c r="CB2267" i="1"/>
  <c r="W2267" i="1" s="1"/>
  <c r="X2267" i="1" s="1"/>
  <c r="BZ2267" i="1"/>
  <c r="BY2267" i="1"/>
  <c r="BX2267" i="1"/>
  <c r="BW2267" i="1"/>
  <c r="BV2267" i="1"/>
  <c r="BU2267" i="1"/>
  <c r="BT2267" i="1"/>
  <c r="BS2267" i="1"/>
  <c r="BR2267" i="1"/>
  <c r="CB2266" i="1"/>
  <c r="W2266" i="1" s="1"/>
  <c r="X2266" i="1" s="1"/>
  <c r="BZ2266" i="1"/>
  <c r="BY2266" i="1"/>
  <c r="BX2266" i="1"/>
  <c r="BW2266" i="1"/>
  <c r="BV2266" i="1"/>
  <c r="BU2266" i="1"/>
  <c r="BT2266" i="1"/>
  <c r="BS2266" i="1"/>
  <c r="BR2266" i="1"/>
  <c r="CB2265" i="1"/>
  <c r="W2265" i="1" s="1"/>
  <c r="X2265" i="1" s="1"/>
  <c r="BZ2265" i="1"/>
  <c r="BY2265" i="1"/>
  <c r="BX2265" i="1"/>
  <c r="BW2265" i="1"/>
  <c r="BV2265" i="1"/>
  <c r="BU2265" i="1"/>
  <c r="BT2265" i="1"/>
  <c r="BS2265" i="1"/>
  <c r="BR2265" i="1"/>
  <c r="CB2264" i="1"/>
  <c r="W2264" i="1" s="1"/>
  <c r="X2264" i="1" s="1"/>
  <c r="BZ2264" i="1"/>
  <c r="BY2264" i="1"/>
  <c r="BX2264" i="1"/>
  <c r="BW2264" i="1"/>
  <c r="BV2264" i="1"/>
  <c r="BU2264" i="1"/>
  <c r="BT2264" i="1"/>
  <c r="BS2264" i="1"/>
  <c r="BR2264" i="1"/>
  <c r="CB2263" i="1"/>
  <c r="W2263" i="1" s="1"/>
  <c r="X2263" i="1" s="1"/>
  <c r="BZ2263" i="1"/>
  <c r="BY2263" i="1"/>
  <c r="BX2263" i="1"/>
  <c r="BW2263" i="1"/>
  <c r="BV2263" i="1"/>
  <c r="BU2263" i="1"/>
  <c r="BT2263" i="1"/>
  <c r="BS2263" i="1"/>
  <c r="BR2263" i="1"/>
  <c r="CB2262" i="1"/>
  <c r="W2262" i="1" s="1"/>
  <c r="X2262" i="1" s="1"/>
  <c r="BZ2262" i="1"/>
  <c r="BY2262" i="1"/>
  <c r="BX2262" i="1"/>
  <c r="BW2262" i="1"/>
  <c r="BV2262" i="1"/>
  <c r="BU2262" i="1"/>
  <c r="BT2262" i="1"/>
  <c r="BS2262" i="1"/>
  <c r="BR2262" i="1"/>
  <c r="CB2261" i="1"/>
  <c r="W2261" i="1" s="1"/>
  <c r="X2261" i="1" s="1"/>
  <c r="BZ2261" i="1"/>
  <c r="BY2261" i="1"/>
  <c r="BX2261" i="1"/>
  <c r="BW2261" i="1"/>
  <c r="BV2261" i="1"/>
  <c r="BU2261" i="1"/>
  <c r="BT2261" i="1"/>
  <c r="BS2261" i="1"/>
  <c r="BR2261" i="1"/>
  <c r="CB2260" i="1"/>
  <c r="W2260" i="1" s="1"/>
  <c r="X2260" i="1" s="1"/>
  <c r="BZ2260" i="1"/>
  <c r="BY2260" i="1"/>
  <c r="BX2260" i="1"/>
  <c r="BW2260" i="1"/>
  <c r="BV2260" i="1"/>
  <c r="BU2260" i="1"/>
  <c r="BT2260" i="1"/>
  <c r="BS2260" i="1"/>
  <c r="BR2260" i="1"/>
  <c r="CB2259" i="1"/>
  <c r="W2259" i="1" s="1"/>
  <c r="X2259" i="1" s="1"/>
  <c r="BZ2259" i="1"/>
  <c r="BY2259" i="1"/>
  <c r="BX2259" i="1"/>
  <c r="BW2259" i="1"/>
  <c r="BV2259" i="1"/>
  <c r="BU2259" i="1"/>
  <c r="BT2259" i="1"/>
  <c r="BS2259" i="1"/>
  <c r="BR2259" i="1"/>
  <c r="CB2258" i="1"/>
  <c r="W2258" i="1" s="1"/>
  <c r="X2258" i="1" s="1"/>
  <c r="BZ2258" i="1"/>
  <c r="BY2258" i="1"/>
  <c r="BX2258" i="1"/>
  <c r="BW2258" i="1"/>
  <c r="BV2258" i="1"/>
  <c r="BU2258" i="1"/>
  <c r="BT2258" i="1"/>
  <c r="BS2258" i="1"/>
  <c r="BR2258" i="1"/>
  <c r="CB2257" i="1"/>
  <c r="W2257" i="1" s="1"/>
  <c r="X2257" i="1" s="1"/>
  <c r="BZ2257" i="1"/>
  <c r="BY2257" i="1"/>
  <c r="BX2257" i="1"/>
  <c r="BW2257" i="1"/>
  <c r="BV2257" i="1"/>
  <c r="BU2257" i="1"/>
  <c r="BT2257" i="1"/>
  <c r="BS2257" i="1"/>
  <c r="BR2257" i="1"/>
  <c r="CB2256" i="1"/>
  <c r="W2256" i="1" s="1"/>
  <c r="X2256" i="1" s="1"/>
  <c r="BZ2256" i="1"/>
  <c r="BY2256" i="1"/>
  <c r="BX2256" i="1"/>
  <c r="BW2256" i="1"/>
  <c r="BV2256" i="1"/>
  <c r="BU2256" i="1"/>
  <c r="BT2256" i="1"/>
  <c r="BS2256" i="1"/>
  <c r="BR2256" i="1"/>
  <c r="CB2255" i="1"/>
  <c r="W2255" i="1" s="1"/>
  <c r="X2255" i="1" s="1"/>
  <c r="BZ2255" i="1"/>
  <c r="BY2255" i="1"/>
  <c r="BX2255" i="1"/>
  <c r="BW2255" i="1"/>
  <c r="BV2255" i="1"/>
  <c r="BU2255" i="1"/>
  <c r="BT2255" i="1"/>
  <c r="BS2255" i="1"/>
  <c r="BR2255" i="1"/>
  <c r="CB2254" i="1"/>
  <c r="W2254" i="1" s="1"/>
  <c r="X2254" i="1" s="1"/>
  <c r="BZ2254" i="1"/>
  <c r="BY2254" i="1"/>
  <c r="BX2254" i="1"/>
  <c r="BW2254" i="1"/>
  <c r="BV2254" i="1"/>
  <c r="BU2254" i="1"/>
  <c r="BT2254" i="1"/>
  <c r="BS2254" i="1"/>
  <c r="BR2254" i="1"/>
  <c r="CB2253" i="1"/>
  <c r="W2253" i="1" s="1"/>
  <c r="X2253" i="1" s="1"/>
  <c r="BZ2253" i="1"/>
  <c r="BY2253" i="1"/>
  <c r="BX2253" i="1"/>
  <c r="BW2253" i="1"/>
  <c r="BV2253" i="1"/>
  <c r="BU2253" i="1"/>
  <c r="BT2253" i="1"/>
  <c r="BS2253" i="1"/>
  <c r="BR2253" i="1"/>
  <c r="CB2252" i="1"/>
  <c r="W2252" i="1" s="1"/>
  <c r="X2252" i="1" s="1"/>
  <c r="BZ2252" i="1"/>
  <c r="BY2252" i="1"/>
  <c r="BX2252" i="1"/>
  <c r="BW2252" i="1"/>
  <c r="BV2252" i="1"/>
  <c r="BU2252" i="1"/>
  <c r="BT2252" i="1"/>
  <c r="BS2252" i="1"/>
  <c r="BR2252" i="1"/>
  <c r="CB2251" i="1"/>
  <c r="W2251" i="1" s="1"/>
  <c r="X2251" i="1" s="1"/>
  <c r="BZ2251" i="1"/>
  <c r="BY2251" i="1"/>
  <c r="BX2251" i="1"/>
  <c r="BW2251" i="1"/>
  <c r="BV2251" i="1"/>
  <c r="BU2251" i="1"/>
  <c r="BT2251" i="1"/>
  <c r="BS2251" i="1"/>
  <c r="BR2251" i="1"/>
  <c r="CB2250" i="1"/>
  <c r="W2250" i="1" s="1"/>
  <c r="X2250" i="1" s="1"/>
  <c r="BZ2250" i="1"/>
  <c r="BY2250" i="1"/>
  <c r="BX2250" i="1"/>
  <c r="BW2250" i="1"/>
  <c r="BV2250" i="1"/>
  <c r="BU2250" i="1"/>
  <c r="BT2250" i="1"/>
  <c r="BS2250" i="1"/>
  <c r="BR2250" i="1"/>
  <c r="CB2249" i="1"/>
  <c r="W2249" i="1" s="1"/>
  <c r="X2249" i="1" s="1"/>
  <c r="BZ2249" i="1"/>
  <c r="BY2249" i="1"/>
  <c r="BX2249" i="1"/>
  <c r="BW2249" i="1"/>
  <c r="BV2249" i="1"/>
  <c r="BU2249" i="1"/>
  <c r="BT2249" i="1"/>
  <c r="BS2249" i="1"/>
  <c r="BR2249" i="1"/>
  <c r="CB2248" i="1"/>
  <c r="W2248" i="1" s="1"/>
  <c r="X2248" i="1" s="1"/>
  <c r="BZ2248" i="1"/>
  <c r="BY2248" i="1"/>
  <c r="BX2248" i="1"/>
  <c r="BW2248" i="1"/>
  <c r="BV2248" i="1"/>
  <c r="BU2248" i="1"/>
  <c r="BT2248" i="1"/>
  <c r="BS2248" i="1"/>
  <c r="BR2248" i="1"/>
  <c r="CB2247" i="1"/>
  <c r="W2247" i="1" s="1"/>
  <c r="X2247" i="1" s="1"/>
  <c r="BZ2247" i="1"/>
  <c r="BY2247" i="1"/>
  <c r="BX2247" i="1"/>
  <c r="BW2247" i="1"/>
  <c r="BV2247" i="1"/>
  <c r="BU2247" i="1"/>
  <c r="BT2247" i="1"/>
  <c r="BS2247" i="1"/>
  <c r="BR2247" i="1"/>
  <c r="CB2246" i="1"/>
  <c r="W2246" i="1" s="1"/>
  <c r="X2246" i="1" s="1"/>
  <c r="BZ2246" i="1"/>
  <c r="BY2246" i="1"/>
  <c r="BX2246" i="1"/>
  <c r="BW2246" i="1"/>
  <c r="BV2246" i="1"/>
  <c r="BU2246" i="1"/>
  <c r="BT2246" i="1"/>
  <c r="BS2246" i="1"/>
  <c r="BR2246" i="1"/>
  <c r="CB2245" i="1"/>
  <c r="W2245" i="1" s="1"/>
  <c r="X2245" i="1" s="1"/>
  <c r="BZ2245" i="1"/>
  <c r="BY2245" i="1"/>
  <c r="BX2245" i="1"/>
  <c r="BW2245" i="1"/>
  <c r="BV2245" i="1"/>
  <c r="BU2245" i="1"/>
  <c r="BT2245" i="1"/>
  <c r="BS2245" i="1"/>
  <c r="BR2245" i="1"/>
  <c r="CB2244" i="1"/>
  <c r="W2244" i="1" s="1"/>
  <c r="X2244" i="1" s="1"/>
  <c r="BZ2244" i="1"/>
  <c r="BY2244" i="1"/>
  <c r="BX2244" i="1"/>
  <c r="BW2244" i="1"/>
  <c r="BV2244" i="1"/>
  <c r="BU2244" i="1"/>
  <c r="BT2244" i="1"/>
  <c r="BS2244" i="1"/>
  <c r="BR2244" i="1"/>
  <c r="CB2243" i="1"/>
  <c r="W2243" i="1" s="1"/>
  <c r="X2243" i="1" s="1"/>
  <c r="BZ2243" i="1"/>
  <c r="BY2243" i="1"/>
  <c r="BX2243" i="1"/>
  <c r="BW2243" i="1"/>
  <c r="BV2243" i="1"/>
  <c r="BU2243" i="1"/>
  <c r="BT2243" i="1"/>
  <c r="BS2243" i="1"/>
  <c r="BR2243" i="1"/>
  <c r="CB2242" i="1"/>
  <c r="W2242" i="1" s="1"/>
  <c r="X2242" i="1" s="1"/>
  <c r="BZ2242" i="1"/>
  <c r="BY2242" i="1"/>
  <c r="BX2242" i="1"/>
  <c r="BW2242" i="1"/>
  <c r="BV2242" i="1"/>
  <c r="BU2242" i="1"/>
  <c r="BT2242" i="1"/>
  <c r="BS2242" i="1"/>
  <c r="BR2242" i="1"/>
  <c r="CB2241" i="1"/>
  <c r="W2241" i="1" s="1"/>
  <c r="X2241" i="1" s="1"/>
  <c r="BZ2241" i="1"/>
  <c r="BY2241" i="1"/>
  <c r="BX2241" i="1"/>
  <c r="BW2241" i="1"/>
  <c r="BV2241" i="1"/>
  <c r="BU2241" i="1"/>
  <c r="BT2241" i="1"/>
  <c r="BS2241" i="1"/>
  <c r="BR2241" i="1"/>
  <c r="CB2240" i="1"/>
  <c r="W2240" i="1" s="1"/>
  <c r="X2240" i="1" s="1"/>
  <c r="BZ2240" i="1"/>
  <c r="BY2240" i="1"/>
  <c r="BX2240" i="1"/>
  <c r="BW2240" i="1"/>
  <c r="BV2240" i="1"/>
  <c r="BU2240" i="1"/>
  <c r="BT2240" i="1"/>
  <c r="BS2240" i="1"/>
  <c r="BR2240" i="1"/>
  <c r="CB2239" i="1"/>
  <c r="W2239" i="1" s="1"/>
  <c r="X2239" i="1" s="1"/>
  <c r="BZ2239" i="1"/>
  <c r="BY2239" i="1"/>
  <c r="BX2239" i="1"/>
  <c r="BW2239" i="1"/>
  <c r="BV2239" i="1"/>
  <c r="BU2239" i="1"/>
  <c r="BT2239" i="1"/>
  <c r="BS2239" i="1"/>
  <c r="BR2239" i="1"/>
  <c r="CB2238" i="1"/>
  <c r="W2238" i="1" s="1"/>
  <c r="X2238" i="1" s="1"/>
  <c r="BZ2238" i="1"/>
  <c r="BY2238" i="1"/>
  <c r="BX2238" i="1"/>
  <c r="BW2238" i="1"/>
  <c r="BV2238" i="1"/>
  <c r="BU2238" i="1"/>
  <c r="BT2238" i="1"/>
  <c r="BS2238" i="1"/>
  <c r="BR2238" i="1"/>
  <c r="CB2237" i="1"/>
  <c r="W2237" i="1" s="1"/>
  <c r="X2237" i="1" s="1"/>
  <c r="BZ2237" i="1"/>
  <c r="BY2237" i="1"/>
  <c r="BX2237" i="1"/>
  <c r="BW2237" i="1"/>
  <c r="BV2237" i="1"/>
  <c r="BU2237" i="1"/>
  <c r="BT2237" i="1"/>
  <c r="BS2237" i="1"/>
  <c r="BR2237" i="1"/>
  <c r="CB2236" i="1"/>
  <c r="W2236" i="1" s="1"/>
  <c r="X2236" i="1" s="1"/>
  <c r="BZ2236" i="1"/>
  <c r="BY2236" i="1"/>
  <c r="BX2236" i="1"/>
  <c r="BW2236" i="1"/>
  <c r="BV2236" i="1"/>
  <c r="BU2236" i="1"/>
  <c r="BT2236" i="1"/>
  <c r="BS2236" i="1"/>
  <c r="BR2236" i="1"/>
  <c r="CB2235" i="1"/>
  <c r="W2235" i="1" s="1"/>
  <c r="X2235" i="1" s="1"/>
  <c r="BZ2235" i="1"/>
  <c r="BY2235" i="1"/>
  <c r="BX2235" i="1"/>
  <c r="BW2235" i="1"/>
  <c r="BV2235" i="1"/>
  <c r="BU2235" i="1"/>
  <c r="BT2235" i="1"/>
  <c r="BS2235" i="1"/>
  <c r="BR2235" i="1"/>
  <c r="CB2234" i="1"/>
  <c r="W2234" i="1" s="1"/>
  <c r="X2234" i="1" s="1"/>
  <c r="BZ2234" i="1"/>
  <c r="BY2234" i="1"/>
  <c r="BX2234" i="1"/>
  <c r="BW2234" i="1"/>
  <c r="BV2234" i="1"/>
  <c r="BU2234" i="1"/>
  <c r="BT2234" i="1"/>
  <c r="BS2234" i="1"/>
  <c r="BR2234" i="1"/>
  <c r="CB2233" i="1"/>
  <c r="W2233" i="1" s="1"/>
  <c r="X2233" i="1" s="1"/>
  <c r="BZ2233" i="1"/>
  <c r="BY2233" i="1"/>
  <c r="BX2233" i="1"/>
  <c r="BW2233" i="1"/>
  <c r="BV2233" i="1"/>
  <c r="BU2233" i="1"/>
  <c r="BT2233" i="1"/>
  <c r="BS2233" i="1"/>
  <c r="BR2233" i="1"/>
  <c r="CB2232" i="1"/>
  <c r="W2232" i="1" s="1"/>
  <c r="X2232" i="1" s="1"/>
  <c r="BZ2232" i="1"/>
  <c r="BY2232" i="1"/>
  <c r="BX2232" i="1"/>
  <c r="BW2232" i="1"/>
  <c r="BV2232" i="1"/>
  <c r="BU2232" i="1"/>
  <c r="BT2232" i="1"/>
  <c r="BS2232" i="1"/>
  <c r="BR2232" i="1"/>
  <c r="CB2231" i="1"/>
  <c r="W2231" i="1" s="1"/>
  <c r="X2231" i="1" s="1"/>
  <c r="BZ2231" i="1"/>
  <c r="BY2231" i="1"/>
  <c r="BX2231" i="1"/>
  <c r="BW2231" i="1"/>
  <c r="BV2231" i="1"/>
  <c r="BU2231" i="1"/>
  <c r="BT2231" i="1"/>
  <c r="BS2231" i="1"/>
  <c r="BR2231" i="1"/>
  <c r="CB2230" i="1"/>
  <c r="W2230" i="1" s="1"/>
  <c r="X2230" i="1" s="1"/>
  <c r="BZ2230" i="1"/>
  <c r="BY2230" i="1"/>
  <c r="BX2230" i="1"/>
  <c r="BW2230" i="1"/>
  <c r="BV2230" i="1"/>
  <c r="BU2230" i="1"/>
  <c r="BT2230" i="1"/>
  <c r="BS2230" i="1"/>
  <c r="BR2230" i="1"/>
  <c r="CB2229" i="1"/>
  <c r="W2229" i="1" s="1"/>
  <c r="X2229" i="1" s="1"/>
  <c r="BZ2229" i="1"/>
  <c r="BY2229" i="1"/>
  <c r="BX2229" i="1"/>
  <c r="BW2229" i="1"/>
  <c r="BV2229" i="1"/>
  <c r="BU2229" i="1"/>
  <c r="BT2229" i="1"/>
  <c r="BS2229" i="1"/>
  <c r="BR2229" i="1"/>
  <c r="CB2228" i="1"/>
  <c r="W2228" i="1" s="1"/>
  <c r="X2228" i="1" s="1"/>
  <c r="BZ2228" i="1"/>
  <c r="BY2228" i="1"/>
  <c r="BX2228" i="1"/>
  <c r="BW2228" i="1"/>
  <c r="BV2228" i="1"/>
  <c r="BU2228" i="1"/>
  <c r="BT2228" i="1"/>
  <c r="BS2228" i="1"/>
  <c r="BR2228" i="1"/>
  <c r="CB2227" i="1"/>
  <c r="W2227" i="1" s="1"/>
  <c r="X2227" i="1" s="1"/>
  <c r="BZ2227" i="1"/>
  <c r="BY2227" i="1"/>
  <c r="BX2227" i="1"/>
  <c r="BW2227" i="1"/>
  <c r="BV2227" i="1"/>
  <c r="BU2227" i="1"/>
  <c r="BT2227" i="1"/>
  <c r="BS2227" i="1"/>
  <c r="BR2227" i="1"/>
  <c r="CB2226" i="1"/>
  <c r="W2226" i="1" s="1"/>
  <c r="X2226" i="1" s="1"/>
  <c r="BZ2226" i="1"/>
  <c r="BY2226" i="1"/>
  <c r="BX2226" i="1"/>
  <c r="BW2226" i="1"/>
  <c r="BV2226" i="1"/>
  <c r="BU2226" i="1"/>
  <c r="BT2226" i="1"/>
  <c r="BS2226" i="1"/>
  <c r="BR2226" i="1"/>
  <c r="CB2225" i="1"/>
  <c r="W2225" i="1" s="1"/>
  <c r="X2225" i="1" s="1"/>
  <c r="BZ2225" i="1"/>
  <c r="BY2225" i="1"/>
  <c r="BX2225" i="1"/>
  <c r="BW2225" i="1"/>
  <c r="BV2225" i="1"/>
  <c r="BU2225" i="1"/>
  <c r="BT2225" i="1"/>
  <c r="BS2225" i="1"/>
  <c r="BR2225" i="1"/>
  <c r="CB2224" i="1"/>
  <c r="W2224" i="1" s="1"/>
  <c r="X2224" i="1" s="1"/>
  <c r="BZ2224" i="1"/>
  <c r="BY2224" i="1"/>
  <c r="BX2224" i="1"/>
  <c r="BW2224" i="1"/>
  <c r="BV2224" i="1"/>
  <c r="BU2224" i="1"/>
  <c r="BT2224" i="1"/>
  <c r="BS2224" i="1"/>
  <c r="BR2224" i="1"/>
  <c r="CB2223" i="1"/>
  <c r="W2223" i="1" s="1"/>
  <c r="X2223" i="1" s="1"/>
  <c r="BZ2223" i="1"/>
  <c r="BY2223" i="1"/>
  <c r="BX2223" i="1"/>
  <c r="BW2223" i="1"/>
  <c r="BV2223" i="1"/>
  <c r="BU2223" i="1"/>
  <c r="BT2223" i="1"/>
  <c r="BS2223" i="1"/>
  <c r="BR2223" i="1"/>
  <c r="CB2222" i="1"/>
  <c r="W2222" i="1" s="1"/>
  <c r="X2222" i="1" s="1"/>
  <c r="BZ2222" i="1"/>
  <c r="BY2222" i="1"/>
  <c r="BX2222" i="1"/>
  <c r="BW2222" i="1"/>
  <c r="BV2222" i="1"/>
  <c r="BU2222" i="1"/>
  <c r="BT2222" i="1"/>
  <c r="BS2222" i="1"/>
  <c r="BR2222" i="1"/>
  <c r="CB2221" i="1"/>
  <c r="W2221" i="1" s="1"/>
  <c r="X2221" i="1" s="1"/>
  <c r="BZ2221" i="1"/>
  <c r="BY2221" i="1"/>
  <c r="BX2221" i="1"/>
  <c r="BW2221" i="1"/>
  <c r="BV2221" i="1"/>
  <c r="BU2221" i="1"/>
  <c r="BT2221" i="1"/>
  <c r="BS2221" i="1"/>
  <c r="BR2221" i="1"/>
  <c r="CB2220" i="1"/>
  <c r="W2220" i="1" s="1"/>
  <c r="X2220" i="1" s="1"/>
  <c r="BZ2220" i="1"/>
  <c r="BY2220" i="1"/>
  <c r="BX2220" i="1"/>
  <c r="BW2220" i="1"/>
  <c r="BV2220" i="1"/>
  <c r="BU2220" i="1"/>
  <c r="BT2220" i="1"/>
  <c r="BS2220" i="1"/>
  <c r="BR2220" i="1"/>
  <c r="CB2219" i="1"/>
  <c r="W2219" i="1" s="1"/>
  <c r="X2219" i="1" s="1"/>
  <c r="BZ2219" i="1"/>
  <c r="BY2219" i="1"/>
  <c r="BX2219" i="1"/>
  <c r="BW2219" i="1"/>
  <c r="BV2219" i="1"/>
  <c r="BU2219" i="1"/>
  <c r="BT2219" i="1"/>
  <c r="BS2219" i="1"/>
  <c r="BR2219" i="1"/>
  <c r="CB2218" i="1"/>
  <c r="W2218" i="1" s="1"/>
  <c r="X2218" i="1" s="1"/>
  <c r="BZ2218" i="1"/>
  <c r="BY2218" i="1"/>
  <c r="BX2218" i="1"/>
  <c r="BW2218" i="1"/>
  <c r="BV2218" i="1"/>
  <c r="BU2218" i="1"/>
  <c r="BT2218" i="1"/>
  <c r="BS2218" i="1"/>
  <c r="BR2218" i="1"/>
  <c r="CB2217" i="1"/>
  <c r="W2217" i="1" s="1"/>
  <c r="X2217" i="1" s="1"/>
  <c r="BZ2217" i="1"/>
  <c r="BY2217" i="1"/>
  <c r="BX2217" i="1"/>
  <c r="BW2217" i="1"/>
  <c r="BV2217" i="1"/>
  <c r="BU2217" i="1"/>
  <c r="BT2217" i="1"/>
  <c r="BS2217" i="1"/>
  <c r="BR2217" i="1"/>
  <c r="CB2216" i="1"/>
  <c r="W2216" i="1" s="1"/>
  <c r="X2216" i="1" s="1"/>
  <c r="BZ2216" i="1"/>
  <c r="BY2216" i="1"/>
  <c r="BX2216" i="1"/>
  <c r="BW2216" i="1"/>
  <c r="BV2216" i="1"/>
  <c r="BU2216" i="1"/>
  <c r="BT2216" i="1"/>
  <c r="BS2216" i="1"/>
  <c r="BR2216" i="1"/>
  <c r="CB2215" i="1"/>
  <c r="W2215" i="1" s="1"/>
  <c r="X2215" i="1" s="1"/>
  <c r="BZ2215" i="1"/>
  <c r="BY2215" i="1"/>
  <c r="BX2215" i="1"/>
  <c r="BW2215" i="1"/>
  <c r="BV2215" i="1"/>
  <c r="BU2215" i="1"/>
  <c r="BT2215" i="1"/>
  <c r="BS2215" i="1"/>
  <c r="BR2215" i="1"/>
  <c r="CB2214" i="1"/>
  <c r="W2214" i="1" s="1"/>
  <c r="X2214" i="1" s="1"/>
  <c r="BZ2214" i="1"/>
  <c r="BY2214" i="1"/>
  <c r="BX2214" i="1"/>
  <c r="BW2214" i="1"/>
  <c r="BV2214" i="1"/>
  <c r="BU2214" i="1"/>
  <c r="BT2214" i="1"/>
  <c r="BS2214" i="1"/>
  <c r="BR2214" i="1"/>
  <c r="CB2213" i="1"/>
  <c r="W2213" i="1" s="1"/>
  <c r="X2213" i="1" s="1"/>
  <c r="BZ2213" i="1"/>
  <c r="BY2213" i="1"/>
  <c r="BX2213" i="1"/>
  <c r="BW2213" i="1"/>
  <c r="BV2213" i="1"/>
  <c r="BU2213" i="1"/>
  <c r="BT2213" i="1"/>
  <c r="BS2213" i="1"/>
  <c r="BR2213" i="1"/>
  <c r="CB2212" i="1"/>
  <c r="W2212" i="1" s="1"/>
  <c r="X2212" i="1" s="1"/>
  <c r="BZ2212" i="1"/>
  <c r="BY2212" i="1"/>
  <c r="BX2212" i="1"/>
  <c r="BW2212" i="1"/>
  <c r="BV2212" i="1"/>
  <c r="BU2212" i="1"/>
  <c r="BT2212" i="1"/>
  <c r="BS2212" i="1"/>
  <c r="BR2212" i="1"/>
  <c r="CB2211" i="1"/>
  <c r="W2211" i="1" s="1"/>
  <c r="X2211" i="1" s="1"/>
  <c r="BZ2211" i="1"/>
  <c r="BY2211" i="1"/>
  <c r="BX2211" i="1"/>
  <c r="BW2211" i="1"/>
  <c r="BV2211" i="1"/>
  <c r="BU2211" i="1"/>
  <c r="BT2211" i="1"/>
  <c r="BS2211" i="1"/>
  <c r="BR2211" i="1"/>
  <c r="CB2210" i="1"/>
  <c r="W2210" i="1" s="1"/>
  <c r="X2210" i="1" s="1"/>
  <c r="BZ2210" i="1"/>
  <c r="BY2210" i="1"/>
  <c r="BX2210" i="1"/>
  <c r="BW2210" i="1"/>
  <c r="BV2210" i="1"/>
  <c r="BU2210" i="1"/>
  <c r="BT2210" i="1"/>
  <c r="BS2210" i="1"/>
  <c r="BR2210" i="1"/>
  <c r="CB2209" i="1"/>
  <c r="W2209" i="1" s="1"/>
  <c r="X2209" i="1" s="1"/>
  <c r="BZ2209" i="1"/>
  <c r="BY2209" i="1"/>
  <c r="BX2209" i="1"/>
  <c r="BW2209" i="1"/>
  <c r="BV2209" i="1"/>
  <c r="BU2209" i="1"/>
  <c r="BT2209" i="1"/>
  <c r="BS2209" i="1"/>
  <c r="BR2209" i="1"/>
  <c r="CB2208" i="1"/>
  <c r="W2208" i="1" s="1"/>
  <c r="X2208" i="1" s="1"/>
  <c r="BZ2208" i="1"/>
  <c r="BY2208" i="1"/>
  <c r="BX2208" i="1"/>
  <c r="BW2208" i="1"/>
  <c r="BV2208" i="1"/>
  <c r="BU2208" i="1"/>
  <c r="BT2208" i="1"/>
  <c r="BS2208" i="1"/>
  <c r="BR2208" i="1"/>
  <c r="CB2207" i="1"/>
  <c r="W2207" i="1" s="1"/>
  <c r="X2207" i="1" s="1"/>
  <c r="BZ2207" i="1"/>
  <c r="BY2207" i="1"/>
  <c r="BX2207" i="1"/>
  <c r="BW2207" i="1"/>
  <c r="BV2207" i="1"/>
  <c r="BU2207" i="1"/>
  <c r="BT2207" i="1"/>
  <c r="BS2207" i="1"/>
  <c r="BR2207" i="1"/>
  <c r="CB2206" i="1"/>
  <c r="W2206" i="1" s="1"/>
  <c r="X2206" i="1" s="1"/>
  <c r="BZ2206" i="1"/>
  <c r="BY2206" i="1"/>
  <c r="BX2206" i="1"/>
  <c r="BW2206" i="1"/>
  <c r="BV2206" i="1"/>
  <c r="BU2206" i="1"/>
  <c r="BT2206" i="1"/>
  <c r="BS2206" i="1"/>
  <c r="BR2206" i="1"/>
  <c r="CB2205" i="1"/>
  <c r="W2205" i="1" s="1"/>
  <c r="X2205" i="1" s="1"/>
  <c r="BZ2205" i="1"/>
  <c r="BY2205" i="1"/>
  <c r="BX2205" i="1"/>
  <c r="BW2205" i="1"/>
  <c r="BV2205" i="1"/>
  <c r="BU2205" i="1"/>
  <c r="BT2205" i="1"/>
  <c r="BS2205" i="1"/>
  <c r="BR2205" i="1"/>
  <c r="CB2204" i="1"/>
  <c r="W2204" i="1" s="1"/>
  <c r="X2204" i="1" s="1"/>
  <c r="BZ2204" i="1"/>
  <c r="BY2204" i="1"/>
  <c r="BX2204" i="1"/>
  <c r="BW2204" i="1"/>
  <c r="BV2204" i="1"/>
  <c r="BU2204" i="1"/>
  <c r="BT2204" i="1"/>
  <c r="BS2204" i="1"/>
  <c r="BR2204" i="1"/>
  <c r="CB2203" i="1"/>
  <c r="W2203" i="1" s="1"/>
  <c r="X2203" i="1" s="1"/>
  <c r="BZ2203" i="1"/>
  <c r="BY2203" i="1"/>
  <c r="BX2203" i="1"/>
  <c r="BW2203" i="1"/>
  <c r="BV2203" i="1"/>
  <c r="BU2203" i="1"/>
  <c r="BT2203" i="1"/>
  <c r="BS2203" i="1"/>
  <c r="BR2203" i="1"/>
  <c r="CB2202" i="1"/>
  <c r="W2202" i="1" s="1"/>
  <c r="X2202" i="1" s="1"/>
  <c r="BZ2202" i="1"/>
  <c r="BY2202" i="1"/>
  <c r="BX2202" i="1"/>
  <c r="BW2202" i="1"/>
  <c r="BV2202" i="1"/>
  <c r="BU2202" i="1"/>
  <c r="BT2202" i="1"/>
  <c r="BS2202" i="1"/>
  <c r="BR2202" i="1"/>
  <c r="CB2201" i="1"/>
  <c r="W2201" i="1" s="1"/>
  <c r="X2201" i="1" s="1"/>
  <c r="BZ2201" i="1"/>
  <c r="BY2201" i="1"/>
  <c r="BX2201" i="1"/>
  <c r="BW2201" i="1"/>
  <c r="BV2201" i="1"/>
  <c r="BU2201" i="1"/>
  <c r="BT2201" i="1"/>
  <c r="BS2201" i="1"/>
  <c r="BR2201" i="1"/>
  <c r="CB2200" i="1"/>
  <c r="W2200" i="1" s="1"/>
  <c r="X2200" i="1" s="1"/>
  <c r="BZ2200" i="1"/>
  <c r="BY2200" i="1"/>
  <c r="BX2200" i="1"/>
  <c r="BW2200" i="1"/>
  <c r="BV2200" i="1"/>
  <c r="BU2200" i="1"/>
  <c r="BT2200" i="1"/>
  <c r="BS2200" i="1"/>
  <c r="BR2200" i="1"/>
  <c r="CB2199" i="1"/>
  <c r="W2199" i="1" s="1"/>
  <c r="X2199" i="1" s="1"/>
  <c r="BZ2199" i="1"/>
  <c r="BY2199" i="1"/>
  <c r="BX2199" i="1"/>
  <c r="BW2199" i="1"/>
  <c r="BV2199" i="1"/>
  <c r="BU2199" i="1"/>
  <c r="BT2199" i="1"/>
  <c r="BS2199" i="1"/>
  <c r="BR2199" i="1"/>
  <c r="CB2198" i="1"/>
  <c r="W2198" i="1" s="1"/>
  <c r="X2198" i="1" s="1"/>
  <c r="BZ2198" i="1"/>
  <c r="BY2198" i="1"/>
  <c r="BX2198" i="1"/>
  <c r="BW2198" i="1"/>
  <c r="BV2198" i="1"/>
  <c r="BU2198" i="1"/>
  <c r="BT2198" i="1"/>
  <c r="BS2198" i="1"/>
  <c r="BR2198" i="1"/>
  <c r="CB2197" i="1"/>
  <c r="W2197" i="1" s="1"/>
  <c r="X2197" i="1" s="1"/>
  <c r="BZ2197" i="1"/>
  <c r="BY2197" i="1"/>
  <c r="BX2197" i="1"/>
  <c r="BW2197" i="1"/>
  <c r="BV2197" i="1"/>
  <c r="BU2197" i="1"/>
  <c r="BT2197" i="1"/>
  <c r="BS2197" i="1"/>
  <c r="BR2197" i="1"/>
  <c r="CB2196" i="1"/>
  <c r="W2196" i="1" s="1"/>
  <c r="X2196" i="1" s="1"/>
  <c r="BZ2196" i="1"/>
  <c r="BY2196" i="1"/>
  <c r="BX2196" i="1"/>
  <c r="BW2196" i="1"/>
  <c r="BV2196" i="1"/>
  <c r="BU2196" i="1"/>
  <c r="BT2196" i="1"/>
  <c r="BS2196" i="1"/>
  <c r="BR2196" i="1"/>
  <c r="CB2195" i="1"/>
  <c r="W2195" i="1" s="1"/>
  <c r="X2195" i="1" s="1"/>
  <c r="BZ2195" i="1"/>
  <c r="BY2195" i="1"/>
  <c r="BX2195" i="1"/>
  <c r="BW2195" i="1"/>
  <c r="BV2195" i="1"/>
  <c r="BU2195" i="1"/>
  <c r="BT2195" i="1"/>
  <c r="BS2195" i="1"/>
  <c r="BR2195" i="1"/>
  <c r="CB2194" i="1"/>
  <c r="W2194" i="1" s="1"/>
  <c r="X2194" i="1" s="1"/>
  <c r="BZ2194" i="1"/>
  <c r="BY2194" i="1"/>
  <c r="BX2194" i="1"/>
  <c r="BW2194" i="1"/>
  <c r="BV2194" i="1"/>
  <c r="BU2194" i="1"/>
  <c r="BT2194" i="1"/>
  <c r="BS2194" i="1"/>
  <c r="BR2194" i="1"/>
  <c r="CB2193" i="1"/>
  <c r="W2193" i="1" s="1"/>
  <c r="X2193" i="1" s="1"/>
  <c r="BZ2193" i="1"/>
  <c r="BY2193" i="1"/>
  <c r="BX2193" i="1"/>
  <c r="BW2193" i="1"/>
  <c r="BV2193" i="1"/>
  <c r="BU2193" i="1"/>
  <c r="BT2193" i="1"/>
  <c r="BS2193" i="1"/>
  <c r="BR2193" i="1"/>
  <c r="CB2192" i="1"/>
  <c r="W2192" i="1" s="1"/>
  <c r="X2192" i="1" s="1"/>
  <c r="BZ2192" i="1"/>
  <c r="BY2192" i="1"/>
  <c r="BX2192" i="1"/>
  <c r="BW2192" i="1"/>
  <c r="BV2192" i="1"/>
  <c r="BU2192" i="1"/>
  <c r="BT2192" i="1"/>
  <c r="BS2192" i="1"/>
  <c r="BR2192" i="1"/>
  <c r="CB2191" i="1"/>
  <c r="W2191" i="1" s="1"/>
  <c r="X2191" i="1" s="1"/>
  <c r="BZ2191" i="1"/>
  <c r="BY2191" i="1"/>
  <c r="BX2191" i="1"/>
  <c r="BW2191" i="1"/>
  <c r="BV2191" i="1"/>
  <c r="BU2191" i="1"/>
  <c r="BT2191" i="1"/>
  <c r="BS2191" i="1"/>
  <c r="BR2191" i="1"/>
  <c r="CB2190" i="1"/>
  <c r="W2190" i="1" s="1"/>
  <c r="X2190" i="1" s="1"/>
  <c r="BZ2190" i="1"/>
  <c r="BY2190" i="1"/>
  <c r="BX2190" i="1"/>
  <c r="BW2190" i="1"/>
  <c r="BV2190" i="1"/>
  <c r="BU2190" i="1"/>
  <c r="BT2190" i="1"/>
  <c r="BS2190" i="1"/>
  <c r="BR2190" i="1"/>
  <c r="CB2189" i="1"/>
  <c r="W2189" i="1" s="1"/>
  <c r="X2189" i="1" s="1"/>
  <c r="BZ2189" i="1"/>
  <c r="BY2189" i="1"/>
  <c r="BX2189" i="1"/>
  <c r="BW2189" i="1"/>
  <c r="BV2189" i="1"/>
  <c r="BU2189" i="1"/>
  <c r="BT2189" i="1"/>
  <c r="BS2189" i="1"/>
  <c r="BR2189" i="1"/>
  <c r="CB2188" i="1"/>
  <c r="W2188" i="1" s="1"/>
  <c r="X2188" i="1" s="1"/>
  <c r="BZ2188" i="1"/>
  <c r="BY2188" i="1"/>
  <c r="BX2188" i="1"/>
  <c r="BW2188" i="1"/>
  <c r="BV2188" i="1"/>
  <c r="BU2188" i="1"/>
  <c r="BT2188" i="1"/>
  <c r="BS2188" i="1"/>
  <c r="BR2188" i="1"/>
  <c r="CB2187" i="1"/>
  <c r="W2187" i="1" s="1"/>
  <c r="X2187" i="1" s="1"/>
  <c r="BZ2187" i="1"/>
  <c r="BY2187" i="1"/>
  <c r="BX2187" i="1"/>
  <c r="BW2187" i="1"/>
  <c r="BV2187" i="1"/>
  <c r="BU2187" i="1"/>
  <c r="BT2187" i="1"/>
  <c r="BS2187" i="1"/>
  <c r="BR2187" i="1"/>
  <c r="CB2186" i="1"/>
  <c r="W2186" i="1" s="1"/>
  <c r="X2186" i="1" s="1"/>
  <c r="BZ2186" i="1"/>
  <c r="BY2186" i="1"/>
  <c r="BX2186" i="1"/>
  <c r="BW2186" i="1"/>
  <c r="BV2186" i="1"/>
  <c r="BU2186" i="1"/>
  <c r="BT2186" i="1"/>
  <c r="BS2186" i="1"/>
  <c r="BR2186" i="1"/>
  <c r="CB2185" i="1"/>
  <c r="W2185" i="1" s="1"/>
  <c r="X2185" i="1" s="1"/>
  <c r="BZ2185" i="1"/>
  <c r="BY2185" i="1"/>
  <c r="BX2185" i="1"/>
  <c r="BW2185" i="1"/>
  <c r="BV2185" i="1"/>
  <c r="BU2185" i="1"/>
  <c r="BT2185" i="1"/>
  <c r="BS2185" i="1"/>
  <c r="BR2185" i="1"/>
  <c r="CB2184" i="1"/>
  <c r="W2184" i="1" s="1"/>
  <c r="X2184" i="1" s="1"/>
  <c r="BZ2184" i="1"/>
  <c r="BY2184" i="1"/>
  <c r="BX2184" i="1"/>
  <c r="BW2184" i="1"/>
  <c r="BV2184" i="1"/>
  <c r="BU2184" i="1"/>
  <c r="BT2184" i="1"/>
  <c r="BS2184" i="1"/>
  <c r="BR2184" i="1"/>
  <c r="CB2183" i="1"/>
  <c r="W2183" i="1" s="1"/>
  <c r="X2183" i="1" s="1"/>
  <c r="BZ2183" i="1"/>
  <c r="BY2183" i="1"/>
  <c r="BX2183" i="1"/>
  <c r="BW2183" i="1"/>
  <c r="BV2183" i="1"/>
  <c r="BU2183" i="1"/>
  <c r="BT2183" i="1"/>
  <c r="BS2183" i="1"/>
  <c r="BR2183" i="1"/>
  <c r="CB2182" i="1"/>
  <c r="W2182" i="1" s="1"/>
  <c r="X2182" i="1" s="1"/>
  <c r="BZ2182" i="1"/>
  <c r="BY2182" i="1"/>
  <c r="BX2182" i="1"/>
  <c r="BW2182" i="1"/>
  <c r="BV2182" i="1"/>
  <c r="BU2182" i="1"/>
  <c r="BT2182" i="1"/>
  <c r="BS2182" i="1"/>
  <c r="BR2182" i="1"/>
  <c r="CB2181" i="1"/>
  <c r="W2181" i="1" s="1"/>
  <c r="X2181" i="1" s="1"/>
  <c r="BZ2181" i="1"/>
  <c r="BY2181" i="1"/>
  <c r="BX2181" i="1"/>
  <c r="BW2181" i="1"/>
  <c r="BV2181" i="1"/>
  <c r="BU2181" i="1"/>
  <c r="BT2181" i="1"/>
  <c r="BS2181" i="1"/>
  <c r="BR2181" i="1"/>
  <c r="CB2180" i="1"/>
  <c r="W2180" i="1" s="1"/>
  <c r="X2180" i="1" s="1"/>
  <c r="BZ2180" i="1"/>
  <c r="BY2180" i="1"/>
  <c r="BX2180" i="1"/>
  <c r="BW2180" i="1"/>
  <c r="BV2180" i="1"/>
  <c r="BU2180" i="1"/>
  <c r="BT2180" i="1"/>
  <c r="BS2180" i="1"/>
  <c r="BR2180" i="1"/>
  <c r="CB2179" i="1"/>
  <c r="W2179" i="1" s="1"/>
  <c r="X2179" i="1" s="1"/>
  <c r="BZ2179" i="1"/>
  <c r="BY2179" i="1"/>
  <c r="BX2179" i="1"/>
  <c r="BW2179" i="1"/>
  <c r="BV2179" i="1"/>
  <c r="BU2179" i="1"/>
  <c r="BT2179" i="1"/>
  <c r="BS2179" i="1"/>
  <c r="BR2179" i="1"/>
  <c r="CB2178" i="1"/>
  <c r="W2178" i="1" s="1"/>
  <c r="X2178" i="1" s="1"/>
  <c r="BZ2178" i="1"/>
  <c r="BY2178" i="1"/>
  <c r="BX2178" i="1"/>
  <c r="BW2178" i="1"/>
  <c r="BV2178" i="1"/>
  <c r="BU2178" i="1"/>
  <c r="BT2178" i="1"/>
  <c r="BS2178" i="1"/>
  <c r="BR2178" i="1"/>
  <c r="CB2177" i="1"/>
  <c r="W2177" i="1" s="1"/>
  <c r="X2177" i="1" s="1"/>
  <c r="BZ2177" i="1"/>
  <c r="BY2177" i="1"/>
  <c r="BX2177" i="1"/>
  <c r="BW2177" i="1"/>
  <c r="BV2177" i="1"/>
  <c r="BU2177" i="1"/>
  <c r="BT2177" i="1"/>
  <c r="BS2177" i="1"/>
  <c r="BR2177" i="1"/>
  <c r="CB2176" i="1"/>
  <c r="W2176" i="1" s="1"/>
  <c r="X2176" i="1" s="1"/>
  <c r="BZ2176" i="1"/>
  <c r="BY2176" i="1"/>
  <c r="BX2176" i="1"/>
  <c r="BW2176" i="1"/>
  <c r="BV2176" i="1"/>
  <c r="BU2176" i="1"/>
  <c r="BT2176" i="1"/>
  <c r="BS2176" i="1"/>
  <c r="BR2176" i="1"/>
  <c r="CB2175" i="1"/>
  <c r="W2175" i="1" s="1"/>
  <c r="X2175" i="1" s="1"/>
  <c r="BZ2175" i="1"/>
  <c r="BY2175" i="1"/>
  <c r="BX2175" i="1"/>
  <c r="BW2175" i="1"/>
  <c r="BV2175" i="1"/>
  <c r="BU2175" i="1"/>
  <c r="BT2175" i="1"/>
  <c r="BS2175" i="1"/>
  <c r="BR2175" i="1"/>
  <c r="CB2174" i="1"/>
  <c r="W2174" i="1" s="1"/>
  <c r="X2174" i="1" s="1"/>
  <c r="BZ2174" i="1"/>
  <c r="BY2174" i="1"/>
  <c r="BX2174" i="1"/>
  <c r="BW2174" i="1"/>
  <c r="BV2174" i="1"/>
  <c r="BU2174" i="1"/>
  <c r="BT2174" i="1"/>
  <c r="BS2174" i="1"/>
  <c r="BR2174" i="1"/>
  <c r="CB2173" i="1"/>
  <c r="W2173" i="1" s="1"/>
  <c r="X2173" i="1" s="1"/>
  <c r="BZ2173" i="1"/>
  <c r="BY2173" i="1"/>
  <c r="BX2173" i="1"/>
  <c r="BW2173" i="1"/>
  <c r="BV2173" i="1"/>
  <c r="BU2173" i="1"/>
  <c r="BT2173" i="1"/>
  <c r="BS2173" i="1"/>
  <c r="BR2173" i="1"/>
  <c r="CB2172" i="1"/>
  <c r="W2172" i="1" s="1"/>
  <c r="X2172" i="1" s="1"/>
  <c r="BZ2172" i="1"/>
  <c r="BY2172" i="1"/>
  <c r="BX2172" i="1"/>
  <c r="BW2172" i="1"/>
  <c r="BV2172" i="1"/>
  <c r="BU2172" i="1"/>
  <c r="BT2172" i="1"/>
  <c r="BS2172" i="1"/>
  <c r="BR2172" i="1"/>
  <c r="CB2171" i="1"/>
  <c r="W2171" i="1" s="1"/>
  <c r="X2171" i="1" s="1"/>
  <c r="BZ2171" i="1"/>
  <c r="BY2171" i="1"/>
  <c r="BX2171" i="1"/>
  <c r="BW2171" i="1"/>
  <c r="BV2171" i="1"/>
  <c r="BU2171" i="1"/>
  <c r="BT2171" i="1"/>
  <c r="BS2171" i="1"/>
  <c r="BR2171" i="1"/>
  <c r="CB2170" i="1"/>
  <c r="W2170" i="1" s="1"/>
  <c r="X2170" i="1" s="1"/>
  <c r="BZ2170" i="1"/>
  <c r="BY2170" i="1"/>
  <c r="BX2170" i="1"/>
  <c r="BW2170" i="1"/>
  <c r="BV2170" i="1"/>
  <c r="BU2170" i="1"/>
  <c r="BT2170" i="1"/>
  <c r="BS2170" i="1"/>
  <c r="BR2170" i="1"/>
  <c r="CB2169" i="1"/>
  <c r="W2169" i="1" s="1"/>
  <c r="X2169" i="1" s="1"/>
  <c r="BZ2169" i="1"/>
  <c r="BY2169" i="1"/>
  <c r="BX2169" i="1"/>
  <c r="BW2169" i="1"/>
  <c r="BV2169" i="1"/>
  <c r="BU2169" i="1"/>
  <c r="BT2169" i="1"/>
  <c r="BS2169" i="1"/>
  <c r="BR2169" i="1"/>
  <c r="CB2168" i="1"/>
  <c r="W2168" i="1" s="1"/>
  <c r="X2168" i="1" s="1"/>
  <c r="BZ2168" i="1"/>
  <c r="BY2168" i="1"/>
  <c r="BX2168" i="1"/>
  <c r="BW2168" i="1"/>
  <c r="BV2168" i="1"/>
  <c r="BU2168" i="1"/>
  <c r="BT2168" i="1"/>
  <c r="BS2168" i="1"/>
  <c r="BR2168" i="1"/>
  <c r="CB2167" i="1"/>
  <c r="W2167" i="1" s="1"/>
  <c r="X2167" i="1" s="1"/>
  <c r="BZ2167" i="1"/>
  <c r="BY2167" i="1"/>
  <c r="BX2167" i="1"/>
  <c r="BW2167" i="1"/>
  <c r="BV2167" i="1"/>
  <c r="BU2167" i="1"/>
  <c r="BT2167" i="1"/>
  <c r="BS2167" i="1"/>
  <c r="BR2167" i="1"/>
  <c r="CB2166" i="1"/>
  <c r="W2166" i="1" s="1"/>
  <c r="X2166" i="1" s="1"/>
  <c r="BZ2166" i="1"/>
  <c r="BY2166" i="1"/>
  <c r="BX2166" i="1"/>
  <c r="BW2166" i="1"/>
  <c r="BV2166" i="1"/>
  <c r="BU2166" i="1"/>
  <c r="BT2166" i="1"/>
  <c r="BS2166" i="1"/>
  <c r="BR2166" i="1"/>
  <c r="CB2165" i="1"/>
  <c r="W2165" i="1" s="1"/>
  <c r="X2165" i="1" s="1"/>
  <c r="BZ2165" i="1"/>
  <c r="BY2165" i="1"/>
  <c r="BX2165" i="1"/>
  <c r="BW2165" i="1"/>
  <c r="BV2165" i="1"/>
  <c r="BU2165" i="1"/>
  <c r="BT2165" i="1"/>
  <c r="BS2165" i="1"/>
  <c r="BR2165" i="1"/>
  <c r="CB2164" i="1"/>
  <c r="W2164" i="1" s="1"/>
  <c r="X2164" i="1" s="1"/>
  <c r="BZ2164" i="1"/>
  <c r="BY2164" i="1"/>
  <c r="BX2164" i="1"/>
  <c r="BW2164" i="1"/>
  <c r="BV2164" i="1"/>
  <c r="BU2164" i="1"/>
  <c r="BT2164" i="1"/>
  <c r="BS2164" i="1"/>
  <c r="BR2164" i="1"/>
  <c r="CB2163" i="1"/>
  <c r="W2163" i="1" s="1"/>
  <c r="X2163" i="1" s="1"/>
  <c r="BZ2163" i="1"/>
  <c r="BY2163" i="1"/>
  <c r="BX2163" i="1"/>
  <c r="BW2163" i="1"/>
  <c r="BV2163" i="1"/>
  <c r="BU2163" i="1"/>
  <c r="BT2163" i="1"/>
  <c r="BS2163" i="1"/>
  <c r="BR2163" i="1"/>
  <c r="CB2162" i="1"/>
  <c r="W2162" i="1" s="1"/>
  <c r="X2162" i="1" s="1"/>
  <c r="BZ2162" i="1"/>
  <c r="BY2162" i="1"/>
  <c r="BX2162" i="1"/>
  <c r="BW2162" i="1"/>
  <c r="BV2162" i="1"/>
  <c r="BU2162" i="1"/>
  <c r="BT2162" i="1"/>
  <c r="BS2162" i="1"/>
  <c r="BR2162" i="1"/>
  <c r="CB2161" i="1"/>
  <c r="W2161" i="1" s="1"/>
  <c r="X2161" i="1" s="1"/>
  <c r="BZ2161" i="1"/>
  <c r="BY2161" i="1"/>
  <c r="BX2161" i="1"/>
  <c r="BW2161" i="1"/>
  <c r="BV2161" i="1"/>
  <c r="BU2161" i="1"/>
  <c r="BT2161" i="1"/>
  <c r="BS2161" i="1"/>
  <c r="BR2161" i="1"/>
  <c r="CB2160" i="1"/>
  <c r="W2160" i="1" s="1"/>
  <c r="X2160" i="1" s="1"/>
  <c r="BZ2160" i="1"/>
  <c r="BY2160" i="1"/>
  <c r="BX2160" i="1"/>
  <c r="BW2160" i="1"/>
  <c r="BV2160" i="1"/>
  <c r="BU2160" i="1"/>
  <c r="BT2160" i="1"/>
  <c r="BS2160" i="1"/>
  <c r="BR2160" i="1"/>
  <c r="CB2159" i="1"/>
  <c r="W2159" i="1" s="1"/>
  <c r="X2159" i="1" s="1"/>
  <c r="BZ2159" i="1"/>
  <c r="BY2159" i="1"/>
  <c r="BX2159" i="1"/>
  <c r="BW2159" i="1"/>
  <c r="BV2159" i="1"/>
  <c r="BU2159" i="1"/>
  <c r="BT2159" i="1"/>
  <c r="BS2159" i="1"/>
  <c r="BR2159" i="1"/>
  <c r="CB2158" i="1"/>
  <c r="W2158" i="1" s="1"/>
  <c r="X2158" i="1" s="1"/>
  <c r="BZ2158" i="1"/>
  <c r="BY2158" i="1"/>
  <c r="BX2158" i="1"/>
  <c r="BW2158" i="1"/>
  <c r="BV2158" i="1"/>
  <c r="BU2158" i="1"/>
  <c r="BT2158" i="1"/>
  <c r="BS2158" i="1"/>
  <c r="BR2158" i="1"/>
  <c r="CB2157" i="1"/>
  <c r="W2157" i="1" s="1"/>
  <c r="X2157" i="1" s="1"/>
  <c r="BZ2157" i="1"/>
  <c r="BY2157" i="1"/>
  <c r="BX2157" i="1"/>
  <c r="BW2157" i="1"/>
  <c r="BV2157" i="1"/>
  <c r="BU2157" i="1"/>
  <c r="BT2157" i="1"/>
  <c r="BS2157" i="1"/>
  <c r="BR2157" i="1"/>
  <c r="CB2156" i="1"/>
  <c r="W2156" i="1" s="1"/>
  <c r="X2156" i="1" s="1"/>
  <c r="BZ2156" i="1"/>
  <c r="BY2156" i="1"/>
  <c r="BX2156" i="1"/>
  <c r="BW2156" i="1"/>
  <c r="BV2156" i="1"/>
  <c r="BU2156" i="1"/>
  <c r="BT2156" i="1"/>
  <c r="BS2156" i="1"/>
  <c r="BR2156" i="1"/>
  <c r="CB2155" i="1"/>
  <c r="W2155" i="1" s="1"/>
  <c r="X2155" i="1" s="1"/>
  <c r="BZ2155" i="1"/>
  <c r="BY2155" i="1"/>
  <c r="BX2155" i="1"/>
  <c r="BW2155" i="1"/>
  <c r="BV2155" i="1"/>
  <c r="BU2155" i="1"/>
  <c r="BT2155" i="1"/>
  <c r="BS2155" i="1"/>
  <c r="BR2155" i="1"/>
  <c r="CB2154" i="1"/>
  <c r="W2154" i="1" s="1"/>
  <c r="X2154" i="1" s="1"/>
  <c r="BZ2154" i="1"/>
  <c r="BY2154" i="1"/>
  <c r="BX2154" i="1"/>
  <c r="BW2154" i="1"/>
  <c r="BV2154" i="1"/>
  <c r="BU2154" i="1"/>
  <c r="BT2154" i="1"/>
  <c r="BS2154" i="1"/>
  <c r="BR2154" i="1"/>
  <c r="CB2153" i="1"/>
  <c r="W2153" i="1" s="1"/>
  <c r="X2153" i="1" s="1"/>
  <c r="BZ2153" i="1"/>
  <c r="BY2153" i="1"/>
  <c r="BX2153" i="1"/>
  <c r="BW2153" i="1"/>
  <c r="BV2153" i="1"/>
  <c r="BU2153" i="1"/>
  <c r="BT2153" i="1"/>
  <c r="BS2153" i="1"/>
  <c r="BR2153" i="1"/>
  <c r="CB2152" i="1"/>
  <c r="W2152" i="1" s="1"/>
  <c r="X2152" i="1" s="1"/>
  <c r="BZ2152" i="1"/>
  <c r="BY2152" i="1"/>
  <c r="BX2152" i="1"/>
  <c r="BW2152" i="1"/>
  <c r="BV2152" i="1"/>
  <c r="BU2152" i="1"/>
  <c r="BT2152" i="1"/>
  <c r="BS2152" i="1"/>
  <c r="BR2152" i="1"/>
  <c r="CB2151" i="1"/>
  <c r="W2151" i="1" s="1"/>
  <c r="X2151" i="1" s="1"/>
  <c r="BZ2151" i="1"/>
  <c r="BY2151" i="1"/>
  <c r="BX2151" i="1"/>
  <c r="BW2151" i="1"/>
  <c r="BV2151" i="1"/>
  <c r="BU2151" i="1"/>
  <c r="BT2151" i="1"/>
  <c r="BS2151" i="1"/>
  <c r="BR2151" i="1"/>
  <c r="CB2150" i="1"/>
  <c r="W2150" i="1" s="1"/>
  <c r="X2150" i="1" s="1"/>
  <c r="BZ2150" i="1"/>
  <c r="BY2150" i="1"/>
  <c r="BX2150" i="1"/>
  <c r="BW2150" i="1"/>
  <c r="BV2150" i="1"/>
  <c r="BU2150" i="1"/>
  <c r="BT2150" i="1"/>
  <c r="BS2150" i="1"/>
  <c r="BR2150" i="1"/>
  <c r="CB2149" i="1"/>
  <c r="W2149" i="1" s="1"/>
  <c r="X2149" i="1" s="1"/>
  <c r="BZ2149" i="1"/>
  <c r="BY2149" i="1"/>
  <c r="BX2149" i="1"/>
  <c r="BW2149" i="1"/>
  <c r="BV2149" i="1"/>
  <c r="BU2149" i="1"/>
  <c r="BT2149" i="1"/>
  <c r="BS2149" i="1"/>
  <c r="BR2149" i="1"/>
  <c r="CB2148" i="1"/>
  <c r="W2148" i="1" s="1"/>
  <c r="X2148" i="1" s="1"/>
  <c r="BZ2148" i="1"/>
  <c r="BY2148" i="1"/>
  <c r="BX2148" i="1"/>
  <c r="BW2148" i="1"/>
  <c r="BV2148" i="1"/>
  <c r="BU2148" i="1"/>
  <c r="BT2148" i="1"/>
  <c r="BS2148" i="1"/>
  <c r="BR2148" i="1"/>
  <c r="CB2147" i="1"/>
  <c r="W2147" i="1" s="1"/>
  <c r="X2147" i="1" s="1"/>
  <c r="BZ2147" i="1"/>
  <c r="BY2147" i="1"/>
  <c r="BX2147" i="1"/>
  <c r="BW2147" i="1"/>
  <c r="BV2147" i="1"/>
  <c r="BU2147" i="1"/>
  <c r="BT2147" i="1"/>
  <c r="BS2147" i="1"/>
  <c r="BR2147" i="1"/>
  <c r="CB2146" i="1"/>
  <c r="W2146" i="1" s="1"/>
  <c r="X2146" i="1" s="1"/>
  <c r="BZ2146" i="1"/>
  <c r="BY2146" i="1"/>
  <c r="BX2146" i="1"/>
  <c r="BW2146" i="1"/>
  <c r="BV2146" i="1"/>
  <c r="BU2146" i="1"/>
  <c r="BT2146" i="1"/>
  <c r="BS2146" i="1"/>
  <c r="BR2146" i="1"/>
  <c r="CB2145" i="1"/>
  <c r="W2145" i="1" s="1"/>
  <c r="X2145" i="1" s="1"/>
  <c r="BZ2145" i="1"/>
  <c r="BY2145" i="1"/>
  <c r="BX2145" i="1"/>
  <c r="BW2145" i="1"/>
  <c r="BV2145" i="1"/>
  <c r="BU2145" i="1"/>
  <c r="BT2145" i="1"/>
  <c r="BS2145" i="1"/>
  <c r="BR2145" i="1"/>
  <c r="CB2144" i="1"/>
  <c r="W2144" i="1" s="1"/>
  <c r="X2144" i="1" s="1"/>
  <c r="BZ2144" i="1"/>
  <c r="BY2144" i="1"/>
  <c r="BX2144" i="1"/>
  <c r="BW2144" i="1"/>
  <c r="BV2144" i="1"/>
  <c r="BU2144" i="1"/>
  <c r="BT2144" i="1"/>
  <c r="BS2144" i="1"/>
  <c r="BR2144" i="1"/>
  <c r="CB2143" i="1"/>
  <c r="W2143" i="1" s="1"/>
  <c r="X2143" i="1" s="1"/>
  <c r="BZ2143" i="1"/>
  <c r="BY2143" i="1"/>
  <c r="BX2143" i="1"/>
  <c r="BW2143" i="1"/>
  <c r="BV2143" i="1"/>
  <c r="BU2143" i="1"/>
  <c r="BT2143" i="1"/>
  <c r="BS2143" i="1"/>
  <c r="BR2143" i="1"/>
  <c r="CB2142" i="1"/>
  <c r="W2142" i="1" s="1"/>
  <c r="X2142" i="1" s="1"/>
  <c r="BZ2142" i="1"/>
  <c r="BY2142" i="1"/>
  <c r="BX2142" i="1"/>
  <c r="BW2142" i="1"/>
  <c r="BV2142" i="1"/>
  <c r="BU2142" i="1"/>
  <c r="BT2142" i="1"/>
  <c r="BS2142" i="1"/>
  <c r="BR2142" i="1"/>
  <c r="CB2141" i="1"/>
  <c r="W2141" i="1" s="1"/>
  <c r="X2141" i="1" s="1"/>
  <c r="BZ2141" i="1"/>
  <c r="BY2141" i="1"/>
  <c r="BX2141" i="1"/>
  <c r="BW2141" i="1"/>
  <c r="BV2141" i="1"/>
  <c r="BU2141" i="1"/>
  <c r="BT2141" i="1"/>
  <c r="BS2141" i="1"/>
  <c r="BR2141" i="1"/>
  <c r="CB2140" i="1"/>
  <c r="W2140" i="1" s="1"/>
  <c r="X2140" i="1" s="1"/>
  <c r="BZ2140" i="1"/>
  <c r="BY2140" i="1"/>
  <c r="BX2140" i="1"/>
  <c r="BW2140" i="1"/>
  <c r="BV2140" i="1"/>
  <c r="BU2140" i="1"/>
  <c r="BT2140" i="1"/>
  <c r="BS2140" i="1"/>
  <c r="BR2140" i="1"/>
  <c r="CB2139" i="1"/>
  <c r="W2139" i="1" s="1"/>
  <c r="X2139" i="1" s="1"/>
  <c r="BZ2139" i="1"/>
  <c r="BY2139" i="1"/>
  <c r="BX2139" i="1"/>
  <c r="BW2139" i="1"/>
  <c r="BV2139" i="1"/>
  <c r="BU2139" i="1"/>
  <c r="BT2139" i="1"/>
  <c r="BS2139" i="1"/>
  <c r="BR2139" i="1"/>
  <c r="CB2138" i="1"/>
  <c r="W2138" i="1" s="1"/>
  <c r="X2138" i="1" s="1"/>
  <c r="BZ2138" i="1"/>
  <c r="BY2138" i="1"/>
  <c r="BX2138" i="1"/>
  <c r="BW2138" i="1"/>
  <c r="BV2138" i="1"/>
  <c r="BU2138" i="1"/>
  <c r="BT2138" i="1"/>
  <c r="BS2138" i="1"/>
  <c r="BR2138" i="1"/>
  <c r="CB2137" i="1"/>
  <c r="W2137" i="1" s="1"/>
  <c r="X2137" i="1" s="1"/>
  <c r="BZ2137" i="1"/>
  <c r="BY2137" i="1"/>
  <c r="BX2137" i="1"/>
  <c r="BW2137" i="1"/>
  <c r="BV2137" i="1"/>
  <c r="BU2137" i="1"/>
  <c r="BT2137" i="1"/>
  <c r="BS2137" i="1"/>
  <c r="BR2137" i="1"/>
  <c r="CB2136" i="1"/>
  <c r="W2136" i="1" s="1"/>
  <c r="X2136" i="1" s="1"/>
  <c r="BZ2136" i="1"/>
  <c r="BY2136" i="1"/>
  <c r="BX2136" i="1"/>
  <c r="BW2136" i="1"/>
  <c r="BV2136" i="1"/>
  <c r="BU2136" i="1"/>
  <c r="BT2136" i="1"/>
  <c r="BS2136" i="1"/>
  <c r="BR2136" i="1"/>
  <c r="CB2135" i="1"/>
  <c r="W2135" i="1" s="1"/>
  <c r="X2135" i="1" s="1"/>
  <c r="BZ2135" i="1"/>
  <c r="BY2135" i="1"/>
  <c r="BX2135" i="1"/>
  <c r="BW2135" i="1"/>
  <c r="BV2135" i="1"/>
  <c r="BU2135" i="1"/>
  <c r="BT2135" i="1"/>
  <c r="BS2135" i="1"/>
  <c r="BR2135" i="1"/>
  <c r="CB2134" i="1"/>
  <c r="W2134" i="1" s="1"/>
  <c r="X2134" i="1" s="1"/>
  <c r="BZ2134" i="1"/>
  <c r="BY2134" i="1"/>
  <c r="BX2134" i="1"/>
  <c r="BW2134" i="1"/>
  <c r="BV2134" i="1"/>
  <c r="BU2134" i="1"/>
  <c r="BT2134" i="1"/>
  <c r="BS2134" i="1"/>
  <c r="BR2134" i="1"/>
  <c r="CB2133" i="1"/>
  <c r="W2133" i="1" s="1"/>
  <c r="X2133" i="1" s="1"/>
  <c r="BZ2133" i="1"/>
  <c r="BY2133" i="1"/>
  <c r="BX2133" i="1"/>
  <c r="BW2133" i="1"/>
  <c r="BV2133" i="1"/>
  <c r="BU2133" i="1"/>
  <c r="BT2133" i="1"/>
  <c r="BS2133" i="1"/>
  <c r="BR2133" i="1"/>
  <c r="CB2132" i="1"/>
  <c r="W2132" i="1" s="1"/>
  <c r="X2132" i="1" s="1"/>
  <c r="BZ2132" i="1"/>
  <c r="BY2132" i="1"/>
  <c r="BX2132" i="1"/>
  <c r="BW2132" i="1"/>
  <c r="BV2132" i="1"/>
  <c r="BU2132" i="1"/>
  <c r="BT2132" i="1"/>
  <c r="BS2132" i="1"/>
  <c r="BR2132" i="1"/>
  <c r="CB2131" i="1"/>
  <c r="W2131" i="1" s="1"/>
  <c r="X2131" i="1" s="1"/>
  <c r="BZ2131" i="1"/>
  <c r="BY2131" i="1"/>
  <c r="BX2131" i="1"/>
  <c r="BW2131" i="1"/>
  <c r="BV2131" i="1"/>
  <c r="BU2131" i="1"/>
  <c r="BT2131" i="1"/>
  <c r="BS2131" i="1"/>
  <c r="BR2131" i="1"/>
  <c r="CB2130" i="1"/>
  <c r="W2130" i="1" s="1"/>
  <c r="X2130" i="1" s="1"/>
  <c r="BZ2130" i="1"/>
  <c r="BY2130" i="1"/>
  <c r="BX2130" i="1"/>
  <c r="BW2130" i="1"/>
  <c r="BV2130" i="1"/>
  <c r="BU2130" i="1"/>
  <c r="BT2130" i="1"/>
  <c r="BS2130" i="1"/>
  <c r="BR2130" i="1"/>
  <c r="CB2129" i="1"/>
  <c r="W2129" i="1" s="1"/>
  <c r="X2129" i="1" s="1"/>
  <c r="BZ2129" i="1"/>
  <c r="BY2129" i="1"/>
  <c r="BX2129" i="1"/>
  <c r="BW2129" i="1"/>
  <c r="BV2129" i="1"/>
  <c r="BU2129" i="1"/>
  <c r="BT2129" i="1"/>
  <c r="BS2129" i="1"/>
  <c r="BR2129" i="1"/>
  <c r="CB2128" i="1"/>
  <c r="W2128" i="1" s="1"/>
  <c r="X2128" i="1" s="1"/>
  <c r="BZ2128" i="1"/>
  <c r="BY2128" i="1"/>
  <c r="BX2128" i="1"/>
  <c r="BW2128" i="1"/>
  <c r="BV2128" i="1"/>
  <c r="BU2128" i="1"/>
  <c r="BT2128" i="1"/>
  <c r="BS2128" i="1"/>
  <c r="BR2128" i="1"/>
  <c r="CB2127" i="1"/>
  <c r="W2127" i="1" s="1"/>
  <c r="X2127" i="1" s="1"/>
  <c r="BZ2127" i="1"/>
  <c r="BY2127" i="1"/>
  <c r="BX2127" i="1"/>
  <c r="BW2127" i="1"/>
  <c r="BV2127" i="1"/>
  <c r="BU2127" i="1"/>
  <c r="BT2127" i="1"/>
  <c r="BS2127" i="1"/>
  <c r="BR2127" i="1"/>
  <c r="CB2126" i="1"/>
  <c r="W2126" i="1" s="1"/>
  <c r="X2126" i="1" s="1"/>
  <c r="BZ2126" i="1"/>
  <c r="BY2126" i="1"/>
  <c r="BX2126" i="1"/>
  <c r="BW2126" i="1"/>
  <c r="BV2126" i="1"/>
  <c r="BU2126" i="1"/>
  <c r="BT2126" i="1"/>
  <c r="BS2126" i="1"/>
  <c r="BR2126" i="1"/>
  <c r="CB2125" i="1"/>
  <c r="W2125" i="1" s="1"/>
  <c r="X2125" i="1" s="1"/>
  <c r="BZ2125" i="1"/>
  <c r="BY2125" i="1"/>
  <c r="BX2125" i="1"/>
  <c r="BW2125" i="1"/>
  <c r="BV2125" i="1"/>
  <c r="BU2125" i="1"/>
  <c r="BT2125" i="1"/>
  <c r="BS2125" i="1"/>
  <c r="BR2125" i="1"/>
  <c r="CB2124" i="1"/>
  <c r="W2124" i="1" s="1"/>
  <c r="X2124" i="1" s="1"/>
  <c r="BZ2124" i="1"/>
  <c r="BY2124" i="1"/>
  <c r="BX2124" i="1"/>
  <c r="BW2124" i="1"/>
  <c r="BV2124" i="1"/>
  <c r="BU2124" i="1"/>
  <c r="BT2124" i="1"/>
  <c r="BS2124" i="1"/>
  <c r="BR2124" i="1"/>
  <c r="CB2123" i="1"/>
  <c r="W2123" i="1" s="1"/>
  <c r="X2123" i="1" s="1"/>
  <c r="BZ2123" i="1"/>
  <c r="BY2123" i="1"/>
  <c r="BX2123" i="1"/>
  <c r="BW2123" i="1"/>
  <c r="BV2123" i="1"/>
  <c r="BU2123" i="1"/>
  <c r="BT2123" i="1"/>
  <c r="BS2123" i="1"/>
  <c r="BR2123" i="1"/>
  <c r="CB2122" i="1"/>
  <c r="W2122" i="1" s="1"/>
  <c r="X2122" i="1" s="1"/>
  <c r="BZ2122" i="1"/>
  <c r="BY2122" i="1"/>
  <c r="BX2122" i="1"/>
  <c r="BW2122" i="1"/>
  <c r="BV2122" i="1"/>
  <c r="BU2122" i="1"/>
  <c r="BT2122" i="1"/>
  <c r="BS2122" i="1"/>
  <c r="BR2122" i="1"/>
  <c r="CB2121" i="1"/>
  <c r="W2121" i="1" s="1"/>
  <c r="X2121" i="1" s="1"/>
  <c r="BZ2121" i="1"/>
  <c r="BY2121" i="1"/>
  <c r="BX2121" i="1"/>
  <c r="BW2121" i="1"/>
  <c r="BV2121" i="1"/>
  <c r="BU2121" i="1"/>
  <c r="BT2121" i="1"/>
  <c r="BS2121" i="1"/>
  <c r="BR2121" i="1"/>
  <c r="CB2120" i="1"/>
  <c r="W2120" i="1" s="1"/>
  <c r="X2120" i="1" s="1"/>
  <c r="BZ2120" i="1"/>
  <c r="BY2120" i="1"/>
  <c r="BX2120" i="1"/>
  <c r="BW2120" i="1"/>
  <c r="BV2120" i="1"/>
  <c r="BU2120" i="1"/>
  <c r="BT2120" i="1"/>
  <c r="BS2120" i="1"/>
  <c r="BR2120" i="1"/>
  <c r="CB2119" i="1"/>
  <c r="W2119" i="1" s="1"/>
  <c r="X2119" i="1" s="1"/>
  <c r="BZ2119" i="1"/>
  <c r="BY2119" i="1"/>
  <c r="BX2119" i="1"/>
  <c r="BW2119" i="1"/>
  <c r="BV2119" i="1"/>
  <c r="BU2119" i="1"/>
  <c r="BT2119" i="1"/>
  <c r="BS2119" i="1"/>
  <c r="BR2119" i="1"/>
  <c r="CB2118" i="1"/>
  <c r="W2118" i="1" s="1"/>
  <c r="X2118" i="1" s="1"/>
  <c r="BZ2118" i="1"/>
  <c r="BY2118" i="1"/>
  <c r="BX2118" i="1"/>
  <c r="BW2118" i="1"/>
  <c r="BV2118" i="1"/>
  <c r="BU2118" i="1"/>
  <c r="BT2118" i="1"/>
  <c r="BS2118" i="1"/>
  <c r="BR2118" i="1"/>
  <c r="CB2117" i="1"/>
  <c r="W2117" i="1" s="1"/>
  <c r="X2117" i="1" s="1"/>
  <c r="BZ2117" i="1"/>
  <c r="BY2117" i="1"/>
  <c r="BX2117" i="1"/>
  <c r="BW2117" i="1"/>
  <c r="BV2117" i="1"/>
  <c r="BU2117" i="1"/>
  <c r="BT2117" i="1"/>
  <c r="BS2117" i="1"/>
  <c r="BR2117" i="1"/>
  <c r="CB2116" i="1"/>
  <c r="W2116" i="1" s="1"/>
  <c r="X2116" i="1" s="1"/>
  <c r="BZ2116" i="1"/>
  <c r="BY2116" i="1"/>
  <c r="BX2116" i="1"/>
  <c r="BW2116" i="1"/>
  <c r="BV2116" i="1"/>
  <c r="BU2116" i="1"/>
  <c r="BT2116" i="1"/>
  <c r="BS2116" i="1"/>
  <c r="BR2116" i="1"/>
  <c r="CB2115" i="1"/>
  <c r="W2115" i="1" s="1"/>
  <c r="X2115" i="1" s="1"/>
  <c r="BZ2115" i="1"/>
  <c r="BY2115" i="1"/>
  <c r="BX2115" i="1"/>
  <c r="BW2115" i="1"/>
  <c r="BV2115" i="1"/>
  <c r="BU2115" i="1"/>
  <c r="BT2115" i="1"/>
  <c r="BS2115" i="1"/>
  <c r="BR2115" i="1"/>
  <c r="CB2114" i="1"/>
  <c r="W2114" i="1" s="1"/>
  <c r="X2114" i="1" s="1"/>
  <c r="BZ2114" i="1"/>
  <c r="BY2114" i="1"/>
  <c r="BX2114" i="1"/>
  <c r="BW2114" i="1"/>
  <c r="BV2114" i="1"/>
  <c r="BU2114" i="1"/>
  <c r="BT2114" i="1"/>
  <c r="BS2114" i="1"/>
  <c r="BR2114" i="1"/>
  <c r="CB2113" i="1"/>
  <c r="W2113" i="1" s="1"/>
  <c r="X2113" i="1" s="1"/>
  <c r="BZ2113" i="1"/>
  <c r="BY2113" i="1"/>
  <c r="BX2113" i="1"/>
  <c r="BW2113" i="1"/>
  <c r="BV2113" i="1"/>
  <c r="BU2113" i="1"/>
  <c r="BT2113" i="1"/>
  <c r="BS2113" i="1"/>
  <c r="BR2113" i="1"/>
  <c r="CB2112" i="1"/>
  <c r="W2112" i="1" s="1"/>
  <c r="X2112" i="1" s="1"/>
  <c r="BZ2112" i="1"/>
  <c r="BY2112" i="1"/>
  <c r="BX2112" i="1"/>
  <c r="BW2112" i="1"/>
  <c r="BV2112" i="1"/>
  <c r="BU2112" i="1"/>
  <c r="BT2112" i="1"/>
  <c r="BS2112" i="1"/>
  <c r="BR2112" i="1"/>
  <c r="CB2111" i="1"/>
  <c r="W2111" i="1" s="1"/>
  <c r="X2111" i="1" s="1"/>
  <c r="BZ2111" i="1"/>
  <c r="BY2111" i="1"/>
  <c r="BX2111" i="1"/>
  <c r="BW2111" i="1"/>
  <c r="BV2111" i="1"/>
  <c r="BU2111" i="1"/>
  <c r="BT2111" i="1"/>
  <c r="BS2111" i="1"/>
  <c r="BR2111" i="1"/>
  <c r="CB2110" i="1"/>
  <c r="W2110" i="1" s="1"/>
  <c r="X2110" i="1" s="1"/>
  <c r="BZ2110" i="1"/>
  <c r="BY2110" i="1"/>
  <c r="BX2110" i="1"/>
  <c r="BW2110" i="1"/>
  <c r="BV2110" i="1"/>
  <c r="BU2110" i="1"/>
  <c r="BT2110" i="1"/>
  <c r="BS2110" i="1"/>
  <c r="BR2110" i="1"/>
  <c r="CB2109" i="1"/>
  <c r="W2109" i="1" s="1"/>
  <c r="X2109" i="1" s="1"/>
  <c r="BZ2109" i="1"/>
  <c r="BY2109" i="1"/>
  <c r="BX2109" i="1"/>
  <c r="BW2109" i="1"/>
  <c r="BV2109" i="1"/>
  <c r="BU2109" i="1"/>
  <c r="BT2109" i="1"/>
  <c r="BS2109" i="1"/>
  <c r="BR2109" i="1"/>
  <c r="CB2108" i="1"/>
  <c r="W2108" i="1" s="1"/>
  <c r="X2108" i="1" s="1"/>
  <c r="BZ2108" i="1"/>
  <c r="BY2108" i="1"/>
  <c r="BX2108" i="1"/>
  <c r="BW2108" i="1"/>
  <c r="BV2108" i="1"/>
  <c r="BU2108" i="1"/>
  <c r="BT2108" i="1"/>
  <c r="BS2108" i="1"/>
  <c r="BR2108" i="1"/>
  <c r="CB2107" i="1"/>
  <c r="W2107" i="1" s="1"/>
  <c r="X2107" i="1" s="1"/>
  <c r="BZ2107" i="1"/>
  <c r="BY2107" i="1"/>
  <c r="BX2107" i="1"/>
  <c r="BW2107" i="1"/>
  <c r="BV2107" i="1"/>
  <c r="BU2107" i="1"/>
  <c r="BT2107" i="1"/>
  <c r="BS2107" i="1"/>
  <c r="BR2107" i="1"/>
  <c r="CB2106" i="1"/>
  <c r="W2106" i="1" s="1"/>
  <c r="X2106" i="1" s="1"/>
  <c r="BZ2106" i="1"/>
  <c r="BY2106" i="1"/>
  <c r="BX2106" i="1"/>
  <c r="BW2106" i="1"/>
  <c r="BV2106" i="1"/>
  <c r="BU2106" i="1"/>
  <c r="BT2106" i="1"/>
  <c r="BS2106" i="1"/>
  <c r="BR2106" i="1"/>
  <c r="CB2105" i="1"/>
  <c r="W2105" i="1" s="1"/>
  <c r="X2105" i="1" s="1"/>
  <c r="BZ2105" i="1"/>
  <c r="BY2105" i="1"/>
  <c r="BX2105" i="1"/>
  <c r="BW2105" i="1"/>
  <c r="BV2105" i="1"/>
  <c r="BU2105" i="1"/>
  <c r="BT2105" i="1"/>
  <c r="BS2105" i="1"/>
  <c r="BR2105" i="1"/>
  <c r="CB2104" i="1"/>
  <c r="W2104" i="1" s="1"/>
  <c r="X2104" i="1" s="1"/>
  <c r="BZ2104" i="1"/>
  <c r="BY2104" i="1"/>
  <c r="BX2104" i="1"/>
  <c r="BW2104" i="1"/>
  <c r="BV2104" i="1"/>
  <c r="BU2104" i="1"/>
  <c r="BT2104" i="1"/>
  <c r="BS2104" i="1"/>
  <c r="BR2104" i="1"/>
  <c r="CB2103" i="1"/>
  <c r="W2103" i="1" s="1"/>
  <c r="X2103" i="1" s="1"/>
  <c r="BZ2103" i="1"/>
  <c r="BY2103" i="1"/>
  <c r="BX2103" i="1"/>
  <c r="BW2103" i="1"/>
  <c r="BV2103" i="1"/>
  <c r="BU2103" i="1"/>
  <c r="BT2103" i="1"/>
  <c r="BS2103" i="1"/>
  <c r="BR2103" i="1"/>
  <c r="CB2102" i="1"/>
  <c r="W2102" i="1" s="1"/>
  <c r="X2102" i="1" s="1"/>
  <c r="BZ2102" i="1"/>
  <c r="BY2102" i="1"/>
  <c r="BX2102" i="1"/>
  <c r="BW2102" i="1"/>
  <c r="BV2102" i="1"/>
  <c r="BU2102" i="1"/>
  <c r="BT2102" i="1"/>
  <c r="BS2102" i="1"/>
  <c r="BR2102" i="1"/>
  <c r="CB2101" i="1"/>
  <c r="W2101" i="1" s="1"/>
  <c r="X2101" i="1" s="1"/>
  <c r="BZ2101" i="1"/>
  <c r="BY2101" i="1"/>
  <c r="BX2101" i="1"/>
  <c r="BW2101" i="1"/>
  <c r="BV2101" i="1"/>
  <c r="BU2101" i="1"/>
  <c r="BT2101" i="1"/>
  <c r="BS2101" i="1"/>
  <c r="BR2101" i="1"/>
  <c r="CB2100" i="1"/>
  <c r="W2100" i="1" s="1"/>
  <c r="X2100" i="1" s="1"/>
  <c r="BZ2100" i="1"/>
  <c r="BY2100" i="1"/>
  <c r="BX2100" i="1"/>
  <c r="BW2100" i="1"/>
  <c r="BV2100" i="1"/>
  <c r="BU2100" i="1"/>
  <c r="BT2100" i="1"/>
  <c r="BS2100" i="1"/>
  <c r="BR2100" i="1"/>
  <c r="CB2099" i="1"/>
  <c r="W2099" i="1" s="1"/>
  <c r="X2099" i="1" s="1"/>
  <c r="BZ2099" i="1"/>
  <c r="BY2099" i="1"/>
  <c r="BX2099" i="1"/>
  <c r="BW2099" i="1"/>
  <c r="BV2099" i="1"/>
  <c r="BU2099" i="1"/>
  <c r="BT2099" i="1"/>
  <c r="BS2099" i="1"/>
  <c r="BR2099" i="1"/>
  <c r="CB2098" i="1"/>
  <c r="W2098" i="1" s="1"/>
  <c r="X2098" i="1" s="1"/>
  <c r="BZ2098" i="1"/>
  <c r="BY2098" i="1"/>
  <c r="BX2098" i="1"/>
  <c r="BW2098" i="1"/>
  <c r="BV2098" i="1"/>
  <c r="BU2098" i="1"/>
  <c r="BT2098" i="1"/>
  <c r="BS2098" i="1"/>
  <c r="BR2098" i="1"/>
  <c r="CB2097" i="1"/>
  <c r="W2097" i="1" s="1"/>
  <c r="X2097" i="1" s="1"/>
  <c r="BZ2097" i="1"/>
  <c r="BY2097" i="1"/>
  <c r="BX2097" i="1"/>
  <c r="BW2097" i="1"/>
  <c r="BV2097" i="1"/>
  <c r="BU2097" i="1"/>
  <c r="BT2097" i="1"/>
  <c r="BS2097" i="1"/>
  <c r="BR2097" i="1"/>
  <c r="CB2096" i="1"/>
  <c r="W2096" i="1" s="1"/>
  <c r="X2096" i="1" s="1"/>
  <c r="BZ2096" i="1"/>
  <c r="BY2096" i="1"/>
  <c r="BX2096" i="1"/>
  <c r="BW2096" i="1"/>
  <c r="BV2096" i="1"/>
  <c r="BU2096" i="1"/>
  <c r="BT2096" i="1"/>
  <c r="BS2096" i="1"/>
  <c r="BR2096" i="1"/>
  <c r="CB2095" i="1"/>
  <c r="W2095" i="1" s="1"/>
  <c r="X2095" i="1" s="1"/>
  <c r="BZ2095" i="1"/>
  <c r="BY2095" i="1"/>
  <c r="BX2095" i="1"/>
  <c r="BW2095" i="1"/>
  <c r="BV2095" i="1"/>
  <c r="BU2095" i="1"/>
  <c r="BT2095" i="1"/>
  <c r="BS2095" i="1"/>
  <c r="BR2095" i="1"/>
  <c r="CB2094" i="1"/>
  <c r="W2094" i="1" s="1"/>
  <c r="X2094" i="1" s="1"/>
  <c r="BZ2094" i="1"/>
  <c r="BY2094" i="1"/>
  <c r="BX2094" i="1"/>
  <c r="BW2094" i="1"/>
  <c r="BV2094" i="1"/>
  <c r="BU2094" i="1"/>
  <c r="BT2094" i="1"/>
  <c r="BS2094" i="1"/>
  <c r="BR2094" i="1"/>
  <c r="CB2093" i="1"/>
  <c r="W2093" i="1" s="1"/>
  <c r="X2093" i="1" s="1"/>
  <c r="BZ2093" i="1"/>
  <c r="BY2093" i="1"/>
  <c r="BX2093" i="1"/>
  <c r="BW2093" i="1"/>
  <c r="BV2093" i="1"/>
  <c r="BU2093" i="1"/>
  <c r="BT2093" i="1"/>
  <c r="BS2093" i="1"/>
  <c r="BR2093" i="1"/>
  <c r="CB2092" i="1"/>
  <c r="W2092" i="1" s="1"/>
  <c r="X2092" i="1" s="1"/>
  <c r="BZ2092" i="1"/>
  <c r="BY2092" i="1"/>
  <c r="BX2092" i="1"/>
  <c r="BW2092" i="1"/>
  <c r="BV2092" i="1"/>
  <c r="BU2092" i="1"/>
  <c r="BT2092" i="1"/>
  <c r="BS2092" i="1"/>
  <c r="BR2092" i="1"/>
  <c r="CB2091" i="1"/>
  <c r="W2091" i="1" s="1"/>
  <c r="X2091" i="1" s="1"/>
  <c r="BZ2091" i="1"/>
  <c r="BY2091" i="1"/>
  <c r="BX2091" i="1"/>
  <c r="BW2091" i="1"/>
  <c r="BV2091" i="1"/>
  <c r="BU2091" i="1"/>
  <c r="BT2091" i="1"/>
  <c r="BS2091" i="1"/>
  <c r="BR2091" i="1"/>
  <c r="CB2090" i="1"/>
  <c r="W2090" i="1" s="1"/>
  <c r="X2090" i="1" s="1"/>
  <c r="BZ2090" i="1"/>
  <c r="BY2090" i="1"/>
  <c r="BX2090" i="1"/>
  <c r="BW2090" i="1"/>
  <c r="BV2090" i="1"/>
  <c r="BU2090" i="1"/>
  <c r="BT2090" i="1"/>
  <c r="BS2090" i="1"/>
  <c r="BR2090" i="1"/>
  <c r="CB2089" i="1"/>
  <c r="W2089" i="1" s="1"/>
  <c r="X2089" i="1" s="1"/>
  <c r="BZ2089" i="1"/>
  <c r="BY2089" i="1"/>
  <c r="BX2089" i="1"/>
  <c r="BW2089" i="1"/>
  <c r="BV2089" i="1"/>
  <c r="BU2089" i="1"/>
  <c r="BT2089" i="1"/>
  <c r="BS2089" i="1"/>
  <c r="BR2089" i="1"/>
  <c r="CB2088" i="1"/>
  <c r="W2088" i="1" s="1"/>
  <c r="X2088" i="1" s="1"/>
  <c r="BZ2088" i="1"/>
  <c r="BY2088" i="1"/>
  <c r="BX2088" i="1"/>
  <c r="BW2088" i="1"/>
  <c r="BV2088" i="1"/>
  <c r="BU2088" i="1"/>
  <c r="BT2088" i="1"/>
  <c r="BS2088" i="1"/>
  <c r="BR2088" i="1"/>
  <c r="CB2087" i="1"/>
  <c r="W2087" i="1" s="1"/>
  <c r="X2087" i="1" s="1"/>
  <c r="BZ2087" i="1"/>
  <c r="BY2087" i="1"/>
  <c r="BX2087" i="1"/>
  <c r="BW2087" i="1"/>
  <c r="BV2087" i="1"/>
  <c r="BU2087" i="1"/>
  <c r="BT2087" i="1"/>
  <c r="BS2087" i="1"/>
  <c r="BR2087" i="1"/>
  <c r="CB2086" i="1"/>
  <c r="W2086" i="1" s="1"/>
  <c r="X2086" i="1" s="1"/>
  <c r="BZ2086" i="1"/>
  <c r="BY2086" i="1"/>
  <c r="BX2086" i="1"/>
  <c r="BW2086" i="1"/>
  <c r="BV2086" i="1"/>
  <c r="BU2086" i="1"/>
  <c r="BT2086" i="1"/>
  <c r="BS2086" i="1"/>
  <c r="BR2086" i="1"/>
  <c r="CB2085" i="1"/>
  <c r="W2085" i="1" s="1"/>
  <c r="X2085" i="1" s="1"/>
  <c r="BZ2085" i="1"/>
  <c r="BY2085" i="1"/>
  <c r="BX2085" i="1"/>
  <c r="BW2085" i="1"/>
  <c r="BV2085" i="1"/>
  <c r="BU2085" i="1"/>
  <c r="BT2085" i="1"/>
  <c r="BS2085" i="1"/>
  <c r="BR2085" i="1"/>
  <c r="CB2084" i="1"/>
  <c r="W2084" i="1" s="1"/>
  <c r="X2084" i="1" s="1"/>
  <c r="BZ2084" i="1"/>
  <c r="BY2084" i="1"/>
  <c r="BX2084" i="1"/>
  <c r="BW2084" i="1"/>
  <c r="BV2084" i="1"/>
  <c r="BU2084" i="1"/>
  <c r="BT2084" i="1"/>
  <c r="BS2084" i="1"/>
  <c r="BR2084" i="1"/>
  <c r="CB2083" i="1"/>
  <c r="W2083" i="1" s="1"/>
  <c r="X2083" i="1" s="1"/>
  <c r="BZ2083" i="1"/>
  <c r="BY2083" i="1"/>
  <c r="BX2083" i="1"/>
  <c r="BW2083" i="1"/>
  <c r="BV2083" i="1"/>
  <c r="BU2083" i="1"/>
  <c r="BT2083" i="1"/>
  <c r="BS2083" i="1"/>
  <c r="BR2083" i="1"/>
  <c r="CB2082" i="1"/>
  <c r="W2082" i="1" s="1"/>
  <c r="X2082" i="1" s="1"/>
  <c r="BZ2082" i="1"/>
  <c r="BY2082" i="1"/>
  <c r="BX2082" i="1"/>
  <c r="BW2082" i="1"/>
  <c r="BV2082" i="1"/>
  <c r="BU2082" i="1"/>
  <c r="BT2082" i="1"/>
  <c r="BS2082" i="1"/>
  <c r="BR2082" i="1"/>
  <c r="CB2081" i="1"/>
  <c r="W2081" i="1" s="1"/>
  <c r="X2081" i="1" s="1"/>
  <c r="BZ2081" i="1"/>
  <c r="BY2081" i="1"/>
  <c r="BX2081" i="1"/>
  <c r="BW2081" i="1"/>
  <c r="BV2081" i="1"/>
  <c r="BU2081" i="1"/>
  <c r="BT2081" i="1"/>
  <c r="BS2081" i="1"/>
  <c r="BR2081" i="1"/>
  <c r="CB2080" i="1"/>
  <c r="W2080" i="1" s="1"/>
  <c r="X2080" i="1" s="1"/>
  <c r="BZ2080" i="1"/>
  <c r="BY2080" i="1"/>
  <c r="BX2080" i="1"/>
  <c r="BW2080" i="1"/>
  <c r="BV2080" i="1"/>
  <c r="BU2080" i="1"/>
  <c r="BT2080" i="1"/>
  <c r="BS2080" i="1"/>
  <c r="BR2080" i="1"/>
  <c r="CB2079" i="1"/>
  <c r="W2079" i="1" s="1"/>
  <c r="X2079" i="1" s="1"/>
  <c r="BZ2079" i="1"/>
  <c r="BY2079" i="1"/>
  <c r="BX2079" i="1"/>
  <c r="BW2079" i="1"/>
  <c r="BV2079" i="1"/>
  <c r="BU2079" i="1"/>
  <c r="BT2079" i="1"/>
  <c r="BS2079" i="1"/>
  <c r="BR2079" i="1"/>
  <c r="CB2078" i="1"/>
  <c r="W2078" i="1" s="1"/>
  <c r="X2078" i="1" s="1"/>
  <c r="BZ2078" i="1"/>
  <c r="BY2078" i="1"/>
  <c r="BX2078" i="1"/>
  <c r="BW2078" i="1"/>
  <c r="BV2078" i="1"/>
  <c r="BU2078" i="1"/>
  <c r="BT2078" i="1"/>
  <c r="BS2078" i="1"/>
  <c r="BR2078" i="1"/>
  <c r="CB2077" i="1"/>
  <c r="W2077" i="1" s="1"/>
  <c r="X2077" i="1" s="1"/>
  <c r="BZ2077" i="1"/>
  <c r="BY2077" i="1"/>
  <c r="BX2077" i="1"/>
  <c r="BW2077" i="1"/>
  <c r="BV2077" i="1"/>
  <c r="BU2077" i="1"/>
  <c r="BT2077" i="1"/>
  <c r="BS2077" i="1"/>
  <c r="BR2077" i="1"/>
  <c r="CB2076" i="1"/>
  <c r="W2076" i="1" s="1"/>
  <c r="X2076" i="1" s="1"/>
  <c r="BZ2076" i="1"/>
  <c r="BY2076" i="1"/>
  <c r="BX2076" i="1"/>
  <c r="BW2076" i="1"/>
  <c r="BV2076" i="1"/>
  <c r="BU2076" i="1"/>
  <c r="BT2076" i="1"/>
  <c r="BS2076" i="1"/>
  <c r="BR2076" i="1"/>
  <c r="CB2075" i="1"/>
  <c r="W2075" i="1" s="1"/>
  <c r="X2075" i="1" s="1"/>
  <c r="BZ2075" i="1"/>
  <c r="BY2075" i="1"/>
  <c r="BX2075" i="1"/>
  <c r="BW2075" i="1"/>
  <c r="BV2075" i="1"/>
  <c r="BU2075" i="1"/>
  <c r="BT2075" i="1"/>
  <c r="BS2075" i="1"/>
  <c r="BR2075" i="1"/>
  <c r="CB2074" i="1"/>
  <c r="W2074" i="1" s="1"/>
  <c r="X2074" i="1" s="1"/>
  <c r="BZ2074" i="1"/>
  <c r="BY2074" i="1"/>
  <c r="BX2074" i="1"/>
  <c r="BW2074" i="1"/>
  <c r="BV2074" i="1"/>
  <c r="BU2074" i="1"/>
  <c r="BT2074" i="1"/>
  <c r="BS2074" i="1"/>
  <c r="BR2074" i="1"/>
  <c r="CB2073" i="1"/>
  <c r="W2073" i="1" s="1"/>
  <c r="X2073" i="1" s="1"/>
  <c r="BZ2073" i="1"/>
  <c r="BY2073" i="1"/>
  <c r="BX2073" i="1"/>
  <c r="BW2073" i="1"/>
  <c r="BV2073" i="1"/>
  <c r="BU2073" i="1"/>
  <c r="BT2073" i="1"/>
  <c r="BS2073" i="1"/>
  <c r="BR2073" i="1"/>
  <c r="CB2072" i="1"/>
  <c r="W2072" i="1" s="1"/>
  <c r="X2072" i="1" s="1"/>
  <c r="BZ2072" i="1"/>
  <c r="BY2072" i="1"/>
  <c r="BX2072" i="1"/>
  <c r="BW2072" i="1"/>
  <c r="BV2072" i="1"/>
  <c r="BU2072" i="1"/>
  <c r="BT2072" i="1"/>
  <c r="BS2072" i="1"/>
  <c r="BR2072" i="1"/>
  <c r="CB2071" i="1"/>
  <c r="W2071" i="1" s="1"/>
  <c r="X2071" i="1" s="1"/>
  <c r="BZ2071" i="1"/>
  <c r="BY2071" i="1"/>
  <c r="BX2071" i="1"/>
  <c r="BW2071" i="1"/>
  <c r="BV2071" i="1"/>
  <c r="BU2071" i="1"/>
  <c r="BT2071" i="1"/>
  <c r="BS2071" i="1"/>
  <c r="BR2071" i="1"/>
  <c r="CB2070" i="1"/>
  <c r="W2070" i="1" s="1"/>
  <c r="X2070" i="1" s="1"/>
  <c r="BZ2070" i="1"/>
  <c r="BY2070" i="1"/>
  <c r="BX2070" i="1"/>
  <c r="BW2070" i="1"/>
  <c r="BV2070" i="1"/>
  <c r="BU2070" i="1"/>
  <c r="BT2070" i="1"/>
  <c r="BS2070" i="1"/>
  <c r="BR2070" i="1"/>
  <c r="CB2069" i="1"/>
  <c r="W2069" i="1" s="1"/>
  <c r="X2069" i="1" s="1"/>
  <c r="BZ2069" i="1"/>
  <c r="BY2069" i="1"/>
  <c r="BX2069" i="1"/>
  <c r="BW2069" i="1"/>
  <c r="BV2069" i="1"/>
  <c r="BU2069" i="1"/>
  <c r="BT2069" i="1"/>
  <c r="BS2069" i="1"/>
  <c r="BR2069" i="1"/>
  <c r="CB2068" i="1"/>
  <c r="W2068" i="1" s="1"/>
  <c r="X2068" i="1" s="1"/>
  <c r="BZ2068" i="1"/>
  <c r="BY2068" i="1"/>
  <c r="BX2068" i="1"/>
  <c r="BW2068" i="1"/>
  <c r="BV2068" i="1"/>
  <c r="BU2068" i="1"/>
  <c r="BT2068" i="1"/>
  <c r="BS2068" i="1"/>
  <c r="BR2068" i="1"/>
  <c r="CB2067" i="1"/>
  <c r="W2067" i="1" s="1"/>
  <c r="X2067" i="1" s="1"/>
  <c r="BZ2067" i="1"/>
  <c r="BY2067" i="1"/>
  <c r="BX2067" i="1"/>
  <c r="BW2067" i="1"/>
  <c r="BV2067" i="1"/>
  <c r="BU2067" i="1"/>
  <c r="BT2067" i="1"/>
  <c r="BS2067" i="1"/>
  <c r="BR2067" i="1"/>
  <c r="CB2066" i="1"/>
  <c r="W2066" i="1" s="1"/>
  <c r="X2066" i="1" s="1"/>
  <c r="BZ2066" i="1"/>
  <c r="BY2066" i="1"/>
  <c r="BX2066" i="1"/>
  <c r="BW2066" i="1"/>
  <c r="BV2066" i="1"/>
  <c r="BU2066" i="1"/>
  <c r="BT2066" i="1"/>
  <c r="BS2066" i="1"/>
  <c r="BR2066" i="1"/>
  <c r="CB2065" i="1"/>
  <c r="W2065" i="1" s="1"/>
  <c r="X2065" i="1" s="1"/>
  <c r="BZ2065" i="1"/>
  <c r="BY2065" i="1"/>
  <c r="BX2065" i="1"/>
  <c r="BW2065" i="1"/>
  <c r="BV2065" i="1"/>
  <c r="BU2065" i="1"/>
  <c r="BT2065" i="1"/>
  <c r="BS2065" i="1"/>
  <c r="BR2065" i="1"/>
  <c r="CB2064" i="1"/>
  <c r="W2064" i="1" s="1"/>
  <c r="X2064" i="1" s="1"/>
  <c r="BZ2064" i="1"/>
  <c r="BY2064" i="1"/>
  <c r="BX2064" i="1"/>
  <c r="BW2064" i="1"/>
  <c r="BV2064" i="1"/>
  <c r="BU2064" i="1"/>
  <c r="BT2064" i="1"/>
  <c r="BS2064" i="1"/>
  <c r="BR2064" i="1"/>
  <c r="CB2063" i="1"/>
  <c r="W2063" i="1" s="1"/>
  <c r="X2063" i="1" s="1"/>
  <c r="BZ2063" i="1"/>
  <c r="BY2063" i="1"/>
  <c r="BX2063" i="1"/>
  <c r="BW2063" i="1"/>
  <c r="BV2063" i="1"/>
  <c r="BU2063" i="1"/>
  <c r="BT2063" i="1"/>
  <c r="BS2063" i="1"/>
  <c r="BR2063" i="1"/>
  <c r="CB2062" i="1"/>
  <c r="W2062" i="1" s="1"/>
  <c r="X2062" i="1" s="1"/>
  <c r="BZ2062" i="1"/>
  <c r="BY2062" i="1"/>
  <c r="BX2062" i="1"/>
  <c r="BW2062" i="1"/>
  <c r="BV2062" i="1"/>
  <c r="BU2062" i="1"/>
  <c r="BT2062" i="1"/>
  <c r="BS2062" i="1"/>
  <c r="BR2062" i="1"/>
  <c r="CB2061" i="1"/>
  <c r="W2061" i="1" s="1"/>
  <c r="X2061" i="1" s="1"/>
  <c r="BZ2061" i="1"/>
  <c r="BY2061" i="1"/>
  <c r="BX2061" i="1"/>
  <c r="BW2061" i="1"/>
  <c r="BV2061" i="1"/>
  <c r="BU2061" i="1"/>
  <c r="BT2061" i="1"/>
  <c r="BS2061" i="1"/>
  <c r="BR2061" i="1"/>
  <c r="CB2060" i="1"/>
  <c r="W2060" i="1" s="1"/>
  <c r="X2060" i="1" s="1"/>
  <c r="BZ2060" i="1"/>
  <c r="BY2060" i="1"/>
  <c r="BX2060" i="1"/>
  <c r="BW2060" i="1"/>
  <c r="BV2060" i="1"/>
  <c r="BU2060" i="1"/>
  <c r="BT2060" i="1"/>
  <c r="BS2060" i="1"/>
  <c r="BR2060" i="1"/>
  <c r="CB2059" i="1"/>
  <c r="W2059" i="1" s="1"/>
  <c r="X2059" i="1" s="1"/>
  <c r="BZ2059" i="1"/>
  <c r="BY2059" i="1"/>
  <c r="BX2059" i="1"/>
  <c r="BW2059" i="1"/>
  <c r="BV2059" i="1"/>
  <c r="BU2059" i="1"/>
  <c r="BT2059" i="1"/>
  <c r="BS2059" i="1"/>
  <c r="BR2059" i="1"/>
  <c r="CB2058" i="1"/>
  <c r="W2058" i="1" s="1"/>
  <c r="X2058" i="1" s="1"/>
  <c r="BZ2058" i="1"/>
  <c r="BY2058" i="1"/>
  <c r="BX2058" i="1"/>
  <c r="BW2058" i="1"/>
  <c r="BV2058" i="1"/>
  <c r="BU2058" i="1"/>
  <c r="BT2058" i="1"/>
  <c r="BS2058" i="1"/>
  <c r="BR2058" i="1"/>
  <c r="CB2057" i="1"/>
  <c r="W2057" i="1" s="1"/>
  <c r="X2057" i="1" s="1"/>
  <c r="BZ2057" i="1"/>
  <c r="BY2057" i="1"/>
  <c r="BX2057" i="1"/>
  <c r="BW2057" i="1"/>
  <c r="BV2057" i="1"/>
  <c r="BU2057" i="1"/>
  <c r="BT2057" i="1"/>
  <c r="BS2057" i="1"/>
  <c r="BR2057" i="1"/>
  <c r="CB2056" i="1"/>
  <c r="W2056" i="1" s="1"/>
  <c r="X2056" i="1" s="1"/>
  <c r="BZ2056" i="1"/>
  <c r="BY2056" i="1"/>
  <c r="BX2056" i="1"/>
  <c r="BW2056" i="1"/>
  <c r="BV2056" i="1"/>
  <c r="BU2056" i="1"/>
  <c r="BT2056" i="1"/>
  <c r="BS2056" i="1"/>
  <c r="BR2056" i="1"/>
  <c r="CB2055" i="1"/>
  <c r="W2055" i="1" s="1"/>
  <c r="X2055" i="1" s="1"/>
  <c r="BZ2055" i="1"/>
  <c r="BY2055" i="1"/>
  <c r="BX2055" i="1"/>
  <c r="BW2055" i="1"/>
  <c r="BV2055" i="1"/>
  <c r="BU2055" i="1"/>
  <c r="BT2055" i="1"/>
  <c r="BS2055" i="1"/>
  <c r="BR2055" i="1"/>
  <c r="CB2054" i="1"/>
  <c r="W2054" i="1" s="1"/>
  <c r="X2054" i="1" s="1"/>
  <c r="BZ2054" i="1"/>
  <c r="BY2054" i="1"/>
  <c r="BX2054" i="1"/>
  <c r="BW2054" i="1"/>
  <c r="BV2054" i="1"/>
  <c r="BU2054" i="1"/>
  <c r="BT2054" i="1"/>
  <c r="BS2054" i="1"/>
  <c r="BR2054" i="1"/>
  <c r="CB2053" i="1"/>
  <c r="W2053" i="1" s="1"/>
  <c r="X2053" i="1" s="1"/>
  <c r="BZ2053" i="1"/>
  <c r="BY2053" i="1"/>
  <c r="BX2053" i="1"/>
  <c r="BW2053" i="1"/>
  <c r="BV2053" i="1"/>
  <c r="BU2053" i="1"/>
  <c r="BT2053" i="1"/>
  <c r="BS2053" i="1"/>
  <c r="BR2053" i="1"/>
  <c r="CB2052" i="1"/>
  <c r="W2052" i="1" s="1"/>
  <c r="X2052" i="1" s="1"/>
  <c r="BZ2052" i="1"/>
  <c r="BY2052" i="1"/>
  <c r="BX2052" i="1"/>
  <c r="BW2052" i="1"/>
  <c r="BV2052" i="1"/>
  <c r="BU2052" i="1"/>
  <c r="BT2052" i="1"/>
  <c r="BS2052" i="1"/>
  <c r="BR2052" i="1"/>
  <c r="CB2051" i="1"/>
  <c r="W2051" i="1" s="1"/>
  <c r="X2051" i="1" s="1"/>
  <c r="BZ2051" i="1"/>
  <c r="BY2051" i="1"/>
  <c r="BX2051" i="1"/>
  <c r="BW2051" i="1"/>
  <c r="BV2051" i="1"/>
  <c r="BU2051" i="1"/>
  <c r="BT2051" i="1"/>
  <c r="BS2051" i="1"/>
  <c r="BR2051" i="1"/>
  <c r="CB2050" i="1"/>
  <c r="W2050" i="1" s="1"/>
  <c r="X2050" i="1" s="1"/>
  <c r="BZ2050" i="1"/>
  <c r="BY2050" i="1"/>
  <c r="BX2050" i="1"/>
  <c r="BW2050" i="1"/>
  <c r="BV2050" i="1"/>
  <c r="BU2050" i="1"/>
  <c r="BT2050" i="1"/>
  <c r="BS2050" i="1"/>
  <c r="BR2050" i="1"/>
  <c r="CB2049" i="1"/>
  <c r="W2049" i="1" s="1"/>
  <c r="X2049" i="1" s="1"/>
  <c r="BZ2049" i="1"/>
  <c r="BY2049" i="1"/>
  <c r="BX2049" i="1"/>
  <c r="BW2049" i="1"/>
  <c r="BV2049" i="1"/>
  <c r="BU2049" i="1"/>
  <c r="BT2049" i="1"/>
  <c r="BS2049" i="1"/>
  <c r="BR2049" i="1"/>
  <c r="CB2048" i="1"/>
  <c r="W2048" i="1" s="1"/>
  <c r="X2048" i="1" s="1"/>
  <c r="BZ2048" i="1"/>
  <c r="BY2048" i="1"/>
  <c r="BX2048" i="1"/>
  <c r="BW2048" i="1"/>
  <c r="BV2048" i="1"/>
  <c r="BU2048" i="1"/>
  <c r="BT2048" i="1"/>
  <c r="BS2048" i="1"/>
  <c r="BR2048" i="1"/>
  <c r="CB2047" i="1"/>
  <c r="W2047" i="1" s="1"/>
  <c r="X2047" i="1" s="1"/>
  <c r="BZ2047" i="1"/>
  <c r="BY2047" i="1"/>
  <c r="BX2047" i="1"/>
  <c r="BW2047" i="1"/>
  <c r="BV2047" i="1"/>
  <c r="BU2047" i="1"/>
  <c r="BT2047" i="1"/>
  <c r="BS2047" i="1"/>
  <c r="BR2047" i="1"/>
  <c r="CB2046" i="1"/>
  <c r="W2046" i="1" s="1"/>
  <c r="X2046" i="1" s="1"/>
  <c r="BZ2046" i="1"/>
  <c r="BY2046" i="1"/>
  <c r="BX2046" i="1"/>
  <c r="BW2046" i="1"/>
  <c r="BV2046" i="1"/>
  <c r="BU2046" i="1"/>
  <c r="BT2046" i="1"/>
  <c r="BS2046" i="1"/>
  <c r="BR2046" i="1"/>
  <c r="CB2045" i="1"/>
  <c r="W2045" i="1" s="1"/>
  <c r="X2045" i="1" s="1"/>
  <c r="BZ2045" i="1"/>
  <c r="BY2045" i="1"/>
  <c r="BX2045" i="1"/>
  <c r="BW2045" i="1"/>
  <c r="BV2045" i="1"/>
  <c r="BU2045" i="1"/>
  <c r="BT2045" i="1"/>
  <c r="BS2045" i="1"/>
  <c r="BR2045" i="1"/>
  <c r="CB2044" i="1"/>
  <c r="W2044" i="1" s="1"/>
  <c r="X2044" i="1" s="1"/>
  <c r="BZ2044" i="1"/>
  <c r="BY2044" i="1"/>
  <c r="BX2044" i="1"/>
  <c r="BW2044" i="1"/>
  <c r="BV2044" i="1"/>
  <c r="BU2044" i="1"/>
  <c r="BT2044" i="1"/>
  <c r="BS2044" i="1"/>
  <c r="BR2044" i="1"/>
  <c r="CB2043" i="1"/>
  <c r="W2043" i="1" s="1"/>
  <c r="X2043" i="1" s="1"/>
  <c r="BZ2043" i="1"/>
  <c r="BY2043" i="1"/>
  <c r="BX2043" i="1"/>
  <c r="BW2043" i="1"/>
  <c r="BV2043" i="1"/>
  <c r="BU2043" i="1"/>
  <c r="BT2043" i="1"/>
  <c r="BS2043" i="1"/>
  <c r="BR2043" i="1"/>
  <c r="CB2042" i="1"/>
  <c r="W2042" i="1" s="1"/>
  <c r="X2042" i="1" s="1"/>
  <c r="BZ2042" i="1"/>
  <c r="BY2042" i="1"/>
  <c r="BX2042" i="1"/>
  <c r="BW2042" i="1"/>
  <c r="BV2042" i="1"/>
  <c r="BU2042" i="1"/>
  <c r="BT2042" i="1"/>
  <c r="BS2042" i="1"/>
  <c r="BR2042" i="1"/>
  <c r="CB2041" i="1"/>
  <c r="W2041" i="1" s="1"/>
  <c r="X2041" i="1" s="1"/>
  <c r="BZ2041" i="1"/>
  <c r="BY2041" i="1"/>
  <c r="BX2041" i="1"/>
  <c r="BW2041" i="1"/>
  <c r="BV2041" i="1"/>
  <c r="BU2041" i="1"/>
  <c r="BT2041" i="1"/>
  <c r="BS2041" i="1"/>
  <c r="BR2041" i="1"/>
  <c r="CB2040" i="1"/>
  <c r="W2040" i="1" s="1"/>
  <c r="X2040" i="1" s="1"/>
  <c r="BZ2040" i="1"/>
  <c r="BY2040" i="1"/>
  <c r="BX2040" i="1"/>
  <c r="BW2040" i="1"/>
  <c r="BV2040" i="1"/>
  <c r="BU2040" i="1"/>
  <c r="BT2040" i="1"/>
  <c r="BS2040" i="1"/>
  <c r="BR2040" i="1"/>
  <c r="CB2039" i="1"/>
  <c r="W2039" i="1" s="1"/>
  <c r="X2039" i="1" s="1"/>
  <c r="BZ2039" i="1"/>
  <c r="BY2039" i="1"/>
  <c r="BX2039" i="1"/>
  <c r="BW2039" i="1"/>
  <c r="BV2039" i="1"/>
  <c r="BU2039" i="1"/>
  <c r="BT2039" i="1"/>
  <c r="BS2039" i="1"/>
  <c r="BR2039" i="1"/>
  <c r="CB2038" i="1"/>
  <c r="W2038" i="1" s="1"/>
  <c r="X2038" i="1" s="1"/>
  <c r="BZ2038" i="1"/>
  <c r="BY2038" i="1"/>
  <c r="BX2038" i="1"/>
  <c r="BW2038" i="1"/>
  <c r="BV2038" i="1"/>
  <c r="BU2038" i="1"/>
  <c r="BT2038" i="1"/>
  <c r="BS2038" i="1"/>
  <c r="BR2038" i="1"/>
  <c r="CB2037" i="1"/>
  <c r="W2037" i="1" s="1"/>
  <c r="X2037" i="1" s="1"/>
  <c r="BZ2037" i="1"/>
  <c r="BY2037" i="1"/>
  <c r="BX2037" i="1"/>
  <c r="BW2037" i="1"/>
  <c r="BV2037" i="1"/>
  <c r="BU2037" i="1"/>
  <c r="BT2037" i="1"/>
  <c r="BS2037" i="1"/>
  <c r="BR2037" i="1"/>
  <c r="CB2036" i="1"/>
  <c r="W2036" i="1" s="1"/>
  <c r="X2036" i="1" s="1"/>
  <c r="BZ2036" i="1"/>
  <c r="BY2036" i="1"/>
  <c r="BX2036" i="1"/>
  <c r="BW2036" i="1"/>
  <c r="BV2036" i="1"/>
  <c r="BU2036" i="1"/>
  <c r="BT2036" i="1"/>
  <c r="BS2036" i="1"/>
  <c r="BR2036" i="1"/>
  <c r="CB2035" i="1"/>
  <c r="W2035" i="1" s="1"/>
  <c r="X2035" i="1" s="1"/>
  <c r="BZ2035" i="1"/>
  <c r="BY2035" i="1"/>
  <c r="BX2035" i="1"/>
  <c r="BW2035" i="1"/>
  <c r="BV2035" i="1"/>
  <c r="BU2035" i="1"/>
  <c r="BT2035" i="1"/>
  <c r="BS2035" i="1"/>
  <c r="BR2035" i="1"/>
  <c r="CB2034" i="1"/>
  <c r="W2034" i="1" s="1"/>
  <c r="X2034" i="1" s="1"/>
  <c r="BZ2034" i="1"/>
  <c r="BY2034" i="1"/>
  <c r="BX2034" i="1"/>
  <c r="BW2034" i="1"/>
  <c r="BV2034" i="1"/>
  <c r="BU2034" i="1"/>
  <c r="BT2034" i="1"/>
  <c r="BS2034" i="1"/>
  <c r="BR2034" i="1"/>
  <c r="CB2033" i="1"/>
  <c r="W2033" i="1" s="1"/>
  <c r="X2033" i="1" s="1"/>
  <c r="BZ2033" i="1"/>
  <c r="BY2033" i="1"/>
  <c r="BX2033" i="1"/>
  <c r="BW2033" i="1"/>
  <c r="BV2033" i="1"/>
  <c r="BU2033" i="1"/>
  <c r="BT2033" i="1"/>
  <c r="BS2033" i="1"/>
  <c r="BR2033" i="1"/>
  <c r="CB2032" i="1"/>
  <c r="W2032" i="1" s="1"/>
  <c r="X2032" i="1" s="1"/>
  <c r="BZ2032" i="1"/>
  <c r="BY2032" i="1"/>
  <c r="BX2032" i="1"/>
  <c r="BW2032" i="1"/>
  <c r="BV2032" i="1"/>
  <c r="BU2032" i="1"/>
  <c r="BT2032" i="1"/>
  <c r="BS2032" i="1"/>
  <c r="BR2032" i="1"/>
  <c r="CB2031" i="1"/>
  <c r="W2031" i="1" s="1"/>
  <c r="X2031" i="1" s="1"/>
  <c r="BZ2031" i="1"/>
  <c r="BY2031" i="1"/>
  <c r="BX2031" i="1"/>
  <c r="BW2031" i="1"/>
  <c r="BV2031" i="1"/>
  <c r="BU2031" i="1"/>
  <c r="BT2031" i="1"/>
  <c r="BS2031" i="1"/>
  <c r="BR2031" i="1"/>
  <c r="CB2030" i="1"/>
  <c r="W2030" i="1" s="1"/>
  <c r="X2030" i="1" s="1"/>
  <c r="BZ2030" i="1"/>
  <c r="BY2030" i="1"/>
  <c r="BX2030" i="1"/>
  <c r="BW2030" i="1"/>
  <c r="BV2030" i="1"/>
  <c r="BU2030" i="1"/>
  <c r="BT2030" i="1"/>
  <c r="BS2030" i="1"/>
  <c r="BR2030" i="1"/>
  <c r="CB2029" i="1"/>
  <c r="W2029" i="1" s="1"/>
  <c r="X2029" i="1" s="1"/>
  <c r="BZ2029" i="1"/>
  <c r="BY2029" i="1"/>
  <c r="BX2029" i="1"/>
  <c r="BW2029" i="1"/>
  <c r="BV2029" i="1"/>
  <c r="BU2029" i="1"/>
  <c r="BT2029" i="1"/>
  <c r="BS2029" i="1"/>
  <c r="BR2029" i="1"/>
  <c r="CB2028" i="1"/>
  <c r="W2028" i="1" s="1"/>
  <c r="X2028" i="1" s="1"/>
  <c r="BZ2028" i="1"/>
  <c r="BY2028" i="1"/>
  <c r="BX2028" i="1"/>
  <c r="BW2028" i="1"/>
  <c r="BV2028" i="1"/>
  <c r="BU2028" i="1"/>
  <c r="BT2028" i="1"/>
  <c r="BS2028" i="1"/>
  <c r="BR2028" i="1"/>
  <c r="CB2027" i="1"/>
  <c r="W2027" i="1" s="1"/>
  <c r="X2027" i="1" s="1"/>
  <c r="BZ2027" i="1"/>
  <c r="BY2027" i="1"/>
  <c r="BX2027" i="1"/>
  <c r="BW2027" i="1"/>
  <c r="BV2027" i="1"/>
  <c r="BU2027" i="1"/>
  <c r="BT2027" i="1"/>
  <c r="BS2027" i="1"/>
  <c r="BR2027" i="1"/>
  <c r="CB2026" i="1"/>
  <c r="W2026" i="1" s="1"/>
  <c r="X2026" i="1" s="1"/>
  <c r="BZ2026" i="1"/>
  <c r="BY2026" i="1"/>
  <c r="BX2026" i="1"/>
  <c r="BW2026" i="1"/>
  <c r="BV2026" i="1"/>
  <c r="BU2026" i="1"/>
  <c r="BT2026" i="1"/>
  <c r="BS2026" i="1"/>
  <c r="BR2026" i="1"/>
  <c r="CB2025" i="1"/>
  <c r="W2025" i="1" s="1"/>
  <c r="X2025" i="1" s="1"/>
  <c r="BZ2025" i="1"/>
  <c r="BY2025" i="1"/>
  <c r="BX2025" i="1"/>
  <c r="BW2025" i="1"/>
  <c r="BV2025" i="1"/>
  <c r="BU2025" i="1"/>
  <c r="BT2025" i="1"/>
  <c r="BS2025" i="1"/>
  <c r="BR2025" i="1"/>
  <c r="CB2024" i="1"/>
  <c r="W2024" i="1" s="1"/>
  <c r="X2024" i="1" s="1"/>
  <c r="BZ2024" i="1"/>
  <c r="BY2024" i="1"/>
  <c r="BX2024" i="1"/>
  <c r="BW2024" i="1"/>
  <c r="BV2024" i="1"/>
  <c r="BU2024" i="1"/>
  <c r="BT2024" i="1"/>
  <c r="BS2024" i="1"/>
  <c r="BR2024" i="1"/>
  <c r="CB2023" i="1"/>
  <c r="W2023" i="1" s="1"/>
  <c r="X2023" i="1" s="1"/>
  <c r="BZ2023" i="1"/>
  <c r="BY2023" i="1"/>
  <c r="BX2023" i="1"/>
  <c r="BW2023" i="1"/>
  <c r="BV2023" i="1"/>
  <c r="BU2023" i="1"/>
  <c r="BT2023" i="1"/>
  <c r="BS2023" i="1"/>
  <c r="BR2023" i="1"/>
  <c r="CB2022" i="1"/>
  <c r="W2022" i="1" s="1"/>
  <c r="X2022" i="1" s="1"/>
  <c r="BZ2022" i="1"/>
  <c r="BY2022" i="1"/>
  <c r="BX2022" i="1"/>
  <c r="BW2022" i="1"/>
  <c r="BV2022" i="1"/>
  <c r="BU2022" i="1"/>
  <c r="BT2022" i="1"/>
  <c r="BS2022" i="1"/>
  <c r="BR2022" i="1"/>
  <c r="CB2021" i="1"/>
  <c r="W2021" i="1" s="1"/>
  <c r="X2021" i="1" s="1"/>
  <c r="BZ2021" i="1"/>
  <c r="BY2021" i="1"/>
  <c r="BX2021" i="1"/>
  <c r="BW2021" i="1"/>
  <c r="BV2021" i="1"/>
  <c r="BU2021" i="1"/>
  <c r="BT2021" i="1"/>
  <c r="BS2021" i="1"/>
  <c r="BR2021" i="1"/>
  <c r="CB2020" i="1"/>
  <c r="W2020" i="1" s="1"/>
  <c r="X2020" i="1" s="1"/>
  <c r="BZ2020" i="1"/>
  <c r="BY2020" i="1"/>
  <c r="BX2020" i="1"/>
  <c r="BW2020" i="1"/>
  <c r="BV2020" i="1"/>
  <c r="BU2020" i="1"/>
  <c r="BT2020" i="1"/>
  <c r="BS2020" i="1"/>
  <c r="BR2020" i="1"/>
  <c r="CB2019" i="1"/>
  <c r="W2019" i="1" s="1"/>
  <c r="X2019" i="1" s="1"/>
  <c r="BZ2019" i="1"/>
  <c r="BY2019" i="1"/>
  <c r="BX2019" i="1"/>
  <c r="BW2019" i="1"/>
  <c r="BV2019" i="1"/>
  <c r="BU2019" i="1"/>
  <c r="BT2019" i="1"/>
  <c r="BS2019" i="1"/>
  <c r="BR2019" i="1"/>
  <c r="CB2018" i="1"/>
  <c r="W2018" i="1" s="1"/>
  <c r="X2018" i="1" s="1"/>
  <c r="BZ2018" i="1"/>
  <c r="BY2018" i="1"/>
  <c r="BX2018" i="1"/>
  <c r="BW2018" i="1"/>
  <c r="BV2018" i="1"/>
  <c r="BU2018" i="1"/>
  <c r="BT2018" i="1"/>
  <c r="BS2018" i="1"/>
  <c r="BR2018" i="1"/>
  <c r="CB2017" i="1"/>
  <c r="W2017" i="1" s="1"/>
  <c r="X2017" i="1" s="1"/>
  <c r="BZ2017" i="1"/>
  <c r="BY2017" i="1"/>
  <c r="BX2017" i="1"/>
  <c r="BW2017" i="1"/>
  <c r="BV2017" i="1"/>
  <c r="BU2017" i="1"/>
  <c r="BT2017" i="1"/>
  <c r="BS2017" i="1"/>
  <c r="BR2017" i="1"/>
  <c r="CB2016" i="1"/>
  <c r="W2016" i="1" s="1"/>
  <c r="X2016" i="1" s="1"/>
  <c r="BZ2016" i="1"/>
  <c r="BY2016" i="1"/>
  <c r="BX2016" i="1"/>
  <c r="BW2016" i="1"/>
  <c r="BV2016" i="1"/>
  <c r="BU2016" i="1"/>
  <c r="BT2016" i="1"/>
  <c r="BS2016" i="1"/>
  <c r="BR2016" i="1"/>
  <c r="CB2015" i="1"/>
  <c r="W2015" i="1" s="1"/>
  <c r="X2015" i="1" s="1"/>
  <c r="BZ2015" i="1"/>
  <c r="BY2015" i="1"/>
  <c r="BX2015" i="1"/>
  <c r="BW2015" i="1"/>
  <c r="BV2015" i="1"/>
  <c r="BU2015" i="1"/>
  <c r="BT2015" i="1"/>
  <c r="BS2015" i="1"/>
  <c r="BR2015" i="1"/>
  <c r="CB2014" i="1"/>
  <c r="W2014" i="1" s="1"/>
  <c r="X2014" i="1" s="1"/>
  <c r="BZ2014" i="1"/>
  <c r="BY2014" i="1"/>
  <c r="BX2014" i="1"/>
  <c r="BW2014" i="1"/>
  <c r="BV2014" i="1"/>
  <c r="BU2014" i="1"/>
  <c r="BT2014" i="1"/>
  <c r="BS2014" i="1"/>
  <c r="BR2014" i="1"/>
  <c r="CB2013" i="1"/>
  <c r="W2013" i="1" s="1"/>
  <c r="X2013" i="1" s="1"/>
  <c r="BZ2013" i="1"/>
  <c r="BY2013" i="1"/>
  <c r="BX2013" i="1"/>
  <c r="BW2013" i="1"/>
  <c r="BV2013" i="1"/>
  <c r="BU2013" i="1"/>
  <c r="BT2013" i="1"/>
  <c r="BS2013" i="1"/>
  <c r="BR2013" i="1"/>
  <c r="CB2012" i="1"/>
  <c r="W2012" i="1" s="1"/>
  <c r="X2012" i="1" s="1"/>
  <c r="BZ2012" i="1"/>
  <c r="BY2012" i="1"/>
  <c r="BX2012" i="1"/>
  <c r="BW2012" i="1"/>
  <c r="BV2012" i="1"/>
  <c r="BU2012" i="1"/>
  <c r="BT2012" i="1"/>
  <c r="BS2012" i="1"/>
  <c r="BR2012" i="1"/>
  <c r="CB2011" i="1"/>
  <c r="W2011" i="1" s="1"/>
  <c r="X2011" i="1" s="1"/>
  <c r="BZ2011" i="1"/>
  <c r="BY2011" i="1"/>
  <c r="BX2011" i="1"/>
  <c r="BW2011" i="1"/>
  <c r="BV2011" i="1"/>
  <c r="BU2011" i="1"/>
  <c r="BT2011" i="1"/>
  <c r="BS2011" i="1"/>
  <c r="BR2011" i="1"/>
  <c r="CB2010" i="1"/>
  <c r="W2010" i="1" s="1"/>
  <c r="X2010" i="1" s="1"/>
  <c r="BZ2010" i="1"/>
  <c r="BY2010" i="1"/>
  <c r="BX2010" i="1"/>
  <c r="BW2010" i="1"/>
  <c r="BV2010" i="1"/>
  <c r="BU2010" i="1"/>
  <c r="BT2010" i="1"/>
  <c r="BS2010" i="1"/>
  <c r="BR2010" i="1"/>
  <c r="CB2009" i="1"/>
  <c r="W2009" i="1" s="1"/>
  <c r="X2009" i="1" s="1"/>
  <c r="BZ2009" i="1"/>
  <c r="BY2009" i="1"/>
  <c r="BX2009" i="1"/>
  <c r="BW2009" i="1"/>
  <c r="BV2009" i="1"/>
  <c r="BU2009" i="1"/>
  <c r="BT2009" i="1"/>
  <c r="BS2009" i="1"/>
  <c r="BR2009" i="1"/>
  <c r="CB2008" i="1"/>
  <c r="W2008" i="1" s="1"/>
  <c r="X2008" i="1" s="1"/>
  <c r="BZ2008" i="1"/>
  <c r="BY2008" i="1"/>
  <c r="BX2008" i="1"/>
  <c r="BW2008" i="1"/>
  <c r="BV2008" i="1"/>
  <c r="BU2008" i="1"/>
  <c r="BT2008" i="1"/>
  <c r="BS2008" i="1"/>
  <c r="BR2008" i="1"/>
  <c r="CB2007" i="1"/>
  <c r="W2007" i="1" s="1"/>
  <c r="X2007" i="1" s="1"/>
  <c r="BZ2007" i="1"/>
  <c r="BY2007" i="1"/>
  <c r="BX2007" i="1"/>
  <c r="BW2007" i="1"/>
  <c r="BV2007" i="1"/>
  <c r="BU2007" i="1"/>
  <c r="BT2007" i="1"/>
  <c r="BS2007" i="1"/>
  <c r="BR2007" i="1"/>
  <c r="CB2006" i="1"/>
  <c r="W2006" i="1" s="1"/>
  <c r="X2006" i="1" s="1"/>
  <c r="BZ2006" i="1"/>
  <c r="BY2006" i="1"/>
  <c r="BX2006" i="1"/>
  <c r="BW2006" i="1"/>
  <c r="BV2006" i="1"/>
  <c r="BU2006" i="1"/>
  <c r="BT2006" i="1"/>
  <c r="BS2006" i="1"/>
  <c r="BR2006" i="1"/>
  <c r="CB2005" i="1"/>
  <c r="W2005" i="1" s="1"/>
  <c r="X2005" i="1" s="1"/>
  <c r="BZ2005" i="1"/>
  <c r="BY2005" i="1"/>
  <c r="BX2005" i="1"/>
  <c r="BW2005" i="1"/>
  <c r="BV2005" i="1"/>
  <c r="BU2005" i="1"/>
  <c r="BT2005" i="1"/>
  <c r="BS2005" i="1"/>
  <c r="BR2005" i="1"/>
  <c r="CB2004" i="1"/>
  <c r="W2004" i="1" s="1"/>
  <c r="X2004" i="1" s="1"/>
  <c r="BZ2004" i="1"/>
  <c r="BY2004" i="1"/>
  <c r="BX2004" i="1"/>
  <c r="BW2004" i="1"/>
  <c r="BV2004" i="1"/>
  <c r="BU2004" i="1"/>
  <c r="BT2004" i="1"/>
  <c r="BS2004" i="1"/>
  <c r="BR2004" i="1"/>
  <c r="CB2003" i="1"/>
  <c r="W2003" i="1" s="1"/>
  <c r="X2003" i="1" s="1"/>
  <c r="BZ2003" i="1"/>
  <c r="BY2003" i="1"/>
  <c r="BX2003" i="1"/>
  <c r="BW2003" i="1"/>
  <c r="BV2003" i="1"/>
  <c r="BU2003" i="1"/>
  <c r="BT2003" i="1"/>
  <c r="BS2003" i="1"/>
  <c r="BR2003" i="1"/>
  <c r="CB2002" i="1"/>
  <c r="W2002" i="1" s="1"/>
  <c r="X2002" i="1" s="1"/>
  <c r="BZ2002" i="1"/>
  <c r="BY2002" i="1"/>
  <c r="BX2002" i="1"/>
  <c r="BW2002" i="1"/>
  <c r="BV2002" i="1"/>
  <c r="BU2002" i="1"/>
  <c r="BT2002" i="1"/>
  <c r="BS2002" i="1"/>
  <c r="BR2002" i="1"/>
  <c r="CB2001" i="1"/>
  <c r="W2001" i="1" s="1"/>
  <c r="X2001" i="1" s="1"/>
  <c r="BZ2001" i="1"/>
  <c r="BY2001" i="1"/>
  <c r="BX2001" i="1"/>
  <c r="BW2001" i="1"/>
  <c r="BV2001" i="1"/>
  <c r="BU2001" i="1"/>
  <c r="BT2001" i="1"/>
  <c r="BS2001" i="1"/>
  <c r="BR2001" i="1"/>
  <c r="CB2000" i="1"/>
  <c r="W2000" i="1" s="1"/>
  <c r="X2000" i="1" s="1"/>
  <c r="BZ2000" i="1"/>
  <c r="BY2000" i="1"/>
  <c r="BX2000" i="1"/>
  <c r="BW2000" i="1"/>
  <c r="BV2000" i="1"/>
  <c r="BU2000" i="1"/>
  <c r="BT2000" i="1"/>
  <c r="BS2000" i="1"/>
  <c r="BR2000" i="1"/>
  <c r="CB1999" i="1"/>
  <c r="W1999" i="1" s="1"/>
  <c r="X1999" i="1" s="1"/>
  <c r="BZ1999" i="1"/>
  <c r="BY1999" i="1"/>
  <c r="BX1999" i="1"/>
  <c r="BW1999" i="1"/>
  <c r="BV1999" i="1"/>
  <c r="BU1999" i="1"/>
  <c r="BT1999" i="1"/>
  <c r="BS1999" i="1"/>
  <c r="BR1999" i="1"/>
  <c r="CB1998" i="1"/>
  <c r="W1998" i="1" s="1"/>
  <c r="X1998" i="1" s="1"/>
  <c r="BZ1998" i="1"/>
  <c r="BY1998" i="1"/>
  <c r="BX1998" i="1"/>
  <c r="BW1998" i="1"/>
  <c r="BV1998" i="1"/>
  <c r="BU1998" i="1"/>
  <c r="BT1998" i="1"/>
  <c r="BS1998" i="1"/>
  <c r="BR1998" i="1"/>
  <c r="CB1997" i="1"/>
  <c r="W1997" i="1" s="1"/>
  <c r="X1997" i="1" s="1"/>
  <c r="BZ1997" i="1"/>
  <c r="BY1997" i="1"/>
  <c r="BX1997" i="1"/>
  <c r="BW1997" i="1"/>
  <c r="BV1997" i="1"/>
  <c r="BU1997" i="1"/>
  <c r="BT1997" i="1"/>
  <c r="BS1997" i="1"/>
  <c r="BR1997" i="1"/>
  <c r="CB1996" i="1"/>
  <c r="W1996" i="1" s="1"/>
  <c r="X1996" i="1" s="1"/>
  <c r="BZ1996" i="1"/>
  <c r="BY1996" i="1"/>
  <c r="BX1996" i="1"/>
  <c r="BW1996" i="1"/>
  <c r="BV1996" i="1"/>
  <c r="BU1996" i="1"/>
  <c r="BT1996" i="1"/>
  <c r="BS1996" i="1"/>
  <c r="BR1996" i="1"/>
  <c r="CB1995" i="1"/>
  <c r="W1995" i="1" s="1"/>
  <c r="X1995" i="1" s="1"/>
  <c r="BZ1995" i="1"/>
  <c r="BY1995" i="1"/>
  <c r="BX1995" i="1"/>
  <c r="BW1995" i="1"/>
  <c r="BV1995" i="1"/>
  <c r="BU1995" i="1"/>
  <c r="BT1995" i="1"/>
  <c r="BS1995" i="1"/>
  <c r="BR1995" i="1"/>
  <c r="CB1994" i="1"/>
  <c r="W1994" i="1" s="1"/>
  <c r="X1994" i="1" s="1"/>
  <c r="BZ1994" i="1"/>
  <c r="BY1994" i="1"/>
  <c r="BX1994" i="1"/>
  <c r="BW1994" i="1"/>
  <c r="BV1994" i="1"/>
  <c r="BU1994" i="1"/>
  <c r="BT1994" i="1"/>
  <c r="BS1994" i="1"/>
  <c r="BR1994" i="1"/>
  <c r="CB1993" i="1"/>
  <c r="W1993" i="1" s="1"/>
  <c r="X1993" i="1" s="1"/>
  <c r="BZ1993" i="1"/>
  <c r="BY1993" i="1"/>
  <c r="BX1993" i="1"/>
  <c r="BW1993" i="1"/>
  <c r="BV1993" i="1"/>
  <c r="BU1993" i="1"/>
  <c r="BT1993" i="1"/>
  <c r="BS1993" i="1"/>
  <c r="BR1993" i="1"/>
  <c r="CB1992" i="1"/>
  <c r="W1992" i="1" s="1"/>
  <c r="X1992" i="1" s="1"/>
  <c r="BZ1992" i="1"/>
  <c r="BY1992" i="1"/>
  <c r="BX1992" i="1"/>
  <c r="BW1992" i="1"/>
  <c r="BV1992" i="1"/>
  <c r="BU1992" i="1"/>
  <c r="BT1992" i="1"/>
  <c r="BS1992" i="1"/>
  <c r="BR1992" i="1"/>
  <c r="CB1991" i="1"/>
  <c r="W1991" i="1" s="1"/>
  <c r="X1991" i="1" s="1"/>
  <c r="BZ1991" i="1"/>
  <c r="BY1991" i="1"/>
  <c r="BX1991" i="1"/>
  <c r="BW1991" i="1"/>
  <c r="BV1991" i="1"/>
  <c r="BU1991" i="1"/>
  <c r="BT1991" i="1"/>
  <c r="BS1991" i="1"/>
  <c r="BR1991" i="1"/>
  <c r="CB1990" i="1"/>
  <c r="W1990" i="1" s="1"/>
  <c r="X1990" i="1" s="1"/>
  <c r="BZ1990" i="1"/>
  <c r="BY1990" i="1"/>
  <c r="BX1990" i="1"/>
  <c r="BW1990" i="1"/>
  <c r="BV1990" i="1"/>
  <c r="BU1990" i="1"/>
  <c r="BT1990" i="1"/>
  <c r="BS1990" i="1"/>
  <c r="BR1990" i="1"/>
  <c r="CB1989" i="1"/>
  <c r="W1989" i="1" s="1"/>
  <c r="X1989" i="1" s="1"/>
  <c r="BZ1989" i="1"/>
  <c r="BY1989" i="1"/>
  <c r="BX1989" i="1"/>
  <c r="BW1989" i="1"/>
  <c r="BV1989" i="1"/>
  <c r="BU1989" i="1"/>
  <c r="BT1989" i="1"/>
  <c r="BS1989" i="1"/>
  <c r="BR1989" i="1"/>
  <c r="CB1988" i="1"/>
  <c r="W1988" i="1" s="1"/>
  <c r="X1988" i="1" s="1"/>
  <c r="BZ1988" i="1"/>
  <c r="BY1988" i="1"/>
  <c r="BX1988" i="1"/>
  <c r="BW1988" i="1"/>
  <c r="BV1988" i="1"/>
  <c r="BU1988" i="1"/>
  <c r="BT1988" i="1"/>
  <c r="BS1988" i="1"/>
  <c r="BR1988" i="1"/>
  <c r="CB1987" i="1"/>
  <c r="W1987" i="1" s="1"/>
  <c r="X1987" i="1" s="1"/>
  <c r="BZ1987" i="1"/>
  <c r="BY1987" i="1"/>
  <c r="BX1987" i="1"/>
  <c r="BW1987" i="1"/>
  <c r="BV1987" i="1"/>
  <c r="BU1987" i="1"/>
  <c r="BT1987" i="1"/>
  <c r="BS1987" i="1"/>
  <c r="BR1987" i="1"/>
  <c r="CB1986" i="1"/>
  <c r="W1986" i="1" s="1"/>
  <c r="X1986" i="1" s="1"/>
  <c r="BZ1986" i="1"/>
  <c r="BY1986" i="1"/>
  <c r="BX1986" i="1"/>
  <c r="BW1986" i="1"/>
  <c r="BV1986" i="1"/>
  <c r="BU1986" i="1"/>
  <c r="BT1986" i="1"/>
  <c r="BS1986" i="1"/>
  <c r="BR1986" i="1"/>
  <c r="CB1985" i="1"/>
  <c r="W1985" i="1" s="1"/>
  <c r="X1985" i="1" s="1"/>
  <c r="BZ1985" i="1"/>
  <c r="BY1985" i="1"/>
  <c r="BX1985" i="1"/>
  <c r="BW1985" i="1"/>
  <c r="BV1985" i="1"/>
  <c r="BU1985" i="1"/>
  <c r="BT1985" i="1"/>
  <c r="BS1985" i="1"/>
  <c r="BR1985" i="1"/>
  <c r="CB1984" i="1"/>
  <c r="W1984" i="1" s="1"/>
  <c r="X1984" i="1" s="1"/>
  <c r="BZ1984" i="1"/>
  <c r="BY1984" i="1"/>
  <c r="BX1984" i="1"/>
  <c r="BW1984" i="1"/>
  <c r="BV1984" i="1"/>
  <c r="BU1984" i="1"/>
  <c r="BT1984" i="1"/>
  <c r="BS1984" i="1"/>
  <c r="BR1984" i="1"/>
  <c r="CB1983" i="1"/>
  <c r="W1983" i="1" s="1"/>
  <c r="X1983" i="1" s="1"/>
  <c r="BZ1983" i="1"/>
  <c r="BY1983" i="1"/>
  <c r="BX1983" i="1"/>
  <c r="BW1983" i="1"/>
  <c r="BV1983" i="1"/>
  <c r="BU1983" i="1"/>
  <c r="BT1983" i="1"/>
  <c r="BS1983" i="1"/>
  <c r="BR1983" i="1"/>
  <c r="CB1982" i="1"/>
  <c r="W1982" i="1" s="1"/>
  <c r="X1982" i="1" s="1"/>
  <c r="BZ1982" i="1"/>
  <c r="BY1982" i="1"/>
  <c r="BX1982" i="1"/>
  <c r="BW1982" i="1"/>
  <c r="BV1982" i="1"/>
  <c r="BU1982" i="1"/>
  <c r="BT1982" i="1"/>
  <c r="BS1982" i="1"/>
  <c r="BR1982" i="1"/>
  <c r="CB1981" i="1"/>
  <c r="W1981" i="1" s="1"/>
  <c r="X1981" i="1" s="1"/>
  <c r="BZ1981" i="1"/>
  <c r="BY1981" i="1"/>
  <c r="BX1981" i="1"/>
  <c r="BW1981" i="1"/>
  <c r="BV1981" i="1"/>
  <c r="BU1981" i="1"/>
  <c r="BT1981" i="1"/>
  <c r="BS1981" i="1"/>
  <c r="BR1981" i="1"/>
  <c r="CB1980" i="1"/>
  <c r="W1980" i="1" s="1"/>
  <c r="X1980" i="1" s="1"/>
  <c r="BZ1980" i="1"/>
  <c r="BY1980" i="1"/>
  <c r="BX1980" i="1"/>
  <c r="BW1980" i="1"/>
  <c r="BV1980" i="1"/>
  <c r="BU1980" i="1"/>
  <c r="BT1980" i="1"/>
  <c r="BS1980" i="1"/>
  <c r="BR1980" i="1"/>
  <c r="CB1979" i="1"/>
  <c r="W1979" i="1" s="1"/>
  <c r="X1979" i="1" s="1"/>
  <c r="BZ1979" i="1"/>
  <c r="BY1979" i="1"/>
  <c r="BX1979" i="1"/>
  <c r="BW1979" i="1"/>
  <c r="BV1979" i="1"/>
  <c r="BU1979" i="1"/>
  <c r="BT1979" i="1"/>
  <c r="BS1979" i="1"/>
  <c r="BR1979" i="1"/>
  <c r="CB1978" i="1"/>
  <c r="W1978" i="1" s="1"/>
  <c r="X1978" i="1" s="1"/>
  <c r="BZ1978" i="1"/>
  <c r="BY1978" i="1"/>
  <c r="BX1978" i="1"/>
  <c r="BW1978" i="1"/>
  <c r="BV1978" i="1"/>
  <c r="BU1978" i="1"/>
  <c r="BT1978" i="1"/>
  <c r="BS1978" i="1"/>
  <c r="BR1978" i="1"/>
  <c r="CB1977" i="1"/>
  <c r="W1977" i="1" s="1"/>
  <c r="X1977" i="1" s="1"/>
  <c r="BZ1977" i="1"/>
  <c r="BY1977" i="1"/>
  <c r="BX1977" i="1"/>
  <c r="BW1977" i="1"/>
  <c r="BV1977" i="1"/>
  <c r="BU1977" i="1"/>
  <c r="BT1977" i="1"/>
  <c r="BS1977" i="1"/>
  <c r="BR1977" i="1"/>
  <c r="CB1976" i="1"/>
  <c r="W1976" i="1" s="1"/>
  <c r="X1976" i="1" s="1"/>
  <c r="BZ1976" i="1"/>
  <c r="BY1976" i="1"/>
  <c r="BX1976" i="1"/>
  <c r="BW1976" i="1"/>
  <c r="BV1976" i="1"/>
  <c r="BU1976" i="1"/>
  <c r="BT1976" i="1"/>
  <c r="BS1976" i="1"/>
  <c r="BR1976" i="1"/>
  <c r="CB1975" i="1"/>
  <c r="W1975" i="1" s="1"/>
  <c r="X1975" i="1" s="1"/>
  <c r="BZ1975" i="1"/>
  <c r="BY1975" i="1"/>
  <c r="BX1975" i="1"/>
  <c r="BW1975" i="1"/>
  <c r="BV1975" i="1"/>
  <c r="BU1975" i="1"/>
  <c r="BT1975" i="1"/>
  <c r="BS1975" i="1"/>
  <c r="BR1975" i="1"/>
  <c r="CB1974" i="1"/>
  <c r="W1974" i="1" s="1"/>
  <c r="X1974" i="1" s="1"/>
  <c r="BZ1974" i="1"/>
  <c r="BY1974" i="1"/>
  <c r="BX1974" i="1"/>
  <c r="BW1974" i="1"/>
  <c r="BV1974" i="1"/>
  <c r="BU1974" i="1"/>
  <c r="BT1974" i="1"/>
  <c r="BS1974" i="1"/>
  <c r="BR1974" i="1"/>
  <c r="CB1973" i="1"/>
  <c r="W1973" i="1" s="1"/>
  <c r="X1973" i="1" s="1"/>
  <c r="BZ1973" i="1"/>
  <c r="BY1973" i="1"/>
  <c r="BX1973" i="1"/>
  <c r="BW1973" i="1"/>
  <c r="BV1973" i="1"/>
  <c r="BU1973" i="1"/>
  <c r="BT1973" i="1"/>
  <c r="BS1973" i="1"/>
  <c r="BR1973" i="1"/>
  <c r="CB1972" i="1"/>
  <c r="W1972" i="1" s="1"/>
  <c r="X1972" i="1" s="1"/>
  <c r="BZ1972" i="1"/>
  <c r="BY1972" i="1"/>
  <c r="BX1972" i="1"/>
  <c r="BW1972" i="1"/>
  <c r="BV1972" i="1"/>
  <c r="BU1972" i="1"/>
  <c r="BT1972" i="1"/>
  <c r="BS1972" i="1"/>
  <c r="BR1972" i="1"/>
  <c r="CB1971" i="1"/>
  <c r="W1971" i="1" s="1"/>
  <c r="X1971" i="1" s="1"/>
  <c r="BZ1971" i="1"/>
  <c r="BY1971" i="1"/>
  <c r="BX1971" i="1"/>
  <c r="BW1971" i="1"/>
  <c r="BV1971" i="1"/>
  <c r="BU1971" i="1"/>
  <c r="BT1971" i="1"/>
  <c r="BS1971" i="1"/>
  <c r="BR1971" i="1"/>
  <c r="CB1970" i="1"/>
  <c r="W1970" i="1" s="1"/>
  <c r="X1970" i="1" s="1"/>
  <c r="BZ1970" i="1"/>
  <c r="BY1970" i="1"/>
  <c r="BX1970" i="1"/>
  <c r="BW1970" i="1"/>
  <c r="BV1970" i="1"/>
  <c r="BU1970" i="1"/>
  <c r="BT1970" i="1"/>
  <c r="BS1970" i="1"/>
  <c r="BR1970" i="1"/>
  <c r="CB1969" i="1"/>
  <c r="W1969" i="1" s="1"/>
  <c r="X1969" i="1" s="1"/>
  <c r="BZ1969" i="1"/>
  <c r="BY1969" i="1"/>
  <c r="BX1969" i="1"/>
  <c r="BW1969" i="1"/>
  <c r="BV1969" i="1"/>
  <c r="BU1969" i="1"/>
  <c r="BT1969" i="1"/>
  <c r="BS1969" i="1"/>
  <c r="BR1969" i="1"/>
  <c r="CB1968" i="1"/>
  <c r="W1968" i="1" s="1"/>
  <c r="X1968" i="1" s="1"/>
  <c r="BZ1968" i="1"/>
  <c r="BY1968" i="1"/>
  <c r="BX1968" i="1"/>
  <c r="BW1968" i="1"/>
  <c r="BV1968" i="1"/>
  <c r="BU1968" i="1"/>
  <c r="BT1968" i="1"/>
  <c r="BS1968" i="1"/>
  <c r="BR1968" i="1"/>
  <c r="CB1967" i="1"/>
  <c r="W1967" i="1" s="1"/>
  <c r="X1967" i="1" s="1"/>
  <c r="BZ1967" i="1"/>
  <c r="BY1967" i="1"/>
  <c r="BX1967" i="1"/>
  <c r="BW1967" i="1"/>
  <c r="BV1967" i="1"/>
  <c r="BU1967" i="1"/>
  <c r="BT1967" i="1"/>
  <c r="BS1967" i="1"/>
  <c r="BR1967" i="1"/>
  <c r="CB1966" i="1"/>
  <c r="W1966" i="1" s="1"/>
  <c r="X1966" i="1" s="1"/>
  <c r="BZ1966" i="1"/>
  <c r="BY1966" i="1"/>
  <c r="BX1966" i="1"/>
  <c r="BW1966" i="1"/>
  <c r="BV1966" i="1"/>
  <c r="BU1966" i="1"/>
  <c r="BT1966" i="1"/>
  <c r="BS1966" i="1"/>
  <c r="BR1966" i="1"/>
  <c r="CB1965" i="1"/>
  <c r="W1965" i="1" s="1"/>
  <c r="X1965" i="1" s="1"/>
  <c r="BZ1965" i="1"/>
  <c r="BY1965" i="1"/>
  <c r="BX1965" i="1"/>
  <c r="BW1965" i="1"/>
  <c r="BV1965" i="1"/>
  <c r="BU1965" i="1"/>
  <c r="BT1965" i="1"/>
  <c r="BS1965" i="1"/>
  <c r="BR1965" i="1"/>
  <c r="CB1964" i="1"/>
  <c r="W1964" i="1" s="1"/>
  <c r="X1964" i="1" s="1"/>
  <c r="BZ1964" i="1"/>
  <c r="BY1964" i="1"/>
  <c r="BX1964" i="1"/>
  <c r="BW1964" i="1"/>
  <c r="BV1964" i="1"/>
  <c r="BU1964" i="1"/>
  <c r="BT1964" i="1"/>
  <c r="BS1964" i="1"/>
  <c r="BR1964" i="1"/>
  <c r="CB1963" i="1"/>
  <c r="W1963" i="1" s="1"/>
  <c r="X1963" i="1" s="1"/>
  <c r="BZ1963" i="1"/>
  <c r="BY1963" i="1"/>
  <c r="BX1963" i="1"/>
  <c r="BW1963" i="1"/>
  <c r="BV1963" i="1"/>
  <c r="BU1963" i="1"/>
  <c r="BT1963" i="1"/>
  <c r="BS1963" i="1"/>
  <c r="BR1963" i="1"/>
  <c r="CB1962" i="1"/>
  <c r="W1962" i="1" s="1"/>
  <c r="X1962" i="1" s="1"/>
  <c r="BZ1962" i="1"/>
  <c r="BY1962" i="1"/>
  <c r="BX1962" i="1"/>
  <c r="BW1962" i="1"/>
  <c r="BV1962" i="1"/>
  <c r="BU1962" i="1"/>
  <c r="BT1962" i="1"/>
  <c r="BS1962" i="1"/>
  <c r="BR1962" i="1"/>
  <c r="CB1961" i="1"/>
  <c r="W1961" i="1" s="1"/>
  <c r="X1961" i="1" s="1"/>
  <c r="BZ1961" i="1"/>
  <c r="BY1961" i="1"/>
  <c r="BX1961" i="1"/>
  <c r="BW1961" i="1"/>
  <c r="BV1961" i="1"/>
  <c r="BU1961" i="1"/>
  <c r="BT1961" i="1"/>
  <c r="BS1961" i="1"/>
  <c r="BR1961" i="1"/>
  <c r="CB1960" i="1"/>
  <c r="W1960" i="1" s="1"/>
  <c r="X1960" i="1" s="1"/>
  <c r="BZ1960" i="1"/>
  <c r="BY1960" i="1"/>
  <c r="BX1960" i="1"/>
  <c r="BW1960" i="1"/>
  <c r="BV1960" i="1"/>
  <c r="BU1960" i="1"/>
  <c r="BT1960" i="1"/>
  <c r="BS1960" i="1"/>
  <c r="BR1960" i="1"/>
  <c r="CB1959" i="1"/>
  <c r="W1959" i="1" s="1"/>
  <c r="X1959" i="1" s="1"/>
  <c r="BZ1959" i="1"/>
  <c r="BY1959" i="1"/>
  <c r="BX1959" i="1"/>
  <c r="BW1959" i="1"/>
  <c r="BV1959" i="1"/>
  <c r="BU1959" i="1"/>
  <c r="BT1959" i="1"/>
  <c r="BS1959" i="1"/>
  <c r="BR1959" i="1"/>
  <c r="CB1958" i="1"/>
  <c r="W1958" i="1" s="1"/>
  <c r="X1958" i="1" s="1"/>
  <c r="BZ1958" i="1"/>
  <c r="BY1958" i="1"/>
  <c r="BX1958" i="1"/>
  <c r="BW1958" i="1"/>
  <c r="BV1958" i="1"/>
  <c r="BU1958" i="1"/>
  <c r="BT1958" i="1"/>
  <c r="BS1958" i="1"/>
  <c r="BR1958" i="1"/>
  <c r="CB1957" i="1"/>
  <c r="W1957" i="1" s="1"/>
  <c r="X1957" i="1" s="1"/>
  <c r="BZ1957" i="1"/>
  <c r="BY1957" i="1"/>
  <c r="BX1957" i="1"/>
  <c r="BW1957" i="1"/>
  <c r="BV1957" i="1"/>
  <c r="BU1957" i="1"/>
  <c r="BT1957" i="1"/>
  <c r="BS1957" i="1"/>
  <c r="BR1957" i="1"/>
  <c r="CB1956" i="1"/>
  <c r="W1956" i="1" s="1"/>
  <c r="X1956" i="1" s="1"/>
  <c r="BZ1956" i="1"/>
  <c r="BY1956" i="1"/>
  <c r="BX1956" i="1"/>
  <c r="BW1956" i="1"/>
  <c r="BV1956" i="1"/>
  <c r="BU1956" i="1"/>
  <c r="BT1956" i="1"/>
  <c r="BS1956" i="1"/>
  <c r="BR1956" i="1"/>
  <c r="CB1955" i="1"/>
  <c r="W1955" i="1" s="1"/>
  <c r="X1955" i="1" s="1"/>
  <c r="BZ1955" i="1"/>
  <c r="BY1955" i="1"/>
  <c r="BX1955" i="1"/>
  <c r="BW1955" i="1"/>
  <c r="BV1955" i="1"/>
  <c r="BU1955" i="1"/>
  <c r="BT1955" i="1"/>
  <c r="BS1955" i="1"/>
  <c r="BR1955" i="1"/>
  <c r="CB1954" i="1"/>
  <c r="W1954" i="1" s="1"/>
  <c r="X1954" i="1" s="1"/>
  <c r="BZ1954" i="1"/>
  <c r="BY1954" i="1"/>
  <c r="BX1954" i="1"/>
  <c r="BW1954" i="1"/>
  <c r="BV1954" i="1"/>
  <c r="BU1954" i="1"/>
  <c r="BT1954" i="1"/>
  <c r="BS1954" i="1"/>
  <c r="BR1954" i="1"/>
  <c r="CB1953" i="1"/>
  <c r="W1953" i="1" s="1"/>
  <c r="X1953" i="1" s="1"/>
  <c r="BZ1953" i="1"/>
  <c r="BY1953" i="1"/>
  <c r="BX1953" i="1"/>
  <c r="BW1953" i="1"/>
  <c r="BV1953" i="1"/>
  <c r="BU1953" i="1"/>
  <c r="BT1953" i="1"/>
  <c r="BS1953" i="1"/>
  <c r="BR1953" i="1"/>
  <c r="CB1952" i="1"/>
  <c r="W1952" i="1" s="1"/>
  <c r="X1952" i="1" s="1"/>
  <c r="BZ1952" i="1"/>
  <c r="BY1952" i="1"/>
  <c r="BX1952" i="1"/>
  <c r="BW1952" i="1"/>
  <c r="BV1952" i="1"/>
  <c r="BU1952" i="1"/>
  <c r="BT1952" i="1"/>
  <c r="BS1952" i="1"/>
  <c r="BR1952" i="1"/>
  <c r="CB1951" i="1"/>
  <c r="W1951" i="1" s="1"/>
  <c r="X1951" i="1" s="1"/>
  <c r="BZ1951" i="1"/>
  <c r="BY1951" i="1"/>
  <c r="BX1951" i="1"/>
  <c r="BW1951" i="1"/>
  <c r="BV1951" i="1"/>
  <c r="BU1951" i="1"/>
  <c r="BT1951" i="1"/>
  <c r="BS1951" i="1"/>
  <c r="BR1951" i="1"/>
  <c r="CB1950" i="1"/>
  <c r="W1950" i="1" s="1"/>
  <c r="X1950" i="1" s="1"/>
  <c r="BZ1950" i="1"/>
  <c r="BY1950" i="1"/>
  <c r="BX1950" i="1"/>
  <c r="BW1950" i="1"/>
  <c r="BV1950" i="1"/>
  <c r="BU1950" i="1"/>
  <c r="BT1950" i="1"/>
  <c r="BS1950" i="1"/>
  <c r="BR1950" i="1"/>
  <c r="CB1949" i="1"/>
  <c r="W1949" i="1" s="1"/>
  <c r="X1949" i="1" s="1"/>
  <c r="BZ1949" i="1"/>
  <c r="BY1949" i="1"/>
  <c r="BX1949" i="1"/>
  <c r="BW1949" i="1"/>
  <c r="BV1949" i="1"/>
  <c r="BU1949" i="1"/>
  <c r="BT1949" i="1"/>
  <c r="BS1949" i="1"/>
  <c r="BR1949" i="1"/>
  <c r="CB1948" i="1"/>
  <c r="W1948" i="1" s="1"/>
  <c r="X1948" i="1" s="1"/>
  <c r="BZ1948" i="1"/>
  <c r="BY1948" i="1"/>
  <c r="BX1948" i="1"/>
  <c r="BW1948" i="1"/>
  <c r="BV1948" i="1"/>
  <c r="BU1948" i="1"/>
  <c r="BT1948" i="1"/>
  <c r="BS1948" i="1"/>
  <c r="BR1948" i="1"/>
  <c r="CB1947" i="1"/>
  <c r="W1947" i="1" s="1"/>
  <c r="X1947" i="1" s="1"/>
  <c r="BZ1947" i="1"/>
  <c r="BY1947" i="1"/>
  <c r="BX1947" i="1"/>
  <c r="BW1947" i="1"/>
  <c r="BV1947" i="1"/>
  <c r="BU1947" i="1"/>
  <c r="BT1947" i="1"/>
  <c r="BS1947" i="1"/>
  <c r="BR1947" i="1"/>
  <c r="CB1946" i="1"/>
  <c r="W1946" i="1" s="1"/>
  <c r="X1946" i="1" s="1"/>
  <c r="BZ1946" i="1"/>
  <c r="BY1946" i="1"/>
  <c r="BX1946" i="1"/>
  <c r="BW1946" i="1"/>
  <c r="BV1946" i="1"/>
  <c r="BU1946" i="1"/>
  <c r="BT1946" i="1"/>
  <c r="BS1946" i="1"/>
  <c r="BR1946" i="1"/>
  <c r="CB1945" i="1"/>
  <c r="W1945" i="1" s="1"/>
  <c r="X1945" i="1" s="1"/>
  <c r="BZ1945" i="1"/>
  <c r="BY1945" i="1"/>
  <c r="BX1945" i="1"/>
  <c r="BW1945" i="1"/>
  <c r="BV1945" i="1"/>
  <c r="BU1945" i="1"/>
  <c r="BT1945" i="1"/>
  <c r="BS1945" i="1"/>
  <c r="BR1945" i="1"/>
  <c r="CB1944" i="1"/>
  <c r="W1944" i="1" s="1"/>
  <c r="X1944" i="1" s="1"/>
  <c r="BZ1944" i="1"/>
  <c r="BY1944" i="1"/>
  <c r="BX1944" i="1"/>
  <c r="BW1944" i="1"/>
  <c r="BV1944" i="1"/>
  <c r="BU1944" i="1"/>
  <c r="BT1944" i="1"/>
  <c r="BS1944" i="1"/>
  <c r="BR1944" i="1"/>
  <c r="CB1943" i="1"/>
  <c r="W1943" i="1" s="1"/>
  <c r="X1943" i="1" s="1"/>
  <c r="BZ1943" i="1"/>
  <c r="BY1943" i="1"/>
  <c r="BX1943" i="1"/>
  <c r="BW1943" i="1"/>
  <c r="BV1943" i="1"/>
  <c r="BU1943" i="1"/>
  <c r="BT1943" i="1"/>
  <c r="BS1943" i="1"/>
  <c r="BR1943" i="1"/>
  <c r="CB1942" i="1"/>
  <c r="W1942" i="1" s="1"/>
  <c r="X1942" i="1" s="1"/>
  <c r="BZ1942" i="1"/>
  <c r="BY1942" i="1"/>
  <c r="BX1942" i="1"/>
  <c r="BW1942" i="1"/>
  <c r="BV1942" i="1"/>
  <c r="BU1942" i="1"/>
  <c r="BT1942" i="1"/>
  <c r="BS1942" i="1"/>
  <c r="BR1942" i="1"/>
  <c r="CB1941" i="1"/>
  <c r="W1941" i="1" s="1"/>
  <c r="X1941" i="1" s="1"/>
  <c r="BZ1941" i="1"/>
  <c r="BY1941" i="1"/>
  <c r="BX1941" i="1"/>
  <c r="BW1941" i="1"/>
  <c r="BV1941" i="1"/>
  <c r="BU1941" i="1"/>
  <c r="BT1941" i="1"/>
  <c r="BS1941" i="1"/>
  <c r="BR1941" i="1"/>
  <c r="CB1940" i="1"/>
  <c r="W1940" i="1" s="1"/>
  <c r="X1940" i="1" s="1"/>
  <c r="BZ1940" i="1"/>
  <c r="BY1940" i="1"/>
  <c r="BX1940" i="1"/>
  <c r="BW1940" i="1"/>
  <c r="BV1940" i="1"/>
  <c r="BU1940" i="1"/>
  <c r="BT1940" i="1"/>
  <c r="BS1940" i="1"/>
  <c r="BR1940" i="1"/>
  <c r="CB1939" i="1"/>
  <c r="W1939" i="1" s="1"/>
  <c r="X1939" i="1" s="1"/>
  <c r="BZ1939" i="1"/>
  <c r="BY1939" i="1"/>
  <c r="BX1939" i="1"/>
  <c r="BW1939" i="1"/>
  <c r="BV1939" i="1"/>
  <c r="BU1939" i="1"/>
  <c r="BT1939" i="1"/>
  <c r="BS1939" i="1"/>
  <c r="BR1939" i="1"/>
  <c r="CB1938" i="1"/>
  <c r="W1938" i="1" s="1"/>
  <c r="X1938" i="1" s="1"/>
  <c r="BZ1938" i="1"/>
  <c r="BY1938" i="1"/>
  <c r="BX1938" i="1"/>
  <c r="BW1938" i="1"/>
  <c r="BV1938" i="1"/>
  <c r="BU1938" i="1"/>
  <c r="BT1938" i="1"/>
  <c r="BS1938" i="1"/>
  <c r="BR1938" i="1"/>
  <c r="CB1937" i="1"/>
  <c r="W1937" i="1" s="1"/>
  <c r="X1937" i="1" s="1"/>
  <c r="BZ1937" i="1"/>
  <c r="BY1937" i="1"/>
  <c r="BX1937" i="1"/>
  <c r="BW1937" i="1"/>
  <c r="BV1937" i="1"/>
  <c r="BU1937" i="1"/>
  <c r="BT1937" i="1"/>
  <c r="BS1937" i="1"/>
  <c r="BR1937" i="1"/>
  <c r="CB1936" i="1"/>
  <c r="W1936" i="1" s="1"/>
  <c r="X1936" i="1" s="1"/>
  <c r="BZ1936" i="1"/>
  <c r="BY1936" i="1"/>
  <c r="BX1936" i="1"/>
  <c r="BW1936" i="1"/>
  <c r="BV1936" i="1"/>
  <c r="BU1936" i="1"/>
  <c r="BT1936" i="1"/>
  <c r="BS1936" i="1"/>
  <c r="BR1936" i="1"/>
  <c r="CB1935" i="1"/>
  <c r="W1935" i="1" s="1"/>
  <c r="X1935" i="1" s="1"/>
  <c r="BZ1935" i="1"/>
  <c r="BY1935" i="1"/>
  <c r="BX1935" i="1"/>
  <c r="BW1935" i="1"/>
  <c r="BV1935" i="1"/>
  <c r="BU1935" i="1"/>
  <c r="BT1935" i="1"/>
  <c r="BS1935" i="1"/>
  <c r="BR1935" i="1"/>
  <c r="CB1934" i="1"/>
  <c r="W1934" i="1" s="1"/>
  <c r="X1934" i="1" s="1"/>
  <c r="BZ1934" i="1"/>
  <c r="BY1934" i="1"/>
  <c r="BX1934" i="1"/>
  <c r="BW1934" i="1"/>
  <c r="BV1934" i="1"/>
  <c r="BU1934" i="1"/>
  <c r="BT1934" i="1"/>
  <c r="BS1934" i="1"/>
  <c r="BR1934" i="1"/>
  <c r="CB1933" i="1"/>
  <c r="W1933" i="1" s="1"/>
  <c r="X1933" i="1" s="1"/>
  <c r="BZ1933" i="1"/>
  <c r="BY1933" i="1"/>
  <c r="BX1933" i="1"/>
  <c r="BW1933" i="1"/>
  <c r="BV1933" i="1"/>
  <c r="BU1933" i="1"/>
  <c r="BT1933" i="1"/>
  <c r="BS1933" i="1"/>
  <c r="BR1933" i="1"/>
  <c r="CB1932" i="1"/>
  <c r="W1932" i="1" s="1"/>
  <c r="X1932" i="1" s="1"/>
  <c r="BZ1932" i="1"/>
  <c r="BY1932" i="1"/>
  <c r="BX1932" i="1"/>
  <c r="BW1932" i="1"/>
  <c r="BV1932" i="1"/>
  <c r="BU1932" i="1"/>
  <c r="BT1932" i="1"/>
  <c r="BS1932" i="1"/>
  <c r="BR1932" i="1"/>
  <c r="CB1931" i="1"/>
  <c r="W1931" i="1" s="1"/>
  <c r="X1931" i="1" s="1"/>
  <c r="BZ1931" i="1"/>
  <c r="BY1931" i="1"/>
  <c r="BX1931" i="1"/>
  <c r="BW1931" i="1"/>
  <c r="BV1931" i="1"/>
  <c r="BU1931" i="1"/>
  <c r="BT1931" i="1"/>
  <c r="BS1931" i="1"/>
  <c r="BR1931" i="1"/>
  <c r="CB1930" i="1"/>
  <c r="W1930" i="1" s="1"/>
  <c r="X1930" i="1" s="1"/>
  <c r="BZ1930" i="1"/>
  <c r="BY1930" i="1"/>
  <c r="BX1930" i="1"/>
  <c r="BW1930" i="1"/>
  <c r="BV1930" i="1"/>
  <c r="BU1930" i="1"/>
  <c r="BT1930" i="1"/>
  <c r="BS1930" i="1"/>
  <c r="BR1930" i="1"/>
  <c r="CB1929" i="1"/>
  <c r="W1929" i="1" s="1"/>
  <c r="X1929" i="1" s="1"/>
  <c r="BZ1929" i="1"/>
  <c r="BY1929" i="1"/>
  <c r="BX1929" i="1"/>
  <c r="BW1929" i="1"/>
  <c r="BV1929" i="1"/>
  <c r="BU1929" i="1"/>
  <c r="BT1929" i="1"/>
  <c r="BS1929" i="1"/>
  <c r="BR1929" i="1"/>
  <c r="CB1928" i="1"/>
  <c r="W1928" i="1" s="1"/>
  <c r="X1928" i="1" s="1"/>
  <c r="BZ1928" i="1"/>
  <c r="BY1928" i="1"/>
  <c r="BX1928" i="1"/>
  <c r="BW1928" i="1"/>
  <c r="BV1928" i="1"/>
  <c r="BU1928" i="1"/>
  <c r="BT1928" i="1"/>
  <c r="BS1928" i="1"/>
  <c r="BR1928" i="1"/>
  <c r="CB1927" i="1"/>
  <c r="W1927" i="1" s="1"/>
  <c r="X1927" i="1" s="1"/>
  <c r="BZ1927" i="1"/>
  <c r="BY1927" i="1"/>
  <c r="BX1927" i="1"/>
  <c r="BW1927" i="1"/>
  <c r="BV1927" i="1"/>
  <c r="BU1927" i="1"/>
  <c r="BT1927" i="1"/>
  <c r="BS1927" i="1"/>
  <c r="BR1927" i="1"/>
  <c r="CB1926" i="1"/>
  <c r="W1926" i="1" s="1"/>
  <c r="X1926" i="1" s="1"/>
  <c r="BZ1926" i="1"/>
  <c r="BY1926" i="1"/>
  <c r="BX1926" i="1"/>
  <c r="BW1926" i="1"/>
  <c r="BV1926" i="1"/>
  <c r="BU1926" i="1"/>
  <c r="BT1926" i="1"/>
  <c r="BS1926" i="1"/>
  <c r="BR1926" i="1"/>
  <c r="CB1925" i="1"/>
  <c r="W1925" i="1" s="1"/>
  <c r="X1925" i="1" s="1"/>
  <c r="BZ1925" i="1"/>
  <c r="BY1925" i="1"/>
  <c r="BX1925" i="1"/>
  <c r="BW1925" i="1"/>
  <c r="BV1925" i="1"/>
  <c r="BU1925" i="1"/>
  <c r="BT1925" i="1"/>
  <c r="BS1925" i="1"/>
  <c r="BR1925" i="1"/>
  <c r="CB1924" i="1"/>
  <c r="W1924" i="1" s="1"/>
  <c r="X1924" i="1" s="1"/>
  <c r="BZ1924" i="1"/>
  <c r="BY1924" i="1"/>
  <c r="BX1924" i="1"/>
  <c r="BW1924" i="1"/>
  <c r="BV1924" i="1"/>
  <c r="BU1924" i="1"/>
  <c r="BT1924" i="1"/>
  <c r="BS1924" i="1"/>
  <c r="BR1924" i="1"/>
  <c r="CB1923" i="1"/>
  <c r="W1923" i="1" s="1"/>
  <c r="X1923" i="1" s="1"/>
  <c r="BZ1923" i="1"/>
  <c r="BY1923" i="1"/>
  <c r="BX1923" i="1"/>
  <c r="BW1923" i="1"/>
  <c r="BV1923" i="1"/>
  <c r="BU1923" i="1"/>
  <c r="BT1923" i="1"/>
  <c r="BS1923" i="1"/>
  <c r="BR1923" i="1"/>
  <c r="CB1922" i="1"/>
  <c r="W1922" i="1" s="1"/>
  <c r="X1922" i="1" s="1"/>
  <c r="BZ1922" i="1"/>
  <c r="BY1922" i="1"/>
  <c r="BX1922" i="1"/>
  <c r="BW1922" i="1"/>
  <c r="BV1922" i="1"/>
  <c r="BU1922" i="1"/>
  <c r="BT1922" i="1"/>
  <c r="BS1922" i="1"/>
  <c r="BR1922" i="1"/>
  <c r="CB1921" i="1"/>
  <c r="W1921" i="1" s="1"/>
  <c r="X1921" i="1" s="1"/>
  <c r="BZ1921" i="1"/>
  <c r="BY1921" i="1"/>
  <c r="BX1921" i="1"/>
  <c r="BW1921" i="1"/>
  <c r="BV1921" i="1"/>
  <c r="BU1921" i="1"/>
  <c r="BT1921" i="1"/>
  <c r="BS1921" i="1"/>
  <c r="BR1921" i="1"/>
  <c r="CB1920" i="1"/>
  <c r="W1920" i="1" s="1"/>
  <c r="X1920" i="1" s="1"/>
  <c r="BZ1920" i="1"/>
  <c r="BY1920" i="1"/>
  <c r="BX1920" i="1"/>
  <c r="BW1920" i="1"/>
  <c r="BV1920" i="1"/>
  <c r="BU1920" i="1"/>
  <c r="BT1920" i="1"/>
  <c r="BS1920" i="1"/>
  <c r="BR1920" i="1"/>
  <c r="CB1919" i="1"/>
  <c r="W1919" i="1" s="1"/>
  <c r="X1919" i="1" s="1"/>
  <c r="BZ1919" i="1"/>
  <c r="BY1919" i="1"/>
  <c r="BX1919" i="1"/>
  <c r="BW1919" i="1"/>
  <c r="BV1919" i="1"/>
  <c r="BU1919" i="1"/>
  <c r="BT1919" i="1"/>
  <c r="BS1919" i="1"/>
  <c r="BR1919" i="1"/>
  <c r="CB1918" i="1"/>
  <c r="W1918" i="1" s="1"/>
  <c r="X1918" i="1" s="1"/>
  <c r="BZ1918" i="1"/>
  <c r="BY1918" i="1"/>
  <c r="BX1918" i="1"/>
  <c r="BW1918" i="1"/>
  <c r="BV1918" i="1"/>
  <c r="BU1918" i="1"/>
  <c r="BT1918" i="1"/>
  <c r="BS1918" i="1"/>
  <c r="BR1918" i="1"/>
  <c r="CB1917" i="1"/>
  <c r="W1917" i="1" s="1"/>
  <c r="X1917" i="1" s="1"/>
  <c r="BZ1917" i="1"/>
  <c r="BY1917" i="1"/>
  <c r="BX1917" i="1"/>
  <c r="BW1917" i="1"/>
  <c r="BV1917" i="1"/>
  <c r="BU1917" i="1"/>
  <c r="BT1917" i="1"/>
  <c r="BS1917" i="1"/>
  <c r="BR1917" i="1"/>
  <c r="CB1916" i="1"/>
  <c r="W1916" i="1" s="1"/>
  <c r="X1916" i="1" s="1"/>
  <c r="BZ1916" i="1"/>
  <c r="BY1916" i="1"/>
  <c r="BX1916" i="1"/>
  <c r="BW1916" i="1"/>
  <c r="BV1916" i="1"/>
  <c r="BU1916" i="1"/>
  <c r="BT1916" i="1"/>
  <c r="BS1916" i="1"/>
  <c r="BR1916" i="1"/>
  <c r="CB1915" i="1"/>
  <c r="W1915" i="1" s="1"/>
  <c r="X1915" i="1" s="1"/>
  <c r="BZ1915" i="1"/>
  <c r="BY1915" i="1"/>
  <c r="BX1915" i="1"/>
  <c r="BW1915" i="1"/>
  <c r="BV1915" i="1"/>
  <c r="BU1915" i="1"/>
  <c r="BT1915" i="1"/>
  <c r="BS1915" i="1"/>
  <c r="BR1915" i="1"/>
  <c r="CB1914" i="1"/>
  <c r="W1914" i="1" s="1"/>
  <c r="X1914" i="1" s="1"/>
  <c r="BZ1914" i="1"/>
  <c r="BY1914" i="1"/>
  <c r="BX1914" i="1"/>
  <c r="BW1914" i="1"/>
  <c r="BV1914" i="1"/>
  <c r="BU1914" i="1"/>
  <c r="BT1914" i="1"/>
  <c r="BS1914" i="1"/>
  <c r="BR1914" i="1"/>
  <c r="CB1913" i="1"/>
  <c r="W1913" i="1" s="1"/>
  <c r="X1913" i="1" s="1"/>
  <c r="BZ1913" i="1"/>
  <c r="BY1913" i="1"/>
  <c r="BX1913" i="1"/>
  <c r="BW1913" i="1"/>
  <c r="BV1913" i="1"/>
  <c r="BU1913" i="1"/>
  <c r="BT1913" i="1"/>
  <c r="BS1913" i="1"/>
  <c r="BR1913" i="1"/>
  <c r="CB1912" i="1"/>
  <c r="W1912" i="1" s="1"/>
  <c r="X1912" i="1" s="1"/>
  <c r="BZ1912" i="1"/>
  <c r="BY1912" i="1"/>
  <c r="BX1912" i="1"/>
  <c r="BW1912" i="1"/>
  <c r="BV1912" i="1"/>
  <c r="BU1912" i="1"/>
  <c r="BT1912" i="1"/>
  <c r="BS1912" i="1"/>
  <c r="BR1912" i="1"/>
  <c r="CB1911" i="1"/>
  <c r="W1911" i="1" s="1"/>
  <c r="X1911" i="1" s="1"/>
  <c r="BZ1911" i="1"/>
  <c r="BY1911" i="1"/>
  <c r="BX1911" i="1"/>
  <c r="BW1911" i="1"/>
  <c r="BV1911" i="1"/>
  <c r="BU1911" i="1"/>
  <c r="BT1911" i="1"/>
  <c r="BS1911" i="1"/>
  <c r="BR1911" i="1"/>
  <c r="CB1910" i="1"/>
  <c r="W1910" i="1" s="1"/>
  <c r="X1910" i="1" s="1"/>
  <c r="BZ1910" i="1"/>
  <c r="BY1910" i="1"/>
  <c r="BX1910" i="1"/>
  <c r="BW1910" i="1"/>
  <c r="BV1910" i="1"/>
  <c r="BU1910" i="1"/>
  <c r="BT1910" i="1"/>
  <c r="BS1910" i="1"/>
  <c r="BR1910" i="1"/>
  <c r="CB1909" i="1"/>
  <c r="W1909" i="1" s="1"/>
  <c r="X1909" i="1" s="1"/>
  <c r="BZ1909" i="1"/>
  <c r="BY1909" i="1"/>
  <c r="BX1909" i="1"/>
  <c r="BW1909" i="1"/>
  <c r="BV1909" i="1"/>
  <c r="BU1909" i="1"/>
  <c r="BT1909" i="1"/>
  <c r="BS1909" i="1"/>
  <c r="BR1909" i="1"/>
  <c r="CB1908" i="1"/>
  <c r="W1908" i="1" s="1"/>
  <c r="X1908" i="1" s="1"/>
  <c r="BZ1908" i="1"/>
  <c r="BY1908" i="1"/>
  <c r="BX1908" i="1"/>
  <c r="BW1908" i="1"/>
  <c r="BV1908" i="1"/>
  <c r="BU1908" i="1"/>
  <c r="BT1908" i="1"/>
  <c r="BS1908" i="1"/>
  <c r="BR1908" i="1"/>
  <c r="CB1907" i="1"/>
  <c r="W1907" i="1" s="1"/>
  <c r="X1907" i="1" s="1"/>
  <c r="BZ1907" i="1"/>
  <c r="BY1907" i="1"/>
  <c r="BX1907" i="1"/>
  <c r="BW1907" i="1"/>
  <c r="BV1907" i="1"/>
  <c r="BU1907" i="1"/>
  <c r="BT1907" i="1"/>
  <c r="BS1907" i="1"/>
  <c r="BR1907" i="1"/>
  <c r="CB1906" i="1"/>
  <c r="W1906" i="1" s="1"/>
  <c r="X1906" i="1" s="1"/>
  <c r="BZ1906" i="1"/>
  <c r="BY1906" i="1"/>
  <c r="BX1906" i="1"/>
  <c r="BW1906" i="1"/>
  <c r="BV1906" i="1"/>
  <c r="BU1906" i="1"/>
  <c r="BT1906" i="1"/>
  <c r="BS1906" i="1"/>
  <c r="BR1906" i="1"/>
  <c r="CB1905" i="1"/>
  <c r="W1905" i="1" s="1"/>
  <c r="X1905" i="1" s="1"/>
  <c r="BZ1905" i="1"/>
  <c r="BY1905" i="1"/>
  <c r="BX1905" i="1"/>
  <c r="BW1905" i="1"/>
  <c r="BV1905" i="1"/>
  <c r="BU1905" i="1"/>
  <c r="BT1905" i="1"/>
  <c r="BS1905" i="1"/>
  <c r="BR1905" i="1"/>
  <c r="CB1904" i="1"/>
  <c r="W1904" i="1" s="1"/>
  <c r="X1904" i="1" s="1"/>
  <c r="BZ1904" i="1"/>
  <c r="BY1904" i="1"/>
  <c r="BX1904" i="1"/>
  <c r="BW1904" i="1"/>
  <c r="BV1904" i="1"/>
  <c r="BU1904" i="1"/>
  <c r="BT1904" i="1"/>
  <c r="BS1904" i="1"/>
  <c r="BR1904" i="1"/>
  <c r="CB1903" i="1"/>
  <c r="W1903" i="1" s="1"/>
  <c r="X1903" i="1" s="1"/>
  <c r="BZ1903" i="1"/>
  <c r="BY1903" i="1"/>
  <c r="BX1903" i="1"/>
  <c r="BW1903" i="1"/>
  <c r="BV1903" i="1"/>
  <c r="BU1903" i="1"/>
  <c r="BT1903" i="1"/>
  <c r="BS1903" i="1"/>
  <c r="BR1903" i="1"/>
  <c r="CB1902" i="1"/>
  <c r="W1902" i="1" s="1"/>
  <c r="X1902" i="1" s="1"/>
  <c r="BZ1902" i="1"/>
  <c r="BY1902" i="1"/>
  <c r="BX1902" i="1"/>
  <c r="BW1902" i="1"/>
  <c r="BV1902" i="1"/>
  <c r="BU1902" i="1"/>
  <c r="BT1902" i="1"/>
  <c r="BS1902" i="1"/>
  <c r="BR1902" i="1"/>
  <c r="CB1901" i="1"/>
  <c r="W1901" i="1" s="1"/>
  <c r="X1901" i="1" s="1"/>
  <c r="BZ1901" i="1"/>
  <c r="BY1901" i="1"/>
  <c r="BX1901" i="1"/>
  <c r="BW1901" i="1"/>
  <c r="BV1901" i="1"/>
  <c r="BU1901" i="1"/>
  <c r="BT1901" i="1"/>
  <c r="BS1901" i="1"/>
  <c r="BR1901" i="1"/>
  <c r="CB1900" i="1"/>
  <c r="W1900" i="1" s="1"/>
  <c r="X1900" i="1" s="1"/>
  <c r="BZ1900" i="1"/>
  <c r="BY1900" i="1"/>
  <c r="BX1900" i="1"/>
  <c r="BW1900" i="1"/>
  <c r="BV1900" i="1"/>
  <c r="BU1900" i="1"/>
  <c r="BT1900" i="1"/>
  <c r="BS1900" i="1"/>
  <c r="BR1900" i="1"/>
  <c r="CB1899" i="1"/>
  <c r="W1899" i="1" s="1"/>
  <c r="X1899" i="1" s="1"/>
  <c r="BZ1899" i="1"/>
  <c r="BY1899" i="1"/>
  <c r="BX1899" i="1"/>
  <c r="BW1899" i="1"/>
  <c r="BV1899" i="1"/>
  <c r="BU1899" i="1"/>
  <c r="BT1899" i="1"/>
  <c r="BS1899" i="1"/>
  <c r="BR1899" i="1"/>
  <c r="CB1898" i="1"/>
  <c r="W1898" i="1" s="1"/>
  <c r="X1898" i="1" s="1"/>
  <c r="BZ1898" i="1"/>
  <c r="BY1898" i="1"/>
  <c r="BX1898" i="1"/>
  <c r="BW1898" i="1"/>
  <c r="BV1898" i="1"/>
  <c r="BU1898" i="1"/>
  <c r="BT1898" i="1"/>
  <c r="BS1898" i="1"/>
  <c r="BR1898" i="1"/>
  <c r="CB1897" i="1"/>
  <c r="W1897" i="1" s="1"/>
  <c r="X1897" i="1" s="1"/>
  <c r="BZ1897" i="1"/>
  <c r="BY1897" i="1"/>
  <c r="BX1897" i="1"/>
  <c r="BW1897" i="1"/>
  <c r="BV1897" i="1"/>
  <c r="BU1897" i="1"/>
  <c r="BT1897" i="1"/>
  <c r="BS1897" i="1"/>
  <c r="BR1897" i="1"/>
  <c r="CB1896" i="1"/>
  <c r="W1896" i="1" s="1"/>
  <c r="X1896" i="1" s="1"/>
  <c r="BZ1896" i="1"/>
  <c r="BY1896" i="1"/>
  <c r="BX1896" i="1"/>
  <c r="BW1896" i="1"/>
  <c r="BV1896" i="1"/>
  <c r="BU1896" i="1"/>
  <c r="BT1896" i="1"/>
  <c r="BS1896" i="1"/>
  <c r="BR1896" i="1"/>
  <c r="CB1895" i="1"/>
  <c r="W1895" i="1" s="1"/>
  <c r="X1895" i="1" s="1"/>
  <c r="BZ1895" i="1"/>
  <c r="BY1895" i="1"/>
  <c r="BX1895" i="1"/>
  <c r="BW1895" i="1"/>
  <c r="BV1895" i="1"/>
  <c r="BU1895" i="1"/>
  <c r="BT1895" i="1"/>
  <c r="BS1895" i="1"/>
  <c r="BR1895" i="1"/>
  <c r="CB1894" i="1"/>
  <c r="W1894" i="1" s="1"/>
  <c r="X1894" i="1" s="1"/>
  <c r="BZ1894" i="1"/>
  <c r="BY1894" i="1"/>
  <c r="BX1894" i="1"/>
  <c r="BW1894" i="1"/>
  <c r="BV1894" i="1"/>
  <c r="BU1894" i="1"/>
  <c r="BT1894" i="1"/>
  <c r="BS1894" i="1"/>
  <c r="BR1894" i="1"/>
  <c r="CB1893" i="1"/>
  <c r="W1893" i="1" s="1"/>
  <c r="X1893" i="1" s="1"/>
  <c r="BZ1893" i="1"/>
  <c r="BY1893" i="1"/>
  <c r="BX1893" i="1"/>
  <c r="BW1893" i="1"/>
  <c r="BV1893" i="1"/>
  <c r="BU1893" i="1"/>
  <c r="BT1893" i="1"/>
  <c r="BS1893" i="1"/>
  <c r="BR1893" i="1"/>
  <c r="CB1892" i="1"/>
  <c r="W1892" i="1" s="1"/>
  <c r="X1892" i="1" s="1"/>
  <c r="BZ1892" i="1"/>
  <c r="BY1892" i="1"/>
  <c r="BX1892" i="1"/>
  <c r="BW1892" i="1"/>
  <c r="BV1892" i="1"/>
  <c r="BU1892" i="1"/>
  <c r="BT1892" i="1"/>
  <c r="BS1892" i="1"/>
  <c r="BR1892" i="1"/>
  <c r="CB1891" i="1"/>
  <c r="W1891" i="1" s="1"/>
  <c r="X1891" i="1" s="1"/>
  <c r="BZ1891" i="1"/>
  <c r="BY1891" i="1"/>
  <c r="BX1891" i="1"/>
  <c r="BW1891" i="1"/>
  <c r="BV1891" i="1"/>
  <c r="BU1891" i="1"/>
  <c r="BT1891" i="1"/>
  <c r="BS1891" i="1"/>
  <c r="BR1891" i="1"/>
  <c r="CB1890" i="1"/>
  <c r="W1890" i="1" s="1"/>
  <c r="X1890" i="1" s="1"/>
  <c r="BZ1890" i="1"/>
  <c r="BY1890" i="1"/>
  <c r="BX1890" i="1"/>
  <c r="BW1890" i="1"/>
  <c r="BV1890" i="1"/>
  <c r="BU1890" i="1"/>
  <c r="BT1890" i="1"/>
  <c r="BS1890" i="1"/>
  <c r="BR1890" i="1"/>
  <c r="CB1889" i="1"/>
  <c r="W1889" i="1" s="1"/>
  <c r="X1889" i="1" s="1"/>
  <c r="BZ1889" i="1"/>
  <c r="BY1889" i="1"/>
  <c r="BX1889" i="1"/>
  <c r="BW1889" i="1"/>
  <c r="BV1889" i="1"/>
  <c r="BU1889" i="1"/>
  <c r="BT1889" i="1"/>
  <c r="BS1889" i="1"/>
  <c r="BR1889" i="1"/>
  <c r="CB1888" i="1"/>
  <c r="W1888" i="1" s="1"/>
  <c r="X1888" i="1" s="1"/>
  <c r="BZ1888" i="1"/>
  <c r="BY1888" i="1"/>
  <c r="BX1888" i="1"/>
  <c r="BW1888" i="1"/>
  <c r="BV1888" i="1"/>
  <c r="BU1888" i="1"/>
  <c r="BT1888" i="1"/>
  <c r="BS1888" i="1"/>
  <c r="BR1888" i="1"/>
  <c r="CB1887" i="1"/>
  <c r="W1887" i="1" s="1"/>
  <c r="X1887" i="1" s="1"/>
  <c r="BZ1887" i="1"/>
  <c r="BY1887" i="1"/>
  <c r="BX1887" i="1"/>
  <c r="BW1887" i="1"/>
  <c r="BV1887" i="1"/>
  <c r="BU1887" i="1"/>
  <c r="BT1887" i="1"/>
  <c r="BS1887" i="1"/>
  <c r="BR1887" i="1"/>
  <c r="CB1886" i="1"/>
  <c r="W1886" i="1" s="1"/>
  <c r="X1886" i="1" s="1"/>
  <c r="BZ1886" i="1"/>
  <c r="BY1886" i="1"/>
  <c r="BX1886" i="1"/>
  <c r="BW1886" i="1"/>
  <c r="BV1886" i="1"/>
  <c r="BU1886" i="1"/>
  <c r="BT1886" i="1"/>
  <c r="BS1886" i="1"/>
  <c r="BR1886" i="1"/>
  <c r="CB1885" i="1"/>
  <c r="W1885" i="1" s="1"/>
  <c r="X1885" i="1" s="1"/>
  <c r="BZ1885" i="1"/>
  <c r="BY1885" i="1"/>
  <c r="BX1885" i="1"/>
  <c r="BW1885" i="1"/>
  <c r="BV1885" i="1"/>
  <c r="BU1885" i="1"/>
  <c r="BT1885" i="1"/>
  <c r="BS1885" i="1"/>
  <c r="BR1885" i="1"/>
  <c r="CB1884" i="1"/>
  <c r="W1884" i="1" s="1"/>
  <c r="X1884" i="1" s="1"/>
  <c r="BZ1884" i="1"/>
  <c r="BY1884" i="1"/>
  <c r="BX1884" i="1"/>
  <c r="BW1884" i="1"/>
  <c r="BV1884" i="1"/>
  <c r="BU1884" i="1"/>
  <c r="BT1884" i="1"/>
  <c r="BS1884" i="1"/>
  <c r="BR1884" i="1"/>
  <c r="CB1883" i="1"/>
  <c r="W1883" i="1" s="1"/>
  <c r="X1883" i="1" s="1"/>
  <c r="BZ1883" i="1"/>
  <c r="BY1883" i="1"/>
  <c r="BX1883" i="1"/>
  <c r="BW1883" i="1"/>
  <c r="BV1883" i="1"/>
  <c r="BU1883" i="1"/>
  <c r="BT1883" i="1"/>
  <c r="BS1883" i="1"/>
  <c r="BR1883" i="1"/>
  <c r="CB1882" i="1"/>
  <c r="W1882" i="1" s="1"/>
  <c r="X1882" i="1" s="1"/>
  <c r="BZ1882" i="1"/>
  <c r="BY1882" i="1"/>
  <c r="BX1882" i="1"/>
  <c r="BW1882" i="1"/>
  <c r="BV1882" i="1"/>
  <c r="BU1882" i="1"/>
  <c r="BT1882" i="1"/>
  <c r="BS1882" i="1"/>
  <c r="BR1882" i="1"/>
  <c r="CB1881" i="1"/>
  <c r="W1881" i="1" s="1"/>
  <c r="X1881" i="1" s="1"/>
  <c r="BZ1881" i="1"/>
  <c r="BY1881" i="1"/>
  <c r="BX1881" i="1"/>
  <c r="BW1881" i="1"/>
  <c r="BV1881" i="1"/>
  <c r="BU1881" i="1"/>
  <c r="BT1881" i="1"/>
  <c r="BS1881" i="1"/>
  <c r="BR1881" i="1"/>
  <c r="CB1880" i="1"/>
  <c r="W1880" i="1" s="1"/>
  <c r="X1880" i="1" s="1"/>
  <c r="BZ1880" i="1"/>
  <c r="BY1880" i="1"/>
  <c r="BX1880" i="1"/>
  <c r="BW1880" i="1"/>
  <c r="BV1880" i="1"/>
  <c r="BU1880" i="1"/>
  <c r="BT1880" i="1"/>
  <c r="BS1880" i="1"/>
  <c r="BR1880" i="1"/>
  <c r="CB1879" i="1"/>
  <c r="W1879" i="1" s="1"/>
  <c r="X1879" i="1" s="1"/>
  <c r="BZ1879" i="1"/>
  <c r="BY1879" i="1"/>
  <c r="BX1879" i="1"/>
  <c r="BW1879" i="1"/>
  <c r="BV1879" i="1"/>
  <c r="BU1879" i="1"/>
  <c r="BT1879" i="1"/>
  <c r="BS1879" i="1"/>
  <c r="BR1879" i="1"/>
  <c r="CB1878" i="1"/>
  <c r="W1878" i="1" s="1"/>
  <c r="X1878" i="1" s="1"/>
  <c r="BZ1878" i="1"/>
  <c r="BY1878" i="1"/>
  <c r="BX1878" i="1"/>
  <c r="BW1878" i="1"/>
  <c r="BV1878" i="1"/>
  <c r="BU1878" i="1"/>
  <c r="BT1878" i="1"/>
  <c r="BS1878" i="1"/>
  <c r="BR1878" i="1"/>
  <c r="CB1877" i="1"/>
  <c r="W1877" i="1" s="1"/>
  <c r="X1877" i="1" s="1"/>
  <c r="BZ1877" i="1"/>
  <c r="BY1877" i="1"/>
  <c r="BX1877" i="1"/>
  <c r="BW1877" i="1"/>
  <c r="BV1877" i="1"/>
  <c r="BU1877" i="1"/>
  <c r="BT1877" i="1"/>
  <c r="BS1877" i="1"/>
  <c r="BR1877" i="1"/>
  <c r="CB1876" i="1"/>
  <c r="W1876" i="1" s="1"/>
  <c r="X1876" i="1" s="1"/>
  <c r="BZ1876" i="1"/>
  <c r="BY1876" i="1"/>
  <c r="BX1876" i="1"/>
  <c r="BW1876" i="1"/>
  <c r="BV1876" i="1"/>
  <c r="BU1876" i="1"/>
  <c r="BT1876" i="1"/>
  <c r="BS1876" i="1"/>
  <c r="BR1876" i="1"/>
  <c r="CB1875" i="1"/>
  <c r="W1875" i="1" s="1"/>
  <c r="X1875" i="1" s="1"/>
  <c r="BZ1875" i="1"/>
  <c r="BY1875" i="1"/>
  <c r="BX1875" i="1"/>
  <c r="BW1875" i="1"/>
  <c r="BV1875" i="1"/>
  <c r="BU1875" i="1"/>
  <c r="BT1875" i="1"/>
  <c r="BS1875" i="1"/>
  <c r="BR1875" i="1"/>
  <c r="CB1874" i="1"/>
  <c r="W1874" i="1" s="1"/>
  <c r="X1874" i="1" s="1"/>
  <c r="BZ1874" i="1"/>
  <c r="BY1874" i="1"/>
  <c r="BX1874" i="1"/>
  <c r="BW1874" i="1"/>
  <c r="BV1874" i="1"/>
  <c r="BU1874" i="1"/>
  <c r="BT1874" i="1"/>
  <c r="BS1874" i="1"/>
  <c r="BR1874" i="1"/>
  <c r="CB1873" i="1"/>
  <c r="W1873" i="1" s="1"/>
  <c r="X1873" i="1" s="1"/>
  <c r="BZ1873" i="1"/>
  <c r="BY1873" i="1"/>
  <c r="BX1873" i="1"/>
  <c r="BW1873" i="1"/>
  <c r="BV1873" i="1"/>
  <c r="BU1873" i="1"/>
  <c r="BT1873" i="1"/>
  <c r="BS1873" i="1"/>
  <c r="BR1873" i="1"/>
  <c r="CB1872" i="1"/>
  <c r="W1872" i="1" s="1"/>
  <c r="X1872" i="1" s="1"/>
  <c r="BZ1872" i="1"/>
  <c r="BY1872" i="1"/>
  <c r="BX1872" i="1"/>
  <c r="BW1872" i="1"/>
  <c r="BV1872" i="1"/>
  <c r="BU1872" i="1"/>
  <c r="BT1872" i="1"/>
  <c r="BS1872" i="1"/>
  <c r="BR1872" i="1"/>
  <c r="CB1871" i="1"/>
  <c r="W1871" i="1" s="1"/>
  <c r="X1871" i="1" s="1"/>
  <c r="BZ1871" i="1"/>
  <c r="BY1871" i="1"/>
  <c r="BX1871" i="1"/>
  <c r="BW1871" i="1"/>
  <c r="BV1871" i="1"/>
  <c r="BU1871" i="1"/>
  <c r="BT1871" i="1"/>
  <c r="BS1871" i="1"/>
  <c r="BR1871" i="1"/>
  <c r="CB1870" i="1"/>
  <c r="W1870" i="1" s="1"/>
  <c r="X1870" i="1" s="1"/>
  <c r="BZ1870" i="1"/>
  <c r="BY1870" i="1"/>
  <c r="BX1870" i="1"/>
  <c r="BW1870" i="1"/>
  <c r="BV1870" i="1"/>
  <c r="BU1870" i="1"/>
  <c r="BT1870" i="1"/>
  <c r="BS1870" i="1"/>
  <c r="BR1870" i="1"/>
  <c r="CB1869" i="1"/>
  <c r="W1869" i="1" s="1"/>
  <c r="X1869" i="1" s="1"/>
  <c r="BZ1869" i="1"/>
  <c r="BY1869" i="1"/>
  <c r="BX1869" i="1"/>
  <c r="BW1869" i="1"/>
  <c r="BV1869" i="1"/>
  <c r="BU1869" i="1"/>
  <c r="BT1869" i="1"/>
  <c r="BS1869" i="1"/>
  <c r="BR1869" i="1"/>
  <c r="CB1868" i="1"/>
  <c r="W1868" i="1" s="1"/>
  <c r="X1868" i="1" s="1"/>
  <c r="BZ1868" i="1"/>
  <c r="BY1868" i="1"/>
  <c r="BX1868" i="1"/>
  <c r="BW1868" i="1"/>
  <c r="BV1868" i="1"/>
  <c r="BU1868" i="1"/>
  <c r="BT1868" i="1"/>
  <c r="BS1868" i="1"/>
  <c r="BR1868" i="1"/>
  <c r="CB1867" i="1"/>
  <c r="W1867" i="1" s="1"/>
  <c r="X1867" i="1" s="1"/>
  <c r="BZ1867" i="1"/>
  <c r="BY1867" i="1"/>
  <c r="BX1867" i="1"/>
  <c r="BW1867" i="1"/>
  <c r="BV1867" i="1"/>
  <c r="BU1867" i="1"/>
  <c r="BT1867" i="1"/>
  <c r="BS1867" i="1"/>
  <c r="BR1867" i="1"/>
  <c r="CB1866" i="1"/>
  <c r="W1866" i="1" s="1"/>
  <c r="X1866" i="1" s="1"/>
  <c r="BZ1866" i="1"/>
  <c r="BY1866" i="1"/>
  <c r="BX1866" i="1"/>
  <c r="BW1866" i="1"/>
  <c r="BV1866" i="1"/>
  <c r="BU1866" i="1"/>
  <c r="BT1866" i="1"/>
  <c r="BS1866" i="1"/>
  <c r="BR1866" i="1"/>
  <c r="CB1865" i="1"/>
  <c r="W1865" i="1" s="1"/>
  <c r="X1865" i="1" s="1"/>
  <c r="BZ1865" i="1"/>
  <c r="BY1865" i="1"/>
  <c r="BX1865" i="1"/>
  <c r="BW1865" i="1"/>
  <c r="BV1865" i="1"/>
  <c r="BU1865" i="1"/>
  <c r="BT1865" i="1"/>
  <c r="BS1865" i="1"/>
  <c r="BR1865" i="1"/>
  <c r="CB1864" i="1"/>
  <c r="W1864" i="1" s="1"/>
  <c r="X1864" i="1" s="1"/>
  <c r="BZ1864" i="1"/>
  <c r="BY1864" i="1"/>
  <c r="BX1864" i="1"/>
  <c r="BW1864" i="1"/>
  <c r="BV1864" i="1"/>
  <c r="BU1864" i="1"/>
  <c r="BT1864" i="1"/>
  <c r="BS1864" i="1"/>
  <c r="BR1864" i="1"/>
  <c r="CB1863" i="1"/>
  <c r="W1863" i="1" s="1"/>
  <c r="X1863" i="1" s="1"/>
  <c r="BZ1863" i="1"/>
  <c r="BY1863" i="1"/>
  <c r="BX1863" i="1"/>
  <c r="BW1863" i="1"/>
  <c r="BV1863" i="1"/>
  <c r="BU1863" i="1"/>
  <c r="BT1863" i="1"/>
  <c r="BS1863" i="1"/>
  <c r="BR1863" i="1"/>
  <c r="CB1862" i="1"/>
  <c r="W1862" i="1" s="1"/>
  <c r="X1862" i="1" s="1"/>
  <c r="BZ1862" i="1"/>
  <c r="BY1862" i="1"/>
  <c r="BX1862" i="1"/>
  <c r="BW1862" i="1"/>
  <c r="BV1862" i="1"/>
  <c r="BU1862" i="1"/>
  <c r="BT1862" i="1"/>
  <c r="BS1862" i="1"/>
  <c r="BR1862" i="1"/>
  <c r="CB1861" i="1"/>
  <c r="W1861" i="1" s="1"/>
  <c r="X1861" i="1" s="1"/>
  <c r="BZ1861" i="1"/>
  <c r="BY1861" i="1"/>
  <c r="BX1861" i="1"/>
  <c r="BW1861" i="1"/>
  <c r="BV1861" i="1"/>
  <c r="BU1861" i="1"/>
  <c r="BT1861" i="1"/>
  <c r="BS1861" i="1"/>
  <c r="BR1861" i="1"/>
  <c r="CB1860" i="1"/>
  <c r="W1860" i="1" s="1"/>
  <c r="X1860" i="1" s="1"/>
  <c r="BZ1860" i="1"/>
  <c r="BY1860" i="1"/>
  <c r="BX1860" i="1"/>
  <c r="BW1860" i="1"/>
  <c r="BV1860" i="1"/>
  <c r="BU1860" i="1"/>
  <c r="BT1860" i="1"/>
  <c r="BS1860" i="1"/>
  <c r="BR1860" i="1"/>
  <c r="CB1859" i="1"/>
  <c r="W1859" i="1" s="1"/>
  <c r="X1859" i="1" s="1"/>
  <c r="BZ1859" i="1"/>
  <c r="BY1859" i="1"/>
  <c r="BX1859" i="1"/>
  <c r="BW1859" i="1"/>
  <c r="BV1859" i="1"/>
  <c r="BU1859" i="1"/>
  <c r="BT1859" i="1"/>
  <c r="BS1859" i="1"/>
  <c r="BR1859" i="1"/>
  <c r="CB1858" i="1"/>
  <c r="W1858" i="1" s="1"/>
  <c r="X1858" i="1" s="1"/>
  <c r="BZ1858" i="1"/>
  <c r="BY1858" i="1"/>
  <c r="BX1858" i="1"/>
  <c r="BW1858" i="1"/>
  <c r="BV1858" i="1"/>
  <c r="BU1858" i="1"/>
  <c r="BT1858" i="1"/>
  <c r="BS1858" i="1"/>
  <c r="BR1858" i="1"/>
  <c r="CB1857" i="1"/>
  <c r="W1857" i="1" s="1"/>
  <c r="X1857" i="1" s="1"/>
  <c r="BZ1857" i="1"/>
  <c r="BY1857" i="1"/>
  <c r="BX1857" i="1"/>
  <c r="BW1857" i="1"/>
  <c r="BV1857" i="1"/>
  <c r="BU1857" i="1"/>
  <c r="BT1857" i="1"/>
  <c r="BS1857" i="1"/>
  <c r="BR1857" i="1"/>
  <c r="CB1856" i="1"/>
  <c r="W1856" i="1" s="1"/>
  <c r="X1856" i="1" s="1"/>
  <c r="BZ1856" i="1"/>
  <c r="BY1856" i="1"/>
  <c r="BX1856" i="1"/>
  <c r="BW1856" i="1"/>
  <c r="BV1856" i="1"/>
  <c r="BU1856" i="1"/>
  <c r="BT1856" i="1"/>
  <c r="BS1856" i="1"/>
  <c r="BR1856" i="1"/>
  <c r="CB1855" i="1"/>
  <c r="W1855" i="1" s="1"/>
  <c r="X1855" i="1" s="1"/>
  <c r="BZ1855" i="1"/>
  <c r="BY1855" i="1"/>
  <c r="BX1855" i="1"/>
  <c r="BW1855" i="1"/>
  <c r="BV1855" i="1"/>
  <c r="BU1855" i="1"/>
  <c r="BT1855" i="1"/>
  <c r="BS1855" i="1"/>
  <c r="BR1855" i="1"/>
  <c r="CB1854" i="1"/>
  <c r="W1854" i="1" s="1"/>
  <c r="X1854" i="1" s="1"/>
  <c r="BZ1854" i="1"/>
  <c r="BY1854" i="1"/>
  <c r="BX1854" i="1"/>
  <c r="BW1854" i="1"/>
  <c r="BV1854" i="1"/>
  <c r="BU1854" i="1"/>
  <c r="BT1854" i="1"/>
  <c r="BS1854" i="1"/>
  <c r="BR1854" i="1"/>
  <c r="CB1853" i="1"/>
  <c r="W1853" i="1" s="1"/>
  <c r="X1853" i="1" s="1"/>
  <c r="BZ1853" i="1"/>
  <c r="BY1853" i="1"/>
  <c r="BX1853" i="1"/>
  <c r="BW1853" i="1"/>
  <c r="BV1853" i="1"/>
  <c r="BU1853" i="1"/>
  <c r="BT1853" i="1"/>
  <c r="BS1853" i="1"/>
  <c r="BR1853" i="1"/>
  <c r="CB1852" i="1"/>
  <c r="W1852" i="1" s="1"/>
  <c r="X1852" i="1" s="1"/>
  <c r="BZ1852" i="1"/>
  <c r="BY1852" i="1"/>
  <c r="BX1852" i="1"/>
  <c r="BW1852" i="1"/>
  <c r="BV1852" i="1"/>
  <c r="BU1852" i="1"/>
  <c r="BT1852" i="1"/>
  <c r="BS1852" i="1"/>
  <c r="BR1852" i="1"/>
  <c r="CB1851" i="1"/>
  <c r="W1851" i="1" s="1"/>
  <c r="X1851" i="1" s="1"/>
  <c r="BZ1851" i="1"/>
  <c r="BY1851" i="1"/>
  <c r="BX1851" i="1"/>
  <c r="BW1851" i="1"/>
  <c r="BV1851" i="1"/>
  <c r="BU1851" i="1"/>
  <c r="BT1851" i="1"/>
  <c r="BS1851" i="1"/>
  <c r="BR1851" i="1"/>
  <c r="CB1850" i="1"/>
  <c r="W1850" i="1" s="1"/>
  <c r="X1850" i="1" s="1"/>
  <c r="BZ1850" i="1"/>
  <c r="BY1850" i="1"/>
  <c r="BX1850" i="1"/>
  <c r="BW1850" i="1"/>
  <c r="BV1850" i="1"/>
  <c r="BU1850" i="1"/>
  <c r="BT1850" i="1"/>
  <c r="BS1850" i="1"/>
  <c r="BR1850" i="1"/>
  <c r="CB1849" i="1"/>
  <c r="W1849" i="1" s="1"/>
  <c r="X1849" i="1" s="1"/>
  <c r="BZ1849" i="1"/>
  <c r="BY1849" i="1"/>
  <c r="BX1849" i="1"/>
  <c r="BW1849" i="1"/>
  <c r="BV1849" i="1"/>
  <c r="BU1849" i="1"/>
  <c r="BT1849" i="1"/>
  <c r="BS1849" i="1"/>
  <c r="BR1849" i="1"/>
  <c r="CB1848" i="1"/>
  <c r="W1848" i="1" s="1"/>
  <c r="X1848" i="1" s="1"/>
  <c r="BZ1848" i="1"/>
  <c r="BY1848" i="1"/>
  <c r="BX1848" i="1"/>
  <c r="BW1848" i="1"/>
  <c r="BV1848" i="1"/>
  <c r="BU1848" i="1"/>
  <c r="BT1848" i="1"/>
  <c r="BS1848" i="1"/>
  <c r="BR1848" i="1"/>
  <c r="CB1847" i="1"/>
  <c r="W1847" i="1" s="1"/>
  <c r="X1847" i="1" s="1"/>
  <c r="BZ1847" i="1"/>
  <c r="BY1847" i="1"/>
  <c r="BX1847" i="1"/>
  <c r="BW1847" i="1"/>
  <c r="BV1847" i="1"/>
  <c r="BU1847" i="1"/>
  <c r="BT1847" i="1"/>
  <c r="BS1847" i="1"/>
  <c r="BR1847" i="1"/>
  <c r="CB1846" i="1"/>
  <c r="W1846" i="1" s="1"/>
  <c r="X1846" i="1" s="1"/>
  <c r="BZ1846" i="1"/>
  <c r="BY1846" i="1"/>
  <c r="BX1846" i="1"/>
  <c r="BW1846" i="1"/>
  <c r="BV1846" i="1"/>
  <c r="BU1846" i="1"/>
  <c r="BT1846" i="1"/>
  <c r="BS1846" i="1"/>
  <c r="BR1846" i="1"/>
  <c r="CB1845" i="1"/>
  <c r="W1845" i="1" s="1"/>
  <c r="X1845" i="1" s="1"/>
  <c r="BZ1845" i="1"/>
  <c r="BY1845" i="1"/>
  <c r="BX1845" i="1"/>
  <c r="BW1845" i="1"/>
  <c r="BV1845" i="1"/>
  <c r="BU1845" i="1"/>
  <c r="BT1845" i="1"/>
  <c r="BS1845" i="1"/>
  <c r="BR1845" i="1"/>
  <c r="CB1844" i="1"/>
  <c r="W1844" i="1" s="1"/>
  <c r="X1844" i="1" s="1"/>
  <c r="BZ1844" i="1"/>
  <c r="BY1844" i="1"/>
  <c r="BX1844" i="1"/>
  <c r="BW1844" i="1"/>
  <c r="BV1844" i="1"/>
  <c r="BU1844" i="1"/>
  <c r="BT1844" i="1"/>
  <c r="BS1844" i="1"/>
  <c r="BR1844" i="1"/>
  <c r="CB1843" i="1"/>
  <c r="W1843" i="1" s="1"/>
  <c r="X1843" i="1" s="1"/>
  <c r="BZ1843" i="1"/>
  <c r="BY1843" i="1"/>
  <c r="BX1843" i="1"/>
  <c r="BW1843" i="1"/>
  <c r="BV1843" i="1"/>
  <c r="BU1843" i="1"/>
  <c r="BT1843" i="1"/>
  <c r="BS1843" i="1"/>
  <c r="BR1843" i="1"/>
  <c r="CB1842" i="1"/>
  <c r="W1842" i="1" s="1"/>
  <c r="X1842" i="1" s="1"/>
  <c r="BZ1842" i="1"/>
  <c r="BY1842" i="1"/>
  <c r="BX1842" i="1"/>
  <c r="BW1842" i="1"/>
  <c r="BV1842" i="1"/>
  <c r="BU1842" i="1"/>
  <c r="BT1842" i="1"/>
  <c r="BS1842" i="1"/>
  <c r="BR1842" i="1"/>
  <c r="CB1841" i="1"/>
  <c r="W1841" i="1" s="1"/>
  <c r="X1841" i="1" s="1"/>
  <c r="BZ1841" i="1"/>
  <c r="BY1841" i="1"/>
  <c r="BX1841" i="1"/>
  <c r="BW1841" i="1"/>
  <c r="BV1841" i="1"/>
  <c r="BU1841" i="1"/>
  <c r="BT1841" i="1"/>
  <c r="BS1841" i="1"/>
  <c r="BR1841" i="1"/>
  <c r="CB1840" i="1"/>
  <c r="W1840" i="1" s="1"/>
  <c r="X1840" i="1" s="1"/>
  <c r="BZ1840" i="1"/>
  <c r="BY1840" i="1"/>
  <c r="BX1840" i="1"/>
  <c r="BW1840" i="1"/>
  <c r="BV1840" i="1"/>
  <c r="BU1840" i="1"/>
  <c r="BT1840" i="1"/>
  <c r="BS1840" i="1"/>
  <c r="BR1840" i="1"/>
  <c r="CB1839" i="1"/>
  <c r="W1839" i="1" s="1"/>
  <c r="X1839" i="1" s="1"/>
  <c r="BZ1839" i="1"/>
  <c r="BY1839" i="1"/>
  <c r="BX1839" i="1"/>
  <c r="BW1839" i="1"/>
  <c r="BV1839" i="1"/>
  <c r="BU1839" i="1"/>
  <c r="BT1839" i="1"/>
  <c r="BS1839" i="1"/>
  <c r="BR1839" i="1"/>
  <c r="CB1838" i="1"/>
  <c r="W1838" i="1" s="1"/>
  <c r="X1838" i="1" s="1"/>
  <c r="BZ1838" i="1"/>
  <c r="BY1838" i="1"/>
  <c r="BX1838" i="1"/>
  <c r="BW1838" i="1"/>
  <c r="BV1838" i="1"/>
  <c r="BU1838" i="1"/>
  <c r="BT1838" i="1"/>
  <c r="BS1838" i="1"/>
  <c r="BR1838" i="1"/>
  <c r="CB1837" i="1"/>
  <c r="W1837" i="1" s="1"/>
  <c r="X1837" i="1" s="1"/>
  <c r="BZ1837" i="1"/>
  <c r="BY1837" i="1"/>
  <c r="BX1837" i="1"/>
  <c r="BW1837" i="1"/>
  <c r="BV1837" i="1"/>
  <c r="BU1837" i="1"/>
  <c r="BT1837" i="1"/>
  <c r="BS1837" i="1"/>
  <c r="BR1837" i="1"/>
  <c r="CB1836" i="1"/>
  <c r="W1836" i="1" s="1"/>
  <c r="X1836" i="1" s="1"/>
  <c r="BZ1836" i="1"/>
  <c r="BY1836" i="1"/>
  <c r="BX1836" i="1"/>
  <c r="BW1836" i="1"/>
  <c r="BV1836" i="1"/>
  <c r="BU1836" i="1"/>
  <c r="BT1836" i="1"/>
  <c r="BS1836" i="1"/>
  <c r="BR1836" i="1"/>
  <c r="CB1835" i="1"/>
  <c r="W1835" i="1" s="1"/>
  <c r="X1835" i="1" s="1"/>
  <c r="BZ1835" i="1"/>
  <c r="BY1835" i="1"/>
  <c r="BX1835" i="1"/>
  <c r="BW1835" i="1"/>
  <c r="BV1835" i="1"/>
  <c r="BU1835" i="1"/>
  <c r="BT1835" i="1"/>
  <c r="BS1835" i="1"/>
  <c r="BR1835" i="1"/>
  <c r="CB1834" i="1"/>
  <c r="W1834" i="1" s="1"/>
  <c r="X1834" i="1" s="1"/>
  <c r="BZ1834" i="1"/>
  <c r="BY1834" i="1"/>
  <c r="BX1834" i="1"/>
  <c r="BW1834" i="1"/>
  <c r="BV1834" i="1"/>
  <c r="BU1834" i="1"/>
  <c r="BT1834" i="1"/>
  <c r="BS1834" i="1"/>
  <c r="BR1834" i="1"/>
  <c r="CB1833" i="1"/>
  <c r="W1833" i="1" s="1"/>
  <c r="X1833" i="1" s="1"/>
  <c r="BZ1833" i="1"/>
  <c r="BY1833" i="1"/>
  <c r="BX1833" i="1"/>
  <c r="BW1833" i="1"/>
  <c r="BV1833" i="1"/>
  <c r="BU1833" i="1"/>
  <c r="BT1833" i="1"/>
  <c r="BS1833" i="1"/>
  <c r="BR1833" i="1"/>
  <c r="CB1832" i="1"/>
  <c r="W1832" i="1" s="1"/>
  <c r="X1832" i="1" s="1"/>
  <c r="BZ1832" i="1"/>
  <c r="BY1832" i="1"/>
  <c r="BX1832" i="1"/>
  <c r="BW1832" i="1"/>
  <c r="BV1832" i="1"/>
  <c r="BU1832" i="1"/>
  <c r="BT1832" i="1"/>
  <c r="BS1832" i="1"/>
  <c r="BR1832" i="1"/>
  <c r="CB1831" i="1"/>
  <c r="W1831" i="1" s="1"/>
  <c r="X1831" i="1" s="1"/>
  <c r="BZ1831" i="1"/>
  <c r="BY1831" i="1"/>
  <c r="BX1831" i="1"/>
  <c r="BW1831" i="1"/>
  <c r="BV1831" i="1"/>
  <c r="BU1831" i="1"/>
  <c r="BT1831" i="1"/>
  <c r="BS1831" i="1"/>
  <c r="BR1831" i="1"/>
  <c r="CB1830" i="1"/>
  <c r="W1830" i="1" s="1"/>
  <c r="X1830" i="1" s="1"/>
  <c r="BZ1830" i="1"/>
  <c r="BY1830" i="1"/>
  <c r="BX1830" i="1"/>
  <c r="BW1830" i="1"/>
  <c r="BV1830" i="1"/>
  <c r="BU1830" i="1"/>
  <c r="BT1830" i="1"/>
  <c r="BS1830" i="1"/>
  <c r="BR1830" i="1"/>
  <c r="CB1829" i="1"/>
  <c r="W1829" i="1" s="1"/>
  <c r="X1829" i="1" s="1"/>
  <c r="BZ1829" i="1"/>
  <c r="BY1829" i="1"/>
  <c r="BX1829" i="1"/>
  <c r="BW1829" i="1"/>
  <c r="BV1829" i="1"/>
  <c r="BU1829" i="1"/>
  <c r="BT1829" i="1"/>
  <c r="BS1829" i="1"/>
  <c r="BR1829" i="1"/>
  <c r="CB1828" i="1"/>
  <c r="W1828" i="1" s="1"/>
  <c r="X1828" i="1" s="1"/>
  <c r="BZ1828" i="1"/>
  <c r="BY1828" i="1"/>
  <c r="BX1828" i="1"/>
  <c r="BW1828" i="1"/>
  <c r="BV1828" i="1"/>
  <c r="BU1828" i="1"/>
  <c r="BT1828" i="1"/>
  <c r="BS1828" i="1"/>
  <c r="BR1828" i="1"/>
  <c r="CB1827" i="1"/>
  <c r="W1827" i="1" s="1"/>
  <c r="X1827" i="1" s="1"/>
  <c r="BZ1827" i="1"/>
  <c r="BY1827" i="1"/>
  <c r="BX1827" i="1"/>
  <c r="BW1827" i="1"/>
  <c r="BV1827" i="1"/>
  <c r="BU1827" i="1"/>
  <c r="BT1827" i="1"/>
  <c r="BS1827" i="1"/>
  <c r="BR1827" i="1"/>
  <c r="CB1826" i="1"/>
  <c r="W1826" i="1" s="1"/>
  <c r="X1826" i="1" s="1"/>
  <c r="BZ1826" i="1"/>
  <c r="BY1826" i="1"/>
  <c r="BX1826" i="1"/>
  <c r="BW1826" i="1"/>
  <c r="BV1826" i="1"/>
  <c r="BU1826" i="1"/>
  <c r="BT1826" i="1"/>
  <c r="BS1826" i="1"/>
  <c r="BR1826" i="1"/>
  <c r="CB1825" i="1"/>
  <c r="W1825" i="1" s="1"/>
  <c r="X1825" i="1" s="1"/>
  <c r="BZ1825" i="1"/>
  <c r="BY1825" i="1"/>
  <c r="BX1825" i="1"/>
  <c r="BW1825" i="1"/>
  <c r="BV1825" i="1"/>
  <c r="BU1825" i="1"/>
  <c r="BT1825" i="1"/>
  <c r="BS1825" i="1"/>
  <c r="BR1825" i="1"/>
  <c r="CB1824" i="1"/>
  <c r="W1824" i="1" s="1"/>
  <c r="X1824" i="1" s="1"/>
  <c r="BZ1824" i="1"/>
  <c r="BY1824" i="1"/>
  <c r="BX1824" i="1"/>
  <c r="BW1824" i="1"/>
  <c r="BV1824" i="1"/>
  <c r="BU1824" i="1"/>
  <c r="BT1824" i="1"/>
  <c r="BS1824" i="1"/>
  <c r="BR1824" i="1"/>
  <c r="CB1823" i="1"/>
  <c r="W1823" i="1" s="1"/>
  <c r="X1823" i="1" s="1"/>
  <c r="BZ1823" i="1"/>
  <c r="BY1823" i="1"/>
  <c r="BX1823" i="1"/>
  <c r="BW1823" i="1"/>
  <c r="BV1823" i="1"/>
  <c r="BU1823" i="1"/>
  <c r="BT1823" i="1"/>
  <c r="BS1823" i="1"/>
  <c r="BR1823" i="1"/>
  <c r="CB1822" i="1"/>
  <c r="W1822" i="1" s="1"/>
  <c r="X1822" i="1" s="1"/>
  <c r="BZ1822" i="1"/>
  <c r="BY1822" i="1"/>
  <c r="BX1822" i="1"/>
  <c r="BW1822" i="1"/>
  <c r="BV1822" i="1"/>
  <c r="BU1822" i="1"/>
  <c r="BT1822" i="1"/>
  <c r="BS1822" i="1"/>
  <c r="BR1822" i="1"/>
  <c r="CB1821" i="1"/>
  <c r="W1821" i="1" s="1"/>
  <c r="X1821" i="1" s="1"/>
  <c r="BZ1821" i="1"/>
  <c r="BY1821" i="1"/>
  <c r="BX1821" i="1"/>
  <c r="BW1821" i="1"/>
  <c r="BV1821" i="1"/>
  <c r="BU1821" i="1"/>
  <c r="BT1821" i="1"/>
  <c r="BS1821" i="1"/>
  <c r="BR1821" i="1"/>
  <c r="CB1820" i="1"/>
  <c r="W1820" i="1" s="1"/>
  <c r="X1820" i="1" s="1"/>
  <c r="BZ1820" i="1"/>
  <c r="BY1820" i="1"/>
  <c r="BX1820" i="1"/>
  <c r="BW1820" i="1"/>
  <c r="BV1820" i="1"/>
  <c r="BU1820" i="1"/>
  <c r="BT1820" i="1"/>
  <c r="BS1820" i="1"/>
  <c r="BR1820" i="1"/>
  <c r="CB1819" i="1"/>
  <c r="W1819" i="1" s="1"/>
  <c r="X1819" i="1" s="1"/>
  <c r="BZ1819" i="1"/>
  <c r="BY1819" i="1"/>
  <c r="BX1819" i="1"/>
  <c r="BW1819" i="1"/>
  <c r="BV1819" i="1"/>
  <c r="BU1819" i="1"/>
  <c r="BT1819" i="1"/>
  <c r="BS1819" i="1"/>
  <c r="BR1819" i="1"/>
  <c r="CB1818" i="1"/>
  <c r="W1818" i="1" s="1"/>
  <c r="X1818" i="1" s="1"/>
  <c r="BZ1818" i="1"/>
  <c r="BY1818" i="1"/>
  <c r="BX1818" i="1"/>
  <c r="BW1818" i="1"/>
  <c r="BV1818" i="1"/>
  <c r="BU1818" i="1"/>
  <c r="BT1818" i="1"/>
  <c r="BS1818" i="1"/>
  <c r="BR1818" i="1"/>
  <c r="CB1817" i="1"/>
  <c r="W1817" i="1" s="1"/>
  <c r="X1817" i="1" s="1"/>
  <c r="BZ1817" i="1"/>
  <c r="BY1817" i="1"/>
  <c r="BX1817" i="1"/>
  <c r="BW1817" i="1"/>
  <c r="BV1817" i="1"/>
  <c r="BU1817" i="1"/>
  <c r="BT1817" i="1"/>
  <c r="BS1817" i="1"/>
  <c r="BR1817" i="1"/>
  <c r="CB1816" i="1"/>
  <c r="W1816" i="1" s="1"/>
  <c r="X1816" i="1" s="1"/>
  <c r="BZ1816" i="1"/>
  <c r="BY1816" i="1"/>
  <c r="BX1816" i="1"/>
  <c r="BW1816" i="1"/>
  <c r="BV1816" i="1"/>
  <c r="BU1816" i="1"/>
  <c r="BT1816" i="1"/>
  <c r="BS1816" i="1"/>
  <c r="BR1816" i="1"/>
  <c r="CB1815" i="1"/>
  <c r="W1815" i="1" s="1"/>
  <c r="X1815" i="1" s="1"/>
  <c r="BZ1815" i="1"/>
  <c r="BY1815" i="1"/>
  <c r="BX1815" i="1"/>
  <c r="BW1815" i="1"/>
  <c r="BV1815" i="1"/>
  <c r="BU1815" i="1"/>
  <c r="BT1815" i="1"/>
  <c r="BS1815" i="1"/>
  <c r="BR1815" i="1"/>
  <c r="CB1814" i="1"/>
  <c r="W1814" i="1" s="1"/>
  <c r="X1814" i="1" s="1"/>
  <c r="BZ1814" i="1"/>
  <c r="BY1814" i="1"/>
  <c r="BX1814" i="1"/>
  <c r="BW1814" i="1"/>
  <c r="BV1814" i="1"/>
  <c r="BU1814" i="1"/>
  <c r="BT1814" i="1"/>
  <c r="BS1814" i="1"/>
  <c r="BR1814" i="1"/>
  <c r="CB1813" i="1"/>
  <c r="W1813" i="1" s="1"/>
  <c r="X1813" i="1" s="1"/>
  <c r="BZ1813" i="1"/>
  <c r="BY1813" i="1"/>
  <c r="BX1813" i="1"/>
  <c r="BW1813" i="1"/>
  <c r="BV1813" i="1"/>
  <c r="BU1813" i="1"/>
  <c r="BT1813" i="1"/>
  <c r="BS1813" i="1"/>
  <c r="BR1813" i="1"/>
  <c r="CB1812" i="1"/>
  <c r="W1812" i="1" s="1"/>
  <c r="X1812" i="1" s="1"/>
  <c r="BZ1812" i="1"/>
  <c r="BY1812" i="1"/>
  <c r="BX1812" i="1"/>
  <c r="BW1812" i="1"/>
  <c r="BV1812" i="1"/>
  <c r="BU1812" i="1"/>
  <c r="BT1812" i="1"/>
  <c r="BS1812" i="1"/>
  <c r="BR1812" i="1"/>
  <c r="CB1811" i="1"/>
  <c r="W1811" i="1" s="1"/>
  <c r="X1811" i="1" s="1"/>
  <c r="BZ1811" i="1"/>
  <c r="BY1811" i="1"/>
  <c r="BX1811" i="1"/>
  <c r="BW1811" i="1"/>
  <c r="BV1811" i="1"/>
  <c r="BU1811" i="1"/>
  <c r="BT1811" i="1"/>
  <c r="BS1811" i="1"/>
  <c r="BR1811" i="1"/>
  <c r="CB1810" i="1"/>
  <c r="W1810" i="1" s="1"/>
  <c r="X1810" i="1" s="1"/>
  <c r="BZ1810" i="1"/>
  <c r="BY1810" i="1"/>
  <c r="BX1810" i="1"/>
  <c r="BW1810" i="1"/>
  <c r="BV1810" i="1"/>
  <c r="BU1810" i="1"/>
  <c r="BT1810" i="1"/>
  <c r="BS1810" i="1"/>
  <c r="BR1810" i="1"/>
  <c r="CB1809" i="1"/>
  <c r="W1809" i="1" s="1"/>
  <c r="X1809" i="1" s="1"/>
  <c r="BZ1809" i="1"/>
  <c r="BY1809" i="1"/>
  <c r="BX1809" i="1"/>
  <c r="BW1809" i="1"/>
  <c r="BV1809" i="1"/>
  <c r="BU1809" i="1"/>
  <c r="BT1809" i="1"/>
  <c r="BS1809" i="1"/>
  <c r="BR1809" i="1"/>
  <c r="CB1808" i="1"/>
  <c r="W1808" i="1" s="1"/>
  <c r="X1808" i="1" s="1"/>
  <c r="BZ1808" i="1"/>
  <c r="BY1808" i="1"/>
  <c r="BX1808" i="1"/>
  <c r="BW1808" i="1"/>
  <c r="BV1808" i="1"/>
  <c r="BU1808" i="1"/>
  <c r="BT1808" i="1"/>
  <c r="BS1808" i="1"/>
  <c r="BR1808" i="1"/>
  <c r="CB1807" i="1"/>
  <c r="W1807" i="1" s="1"/>
  <c r="X1807" i="1" s="1"/>
  <c r="BZ1807" i="1"/>
  <c r="BY1807" i="1"/>
  <c r="BX1807" i="1"/>
  <c r="BW1807" i="1"/>
  <c r="BV1807" i="1"/>
  <c r="BU1807" i="1"/>
  <c r="BT1807" i="1"/>
  <c r="BS1807" i="1"/>
  <c r="BR1807" i="1"/>
  <c r="CB1806" i="1"/>
  <c r="W1806" i="1" s="1"/>
  <c r="X1806" i="1" s="1"/>
  <c r="BZ1806" i="1"/>
  <c r="BY1806" i="1"/>
  <c r="BX1806" i="1"/>
  <c r="BW1806" i="1"/>
  <c r="BV1806" i="1"/>
  <c r="BU1806" i="1"/>
  <c r="BT1806" i="1"/>
  <c r="BS1806" i="1"/>
  <c r="BR1806" i="1"/>
  <c r="CB1805" i="1"/>
  <c r="W1805" i="1" s="1"/>
  <c r="X1805" i="1" s="1"/>
  <c r="BZ1805" i="1"/>
  <c r="BY1805" i="1"/>
  <c r="BX1805" i="1"/>
  <c r="BW1805" i="1"/>
  <c r="BV1805" i="1"/>
  <c r="BU1805" i="1"/>
  <c r="BT1805" i="1"/>
  <c r="BS1805" i="1"/>
  <c r="BR1805" i="1"/>
  <c r="CB1804" i="1"/>
  <c r="W1804" i="1" s="1"/>
  <c r="X1804" i="1" s="1"/>
  <c r="BZ1804" i="1"/>
  <c r="BY1804" i="1"/>
  <c r="BX1804" i="1"/>
  <c r="BW1804" i="1"/>
  <c r="BV1804" i="1"/>
  <c r="BU1804" i="1"/>
  <c r="BT1804" i="1"/>
  <c r="BS1804" i="1"/>
  <c r="BR1804" i="1"/>
  <c r="CB1803" i="1"/>
  <c r="W1803" i="1" s="1"/>
  <c r="X1803" i="1" s="1"/>
  <c r="BZ1803" i="1"/>
  <c r="BY1803" i="1"/>
  <c r="BX1803" i="1"/>
  <c r="BW1803" i="1"/>
  <c r="BV1803" i="1"/>
  <c r="BU1803" i="1"/>
  <c r="BT1803" i="1"/>
  <c r="BS1803" i="1"/>
  <c r="BR1803" i="1"/>
  <c r="CB1802" i="1"/>
  <c r="W1802" i="1" s="1"/>
  <c r="X1802" i="1" s="1"/>
  <c r="BZ1802" i="1"/>
  <c r="BY1802" i="1"/>
  <c r="BX1802" i="1"/>
  <c r="BW1802" i="1"/>
  <c r="BV1802" i="1"/>
  <c r="BU1802" i="1"/>
  <c r="BT1802" i="1"/>
  <c r="BS1802" i="1"/>
  <c r="BR1802" i="1"/>
  <c r="CB1801" i="1"/>
  <c r="W1801" i="1" s="1"/>
  <c r="X1801" i="1" s="1"/>
  <c r="BZ1801" i="1"/>
  <c r="BY1801" i="1"/>
  <c r="BX1801" i="1"/>
  <c r="BW1801" i="1"/>
  <c r="BV1801" i="1"/>
  <c r="BU1801" i="1"/>
  <c r="BT1801" i="1"/>
  <c r="BS1801" i="1"/>
  <c r="BR1801" i="1"/>
  <c r="CB1800" i="1"/>
  <c r="W1800" i="1" s="1"/>
  <c r="X1800" i="1" s="1"/>
  <c r="BZ1800" i="1"/>
  <c r="BY1800" i="1"/>
  <c r="BX1800" i="1"/>
  <c r="BW1800" i="1"/>
  <c r="BV1800" i="1"/>
  <c r="BU1800" i="1"/>
  <c r="BT1800" i="1"/>
  <c r="BS1800" i="1"/>
  <c r="BR1800" i="1"/>
  <c r="CB1799" i="1"/>
  <c r="W1799" i="1" s="1"/>
  <c r="X1799" i="1" s="1"/>
  <c r="BZ1799" i="1"/>
  <c r="BY1799" i="1"/>
  <c r="BX1799" i="1"/>
  <c r="BW1799" i="1"/>
  <c r="BV1799" i="1"/>
  <c r="BU1799" i="1"/>
  <c r="BT1799" i="1"/>
  <c r="BS1799" i="1"/>
  <c r="BR1799" i="1"/>
  <c r="CB1798" i="1"/>
  <c r="W1798" i="1" s="1"/>
  <c r="X1798" i="1" s="1"/>
  <c r="BZ1798" i="1"/>
  <c r="BY1798" i="1"/>
  <c r="BX1798" i="1"/>
  <c r="BW1798" i="1"/>
  <c r="BV1798" i="1"/>
  <c r="BU1798" i="1"/>
  <c r="BT1798" i="1"/>
  <c r="BS1798" i="1"/>
  <c r="BR1798" i="1"/>
  <c r="CB1797" i="1"/>
  <c r="W1797" i="1" s="1"/>
  <c r="X1797" i="1" s="1"/>
  <c r="BZ1797" i="1"/>
  <c r="BY1797" i="1"/>
  <c r="BX1797" i="1"/>
  <c r="BW1797" i="1"/>
  <c r="BV1797" i="1"/>
  <c r="BU1797" i="1"/>
  <c r="BT1797" i="1"/>
  <c r="BS1797" i="1"/>
  <c r="BR1797" i="1"/>
  <c r="CB1796" i="1"/>
  <c r="W1796" i="1" s="1"/>
  <c r="X1796" i="1" s="1"/>
  <c r="BZ1796" i="1"/>
  <c r="BY1796" i="1"/>
  <c r="BX1796" i="1"/>
  <c r="BW1796" i="1"/>
  <c r="BV1796" i="1"/>
  <c r="BU1796" i="1"/>
  <c r="BT1796" i="1"/>
  <c r="BS1796" i="1"/>
  <c r="BR1796" i="1"/>
  <c r="CB1795" i="1"/>
  <c r="W1795" i="1" s="1"/>
  <c r="X1795" i="1" s="1"/>
  <c r="BZ1795" i="1"/>
  <c r="BY1795" i="1"/>
  <c r="BX1795" i="1"/>
  <c r="BW1795" i="1"/>
  <c r="BV1795" i="1"/>
  <c r="BU1795" i="1"/>
  <c r="BT1795" i="1"/>
  <c r="BS1795" i="1"/>
  <c r="BR1795" i="1"/>
  <c r="CB1794" i="1"/>
  <c r="W1794" i="1" s="1"/>
  <c r="X1794" i="1" s="1"/>
  <c r="BZ1794" i="1"/>
  <c r="BY1794" i="1"/>
  <c r="BX1794" i="1"/>
  <c r="BW1794" i="1"/>
  <c r="BV1794" i="1"/>
  <c r="BU1794" i="1"/>
  <c r="BT1794" i="1"/>
  <c r="BS1794" i="1"/>
  <c r="BR1794" i="1"/>
  <c r="CB1793" i="1"/>
  <c r="W1793" i="1" s="1"/>
  <c r="X1793" i="1" s="1"/>
  <c r="BZ1793" i="1"/>
  <c r="BY1793" i="1"/>
  <c r="BX1793" i="1"/>
  <c r="BW1793" i="1"/>
  <c r="BV1793" i="1"/>
  <c r="BU1793" i="1"/>
  <c r="BT1793" i="1"/>
  <c r="BS1793" i="1"/>
  <c r="BR1793" i="1"/>
  <c r="CB1792" i="1"/>
  <c r="W1792" i="1" s="1"/>
  <c r="X1792" i="1" s="1"/>
  <c r="BZ1792" i="1"/>
  <c r="BY1792" i="1"/>
  <c r="BX1792" i="1"/>
  <c r="BW1792" i="1"/>
  <c r="BV1792" i="1"/>
  <c r="BU1792" i="1"/>
  <c r="BT1792" i="1"/>
  <c r="BS1792" i="1"/>
  <c r="BR1792" i="1"/>
  <c r="CB1791" i="1"/>
  <c r="W1791" i="1" s="1"/>
  <c r="X1791" i="1" s="1"/>
  <c r="BZ1791" i="1"/>
  <c r="BY1791" i="1"/>
  <c r="BX1791" i="1"/>
  <c r="BW1791" i="1"/>
  <c r="BV1791" i="1"/>
  <c r="BU1791" i="1"/>
  <c r="BT1791" i="1"/>
  <c r="BS1791" i="1"/>
  <c r="BR1791" i="1"/>
  <c r="CB1790" i="1"/>
  <c r="W1790" i="1" s="1"/>
  <c r="X1790" i="1" s="1"/>
  <c r="BZ1790" i="1"/>
  <c r="BY1790" i="1"/>
  <c r="BX1790" i="1"/>
  <c r="BW1790" i="1"/>
  <c r="BV1790" i="1"/>
  <c r="BU1790" i="1"/>
  <c r="BT1790" i="1"/>
  <c r="BS1790" i="1"/>
  <c r="BR1790" i="1"/>
  <c r="CB1789" i="1"/>
  <c r="W1789" i="1" s="1"/>
  <c r="X1789" i="1" s="1"/>
  <c r="BZ1789" i="1"/>
  <c r="BY1789" i="1"/>
  <c r="BX1789" i="1"/>
  <c r="BW1789" i="1"/>
  <c r="BV1789" i="1"/>
  <c r="BU1789" i="1"/>
  <c r="BT1789" i="1"/>
  <c r="BS1789" i="1"/>
  <c r="BR1789" i="1"/>
  <c r="CB1788" i="1"/>
  <c r="W1788" i="1" s="1"/>
  <c r="X1788" i="1" s="1"/>
  <c r="BZ1788" i="1"/>
  <c r="BY1788" i="1"/>
  <c r="BX1788" i="1"/>
  <c r="BW1788" i="1"/>
  <c r="BV1788" i="1"/>
  <c r="BU1788" i="1"/>
  <c r="BT1788" i="1"/>
  <c r="BS1788" i="1"/>
  <c r="BR1788" i="1"/>
  <c r="CB1787" i="1"/>
  <c r="W1787" i="1" s="1"/>
  <c r="X1787" i="1" s="1"/>
  <c r="BZ1787" i="1"/>
  <c r="BY1787" i="1"/>
  <c r="BX1787" i="1"/>
  <c r="BW1787" i="1"/>
  <c r="BV1787" i="1"/>
  <c r="BU1787" i="1"/>
  <c r="BT1787" i="1"/>
  <c r="BS1787" i="1"/>
  <c r="BR1787" i="1"/>
  <c r="CB1786" i="1"/>
  <c r="W1786" i="1" s="1"/>
  <c r="X1786" i="1" s="1"/>
  <c r="BZ1786" i="1"/>
  <c r="BY1786" i="1"/>
  <c r="BX1786" i="1"/>
  <c r="BW1786" i="1"/>
  <c r="BV1786" i="1"/>
  <c r="BU1786" i="1"/>
  <c r="BT1786" i="1"/>
  <c r="BS1786" i="1"/>
  <c r="BR1786" i="1"/>
  <c r="CB1785" i="1"/>
  <c r="W1785" i="1" s="1"/>
  <c r="X1785" i="1" s="1"/>
  <c r="BZ1785" i="1"/>
  <c r="BY1785" i="1"/>
  <c r="BX1785" i="1"/>
  <c r="BW1785" i="1"/>
  <c r="BV1785" i="1"/>
  <c r="BU1785" i="1"/>
  <c r="BT1785" i="1"/>
  <c r="BS1785" i="1"/>
  <c r="BR1785" i="1"/>
  <c r="CB1784" i="1"/>
  <c r="W1784" i="1" s="1"/>
  <c r="X1784" i="1" s="1"/>
  <c r="BZ1784" i="1"/>
  <c r="BY1784" i="1"/>
  <c r="BX1784" i="1"/>
  <c r="BW1784" i="1"/>
  <c r="BV1784" i="1"/>
  <c r="BU1784" i="1"/>
  <c r="BT1784" i="1"/>
  <c r="BS1784" i="1"/>
  <c r="BR1784" i="1"/>
  <c r="CB1783" i="1"/>
  <c r="W1783" i="1" s="1"/>
  <c r="X1783" i="1" s="1"/>
  <c r="BZ1783" i="1"/>
  <c r="BY1783" i="1"/>
  <c r="BX1783" i="1"/>
  <c r="BW1783" i="1"/>
  <c r="BV1783" i="1"/>
  <c r="BU1783" i="1"/>
  <c r="BT1783" i="1"/>
  <c r="BS1783" i="1"/>
  <c r="BR1783" i="1"/>
  <c r="CB1782" i="1"/>
  <c r="W1782" i="1" s="1"/>
  <c r="X1782" i="1" s="1"/>
  <c r="BZ1782" i="1"/>
  <c r="BY1782" i="1"/>
  <c r="BX1782" i="1"/>
  <c r="BW1782" i="1"/>
  <c r="BV1782" i="1"/>
  <c r="BU1782" i="1"/>
  <c r="BT1782" i="1"/>
  <c r="BS1782" i="1"/>
  <c r="BR1782" i="1"/>
  <c r="CB1781" i="1"/>
  <c r="W1781" i="1" s="1"/>
  <c r="X1781" i="1" s="1"/>
  <c r="BZ1781" i="1"/>
  <c r="BY1781" i="1"/>
  <c r="BX1781" i="1"/>
  <c r="BW1781" i="1"/>
  <c r="BV1781" i="1"/>
  <c r="BU1781" i="1"/>
  <c r="BT1781" i="1"/>
  <c r="BS1781" i="1"/>
  <c r="BR1781" i="1"/>
  <c r="CB1780" i="1"/>
  <c r="W1780" i="1" s="1"/>
  <c r="X1780" i="1" s="1"/>
  <c r="BZ1780" i="1"/>
  <c r="BY1780" i="1"/>
  <c r="BX1780" i="1"/>
  <c r="BW1780" i="1"/>
  <c r="BV1780" i="1"/>
  <c r="BU1780" i="1"/>
  <c r="BT1780" i="1"/>
  <c r="BS1780" i="1"/>
  <c r="BR1780" i="1"/>
  <c r="CB1779" i="1"/>
  <c r="W1779" i="1" s="1"/>
  <c r="X1779" i="1" s="1"/>
  <c r="BZ1779" i="1"/>
  <c r="BY1779" i="1"/>
  <c r="BX1779" i="1"/>
  <c r="BW1779" i="1"/>
  <c r="BV1779" i="1"/>
  <c r="BU1779" i="1"/>
  <c r="BT1779" i="1"/>
  <c r="BS1779" i="1"/>
  <c r="BR1779" i="1"/>
  <c r="CB1778" i="1"/>
  <c r="W1778" i="1" s="1"/>
  <c r="X1778" i="1" s="1"/>
  <c r="BZ1778" i="1"/>
  <c r="BY1778" i="1"/>
  <c r="BX1778" i="1"/>
  <c r="BW1778" i="1"/>
  <c r="BV1778" i="1"/>
  <c r="BU1778" i="1"/>
  <c r="BT1778" i="1"/>
  <c r="BS1778" i="1"/>
  <c r="BR1778" i="1"/>
  <c r="CB1777" i="1"/>
  <c r="W1777" i="1" s="1"/>
  <c r="X1777" i="1" s="1"/>
  <c r="BZ1777" i="1"/>
  <c r="BY1777" i="1"/>
  <c r="BX1777" i="1"/>
  <c r="BW1777" i="1"/>
  <c r="BV1777" i="1"/>
  <c r="BU1777" i="1"/>
  <c r="BT1777" i="1"/>
  <c r="BS1777" i="1"/>
  <c r="BR1777" i="1"/>
  <c r="CB1776" i="1"/>
  <c r="W1776" i="1" s="1"/>
  <c r="X1776" i="1" s="1"/>
  <c r="BZ1776" i="1"/>
  <c r="BY1776" i="1"/>
  <c r="BX1776" i="1"/>
  <c r="BW1776" i="1"/>
  <c r="BV1776" i="1"/>
  <c r="BU1776" i="1"/>
  <c r="BT1776" i="1"/>
  <c r="BS1776" i="1"/>
  <c r="BR1776" i="1"/>
  <c r="CB1775" i="1"/>
  <c r="W1775" i="1" s="1"/>
  <c r="X1775" i="1" s="1"/>
  <c r="BZ1775" i="1"/>
  <c r="BY1775" i="1"/>
  <c r="BX1775" i="1"/>
  <c r="BW1775" i="1"/>
  <c r="BV1775" i="1"/>
  <c r="BU1775" i="1"/>
  <c r="BT1775" i="1"/>
  <c r="BS1775" i="1"/>
  <c r="BR1775" i="1"/>
  <c r="CB1774" i="1"/>
  <c r="W1774" i="1" s="1"/>
  <c r="X1774" i="1" s="1"/>
  <c r="BZ1774" i="1"/>
  <c r="BY1774" i="1"/>
  <c r="BX1774" i="1"/>
  <c r="BW1774" i="1"/>
  <c r="BV1774" i="1"/>
  <c r="BU1774" i="1"/>
  <c r="BT1774" i="1"/>
  <c r="BS1774" i="1"/>
  <c r="BR1774" i="1"/>
  <c r="CB1773" i="1"/>
  <c r="W1773" i="1" s="1"/>
  <c r="X1773" i="1" s="1"/>
  <c r="BZ1773" i="1"/>
  <c r="BY1773" i="1"/>
  <c r="BX1773" i="1"/>
  <c r="BW1773" i="1"/>
  <c r="BV1773" i="1"/>
  <c r="BU1773" i="1"/>
  <c r="BT1773" i="1"/>
  <c r="BS1773" i="1"/>
  <c r="BR1773" i="1"/>
  <c r="CB1772" i="1"/>
  <c r="W1772" i="1" s="1"/>
  <c r="X1772" i="1" s="1"/>
  <c r="BZ1772" i="1"/>
  <c r="BY1772" i="1"/>
  <c r="BX1772" i="1"/>
  <c r="BW1772" i="1"/>
  <c r="BV1772" i="1"/>
  <c r="BU1772" i="1"/>
  <c r="BT1772" i="1"/>
  <c r="BS1772" i="1"/>
  <c r="BR1772" i="1"/>
  <c r="CB1771" i="1"/>
  <c r="W1771" i="1" s="1"/>
  <c r="X1771" i="1" s="1"/>
  <c r="BZ1771" i="1"/>
  <c r="BY1771" i="1"/>
  <c r="BX1771" i="1"/>
  <c r="BW1771" i="1"/>
  <c r="BV1771" i="1"/>
  <c r="BU1771" i="1"/>
  <c r="BT1771" i="1"/>
  <c r="BS1771" i="1"/>
  <c r="BR1771" i="1"/>
  <c r="CB1770" i="1"/>
  <c r="W1770" i="1" s="1"/>
  <c r="X1770" i="1" s="1"/>
  <c r="BZ1770" i="1"/>
  <c r="BY1770" i="1"/>
  <c r="BX1770" i="1"/>
  <c r="BW1770" i="1"/>
  <c r="BV1770" i="1"/>
  <c r="BU1770" i="1"/>
  <c r="BT1770" i="1"/>
  <c r="BS1770" i="1"/>
  <c r="BR1770" i="1"/>
  <c r="CB1769" i="1"/>
  <c r="W1769" i="1" s="1"/>
  <c r="X1769" i="1" s="1"/>
  <c r="BZ1769" i="1"/>
  <c r="BY1769" i="1"/>
  <c r="BX1769" i="1"/>
  <c r="BW1769" i="1"/>
  <c r="BV1769" i="1"/>
  <c r="BU1769" i="1"/>
  <c r="BT1769" i="1"/>
  <c r="BS1769" i="1"/>
  <c r="BR1769" i="1"/>
  <c r="CB1768" i="1"/>
  <c r="W1768" i="1" s="1"/>
  <c r="X1768" i="1" s="1"/>
  <c r="BZ1768" i="1"/>
  <c r="BY1768" i="1"/>
  <c r="BX1768" i="1"/>
  <c r="BW1768" i="1"/>
  <c r="BV1768" i="1"/>
  <c r="BU1768" i="1"/>
  <c r="BT1768" i="1"/>
  <c r="BS1768" i="1"/>
  <c r="BR1768" i="1"/>
  <c r="CB1767" i="1"/>
  <c r="W1767" i="1" s="1"/>
  <c r="X1767" i="1" s="1"/>
  <c r="BZ1767" i="1"/>
  <c r="BY1767" i="1"/>
  <c r="BX1767" i="1"/>
  <c r="BW1767" i="1"/>
  <c r="BV1767" i="1"/>
  <c r="BU1767" i="1"/>
  <c r="BT1767" i="1"/>
  <c r="BS1767" i="1"/>
  <c r="BR1767" i="1"/>
  <c r="CB1766" i="1"/>
  <c r="W1766" i="1" s="1"/>
  <c r="X1766" i="1" s="1"/>
  <c r="BZ1766" i="1"/>
  <c r="BY1766" i="1"/>
  <c r="BX1766" i="1"/>
  <c r="BW1766" i="1"/>
  <c r="BV1766" i="1"/>
  <c r="BU1766" i="1"/>
  <c r="BT1766" i="1"/>
  <c r="BS1766" i="1"/>
  <c r="BR1766" i="1"/>
  <c r="CB1765" i="1"/>
  <c r="W1765" i="1" s="1"/>
  <c r="X1765" i="1" s="1"/>
  <c r="BZ1765" i="1"/>
  <c r="BY1765" i="1"/>
  <c r="BX1765" i="1"/>
  <c r="BW1765" i="1"/>
  <c r="BV1765" i="1"/>
  <c r="BU1765" i="1"/>
  <c r="BT1765" i="1"/>
  <c r="BS1765" i="1"/>
  <c r="BR1765" i="1"/>
  <c r="CB1764" i="1"/>
  <c r="W1764" i="1" s="1"/>
  <c r="X1764" i="1" s="1"/>
  <c r="BZ1764" i="1"/>
  <c r="BY1764" i="1"/>
  <c r="BX1764" i="1"/>
  <c r="BW1764" i="1"/>
  <c r="BV1764" i="1"/>
  <c r="BU1764" i="1"/>
  <c r="BT1764" i="1"/>
  <c r="BS1764" i="1"/>
  <c r="BR1764" i="1"/>
  <c r="CB1763" i="1"/>
  <c r="W1763" i="1" s="1"/>
  <c r="X1763" i="1" s="1"/>
  <c r="BZ1763" i="1"/>
  <c r="BY1763" i="1"/>
  <c r="BX1763" i="1"/>
  <c r="BW1763" i="1"/>
  <c r="BV1763" i="1"/>
  <c r="BU1763" i="1"/>
  <c r="BT1763" i="1"/>
  <c r="BS1763" i="1"/>
  <c r="BR1763" i="1"/>
  <c r="CB1762" i="1"/>
  <c r="W1762" i="1" s="1"/>
  <c r="X1762" i="1" s="1"/>
  <c r="BZ1762" i="1"/>
  <c r="BY1762" i="1"/>
  <c r="BX1762" i="1"/>
  <c r="BW1762" i="1"/>
  <c r="BV1762" i="1"/>
  <c r="BU1762" i="1"/>
  <c r="BT1762" i="1"/>
  <c r="BS1762" i="1"/>
  <c r="BR1762" i="1"/>
  <c r="CB1761" i="1"/>
  <c r="W1761" i="1" s="1"/>
  <c r="X1761" i="1" s="1"/>
  <c r="BZ1761" i="1"/>
  <c r="BY1761" i="1"/>
  <c r="BX1761" i="1"/>
  <c r="BW1761" i="1"/>
  <c r="BV1761" i="1"/>
  <c r="BU1761" i="1"/>
  <c r="BT1761" i="1"/>
  <c r="BS1761" i="1"/>
  <c r="BR1761" i="1"/>
  <c r="CB1760" i="1"/>
  <c r="W1760" i="1" s="1"/>
  <c r="X1760" i="1" s="1"/>
  <c r="BZ1760" i="1"/>
  <c r="BY1760" i="1"/>
  <c r="BX1760" i="1"/>
  <c r="BW1760" i="1"/>
  <c r="BV1760" i="1"/>
  <c r="BU1760" i="1"/>
  <c r="BT1760" i="1"/>
  <c r="BS1760" i="1"/>
  <c r="BR1760" i="1"/>
  <c r="CB1759" i="1"/>
  <c r="W1759" i="1" s="1"/>
  <c r="X1759" i="1" s="1"/>
  <c r="BZ1759" i="1"/>
  <c r="BY1759" i="1"/>
  <c r="BX1759" i="1"/>
  <c r="BW1759" i="1"/>
  <c r="BV1759" i="1"/>
  <c r="BU1759" i="1"/>
  <c r="BT1759" i="1"/>
  <c r="BS1759" i="1"/>
  <c r="BR1759" i="1"/>
  <c r="CB1758" i="1"/>
  <c r="W1758" i="1" s="1"/>
  <c r="X1758" i="1" s="1"/>
  <c r="BZ1758" i="1"/>
  <c r="BY1758" i="1"/>
  <c r="BX1758" i="1"/>
  <c r="BW1758" i="1"/>
  <c r="BV1758" i="1"/>
  <c r="BU1758" i="1"/>
  <c r="BT1758" i="1"/>
  <c r="BS1758" i="1"/>
  <c r="BR1758" i="1"/>
  <c r="CB1757" i="1"/>
  <c r="W1757" i="1" s="1"/>
  <c r="X1757" i="1" s="1"/>
  <c r="BZ1757" i="1"/>
  <c r="BY1757" i="1"/>
  <c r="BX1757" i="1"/>
  <c r="BW1757" i="1"/>
  <c r="BV1757" i="1"/>
  <c r="BU1757" i="1"/>
  <c r="BT1757" i="1"/>
  <c r="BS1757" i="1"/>
  <c r="BR1757" i="1"/>
  <c r="CB1756" i="1"/>
  <c r="W1756" i="1" s="1"/>
  <c r="X1756" i="1" s="1"/>
  <c r="BZ1756" i="1"/>
  <c r="BY1756" i="1"/>
  <c r="BX1756" i="1"/>
  <c r="BW1756" i="1"/>
  <c r="BV1756" i="1"/>
  <c r="BU1756" i="1"/>
  <c r="BT1756" i="1"/>
  <c r="BS1756" i="1"/>
  <c r="BR1756" i="1"/>
  <c r="CB1755" i="1"/>
  <c r="W1755" i="1" s="1"/>
  <c r="X1755" i="1" s="1"/>
  <c r="BZ1755" i="1"/>
  <c r="BY1755" i="1"/>
  <c r="BX1755" i="1"/>
  <c r="BW1755" i="1"/>
  <c r="BV1755" i="1"/>
  <c r="BU1755" i="1"/>
  <c r="BT1755" i="1"/>
  <c r="BS1755" i="1"/>
  <c r="BR1755" i="1"/>
  <c r="CB1754" i="1"/>
  <c r="W1754" i="1" s="1"/>
  <c r="X1754" i="1" s="1"/>
  <c r="BZ1754" i="1"/>
  <c r="BY1754" i="1"/>
  <c r="BX1754" i="1"/>
  <c r="BW1754" i="1"/>
  <c r="BV1754" i="1"/>
  <c r="BU1754" i="1"/>
  <c r="BT1754" i="1"/>
  <c r="BS1754" i="1"/>
  <c r="BR1754" i="1"/>
  <c r="CB1753" i="1"/>
  <c r="W1753" i="1" s="1"/>
  <c r="X1753" i="1" s="1"/>
  <c r="BZ1753" i="1"/>
  <c r="BY1753" i="1"/>
  <c r="BX1753" i="1"/>
  <c r="BW1753" i="1"/>
  <c r="BV1753" i="1"/>
  <c r="BU1753" i="1"/>
  <c r="BT1753" i="1"/>
  <c r="BS1753" i="1"/>
  <c r="BR1753" i="1"/>
  <c r="CB1752" i="1"/>
  <c r="W1752" i="1" s="1"/>
  <c r="X1752" i="1" s="1"/>
  <c r="BZ1752" i="1"/>
  <c r="BY1752" i="1"/>
  <c r="BX1752" i="1"/>
  <c r="BW1752" i="1"/>
  <c r="BV1752" i="1"/>
  <c r="BU1752" i="1"/>
  <c r="BT1752" i="1"/>
  <c r="BS1752" i="1"/>
  <c r="BR1752" i="1"/>
  <c r="CB1751" i="1"/>
  <c r="W1751" i="1" s="1"/>
  <c r="X1751" i="1" s="1"/>
  <c r="BZ1751" i="1"/>
  <c r="BY1751" i="1"/>
  <c r="BX1751" i="1"/>
  <c r="BW1751" i="1"/>
  <c r="BV1751" i="1"/>
  <c r="BU1751" i="1"/>
  <c r="BT1751" i="1"/>
  <c r="BS1751" i="1"/>
  <c r="BR1751" i="1"/>
  <c r="CB1750" i="1"/>
  <c r="W1750" i="1" s="1"/>
  <c r="X1750" i="1" s="1"/>
  <c r="BZ1750" i="1"/>
  <c r="BY1750" i="1"/>
  <c r="BX1750" i="1"/>
  <c r="BW1750" i="1"/>
  <c r="BV1750" i="1"/>
  <c r="BU1750" i="1"/>
  <c r="BT1750" i="1"/>
  <c r="BS1750" i="1"/>
  <c r="BR1750" i="1"/>
  <c r="CB1749" i="1"/>
  <c r="W1749" i="1" s="1"/>
  <c r="X1749" i="1" s="1"/>
  <c r="BZ1749" i="1"/>
  <c r="BY1749" i="1"/>
  <c r="BX1749" i="1"/>
  <c r="BW1749" i="1"/>
  <c r="BV1749" i="1"/>
  <c r="BU1749" i="1"/>
  <c r="BT1749" i="1"/>
  <c r="BS1749" i="1"/>
  <c r="BR1749" i="1"/>
  <c r="CB1748" i="1"/>
  <c r="W1748" i="1" s="1"/>
  <c r="X1748" i="1" s="1"/>
  <c r="BZ1748" i="1"/>
  <c r="BY1748" i="1"/>
  <c r="BX1748" i="1"/>
  <c r="BW1748" i="1"/>
  <c r="BV1748" i="1"/>
  <c r="BU1748" i="1"/>
  <c r="BT1748" i="1"/>
  <c r="BS1748" i="1"/>
  <c r="BR1748" i="1"/>
  <c r="CB1747" i="1"/>
  <c r="W1747" i="1" s="1"/>
  <c r="X1747" i="1" s="1"/>
  <c r="BZ1747" i="1"/>
  <c r="BY1747" i="1"/>
  <c r="BX1747" i="1"/>
  <c r="BW1747" i="1"/>
  <c r="BV1747" i="1"/>
  <c r="BU1747" i="1"/>
  <c r="BT1747" i="1"/>
  <c r="BS1747" i="1"/>
  <c r="BR1747" i="1"/>
  <c r="CB1746" i="1"/>
  <c r="W1746" i="1" s="1"/>
  <c r="X1746" i="1" s="1"/>
  <c r="BZ1746" i="1"/>
  <c r="BY1746" i="1"/>
  <c r="BX1746" i="1"/>
  <c r="BW1746" i="1"/>
  <c r="BV1746" i="1"/>
  <c r="BU1746" i="1"/>
  <c r="BT1746" i="1"/>
  <c r="BS1746" i="1"/>
  <c r="BR1746" i="1"/>
  <c r="CB1745" i="1"/>
  <c r="W1745" i="1" s="1"/>
  <c r="X1745" i="1" s="1"/>
  <c r="BZ1745" i="1"/>
  <c r="BY1745" i="1"/>
  <c r="BX1745" i="1"/>
  <c r="BW1745" i="1"/>
  <c r="BV1745" i="1"/>
  <c r="BU1745" i="1"/>
  <c r="BT1745" i="1"/>
  <c r="BS1745" i="1"/>
  <c r="BR1745" i="1"/>
  <c r="CB1744" i="1"/>
  <c r="W1744" i="1" s="1"/>
  <c r="X1744" i="1" s="1"/>
  <c r="BZ1744" i="1"/>
  <c r="BY1744" i="1"/>
  <c r="BX1744" i="1"/>
  <c r="BW1744" i="1"/>
  <c r="BV1744" i="1"/>
  <c r="BU1744" i="1"/>
  <c r="BT1744" i="1"/>
  <c r="BS1744" i="1"/>
  <c r="BR1744" i="1"/>
  <c r="CB1743" i="1"/>
  <c r="W1743" i="1" s="1"/>
  <c r="X1743" i="1" s="1"/>
  <c r="BZ1743" i="1"/>
  <c r="BY1743" i="1"/>
  <c r="BX1743" i="1"/>
  <c r="BW1743" i="1"/>
  <c r="BV1743" i="1"/>
  <c r="BU1743" i="1"/>
  <c r="BT1743" i="1"/>
  <c r="BS1743" i="1"/>
  <c r="BR1743" i="1"/>
  <c r="CB1742" i="1"/>
  <c r="W1742" i="1" s="1"/>
  <c r="X1742" i="1" s="1"/>
  <c r="BZ1742" i="1"/>
  <c r="BY1742" i="1"/>
  <c r="BX1742" i="1"/>
  <c r="BW1742" i="1"/>
  <c r="BV1742" i="1"/>
  <c r="BU1742" i="1"/>
  <c r="BT1742" i="1"/>
  <c r="BS1742" i="1"/>
  <c r="BR1742" i="1"/>
  <c r="CB1741" i="1"/>
  <c r="W1741" i="1" s="1"/>
  <c r="X1741" i="1" s="1"/>
  <c r="BZ1741" i="1"/>
  <c r="BY1741" i="1"/>
  <c r="BX1741" i="1"/>
  <c r="BW1741" i="1"/>
  <c r="BV1741" i="1"/>
  <c r="BU1741" i="1"/>
  <c r="BT1741" i="1"/>
  <c r="BS1741" i="1"/>
  <c r="BR1741" i="1"/>
  <c r="CB1740" i="1"/>
  <c r="W1740" i="1" s="1"/>
  <c r="X1740" i="1" s="1"/>
  <c r="BZ1740" i="1"/>
  <c r="BY1740" i="1"/>
  <c r="BX1740" i="1"/>
  <c r="BW1740" i="1"/>
  <c r="BV1740" i="1"/>
  <c r="BU1740" i="1"/>
  <c r="BT1740" i="1"/>
  <c r="BS1740" i="1"/>
  <c r="BR1740" i="1"/>
  <c r="CB1739" i="1"/>
  <c r="W1739" i="1" s="1"/>
  <c r="X1739" i="1" s="1"/>
  <c r="BZ1739" i="1"/>
  <c r="BY1739" i="1"/>
  <c r="BX1739" i="1"/>
  <c r="BW1739" i="1"/>
  <c r="BV1739" i="1"/>
  <c r="BU1739" i="1"/>
  <c r="BT1739" i="1"/>
  <c r="BS1739" i="1"/>
  <c r="BR1739" i="1"/>
  <c r="CB1738" i="1"/>
  <c r="W1738" i="1" s="1"/>
  <c r="X1738" i="1" s="1"/>
  <c r="BZ1738" i="1"/>
  <c r="BY1738" i="1"/>
  <c r="BX1738" i="1"/>
  <c r="BW1738" i="1"/>
  <c r="BV1738" i="1"/>
  <c r="BU1738" i="1"/>
  <c r="BT1738" i="1"/>
  <c r="BS1738" i="1"/>
  <c r="BR1738" i="1"/>
  <c r="CB1737" i="1"/>
  <c r="W1737" i="1" s="1"/>
  <c r="X1737" i="1" s="1"/>
  <c r="BZ1737" i="1"/>
  <c r="BY1737" i="1"/>
  <c r="BX1737" i="1"/>
  <c r="BW1737" i="1"/>
  <c r="BV1737" i="1"/>
  <c r="BU1737" i="1"/>
  <c r="BT1737" i="1"/>
  <c r="BS1737" i="1"/>
  <c r="BR1737" i="1"/>
  <c r="CB1736" i="1"/>
  <c r="W1736" i="1" s="1"/>
  <c r="X1736" i="1" s="1"/>
  <c r="BZ1736" i="1"/>
  <c r="BY1736" i="1"/>
  <c r="BX1736" i="1"/>
  <c r="BW1736" i="1"/>
  <c r="BV1736" i="1"/>
  <c r="BU1736" i="1"/>
  <c r="BT1736" i="1"/>
  <c r="BS1736" i="1"/>
  <c r="BR1736" i="1"/>
  <c r="CB1735" i="1"/>
  <c r="W1735" i="1" s="1"/>
  <c r="X1735" i="1" s="1"/>
  <c r="BZ1735" i="1"/>
  <c r="BY1735" i="1"/>
  <c r="BX1735" i="1"/>
  <c r="BW1735" i="1"/>
  <c r="BV1735" i="1"/>
  <c r="BU1735" i="1"/>
  <c r="BT1735" i="1"/>
  <c r="BS1735" i="1"/>
  <c r="BR1735" i="1"/>
  <c r="CB1734" i="1"/>
  <c r="W1734" i="1" s="1"/>
  <c r="X1734" i="1" s="1"/>
  <c r="BZ1734" i="1"/>
  <c r="BY1734" i="1"/>
  <c r="BX1734" i="1"/>
  <c r="BW1734" i="1"/>
  <c r="BV1734" i="1"/>
  <c r="BU1734" i="1"/>
  <c r="BT1734" i="1"/>
  <c r="BS1734" i="1"/>
  <c r="BR1734" i="1"/>
  <c r="CB1733" i="1"/>
  <c r="W1733" i="1" s="1"/>
  <c r="X1733" i="1" s="1"/>
  <c r="BZ1733" i="1"/>
  <c r="BY1733" i="1"/>
  <c r="BX1733" i="1"/>
  <c r="BW1733" i="1"/>
  <c r="BV1733" i="1"/>
  <c r="BU1733" i="1"/>
  <c r="BT1733" i="1"/>
  <c r="BS1733" i="1"/>
  <c r="BR1733" i="1"/>
  <c r="CB1732" i="1"/>
  <c r="W1732" i="1" s="1"/>
  <c r="X1732" i="1" s="1"/>
  <c r="BZ1732" i="1"/>
  <c r="BY1732" i="1"/>
  <c r="BX1732" i="1"/>
  <c r="BW1732" i="1"/>
  <c r="BV1732" i="1"/>
  <c r="BU1732" i="1"/>
  <c r="BT1732" i="1"/>
  <c r="BS1732" i="1"/>
  <c r="BR1732" i="1"/>
  <c r="CB1731" i="1"/>
  <c r="W1731" i="1" s="1"/>
  <c r="X1731" i="1" s="1"/>
  <c r="BZ1731" i="1"/>
  <c r="BY1731" i="1"/>
  <c r="BX1731" i="1"/>
  <c r="BW1731" i="1"/>
  <c r="BV1731" i="1"/>
  <c r="BU1731" i="1"/>
  <c r="BT1731" i="1"/>
  <c r="BS1731" i="1"/>
  <c r="BR1731" i="1"/>
  <c r="CB1730" i="1"/>
  <c r="W1730" i="1" s="1"/>
  <c r="X1730" i="1" s="1"/>
  <c r="BZ1730" i="1"/>
  <c r="BY1730" i="1"/>
  <c r="BX1730" i="1"/>
  <c r="BW1730" i="1"/>
  <c r="BV1730" i="1"/>
  <c r="BU1730" i="1"/>
  <c r="BT1730" i="1"/>
  <c r="BS1730" i="1"/>
  <c r="BR1730" i="1"/>
  <c r="CB1729" i="1"/>
  <c r="W1729" i="1" s="1"/>
  <c r="X1729" i="1" s="1"/>
  <c r="BZ1729" i="1"/>
  <c r="BY1729" i="1"/>
  <c r="BX1729" i="1"/>
  <c r="BW1729" i="1"/>
  <c r="BV1729" i="1"/>
  <c r="BU1729" i="1"/>
  <c r="BT1729" i="1"/>
  <c r="BS1729" i="1"/>
  <c r="BR1729" i="1"/>
  <c r="CB1728" i="1"/>
  <c r="W1728" i="1" s="1"/>
  <c r="X1728" i="1" s="1"/>
  <c r="BZ1728" i="1"/>
  <c r="BY1728" i="1"/>
  <c r="BX1728" i="1"/>
  <c r="BW1728" i="1"/>
  <c r="BV1728" i="1"/>
  <c r="BU1728" i="1"/>
  <c r="BT1728" i="1"/>
  <c r="BS1728" i="1"/>
  <c r="BR1728" i="1"/>
  <c r="CB1727" i="1"/>
  <c r="W1727" i="1" s="1"/>
  <c r="X1727" i="1" s="1"/>
  <c r="BZ1727" i="1"/>
  <c r="BY1727" i="1"/>
  <c r="BX1727" i="1"/>
  <c r="BW1727" i="1"/>
  <c r="BV1727" i="1"/>
  <c r="BU1727" i="1"/>
  <c r="BT1727" i="1"/>
  <c r="BS1727" i="1"/>
  <c r="BR1727" i="1"/>
  <c r="CB1726" i="1"/>
  <c r="W1726" i="1" s="1"/>
  <c r="X1726" i="1" s="1"/>
  <c r="BZ1726" i="1"/>
  <c r="BY1726" i="1"/>
  <c r="BX1726" i="1"/>
  <c r="BW1726" i="1"/>
  <c r="BV1726" i="1"/>
  <c r="BU1726" i="1"/>
  <c r="BT1726" i="1"/>
  <c r="BS1726" i="1"/>
  <c r="BR1726" i="1"/>
  <c r="CB1725" i="1"/>
  <c r="W1725" i="1" s="1"/>
  <c r="X1725" i="1" s="1"/>
  <c r="BZ1725" i="1"/>
  <c r="BY1725" i="1"/>
  <c r="BX1725" i="1"/>
  <c r="BW1725" i="1"/>
  <c r="BV1725" i="1"/>
  <c r="BU1725" i="1"/>
  <c r="BT1725" i="1"/>
  <c r="BS1725" i="1"/>
  <c r="BR1725" i="1"/>
  <c r="CB1724" i="1"/>
  <c r="W1724" i="1" s="1"/>
  <c r="X1724" i="1" s="1"/>
  <c r="BZ1724" i="1"/>
  <c r="BY1724" i="1"/>
  <c r="BX1724" i="1"/>
  <c r="BW1724" i="1"/>
  <c r="BV1724" i="1"/>
  <c r="BU1724" i="1"/>
  <c r="BT1724" i="1"/>
  <c r="BS1724" i="1"/>
  <c r="BR1724" i="1"/>
  <c r="CB1723" i="1"/>
  <c r="W1723" i="1" s="1"/>
  <c r="X1723" i="1" s="1"/>
  <c r="BZ1723" i="1"/>
  <c r="BY1723" i="1"/>
  <c r="BX1723" i="1"/>
  <c r="BW1723" i="1"/>
  <c r="BV1723" i="1"/>
  <c r="BU1723" i="1"/>
  <c r="BT1723" i="1"/>
  <c r="BS1723" i="1"/>
  <c r="BR1723" i="1"/>
  <c r="CB1722" i="1"/>
  <c r="W1722" i="1" s="1"/>
  <c r="X1722" i="1" s="1"/>
  <c r="BZ1722" i="1"/>
  <c r="BY1722" i="1"/>
  <c r="BX1722" i="1"/>
  <c r="BW1722" i="1"/>
  <c r="BV1722" i="1"/>
  <c r="BU1722" i="1"/>
  <c r="BT1722" i="1"/>
  <c r="BS1722" i="1"/>
  <c r="BR1722" i="1"/>
  <c r="CB1721" i="1"/>
  <c r="W1721" i="1" s="1"/>
  <c r="X1721" i="1" s="1"/>
  <c r="BZ1721" i="1"/>
  <c r="BY1721" i="1"/>
  <c r="BX1721" i="1"/>
  <c r="BW1721" i="1"/>
  <c r="BV1721" i="1"/>
  <c r="BU1721" i="1"/>
  <c r="BT1721" i="1"/>
  <c r="BS1721" i="1"/>
  <c r="BR1721" i="1"/>
  <c r="CB1720" i="1"/>
  <c r="W1720" i="1" s="1"/>
  <c r="X1720" i="1" s="1"/>
  <c r="BZ1720" i="1"/>
  <c r="BY1720" i="1"/>
  <c r="BX1720" i="1"/>
  <c r="BW1720" i="1"/>
  <c r="BV1720" i="1"/>
  <c r="BU1720" i="1"/>
  <c r="BT1720" i="1"/>
  <c r="BS1720" i="1"/>
  <c r="BR1720" i="1"/>
  <c r="CB1719" i="1"/>
  <c r="W1719" i="1" s="1"/>
  <c r="X1719" i="1" s="1"/>
  <c r="BZ1719" i="1"/>
  <c r="BY1719" i="1"/>
  <c r="BX1719" i="1"/>
  <c r="BW1719" i="1"/>
  <c r="BV1719" i="1"/>
  <c r="BU1719" i="1"/>
  <c r="BT1719" i="1"/>
  <c r="BS1719" i="1"/>
  <c r="BR1719" i="1"/>
  <c r="CB1718" i="1"/>
  <c r="W1718" i="1" s="1"/>
  <c r="X1718" i="1" s="1"/>
  <c r="BZ1718" i="1"/>
  <c r="BY1718" i="1"/>
  <c r="BX1718" i="1"/>
  <c r="BW1718" i="1"/>
  <c r="BV1718" i="1"/>
  <c r="BU1718" i="1"/>
  <c r="BT1718" i="1"/>
  <c r="BS1718" i="1"/>
  <c r="BR1718" i="1"/>
  <c r="CB1717" i="1"/>
  <c r="W1717" i="1" s="1"/>
  <c r="X1717" i="1" s="1"/>
  <c r="BZ1717" i="1"/>
  <c r="BY1717" i="1"/>
  <c r="BX1717" i="1"/>
  <c r="BW1717" i="1"/>
  <c r="BV1717" i="1"/>
  <c r="BU1717" i="1"/>
  <c r="BT1717" i="1"/>
  <c r="BS1717" i="1"/>
  <c r="BR1717" i="1"/>
  <c r="CB1716" i="1"/>
  <c r="W1716" i="1" s="1"/>
  <c r="X1716" i="1" s="1"/>
  <c r="BZ1716" i="1"/>
  <c r="BY1716" i="1"/>
  <c r="BX1716" i="1"/>
  <c r="BW1716" i="1"/>
  <c r="BV1716" i="1"/>
  <c r="BU1716" i="1"/>
  <c r="BT1716" i="1"/>
  <c r="BS1716" i="1"/>
  <c r="BR1716" i="1"/>
  <c r="CB1715" i="1"/>
  <c r="W1715" i="1" s="1"/>
  <c r="X1715" i="1" s="1"/>
  <c r="BZ1715" i="1"/>
  <c r="BY1715" i="1"/>
  <c r="BX1715" i="1"/>
  <c r="BW1715" i="1"/>
  <c r="BV1715" i="1"/>
  <c r="BU1715" i="1"/>
  <c r="BT1715" i="1"/>
  <c r="BS1715" i="1"/>
  <c r="BR1715" i="1"/>
  <c r="CB1714" i="1"/>
  <c r="W1714" i="1" s="1"/>
  <c r="X1714" i="1" s="1"/>
  <c r="BZ1714" i="1"/>
  <c r="BY1714" i="1"/>
  <c r="BX1714" i="1"/>
  <c r="BW1714" i="1"/>
  <c r="BV1714" i="1"/>
  <c r="BU1714" i="1"/>
  <c r="BT1714" i="1"/>
  <c r="BS1714" i="1"/>
  <c r="BR1714" i="1"/>
  <c r="CB1713" i="1"/>
  <c r="W1713" i="1" s="1"/>
  <c r="X1713" i="1" s="1"/>
  <c r="BZ1713" i="1"/>
  <c r="BY1713" i="1"/>
  <c r="BX1713" i="1"/>
  <c r="BW1713" i="1"/>
  <c r="BV1713" i="1"/>
  <c r="BU1713" i="1"/>
  <c r="BT1713" i="1"/>
  <c r="BS1713" i="1"/>
  <c r="BR1713" i="1"/>
  <c r="CB1712" i="1"/>
  <c r="W1712" i="1" s="1"/>
  <c r="X1712" i="1" s="1"/>
  <c r="BZ1712" i="1"/>
  <c r="BY1712" i="1"/>
  <c r="BX1712" i="1"/>
  <c r="BW1712" i="1"/>
  <c r="BV1712" i="1"/>
  <c r="BU1712" i="1"/>
  <c r="BT1712" i="1"/>
  <c r="BS1712" i="1"/>
  <c r="BR1712" i="1"/>
  <c r="CB1711" i="1"/>
  <c r="W1711" i="1" s="1"/>
  <c r="X1711" i="1" s="1"/>
  <c r="BZ1711" i="1"/>
  <c r="BY1711" i="1"/>
  <c r="BX1711" i="1"/>
  <c r="BW1711" i="1"/>
  <c r="BV1711" i="1"/>
  <c r="BU1711" i="1"/>
  <c r="BT1711" i="1"/>
  <c r="BS1711" i="1"/>
  <c r="BR1711" i="1"/>
  <c r="CB1710" i="1"/>
  <c r="W1710" i="1" s="1"/>
  <c r="X1710" i="1" s="1"/>
  <c r="BZ1710" i="1"/>
  <c r="BY1710" i="1"/>
  <c r="BX1710" i="1"/>
  <c r="BW1710" i="1"/>
  <c r="BV1710" i="1"/>
  <c r="BU1710" i="1"/>
  <c r="BT1710" i="1"/>
  <c r="BS1710" i="1"/>
  <c r="BR1710" i="1"/>
  <c r="CB1709" i="1"/>
  <c r="W1709" i="1" s="1"/>
  <c r="X1709" i="1" s="1"/>
  <c r="BZ1709" i="1"/>
  <c r="BY1709" i="1"/>
  <c r="BX1709" i="1"/>
  <c r="BW1709" i="1"/>
  <c r="BV1709" i="1"/>
  <c r="BU1709" i="1"/>
  <c r="BT1709" i="1"/>
  <c r="BS1709" i="1"/>
  <c r="BR1709" i="1"/>
  <c r="CB1708" i="1"/>
  <c r="W1708" i="1" s="1"/>
  <c r="X1708" i="1" s="1"/>
  <c r="BZ1708" i="1"/>
  <c r="BY1708" i="1"/>
  <c r="BX1708" i="1"/>
  <c r="BW1708" i="1"/>
  <c r="BV1708" i="1"/>
  <c r="BU1708" i="1"/>
  <c r="BT1708" i="1"/>
  <c r="BS1708" i="1"/>
  <c r="BR1708" i="1"/>
  <c r="CB1707" i="1"/>
  <c r="W1707" i="1" s="1"/>
  <c r="X1707" i="1" s="1"/>
  <c r="BZ1707" i="1"/>
  <c r="BY1707" i="1"/>
  <c r="BX1707" i="1"/>
  <c r="BW1707" i="1"/>
  <c r="BV1707" i="1"/>
  <c r="BU1707" i="1"/>
  <c r="BT1707" i="1"/>
  <c r="BS1707" i="1"/>
  <c r="BR1707" i="1"/>
  <c r="CB1706" i="1"/>
  <c r="W1706" i="1" s="1"/>
  <c r="X1706" i="1" s="1"/>
  <c r="BZ1706" i="1"/>
  <c r="BY1706" i="1"/>
  <c r="BX1706" i="1"/>
  <c r="BW1706" i="1"/>
  <c r="BV1706" i="1"/>
  <c r="BU1706" i="1"/>
  <c r="BT1706" i="1"/>
  <c r="BS1706" i="1"/>
  <c r="BR1706" i="1"/>
  <c r="CB1705" i="1"/>
  <c r="W1705" i="1" s="1"/>
  <c r="X1705" i="1" s="1"/>
  <c r="BZ1705" i="1"/>
  <c r="BY1705" i="1"/>
  <c r="BX1705" i="1"/>
  <c r="BW1705" i="1"/>
  <c r="BV1705" i="1"/>
  <c r="BU1705" i="1"/>
  <c r="BT1705" i="1"/>
  <c r="BS1705" i="1"/>
  <c r="BR1705" i="1"/>
  <c r="CB1704" i="1"/>
  <c r="W1704" i="1" s="1"/>
  <c r="X1704" i="1" s="1"/>
  <c r="BZ1704" i="1"/>
  <c r="BY1704" i="1"/>
  <c r="BX1704" i="1"/>
  <c r="BW1704" i="1"/>
  <c r="BV1704" i="1"/>
  <c r="BU1704" i="1"/>
  <c r="BT1704" i="1"/>
  <c r="BS1704" i="1"/>
  <c r="BR1704" i="1"/>
  <c r="CB1703" i="1"/>
  <c r="W1703" i="1" s="1"/>
  <c r="X1703" i="1" s="1"/>
  <c r="BZ1703" i="1"/>
  <c r="BY1703" i="1"/>
  <c r="BX1703" i="1"/>
  <c r="BW1703" i="1"/>
  <c r="BV1703" i="1"/>
  <c r="BU1703" i="1"/>
  <c r="BT1703" i="1"/>
  <c r="BS1703" i="1"/>
  <c r="BR1703" i="1"/>
  <c r="CB1702" i="1"/>
  <c r="W1702" i="1" s="1"/>
  <c r="X1702" i="1" s="1"/>
  <c r="BZ1702" i="1"/>
  <c r="BY1702" i="1"/>
  <c r="BX1702" i="1"/>
  <c r="BW1702" i="1"/>
  <c r="BV1702" i="1"/>
  <c r="BU1702" i="1"/>
  <c r="BT1702" i="1"/>
  <c r="BS1702" i="1"/>
  <c r="BR1702" i="1"/>
  <c r="CB1701" i="1"/>
  <c r="W1701" i="1" s="1"/>
  <c r="X1701" i="1" s="1"/>
  <c r="BZ1701" i="1"/>
  <c r="BY1701" i="1"/>
  <c r="BX1701" i="1"/>
  <c r="BW1701" i="1"/>
  <c r="BV1701" i="1"/>
  <c r="BU1701" i="1"/>
  <c r="BT1701" i="1"/>
  <c r="BS1701" i="1"/>
  <c r="BR1701" i="1"/>
  <c r="CB1700" i="1"/>
  <c r="W1700" i="1" s="1"/>
  <c r="X1700" i="1" s="1"/>
  <c r="BZ1700" i="1"/>
  <c r="BY1700" i="1"/>
  <c r="BX1700" i="1"/>
  <c r="BW1700" i="1"/>
  <c r="BV1700" i="1"/>
  <c r="BU1700" i="1"/>
  <c r="BT1700" i="1"/>
  <c r="BS1700" i="1"/>
  <c r="BR1700" i="1"/>
  <c r="CB1699" i="1"/>
  <c r="W1699" i="1" s="1"/>
  <c r="X1699" i="1" s="1"/>
  <c r="BZ1699" i="1"/>
  <c r="BY1699" i="1"/>
  <c r="BX1699" i="1"/>
  <c r="BW1699" i="1"/>
  <c r="BV1699" i="1"/>
  <c r="BU1699" i="1"/>
  <c r="BT1699" i="1"/>
  <c r="BS1699" i="1"/>
  <c r="BR1699" i="1"/>
  <c r="CB1698" i="1"/>
  <c r="W1698" i="1" s="1"/>
  <c r="X1698" i="1" s="1"/>
  <c r="BZ1698" i="1"/>
  <c r="BY1698" i="1"/>
  <c r="BX1698" i="1"/>
  <c r="BW1698" i="1"/>
  <c r="BV1698" i="1"/>
  <c r="BU1698" i="1"/>
  <c r="BT1698" i="1"/>
  <c r="BS1698" i="1"/>
  <c r="BR1698" i="1"/>
  <c r="CB1697" i="1"/>
  <c r="W1697" i="1" s="1"/>
  <c r="X1697" i="1" s="1"/>
  <c r="BZ1697" i="1"/>
  <c r="BY1697" i="1"/>
  <c r="BX1697" i="1"/>
  <c r="BW1697" i="1"/>
  <c r="BV1697" i="1"/>
  <c r="BU1697" i="1"/>
  <c r="BT1697" i="1"/>
  <c r="BS1697" i="1"/>
  <c r="BR1697" i="1"/>
  <c r="CB1696" i="1"/>
  <c r="W1696" i="1" s="1"/>
  <c r="X1696" i="1" s="1"/>
  <c r="BZ1696" i="1"/>
  <c r="BY1696" i="1"/>
  <c r="BX1696" i="1"/>
  <c r="BW1696" i="1"/>
  <c r="BV1696" i="1"/>
  <c r="BU1696" i="1"/>
  <c r="BT1696" i="1"/>
  <c r="BS1696" i="1"/>
  <c r="BR1696" i="1"/>
  <c r="CB1695" i="1"/>
  <c r="W1695" i="1" s="1"/>
  <c r="X1695" i="1" s="1"/>
  <c r="BZ1695" i="1"/>
  <c r="BY1695" i="1"/>
  <c r="BX1695" i="1"/>
  <c r="BW1695" i="1"/>
  <c r="BV1695" i="1"/>
  <c r="BU1695" i="1"/>
  <c r="BT1695" i="1"/>
  <c r="BS1695" i="1"/>
  <c r="BR1695" i="1"/>
  <c r="CB1694" i="1"/>
  <c r="W1694" i="1" s="1"/>
  <c r="X1694" i="1" s="1"/>
  <c r="BZ1694" i="1"/>
  <c r="BY1694" i="1"/>
  <c r="BX1694" i="1"/>
  <c r="BW1694" i="1"/>
  <c r="BV1694" i="1"/>
  <c r="BU1694" i="1"/>
  <c r="BT1694" i="1"/>
  <c r="BS1694" i="1"/>
  <c r="BR1694" i="1"/>
  <c r="CB1693" i="1"/>
  <c r="W1693" i="1" s="1"/>
  <c r="X1693" i="1" s="1"/>
  <c r="BZ1693" i="1"/>
  <c r="BY1693" i="1"/>
  <c r="BX1693" i="1"/>
  <c r="BW1693" i="1"/>
  <c r="BV1693" i="1"/>
  <c r="BU1693" i="1"/>
  <c r="BT1693" i="1"/>
  <c r="BS1693" i="1"/>
  <c r="BR1693" i="1"/>
  <c r="CB1692" i="1"/>
  <c r="W1692" i="1" s="1"/>
  <c r="X1692" i="1" s="1"/>
  <c r="BZ1692" i="1"/>
  <c r="BY1692" i="1"/>
  <c r="BX1692" i="1"/>
  <c r="BW1692" i="1"/>
  <c r="BV1692" i="1"/>
  <c r="BU1692" i="1"/>
  <c r="BT1692" i="1"/>
  <c r="BS1692" i="1"/>
  <c r="BR1692" i="1"/>
  <c r="CB1691" i="1"/>
  <c r="W1691" i="1" s="1"/>
  <c r="X1691" i="1" s="1"/>
  <c r="BZ1691" i="1"/>
  <c r="BY1691" i="1"/>
  <c r="BX1691" i="1"/>
  <c r="BW1691" i="1"/>
  <c r="BV1691" i="1"/>
  <c r="BU1691" i="1"/>
  <c r="BT1691" i="1"/>
  <c r="BS1691" i="1"/>
  <c r="BR1691" i="1"/>
  <c r="CB1690" i="1"/>
  <c r="W1690" i="1" s="1"/>
  <c r="X1690" i="1" s="1"/>
  <c r="BZ1690" i="1"/>
  <c r="BY1690" i="1"/>
  <c r="BX1690" i="1"/>
  <c r="BW1690" i="1"/>
  <c r="BV1690" i="1"/>
  <c r="BU1690" i="1"/>
  <c r="BT1690" i="1"/>
  <c r="BS1690" i="1"/>
  <c r="BR1690" i="1"/>
  <c r="CB1689" i="1"/>
  <c r="W1689" i="1" s="1"/>
  <c r="X1689" i="1" s="1"/>
  <c r="BZ1689" i="1"/>
  <c r="BY1689" i="1"/>
  <c r="BX1689" i="1"/>
  <c r="BW1689" i="1"/>
  <c r="BV1689" i="1"/>
  <c r="BU1689" i="1"/>
  <c r="BT1689" i="1"/>
  <c r="BS1689" i="1"/>
  <c r="BR1689" i="1"/>
  <c r="CB1688" i="1"/>
  <c r="W1688" i="1" s="1"/>
  <c r="X1688" i="1" s="1"/>
  <c r="BZ1688" i="1"/>
  <c r="BY1688" i="1"/>
  <c r="BX1688" i="1"/>
  <c r="BW1688" i="1"/>
  <c r="BV1688" i="1"/>
  <c r="BU1688" i="1"/>
  <c r="BT1688" i="1"/>
  <c r="BS1688" i="1"/>
  <c r="BR1688" i="1"/>
  <c r="CB1687" i="1"/>
  <c r="W1687" i="1" s="1"/>
  <c r="X1687" i="1" s="1"/>
  <c r="BZ1687" i="1"/>
  <c r="BY1687" i="1"/>
  <c r="BX1687" i="1"/>
  <c r="BW1687" i="1"/>
  <c r="BV1687" i="1"/>
  <c r="BU1687" i="1"/>
  <c r="BT1687" i="1"/>
  <c r="BS1687" i="1"/>
  <c r="BR1687" i="1"/>
  <c r="CB1686" i="1"/>
  <c r="W1686" i="1" s="1"/>
  <c r="X1686" i="1" s="1"/>
  <c r="BZ1686" i="1"/>
  <c r="BY1686" i="1"/>
  <c r="BX1686" i="1"/>
  <c r="BW1686" i="1"/>
  <c r="BV1686" i="1"/>
  <c r="BU1686" i="1"/>
  <c r="BT1686" i="1"/>
  <c r="BS1686" i="1"/>
  <c r="BR1686" i="1"/>
  <c r="CB1685" i="1"/>
  <c r="W1685" i="1" s="1"/>
  <c r="X1685" i="1" s="1"/>
  <c r="BZ1685" i="1"/>
  <c r="BY1685" i="1"/>
  <c r="BX1685" i="1"/>
  <c r="BW1685" i="1"/>
  <c r="BV1685" i="1"/>
  <c r="BU1685" i="1"/>
  <c r="BT1685" i="1"/>
  <c r="BS1685" i="1"/>
  <c r="BR1685" i="1"/>
  <c r="CB1684" i="1"/>
  <c r="W1684" i="1" s="1"/>
  <c r="X1684" i="1" s="1"/>
  <c r="BZ1684" i="1"/>
  <c r="BY1684" i="1"/>
  <c r="BX1684" i="1"/>
  <c r="BW1684" i="1"/>
  <c r="BV1684" i="1"/>
  <c r="BU1684" i="1"/>
  <c r="BT1684" i="1"/>
  <c r="BS1684" i="1"/>
  <c r="BR1684" i="1"/>
  <c r="CB1683" i="1"/>
  <c r="W1683" i="1" s="1"/>
  <c r="X1683" i="1" s="1"/>
  <c r="BZ1683" i="1"/>
  <c r="BY1683" i="1"/>
  <c r="BX1683" i="1"/>
  <c r="BW1683" i="1"/>
  <c r="BV1683" i="1"/>
  <c r="BU1683" i="1"/>
  <c r="BT1683" i="1"/>
  <c r="BS1683" i="1"/>
  <c r="BR1683" i="1"/>
  <c r="CB1682" i="1"/>
  <c r="W1682" i="1" s="1"/>
  <c r="X1682" i="1" s="1"/>
  <c r="BZ1682" i="1"/>
  <c r="BY1682" i="1"/>
  <c r="BX1682" i="1"/>
  <c r="BW1682" i="1"/>
  <c r="BV1682" i="1"/>
  <c r="BU1682" i="1"/>
  <c r="BT1682" i="1"/>
  <c r="BS1682" i="1"/>
  <c r="BR1682" i="1"/>
  <c r="CB1681" i="1"/>
  <c r="W1681" i="1" s="1"/>
  <c r="X1681" i="1" s="1"/>
  <c r="BZ1681" i="1"/>
  <c r="BY1681" i="1"/>
  <c r="BX1681" i="1"/>
  <c r="BW1681" i="1"/>
  <c r="BV1681" i="1"/>
  <c r="BU1681" i="1"/>
  <c r="BT1681" i="1"/>
  <c r="BS1681" i="1"/>
  <c r="BR1681" i="1"/>
  <c r="CB1680" i="1"/>
  <c r="W1680" i="1" s="1"/>
  <c r="X1680" i="1" s="1"/>
  <c r="BZ1680" i="1"/>
  <c r="BY1680" i="1"/>
  <c r="BX1680" i="1"/>
  <c r="BW1680" i="1"/>
  <c r="BV1680" i="1"/>
  <c r="BU1680" i="1"/>
  <c r="BT1680" i="1"/>
  <c r="BS1680" i="1"/>
  <c r="BR1680" i="1"/>
  <c r="CB1679" i="1"/>
  <c r="W1679" i="1" s="1"/>
  <c r="X1679" i="1" s="1"/>
  <c r="BZ1679" i="1"/>
  <c r="BY1679" i="1"/>
  <c r="BX1679" i="1"/>
  <c r="BW1679" i="1"/>
  <c r="BV1679" i="1"/>
  <c r="BU1679" i="1"/>
  <c r="BT1679" i="1"/>
  <c r="BS1679" i="1"/>
  <c r="BR1679" i="1"/>
  <c r="CB1678" i="1"/>
  <c r="W1678" i="1" s="1"/>
  <c r="X1678" i="1" s="1"/>
  <c r="BZ1678" i="1"/>
  <c r="BY1678" i="1"/>
  <c r="BX1678" i="1"/>
  <c r="BW1678" i="1"/>
  <c r="BV1678" i="1"/>
  <c r="BU1678" i="1"/>
  <c r="BT1678" i="1"/>
  <c r="BS1678" i="1"/>
  <c r="BR1678" i="1"/>
  <c r="CB1677" i="1"/>
  <c r="W1677" i="1" s="1"/>
  <c r="X1677" i="1" s="1"/>
  <c r="BZ1677" i="1"/>
  <c r="BY1677" i="1"/>
  <c r="BX1677" i="1"/>
  <c r="BW1677" i="1"/>
  <c r="BV1677" i="1"/>
  <c r="BU1677" i="1"/>
  <c r="BT1677" i="1"/>
  <c r="BS1677" i="1"/>
  <c r="BR1677" i="1"/>
  <c r="CB1676" i="1"/>
  <c r="W1676" i="1" s="1"/>
  <c r="X1676" i="1" s="1"/>
  <c r="BZ1676" i="1"/>
  <c r="BY1676" i="1"/>
  <c r="BX1676" i="1"/>
  <c r="BW1676" i="1"/>
  <c r="BV1676" i="1"/>
  <c r="BU1676" i="1"/>
  <c r="BT1676" i="1"/>
  <c r="BS1676" i="1"/>
  <c r="BR1676" i="1"/>
  <c r="CB1675" i="1"/>
  <c r="W1675" i="1" s="1"/>
  <c r="X1675" i="1" s="1"/>
  <c r="BZ1675" i="1"/>
  <c r="BY1675" i="1"/>
  <c r="BX1675" i="1"/>
  <c r="BW1675" i="1"/>
  <c r="BV1675" i="1"/>
  <c r="BU1675" i="1"/>
  <c r="BT1675" i="1"/>
  <c r="BS1675" i="1"/>
  <c r="BR1675" i="1"/>
  <c r="CB1674" i="1"/>
  <c r="W1674" i="1" s="1"/>
  <c r="X1674" i="1" s="1"/>
  <c r="BZ1674" i="1"/>
  <c r="BY1674" i="1"/>
  <c r="BX1674" i="1"/>
  <c r="BW1674" i="1"/>
  <c r="BV1674" i="1"/>
  <c r="BU1674" i="1"/>
  <c r="BT1674" i="1"/>
  <c r="BS1674" i="1"/>
  <c r="BR1674" i="1"/>
  <c r="CB1673" i="1"/>
  <c r="W1673" i="1" s="1"/>
  <c r="X1673" i="1" s="1"/>
  <c r="BZ1673" i="1"/>
  <c r="BY1673" i="1"/>
  <c r="BX1673" i="1"/>
  <c r="BW1673" i="1"/>
  <c r="BV1673" i="1"/>
  <c r="BU1673" i="1"/>
  <c r="BT1673" i="1"/>
  <c r="BS1673" i="1"/>
  <c r="BR1673" i="1"/>
  <c r="CB1672" i="1"/>
  <c r="W1672" i="1" s="1"/>
  <c r="X1672" i="1" s="1"/>
  <c r="BZ1672" i="1"/>
  <c r="BY1672" i="1"/>
  <c r="BX1672" i="1"/>
  <c r="BW1672" i="1"/>
  <c r="BV1672" i="1"/>
  <c r="BU1672" i="1"/>
  <c r="BT1672" i="1"/>
  <c r="BS1672" i="1"/>
  <c r="BR1672" i="1"/>
  <c r="CB1671" i="1"/>
  <c r="W1671" i="1" s="1"/>
  <c r="X1671" i="1" s="1"/>
  <c r="BZ1671" i="1"/>
  <c r="BY1671" i="1"/>
  <c r="BX1671" i="1"/>
  <c r="BW1671" i="1"/>
  <c r="BV1671" i="1"/>
  <c r="BU1671" i="1"/>
  <c r="BT1671" i="1"/>
  <c r="BS1671" i="1"/>
  <c r="BR1671" i="1"/>
  <c r="CB1670" i="1"/>
  <c r="W1670" i="1" s="1"/>
  <c r="X1670" i="1" s="1"/>
  <c r="BZ1670" i="1"/>
  <c r="BY1670" i="1"/>
  <c r="BX1670" i="1"/>
  <c r="BW1670" i="1"/>
  <c r="BV1670" i="1"/>
  <c r="BU1670" i="1"/>
  <c r="BT1670" i="1"/>
  <c r="BS1670" i="1"/>
  <c r="BR1670" i="1"/>
  <c r="CB1669" i="1"/>
  <c r="W1669" i="1" s="1"/>
  <c r="X1669" i="1" s="1"/>
  <c r="BZ1669" i="1"/>
  <c r="BY1669" i="1"/>
  <c r="BX1669" i="1"/>
  <c r="BW1669" i="1"/>
  <c r="BV1669" i="1"/>
  <c r="BU1669" i="1"/>
  <c r="BT1669" i="1"/>
  <c r="BS1669" i="1"/>
  <c r="BR1669" i="1"/>
  <c r="CB1668" i="1"/>
  <c r="W1668" i="1" s="1"/>
  <c r="X1668" i="1" s="1"/>
  <c r="BZ1668" i="1"/>
  <c r="BY1668" i="1"/>
  <c r="BX1668" i="1"/>
  <c r="BW1668" i="1"/>
  <c r="BV1668" i="1"/>
  <c r="BU1668" i="1"/>
  <c r="BT1668" i="1"/>
  <c r="BS1668" i="1"/>
  <c r="BR1668" i="1"/>
  <c r="CB1667" i="1"/>
  <c r="W1667" i="1" s="1"/>
  <c r="X1667" i="1" s="1"/>
  <c r="BZ1667" i="1"/>
  <c r="BY1667" i="1"/>
  <c r="BX1667" i="1"/>
  <c r="BW1667" i="1"/>
  <c r="BV1667" i="1"/>
  <c r="BU1667" i="1"/>
  <c r="BT1667" i="1"/>
  <c r="BS1667" i="1"/>
  <c r="BR1667" i="1"/>
  <c r="CB1666" i="1"/>
  <c r="W1666" i="1" s="1"/>
  <c r="X1666" i="1" s="1"/>
  <c r="BZ1666" i="1"/>
  <c r="BY1666" i="1"/>
  <c r="BX1666" i="1"/>
  <c r="BW1666" i="1"/>
  <c r="BV1666" i="1"/>
  <c r="BU1666" i="1"/>
  <c r="BT1666" i="1"/>
  <c r="BS1666" i="1"/>
  <c r="BR1666" i="1"/>
  <c r="CB1665" i="1"/>
  <c r="W1665" i="1" s="1"/>
  <c r="X1665" i="1" s="1"/>
  <c r="BZ1665" i="1"/>
  <c r="BY1665" i="1"/>
  <c r="BX1665" i="1"/>
  <c r="BW1665" i="1"/>
  <c r="BV1665" i="1"/>
  <c r="BU1665" i="1"/>
  <c r="BT1665" i="1"/>
  <c r="BS1665" i="1"/>
  <c r="BR1665" i="1"/>
  <c r="CB1664" i="1"/>
  <c r="W1664" i="1" s="1"/>
  <c r="X1664" i="1" s="1"/>
  <c r="BZ1664" i="1"/>
  <c r="BY1664" i="1"/>
  <c r="BX1664" i="1"/>
  <c r="BW1664" i="1"/>
  <c r="BV1664" i="1"/>
  <c r="BU1664" i="1"/>
  <c r="BT1664" i="1"/>
  <c r="BS1664" i="1"/>
  <c r="BR1664" i="1"/>
  <c r="CB1663" i="1"/>
  <c r="W1663" i="1" s="1"/>
  <c r="X1663" i="1" s="1"/>
  <c r="BZ1663" i="1"/>
  <c r="BY1663" i="1"/>
  <c r="BX1663" i="1"/>
  <c r="BW1663" i="1"/>
  <c r="BV1663" i="1"/>
  <c r="BU1663" i="1"/>
  <c r="BT1663" i="1"/>
  <c r="BS1663" i="1"/>
  <c r="BR1663" i="1"/>
  <c r="CB1662" i="1"/>
  <c r="W1662" i="1" s="1"/>
  <c r="X1662" i="1" s="1"/>
  <c r="BZ1662" i="1"/>
  <c r="BY1662" i="1"/>
  <c r="BX1662" i="1"/>
  <c r="BW1662" i="1"/>
  <c r="BV1662" i="1"/>
  <c r="BU1662" i="1"/>
  <c r="BT1662" i="1"/>
  <c r="BS1662" i="1"/>
  <c r="BR1662" i="1"/>
  <c r="CB1661" i="1"/>
  <c r="W1661" i="1" s="1"/>
  <c r="X1661" i="1" s="1"/>
  <c r="BZ1661" i="1"/>
  <c r="BY1661" i="1"/>
  <c r="BX1661" i="1"/>
  <c r="BW1661" i="1"/>
  <c r="BV1661" i="1"/>
  <c r="BU1661" i="1"/>
  <c r="BT1661" i="1"/>
  <c r="BS1661" i="1"/>
  <c r="BR1661" i="1"/>
  <c r="CB1660" i="1"/>
  <c r="W1660" i="1" s="1"/>
  <c r="X1660" i="1" s="1"/>
  <c r="BZ1660" i="1"/>
  <c r="BY1660" i="1"/>
  <c r="BX1660" i="1"/>
  <c r="BW1660" i="1"/>
  <c r="BV1660" i="1"/>
  <c r="BU1660" i="1"/>
  <c r="BT1660" i="1"/>
  <c r="BS1660" i="1"/>
  <c r="BR1660" i="1"/>
  <c r="CB1659" i="1"/>
  <c r="W1659" i="1" s="1"/>
  <c r="X1659" i="1" s="1"/>
  <c r="BZ1659" i="1"/>
  <c r="BY1659" i="1"/>
  <c r="BX1659" i="1"/>
  <c r="BW1659" i="1"/>
  <c r="BV1659" i="1"/>
  <c r="BU1659" i="1"/>
  <c r="BT1659" i="1"/>
  <c r="BS1659" i="1"/>
  <c r="BR1659" i="1"/>
  <c r="CB1658" i="1"/>
  <c r="W1658" i="1" s="1"/>
  <c r="X1658" i="1" s="1"/>
  <c r="BZ1658" i="1"/>
  <c r="BY1658" i="1"/>
  <c r="BX1658" i="1"/>
  <c r="BW1658" i="1"/>
  <c r="BV1658" i="1"/>
  <c r="BU1658" i="1"/>
  <c r="BT1658" i="1"/>
  <c r="BS1658" i="1"/>
  <c r="BR1658" i="1"/>
  <c r="CB1657" i="1"/>
  <c r="W1657" i="1" s="1"/>
  <c r="X1657" i="1" s="1"/>
  <c r="BZ1657" i="1"/>
  <c r="BY1657" i="1"/>
  <c r="BX1657" i="1"/>
  <c r="BW1657" i="1"/>
  <c r="BV1657" i="1"/>
  <c r="BU1657" i="1"/>
  <c r="BT1657" i="1"/>
  <c r="BS1657" i="1"/>
  <c r="BR1657" i="1"/>
  <c r="CB1656" i="1"/>
  <c r="W1656" i="1" s="1"/>
  <c r="X1656" i="1" s="1"/>
  <c r="BZ1656" i="1"/>
  <c r="BY1656" i="1"/>
  <c r="BX1656" i="1"/>
  <c r="BW1656" i="1"/>
  <c r="BV1656" i="1"/>
  <c r="BU1656" i="1"/>
  <c r="BT1656" i="1"/>
  <c r="BS1656" i="1"/>
  <c r="BR1656" i="1"/>
  <c r="CB1655" i="1"/>
  <c r="W1655" i="1" s="1"/>
  <c r="X1655" i="1" s="1"/>
  <c r="BZ1655" i="1"/>
  <c r="BY1655" i="1"/>
  <c r="BX1655" i="1"/>
  <c r="BW1655" i="1"/>
  <c r="BV1655" i="1"/>
  <c r="BU1655" i="1"/>
  <c r="BT1655" i="1"/>
  <c r="BS1655" i="1"/>
  <c r="BR1655" i="1"/>
  <c r="CB1654" i="1"/>
  <c r="W1654" i="1" s="1"/>
  <c r="X1654" i="1" s="1"/>
  <c r="BZ1654" i="1"/>
  <c r="BY1654" i="1"/>
  <c r="BX1654" i="1"/>
  <c r="BW1654" i="1"/>
  <c r="BV1654" i="1"/>
  <c r="BU1654" i="1"/>
  <c r="BT1654" i="1"/>
  <c r="BS1654" i="1"/>
  <c r="BR1654" i="1"/>
  <c r="CB1653" i="1"/>
  <c r="W1653" i="1" s="1"/>
  <c r="X1653" i="1" s="1"/>
  <c r="BZ1653" i="1"/>
  <c r="BY1653" i="1"/>
  <c r="BX1653" i="1"/>
  <c r="BW1653" i="1"/>
  <c r="BV1653" i="1"/>
  <c r="BU1653" i="1"/>
  <c r="BT1653" i="1"/>
  <c r="BS1653" i="1"/>
  <c r="BR1653" i="1"/>
  <c r="CB1652" i="1"/>
  <c r="W1652" i="1" s="1"/>
  <c r="X1652" i="1" s="1"/>
  <c r="BZ1652" i="1"/>
  <c r="BY1652" i="1"/>
  <c r="BX1652" i="1"/>
  <c r="BW1652" i="1"/>
  <c r="BV1652" i="1"/>
  <c r="BU1652" i="1"/>
  <c r="BT1652" i="1"/>
  <c r="BS1652" i="1"/>
  <c r="BR1652" i="1"/>
  <c r="CB1651" i="1"/>
  <c r="W1651" i="1" s="1"/>
  <c r="X1651" i="1" s="1"/>
  <c r="BZ1651" i="1"/>
  <c r="BY1651" i="1"/>
  <c r="BX1651" i="1"/>
  <c r="BW1651" i="1"/>
  <c r="BV1651" i="1"/>
  <c r="BU1651" i="1"/>
  <c r="BT1651" i="1"/>
  <c r="BS1651" i="1"/>
  <c r="BR1651" i="1"/>
  <c r="CB1650" i="1"/>
  <c r="W1650" i="1" s="1"/>
  <c r="X1650" i="1" s="1"/>
  <c r="BZ1650" i="1"/>
  <c r="BY1650" i="1"/>
  <c r="BX1650" i="1"/>
  <c r="BW1650" i="1"/>
  <c r="BV1650" i="1"/>
  <c r="BU1650" i="1"/>
  <c r="BT1650" i="1"/>
  <c r="BS1650" i="1"/>
  <c r="BR1650" i="1"/>
  <c r="CB1649" i="1"/>
  <c r="W1649" i="1" s="1"/>
  <c r="X1649" i="1" s="1"/>
  <c r="BZ1649" i="1"/>
  <c r="BY1649" i="1"/>
  <c r="BX1649" i="1"/>
  <c r="BW1649" i="1"/>
  <c r="BV1649" i="1"/>
  <c r="BU1649" i="1"/>
  <c r="BT1649" i="1"/>
  <c r="BS1649" i="1"/>
  <c r="BR1649" i="1"/>
  <c r="CB1648" i="1"/>
  <c r="W1648" i="1" s="1"/>
  <c r="X1648" i="1" s="1"/>
  <c r="BZ1648" i="1"/>
  <c r="BY1648" i="1"/>
  <c r="BX1648" i="1"/>
  <c r="BW1648" i="1"/>
  <c r="BV1648" i="1"/>
  <c r="BU1648" i="1"/>
  <c r="BT1648" i="1"/>
  <c r="BS1648" i="1"/>
  <c r="BR1648" i="1"/>
  <c r="CB1647" i="1"/>
  <c r="W1647" i="1" s="1"/>
  <c r="X1647" i="1" s="1"/>
  <c r="BZ1647" i="1"/>
  <c r="BY1647" i="1"/>
  <c r="BX1647" i="1"/>
  <c r="BW1647" i="1"/>
  <c r="BV1647" i="1"/>
  <c r="BU1647" i="1"/>
  <c r="BT1647" i="1"/>
  <c r="BS1647" i="1"/>
  <c r="BR1647" i="1"/>
  <c r="CB1646" i="1"/>
  <c r="W1646" i="1" s="1"/>
  <c r="X1646" i="1" s="1"/>
  <c r="BZ1646" i="1"/>
  <c r="BY1646" i="1"/>
  <c r="BX1646" i="1"/>
  <c r="BW1646" i="1"/>
  <c r="BV1646" i="1"/>
  <c r="BU1646" i="1"/>
  <c r="BT1646" i="1"/>
  <c r="BS1646" i="1"/>
  <c r="BR1646" i="1"/>
  <c r="CB1645" i="1"/>
  <c r="W1645" i="1" s="1"/>
  <c r="X1645" i="1" s="1"/>
  <c r="BZ1645" i="1"/>
  <c r="BY1645" i="1"/>
  <c r="BX1645" i="1"/>
  <c r="BW1645" i="1"/>
  <c r="BV1645" i="1"/>
  <c r="BU1645" i="1"/>
  <c r="BT1645" i="1"/>
  <c r="BS1645" i="1"/>
  <c r="BR1645" i="1"/>
  <c r="CB1644" i="1"/>
  <c r="W1644" i="1" s="1"/>
  <c r="X1644" i="1" s="1"/>
  <c r="BZ1644" i="1"/>
  <c r="BY1644" i="1"/>
  <c r="BX1644" i="1"/>
  <c r="BW1644" i="1"/>
  <c r="BV1644" i="1"/>
  <c r="BU1644" i="1"/>
  <c r="BT1644" i="1"/>
  <c r="BS1644" i="1"/>
  <c r="BR1644" i="1"/>
  <c r="CB1643" i="1"/>
  <c r="W1643" i="1" s="1"/>
  <c r="X1643" i="1" s="1"/>
  <c r="BZ1643" i="1"/>
  <c r="BY1643" i="1"/>
  <c r="BX1643" i="1"/>
  <c r="BW1643" i="1"/>
  <c r="BV1643" i="1"/>
  <c r="BU1643" i="1"/>
  <c r="BT1643" i="1"/>
  <c r="BS1643" i="1"/>
  <c r="BR1643" i="1"/>
  <c r="CB1642" i="1"/>
  <c r="W1642" i="1" s="1"/>
  <c r="X1642" i="1" s="1"/>
  <c r="BZ1642" i="1"/>
  <c r="BY1642" i="1"/>
  <c r="BX1642" i="1"/>
  <c r="BW1642" i="1"/>
  <c r="BV1642" i="1"/>
  <c r="BU1642" i="1"/>
  <c r="BT1642" i="1"/>
  <c r="BS1642" i="1"/>
  <c r="BR1642" i="1"/>
  <c r="CB1641" i="1"/>
  <c r="W1641" i="1" s="1"/>
  <c r="X1641" i="1" s="1"/>
  <c r="BZ1641" i="1"/>
  <c r="BY1641" i="1"/>
  <c r="BX1641" i="1"/>
  <c r="BW1641" i="1"/>
  <c r="BV1641" i="1"/>
  <c r="BU1641" i="1"/>
  <c r="BT1641" i="1"/>
  <c r="BS1641" i="1"/>
  <c r="BR1641" i="1"/>
  <c r="CB1640" i="1"/>
  <c r="W1640" i="1" s="1"/>
  <c r="X1640" i="1" s="1"/>
  <c r="BZ1640" i="1"/>
  <c r="BY1640" i="1"/>
  <c r="BX1640" i="1"/>
  <c r="BW1640" i="1"/>
  <c r="BV1640" i="1"/>
  <c r="BU1640" i="1"/>
  <c r="BT1640" i="1"/>
  <c r="BS1640" i="1"/>
  <c r="BR1640" i="1"/>
  <c r="CB1639" i="1"/>
  <c r="W1639" i="1" s="1"/>
  <c r="X1639" i="1" s="1"/>
  <c r="BZ1639" i="1"/>
  <c r="BY1639" i="1"/>
  <c r="BX1639" i="1"/>
  <c r="BW1639" i="1"/>
  <c r="BV1639" i="1"/>
  <c r="BU1639" i="1"/>
  <c r="BT1639" i="1"/>
  <c r="BS1639" i="1"/>
  <c r="BR1639" i="1"/>
  <c r="CB1638" i="1"/>
  <c r="W1638" i="1" s="1"/>
  <c r="X1638" i="1" s="1"/>
  <c r="BZ1638" i="1"/>
  <c r="BY1638" i="1"/>
  <c r="BX1638" i="1"/>
  <c r="BW1638" i="1"/>
  <c r="BV1638" i="1"/>
  <c r="BU1638" i="1"/>
  <c r="BT1638" i="1"/>
  <c r="BS1638" i="1"/>
  <c r="BR1638" i="1"/>
  <c r="CB1637" i="1"/>
  <c r="W1637" i="1" s="1"/>
  <c r="X1637" i="1" s="1"/>
  <c r="BZ1637" i="1"/>
  <c r="BY1637" i="1"/>
  <c r="BX1637" i="1"/>
  <c r="BW1637" i="1"/>
  <c r="BV1637" i="1"/>
  <c r="BU1637" i="1"/>
  <c r="BT1637" i="1"/>
  <c r="BS1637" i="1"/>
  <c r="BR1637" i="1"/>
  <c r="CB1636" i="1"/>
  <c r="W1636" i="1" s="1"/>
  <c r="X1636" i="1" s="1"/>
  <c r="BZ1636" i="1"/>
  <c r="BY1636" i="1"/>
  <c r="BX1636" i="1"/>
  <c r="BW1636" i="1"/>
  <c r="BV1636" i="1"/>
  <c r="BU1636" i="1"/>
  <c r="BT1636" i="1"/>
  <c r="BS1636" i="1"/>
  <c r="BR1636" i="1"/>
  <c r="CB1635" i="1"/>
  <c r="W1635" i="1" s="1"/>
  <c r="X1635" i="1" s="1"/>
  <c r="BZ1635" i="1"/>
  <c r="BY1635" i="1"/>
  <c r="BX1635" i="1"/>
  <c r="BW1635" i="1"/>
  <c r="BV1635" i="1"/>
  <c r="BU1635" i="1"/>
  <c r="BT1635" i="1"/>
  <c r="BS1635" i="1"/>
  <c r="BR1635" i="1"/>
  <c r="CB1634" i="1"/>
  <c r="W1634" i="1" s="1"/>
  <c r="X1634" i="1" s="1"/>
  <c r="BZ1634" i="1"/>
  <c r="BY1634" i="1"/>
  <c r="BX1634" i="1"/>
  <c r="BW1634" i="1"/>
  <c r="BV1634" i="1"/>
  <c r="BU1634" i="1"/>
  <c r="BT1634" i="1"/>
  <c r="BS1634" i="1"/>
  <c r="BR1634" i="1"/>
  <c r="CB1633" i="1"/>
  <c r="W1633" i="1" s="1"/>
  <c r="X1633" i="1" s="1"/>
  <c r="BZ1633" i="1"/>
  <c r="BY1633" i="1"/>
  <c r="BX1633" i="1"/>
  <c r="BW1633" i="1"/>
  <c r="BV1633" i="1"/>
  <c r="BU1633" i="1"/>
  <c r="BT1633" i="1"/>
  <c r="BS1633" i="1"/>
  <c r="BR1633" i="1"/>
  <c r="CB1632" i="1"/>
  <c r="W1632" i="1" s="1"/>
  <c r="X1632" i="1" s="1"/>
  <c r="BZ1632" i="1"/>
  <c r="BY1632" i="1"/>
  <c r="BX1632" i="1"/>
  <c r="BW1632" i="1"/>
  <c r="BV1632" i="1"/>
  <c r="BU1632" i="1"/>
  <c r="BT1632" i="1"/>
  <c r="BS1632" i="1"/>
  <c r="BR1632" i="1"/>
  <c r="CB1631" i="1"/>
  <c r="W1631" i="1" s="1"/>
  <c r="X1631" i="1" s="1"/>
  <c r="BZ1631" i="1"/>
  <c r="BY1631" i="1"/>
  <c r="BX1631" i="1"/>
  <c r="BW1631" i="1"/>
  <c r="BV1631" i="1"/>
  <c r="BU1631" i="1"/>
  <c r="BT1631" i="1"/>
  <c r="BS1631" i="1"/>
  <c r="BR1631" i="1"/>
  <c r="CB1630" i="1"/>
  <c r="W1630" i="1" s="1"/>
  <c r="X1630" i="1" s="1"/>
  <c r="BZ1630" i="1"/>
  <c r="BY1630" i="1"/>
  <c r="BX1630" i="1"/>
  <c r="BW1630" i="1"/>
  <c r="BV1630" i="1"/>
  <c r="BU1630" i="1"/>
  <c r="BT1630" i="1"/>
  <c r="BS1630" i="1"/>
  <c r="BR1630" i="1"/>
  <c r="CB1629" i="1"/>
  <c r="W1629" i="1" s="1"/>
  <c r="X1629" i="1" s="1"/>
  <c r="BZ1629" i="1"/>
  <c r="BY1629" i="1"/>
  <c r="BX1629" i="1"/>
  <c r="BW1629" i="1"/>
  <c r="BV1629" i="1"/>
  <c r="BU1629" i="1"/>
  <c r="BT1629" i="1"/>
  <c r="BS1629" i="1"/>
  <c r="BR1629" i="1"/>
  <c r="CB1628" i="1"/>
  <c r="W1628" i="1" s="1"/>
  <c r="X1628" i="1" s="1"/>
  <c r="BZ1628" i="1"/>
  <c r="BY1628" i="1"/>
  <c r="BX1628" i="1"/>
  <c r="BW1628" i="1"/>
  <c r="BV1628" i="1"/>
  <c r="BU1628" i="1"/>
  <c r="BT1628" i="1"/>
  <c r="BS1628" i="1"/>
  <c r="BR1628" i="1"/>
  <c r="CB1627" i="1"/>
  <c r="W1627" i="1" s="1"/>
  <c r="X1627" i="1" s="1"/>
  <c r="BZ1627" i="1"/>
  <c r="BY1627" i="1"/>
  <c r="BX1627" i="1"/>
  <c r="BW1627" i="1"/>
  <c r="BV1627" i="1"/>
  <c r="BU1627" i="1"/>
  <c r="BT1627" i="1"/>
  <c r="BS1627" i="1"/>
  <c r="BR1627" i="1"/>
  <c r="CB1626" i="1"/>
  <c r="W1626" i="1" s="1"/>
  <c r="X1626" i="1" s="1"/>
  <c r="BZ1626" i="1"/>
  <c r="BY1626" i="1"/>
  <c r="BX1626" i="1"/>
  <c r="BW1626" i="1"/>
  <c r="BV1626" i="1"/>
  <c r="BU1626" i="1"/>
  <c r="BT1626" i="1"/>
  <c r="BS1626" i="1"/>
  <c r="BR1626" i="1"/>
  <c r="CB1625" i="1"/>
  <c r="W1625" i="1" s="1"/>
  <c r="X1625" i="1" s="1"/>
  <c r="BZ1625" i="1"/>
  <c r="BY1625" i="1"/>
  <c r="BX1625" i="1"/>
  <c r="BW1625" i="1"/>
  <c r="BV1625" i="1"/>
  <c r="BU1625" i="1"/>
  <c r="BT1625" i="1"/>
  <c r="BS1625" i="1"/>
  <c r="BR1625" i="1"/>
  <c r="CB1624" i="1"/>
  <c r="W1624" i="1" s="1"/>
  <c r="X1624" i="1" s="1"/>
  <c r="BZ1624" i="1"/>
  <c r="BY1624" i="1"/>
  <c r="BX1624" i="1"/>
  <c r="BW1624" i="1"/>
  <c r="BV1624" i="1"/>
  <c r="BU1624" i="1"/>
  <c r="BT1624" i="1"/>
  <c r="BS1624" i="1"/>
  <c r="BR1624" i="1"/>
  <c r="CB1623" i="1"/>
  <c r="W1623" i="1" s="1"/>
  <c r="X1623" i="1" s="1"/>
  <c r="BZ1623" i="1"/>
  <c r="BY1623" i="1"/>
  <c r="BX1623" i="1"/>
  <c r="BW1623" i="1"/>
  <c r="BV1623" i="1"/>
  <c r="BU1623" i="1"/>
  <c r="BT1623" i="1"/>
  <c r="BS1623" i="1"/>
  <c r="BR1623" i="1"/>
  <c r="CB1622" i="1"/>
  <c r="W1622" i="1" s="1"/>
  <c r="X1622" i="1" s="1"/>
  <c r="BZ1622" i="1"/>
  <c r="BY1622" i="1"/>
  <c r="BX1622" i="1"/>
  <c r="BW1622" i="1"/>
  <c r="BV1622" i="1"/>
  <c r="BU1622" i="1"/>
  <c r="BT1622" i="1"/>
  <c r="BS1622" i="1"/>
  <c r="BR1622" i="1"/>
  <c r="CB1621" i="1"/>
  <c r="W1621" i="1" s="1"/>
  <c r="X1621" i="1" s="1"/>
  <c r="BZ1621" i="1"/>
  <c r="BY1621" i="1"/>
  <c r="BX1621" i="1"/>
  <c r="BW1621" i="1"/>
  <c r="BV1621" i="1"/>
  <c r="BU1621" i="1"/>
  <c r="BT1621" i="1"/>
  <c r="BS1621" i="1"/>
  <c r="BR1621" i="1"/>
  <c r="CB1620" i="1"/>
  <c r="W1620" i="1" s="1"/>
  <c r="X1620" i="1" s="1"/>
  <c r="BZ1620" i="1"/>
  <c r="BY1620" i="1"/>
  <c r="BX1620" i="1"/>
  <c r="BW1620" i="1"/>
  <c r="BV1620" i="1"/>
  <c r="BU1620" i="1"/>
  <c r="BT1620" i="1"/>
  <c r="BS1620" i="1"/>
  <c r="BR1620" i="1"/>
  <c r="CB1619" i="1"/>
  <c r="W1619" i="1" s="1"/>
  <c r="X1619" i="1" s="1"/>
  <c r="BZ1619" i="1"/>
  <c r="BY1619" i="1"/>
  <c r="BX1619" i="1"/>
  <c r="BW1619" i="1"/>
  <c r="BV1619" i="1"/>
  <c r="BU1619" i="1"/>
  <c r="BT1619" i="1"/>
  <c r="BS1619" i="1"/>
  <c r="BR1619" i="1"/>
  <c r="CB1618" i="1"/>
  <c r="W1618" i="1" s="1"/>
  <c r="X1618" i="1" s="1"/>
  <c r="BZ1618" i="1"/>
  <c r="BY1618" i="1"/>
  <c r="BX1618" i="1"/>
  <c r="BW1618" i="1"/>
  <c r="BV1618" i="1"/>
  <c r="BU1618" i="1"/>
  <c r="BT1618" i="1"/>
  <c r="BS1618" i="1"/>
  <c r="BR1618" i="1"/>
  <c r="CB1617" i="1"/>
  <c r="W1617" i="1" s="1"/>
  <c r="X1617" i="1" s="1"/>
  <c r="BZ1617" i="1"/>
  <c r="BY1617" i="1"/>
  <c r="BX1617" i="1"/>
  <c r="BW1617" i="1"/>
  <c r="BV1617" i="1"/>
  <c r="BU1617" i="1"/>
  <c r="BT1617" i="1"/>
  <c r="BS1617" i="1"/>
  <c r="BR1617" i="1"/>
  <c r="CB1616" i="1"/>
  <c r="W1616" i="1" s="1"/>
  <c r="X1616" i="1" s="1"/>
  <c r="BZ1616" i="1"/>
  <c r="BY1616" i="1"/>
  <c r="BX1616" i="1"/>
  <c r="BW1616" i="1"/>
  <c r="BV1616" i="1"/>
  <c r="BU1616" i="1"/>
  <c r="BT1616" i="1"/>
  <c r="BS1616" i="1"/>
  <c r="BR1616" i="1"/>
  <c r="CB1615" i="1"/>
  <c r="W1615" i="1" s="1"/>
  <c r="X1615" i="1" s="1"/>
  <c r="BZ1615" i="1"/>
  <c r="BY1615" i="1"/>
  <c r="BX1615" i="1"/>
  <c r="BW1615" i="1"/>
  <c r="BV1615" i="1"/>
  <c r="BU1615" i="1"/>
  <c r="BT1615" i="1"/>
  <c r="BS1615" i="1"/>
  <c r="BR1615" i="1"/>
  <c r="CB1614" i="1"/>
  <c r="W1614" i="1" s="1"/>
  <c r="X1614" i="1" s="1"/>
  <c r="BZ1614" i="1"/>
  <c r="BY1614" i="1"/>
  <c r="BX1614" i="1"/>
  <c r="BW1614" i="1"/>
  <c r="BV1614" i="1"/>
  <c r="BU1614" i="1"/>
  <c r="BT1614" i="1"/>
  <c r="BS1614" i="1"/>
  <c r="BR1614" i="1"/>
  <c r="CB1613" i="1"/>
  <c r="W1613" i="1" s="1"/>
  <c r="X1613" i="1" s="1"/>
  <c r="BZ1613" i="1"/>
  <c r="BY1613" i="1"/>
  <c r="BX1613" i="1"/>
  <c r="BW1613" i="1"/>
  <c r="BV1613" i="1"/>
  <c r="BU1613" i="1"/>
  <c r="BT1613" i="1"/>
  <c r="BS1613" i="1"/>
  <c r="BR1613" i="1"/>
  <c r="CB1612" i="1"/>
  <c r="W1612" i="1" s="1"/>
  <c r="X1612" i="1" s="1"/>
  <c r="BZ1612" i="1"/>
  <c r="BY1612" i="1"/>
  <c r="BX1612" i="1"/>
  <c r="BW1612" i="1"/>
  <c r="BV1612" i="1"/>
  <c r="BU1612" i="1"/>
  <c r="BT1612" i="1"/>
  <c r="BS1612" i="1"/>
  <c r="BR1612" i="1"/>
  <c r="CB1611" i="1"/>
  <c r="W1611" i="1" s="1"/>
  <c r="X1611" i="1" s="1"/>
  <c r="BZ1611" i="1"/>
  <c r="BY1611" i="1"/>
  <c r="BX1611" i="1"/>
  <c r="BW1611" i="1"/>
  <c r="BV1611" i="1"/>
  <c r="BU1611" i="1"/>
  <c r="BT1611" i="1"/>
  <c r="BS1611" i="1"/>
  <c r="BR1611" i="1"/>
  <c r="CB1610" i="1"/>
  <c r="W1610" i="1" s="1"/>
  <c r="X1610" i="1" s="1"/>
  <c r="BZ1610" i="1"/>
  <c r="BY1610" i="1"/>
  <c r="BX1610" i="1"/>
  <c r="BW1610" i="1"/>
  <c r="BV1610" i="1"/>
  <c r="BU1610" i="1"/>
  <c r="BT1610" i="1"/>
  <c r="BS1610" i="1"/>
  <c r="BR1610" i="1"/>
  <c r="CB1609" i="1"/>
  <c r="W1609" i="1" s="1"/>
  <c r="X1609" i="1" s="1"/>
  <c r="BZ1609" i="1"/>
  <c r="BY1609" i="1"/>
  <c r="BX1609" i="1"/>
  <c r="BW1609" i="1"/>
  <c r="BV1609" i="1"/>
  <c r="BU1609" i="1"/>
  <c r="BT1609" i="1"/>
  <c r="BS1609" i="1"/>
  <c r="BR1609" i="1"/>
  <c r="CB1608" i="1"/>
  <c r="W1608" i="1" s="1"/>
  <c r="X1608" i="1" s="1"/>
  <c r="BZ1608" i="1"/>
  <c r="BY1608" i="1"/>
  <c r="BX1608" i="1"/>
  <c r="BW1608" i="1"/>
  <c r="BV1608" i="1"/>
  <c r="BU1608" i="1"/>
  <c r="BT1608" i="1"/>
  <c r="BS1608" i="1"/>
  <c r="BR1608" i="1"/>
  <c r="CB1607" i="1"/>
  <c r="W1607" i="1" s="1"/>
  <c r="X1607" i="1" s="1"/>
  <c r="BZ1607" i="1"/>
  <c r="BY1607" i="1"/>
  <c r="BX1607" i="1"/>
  <c r="BW1607" i="1"/>
  <c r="BV1607" i="1"/>
  <c r="BU1607" i="1"/>
  <c r="BT1607" i="1"/>
  <c r="BS1607" i="1"/>
  <c r="BR1607" i="1"/>
  <c r="CB1606" i="1"/>
  <c r="W1606" i="1" s="1"/>
  <c r="X1606" i="1" s="1"/>
  <c r="BZ1606" i="1"/>
  <c r="BY1606" i="1"/>
  <c r="BX1606" i="1"/>
  <c r="BW1606" i="1"/>
  <c r="BV1606" i="1"/>
  <c r="BU1606" i="1"/>
  <c r="BT1606" i="1"/>
  <c r="BS1606" i="1"/>
  <c r="BR1606" i="1"/>
  <c r="CB1605" i="1"/>
  <c r="W1605" i="1" s="1"/>
  <c r="X1605" i="1" s="1"/>
  <c r="BZ1605" i="1"/>
  <c r="BY1605" i="1"/>
  <c r="BX1605" i="1"/>
  <c r="BW1605" i="1"/>
  <c r="BV1605" i="1"/>
  <c r="BU1605" i="1"/>
  <c r="BT1605" i="1"/>
  <c r="BS1605" i="1"/>
  <c r="BR1605" i="1"/>
  <c r="CB1604" i="1"/>
  <c r="W1604" i="1" s="1"/>
  <c r="X1604" i="1" s="1"/>
  <c r="BZ1604" i="1"/>
  <c r="BY1604" i="1"/>
  <c r="BX1604" i="1"/>
  <c r="BW1604" i="1"/>
  <c r="BV1604" i="1"/>
  <c r="BU1604" i="1"/>
  <c r="BT1604" i="1"/>
  <c r="BS1604" i="1"/>
  <c r="BR1604" i="1"/>
  <c r="CB1603" i="1"/>
  <c r="W1603" i="1" s="1"/>
  <c r="X1603" i="1" s="1"/>
  <c r="BZ1603" i="1"/>
  <c r="BY1603" i="1"/>
  <c r="BX1603" i="1"/>
  <c r="BW1603" i="1"/>
  <c r="BV1603" i="1"/>
  <c r="BU1603" i="1"/>
  <c r="BT1603" i="1"/>
  <c r="BS1603" i="1"/>
  <c r="BR1603" i="1"/>
  <c r="CB1602" i="1"/>
  <c r="W1602" i="1" s="1"/>
  <c r="X1602" i="1" s="1"/>
  <c r="BZ1602" i="1"/>
  <c r="BY1602" i="1"/>
  <c r="BX1602" i="1"/>
  <c r="BW1602" i="1"/>
  <c r="BV1602" i="1"/>
  <c r="BU1602" i="1"/>
  <c r="BT1602" i="1"/>
  <c r="BS1602" i="1"/>
  <c r="BR1602" i="1"/>
  <c r="CB1601" i="1"/>
  <c r="W1601" i="1" s="1"/>
  <c r="X1601" i="1" s="1"/>
  <c r="BZ1601" i="1"/>
  <c r="BY1601" i="1"/>
  <c r="BX1601" i="1"/>
  <c r="BW1601" i="1"/>
  <c r="BV1601" i="1"/>
  <c r="BU1601" i="1"/>
  <c r="BT1601" i="1"/>
  <c r="BS1601" i="1"/>
  <c r="BR1601" i="1"/>
  <c r="CB1600" i="1"/>
  <c r="W1600" i="1" s="1"/>
  <c r="X1600" i="1" s="1"/>
  <c r="BZ1600" i="1"/>
  <c r="BY1600" i="1"/>
  <c r="BX1600" i="1"/>
  <c r="BW1600" i="1"/>
  <c r="BV1600" i="1"/>
  <c r="BU1600" i="1"/>
  <c r="BT1600" i="1"/>
  <c r="BS1600" i="1"/>
  <c r="BR1600" i="1"/>
  <c r="CB1599" i="1"/>
  <c r="W1599" i="1" s="1"/>
  <c r="X1599" i="1" s="1"/>
  <c r="BZ1599" i="1"/>
  <c r="BY1599" i="1"/>
  <c r="BX1599" i="1"/>
  <c r="BW1599" i="1"/>
  <c r="BV1599" i="1"/>
  <c r="BU1599" i="1"/>
  <c r="BT1599" i="1"/>
  <c r="BS1599" i="1"/>
  <c r="BR1599" i="1"/>
  <c r="CB1598" i="1"/>
  <c r="W1598" i="1" s="1"/>
  <c r="X1598" i="1" s="1"/>
  <c r="BZ1598" i="1"/>
  <c r="BY1598" i="1"/>
  <c r="BX1598" i="1"/>
  <c r="BW1598" i="1"/>
  <c r="BV1598" i="1"/>
  <c r="BU1598" i="1"/>
  <c r="BT1598" i="1"/>
  <c r="BS1598" i="1"/>
  <c r="BR1598" i="1"/>
  <c r="CB1597" i="1"/>
  <c r="W1597" i="1" s="1"/>
  <c r="X1597" i="1" s="1"/>
  <c r="BZ1597" i="1"/>
  <c r="BY1597" i="1"/>
  <c r="BX1597" i="1"/>
  <c r="BW1597" i="1"/>
  <c r="BV1597" i="1"/>
  <c r="BU1597" i="1"/>
  <c r="BT1597" i="1"/>
  <c r="BS1597" i="1"/>
  <c r="BR1597" i="1"/>
  <c r="CB1596" i="1"/>
  <c r="W1596" i="1" s="1"/>
  <c r="X1596" i="1" s="1"/>
  <c r="BZ1596" i="1"/>
  <c r="BY1596" i="1"/>
  <c r="BX1596" i="1"/>
  <c r="BW1596" i="1"/>
  <c r="BV1596" i="1"/>
  <c r="BU1596" i="1"/>
  <c r="BT1596" i="1"/>
  <c r="BS1596" i="1"/>
  <c r="BR1596" i="1"/>
  <c r="CB1595" i="1"/>
  <c r="W1595" i="1" s="1"/>
  <c r="X1595" i="1" s="1"/>
  <c r="BZ1595" i="1"/>
  <c r="BY1595" i="1"/>
  <c r="BX1595" i="1"/>
  <c r="BW1595" i="1"/>
  <c r="BV1595" i="1"/>
  <c r="BU1595" i="1"/>
  <c r="BT1595" i="1"/>
  <c r="BS1595" i="1"/>
  <c r="BR1595" i="1"/>
  <c r="CB1594" i="1"/>
  <c r="W1594" i="1" s="1"/>
  <c r="X1594" i="1" s="1"/>
  <c r="BZ1594" i="1"/>
  <c r="BY1594" i="1"/>
  <c r="BX1594" i="1"/>
  <c r="BW1594" i="1"/>
  <c r="BV1594" i="1"/>
  <c r="BU1594" i="1"/>
  <c r="BT1594" i="1"/>
  <c r="BS1594" i="1"/>
  <c r="BR1594" i="1"/>
  <c r="CB1593" i="1"/>
  <c r="W1593" i="1" s="1"/>
  <c r="X1593" i="1" s="1"/>
  <c r="BZ1593" i="1"/>
  <c r="BY1593" i="1"/>
  <c r="BX1593" i="1"/>
  <c r="BW1593" i="1"/>
  <c r="BV1593" i="1"/>
  <c r="BU1593" i="1"/>
  <c r="BT1593" i="1"/>
  <c r="BS1593" i="1"/>
  <c r="BR1593" i="1"/>
  <c r="CB1592" i="1"/>
  <c r="W1592" i="1" s="1"/>
  <c r="X1592" i="1" s="1"/>
  <c r="BZ1592" i="1"/>
  <c r="BY1592" i="1"/>
  <c r="BX1592" i="1"/>
  <c r="BW1592" i="1"/>
  <c r="BV1592" i="1"/>
  <c r="BU1592" i="1"/>
  <c r="BT1592" i="1"/>
  <c r="BS1592" i="1"/>
  <c r="BR1592" i="1"/>
  <c r="CB1591" i="1"/>
  <c r="W1591" i="1" s="1"/>
  <c r="X1591" i="1" s="1"/>
  <c r="BZ1591" i="1"/>
  <c r="BY1591" i="1"/>
  <c r="BX1591" i="1"/>
  <c r="BW1591" i="1"/>
  <c r="BV1591" i="1"/>
  <c r="BU1591" i="1"/>
  <c r="BT1591" i="1"/>
  <c r="BS1591" i="1"/>
  <c r="BR1591" i="1"/>
  <c r="CB1590" i="1"/>
  <c r="W1590" i="1" s="1"/>
  <c r="X1590" i="1" s="1"/>
  <c r="BZ1590" i="1"/>
  <c r="BY1590" i="1"/>
  <c r="BX1590" i="1"/>
  <c r="BW1590" i="1"/>
  <c r="BV1590" i="1"/>
  <c r="BU1590" i="1"/>
  <c r="BT1590" i="1"/>
  <c r="BS1590" i="1"/>
  <c r="BR1590" i="1"/>
  <c r="CB1589" i="1"/>
  <c r="W1589" i="1" s="1"/>
  <c r="X1589" i="1" s="1"/>
  <c r="BZ1589" i="1"/>
  <c r="BY1589" i="1"/>
  <c r="BX1589" i="1"/>
  <c r="BW1589" i="1"/>
  <c r="BV1589" i="1"/>
  <c r="BU1589" i="1"/>
  <c r="BT1589" i="1"/>
  <c r="BS1589" i="1"/>
  <c r="BR1589" i="1"/>
  <c r="CB1588" i="1"/>
  <c r="W1588" i="1" s="1"/>
  <c r="X1588" i="1" s="1"/>
  <c r="BZ1588" i="1"/>
  <c r="BY1588" i="1"/>
  <c r="BX1588" i="1"/>
  <c r="BW1588" i="1"/>
  <c r="BV1588" i="1"/>
  <c r="BU1588" i="1"/>
  <c r="BT1588" i="1"/>
  <c r="BS1588" i="1"/>
  <c r="BR1588" i="1"/>
  <c r="CB1587" i="1"/>
  <c r="W1587" i="1" s="1"/>
  <c r="X1587" i="1" s="1"/>
  <c r="BZ1587" i="1"/>
  <c r="BY1587" i="1"/>
  <c r="BX1587" i="1"/>
  <c r="BW1587" i="1"/>
  <c r="BV1587" i="1"/>
  <c r="BU1587" i="1"/>
  <c r="BT1587" i="1"/>
  <c r="BS1587" i="1"/>
  <c r="BR1587" i="1"/>
  <c r="CB1586" i="1"/>
  <c r="W1586" i="1" s="1"/>
  <c r="X1586" i="1" s="1"/>
  <c r="BZ1586" i="1"/>
  <c r="BY1586" i="1"/>
  <c r="BX1586" i="1"/>
  <c r="BW1586" i="1"/>
  <c r="BV1586" i="1"/>
  <c r="BU1586" i="1"/>
  <c r="BT1586" i="1"/>
  <c r="BS1586" i="1"/>
  <c r="BR1586" i="1"/>
  <c r="CB1585" i="1"/>
  <c r="W1585" i="1" s="1"/>
  <c r="X1585" i="1" s="1"/>
  <c r="BZ1585" i="1"/>
  <c r="BY1585" i="1"/>
  <c r="BX1585" i="1"/>
  <c r="BW1585" i="1"/>
  <c r="BV1585" i="1"/>
  <c r="BU1585" i="1"/>
  <c r="BT1585" i="1"/>
  <c r="BS1585" i="1"/>
  <c r="BR1585" i="1"/>
  <c r="CB1584" i="1"/>
  <c r="W1584" i="1" s="1"/>
  <c r="X1584" i="1" s="1"/>
  <c r="BZ1584" i="1"/>
  <c r="BY1584" i="1"/>
  <c r="BX1584" i="1"/>
  <c r="BW1584" i="1"/>
  <c r="BV1584" i="1"/>
  <c r="BU1584" i="1"/>
  <c r="BT1584" i="1"/>
  <c r="BS1584" i="1"/>
  <c r="BR1584" i="1"/>
  <c r="CB1583" i="1"/>
  <c r="W1583" i="1" s="1"/>
  <c r="X1583" i="1" s="1"/>
  <c r="BZ1583" i="1"/>
  <c r="BY1583" i="1"/>
  <c r="BX1583" i="1"/>
  <c r="BW1583" i="1"/>
  <c r="BV1583" i="1"/>
  <c r="BU1583" i="1"/>
  <c r="BT1583" i="1"/>
  <c r="BS1583" i="1"/>
  <c r="BR1583" i="1"/>
  <c r="CB1582" i="1"/>
  <c r="W1582" i="1" s="1"/>
  <c r="X1582" i="1" s="1"/>
  <c r="BZ1582" i="1"/>
  <c r="BY1582" i="1"/>
  <c r="BX1582" i="1"/>
  <c r="BW1582" i="1"/>
  <c r="BV1582" i="1"/>
  <c r="BU1582" i="1"/>
  <c r="BT1582" i="1"/>
  <c r="BS1582" i="1"/>
  <c r="BR1582" i="1"/>
  <c r="CB1581" i="1"/>
  <c r="W1581" i="1" s="1"/>
  <c r="X1581" i="1" s="1"/>
  <c r="BZ1581" i="1"/>
  <c r="BY1581" i="1"/>
  <c r="BX1581" i="1"/>
  <c r="BW1581" i="1"/>
  <c r="BV1581" i="1"/>
  <c r="BU1581" i="1"/>
  <c r="BT1581" i="1"/>
  <c r="BS1581" i="1"/>
  <c r="BR1581" i="1"/>
  <c r="CB1580" i="1"/>
  <c r="W1580" i="1" s="1"/>
  <c r="X1580" i="1" s="1"/>
  <c r="BZ1580" i="1"/>
  <c r="BY1580" i="1"/>
  <c r="BX1580" i="1"/>
  <c r="BW1580" i="1"/>
  <c r="BV1580" i="1"/>
  <c r="BU1580" i="1"/>
  <c r="BT1580" i="1"/>
  <c r="BS1580" i="1"/>
  <c r="BR1580" i="1"/>
  <c r="CB1579" i="1"/>
  <c r="W1579" i="1" s="1"/>
  <c r="X1579" i="1" s="1"/>
  <c r="BZ1579" i="1"/>
  <c r="BY1579" i="1"/>
  <c r="BX1579" i="1"/>
  <c r="BW1579" i="1"/>
  <c r="BV1579" i="1"/>
  <c r="BU1579" i="1"/>
  <c r="BT1579" i="1"/>
  <c r="BS1579" i="1"/>
  <c r="BR1579" i="1"/>
  <c r="CB1578" i="1"/>
  <c r="W1578" i="1" s="1"/>
  <c r="X1578" i="1" s="1"/>
  <c r="BZ1578" i="1"/>
  <c r="BY1578" i="1"/>
  <c r="BX1578" i="1"/>
  <c r="BW1578" i="1"/>
  <c r="BV1578" i="1"/>
  <c r="BU1578" i="1"/>
  <c r="BT1578" i="1"/>
  <c r="BS1578" i="1"/>
  <c r="BR1578" i="1"/>
  <c r="CB1577" i="1"/>
  <c r="W1577" i="1" s="1"/>
  <c r="X1577" i="1" s="1"/>
  <c r="BZ1577" i="1"/>
  <c r="BY1577" i="1"/>
  <c r="BX1577" i="1"/>
  <c r="BW1577" i="1"/>
  <c r="BV1577" i="1"/>
  <c r="BU1577" i="1"/>
  <c r="BT1577" i="1"/>
  <c r="BS1577" i="1"/>
  <c r="BR1577" i="1"/>
  <c r="CB1576" i="1"/>
  <c r="W1576" i="1" s="1"/>
  <c r="X1576" i="1" s="1"/>
  <c r="BZ1576" i="1"/>
  <c r="BY1576" i="1"/>
  <c r="BX1576" i="1"/>
  <c r="BW1576" i="1"/>
  <c r="BV1576" i="1"/>
  <c r="BU1576" i="1"/>
  <c r="BT1576" i="1"/>
  <c r="BS1576" i="1"/>
  <c r="BR1576" i="1"/>
  <c r="CB1575" i="1"/>
  <c r="W1575" i="1" s="1"/>
  <c r="X1575" i="1" s="1"/>
  <c r="BZ1575" i="1"/>
  <c r="BY1575" i="1"/>
  <c r="BX1575" i="1"/>
  <c r="BW1575" i="1"/>
  <c r="BV1575" i="1"/>
  <c r="BU1575" i="1"/>
  <c r="BT1575" i="1"/>
  <c r="BS1575" i="1"/>
  <c r="BR1575" i="1"/>
  <c r="CB1574" i="1"/>
  <c r="W1574" i="1" s="1"/>
  <c r="X1574" i="1" s="1"/>
  <c r="BZ1574" i="1"/>
  <c r="BY1574" i="1"/>
  <c r="BX1574" i="1"/>
  <c r="BW1574" i="1"/>
  <c r="BV1574" i="1"/>
  <c r="BU1574" i="1"/>
  <c r="BT1574" i="1"/>
  <c r="BS1574" i="1"/>
  <c r="BR1574" i="1"/>
  <c r="CB1573" i="1"/>
  <c r="W1573" i="1" s="1"/>
  <c r="X1573" i="1" s="1"/>
  <c r="BZ1573" i="1"/>
  <c r="BY1573" i="1"/>
  <c r="BX1573" i="1"/>
  <c r="BW1573" i="1"/>
  <c r="BV1573" i="1"/>
  <c r="BU1573" i="1"/>
  <c r="BT1573" i="1"/>
  <c r="BS1573" i="1"/>
  <c r="BR1573" i="1"/>
  <c r="CB1572" i="1"/>
  <c r="W1572" i="1" s="1"/>
  <c r="X1572" i="1" s="1"/>
  <c r="BZ1572" i="1"/>
  <c r="BY1572" i="1"/>
  <c r="BX1572" i="1"/>
  <c r="BW1572" i="1"/>
  <c r="BV1572" i="1"/>
  <c r="BU1572" i="1"/>
  <c r="BT1572" i="1"/>
  <c r="BS1572" i="1"/>
  <c r="BR1572" i="1"/>
  <c r="CB1571" i="1"/>
  <c r="W1571" i="1" s="1"/>
  <c r="X1571" i="1" s="1"/>
  <c r="BZ1571" i="1"/>
  <c r="BY1571" i="1"/>
  <c r="BX1571" i="1"/>
  <c r="BW1571" i="1"/>
  <c r="BV1571" i="1"/>
  <c r="BU1571" i="1"/>
  <c r="BT1571" i="1"/>
  <c r="BS1571" i="1"/>
  <c r="BR1571" i="1"/>
  <c r="CB1570" i="1"/>
  <c r="W1570" i="1" s="1"/>
  <c r="X1570" i="1" s="1"/>
  <c r="BZ1570" i="1"/>
  <c r="BY1570" i="1"/>
  <c r="BX1570" i="1"/>
  <c r="BW1570" i="1"/>
  <c r="BV1570" i="1"/>
  <c r="BU1570" i="1"/>
  <c r="BT1570" i="1"/>
  <c r="BS1570" i="1"/>
  <c r="BR1570" i="1"/>
  <c r="CB1569" i="1"/>
  <c r="W1569" i="1" s="1"/>
  <c r="X1569" i="1" s="1"/>
  <c r="BZ1569" i="1"/>
  <c r="BY1569" i="1"/>
  <c r="BX1569" i="1"/>
  <c r="BW1569" i="1"/>
  <c r="BV1569" i="1"/>
  <c r="BU1569" i="1"/>
  <c r="BT1569" i="1"/>
  <c r="BS1569" i="1"/>
  <c r="BR1569" i="1"/>
  <c r="CB1568" i="1"/>
  <c r="W1568" i="1" s="1"/>
  <c r="X1568" i="1" s="1"/>
  <c r="BZ1568" i="1"/>
  <c r="BY1568" i="1"/>
  <c r="BX1568" i="1"/>
  <c r="BW1568" i="1"/>
  <c r="BV1568" i="1"/>
  <c r="BU1568" i="1"/>
  <c r="BT1568" i="1"/>
  <c r="BS1568" i="1"/>
  <c r="BR1568" i="1"/>
  <c r="CB1567" i="1"/>
  <c r="W1567" i="1" s="1"/>
  <c r="X1567" i="1" s="1"/>
  <c r="BZ1567" i="1"/>
  <c r="BY1567" i="1"/>
  <c r="BX1567" i="1"/>
  <c r="BW1567" i="1"/>
  <c r="BV1567" i="1"/>
  <c r="BU1567" i="1"/>
  <c r="BT1567" i="1"/>
  <c r="BS1567" i="1"/>
  <c r="BR1567" i="1"/>
  <c r="CB1566" i="1"/>
  <c r="W1566" i="1" s="1"/>
  <c r="X1566" i="1" s="1"/>
  <c r="BZ1566" i="1"/>
  <c r="BY1566" i="1"/>
  <c r="BX1566" i="1"/>
  <c r="BW1566" i="1"/>
  <c r="BV1566" i="1"/>
  <c r="BU1566" i="1"/>
  <c r="BT1566" i="1"/>
  <c r="BS1566" i="1"/>
  <c r="BR1566" i="1"/>
  <c r="CB1565" i="1"/>
  <c r="W1565" i="1" s="1"/>
  <c r="X1565" i="1" s="1"/>
  <c r="BZ1565" i="1"/>
  <c r="BY1565" i="1"/>
  <c r="BX1565" i="1"/>
  <c r="BW1565" i="1"/>
  <c r="BV1565" i="1"/>
  <c r="BU1565" i="1"/>
  <c r="BT1565" i="1"/>
  <c r="BS1565" i="1"/>
  <c r="BR1565" i="1"/>
  <c r="CB1564" i="1"/>
  <c r="W1564" i="1" s="1"/>
  <c r="X1564" i="1" s="1"/>
  <c r="BZ1564" i="1"/>
  <c r="BY1564" i="1"/>
  <c r="BX1564" i="1"/>
  <c r="BW1564" i="1"/>
  <c r="BV1564" i="1"/>
  <c r="BU1564" i="1"/>
  <c r="BT1564" i="1"/>
  <c r="BS1564" i="1"/>
  <c r="BR1564" i="1"/>
  <c r="CB1563" i="1"/>
  <c r="W1563" i="1" s="1"/>
  <c r="X1563" i="1" s="1"/>
  <c r="BZ1563" i="1"/>
  <c r="BY1563" i="1"/>
  <c r="BX1563" i="1"/>
  <c r="BW1563" i="1"/>
  <c r="BV1563" i="1"/>
  <c r="BU1563" i="1"/>
  <c r="BT1563" i="1"/>
  <c r="BS1563" i="1"/>
  <c r="BR1563" i="1"/>
  <c r="CB1562" i="1"/>
  <c r="W1562" i="1" s="1"/>
  <c r="X1562" i="1" s="1"/>
  <c r="BZ1562" i="1"/>
  <c r="BY1562" i="1"/>
  <c r="BX1562" i="1"/>
  <c r="BW1562" i="1"/>
  <c r="BV1562" i="1"/>
  <c r="BU1562" i="1"/>
  <c r="BT1562" i="1"/>
  <c r="BS1562" i="1"/>
  <c r="BR1562" i="1"/>
  <c r="CB1561" i="1"/>
  <c r="W1561" i="1" s="1"/>
  <c r="X1561" i="1" s="1"/>
  <c r="BZ1561" i="1"/>
  <c r="BY1561" i="1"/>
  <c r="BX1561" i="1"/>
  <c r="BW1561" i="1"/>
  <c r="BV1561" i="1"/>
  <c r="BU1561" i="1"/>
  <c r="BT1561" i="1"/>
  <c r="BS1561" i="1"/>
  <c r="BR1561" i="1"/>
  <c r="CB1560" i="1"/>
  <c r="W1560" i="1" s="1"/>
  <c r="X1560" i="1" s="1"/>
  <c r="BZ1560" i="1"/>
  <c r="BY1560" i="1"/>
  <c r="BX1560" i="1"/>
  <c r="BW1560" i="1"/>
  <c r="BV1560" i="1"/>
  <c r="BU1560" i="1"/>
  <c r="BT1560" i="1"/>
  <c r="BS1560" i="1"/>
  <c r="BR1560" i="1"/>
  <c r="CB1559" i="1"/>
  <c r="W1559" i="1" s="1"/>
  <c r="X1559" i="1" s="1"/>
  <c r="BZ1559" i="1"/>
  <c r="BY1559" i="1"/>
  <c r="BX1559" i="1"/>
  <c r="BW1559" i="1"/>
  <c r="BV1559" i="1"/>
  <c r="BU1559" i="1"/>
  <c r="BT1559" i="1"/>
  <c r="BS1559" i="1"/>
  <c r="BR1559" i="1"/>
  <c r="CB1558" i="1"/>
  <c r="W1558" i="1" s="1"/>
  <c r="X1558" i="1" s="1"/>
  <c r="BZ1558" i="1"/>
  <c r="BY1558" i="1"/>
  <c r="BX1558" i="1"/>
  <c r="BW1558" i="1"/>
  <c r="BV1558" i="1"/>
  <c r="BU1558" i="1"/>
  <c r="BT1558" i="1"/>
  <c r="BS1558" i="1"/>
  <c r="BR1558" i="1"/>
  <c r="CB1557" i="1"/>
  <c r="W1557" i="1" s="1"/>
  <c r="X1557" i="1" s="1"/>
  <c r="BZ1557" i="1"/>
  <c r="BY1557" i="1"/>
  <c r="BX1557" i="1"/>
  <c r="BW1557" i="1"/>
  <c r="BV1557" i="1"/>
  <c r="BU1557" i="1"/>
  <c r="BT1557" i="1"/>
  <c r="BS1557" i="1"/>
  <c r="BR1557" i="1"/>
  <c r="CB1556" i="1"/>
  <c r="W1556" i="1" s="1"/>
  <c r="X1556" i="1" s="1"/>
  <c r="BZ1556" i="1"/>
  <c r="BY1556" i="1"/>
  <c r="BX1556" i="1"/>
  <c r="BW1556" i="1"/>
  <c r="BV1556" i="1"/>
  <c r="BU1556" i="1"/>
  <c r="BT1556" i="1"/>
  <c r="BS1556" i="1"/>
  <c r="BR1556" i="1"/>
  <c r="CB1555" i="1"/>
  <c r="W1555" i="1" s="1"/>
  <c r="X1555" i="1" s="1"/>
  <c r="BZ1555" i="1"/>
  <c r="BY1555" i="1"/>
  <c r="BX1555" i="1"/>
  <c r="BW1555" i="1"/>
  <c r="BV1555" i="1"/>
  <c r="BU1555" i="1"/>
  <c r="BT1555" i="1"/>
  <c r="BS1555" i="1"/>
  <c r="BR1555" i="1"/>
  <c r="CB1554" i="1"/>
  <c r="W1554" i="1" s="1"/>
  <c r="X1554" i="1" s="1"/>
  <c r="BZ1554" i="1"/>
  <c r="BY1554" i="1"/>
  <c r="BX1554" i="1"/>
  <c r="BW1554" i="1"/>
  <c r="BV1554" i="1"/>
  <c r="BU1554" i="1"/>
  <c r="BT1554" i="1"/>
  <c r="BS1554" i="1"/>
  <c r="BR1554" i="1"/>
  <c r="CB1553" i="1"/>
  <c r="W1553" i="1" s="1"/>
  <c r="X1553" i="1" s="1"/>
  <c r="BZ1553" i="1"/>
  <c r="BY1553" i="1"/>
  <c r="BX1553" i="1"/>
  <c r="BW1553" i="1"/>
  <c r="BV1553" i="1"/>
  <c r="BU1553" i="1"/>
  <c r="BT1553" i="1"/>
  <c r="BS1553" i="1"/>
  <c r="BR1553" i="1"/>
  <c r="CB1552" i="1"/>
  <c r="W1552" i="1" s="1"/>
  <c r="X1552" i="1" s="1"/>
  <c r="BZ1552" i="1"/>
  <c r="BY1552" i="1"/>
  <c r="BX1552" i="1"/>
  <c r="BW1552" i="1"/>
  <c r="BV1552" i="1"/>
  <c r="BU1552" i="1"/>
  <c r="BT1552" i="1"/>
  <c r="BS1552" i="1"/>
  <c r="BR1552" i="1"/>
  <c r="CB1551" i="1"/>
  <c r="W1551" i="1" s="1"/>
  <c r="X1551" i="1" s="1"/>
  <c r="BZ1551" i="1"/>
  <c r="BY1551" i="1"/>
  <c r="BX1551" i="1"/>
  <c r="BW1551" i="1"/>
  <c r="BV1551" i="1"/>
  <c r="BU1551" i="1"/>
  <c r="BT1551" i="1"/>
  <c r="BS1551" i="1"/>
  <c r="BR1551" i="1"/>
  <c r="CB1550" i="1"/>
  <c r="W1550" i="1" s="1"/>
  <c r="X1550" i="1" s="1"/>
  <c r="BZ1550" i="1"/>
  <c r="BY1550" i="1"/>
  <c r="BX1550" i="1"/>
  <c r="BW1550" i="1"/>
  <c r="BV1550" i="1"/>
  <c r="BU1550" i="1"/>
  <c r="BT1550" i="1"/>
  <c r="BS1550" i="1"/>
  <c r="BR1550" i="1"/>
  <c r="CB1549" i="1"/>
  <c r="W1549" i="1" s="1"/>
  <c r="X1549" i="1" s="1"/>
  <c r="BZ1549" i="1"/>
  <c r="BY1549" i="1"/>
  <c r="BX1549" i="1"/>
  <c r="BW1549" i="1"/>
  <c r="BV1549" i="1"/>
  <c r="BU1549" i="1"/>
  <c r="BT1549" i="1"/>
  <c r="BS1549" i="1"/>
  <c r="BR1549" i="1"/>
  <c r="CB1548" i="1"/>
  <c r="W1548" i="1" s="1"/>
  <c r="X1548" i="1" s="1"/>
  <c r="BZ1548" i="1"/>
  <c r="BY1548" i="1"/>
  <c r="BX1548" i="1"/>
  <c r="BW1548" i="1"/>
  <c r="BV1548" i="1"/>
  <c r="BU1548" i="1"/>
  <c r="BT1548" i="1"/>
  <c r="BS1548" i="1"/>
  <c r="BR1548" i="1"/>
  <c r="CB1547" i="1"/>
  <c r="W1547" i="1" s="1"/>
  <c r="X1547" i="1" s="1"/>
  <c r="BZ1547" i="1"/>
  <c r="BY1547" i="1"/>
  <c r="BX1547" i="1"/>
  <c r="BW1547" i="1"/>
  <c r="BV1547" i="1"/>
  <c r="BU1547" i="1"/>
  <c r="BT1547" i="1"/>
  <c r="BS1547" i="1"/>
  <c r="BR1547" i="1"/>
  <c r="CB1546" i="1"/>
  <c r="W1546" i="1" s="1"/>
  <c r="X1546" i="1" s="1"/>
  <c r="BZ1546" i="1"/>
  <c r="BY1546" i="1"/>
  <c r="BX1546" i="1"/>
  <c r="BW1546" i="1"/>
  <c r="BV1546" i="1"/>
  <c r="BU1546" i="1"/>
  <c r="BT1546" i="1"/>
  <c r="BS1546" i="1"/>
  <c r="BR1546" i="1"/>
  <c r="CB1545" i="1"/>
  <c r="W1545" i="1" s="1"/>
  <c r="X1545" i="1" s="1"/>
  <c r="BZ1545" i="1"/>
  <c r="BY1545" i="1"/>
  <c r="BX1545" i="1"/>
  <c r="BW1545" i="1"/>
  <c r="BV1545" i="1"/>
  <c r="BU1545" i="1"/>
  <c r="BT1545" i="1"/>
  <c r="BS1545" i="1"/>
  <c r="BR1545" i="1"/>
  <c r="CB1544" i="1"/>
  <c r="W1544" i="1" s="1"/>
  <c r="X1544" i="1" s="1"/>
  <c r="BZ1544" i="1"/>
  <c r="BY1544" i="1"/>
  <c r="BX1544" i="1"/>
  <c r="BW1544" i="1"/>
  <c r="BV1544" i="1"/>
  <c r="BU1544" i="1"/>
  <c r="BT1544" i="1"/>
  <c r="BS1544" i="1"/>
  <c r="BR1544" i="1"/>
  <c r="CB1543" i="1"/>
  <c r="W1543" i="1" s="1"/>
  <c r="X1543" i="1" s="1"/>
  <c r="BZ1543" i="1"/>
  <c r="BY1543" i="1"/>
  <c r="BX1543" i="1"/>
  <c r="BW1543" i="1"/>
  <c r="BV1543" i="1"/>
  <c r="BU1543" i="1"/>
  <c r="BT1543" i="1"/>
  <c r="BS1543" i="1"/>
  <c r="BR1543" i="1"/>
  <c r="CB1542" i="1"/>
  <c r="W1542" i="1" s="1"/>
  <c r="X1542" i="1" s="1"/>
  <c r="BZ1542" i="1"/>
  <c r="BY1542" i="1"/>
  <c r="BX1542" i="1"/>
  <c r="BW1542" i="1"/>
  <c r="BV1542" i="1"/>
  <c r="BU1542" i="1"/>
  <c r="BT1542" i="1"/>
  <c r="BS1542" i="1"/>
  <c r="BR1542" i="1"/>
  <c r="CB1541" i="1"/>
  <c r="W1541" i="1" s="1"/>
  <c r="X1541" i="1" s="1"/>
  <c r="BZ1541" i="1"/>
  <c r="BY1541" i="1"/>
  <c r="BX1541" i="1"/>
  <c r="BW1541" i="1"/>
  <c r="BV1541" i="1"/>
  <c r="BU1541" i="1"/>
  <c r="BT1541" i="1"/>
  <c r="BS1541" i="1"/>
  <c r="BR1541" i="1"/>
  <c r="CB1540" i="1"/>
  <c r="W1540" i="1" s="1"/>
  <c r="X1540" i="1" s="1"/>
  <c r="BZ1540" i="1"/>
  <c r="BY1540" i="1"/>
  <c r="BX1540" i="1"/>
  <c r="BW1540" i="1"/>
  <c r="BV1540" i="1"/>
  <c r="BU1540" i="1"/>
  <c r="BT1540" i="1"/>
  <c r="BS1540" i="1"/>
  <c r="BR1540" i="1"/>
  <c r="CB1539" i="1"/>
  <c r="W1539" i="1" s="1"/>
  <c r="X1539" i="1" s="1"/>
  <c r="BZ1539" i="1"/>
  <c r="BY1539" i="1"/>
  <c r="BX1539" i="1"/>
  <c r="BW1539" i="1"/>
  <c r="BV1539" i="1"/>
  <c r="BU1539" i="1"/>
  <c r="BT1539" i="1"/>
  <c r="BS1539" i="1"/>
  <c r="BR1539" i="1"/>
  <c r="CB1538" i="1"/>
  <c r="W1538" i="1" s="1"/>
  <c r="X1538" i="1" s="1"/>
  <c r="BZ1538" i="1"/>
  <c r="BY1538" i="1"/>
  <c r="BX1538" i="1"/>
  <c r="BW1538" i="1"/>
  <c r="BV1538" i="1"/>
  <c r="BU1538" i="1"/>
  <c r="BT1538" i="1"/>
  <c r="BS1538" i="1"/>
  <c r="BR1538" i="1"/>
  <c r="CB1537" i="1"/>
  <c r="W1537" i="1" s="1"/>
  <c r="X1537" i="1" s="1"/>
  <c r="BZ1537" i="1"/>
  <c r="BY1537" i="1"/>
  <c r="BX1537" i="1"/>
  <c r="BW1537" i="1"/>
  <c r="BV1537" i="1"/>
  <c r="BU1537" i="1"/>
  <c r="BT1537" i="1"/>
  <c r="BS1537" i="1"/>
  <c r="BR1537" i="1"/>
  <c r="CB1536" i="1"/>
  <c r="W1536" i="1" s="1"/>
  <c r="X1536" i="1" s="1"/>
  <c r="BZ1536" i="1"/>
  <c r="BY1536" i="1"/>
  <c r="BX1536" i="1"/>
  <c r="BW1536" i="1"/>
  <c r="BV1536" i="1"/>
  <c r="BU1536" i="1"/>
  <c r="BT1536" i="1"/>
  <c r="BS1536" i="1"/>
  <c r="BR1536" i="1"/>
  <c r="CB1535" i="1"/>
  <c r="W1535" i="1" s="1"/>
  <c r="X1535" i="1" s="1"/>
  <c r="BZ1535" i="1"/>
  <c r="BY1535" i="1"/>
  <c r="BX1535" i="1"/>
  <c r="BW1535" i="1"/>
  <c r="BV1535" i="1"/>
  <c r="BU1535" i="1"/>
  <c r="BT1535" i="1"/>
  <c r="BS1535" i="1"/>
  <c r="BR1535" i="1"/>
  <c r="CB1534" i="1"/>
  <c r="W1534" i="1" s="1"/>
  <c r="X1534" i="1" s="1"/>
  <c r="BZ1534" i="1"/>
  <c r="BY1534" i="1"/>
  <c r="BX1534" i="1"/>
  <c r="BW1534" i="1"/>
  <c r="BV1534" i="1"/>
  <c r="BU1534" i="1"/>
  <c r="BT1534" i="1"/>
  <c r="BS1534" i="1"/>
  <c r="BR1534" i="1"/>
  <c r="CB1533" i="1"/>
  <c r="W1533" i="1" s="1"/>
  <c r="X1533" i="1" s="1"/>
  <c r="BZ1533" i="1"/>
  <c r="BY1533" i="1"/>
  <c r="BX1533" i="1"/>
  <c r="BW1533" i="1"/>
  <c r="BV1533" i="1"/>
  <c r="BU1533" i="1"/>
  <c r="BT1533" i="1"/>
  <c r="BS1533" i="1"/>
  <c r="BR1533" i="1"/>
  <c r="CB1532" i="1"/>
  <c r="W1532" i="1" s="1"/>
  <c r="X1532" i="1" s="1"/>
  <c r="BZ1532" i="1"/>
  <c r="BY1532" i="1"/>
  <c r="BX1532" i="1"/>
  <c r="BW1532" i="1"/>
  <c r="BV1532" i="1"/>
  <c r="BU1532" i="1"/>
  <c r="BT1532" i="1"/>
  <c r="BS1532" i="1"/>
  <c r="BR1532" i="1"/>
  <c r="CB1531" i="1"/>
  <c r="W1531" i="1" s="1"/>
  <c r="X1531" i="1" s="1"/>
  <c r="BZ1531" i="1"/>
  <c r="BY1531" i="1"/>
  <c r="BX1531" i="1"/>
  <c r="BW1531" i="1"/>
  <c r="BV1531" i="1"/>
  <c r="BU1531" i="1"/>
  <c r="BT1531" i="1"/>
  <c r="BS1531" i="1"/>
  <c r="BR1531" i="1"/>
  <c r="CB1530" i="1"/>
  <c r="W1530" i="1" s="1"/>
  <c r="X1530" i="1" s="1"/>
  <c r="BZ1530" i="1"/>
  <c r="BY1530" i="1"/>
  <c r="BX1530" i="1"/>
  <c r="BW1530" i="1"/>
  <c r="BV1530" i="1"/>
  <c r="BU1530" i="1"/>
  <c r="BT1530" i="1"/>
  <c r="BS1530" i="1"/>
  <c r="BR1530" i="1"/>
  <c r="CB1529" i="1"/>
  <c r="W1529" i="1" s="1"/>
  <c r="X1529" i="1" s="1"/>
  <c r="BZ1529" i="1"/>
  <c r="BY1529" i="1"/>
  <c r="BX1529" i="1"/>
  <c r="BW1529" i="1"/>
  <c r="BV1529" i="1"/>
  <c r="BU1529" i="1"/>
  <c r="BT1529" i="1"/>
  <c r="BS1529" i="1"/>
  <c r="BR1529" i="1"/>
  <c r="CB1528" i="1"/>
  <c r="W1528" i="1" s="1"/>
  <c r="X1528" i="1" s="1"/>
  <c r="BZ1528" i="1"/>
  <c r="BY1528" i="1"/>
  <c r="BX1528" i="1"/>
  <c r="BW1528" i="1"/>
  <c r="BV1528" i="1"/>
  <c r="BU1528" i="1"/>
  <c r="BT1528" i="1"/>
  <c r="BS1528" i="1"/>
  <c r="BR1528" i="1"/>
  <c r="CB1527" i="1"/>
  <c r="W1527" i="1" s="1"/>
  <c r="X1527" i="1" s="1"/>
  <c r="BZ1527" i="1"/>
  <c r="BY1527" i="1"/>
  <c r="BX1527" i="1"/>
  <c r="BW1527" i="1"/>
  <c r="BV1527" i="1"/>
  <c r="BU1527" i="1"/>
  <c r="BT1527" i="1"/>
  <c r="BS1527" i="1"/>
  <c r="BR1527" i="1"/>
  <c r="CB1526" i="1"/>
  <c r="W1526" i="1" s="1"/>
  <c r="X1526" i="1" s="1"/>
  <c r="BZ1526" i="1"/>
  <c r="BY1526" i="1"/>
  <c r="BX1526" i="1"/>
  <c r="BW1526" i="1"/>
  <c r="BV1526" i="1"/>
  <c r="BU1526" i="1"/>
  <c r="BT1526" i="1"/>
  <c r="BS1526" i="1"/>
  <c r="BR1526" i="1"/>
  <c r="CB1525" i="1"/>
  <c r="W1525" i="1" s="1"/>
  <c r="X1525" i="1" s="1"/>
  <c r="BZ1525" i="1"/>
  <c r="BY1525" i="1"/>
  <c r="BX1525" i="1"/>
  <c r="BW1525" i="1"/>
  <c r="BV1525" i="1"/>
  <c r="BU1525" i="1"/>
  <c r="BT1525" i="1"/>
  <c r="BS1525" i="1"/>
  <c r="BR1525" i="1"/>
  <c r="CB1524" i="1"/>
  <c r="W1524" i="1" s="1"/>
  <c r="X1524" i="1" s="1"/>
  <c r="BZ1524" i="1"/>
  <c r="BY1524" i="1"/>
  <c r="BX1524" i="1"/>
  <c r="BW1524" i="1"/>
  <c r="BV1524" i="1"/>
  <c r="BU1524" i="1"/>
  <c r="BT1524" i="1"/>
  <c r="BS1524" i="1"/>
  <c r="BR1524" i="1"/>
  <c r="CB1523" i="1"/>
  <c r="W1523" i="1" s="1"/>
  <c r="X1523" i="1" s="1"/>
  <c r="BZ1523" i="1"/>
  <c r="BY1523" i="1"/>
  <c r="BX1523" i="1"/>
  <c r="BW1523" i="1"/>
  <c r="BV1523" i="1"/>
  <c r="BU1523" i="1"/>
  <c r="BT1523" i="1"/>
  <c r="BS1523" i="1"/>
  <c r="BR1523" i="1"/>
  <c r="CB1522" i="1"/>
  <c r="W1522" i="1" s="1"/>
  <c r="X1522" i="1" s="1"/>
  <c r="BZ1522" i="1"/>
  <c r="BY1522" i="1"/>
  <c r="BX1522" i="1"/>
  <c r="BW1522" i="1"/>
  <c r="BV1522" i="1"/>
  <c r="BU1522" i="1"/>
  <c r="BT1522" i="1"/>
  <c r="BS1522" i="1"/>
  <c r="BR1522" i="1"/>
  <c r="CB1521" i="1"/>
  <c r="W1521" i="1" s="1"/>
  <c r="X1521" i="1" s="1"/>
  <c r="BZ1521" i="1"/>
  <c r="BY1521" i="1"/>
  <c r="BX1521" i="1"/>
  <c r="BW1521" i="1"/>
  <c r="BV1521" i="1"/>
  <c r="BU1521" i="1"/>
  <c r="BT1521" i="1"/>
  <c r="BS1521" i="1"/>
  <c r="BR1521" i="1"/>
  <c r="CB1520" i="1"/>
  <c r="W1520" i="1" s="1"/>
  <c r="X1520" i="1" s="1"/>
  <c r="BZ1520" i="1"/>
  <c r="BY1520" i="1"/>
  <c r="BX1520" i="1"/>
  <c r="BW1520" i="1"/>
  <c r="BV1520" i="1"/>
  <c r="BU1520" i="1"/>
  <c r="BT1520" i="1"/>
  <c r="BS1520" i="1"/>
  <c r="BR1520" i="1"/>
  <c r="CB1519" i="1"/>
  <c r="W1519" i="1" s="1"/>
  <c r="X1519" i="1" s="1"/>
  <c r="BZ1519" i="1"/>
  <c r="BY1519" i="1"/>
  <c r="BX1519" i="1"/>
  <c r="BW1519" i="1"/>
  <c r="BV1519" i="1"/>
  <c r="BU1519" i="1"/>
  <c r="BT1519" i="1"/>
  <c r="BS1519" i="1"/>
  <c r="BR1519" i="1"/>
  <c r="CB1518" i="1"/>
  <c r="W1518" i="1" s="1"/>
  <c r="X1518" i="1" s="1"/>
  <c r="BZ1518" i="1"/>
  <c r="BY1518" i="1"/>
  <c r="BX1518" i="1"/>
  <c r="BW1518" i="1"/>
  <c r="BV1518" i="1"/>
  <c r="BU1518" i="1"/>
  <c r="BT1518" i="1"/>
  <c r="BS1518" i="1"/>
  <c r="BR1518" i="1"/>
  <c r="CB1517" i="1"/>
  <c r="W1517" i="1" s="1"/>
  <c r="X1517" i="1" s="1"/>
  <c r="BZ1517" i="1"/>
  <c r="BY1517" i="1"/>
  <c r="BX1517" i="1"/>
  <c r="BW1517" i="1"/>
  <c r="BV1517" i="1"/>
  <c r="BU1517" i="1"/>
  <c r="BT1517" i="1"/>
  <c r="BS1517" i="1"/>
  <c r="BR1517" i="1"/>
  <c r="CB1516" i="1"/>
  <c r="W1516" i="1" s="1"/>
  <c r="X1516" i="1" s="1"/>
  <c r="BZ1516" i="1"/>
  <c r="BY1516" i="1"/>
  <c r="BX1516" i="1"/>
  <c r="BW1516" i="1"/>
  <c r="BV1516" i="1"/>
  <c r="BU1516" i="1"/>
  <c r="BT1516" i="1"/>
  <c r="BS1516" i="1"/>
  <c r="BR1516" i="1"/>
  <c r="CB1515" i="1"/>
  <c r="W1515" i="1" s="1"/>
  <c r="X1515" i="1" s="1"/>
  <c r="BZ1515" i="1"/>
  <c r="BY1515" i="1"/>
  <c r="BX1515" i="1"/>
  <c r="BW1515" i="1"/>
  <c r="BV1515" i="1"/>
  <c r="BU1515" i="1"/>
  <c r="BT1515" i="1"/>
  <c r="BS1515" i="1"/>
  <c r="BR1515" i="1"/>
  <c r="CB1514" i="1"/>
  <c r="W1514" i="1" s="1"/>
  <c r="X1514" i="1" s="1"/>
  <c r="BZ1514" i="1"/>
  <c r="BY1514" i="1"/>
  <c r="BX1514" i="1"/>
  <c r="BW1514" i="1"/>
  <c r="BV1514" i="1"/>
  <c r="BU1514" i="1"/>
  <c r="BT1514" i="1"/>
  <c r="BS1514" i="1"/>
  <c r="BR1514" i="1"/>
  <c r="CB1513" i="1"/>
  <c r="W1513" i="1" s="1"/>
  <c r="X1513" i="1" s="1"/>
  <c r="BZ1513" i="1"/>
  <c r="BY1513" i="1"/>
  <c r="BX1513" i="1"/>
  <c r="BW1513" i="1"/>
  <c r="BV1513" i="1"/>
  <c r="BU1513" i="1"/>
  <c r="BT1513" i="1"/>
  <c r="BS1513" i="1"/>
  <c r="BR1513" i="1"/>
  <c r="CB1512" i="1"/>
  <c r="W1512" i="1" s="1"/>
  <c r="X1512" i="1" s="1"/>
  <c r="BZ1512" i="1"/>
  <c r="BY1512" i="1"/>
  <c r="BX1512" i="1"/>
  <c r="BW1512" i="1"/>
  <c r="BV1512" i="1"/>
  <c r="BU1512" i="1"/>
  <c r="BT1512" i="1"/>
  <c r="BS1512" i="1"/>
  <c r="BR1512" i="1"/>
  <c r="CB1511" i="1"/>
  <c r="W1511" i="1" s="1"/>
  <c r="X1511" i="1" s="1"/>
  <c r="BZ1511" i="1"/>
  <c r="BY1511" i="1"/>
  <c r="BX1511" i="1"/>
  <c r="BW1511" i="1"/>
  <c r="BV1511" i="1"/>
  <c r="BU1511" i="1"/>
  <c r="BT1511" i="1"/>
  <c r="BS1511" i="1"/>
  <c r="BR1511" i="1"/>
  <c r="CB1510" i="1"/>
  <c r="W1510" i="1" s="1"/>
  <c r="X1510" i="1" s="1"/>
  <c r="BZ1510" i="1"/>
  <c r="BY1510" i="1"/>
  <c r="BX1510" i="1"/>
  <c r="BW1510" i="1"/>
  <c r="BV1510" i="1"/>
  <c r="BU1510" i="1"/>
  <c r="BT1510" i="1"/>
  <c r="BS1510" i="1"/>
  <c r="BR1510" i="1"/>
  <c r="CB1509" i="1"/>
  <c r="W1509" i="1" s="1"/>
  <c r="X1509" i="1" s="1"/>
  <c r="BZ1509" i="1"/>
  <c r="BY1509" i="1"/>
  <c r="BX1509" i="1"/>
  <c r="BW1509" i="1"/>
  <c r="BV1509" i="1"/>
  <c r="BU1509" i="1"/>
  <c r="BT1509" i="1"/>
  <c r="BS1509" i="1"/>
  <c r="BR1509" i="1"/>
  <c r="CB1508" i="1"/>
  <c r="W1508" i="1" s="1"/>
  <c r="X1508" i="1" s="1"/>
  <c r="BZ1508" i="1"/>
  <c r="BY1508" i="1"/>
  <c r="BX1508" i="1"/>
  <c r="BW1508" i="1"/>
  <c r="BV1508" i="1"/>
  <c r="BU1508" i="1"/>
  <c r="BT1508" i="1"/>
  <c r="BS1508" i="1"/>
  <c r="BR1508" i="1"/>
  <c r="CB1507" i="1"/>
  <c r="W1507" i="1" s="1"/>
  <c r="X1507" i="1" s="1"/>
  <c r="BZ1507" i="1"/>
  <c r="BY1507" i="1"/>
  <c r="BX1507" i="1"/>
  <c r="BW1507" i="1"/>
  <c r="BV1507" i="1"/>
  <c r="BU1507" i="1"/>
  <c r="BT1507" i="1"/>
  <c r="BS1507" i="1"/>
  <c r="BR1507" i="1"/>
  <c r="CB1506" i="1"/>
  <c r="W1506" i="1" s="1"/>
  <c r="X1506" i="1" s="1"/>
  <c r="BZ1506" i="1"/>
  <c r="BY1506" i="1"/>
  <c r="BX1506" i="1"/>
  <c r="BW1506" i="1"/>
  <c r="BV1506" i="1"/>
  <c r="BU1506" i="1"/>
  <c r="BT1506" i="1"/>
  <c r="BS1506" i="1"/>
  <c r="BR1506" i="1"/>
  <c r="CB1505" i="1"/>
  <c r="W1505" i="1" s="1"/>
  <c r="X1505" i="1" s="1"/>
  <c r="BZ1505" i="1"/>
  <c r="BY1505" i="1"/>
  <c r="BX1505" i="1"/>
  <c r="BW1505" i="1"/>
  <c r="BV1505" i="1"/>
  <c r="BU1505" i="1"/>
  <c r="BT1505" i="1"/>
  <c r="BS1505" i="1"/>
  <c r="BR1505" i="1"/>
  <c r="CB1504" i="1"/>
  <c r="W1504" i="1" s="1"/>
  <c r="X1504" i="1" s="1"/>
  <c r="BZ1504" i="1"/>
  <c r="BY1504" i="1"/>
  <c r="BX1504" i="1"/>
  <c r="BW1504" i="1"/>
  <c r="BV1504" i="1"/>
  <c r="BU1504" i="1"/>
  <c r="BT1504" i="1"/>
  <c r="BS1504" i="1"/>
  <c r="BR1504" i="1"/>
  <c r="CB1503" i="1"/>
  <c r="W1503" i="1" s="1"/>
  <c r="X1503" i="1" s="1"/>
  <c r="BZ1503" i="1"/>
  <c r="BY1503" i="1"/>
  <c r="BX1503" i="1"/>
  <c r="BW1503" i="1"/>
  <c r="BV1503" i="1"/>
  <c r="BU1503" i="1"/>
  <c r="BT1503" i="1"/>
  <c r="BS1503" i="1"/>
  <c r="BR1503" i="1"/>
  <c r="CB1502" i="1"/>
  <c r="W1502" i="1" s="1"/>
  <c r="X1502" i="1" s="1"/>
  <c r="BZ1502" i="1"/>
  <c r="BY1502" i="1"/>
  <c r="BX1502" i="1"/>
  <c r="BW1502" i="1"/>
  <c r="BV1502" i="1"/>
  <c r="BU1502" i="1"/>
  <c r="BT1502" i="1"/>
  <c r="BS1502" i="1"/>
  <c r="BR1502" i="1"/>
  <c r="CB1501" i="1"/>
  <c r="W1501" i="1" s="1"/>
  <c r="X1501" i="1" s="1"/>
  <c r="BZ1501" i="1"/>
  <c r="BY1501" i="1"/>
  <c r="BX1501" i="1"/>
  <c r="BW1501" i="1"/>
  <c r="BV1501" i="1"/>
  <c r="BU1501" i="1"/>
  <c r="BT1501" i="1"/>
  <c r="BS1501" i="1"/>
  <c r="BR1501" i="1"/>
  <c r="CB1500" i="1"/>
  <c r="W1500" i="1" s="1"/>
  <c r="X1500" i="1" s="1"/>
  <c r="BZ1500" i="1"/>
  <c r="BY1500" i="1"/>
  <c r="BX1500" i="1"/>
  <c r="BW1500" i="1"/>
  <c r="BV1500" i="1"/>
  <c r="BU1500" i="1"/>
  <c r="BT1500" i="1"/>
  <c r="BS1500" i="1"/>
  <c r="BR1500" i="1"/>
  <c r="CB1499" i="1"/>
  <c r="W1499" i="1" s="1"/>
  <c r="X1499" i="1" s="1"/>
  <c r="BZ1499" i="1"/>
  <c r="BY1499" i="1"/>
  <c r="BX1499" i="1"/>
  <c r="BW1499" i="1"/>
  <c r="BV1499" i="1"/>
  <c r="BU1499" i="1"/>
  <c r="BT1499" i="1"/>
  <c r="BS1499" i="1"/>
  <c r="BR1499" i="1"/>
  <c r="CB1498" i="1"/>
  <c r="W1498" i="1" s="1"/>
  <c r="X1498" i="1" s="1"/>
  <c r="BZ1498" i="1"/>
  <c r="BY1498" i="1"/>
  <c r="BX1498" i="1"/>
  <c r="BW1498" i="1"/>
  <c r="BV1498" i="1"/>
  <c r="BU1498" i="1"/>
  <c r="BT1498" i="1"/>
  <c r="BS1498" i="1"/>
  <c r="BR1498" i="1"/>
  <c r="CB1497" i="1"/>
  <c r="W1497" i="1" s="1"/>
  <c r="X1497" i="1" s="1"/>
  <c r="BZ1497" i="1"/>
  <c r="BY1497" i="1"/>
  <c r="BX1497" i="1"/>
  <c r="BW1497" i="1"/>
  <c r="BV1497" i="1"/>
  <c r="BU1497" i="1"/>
  <c r="BT1497" i="1"/>
  <c r="BS1497" i="1"/>
  <c r="BR1497" i="1"/>
  <c r="CB1496" i="1"/>
  <c r="W1496" i="1" s="1"/>
  <c r="X1496" i="1" s="1"/>
  <c r="BZ1496" i="1"/>
  <c r="BY1496" i="1"/>
  <c r="BX1496" i="1"/>
  <c r="BW1496" i="1"/>
  <c r="BV1496" i="1"/>
  <c r="BU1496" i="1"/>
  <c r="BT1496" i="1"/>
  <c r="BS1496" i="1"/>
  <c r="BR1496" i="1"/>
  <c r="CB1495" i="1"/>
  <c r="W1495" i="1" s="1"/>
  <c r="X1495" i="1" s="1"/>
  <c r="BZ1495" i="1"/>
  <c r="BY1495" i="1"/>
  <c r="BX1495" i="1"/>
  <c r="BW1495" i="1"/>
  <c r="BV1495" i="1"/>
  <c r="BU1495" i="1"/>
  <c r="BT1495" i="1"/>
  <c r="BS1495" i="1"/>
  <c r="BR1495" i="1"/>
  <c r="CB1494" i="1"/>
  <c r="W1494" i="1" s="1"/>
  <c r="X1494" i="1" s="1"/>
  <c r="BZ1494" i="1"/>
  <c r="BY1494" i="1"/>
  <c r="BX1494" i="1"/>
  <c r="BW1494" i="1"/>
  <c r="BV1494" i="1"/>
  <c r="BU1494" i="1"/>
  <c r="BT1494" i="1"/>
  <c r="BS1494" i="1"/>
  <c r="BR1494" i="1"/>
  <c r="CB1493" i="1"/>
  <c r="W1493" i="1" s="1"/>
  <c r="X1493" i="1" s="1"/>
  <c r="BZ1493" i="1"/>
  <c r="BY1493" i="1"/>
  <c r="BX1493" i="1"/>
  <c r="BW1493" i="1"/>
  <c r="BV1493" i="1"/>
  <c r="BU1493" i="1"/>
  <c r="BT1493" i="1"/>
  <c r="BS1493" i="1"/>
  <c r="BR1493" i="1"/>
  <c r="CB1492" i="1"/>
  <c r="W1492" i="1" s="1"/>
  <c r="X1492" i="1" s="1"/>
  <c r="BZ1492" i="1"/>
  <c r="BY1492" i="1"/>
  <c r="BX1492" i="1"/>
  <c r="BW1492" i="1"/>
  <c r="BV1492" i="1"/>
  <c r="BU1492" i="1"/>
  <c r="BT1492" i="1"/>
  <c r="BS1492" i="1"/>
  <c r="BR1492" i="1"/>
  <c r="CB1491" i="1"/>
  <c r="W1491" i="1" s="1"/>
  <c r="X1491" i="1" s="1"/>
  <c r="BZ1491" i="1"/>
  <c r="BY1491" i="1"/>
  <c r="BX1491" i="1"/>
  <c r="BW1491" i="1"/>
  <c r="BV1491" i="1"/>
  <c r="BU1491" i="1"/>
  <c r="BT1491" i="1"/>
  <c r="BS1491" i="1"/>
  <c r="BR1491" i="1"/>
  <c r="CB1490" i="1"/>
  <c r="W1490" i="1" s="1"/>
  <c r="X1490" i="1" s="1"/>
  <c r="BZ1490" i="1"/>
  <c r="BY1490" i="1"/>
  <c r="BX1490" i="1"/>
  <c r="BW1490" i="1"/>
  <c r="BV1490" i="1"/>
  <c r="BU1490" i="1"/>
  <c r="BT1490" i="1"/>
  <c r="BS1490" i="1"/>
  <c r="BR1490" i="1"/>
  <c r="CB1489" i="1"/>
  <c r="W1489" i="1" s="1"/>
  <c r="X1489" i="1" s="1"/>
  <c r="BZ1489" i="1"/>
  <c r="BY1489" i="1"/>
  <c r="BX1489" i="1"/>
  <c r="BW1489" i="1"/>
  <c r="BV1489" i="1"/>
  <c r="BU1489" i="1"/>
  <c r="BT1489" i="1"/>
  <c r="BS1489" i="1"/>
  <c r="BR1489" i="1"/>
  <c r="CB1488" i="1"/>
  <c r="W1488" i="1" s="1"/>
  <c r="X1488" i="1" s="1"/>
  <c r="BZ1488" i="1"/>
  <c r="BY1488" i="1"/>
  <c r="BX1488" i="1"/>
  <c r="BW1488" i="1"/>
  <c r="BV1488" i="1"/>
  <c r="BU1488" i="1"/>
  <c r="BT1488" i="1"/>
  <c r="BS1488" i="1"/>
  <c r="BR1488" i="1"/>
  <c r="CB1487" i="1"/>
  <c r="W1487" i="1" s="1"/>
  <c r="X1487" i="1" s="1"/>
  <c r="BZ1487" i="1"/>
  <c r="BY1487" i="1"/>
  <c r="BX1487" i="1"/>
  <c r="BW1487" i="1"/>
  <c r="BV1487" i="1"/>
  <c r="BU1487" i="1"/>
  <c r="BT1487" i="1"/>
  <c r="BS1487" i="1"/>
  <c r="BR1487" i="1"/>
  <c r="CB1486" i="1"/>
  <c r="W1486" i="1" s="1"/>
  <c r="X1486" i="1" s="1"/>
  <c r="BZ1486" i="1"/>
  <c r="BY1486" i="1"/>
  <c r="BX1486" i="1"/>
  <c r="BW1486" i="1"/>
  <c r="BV1486" i="1"/>
  <c r="BU1486" i="1"/>
  <c r="BT1486" i="1"/>
  <c r="BS1486" i="1"/>
  <c r="BR1486" i="1"/>
  <c r="CB1485" i="1"/>
  <c r="W1485" i="1" s="1"/>
  <c r="X1485" i="1" s="1"/>
  <c r="BZ1485" i="1"/>
  <c r="BY1485" i="1"/>
  <c r="BX1485" i="1"/>
  <c r="BW1485" i="1"/>
  <c r="BV1485" i="1"/>
  <c r="BU1485" i="1"/>
  <c r="BT1485" i="1"/>
  <c r="BS1485" i="1"/>
  <c r="BR1485" i="1"/>
  <c r="CB1484" i="1"/>
  <c r="W1484" i="1" s="1"/>
  <c r="X1484" i="1" s="1"/>
  <c r="BZ1484" i="1"/>
  <c r="BY1484" i="1"/>
  <c r="BX1484" i="1"/>
  <c r="BW1484" i="1"/>
  <c r="BV1484" i="1"/>
  <c r="BU1484" i="1"/>
  <c r="BT1484" i="1"/>
  <c r="BS1484" i="1"/>
  <c r="BR1484" i="1"/>
  <c r="CB1483" i="1"/>
  <c r="W1483" i="1" s="1"/>
  <c r="X1483" i="1" s="1"/>
  <c r="BZ1483" i="1"/>
  <c r="BY1483" i="1"/>
  <c r="BX1483" i="1"/>
  <c r="BW1483" i="1"/>
  <c r="BV1483" i="1"/>
  <c r="BU1483" i="1"/>
  <c r="BT1483" i="1"/>
  <c r="BS1483" i="1"/>
  <c r="BR1483" i="1"/>
  <c r="CB1482" i="1"/>
  <c r="W1482" i="1" s="1"/>
  <c r="X1482" i="1" s="1"/>
  <c r="BZ1482" i="1"/>
  <c r="BY1482" i="1"/>
  <c r="BX1482" i="1"/>
  <c r="BW1482" i="1"/>
  <c r="BV1482" i="1"/>
  <c r="BU1482" i="1"/>
  <c r="BT1482" i="1"/>
  <c r="BS1482" i="1"/>
  <c r="BR1482" i="1"/>
  <c r="CB1481" i="1"/>
  <c r="W1481" i="1" s="1"/>
  <c r="X1481" i="1" s="1"/>
  <c r="BZ1481" i="1"/>
  <c r="BY1481" i="1"/>
  <c r="BX1481" i="1"/>
  <c r="BW1481" i="1"/>
  <c r="BV1481" i="1"/>
  <c r="BU1481" i="1"/>
  <c r="BT1481" i="1"/>
  <c r="BS1481" i="1"/>
  <c r="BR1481" i="1"/>
  <c r="CB1480" i="1"/>
  <c r="W1480" i="1" s="1"/>
  <c r="X1480" i="1" s="1"/>
  <c r="BZ1480" i="1"/>
  <c r="BY1480" i="1"/>
  <c r="BX1480" i="1"/>
  <c r="BW1480" i="1"/>
  <c r="BV1480" i="1"/>
  <c r="BU1480" i="1"/>
  <c r="BT1480" i="1"/>
  <c r="BS1480" i="1"/>
  <c r="BR1480" i="1"/>
  <c r="CB1479" i="1"/>
  <c r="W1479" i="1" s="1"/>
  <c r="X1479" i="1" s="1"/>
  <c r="BZ1479" i="1"/>
  <c r="BY1479" i="1"/>
  <c r="BX1479" i="1"/>
  <c r="BW1479" i="1"/>
  <c r="BV1479" i="1"/>
  <c r="BU1479" i="1"/>
  <c r="BT1479" i="1"/>
  <c r="BS1479" i="1"/>
  <c r="BR1479" i="1"/>
  <c r="CB1478" i="1"/>
  <c r="W1478" i="1" s="1"/>
  <c r="X1478" i="1" s="1"/>
  <c r="BZ1478" i="1"/>
  <c r="BY1478" i="1"/>
  <c r="BX1478" i="1"/>
  <c r="BW1478" i="1"/>
  <c r="BV1478" i="1"/>
  <c r="BU1478" i="1"/>
  <c r="BT1478" i="1"/>
  <c r="BS1478" i="1"/>
  <c r="BR1478" i="1"/>
  <c r="CB1477" i="1"/>
  <c r="W1477" i="1" s="1"/>
  <c r="X1477" i="1" s="1"/>
  <c r="BZ1477" i="1"/>
  <c r="BY1477" i="1"/>
  <c r="BX1477" i="1"/>
  <c r="BW1477" i="1"/>
  <c r="BV1477" i="1"/>
  <c r="BU1477" i="1"/>
  <c r="BT1477" i="1"/>
  <c r="BS1477" i="1"/>
  <c r="BR1477" i="1"/>
  <c r="CB1476" i="1"/>
  <c r="W1476" i="1" s="1"/>
  <c r="X1476" i="1" s="1"/>
  <c r="BZ1476" i="1"/>
  <c r="BY1476" i="1"/>
  <c r="BX1476" i="1"/>
  <c r="BW1476" i="1"/>
  <c r="BV1476" i="1"/>
  <c r="BU1476" i="1"/>
  <c r="BT1476" i="1"/>
  <c r="BS1476" i="1"/>
  <c r="BR1476" i="1"/>
  <c r="CB1475" i="1"/>
  <c r="W1475" i="1" s="1"/>
  <c r="X1475" i="1" s="1"/>
  <c r="BZ1475" i="1"/>
  <c r="BY1475" i="1"/>
  <c r="BX1475" i="1"/>
  <c r="BW1475" i="1"/>
  <c r="BV1475" i="1"/>
  <c r="BU1475" i="1"/>
  <c r="BT1475" i="1"/>
  <c r="BS1475" i="1"/>
  <c r="BR1475" i="1"/>
  <c r="CB1474" i="1"/>
  <c r="W1474" i="1" s="1"/>
  <c r="X1474" i="1" s="1"/>
  <c r="BZ1474" i="1"/>
  <c r="BY1474" i="1"/>
  <c r="BX1474" i="1"/>
  <c r="BW1474" i="1"/>
  <c r="BV1474" i="1"/>
  <c r="BU1474" i="1"/>
  <c r="BT1474" i="1"/>
  <c r="BS1474" i="1"/>
  <c r="BR1474" i="1"/>
  <c r="CB1473" i="1"/>
  <c r="W1473" i="1" s="1"/>
  <c r="X1473" i="1" s="1"/>
  <c r="BZ1473" i="1"/>
  <c r="BY1473" i="1"/>
  <c r="BX1473" i="1"/>
  <c r="BW1473" i="1"/>
  <c r="BV1473" i="1"/>
  <c r="BU1473" i="1"/>
  <c r="BT1473" i="1"/>
  <c r="BS1473" i="1"/>
  <c r="BR1473" i="1"/>
  <c r="CB1472" i="1"/>
  <c r="W1472" i="1" s="1"/>
  <c r="X1472" i="1" s="1"/>
  <c r="BZ1472" i="1"/>
  <c r="BY1472" i="1"/>
  <c r="BX1472" i="1"/>
  <c r="BW1472" i="1"/>
  <c r="BV1472" i="1"/>
  <c r="BU1472" i="1"/>
  <c r="BT1472" i="1"/>
  <c r="BS1472" i="1"/>
  <c r="BR1472" i="1"/>
  <c r="CB1471" i="1"/>
  <c r="W1471" i="1" s="1"/>
  <c r="X1471" i="1" s="1"/>
  <c r="BZ1471" i="1"/>
  <c r="BY1471" i="1"/>
  <c r="BX1471" i="1"/>
  <c r="BW1471" i="1"/>
  <c r="BV1471" i="1"/>
  <c r="BU1471" i="1"/>
  <c r="BT1471" i="1"/>
  <c r="BS1471" i="1"/>
  <c r="BR1471" i="1"/>
  <c r="CB1470" i="1"/>
  <c r="W1470" i="1" s="1"/>
  <c r="X1470" i="1" s="1"/>
  <c r="BZ1470" i="1"/>
  <c r="BY1470" i="1"/>
  <c r="BX1470" i="1"/>
  <c r="BW1470" i="1"/>
  <c r="BV1470" i="1"/>
  <c r="BU1470" i="1"/>
  <c r="BT1470" i="1"/>
  <c r="BS1470" i="1"/>
  <c r="BR1470" i="1"/>
  <c r="CB1469" i="1"/>
  <c r="W1469" i="1" s="1"/>
  <c r="X1469" i="1" s="1"/>
  <c r="BZ1469" i="1"/>
  <c r="BY1469" i="1"/>
  <c r="BX1469" i="1"/>
  <c r="BW1469" i="1"/>
  <c r="BV1469" i="1"/>
  <c r="BU1469" i="1"/>
  <c r="BT1469" i="1"/>
  <c r="BS1469" i="1"/>
  <c r="BR1469" i="1"/>
  <c r="CB1468" i="1"/>
  <c r="W1468" i="1" s="1"/>
  <c r="X1468" i="1" s="1"/>
  <c r="BZ1468" i="1"/>
  <c r="BY1468" i="1"/>
  <c r="BX1468" i="1"/>
  <c r="BW1468" i="1"/>
  <c r="BV1468" i="1"/>
  <c r="BU1468" i="1"/>
  <c r="BT1468" i="1"/>
  <c r="BS1468" i="1"/>
  <c r="BR1468" i="1"/>
  <c r="CB1467" i="1"/>
  <c r="W1467" i="1" s="1"/>
  <c r="X1467" i="1" s="1"/>
  <c r="BZ1467" i="1"/>
  <c r="BY1467" i="1"/>
  <c r="BX1467" i="1"/>
  <c r="BW1467" i="1"/>
  <c r="BV1467" i="1"/>
  <c r="BU1467" i="1"/>
  <c r="BT1467" i="1"/>
  <c r="BS1467" i="1"/>
  <c r="BR1467" i="1"/>
  <c r="CB1466" i="1"/>
  <c r="W1466" i="1" s="1"/>
  <c r="X1466" i="1" s="1"/>
  <c r="BZ1466" i="1"/>
  <c r="BY1466" i="1"/>
  <c r="BX1466" i="1"/>
  <c r="BW1466" i="1"/>
  <c r="BV1466" i="1"/>
  <c r="BU1466" i="1"/>
  <c r="BT1466" i="1"/>
  <c r="BS1466" i="1"/>
  <c r="BR1466" i="1"/>
  <c r="CB1465" i="1"/>
  <c r="W1465" i="1" s="1"/>
  <c r="X1465" i="1" s="1"/>
  <c r="BZ1465" i="1"/>
  <c r="BY1465" i="1"/>
  <c r="BX1465" i="1"/>
  <c r="BW1465" i="1"/>
  <c r="BV1465" i="1"/>
  <c r="BU1465" i="1"/>
  <c r="BT1465" i="1"/>
  <c r="BS1465" i="1"/>
  <c r="BR1465" i="1"/>
  <c r="CB1464" i="1"/>
  <c r="W1464" i="1" s="1"/>
  <c r="X1464" i="1" s="1"/>
  <c r="BZ1464" i="1"/>
  <c r="BY1464" i="1"/>
  <c r="BX1464" i="1"/>
  <c r="BW1464" i="1"/>
  <c r="BV1464" i="1"/>
  <c r="BU1464" i="1"/>
  <c r="BT1464" i="1"/>
  <c r="BS1464" i="1"/>
  <c r="BR1464" i="1"/>
  <c r="CB1463" i="1"/>
  <c r="W1463" i="1" s="1"/>
  <c r="X1463" i="1" s="1"/>
  <c r="BZ1463" i="1"/>
  <c r="BY1463" i="1"/>
  <c r="BX1463" i="1"/>
  <c r="BW1463" i="1"/>
  <c r="BV1463" i="1"/>
  <c r="BU1463" i="1"/>
  <c r="BT1463" i="1"/>
  <c r="BS1463" i="1"/>
  <c r="BR1463" i="1"/>
  <c r="CB1462" i="1"/>
  <c r="W1462" i="1" s="1"/>
  <c r="X1462" i="1" s="1"/>
  <c r="BZ1462" i="1"/>
  <c r="BY1462" i="1"/>
  <c r="BX1462" i="1"/>
  <c r="BW1462" i="1"/>
  <c r="BV1462" i="1"/>
  <c r="BU1462" i="1"/>
  <c r="BT1462" i="1"/>
  <c r="BS1462" i="1"/>
  <c r="BR1462" i="1"/>
  <c r="CB1461" i="1"/>
  <c r="W1461" i="1" s="1"/>
  <c r="X1461" i="1" s="1"/>
  <c r="BZ1461" i="1"/>
  <c r="BY1461" i="1"/>
  <c r="BX1461" i="1"/>
  <c r="BW1461" i="1"/>
  <c r="BV1461" i="1"/>
  <c r="BU1461" i="1"/>
  <c r="BT1461" i="1"/>
  <c r="BS1461" i="1"/>
  <c r="BR1461" i="1"/>
  <c r="CB1460" i="1"/>
  <c r="W1460" i="1" s="1"/>
  <c r="X1460" i="1" s="1"/>
  <c r="BZ1460" i="1"/>
  <c r="BY1460" i="1"/>
  <c r="BX1460" i="1"/>
  <c r="BW1460" i="1"/>
  <c r="BV1460" i="1"/>
  <c r="BU1460" i="1"/>
  <c r="BT1460" i="1"/>
  <c r="BS1460" i="1"/>
  <c r="BR1460" i="1"/>
  <c r="CB1459" i="1"/>
  <c r="W1459" i="1" s="1"/>
  <c r="X1459" i="1" s="1"/>
  <c r="BZ1459" i="1"/>
  <c r="BY1459" i="1"/>
  <c r="BX1459" i="1"/>
  <c r="BW1459" i="1"/>
  <c r="BV1459" i="1"/>
  <c r="BU1459" i="1"/>
  <c r="BT1459" i="1"/>
  <c r="BS1459" i="1"/>
  <c r="BR1459" i="1"/>
  <c r="CB1458" i="1"/>
  <c r="W1458" i="1" s="1"/>
  <c r="X1458" i="1" s="1"/>
  <c r="BZ1458" i="1"/>
  <c r="BY1458" i="1"/>
  <c r="BX1458" i="1"/>
  <c r="BW1458" i="1"/>
  <c r="BV1458" i="1"/>
  <c r="BU1458" i="1"/>
  <c r="BT1458" i="1"/>
  <c r="BS1458" i="1"/>
  <c r="BR1458" i="1"/>
  <c r="CB1457" i="1"/>
  <c r="W1457" i="1" s="1"/>
  <c r="X1457" i="1" s="1"/>
  <c r="BZ1457" i="1"/>
  <c r="BY1457" i="1"/>
  <c r="BX1457" i="1"/>
  <c r="BW1457" i="1"/>
  <c r="BV1457" i="1"/>
  <c r="BU1457" i="1"/>
  <c r="BT1457" i="1"/>
  <c r="BS1457" i="1"/>
  <c r="BR1457" i="1"/>
  <c r="CB1456" i="1"/>
  <c r="W1456" i="1" s="1"/>
  <c r="X1456" i="1" s="1"/>
  <c r="BZ1456" i="1"/>
  <c r="BY1456" i="1"/>
  <c r="BX1456" i="1"/>
  <c r="BW1456" i="1"/>
  <c r="BV1456" i="1"/>
  <c r="BU1456" i="1"/>
  <c r="BT1456" i="1"/>
  <c r="BS1456" i="1"/>
  <c r="BR1456" i="1"/>
  <c r="CB1455" i="1"/>
  <c r="W1455" i="1" s="1"/>
  <c r="X1455" i="1" s="1"/>
  <c r="BZ1455" i="1"/>
  <c r="BY1455" i="1"/>
  <c r="BX1455" i="1"/>
  <c r="BW1455" i="1"/>
  <c r="BV1455" i="1"/>
  <c r="BU1455" i="1"/>
  <c r="BT1455" i="1"/>
  <c r="BS1455" i="1"/>
  <c r="BR1455" i="1"/>
  <c r="CB1454" i="1"/>
  <c r="W1454" i="1" s="1"/>
  <c r="X1454" i="1" s="1"/>
  <c r="BZ1454" i="1"/>
  <c r="BY1454" i="1"/>
  <c r="BX1454" i="1"/>
  <c r="BW1454" i="1"/>
  <c r="BV1454" i="1"/>
  <c r="BU1454" i="1"/>
  <c r="BT1454" i="1"/>
  <c r="BS1454" i="1"/>
  <c r="BR1454" i="1"/>
  <c r="CB1453" i="1"/>
  <c r="W1453" i="1" s="1"/>
  <c r="X1453" i="1" s="1"/>
  <c r="BZ1453" i="1"/>
  <c r="BY1453" i="1"/>
  <c r="BX1453" i="1"/>
  <c r="BW1453" i="1"/>
  <c r="BV1453" i="1"/>
  <c r="BU1453" i="1"/>
  <c r="BT1453" i="1"/>
  <c r="BS1453" i="1"/>
  <c r="BR1453" i="1"/>
  <c r="CB1452" i="1"/>
  <c r="W1452" i="1" s="1"/>
  <c r="X1452" i="1" s="1"/>
  <c r="BZ1452" i="1"/>
  <c r="BY1452" i="1"/>
  <c r="BX1452" i="1"/>
  <c r="BW1452" i="1"/>
  <c r="BV1452" i="1"/>
  <c r="BU1452" i="1"/>
  <c r="BT1452" i="1"/>
  <c r="BS1452" i="1"/>
  <c r="BR1452" i="1"/>
  <c r="CB1451" i="1"/>
  <c r="W1451" i="1" s="1"/>
  <c r="X1451" i="1" s="1"/>
  <c r="BZ1451" i="1"/>
  <c r="BY1451" i="1"/>
  <c r="BX1451" i="1"/>
  <c r="BW1451" i="1"/>
  <c r="BV1451" i="1"/>
  <c r="BU1451" i="1"/>
  <c r="BT1451" i="1"/>
  <c r="BS1451" i="1"/>
  <c r="BR1451" i="1"/>
  <c r="CB1450" i="1"/>
  <c r="W1450" i="1" s="1"/>
  <c r="X1450" i="1" s="1"/>
  <c r="BZ1450" i="1"/>
  <c r="BY1450" i="1"/>
  <c r="BX1450" i="1"/>
  <c r="BW1450" i="1"/>
  <c r="BV1450" i="1"/>
  <c r="BU1450" i="1"/>
  <c r="BT1450" i="1"/>
  <c r="BS1450" i="1"/>
  <c r="BR1450" i="1"/>
  <c r="CB1449" i="1"/>
  <c r="W1449" i="1" s="1"/>
  <c r="X1449" i="1" s="1"/>
  <c r="BZ1449" i="1"/>
  <c r="BY1449" i="1"/>
  <c r="BX1449" i="1"/>
  <c r="BW1449" i="1"/>
  <c r="BV1449" i="1"/>
  <c r="BU1449" i="1"/>
  <c r="BT1449" i="1"/>
  <c r="BS1449" i="1"/>
  <c r="BR1449" i="1"/>
  <c r="CB1448" i="1"/>
  <c r="W1448" i="1" s="1"/>
  <c r="X1448" i="1" s="1"/>
  <c r="BZ1448" i="1"/>
  <c r="BY1448" i="1"/>
  <c r="BX1448" i="1"/>
  <c r="BW1448" i="1"/>
  <c r="BV1448" i="1"/>
  <c r="BU1448" i="1"/>
  <c r="BT1448" i="1"/>
  <c r="BS1448" i="1"/>
  <c r="BR1448" i="1"/>
  <c r="CB1447" i="1"/>
  <c r="W1447" i="1" s="1"/>
  <c r="X1447" i="1" s="1"/>
  <c r="BZ1447" i="1"/>
  <c r="BY1447" i="1"/>
  <c r="BX1447" i="1"/>
  <c r="BW1447" i="1"/>
  <c r="BV1447" i="1"/>
  <c r="BU1447" i="1"/>
  <c r="BT1447" i="1"/>
  <c r="BS1447" i="1"/>
  <c r="BR1447" i="1"/>
  <c r="CB1446" i="1"/>
  <c r="W1446" i="1" s="1"/>
  <c r="X1446" i="1" s="1"/>
  <c r="BZ1446" i="1"/>
  <c r="BY1446" i="1"/>
  <c r="BX1446" i="1"/>
  <c r="BW1446" i="1"/>
  <c r="BV1446" i="1"/>
  <c r="BU1446" i="1"/>
  <c r="BT1446" i="1"/>
  <c r="BS1446" i="1"/>
  <c r="BR1446" i="1"/>
  <c r="CB1445" i="1"/>
  <c r="W1445" i="1" s="1"/>
  <c r="X1445" i="1" s="1"/>
  <c r="BZ1445" i="1"/>
  <c r="BY1445" i="1"/>
  <c r="BX1445" i="1"/>
  <c r="BW1445" i="1"/>
  <c r="BV1445" i="1"/>
  <c r="BU1445" i="1"/>
  <c r="BT1445" i="1"/>
  <c r="BS1445" i="1"/>
  <c r="BR1445" i="1"/>
  <c r="CB1444" i="1"/>
  <c r="W1444" i="1" s="1"/>
  <c r="X1444" i="1" s="1"/>
  <c r="BZ1444" i="1"/>
  <c r="BY1444" i="1"/>
  <c r="BX1444" i="1"/>
  <c r="BW1444" i="1"/>
  <c r="BV1444" i="1"/>
  <c r="BU1444" i="1"/>
  <c r="BT1444" i="1"/>
  <c r="BS1444" i="1"/>
  <c r="BR1444" i="1"/>
  <c r="CB1443" i="1"/>
  <c r="W1443" i="1" s="1"/>
  <c r="X1443" i="1" s="1"/>
  <c r="BZ1443" i="1"/>
  <c r="BY1443" i="1"/>
  <c r="BX1443" i="1"/>
  <c r="BW1443" i="1"/>
  <c r="BV1443" i="1"/>
  <c r="BU1443" i="1"/>
  <c r="BT1443" i="1"/>
  <c r="BS1443" i="1"/>
  <c r="BR1443" i="1"/>
  <c r="CB1442" i="1"/>
  <c r="W1442" i="1" s="1"/>
  <c r="X1442" i="1" s="1"/>
  <c r="BZ1442" i="1"/>
  <c r="BY1442" i="1"/>
  <c r="BX1442" i="1"/>
  <c r="BW1442" i="1"/>
  <c r="BV1442" i="1"/>
  <c r="BU1442" i="1"/>
  <c r="BT1442" i="1"/>
  <c r="BS1442" i="1"/>
  <c r="BR1442" i="1"/>
  <c r="CB1441" i="1"/>
  <c r="W1441" i="1" s="1"/>
  <c r="X1441" i="1" s="1"/>
  <c r="BZ1441" i="1"/>
  <c r="BY1441" i="1"/>
  <c r="BX1441" i="1"/>
  <c r="BW1441" i="1"/>
  <c r="BV1441" i="1"/>
  <c r="BU1441" i="1"/>
  <c r="BT1441" i="1"/>
  <c r="BS1441" i="1"/>
  <c r="BR1441" i="1"/>
  <c r="CB1440" i="1"/>
  <c r="W1440" i="1" s="1"/>
  <c r="X1440" i="1" s="1"/>
  <c r="BZ1440" i="1"/>
  <c r="BY1440" i="1"/>
  <c r="BX1440" i="1"/>
  <c r="BW1440" i="1"/>
  <c r="BV1440" i="1"/>
  <c r="BU1440" i="1"/>
  <c r="BT1440" i="1"/>
  <c r="BS1440" i="1"/>
  <c r="BR1440" i="1"/>
  <c r="CB1439" i="1"/>
  <c r="W1439" i="1" s="1"/>
  <c r="X1439" i="1" s="1"/>
  <c r="BZ1439" i="1"/>
  <c r="BY1439" i="1"/>
  <c r="BX1439" i="1"/>
  <c r="BW1439" i="1"/>
  <c r="BV1439" i="1"/>
  <c r="BU1439" i="1"/>
  <c r="BT1439" i="1"/>
  <c r="BS1439" i="1"/>
  <c r="BR1439" i="1"/>
  <c r="CB1438" i="1"/>
  <c r="W1438" i="1" s="1"/>
  <c r="X1438" i="1" s="1"/>
  <c r="BZ1438" i="1"/>
  <c r="BY1438" i="1"/>
  <c r="BX1438" i="1"/>
  <c r="BW1438" i="1"/>
  <c r="BV1438" i="1"/>
  <c r="BU1438" i="1"/>
  <c r="BT1438" i="1"/>
  <c r="BS1438" i="1"/>
  <c r="BR1438" i="1"/>
  <c r="CB1437" i="1"/>
  <c r="W1437" i="1" s="1"/>
  <c r="X1437" i="1" s="1"/>
  <c r="BZ1437" i="1"/>
  <c r="BY1437" i="1"/>
  <c r="BX1437" i="1"/>
  <c r="BW1437" i="1"/>
  <c r="BV1437" i="1"/>
  <c r="BU1437" i="1"/>
  <c r="BT1437" i="1"/>
  <c r="BS1437" i="1"/>
  <c r="BR1437" i="1"/>
  <c r="CB1436" i="1"/>
  <c r="W1436" i="1" s="1"/>
  <c r="X1436" i="1" s="1"/>
  <c r="BZ1436" i="1"/>
  <c r="BY1436" i="1"/>
  <c r="BX1436" i="1"/>
  <c r="BW1436" i="1"/>
  <c r="BV1436" i="1"/>
  <c r="BU1436" i="1"/>
  <c r="BT1436" i="1"/>
  <c r="BS1436" i="1"/>
  <c r="BR1436" i="1"/>
  <c r="CB1435" i="1"/>
  <c r="W1435" i="1" s="1"/>
  <c r="X1435" i="1" s="1"/>
  <c r="BZ1435" i="1"/>
  <c r="BY1435" i="1"/>
  <c r="BX1435" i="1"/>
  <c r="BW1435" i="1"/>
  <c r="BV1435" i="1"/>
  <c r="BU1435" i="1"/>
  <c r="BT1435" i="1"/>
  <c r="BS1435" i="1"/>
  <c r="BR1435" i="1"/>
  <c r="CB1434" i="1"/>
  <c r="W1434" i="1" s="1"/>
  <c r="X1434" i="1" s="1"/>
  <c r="BZ1434" i="1"/>
  <c r="BY1434" i="1"/>
  <c r="BX1434" i="1"/>
  <c r="BW1434" i="1"/>
  <c r="BV1434" i="1"/>
  <c r="BU1434" i="1"/>
  <c r="BT1434" i="1"/>
  <c r="BS1434" i="1"/>
  <c r="BR1434" i="1"/>
  <c r="CB1433" i="1"/>
  <c r="W1433" i="1" s="1"/>
  <c r="X1433" i="1" s="1"/>
  <c r="BZ1433" i="1"/>
  <c r="BY1433" i="1"/>
  <c r="BX1433" i="1"/>
  <c r="BW1433" i="1"/>
  <c r="BV1433" i="1"/>
  <c r="BU1433" i="1"/>
  <c r="BT1433" i="1"/>
  <c r="BS1433" i="1"/>
  <c r="BR1433" i="1"/>
  <c r="CB1432" i="1"/>
  <c r="W1432" i="1" s="1"/>
  <c r="X1432" i="1" s="1"/>
  <c r="BZ1432" i="1"/>
  <c r="BY1432" i="1"/>
  <c r="BX1432" i="1"/>
  <c r="BW1432" i="1"/>
  <c r="BV1432" i="1"/>
  <c r="BU1432" i="1"/>
  <c r="BT1432" i="1"/>
  <c r="BS1432" i="1"/>
  <c r="BR1432" i="1"/>
  <c r="CB1431" i="1"/>
  <c r="W1431" i="1" s="1"/>
  <c r="X1431" i="1" s="1"/>
  <c r="BZ1431" i="1"/>
  <c r="BY1431" i="1"/>
  <c r="BX1431" i="1"/>
  <c r="BW1431" i="1"/>
  <c r="BV1431" i="1"/>
  <c r="BU1431" i="1"/>
  <c r="BT1431" i="1"/>
  <c r="BS1431" i="1"/>
  <c r="BR1431" i="1"/>
  <c r="CB1430" i="1"/>
  <c r="W1430" i="1" s="1"/>
  <c r="X1430" i="1" s="1"/>
  <c r="BZ1430" i="1"/>
  <c r="BY1430" i="1"/>
  <c r="BX1430" i="1"/>
  <c r="BW1430" i="1"/>
  <c r="BV1430" i="1"/>
  <c r="BU1430" i="1"/>
  <c r="BT1430" i="1"/>
  <c r="BS1430" i="1"/>
  <c r="BR1430" i="1"/>
  <c r="CB1429" i="1"/>
  <c r="W1429" i="1" s="1"/>
  <c r="X1429" i="1" s="1"/>
  <c r="BZ1429" i="1"/>
  <c r="BY1429" i="1"/>
  <c r="BX1429" i="1"/>
  <c r="BW1429" i="1"/>
  <c r="BV1429" i="1"/>
  <c r="BU1429" i="1"/>
  <c r="BT1429" i="1"/>
  <c r="BS1429" i="1"/>
  <c r="BR1429" i="1"/>
  <c r="CM462" i="1"/>
  <c r="CB462" i="1"/>
  <c r="BZ462" i="1"/>
  <c r="BY462" i="1"/>
  <c r="BX462" i="1"/>
  <c r="BW462" i="1"/>
  <c r="BV462" i="1"/>
  <c r="BU462" i="1"/>
  <c r="BT462" i="1"/>
  <c r="BS462" i="1"/>
  <c r="BR462" i="1"/>
  <c r="CM461" i="1"/>
  <c r="CB461" i="1"/>
  <c r="BZ461" i="1"/>
  <c r="BY461" i="1"/>
  <c r="BX461" i="1"/>
  <c r="BW461" i="1"/>
  <c r="BV461" i="1"/>
  <c r="BU461" i="1"/>
  <c r="BT461" i="1"/>
  <c r="BS461" i="1"/>
  <c r="BR461" i="1"/>
  <c r="CM1427" i="1"/>
  <c r="CB1427" i="1"/>
  <c r="BZ1427" i="1"/>
  <c r="BY1427" i="1"/>
  <c r="BX1427" i="1"/>
  <c r="BW1427" i="1"/>
  <c r="BV1427" i="1"/>
  <c r="BU1427" i="1"/>
  <c r="BT1427" i="1"/>
  <c r="BS1427" i="1"/>
  <c r="BR1427" i="1"/>
  <c r="CM1214" i="1"/>
  <c r="CB1214" i="1"/>
  <c r="BZ1214" i="1"/>
  <c r="BY1214" i="1"/>
  <c r="BX1214" i="1"/>
  <c r="BW1214" i="1"/>
  <c r="BV1214" i="1"/>
  <c r="BU1214" i="1"/>
  <c r="BT1214" i="1"/>
  <c r="BS1214" i="1"/>
  <c r="BR1214" i="1"/>
  <c r="CM47" i="1"/>
  <c r="CB47" i="1"/>
  <c r="BZ47" i="1"/>
  <c r="BY47" i="1"/>
  <c r="BX47" i="1"/>
  <c r="BW47" i="1"/>
  <c r="BV47" i="1"/>
  <c r="BU47" i="1"/>
  <c r="BT47" i="1"/>
  <c r="BS47" i="1"/>
  <c r="BR47" i="1"/>
  <c r="CM35" i="1"/>
  <c r="CB35" i="1"/>
  <c r="BZ35" i="1"/>
  <c r="BY35" i="1"/>
  <c r="BX35" i="1"/>
  <c r="BW35" i="1"/>
  <c r="BV35" i="1"/>
  <c r="BU35" i="1"/>
  <c r="BT35" i="1"/>
  <c r="BS35" i="1"/>
  <c r="BR35" i="1"/>
  <c r="CM1173" i="1"/>
  <c r="CB1173" i="1"/>
  <c r="BZ1173" i="1"/>
  <c r="BY1173" i="1"/>
  <c r="BX1173" i="1"/>
  <c r="BW1173" i="1"/>
  <c r="BV1173" i="1"/>
  <c r="BU1173" i="1"/>
  <c r="BT1173" i="1"/>
  <c r="BS1173" i="1"/>
  <c r="BR1173" i="1"/>
  <c r="CM60" i="1"/>
  <c r="CB60" i="1"/>
  <c r="BZ60" i="1"/>
  <c r="BY60" i="1"/>
  <c r="BX60" i="1"/>
  <c r="BW60" i="1"/>
  <c r="BV60" i="1"/>
  <c r="BU60" i="1"/>
  <c r="BT60" i="1"/>
  <c r="BS60" i="1"/>
  <c r="BR60" i="1"/>
  <c r="CM99" i="1"/>
  <c r="CB99" i="1"/>
  <c r="BZ99" i="1"/>
  <c r="BY99" i="1"/>
  <c r="BX99" i="1"/>
  <c r="BW99" i="1"/>
  <c r="BV99" i="1"/>
  <c r="BU99" i="1"/>
  <c r="BT99" i="1"/>
  <c r="BS99" i="1"/>
  <c r="BR99" i="1"/>
  <c r="CM41" i="1"/>
  <c r="CB41" i="1"/>
  <c r="BZ41" i="1"/>
  <c r="BY41" i="1"/>
  <c r="BX41" i="1"/>
  <c r="BW41" i="1"/>
  <c r="BV41" i="1"/>
  <c r="BU41" i="1"/>
  <c r="BT41" i="1"/>
  <c r="BS41" i="1"/>
  <c r="BR41" i="1"/>
  <c r="CM644" i="1"/>
  <c r="CB644" i="1"/>
  <c r="BZ644" i="1"/>
  <c r="BY644" i="1"/>
  <c r="BX644" i="1"/>
  <c r="BW644" i="1"/>
  <c r="BV644" i="1"/>
  <c r="BU644" i="1"/>
  <c r="BT644" i="1"/>
  <c r="BS644" i="1"/>
  <c r="BR644" i="1"/>
  <c r="CM455" i="1"/>
  <c r="CB455" i="1"/>
  <c r="BZ455" i="1"/>
  <c r="BY455" i="1"/>
  <c r="BX455" i="1"/>
  <c r="BW455" i="1"/>
  <c r="BV455" i="1"/>
  <c r="BU455" i="1"/>
  <c r="BT455" i="1"/>
  <c r="BS455" i="1"/>
  <c r="BR455" i="1"/>
  <c r="CM37" i="1"/>
  <c r="CB37" i="1"/>
  <c r="BZ37" i="1"/>
  <c r="BY37" i="1"/>
  <c r="BX37" i="1"/>
  <c r="BW37" i="1"/>
  <c r="BV37" i="1"/>
  <c r="BU37" i="1"/>
  <c r="BT37" i="1"/>
  <c r="BS37" i="1"/>
  <c r="BR37" i="1"/>
  <c r="CM856" i="1"/>
  <c r="CB856" i="1"/>
  <c r="BZ856" i="1"/>
  <c r="BY856" i="1"/>
  <c r="BX856" i="1"/>
  <c r="BW856" i="1"/>
  <c r="BV856" i="1"/>
  <c r="BU856" i="1"/>
  <c r="BT856" i="1"/>
  <c r="BS856" i="1"/>
  <c r="BR856" i="1"/>
  <c r="CM1083" i="1"/>
  <c r="CB1083" i="1"/>
  <c r="BZ1083" i="1"/>
  <c r="BY1083" i="1"/>
  <c r="BX1083" i="1"/>
  <c r="BW1083" i="1"/>
  <c r="BV1083" i="1"/>
  <c r="BU1083" i="1"/>
  <c r="BT1083" i="1"/>
  <c r="BS1083" i="1"/>
  <c r="BR1083" i="1"/>
  <c r="CM79" i="1"/>
  <c r="CB79" i="1"/>
  <c r="BZ79" i="1"/>
  <c r="BY79" i="1"/>
  <c r="BX79" i="1"/>
  <c r="BW79" i="1"/>
  <c r="BV79" i="1"/>
  <c r="BU79" i="1"/>
  <c r="BT79" i="1"/>
  <c r="BS79" i="1"/>
  <c r="BR79" i="1"/>
  <c r="CM840" i="1"/>
  <c r="CB840" i="1"/>
  <c r="BZ840" i="1"/>
  <c r="BY840" i="1"/>
  <c r="BX840" i="1"/>
  <c r="BW840" i="1"/>
  <c r="BV840" i="1"/>
  <c r="BU840" i="1"/>
  <c r="BT840" i="1"/>
  <c r="BS840" i="1"/>
  <c r="BR840" i="1"/>
  <c r="CM83" i="1"/>
  <c r="CB83" i="1"/>
  <c r="BZ83" i="1"/>
  <c r="BY83" i="1"/>
  <c r="BX83" i="1"/>
  <c r="BW83" i="1"/>
  <c r="BV83" i="1"/>
  <c r="BU83" i="1"/>
  <c r="BT83" i="1"/>
  <c r="BS83" i="1"/>
  <c r="BR83" i="1"/>
  <c r="CM261" i="1"/>
  <c r="CB261" i="1"/>
  <c r="BZ261" i="1"/>
  <c r="BY261" i="1"/>
  <c r="BX261" i="1"/>
  <c r="BW261" i="1"/>
  <c r="BV261" i="1"/>
  <c r="BU261" i="1"/>
  <c r="BT261" i="1"/>
  <c r="BS261" i="1"/>
  <c r="BR261" i="1"/>
  <c r="CM97" i="1"/>
  <c r="CB97" i="1"/>
  <c r="BZ97" i="1"/>
  <c r="BY97" i="1"/>
  <c r="BX97" i="1"/>
  <c r="BW97" i="1"/>
  <c r="BV97" i="1"/>
  <c r="BU97" i="1"/>
  <c r="BT97" i="1"/>
  <c r="BS97" i="1"/>
  <c r="BR97" i="1"/>
  <c r="CM448" i="1"/>
  <c r="CB448" i="1"/>
  <c r="BZ448" i="1"/>
  <c r="BY448" i="1"/>
  <c r="BX448" i="1"/>
  <c r="BW448" i="1"/>
  <c r="BV448" i="1"/>
  <c r="BU448" i="1"/>
  <c r="BT448" i="1"/>
  <c r="BS448" i="1"/>
  <c r="BR448" i="1"/>
  <c r="CM57" i="1"/>
  <c r="CB57" i="1"/>
  <c r="BZ57" i="1"/>
  <c r="BY57" i="1"/>
  <c r="BX57" i="1"/>
  <c r="BW57" i="1"/>
  <c r="BV57" i="1"/>
  <c r="BU57" i="1"/>
  <c r="BT57" i="1"/>
  <c r="BS57" i="1"/>
  <c r="BR57" i="1"/>
  <c r="CM447" i="1"/>
  <c r="CB447" i="1"/>
  <c r="BZ447" i="1"/>
  <c r="BY447" i="1"/>
  <c r="BX447" i="1"/>
  <c r="BW447" i="1"/>
  <c r="BV447" i="1"/>
  <c r="BU447" i="1"/>
  <c r="BT447" i="1"/>
  <c r="BS447" i="1"/>
  <c r="BR447" i="1"/>
  <c r="CM446" i="1"/>
  <c r="CB446" i="1"/>
  <c r="BZ446" i="1"/>
  <c r="BY446" i="1"/>
  <c r="BX446" i="1"/>
  <c r="BW446" i="1"/>
  <c r="BV446" i="1"/>
  <c r="BU446" i="1"/>
  <c r="BT446" i="1"/>
  <c r="BS446" i="1"/>
  <c r="BR446" i="1"/>
  <c r="CM78" i="1"/>
  <c r="CB78" i="1"/>
  <c r="BZ78" i="1"/>
  <c r="BY78" i="1"/>
  <c r="BX78" i="1"/>
  <c r="BW78" i="1"/>
  <c r="BV78" i="1"/>
  <c r="BU78" i="1"/>
  <c r="BT78" i="1"/>
  <c r="BS78" i="1"/>
  <c r="BR78" i="1"/>
  <c r="CM85" i="1"/>
  <c r="CB85" i="1"/>
  <c r="BZ85" i="1"/>
  <c r="BY85" i="1"/>
  <c r="BX85" i="1"/>
  <c r="BW85" i="1"/>
  <c r="BV85" i="1"/>
  <c r="BU85" i="1"/>
  <c r="BT85" i="1"/>
  <c r="BS85" i="1"/>
  <c r="BR85" i="1"/>
  <c r="CM48" i="1"/>
  <c r="CB48" i="1"/>
  <c r="BZ48" i="1"/>
  <c r="BY48" i="1"/>
  <c r="BX48" i="1"/>
  <c r="BW48" i="1"/>
  <c r="BV48" i="1"/>
  <c r="BU48" i="1"/>
  <c r="BT48" i="1"/>
  <c r="BS48" i="1"/>
  <c r="BR48" i="1"/>
  <c r="CM44" i="1"/>
  <c r="CB44" i="1"/>
  <c r="BZ44" i="1"/>
  <c r="BY44" i="1"/>
  <c r="BX44" i="1"/>
  <c r="BW44" i="1"/>
  <c r="BV44" i="1"/>
  <c r="BU44" i="1"/>
  <c r="BT44" i="1"/>
  <c r="BS44" i="1"/>
  <c r="BR44" i="1"/>
  <c r="CM865" i="1"/>
  <c r="CB865" i="1"/>
  <c r="BZ865" i="1"/>
  <c r="BY865" i="1"/>
  <c r="BX865" i="1"/>
  <c r="BW865" i="1"/>
  <c r="BV865" i="1"/>
  <c r="BU865" i="1"/>
  <c r="BT865" i="1"/>
  <c r="BS865" i="1"/>
  <c r="BR865" i="1"/>
  <c r="CM444" i="1"/>
  <c r="CB444" i="1"/>
  <c r="BZ444" i="1"/>
  <c r="BY444" i="1"/>
  <c r="BX444" i="1"/>
  <c r="BW444" i="1"/>
  <c r="BV444" i="1"/>
  <c r="BU444" i="1"/>
  <c r="BT444" i="1"/>
  <c r="BS444" i="1"/>
  <c r="BR444" i="1"/>
  <c r="CM442" i="1"/>
  <c r="CB442" i="1"/>
  <c r="BZ442" i="1"/>
  <c r="BY442" i="1"/>
  <c r="BX442" i="1"/>
  <c r="BW442" i="1"/>
  <c r="BV442" i="1"/>
  <c r="BU442" i="1"/>
  <c r="BT442" i="1"/>
  <c r="BS442" i="1"/>
  <c r="BR442" i="1"/>
  <c r="CM53" i="1"/>
  <c r="CB53" i="1"/>
  <c r="BZ53" i="1"/>
  <c r="BY53" i="1"/>
  <c r="BX53" i="1"/>
  <c r="BW53" i="1"/>
  <c r="BV53" i="1"/>
  <c r="BU53" i="1"/>
  <c r="BT53" i="1"/>
  <c r="BS53" i="1"/>
  <c r="BR53" i="1"/>
  <c r="CM1106" i="1"/>
  <c r="CB1106" i="1"/>
  <c r="BZ1106" i="1"/>
  <c r="BY1106" i="1"/>
  <c r="BX1106" i="1"/>
  <c r="BW1106" i="1"/>
  <c r="BV1106" i="1"/>
  <c r="BU1106" i="1"/>
  <c r="BT1106" i="1"/>
  <c r="BS1106" i="1"/>
  <c r="BR1106" i="1"/>
  <c r="CM874" i="1"/>
  <c r="CB874" i="1"/>
  <c r="BZ874" i="1"/>
  <c r="BY874" i="1"/>
  <c r="BX874" i="1"/>
  <c r="BW874" i="1"/>
  <c r="BV874" i="1"/>
  <c r="BU874" i="1"/>
  <c r="BT874" i="1"/>
  <c r="BS874" i="1"/>
  <c r="BR874" i="1"/>
  <c r="CM109" i="1"/>
  <c r="CB109" i="1"/>
  <c r="BZ109" i="1"/>
  <c r="BY109" i="1"/>
  <c r="BX109" i="1"/>
  <c r="BW109" i="1"/>
  <c r="BV109" i="1"/>
  <c r="BU109" i="1"/>
  <c r="BT109" i="1"/>
  <c r="BS109" i="1"/>
  <c r="BR109" i="1"/>
  <c r="CM1024" i="1"/>
  <c r="CB1024" i="1"/>
  <c r="BZ1024" i="1"/>
  <c r="BY1024" i="1"/>
  <c r="BX1024" i="1"/>
  <c r="BW1024" i="1"/>
  <c r="BV1024" i="1"/>
  <c r="BU1024" i="1"/>
  <c r="BT1024" i="1"/>
  <c r="BS1024" i="1"/>
  <c r="BR1024" i="1"/>
  <c r="CM1096" i="1"/>
  <c r="CB1096" i="1"/>
  <c r="BZ1096" i="1"/>
  <c r="BY1096" i="1"/>
  <c r="BX1096" i="1"/>
  <c r="BW1096" i="1"/>
  <c r="BV1096" i="1"/>
  <c r="BU1096" i="1"/>
  <c r="BT1096" i="1"/>
  <c r="BS1096" i="1"/>
  <c r="BR1096" i="1"/>
  <c r="CM693" i="1"/>
  <c r="CB693" i="1"/>
  <c r="BZ693" i="1"/>
  <c r="BY693" i="1"/>
  <c r="BX693" i="1"/>
  <c r="BW693" i="1"/>
  <c r="BV693" i="1"/>
  <c r="BU693" i="1"/>
  <c r="BT693" i="1"/>
  <c r="BS693" i="1"/>
  <c r="BR693" i="1"/>
  <c r="CM438" i="1"/>
  <c r="CB438" i="1"/>
  <c r="BZ438" i="1"/>
  <c r="BY438" i="1"/>
  <c r="BX438" i="1"/>
  <c r="BW438" i="1"/>
  <c r="BV438" i="1"/>
  <c r="BU438" i="1"/>
  <c r="BT438" i="1"/>
  <c r="BS438" i="1"/>
  <c r="BR438" i="1"/>
  <c r="CM616" i="1"/>
  <c r="CB616" i="1"/>
  <c r="BZ616" i="1"/>
  <c r="BY616" i="1"/>
  <c r="BX616" i="1"/>
  <c r="BW616" i="1"/>
  <c r="BV616" i="1"/>
  <c r="BU616" i="1"/>
  <c r="BT616" i="1"/>
  <c r="BS616" i="1"/>
  <c r="BR616" i="1"/>
  <c r="CM869" i="1"/>
  <c r="CB869" i="1"/>
  <c r="BZ869" i="1"/>
  <c r="BY869" i="1"/>
  <c r="BX869" i="1"/>
  <c r="BW869" i="1"/>
  <c r="BV869" i="1"/>
  <c r="BU869" i="1"/>
  <c r="BT869" i="1"/>
  <c r="BS869" i="1"/>
  <c r="BR869" i="1"/>
  <c r="CM545" i="1"/>
  <c r="CB545" i="1"/>
  <c r="BZ545" i="1"/>
  <c r="BY545" i="1"/>
  <c r="BX545" i="1"/>
  <c r="BW545" i="1"/>
  <c r="BV545" i="1"/>
  <c r="BU545" i="1"/>
  <c r="BT545" i="1"/>
  <c r="BS545" i="1"/>
  <c r="BR545" i="1"/>
  <c r="CM435" i="1"/>
  <c r="CB435" i="1"/>
  <c r="BZ435" i="1"/>
  <c r="BY435" i="1"/>
  <c r="BX435" i="1"/>
  <c r="BW435" i="1"/>
  <c r="BV435" i="1"/>
  <c r="BU435" i="1"/>
  <c r="BT435" i="1"/>
  <c r="BS435" i="1"/>
  <c r="BR435" i="1"/>
  <c r="CM433" i="1"/>
  <c r="CB433" i="1"/>
  <c r="BZ433" i="1"/>
  <c r="BY433" i="1"/>
  <c r="BX433" i="1"/>
  <c r="BW433" i="1"/>
  <c r="BV433" i="1"/>
  <c r="BU433" i="1"/>
  <c r="BT433" i="1"/>
  <c r="BS433" i="1"/>
  <c r="BR433" i="1"/>
  <c r="CM432" i="1"/>
  <c r="CB432" i="1"/>
  <c r="BZ432" i="1"/>
  <c r="BY432" i="1"/>
  <c r="BX432" i="1"/>
  <c r="BW432" i="1"/>
  <c r="BV432" i="1"/>
  <c r="BU432" i="1"/>
  <c r="BT432" i="1"/>
  <c r="BS432" i="1"/>
  <c r="BR432" i="1"/>
  <c r="CM1126" i="1"/>
  <c r="CB1126" i="1"/>
  <c r="BZ1126" i="1"/>
  <c r="BY1126" i="1"/>
  <c r="BX1126" i="1"/>
  <c r="BW1126" i="1"/>
  <c r="BV1126" i="1"/>
  <c r="BU1126" i="1"/>
  <c r="BT1126" i="1"/>
  <c r="BS1126" i="1"/>
  <c r="BR1126" i="1"/>
  <c r="CM431" i="1"/>
  <c r="CB431" i="1"/>
  <c r="BZ431" i="1"/>
  <c r="BY431" i="1"/>
  <c r="BX431" i="1"/>
  <c r="BW431" i="1"/>
  <c r="BV431" i="1"/>
  <c r="BU431" i="1"/>
  <c r="BT431" i="1"/>
  <c r="BS431" i="1"/>
  <c r="BR431" i="1"/>
  <c r="CM1112" i="1"/>
  <c r="CB1112" i="1"/>
  <c r="BZ1112" i="1"/>
  <c r="BY1112" i="1"/>
  <c r="BX1112" i="1"/>
  <c r="BW1112" i="1"/>
  <c r="BV1112" i="1"/>
  <c r="BU1112" i="1"/>
  <c r="BT1112" i="1"/>
  <c r="BS1112" i="1"/>
  <c r="BR1112" i="1"/>
  <c r="CM531" i="1"/>
  <c r="CB531" i="1"/>
  <c r="BZ531" i="1"/>
  <c r="BY531" i="1"/>
  <c r="BX531" i="1"/>
  <c r="BW531" i="1"/>
  <c r="BV531" i="1"/>
  <c r="BU531" i="1"/>
  <c r="BT531" i="1"/>
  <c r="BS531" i="1"/>
  <c r="BR531" i="1"/>
  <c r="CM1120" i="1"/>
  <c r="CB1120" i="1"/>
  <c r="BZ1120" i="1"/>
  <c r="BY1120" i="1"/>
  <c r="BX1120" i="1"/>
  <c r="BW1120" i="1"/>
  <c r="BV1120" i="1"/>
  <c r="BU1120" i="1"/>
  <c r="BT1120" i="1"/>
  <c r="BS1120" i="1"/>
  <c r="BR1120" i="1"/>
  <c r="CM525" i="1"/>
  <c r="CB525" i="1"/>
  <c r="BZ525" i="1"/>
  <c r="BY525" i="1"/>
  <c r="BX525" i="1"/>
  <c r="BW525" i="1"/>
  <c r="BV525" i="1"/>
  <c r="BU525" i="1"/>
  <c r="BT525" i="1"/>
  <c r="BS525" i="1"/>
  <c r="BR525" i="1"/>
  <c r="CM428" i="1"/>
  <c r="CB428" i="1"/>
  <c r="BZ428" i="1"/>
  <c r="BY428" i="1"/>
  <c r="BX428" i="1"/>
  <c r="BW428" i="1"/>
  <c r="BV428" i="1"/>
  <c r="BU428" i="1"/>
  <c r="BT428" i="1"/>
  <c r="BS428" i="1"/>
  <c r="BR428" i="1"/>
  <c r="CM1078" i="1"/>
  <c r="CB1078" i="1"/>
  <c r="BZ1078" i="1"/>
  <c r="BY1078" i="1"/>
  <c r="BX1078" i="1"/>
  <c r="BW1078" i="1"/>
  <c r="BV1078" i="1"/>
  <c r="BU1078" i="1"/>
  <c r="BT1078" i="1"/>
  <c r="BS1078" i="1"/>
  <c r="BR1078" i="1"/>
  <c r="CM1125" i="1"/>
  <c r="CB1125" i="1"/>
  <c r="BZ1125" i="1"/>
  <c r="BY1125" i="1"/>
  <c r="BX1125" i="1"/>
  <c r="BW1125" i="1"/>
  <c r="BV1125" i="1"/>
  <c r="BU1125" i="1"/>
  <c r="BT1125" i="1"/>
  <c r="BS1125" i="1"/>
  <c r="BR1125" i="1"/>
  <c r="CM846" i="1"/>
  <c r="CB846" i="1"/>
  <c r="BZ846" i="1"/>
  <c r="BY846" i="1"/>
  <c r="BX846" i="1"/>
  <c r="BW846" i="1"/>
  <c r="BV846" i="1"/>
  <c r="BU846" i="1"/>
  <c r="BT846" i="1"/>
  <c r="BS846" i="1"/>
  <c r="BR846" i="1"/>
  <c r="CM427" i="1"/>
  <c r="CB427" i="1"/>
  <c r="BZ427" i="1"/>
  <c r="BY427" i="1"/>
  <c r="BX427" i="1"/>
  <c r="BW427" i="1"/>
  <c r="BV427" i="1"/>
  <c r="BU427" i="1"/>
  <c r="BT427" i="1"/>
  <c r="BS427" i="1"/>
  <c r="BR427" i="1"/>
  <c r="CM809" i="1"/>
  <c r="CB809" i="1"/>
  <c r="BZ809" i="1"/>
  <c r="BY809" i="1"/>
  <c r="BX809" i="1"/>
  <c r="BW809" i="1"/>
  <c r="BV809" i="1"/>
  <c r="BU809" i="1"/>
  <c r="BT809" i="1"/>
  <c r="BS809" i="1"/>
  <c r="BR809" i="1"/>
  <c r="CM864" i="1"/>
  <c r="CB864" i="1"/>
  <c r="BZ864" i="1"/>
  <c r="BY864" i="1"/>
  <c r="BX864" i="1"/>
  <c r="BW864" i="1"/>
  <c r="BV864" i="1"/>
  <c r="BU864" i="1"/>
  <c r="BT864" i="1"/>
  <c r="BS864" i="1"/>
  <c r="BR864" i="1"/>
  <c r="CM807" i="1"/>
  <c r="CB807" i="1"/>
  <c r="BZ807" i="1"/>
  <c r="BY807" i="1"/>
  <c r="BX807" i="1"/>
  <c r="BW807" i="1"/>
  <c r="BV807" i="1"/>
  <c r="BU807" i="1"/>
  <c r="BT807" i="1"/>
  <c r="BS807" i="1"/>
  <c r="BR807" i="1"/>
  <c r="CM1207" i="1"/>
  <c r="CB1207" i="1"/>
  <c r="BZ1207" i="1"/>
  <c r="BY1207" i="1"/>
  <c r="BX1207" i="1"/>
  <c r="BW1207" i="1"/>
  <c r="BV1207" i="1"/>
  <c r="BU1207" i="1"/>
  <c r="BT1207" i="1"/>
  <c r="BS1207" i="1"/>
  <c r="BR1207" i="1"/>
  <c r="CM1102" i="1"/>
  <c r="CB1102" i="1"/>
  <c r="BZ1102" i="1"/>
  <c r="BY1102" i="1"/>
  <c r="BX1102" i="1"/>
  <c r="BW1102" i="1"/>
  <c r="BV1102" i="1"/>
  <c r="BU1102" i="1"/>
  <c r="BT1102" i="1"/>
  <c r="BS1102" i="1"/>
  <c r="BR1102" i="1"/>
  <c r="CM1069" i="1"/>
  <c r="CB1069" i="1"/>
  <c r="BZ1069" i="1"/>
  <c r="BY1069" i="1"/>
  <c r="BX1069" i="1"/>
  <c r="BW1069" i="1"/>
  <c r="BV1069" i="1"/>
  <c r="BU1069" i="1"/>
  <c r="BT1069" i="1"/>
  <c r="BS1069" i="1"/>
  <c r="BR1069" i="1"/>
  <c r="CM627" i="1"/>
  <c r="CB627" i="1"/>
  <c r="BZ627" i="1"/>
  <c r="BY627" i="1"/>
  <c r="BX627" i="1"/>
  <c r="BW627" i="1"/>
  <c r="BV627" i="1"/>
  <c r="BU627" i="1"/>
  <c r="BT627" i="1"/>
  <c r="BS627" i="1"/>
  <c r="BR627" i="1"/>
  <c r="CM814" i="1"/>
  <c r="CB814" i="1"/>
  <c r="BZ814" i="1"/>
  <c r="BY814" i="1"/>
  <c r="BX814" i="1"/>
  <c r="BW814" i="1"/>
  <c r="BV814" i="1"/>
  <c r="BU814" i="1"/>
  <c r="BT814" i="1"/>
  <c r="BS814" i="1"/>
  <c r="BR814" i="1"/>
  <c r="CM1025" i="1"/>
  <c r="CB1025" i="1"/>
  <c r="BZ1025" i="1"/>
  <c r="BY1025" i="1"/>
  <c r="BX1025" i="1"/>
  <c r="BW1025" i="1"/>
  <c r="BV1025" i="1"/>
  <c r="BU1025" i="1"/>
  <c r="BT1025" i="1"/>
  <c r="BS1025" i="1"/>
  <c r="BR1025" i="1"/>
  <c r="CM862" i="1"/>
  <c r="CB862" i="1"/>
  <c r="BZ862" i="1"/>
  <c r="BY862" i="1"/>
  <c r="BX862" i="1"/>
  <c r="BW862" i="1"/>
  <c r="BV862" i="1"/>
  <c r="BU862" i="1"/>
  <c r="BT862" i="1"/>
  <c r="BS862" i="1"/>
  <c r="BR862" i="1"/>
  <c r="CM471" i="1"/>
  <c r="CB471" i="1"/>
  <c r="BZ471" i="1"/>
  <c r="BY471" i="1"/>
  <c r="BX471" i="1"/>
  <c r="BW471" i="1"/>
  <c r="BV471" i="1"/>
  <c r="BU471" i="1"/>
  <c r="BT471" i="1"/>
  <c r="BS471" i="1"/>
  <c r="BR471" i="1"/>
  <c r="CM1022" i="1"/>
  <c r="CB1022" i="1"/>
  <c r="BZ1022" i="1"/>
  <c r="BY1022" i="1"/>
  <c r="BX1022" i="1"/>
  <c r="BW1022" i="1"/>
  <c r="BV1022" i="1"/>
  <c r="BU1022" i="1"/>
  <c r="BT1022" i="1"/>
  <c r="BS1022" i="1"/>
  <c r="BR1022" i="1"/>
  <c r="CM463" i="1"/>
  <c r="CB463" i="1"/>
  <c r="BZ463" i="1"/>
  <c r="BY463" i="1"/>
  <c r="BX463" i="1"/>
  <c r="BW463" i="1"/>
  <c r="BV463" i="1"/>
  <c r="BU463" i="1"/>
  <c r="BT463" i="1"/>
  <c r="BS463" i="1"/>
  <c r="BR463" i="1"/>
  <c r="CM1071" i="1"/>
  <c r="CB1071" i="1"/>
  <c r="BZ1071" i="1"/>
  <c r="BY1071" i="1"/>
  <c r="BX1071" i="1"/>
  <c r="BW1071" i="1"/>
  <c r="BV1071" i="1"/>
  <c r="BU1071" i="1"/>
  <c r="BT1071" i="1"/>
  <c r="BS1071" i="1"/>
  <c r="BR1071" i="1"/>
  <c r="CM1212" i="1"/>
  <c r="CB1212" i="1"/>
  <c r="BZ1212" i="1"/>
  <c r="BY1212" i="1"/>
  <c r="BX1212" i="1"/>
  <c r="BW1212" i="1"/>
  <c r="BV1212" i="1"/>
  <c r="BU1212" i="1"/>
  <c r="BT1212" i="1"/>
  <c r="BS1212" i="1"/>
  <c r="BR1212" i="1"/>
  <c r="CM1121" i="1"/>
  <c r="CB1121" i="1"/>
  <c r="BZ1121" i="1"/>
  <c r="BY1121" i="1"/>
  <c r="BX1121" i="1"/>
  <c r="BW1121" i="1"/>
  <c r="BV1121" i="1"/>
  <c r="BU1121" i="1"/>
  <c r="BT1121" i="1"/>
  <c r="BS1121" i="1"/>
  <c r="BR1121" i="1"/>
  <c r="CM984" i="1"/>
  <c r="CB984" i="1"/>
  <c r="BZ984" i="1"/>
  <c r="BY984" i="1"/>
  <c r="BX984" i="1"/>
  <c r="BW984" i="1"/>
  <c r="BV984" i="1"/>
  <c r="BU984" i="1"/>
  <c r="BT984" i="1"/>
  <c r="BS984" i="1"/>
  <c r="BR984" i="1"/>
  <c r="CM1073" i="1"/>
  <c r="CB1073" i="1"/>
  <c r="BZ1073" i="1"/>
  <c r="BY1073" i="1"/>
  <c r="BX1073" i="1"/>
  <c r="BW1073" i="1"/>
  <c r="BV1073" i="1"/>
  <c r="BU1073" i="1"/>
  <c r="BT1073" i="1"/>
  <c r="BS1073" i="1"/>
  <c r="BR1073" i="1"/>
  <c r="CM459" i="1"/>
  <c r="CB459" i="1"/>
  <c r="BZ459" i="1"/>
  <c r="BY459" i="1"/>
  <c r="BX459" i="1"/>
  <c r="BW459" i="1"/>
  <c r="BV459" i="1"/>
  <c r="BU459" i="1"/>
  <c r="BT459" i="1"/>
  <c r="BS459" i="1"/>
  <c r="BR459" i="1"/>
  <c r="CM818" i="1"/>
  <c r="CB818" i="1"/>
  <c r="BZ818" i="1"/>
  <c r="BY818" i="1"/>
  <c r="BX818" i="1"/>
  <c r="BW818" i="1"/>
  <c r="BV818" i="1"/>
  <c r="BU818" i="1"/>
  <c r="BT818" i="1"/>
  <c r="BS818" i="1"/>
  <c r="BR818" i="1"/>
  <c r="CM808" i="1"/>
  <c r="CB808" i="1"/>
  <c r="BZ808" i="1"/>
  <c r="BY808" i="1"/>
  <c r="BX808" i="1"/>
  <c r="BW808" i="1"/>
  <c r="BV808" i="1"/>
  <c r="BU808" i="1"/>
  <c r="BT808" i="1"/>
  <c r="BS808" i="1"/>
  <c r="BR808" i="1"/>
  <c r="CM827" i="1"/>
  <c r="CB827" i="1"/>
  <c r="BZ827" i="1"/>
  <c r="BY827" i="1"/>
  <c r="BX827" i="1"/>
  <c r="BW827" i="1"/>
  <c r="BV827" i="1"/>
  <c r="BU827" i="1"/>
  <c r="BT827" i="1"/>
  <c r="BS827" i="1"/>
  <c r="BR827" i="1"/>
  <c r="CM858" i="1"/>
  <c r="CB858" i="1"/>
  <c r="BZ858" i="1"/>
  <c r="BY858" i="1"/>
  <c r="BX858" i="1"/>
  <c r="BW858" i="1"/>
  <c r="BV858" i="1"/>
  <c r="BU858" i="1"/>
  <c r="BT858" i="1"/>
  <c r="BS858" i="1"/>
  <c r="BR858" i="1"/>
  <c r="CM1117" i="1"/>
  <c r="CB1117" i="1"/>
  <c r="BZ1117" i="1"/>
  <c r="BY1117" i="1"/>
  <c r="BX1117" i="1"/>
  <c r="BW1117" i="1"/>
  <c r="BV1117" i="1"/>
  <c r="BU1117" i="1"/>
  <c r="BT1117" i="1"/>
  <c r="BS1117" i="1"/>
  <c r="BR1117" i="1"/>
  <c r="CM1098" i="1"/>
  <c r="CB1098" i="1"/>
  <c r="BZ1098" i="1"/>
  <c r="BY1098" i="1"/>
  <c r="BX1098" i="1"/>
  <c r="BW1098" i="1"/>
  <c r="BV1098" i="1"/>
  <c r="BU1098" i="1"/>
  <c r="BT1098" i="1"/>
  <c r="BS1098" i="1"/>
  <c r="BR1098" i="1"/>
  <c r="CM639" i="1"/>
  <c r="CB639" i="1"/>
  <c r="BZ639" i="1"/>
  <c r="BY639" i="1"/>
  <c r="BX639" i="1"/>
  <c r="BW639" i="1"/>
  <c r="BV639" i="1"/>
  <c r="BU639" i="1"/>
  <c r="BT639" i="1"/>
  <c r="BS639" i="1"/>
  <c r="BR639" i="1"/>
  <c r="CM424" i="1"/>
  <c r="CB424" i="1"/>
  <c r="BZ424" i="1"/>
  <c r="BY424" i="1"/>
  <c r="BX424" i="1"/>
  <c r="BW424" i="1"/>
  <c r="BV424" i="1"/>
  <c r="BU424" i="1"/>
  <c r="BT424" i="1"/>
  <c r="BS424" i="1"/>
  <c r="BR424" i="1"/>
  <c r="CM820" i="1"/>
  <c r="CB820" i="1"/>
  <c r="BZ820" i="1"/>
  <c r="BY820" i="1"/>
  <c r="BX820" i="1"/>
  <c r="BW820" i="1"/>
  <c r="BV820" i="1"/>
  <c r="BU820" i="1"/>
  <c r="BT820" i="1"/>
  <c r="BS820" i="1"/>
  <c r="BR820" i="1"/>
  <c r="CM440" i="1"/>
  <c r="CB440" i="1"/>
  <c r="BZ440" i="1"/>
  <c r="BY440" i="1"/>
  <c r="BX440" i="1"/>
  <c r="BW440" i="1"/>
  <c r="BV440" i="1"/>
  <c r="BU440" i="1"/>
  <c r="BT440" i="1"/>
  <c r="BS440" i="1"/>
  <c r="BR440" i="1"/>
  <c r="CM84" i="1"/>
  <c r="CB84" i="1"/>
  <c r="BZ84" i="1"/>
  <c r="BY84" i="1"/>
  <c r="BX84" i="1"/>
  <c r="BW84" i="1"/>
  <c r="BV84" i="1"/>
  <c r="BU84" i="1"/>
  <c r="BT84" i="1"/>
  <c r="BS84" i="1"/>
  <c r="BR84" i="1"/>
  <c r="CM423" i="1"/>
  <c r="CB423" i="1"/>
  <c r="BZ423" i="1"/>
  <c r="BY423" i="1"/>
  <c r="BX423" i="1"/>
  <c r="BW423" i="1"/>
  <c r="BV423" i="1"/>
  <c r="BU423" i="1"/>
  <c r="BT423" i="1"/>
  <c r="BS423" i="1"/>
  <c r="BR423" i="1"/>
  <c r="CM422" i="1"/>
  <c r="CB422" i="1"/>
  <c r="BZ422" i="1"/>
  <c r="BY422" i="1"/>
  <c r="BX422" i="1"/>
  <c r="BW422" i="1"/>
  <c r="BV422" i="1"/>
  <c r="BU422" i="1"/>
  <c r="BT422" i="1"/>
  <c r="BS422" i="1"/>
  <c r="BR422" i="1"/>
  <c r="CM1075" i="1"/>
  <c r="CB1075" i="1"/>
  <c r="BZ1075" i="1"/>
  <c r="BY1075" i="1"/>
  <c r="BX1075" i="1"/>
  <c r="BW1075" i="1"/>
  <c r="BV1075" i="1"/>
  <c r="BU1075" i="1"/>
  <c r="BT1075" i="1"/>
  <c r="BS1075" i="1"/>
  <c r="BR1075" i="1"/>
  <c r="CM1113" i="1"/>
  <c r="CB1113" i="1"/>
  <c r="BZ1113" i="1"/>
  <c r="BY1113" i="1"/>
  <c r="BX1113" i="1"/>
  <c r="BW1113" i="1"/>
  <c r="BV1113" i="1"/>
  <c r="BU1113" i="1"/>
  <c r="BT1113" i="1"/>
  <c r="BS1113" i="1"/>
  <c r="BR1113" i="1"/>
  <c r="CM1123" i="1"/>
  <c r="CB1123" i="1"/>
  <c r="BZ1123" i="1"/>
  <c r="BY1123" i="1"/>
  <c r="BX1123" i="1"/>
  <c r="BW1123" i="1"/>
  <c r="BV1123" i="1"/>
  <c r="BU1123" i="1"/>
  <c r="BT1123" i="1"/>
  <c r="BS1123" i="1"/>
  <c r="BR1123" i="1"/>
  <c r="CM420" i="1"/>
  <c r="CB420" i="1"/>
  <c r="BZ420" i="1"/>
  <c r="BY420" i="1"/>
  <c r="BX420" i="1"/>
  <c r="BW420" i="1"/>
  <c r="BV420" i="1"/>
  <c r="BU420" i="1"/>
  <c r="BT420" i="1"/>
  <c r="BS420" i="1"/>
  <c r="BR420" i="1"/>
  <c r="CM1066" i="1"/>
  <c r="CB1066" i="1"/>
  <c r="BZ1066" i="1"/>
  <c r="BY1066" i="1"/>
  <c r="BX1066" i="1"/>
  <c r="BW1066" i="1"/>
  <c r="BV1066" i="1"/>
  <c r="BU1066" i="1"/>
  <c r="BT1066" i="1"/>
  <c r="BS1066" i="1"/>
  <c r="BR1066" i="1"/>
  <c r="CM1097" i="1"/>
  <c r="CB1097" i="1"/>
  <c r="BZ1097" i="1"/>
  <c r="BY1097" i="1"/>
  <c r="BX1097" i="1"/>
  <c r="BW1097" i="1"/>
  <c r="BV1097" i="1"/>
  <c r="BU1097" i="1"/>
  <c r="BT1097" i="1"/>
  <c r="BS1097" i="1"/>
  <c r="BR1097" i="1"/>
  <c r="CM659" i="1"/>
  <c r="CB659" i="1"/>
  <c r="BZ659" i="1"/>
  <c r="BY659" i="1"/>
  <c r="BX659" i="1"/>
  <c r="BW659" i="1"/>
  <c r="BV659" i="1"/>
  <c r="BU659" i="1"/>
  <c r="BT659" i="1"/>
  <c r="BS659" i="1"/>
  <c r="BR659" i="1"/>
  <c r="CM407" i="1"/>
  <c r="CB407" i="1"/>
  <c r="BZ407" i="1"/>
  <c r="BY407" i="1"/>
  <c r="BX407" i="1"/>
  <c r="BW407" i="1"/>
  <c r="BV407" i="1"/>
  <c r="BU407" i="1"/>
  <c r="BT407" i="1"/>
  <c r="BS407" i="1"/>
  <c r="BR407" i="1"/>
  <c r="CM398" i="1"/>
  <c r="CB398" i="1"/>
  <c r="BZ398" i="1"/>
  <c r="BY398" i="1"/>
  <c r="BX398" i="1"/>
  <c r="BW398" i="1"/>
  <c r="BV398" i="1"/>
  <c r="BU398" i="1"/>
  <c r="BT398" i="1"/>
  <c r="BS398" i="1"/>
  <c r="BR398" i="1"/>
  <c r="CM1094" i="1"/>
  <c r="CB1094" i="1"/>
  <c r="BZ1094" i="1"/>
  <c r="BY1094" i="1"/>
  <c r="BX1094" i="1"/>
  <c r="BW1094" i="1"/>
  <c r="BV1094" i="1"/>
  <c r="BU1094" i="1"/>
  <c r="BT1094" i="1"/>
  <c r="BS1094" i="1"/>
  <c r="BR1094" i="1"/>
  <c r="CM1080" i="1"/>
  <c r="CB1080" i="1"/>
  <c r="BZ1080" i="1"/>
  <c r="BY1080" i="1"/>
  <c r="BX1080" i="1"/>
  <c r="BW1080" i="1"/>
  <c r="BV1080" i="1"/>
  <c r="BU1080" i="1"/>
  <c r="BT1080" i="1"/>
  <c r="BS1080" i="1"/>
  <c r="BR1080" i="1"/>
  <c r="CM1021" i="1"/>
  <c r="CB1021" i="1"/>
  <c r="BZ1021" i="1"/>
  <c r="BY1021" i="1"/>
  <c r="BX1021" i="1"/>
  <c r="BW1021" i="1"/>
  <c r="BV1021" i="1"/>
  <c r="BU1021" i="1"/>
  <c r="BT1021" i="1"/>
  <c r="BS1021" i="1"/>
  <c r="BR1021" i="1"/>
  <c r="CM816" i="1"/>
  <c r="CB816" i="1"/>
  <c r="BZ816" i="1"/>
  <c r="BY816" i="1"/>
  <c r="BX816" i="1"/>
  <c r="BW816" i="1"/>
  <c r="BV816" i="1"/>
  <c r="BU816" i="1"/>
  <c r="BT816" i="1"/>
  <c r="BS816" i="1"/>
  <c r="BR816" i="1"/>
  <c r="CM414" i="1"/>
  <c r="CB414" i="1"/>
  <c r="BZ414" i="1"/>
  <c r="BY414" i="1"/>
  <c r="BX414" i="1"/>
  <c r="BW414" i="1"/>
  <c r="BV414" i="1"/>
  <c r="BU414" i="1"/>
  <c r="BT414" i="1"/>
  <c r="BS414" i="1"/>
  <c r="BR414" i="1"/>
  <c r="CM1074" i="1"/>
  <c r="CB1074" i="1"/>
  <c r="BZ1074" i="1"/>
  <c r="BY1074" i="1"/>
  <c r="BX1074" i="1"/>
  <c r="BW1074" i="1"/>
  <c r="BV1074" i="1"/>
  <c r="BU1074" i="1"/>
  <c r="BT1074" i="1"/>
  <c r="BS1074" i="1"/>
  <c r="BR1074" i="1"/>
  <c r="CM830" i="1"/>
  <c r="CB830" i="1"/>
  <c r="BZ830" i="1"/>
  <c r="BY830" i="1"/>
  <c r="BX830" i="1"/>
  <c r="BW830" i="1"/>
  <c r="BV830" i="1"/>
  <c r="BU830" i="1"/>
  <c r="BT830" i="1"/>
  <c r="BS830" i="1"/>
  <c r="BR830" i="1"/>
  <c r="CM412" i="1"/>
  <c r="CB412" i="1"/>
  <c r="BZ412" i="1"/>
  <c r="BY412" i="1"/>
  <c r="BX412" i="1"/>
  <c r="BW412" i="1"/>
  <c r="BV412" i="1"/>
  <c r="BU412" i="1"/>
  <c r="BT412" i="1"/>
  <c r="BS412" i="1"/>
  <c r="BR412" i="1"/>
  <c r="CM46" i="1"/>
  <c r="CB46" i="1"/>
  <c r="BZ46" i="1"/>
  <c r="BY46" i="1"/>
  <c r="BX46" i="1"/>
  <c r="BW46" i="1"/>
  <c r="BV46" i="1"/>
  <c r="BU46" i="1"/>
  <c r="BT46" i="1"/>
  <c r="BS46" i="1"/>
  <c r="BR46" i="1"/>
  <c r="CM411" i="1"/>
  <c r="CB411" i="1"/>
  <c r="BZ411" i="1"/>
  <c r="BY411" i="1"/>
  <c r="BX411" i="1"/>
  <c r="BW411" i="1"/>
  <c r="BV411" i="1"/>
  <c r="BU411" i="1"/>
  <c r="BT411" i="1"/>
  <c r="BS411" i="1"/>
  <c r="BR411" i="1"/>
  <c r="CM360" i="1"/>
  <c r="CB360" i="1"/>
  <c r="BZ360" i="1"/>
  <c r="BY360" i="1"/>
  <c r="BX360" i="1"/>
  <c r="BW360" i="1"/>
  <c r="BV360" i="1"/>
  <c r="BU360" i="1"/>
  <c r="BT360" i="1"/>
  <c r="BS360" i="1"/>
  <c r="BR360" i="1"/>
  <c r="CM854" i="1"/>
  <c r="CB854" i="1"/>
  <c r="BZ854" i="1"/>
  <c r="BY854" i="1"/>
  <c r="BX854" i="1"/>
  <c r="BW854" i="1"/>
  <c r="BV854" i="1"/>
  <c r="BU854" i="1"/>
  <c r="BT854" i="1"/>
  <c r="BS854" i="1"/>
  <c r="BR854" i="1"/>
  <c r="CM408" i="1"/>
  <c r="CB408" i="1"/>
  <c r="BZ408" i="1"/>
  <c r="BY408" i="1"/>
  <c r="BX408" i="1"/>
  <c r="BW408" i="1"/>
  <c r="BV408" i="1"/>
  <c r="BU408" i="1"/>
  <c r="BT408" i="1"/>
  <c r="BS408" i="1"/>
  <c r="BR408" i="1"/>
  <c r="CM1099" i="1"/>
  <c r="CB1099" i="1"/>
  <c r="BZ1099" i="1"/>
  <c r="BY1099" i="1"/>
  <c r="BX1099" i="1"/>
  <c r="BW1099" i="1"/>
  <c r="BV1099" i="1"/>
  <c r="BU1099" i="1"/>
  <c r="BT1099" i="1"/>
  <c r="BS1099" i="1"/>
  <c r="BR1099" i="1"/>
  <c r="CM107" i="1"/>
  <c r="CB107" i="1"/>
  <c r="BZ107" i="1"/>
  <c r="BY107" i="1"/>
  <c r="BX107" i="1"/>
  <c r="BW107" i="1"/>
  <c r="BV107" i="1"/>
  <c r="BU107" i="1"/>
  <c r="BT107" i="1"/>
  <c r="BS107" i="1"/>
  <c r="BR107" i="1"/>
  <c r="CM829" i="1"/>
  <c r="CB829" i="1"/>
  <c r="BZ829" i="1"/>
  <c r="BY829" i="1"/>
  <c r="BX829" i="1"/>
  <c r="BW829" i="1"/>
  <c r="BV829" i="1"/>
  <c r="BU829" i="1"/>
  <c r="BT829" i="1"/>
  <c r="BS829" i="1"/>
  <c r="BR829" i="1"/>
  <c r="CM40" i="1"/>
  <c r="CB40" i="1"/>
  <c r="BZ40" i="1"/>
  <c r="BY40" i="1"/>
  <c r="BX40" i="1"/>
  <c r="BW40" i="1"/>
  <c r="BV40" i="1"/>
  <c r="BU40" i="1"/>
  <c r="BT40" i="1"/>
  <c r="BS40" i="1"/>
  <c r="BR40" i="1"/>
  <c r="CM253" i="1"/>
  <c r="CB253" i="1"/>
  <c r="BZ253" i="1"/>
  <c r="BY253" i="1"/>
  <c r="BX253" i="1"/>
  <c r="BW253" i="1"/>
  <c r="BV253" i="1"/>
  <c r="BU253" i="1"/>
  <c r="BT253" i="1"/>
  <c r="BS253" i="1"/>
  <c r="BR253" i="1"/>
  <c r="CM337" i="1"/>
  <c r="CB337" i="1"/>
  <c r="BZ337" i="1"/>
  <c r="BY337" i="1"/>
  <c r="BX337" i="1"/>
  <c r="BW337" i="1"/>
  <c r="BV337" i="1"/>
  <c r="BU337" i="1"/>
  <c r="BT337" i="1"/>
  <c r="BS337" i="1"/>
  <c r="BR337" i="1"/>
  <c r="CM336" i="1"/>
  <c r="CB336" i="1"/>
  <c r="BZ336" i="1"/>
  <c r="BY336" i="1"/>
  <c r="BX336" i="1"/>
  <c r="BW336" i="1"/>
  <c r="BV336" i="1"/>
  <c r="BU336" i="1"/>
  <c r="BT336" i="1"/>
  <c r="BS336" i="1"/>
  <c r="BR336" i="1"/>
  <c r="CM1211" i="1"/>
  <c r="CB1211" i="1"/>
  <c r="BZ1211" i="1"/>
  <c r="BY1211" i="1"/>
  <c r="BX1211" i="1"/>
  <c r="BW1211" i="1"/>
  <c r="BV1211" i="1"/>
  <c r="BU1211" i="1"/>
  <c r="BT1211" i="1"/>
  <c r="BS1211" i="1"/>
  <c r="BR1211" i="1"/>
  <c r="CM1111" i="1"/>
  <c r="CB1111" i="1"/>
  <c r="BZ1111" i="1"/>
  <c r="BY1111" i="1"/>
  <c r="BX1111" i="1"/>
  <c r="BW1111" i="1"/>
  <c r="BV1111" i="1"/>
  <c r="BU1111" i="1"/>
  <c r="BT1111" i="1"/>
  <c r="BS1111" i="1"/>
  <c r="BR1111" i="1"/>
  <c r="CM875" i="1"/>
  <c r="CB875" i="1"/>
  <c r="BZ875" i="1"/>
  <c r="BY875" i="1"/>
  <c r="BX875" i="1"/>
  <c r="BW875" i="1"/>
  <c r="BV875" i="1"/>
  <c r="BU875" i="1"/>
  <c r="BT875" i="1"/>
  <c r="BS875" i="1"/>
  <c r="BR875" i="1"/>
  <c r="CM404" i="1"/>
  <c r="CB404" i="1"/>
  <c r="BZ404" i="1"/>
  <c r="BY404" i="1"/>
  <c r="BX404" i="1"/>
  <c r="BW404" i="1"/>
  <c r="BV404" i="1"/>
  <c r="BU404" i="1"/>
  <c r="BT404" i="1"/>
  <c r="BS404" i="1"/>
  <c r="BR404" i="1"/>
  <c r="CM821" i="1"/>
  <c r="CB821" i="1"/>
  <c r="BZ821" i="1"/>
  <c r="BY821" i="1"/>
  <c r="BX821" i="1"/>
  <c r="BW821" i="1"/>
  <c r="BV821" i="1"/>
  <c r="BU821" i="1"/>
  <c r="BT821" i="1"/>
  <c r="BS821" i="1"/>
  <c r="BR821" i="1"/>
  <c r="CM648" i="1"/>
  <c r="CB648" i="1"/>
  <c r="BZ648" i="1"/>
  <c r="BY648" i="1"/>
  <c r="BX648" i="1"/>
  <c r="BW648" i="1"/>
  <c r="BV648" i="1"/>
  <c r="BU648" i="1"/>
  <c r="BT648" i="1"/>
  <c r="BS648" i="1"/>
  <c r="BR648" i="1"/>
  <c r="CM403" i="1"/>
  <c r="CB403" i="1"/>
  <c r="BZ403" i="1"/>
  <c r="BY403" i="1"/>
  <c r="BX403" i="1"/>
  <c r="BW403" i="1"/>
  <c r="BV403" i="1"/>
  <c r="BU403" i="1"/>
  <c r="BT403" i="1"/>
  <c r="BS403" i="1"/>
  <c r="BR403" i="1"/>
  <c r="CM401" i="1"/>
  <c r="CB401" i="1"/>
  <c r="BZ401" i="1"/>
  <c r="BY401" i="1"/>
  <c r="BX401" i="1"/>
  <c r="BW401" i="1"/>
  <c r="BV401" i="1"/>
  <c r="BU401" i="1"/>
  <c r="BT401" i="1"/>
  <c r="BS401" i="1"/>
  <c r="BR401" i="1"/>
  <c r="CM400" i="1"/>
  <c r="CB400" i="1"/>
  <c r="BZ400" i="1"/>
  <c r="BY400" i="1"/>
  <c r="BX400" i="1"/>
  <c r="BW400" i="1"/>
  <c r="BV400" i="1"/>
  <c r="BU400" i="1"/>
  <c r="BT400" i="1"/>
  <c r="BS400" i="1"/>
  <c r="BR400" i="1"/>
  <c r="CM101" i="1"/>
  <c r="CB101" i="1"/>
  <c r="BZ101" i="1"/>
  <c r="BY101" i="1"/>
  <c r="BX101" i="1"/>
  <c r="BW101" i="1"/>
  <c r="BV101" i="1"/>
  <c r="BU101" i="1"/>
  <c r="BT101" i="1"/>
  <c r="BS101" i="1"/>
  <c r="BR101" i="1"/>
  <c r="CM848" i="1"/>
  <c r="CB848" i="1"/>
  <c r="BZ848" i="1"/>
  <c r="BY848" i="1"/>
  <c r="BX848" i="1"/>
  <c r="BW848" i="1"/>
  <c r="BV848" i="1"/>
  <c r="BU848" i="1"/>
  <c r="BT848" i="1"/>
  <c r="BS848" i="1"/>
  <c r="BR848" i="1"/>
  <c r="CM303" i="1"/>
  <c r="CB303" i="1"/>
  <c r="BZ303" i="1"/>
  <c r="BY303" i="1"/>
  <c r="BX303" i="1"/>
  <c r="BW303" i="1"/>
  <c r="BV303" i="1"/>
  <c r="BU303" i="1"/>
  <c r="BT303" i="1"/>
  <c r="BS303" i="1"/>
  <c r="BR303" i="1"/>
  <c r="CM98" i="1"/>
  <c r="CB98" i="1"/>
  <c r="BZ98" i="1"/>
  <c r="BY98" i="1"/>
  <c r="BX98" i="1"/>
  <c r="BW98" i="1"/>
  <c r="BV98" i="1"/>
  <c r="BU98" i="1"/>
  <c r="BT98" i="1"/>
  <c r="BS98" i="1"/>
  <c r="BR98" i="1"/>
  <c r="CM302" i="1"/>
  <c r="CB302" i="1"/>
  <c r="BZ302" i="1"/>
  <c r="BY302" i="1"/>
  <c r="BX302" i="1"/>
  <c r="BW302" i="1"/>
  <c r="BV302" i="1"/>
  <c r="BU302" i="1"/>
  <c r="BT302" i="1"/>
  <c r="BS302" i="1"/>
  <c r="BR302" i="1"/>
  <c r="CM296" i="1"/>
  <c r="CB296" i="1"/>
  <c r="BZ296" i="1"/>
  <c r="BY296" i="1"/>
  <c r="BX296" i="1"/>
  <c r="BW296" i="1"/>
  <c r="BV296" i="1"/>
  <c r="BU296" i="1"/>
  <c r="BT296" i="1"/>
  <c r="BS296" i="1"/>
  <c r="BR296" i="1"/>
  <c r="CM812" i="1"/>
  <c r="CB812" i="1"/>
  <c r="BZ812" i="1"/>
  <c r="BY812" i="1"/>
  <c r="BX812" i="1"/>
  <c r="BW812" i="1"/>
  <c r="BV812" i="1"/>
  <c r="BU812" i="1"/>
  <c r="BT812" i="1"/>
  <c r="BS812" i="1"/>
  <c r="BR812" i="1"/>
  <c r="CM252" i="1"/>
  <c r="CB252" i="1"/>
  <c r="BZ252" i="1"/>
  <c r="BY252" i="1"/>
  <c r="BX252" i="1"/>
  <c r="BW252" i="1"/>
  <c r="BV252" i="1"/>
  <c r="BU252" i="1"/>
  <c r="BT252" i="1"/>
  <c r="BS252" i="1"/>
  <c r="BR252" i="1"/>
  <c r="CM45" i="1"/>
  <c r="CB45" i="1"/>
  <c r="BZ45" i="1"/>
  <c r="BY45" i="1"/>
  <c r="BX45" i="1"/>
  <c r="BW45" i="1"/>
  <c r="BV45" i="1"/>
  <c r="BU45" i="1"/>
  <c r="BT45" i="1"/>
  <c r="BS45" i="1"/>
  <c r="BR45" i="1"/>
  <c r="CM645" i="1"/>
  <c r="CB645" i="1"/>
  <c r="BZ645" i="1"/>
  <c r="BY645" i="1"/>
  <c r="BX645" i="1"/>
  <c r="BW645" i="1"/>
  <c r="BV645" i="1"/>
  <c r="BU645" i="1"/>
  <c r="BT645" i="1"/>
  <c r="BS645" i="1"/>
  <c r="BR645" i="1"/>
  <c r="CM292" i="1"/>
  <c r="CB292" i="1"/>
  <c r="BZ292" i="1"/>
  <c r="BY292" i="1"/>
  <c r="BX292" i="1"/>
  <c r="BW292" i="1"/>
  <c r="BV292" i="1"/>
  <c r="BU292" i="1"/>
  <c r="BT292" i="1"/>
  <c r="BS292" i="1"/>
  <c r="BR292" i="1"/>
  <c r="CM111" i="1"/>
  <c r="CB111" i="1"/>
  <c r="BZ111" i="1"/>
  <c r="BY111" i="1"/>
  <c r="BX111" i="1"/>
  <c r="BW111" i="1"/>
  <c r="BV111" i="1"/>
  <c r="BU111" i="1"/>
  <c r="BT111" i="1"/>
  <c r="BS111" i="1"/>
  <c r="BR111" i="1"/>
  <c r="CM39" i="1"/>
  <c r="CB39" i="1"/>
  <c r="BZ39" i="1"/>
  <c r="BY39" i="1"/>
  <c r="BX39" i="1"/>
  <c r="BW39" i="1"/>
  <c r="BV39" i="1"/>
  <c r="BU39" i="1"/>
  <c r="BT39" i="1"/>
  <c r="BS39" i="1"/>
  <c r="BR39" i="1"/>
  <c r="CM282" i="1"/>
  <c r="CB282" i="1"/>
  <c r="BZ282" i="1"/>
  <c r="BY282" i="1"/>
  <c r="BX282" i="1"/>
  <c r="BW282" i="1"/>
  <c r="BV282" i="1"/>
  <c r="BU282" i="1"/>
  <c r="BT282" i="1"/>
  <c r="BS282" i="1"/>
  <c r="BR282" i="1"/>
  <c r="CM110" i="1"/>
  <c r="CB110" i="1"/>
  <c r="BZ110" i="1"/>
  <c r="BY110" i="1"/>
  <c r="BX110" i="1"/>
  <c r="BW110" i="1"/>
  <c r="BV110" i="1"/>
  <c r="BU110" i="1"/>
  <c r="BT110" i="1"/>
  <c r="BS110" i="1"/>
  <c r="BR110" i="1"/>
  <c r="CM1026" i="1"/>
  <c r="CB1026" i="1"/>
  <c r="BZ1026" i="1"/>
  <c r="BY1026" i="1"/>
  <c r="BX1026" i="1"/>
  <c r="BW1026" i="1"/>
  <c r="BV1026" i="1"/>
  <c r="BU1026" i="1"/>
  <c r="BT1026" i="1"/>
  <c r="BS1026" i="1"/>
  <c r="BR1026" i="1"/>
  <c r="CM397" i="1"/>
  <c r="CB397" i="1"/>
  <c r="BZ397" i="1"/>
  <c r="BY397" i="1"/>
  <c r="BX397" i="1"/>
  <c r="BW397" i="1"/>
  <c r="BV397" i="1"/>
  <c r="BU397" i="1"/>
  <c r="BT397" i="1"/>
  <c r="BS397" i="1"/>
  <c r="BR397" i="1"/>
  <c r="CM92" i="1"/>
  <c r="CB92" i="1"/>
  <c r="BZ92" i="1"/>
  <c r="BY92" i="1"/>
  <c r="BX92" i="1"/>
  <c r="BW92" i="1"/>
  <c r="BV92" i="1"/>
  <c r="BU92" i="1"/>
  <c r="BT92" i="1"/>
  <c r="BS92" i="1"/>
  <c r="BR92" i="1"/>
  <c r="CM850" i="1"/>
  <c r="CB850" i="1"/>
  <c r="BZ850" i="1"/>
  <c r="BY850" i="1"/>
  <c r="BX850" i="1"/>
  <c r="BW850" i="1"/>
  <c r="BV850" i="1"/>
  <c r="BU850" i="1"/>
  <c r="BT850" i="1"/>
  <c r="BS850" i="1"/>
  <c r="BR850" i="1"/>
  <c r="CM260" i="1"/>
  <c r="CB260" i="1"/>
  <c r="BZ260" i="1"/>
  <c r="BY260" i="1"/>
  <c r="BX260" i="1"/>
  <c r="BW260" i="1"/>
  <c r="BV260" i="1"/>
  <c r="BU260" i="1"/>
  <c r="BT260" i="1"/>
  <c r="BS260" i="1"/>
  <c r="BR260" i="1"/>
  <c r="CM1020" i="1"/>
  <c r="CB1020" i="1"/>
  <c r="BZ1020" i="1"/>
  <c r="BY1020" i="1"/>
  <c r="BX1020" i="1"/>
  <c r="BW1020" i="1"/>
  <c r="BV1020" i="1"/>
  <c r="BU1020" i="1"/>
  <c r="BT1020" i="1"/>
  <c r="BS1020" i="1"/>
  <c r="BR1020" i="1"/>
  <c r="CM394" i="1"/>
  <c r="CB394" i="1"/>
  <c r="BZ394" i="1"/>
  <c r="BY394" i="1"/>
  <c r="BX394" i="1"/>
  <c r="BW394" i="1"/>
  <c r="BV394" i="1"/>
  <c r="BU394" i="1"/>
  <c r="BT394" i="1"/>
  <c r="BS394" i="1"/>
  <c r="BR394" i="1"/>
  <c r="CM851" i="1"/>
  <c r="CB851" i="1"/>
  <c r="BZ851" i="1"/>
  <c r="BY851" i="1"/>
  <c r="BX851" i="1"/>
  <c r="BW851" i="1"/>
  <c r="BV851" i="1"/>
  <c r="BU851" i="1"/>
  <c r="BT851" i="1"/>
  <c r="BS851" i="1"/>
  <c r="BR851" i="1"/>
  <c r="CM871" i="1"/>
  <c r="CB871" i="1"/>
  <c r="BZ871" i="1"/>
  <c r="BY871" i="1"/>
  <c r="BX871" i="1"/>
  <c r="BW871" i="1"/>
  <c r="BV871" i="1"/>
  <c r="BU871" i="1"/>
  <c r="BT871" i="1"/>
  <c r="BS871" i="1"/>
  <c r="BR871" i="1"/>
  <c r="CM255" i="1"/>
  <c r="CB255" i="1"/>
  <c r="BZ255" i="1"/>
  <c r="BY255" i="1"/>
  <c r="BX255" i="1"/>
  <c r="BW255" i="1"/>
  <c r="BV255" i="1"/>
  <c r="BU255" i="1"/>
  <c r="BT255" i="1"/>
  <c r="BS255" i="1"/>
  <c r="BR255" i="1"/>
  <c r="CM393" i="1"/>
  <c r="CB393" i="1"/>
  <c r="BZ393" i="1"/>
  <c r="BY393" i="1"/>
  <c r="BX393" i="1"/>
  <c r="BW393" i="1"/>
  <c r="BV393" i="1"/>
  <c r="BU393" i="1"/>
  <c r="BT393" i="1"/>
  <c r="BS393" i="1"/>
  <c r="BR393" i="1"/>
  <c r="CM50" i="1"/>
  <c r="CB50" i="1"/>
  <c r="BZ50" i="1"/>
  <c r="BY50" i="1"/>
  <c r="BX50" i="1"/>
  <c r="BW50" i="1"/>
  <c r="BV50" i="1"/>
  <c r="BU50" i="1"/>
  <c r="BT50" i="1"/>
  <c r="BS50" i="1"/>
  <c r="BR50" i="1"/>
  <c r="CM392" i="1"/>
  <c r="CB392" i="1"/>
  <c r="BZ392" i="1"/>
  <c r="BY392" i="1"/>
  <c r="BX392" i="1"/>
  <c r="BW392" i="1"/>
  <c r="BV392" i="1"/>
  <c r="BU392" i="1"/>
  <c r="BT392" i="1"/>
  <c r="BS392" i="1"/>
  <c r="BR392" i="1"/>
  <c r="CM33" i="1"/>
  <c r="CB33" i="1"/>
  <c r="BZ33" i="1"/>
  <c r="BY33" i="1"/>
  <c r="BX33" i="1"/>
  <c r="BW33" i="1"/>
  <c r="BV33" i="1"/>
  <c r="BU33" i="1"/>
  <c r="BT33" i="1"/>
  <c r="BS33" i="1"/>
  <c r="BR33" i="1"/>
  <c r="CM817" i="1"/>
  <c r="CB817" i="1"/>
  <c r="BZ817" i="1"/>
  <c r="BY817" i="1"/>
  <c r="BX817" i="1"/>
  <c r="BW817" i="1"/>
  <c r="BV817" i="1"/>
  <c r="BU817" i="1"/>
  <c r="BT817" i="1"/>
  <c r="BS817" i="1"/>
  <c r="BR817" i="1"/>
  <c r="CM822" i="1"/>
  <c r="CB822" i="1"/>
  <c r="BZ822" i="1"/>
  <c r="BY822" i="1"/>
  <c r="BX822" i="1"/>
  <c r="BW822" i="1"/>
  <c r="BV822" i="1"/>
  <c r="BU822" i="1"/>
  <c r="BT822" i="1"/>
  <c r="BS822" i="1"/>
  <c r="BR822" i="1"/>
  <c r="CM391" i="1"/>
  <c r="CB391" i="1"/>
  <c r="BZ391" i="1"/>
  <c r="BY391" i="1"/>
  <c r="BX391" i="1"/>
  <c r="BW391" i="1"/>
  <c r="BV391" i="1"/>
  <c r="BU391" i="1"/>
  <c r="BT391" i="1"/>
  <c r="BS391" i="1"/>
  <c r="BR391" i="1"/>
  <c r="CM259" i="1"/>
  <c r="CB259" i="1"/>
  <c r="BZ259" i="1"/>
  <c r="BY259" i="1"/>
  <c r="BX259" i="1"/>
  <c r="BW259" i="1"/>
  <c r="BV259" i="1"/>
  <c r="BU259" i="1"/>
  <c r="BT259" i="1"/>
  <c r="BS259" i="1"/>
  <c r="BR259" i="1"/>
  <c r="CM76" i="1"/>
  <c r="CB76" i="1"/>
  <c r="BZ76" i="1"/>
  <c r="BY76" i="1"/>
  <c r="BX76" i="1"/>
  <c r="BW76" i="1"/>
  <c r="BV76" i="1"/>
  <c r="BU76" i="1"/>
  <c r="BT76" i="1"/>
  <c r="BS76" i="1"/>
  <c r="BR76" i="1"/>
  <c r="CM49" i="1"/>
  <c r="CB49" i="1"/>
  <c r="BZ49" i="1"/>
  <c r="BY49" i="1"/>
  <c r="BX49" i="1"/>
  <c r="BW49" i="1"/>
  <c r="BV49" i="1"/>
  <c r="BU49" i="1"/>
  <c r="BT49" i="1"/>
  <c r="BS49" i="1"/>
  <c r="BR49" i="1"/>
  <c r="CM390" i="1"/>
  <c r="CB390" i="1"/>
  <c r="BZ390" i="1"/>
  <c r="BY390" i="1"/>
  <c r="BX390" i="1"/>
  <c r="BW390" i="1"/>
  <c r="BV390" i="1"/>
  <c r="BU390" i="1"/>
  <c r="BT390" i="1"/>
  <c r="BS390" i="1"/>
  <c r="BR390" i="1"/>
  <c r="CM125" i="1"/>
  <c r="CB125" i="1"/>
  <c r="BZ125" i="1"/>
  <c r="BY125" i="1"/>
  <c r="BX125" i="1"/>
  <c r="BW125" i="1"/>
  <c r="BV125" i="1"/>
  <c r="BU125" i="1"/>
  <c r="BT125" i="1"/>
  <c r="BS125" i="1"/>
  <c r="BR125" i="1"/>
  <c r="CM122" i="1"/>
  <c r="CB122" i="1"/>
  <c r="BZ122" i="1"/>
  <c r="BY122" i="1"/>
  <c r="BX122" i="1"/>
  <c r="BW122" i="1"/>
  <c r="BV122" i="1"/>
  <c r="BU122" i="1"/>
  <c r="BT122" i="1"/>
  <c r="BS122" i="1"/>
  <c r="BR122" i="1"/>
  <c r="CM387" i="1"/>
  <c r="CB387" i="1"/>
  <c r="BZ387" i="1"/>
  <c r="BY387" i="1"/>
  <c r="BX387" i="1"/>
  <c r="BW387" i="1"/>
  <c r="BV387" i="1"/>
  <c r="BU387" i="1"/>
  <c r="BT387" i="1"/>
  <c r="BS387" i="1"/>
  <c r="BR387" i="1"/>
  <c r="CM106" i="1"/>
  <c r="CB106" i="1"/>
  <c r="BZ106" i="1"/>
  <c r="BY106" i="1"/>
  <c r="BX106" i="1"/>
  <c r="BW106" i="1"/>
  <c r="BV106" i="1"/>
  <c r="BU106" i="1"/>
  <c r="BT106" i="1"/>
  <c r="BS106" i="1"/>
  <c r="BR106" i="1"/>
  <c r="CM385" i="1"/>
  <c r="CB385" i="1"/>
  <c r="BZ385" i="1"/>
  <c r="BY385" i="1"/>
  <c r="BX385" i="1"/>
  <c r="BW385" i="1"/>
  <c r="BV385" i="1"/>
  <c r="BU385" i="1"/>
  <c r="BT385" i="1"/>
  <c r="BS385" i="1"/>
  <c r="BR385" i="1"/>
  <c r="CM34" i="1"/>
  <c r="CB34" i="1"/>
  <c r="BZ34" i="1"/>
  <c r="BY34" i="1"/>
  <c r="BX34" i="1"/>
  <c r="BW34" i="1"/>
  <c r="BV34" i="1"/>
  <c r="BU34" i="1"/>
  <c r="BT34" i="1"/>
  <c r="BS34" i="1"/>
  <c r="BR34" i="1"/>
  <c r="CM74" i="1"/>
  <c r="CB74" i="1"/>
  <c r="BZ74" i="1"/>
  <c r="BY74" i="1"/>
  <c r="BX74" i="1"/>
  <c r="BW74" i="1"/>
  <c r="BV74" i="1"/>
  <c r="BU74" i="1"/>
  <c r="BT74" i="1"/>
  <c r="BS74" i="1"/>
  <c r="BR74" i="1"/>
  <c r="CM32" i="1"/>
  <c r="CB32" i="1"/>
  <c r="BZ32" i="1"/>
  <c r="BY32" i="1"/>
  <c r="BX32" i="1"/>
  <c r="BW32" i="1"/>
  <c r="BV32" i="1"/>
  <c r="BU32" i="1"/>
  <c r="BT32" i="1"/>
  <c r="BS32" i="1"/>
  <c r="BR32" i="1"/>
  <c r="CM1100" i="1"/>
  <c r="CB1100" i="1"/>
  <c r="BZ1100" i="1"/>
  <c r="BY1100" i="1"/>
  <c r="BX1100" i="1"/>
  <c r="BW1100" i="1"/>
  <c r="BV1100" i="1"/>
  <c r="BU1100" i="1"/>
  <c r="BT1100" i="1"/>
  <c r="BS1100" i="1"/>
  <c r="BR1100" i="1"/>
  <c r="CM868" i="1"/>
  <c r="CB868" i="1"/>
  <c r="BZ868" i="1"/>
  <c r="BY868" i="1"/>
  <c r="BX868" i="1"/>
  <c r="BW868" i="1"/>
  <c r="BV868" i="1"/>
  <c r="BU868" i="1"/>
  <c r="BT868" i="1"/>
  <c r="BS868" i="1"/>
  <c r="BR868" i="1"/>
  <c r="CM1116" i="1"/>
  <c r="CB1116" i="1"/>
  <c r="BZ1116" i="1"/>
  <c r="BY1116" i="1"/>
  <c r="BX1116" i="1"/>
  <c r="BW1116" i="1"/>
  <c r="BV1116" i="1"/>
  <c r="BU1116" i="1"/>
  <c r="BT1116" i="1"/>
  <c r="BS1116" i="1"/>
  <c r="BR1116" i="1"/>
  <c r="CM43" i="1"/>
  <c r="CB43" i="1"/>
  <c r="BZ43" i="1"/>
  <c r="BY43" i="1"/>
  <c r="BX43" i="1"/>
  <c r="BW43" i="1"/>
  <c r="BV43" i="1"/>
  <c r="BU43" i="1"/>
  <c r="BT43" i="1"/>
  <c r="BS43" i="1"/>
  <c r="BR43" i="1"/>
  <c r="CM1108" i="1"/>
  <c r="CB1108" i="1"/>
  <c r="BZ1108" i="1"/>
  <c r="BY1108" i="1"/>
  <c r="BX1108" i="1"/>
  <c r="BW1108" i="1"/>
  <c r="BV1108" i="1"/>
  <c r="BU1108" i="1"/>
  <c r="BT1108" i="1"/>
  <c r="BS1108" i="1"/>
  <c r="BR1108" i="1"/>
  <c r="CM1067" i="1"/>
  <c r="CB1067" i="1"/>
  <c r="BZ1067" i="1"/>
  <c r="BY1067" i="1"/>
  <c r="BX1067" i="1"/>
  <c r="BW1067" i="1"/>
  <c r="BV1067" i="1"/>
  <c r="BU1067" i="1"/>
  <c r="BT1067" i="1"/>
  <c r="BS1067" i="1"/>
  <c r="BR1067" i="1"/>
  <c r="CM1428" i="1"/>
  <c r="CB1428" i="1"/>
  <c r="BZ1428" i="1"/>
  <c r="BY1428" i="1"/>
  <c r="BX1428" i="1"/>
  <c r="BW1428" i="1"/>
  <c r="BV1428" i="1"/>
  <c r="BU1428" i="1"/>
  <c r="BT1428" i="1"/>
  <c r="BS1428" i="1"/>
  <c r="BR1428" i="1"/>
  <c r="CM204" i="1"/>
  <c r="CB204" i="1"/>
  <c r="BZ204" i="1"/>
  <c r="BY204" i="1"/>
  <c r="BX204" i="1"/>
  <c r="BW204" i="1"/>
  <c r="BV204" i="1"/>
  <c r="BU204" i="1"/>
  <c r="BT204" i="1"/>
  <c r="BS204" i="1"/>
  <c r="BR204" i="1"/>
  <c r="CM147" i="1"/>
  <c r="CB147" i="1"/>
  <c r="BZ147" i="1"/>
  <c r="BY147" i="1"/>
  <c r="BX147" i="1"/>
  <c r="BW147" i="1"/>
  <c r="BV147" i="1"/>
  <c r="BU147" i="1"/>
  <c r="BT147" i="1"/>
  <c r="BS147" i="1"/>
  <c r="BR147" i="1"/>
  <c r="CM165" i="1"/>
  <c r="CB165" i="1"/>
  <c r="BZ165" i="1"/>
  <c r="BY165" i="1"/>
  <c r="BX165" i="1"/>
  <c r="BW165" i="1"/>
  <c r="BV165" i="1"/>
  <c r="BU165" i="1"/>
  <c r="BT165" i="1"/>
  <c r="BS165" i="1"/>
  <c r="BR165" i="1"/>
  <c r="CM214" i="1"/>
  <c r="CB214" i="1"/>
  <c r="BZ214" i="1"/>
  <c r="BY214" i="1"/>
  <c r="BX214" i="1"/>
  <c r="BW214" i="1"/>
  <c r="BV214" i="1"/>
  <c r="BU214" i="1"/>
  <c r="BT214" i="1"/>
  <c r="BS214" i="1"/>
  <c r="BR214" i="1"/>
  <c r="CM123" i="1"/>
  <c r="CB123" i="1"/>
  <c r="BZ123" i="1"/>
  <c r="BY123" i="1"/>
  <c r="BX123" i="1"/>
  <c r="BW123" i="1"/>
  <c r="BV123" i="1"/>
  <c r="BU123" i="1"/>
  <c r="BT123" i="1"/>
  <c r="BS123" i="1"/>
  <c r="BR123" i="1"/>
  <c r="CM572" i="1"/>
  <c r="CB572" i="1"/>
  <c r="BZ572" i="1"/>
  <c r="BY572" i="1"/>
  <c r="BX572" i="1"/>
  <c r="BW572" i="1"/>
  <c r="BV572" i="1"/>
  <c r="BU572" i="1"/>
  <c r="BT572" i="1"/>
  <c r="BS572" i="1"/>
  <c r="BR572" i="1"/>
  <c r="CM118" i="1"/>
  <c r="CB118" i="1"/>
  <c r="BZ118" i="1"/>
  <c r="BY118" i="1"/>
  <c r="BX118" i="1"/>
  <c r="BW118" i="1"/>
  <c r="BV118" i="1"/>
  <c r="BU118" i="1"/>
  <c r="BT118" i="1"/>
  <c r="BS118" i="1"/>
  <c r="BR118" i="1"/>
  <c r="CM133" i="1"/>
  <c r="CB133" i="1"/>
  <c r="BZ133" i="1"/>
  <c r="BY133" i="1"/>
  <c r="BX133" i="1"/>
  <c r="BW133" i="1"/>
  <c r="BV133" i="1"/>
  <c r="BU133" i="1"/>
  <c r="BT133" i="1"/>
  <c r="BS133" i="1"/>
  <c r="BR133" i="1"/>
  <c r="CM574" i="1"/>
  <c r="CB574" i="1"/>
  <c r="BZ574" i="1"/>
  <c r="BY574" i="1"/>
  <c r="BX574" i="1"/>
  <c r="BW574" i="1"/>
  <c r="BV574" i="1"/>
  <c r="BU574" i="1"/>
  <c r="BT574" i="1"/>
  <c r="BS574" i="1"/>
  <c r="BR574" i="1"/>
  <c r="CM148" i="1"/>
  <c r="CB148" i="1"/>
  <c r="BZ148" i="1"/>
  <c r="BY148" i="1"/>
  <c r="BX148" i="1"/>
  <c r="BW148" i="1"/>
  <c r="BV148" i="1"/>
  <c r="BU148" i="1"/>
  <c r="BT148" i="1"/>
  <c r="BS148" i="1"/>
  <c r="BR148" i="1"/>
  <c r="CM115" i="1"/>
  <c r="CB115" i="1"/>
  <c r="BZ115" i="1"/>
  <c r="BY115" i="1"/>
  <c r="BX115" i="1"/>
  <c r="BW115" i="1"/>
  <c r="BV115" i="1"/>
  <c r="BU115" i="1"/>
  <c r="BT115" i="1"/>
  <c r="BS115" i="1"/>
  <c r="BR115" i="1"/>
  <c r="CM556" i="1"/>
  <c r="CB556" i="1"/>
  <c r="BZ556" i="1"/>
  <c r="BY556" i="1"/>
  <c r="BX556" i="1"/>
  <c r="BW556" i="1"/>
  <c r="BV556" i="1"/>
  <c r="BU556" i="1"/>
  <c r="BT556" i="1"/>
  <c r="BS556" i="1"/>
  <c r="BR556" i="1"/>
  <c r="CM150" i="1"/>
  <c r="CB150" i="1"/>
  <c r="BZ150" i="1"/>
  <c r="BY150" i="1"/>
  <c r="BX150" i="1"/>
  <c r="BW150" i="1"/>
  <c r="BV150" i="1"/>
  <c r="BU150" i="1"/>
  <c r="BT150" i="1"/>
  <c r="BS150" i="1"/>
  <c r="BR150" i="1"/>
  <c r="CM113" i="1"/>
  <c r="CB113" i="1"/>
  <c r="BZ113" i="1"/>
  <c r="BY113" i="1"/>
  <c r="BX113" i="1"/>
  <c r="BW113" i="1"/>
  <c r="BV113" i="1"/>
  <c r="BU113" i="1"/>
  <c r="BT113" i="1"/>
  <c r="BS113" i="1"/>
  <c r="BR113" i="1"/>
  <c r="CM555" i="1"/>
  <c r="CB555" i="1"/>
  <c r="BZ555" i="1"/>
  <c r="BY555" i="1"/>
  <c r="BX555" i="1"/>
  <c r="BW555" i="1"/>
  <c r="BV555" i="1"/>
  <c r="BU555" i="1"/>
  <c r="BT555" i="1"/>
  <c r="BS555" i="1"/>
  <c r="BR555" i="1"/>
  <c r="CM1104" i="1"/>
  <c r="CB1104" i="1"/>
  <c r="BZ1104" i="1"/>
  <c r="BY1104" i="1"/>
  <c r="BX1104" i="1"/>
  <c r="BW1104" i="1"/>
  <c r="BV1104" i="1"/>
  <c r="BU1104" i="1"/>
  <c r="BT1104" i="1"/>
  <c r="BS1104" i="1"/>
  <c r="BR1104" i="1"/>
  <c r="CM199" i="1"/>
  <c r="CB199" i="1"/>
  <c r="BZ199" i="1"/>
  <c r="BY199" i="1"/>
  <c r="BX199" i="1"/>
  <c r="BW199" i="1"/>
  <c r="BV199" i="1"/>
  <c r="BU199" i="1"/>
  <c r="BT199" i="1"/>
  <c r="BS199" i="1"/>
  <c r="BR199" i="1"/>
  <c r="CM1090" i="1"/>
  <c r="CB1090" i="1"/>
  <c r="BZ1090" i="1"/>
  <c r="BY1090" i="1"/>
  <c r="BX1090" i="1"/>
  <c r="BW1090" i="1"/>
  <c r="BV1090" i="1"/>
  <c r="BU1090" i="1"/>
  <c r="BT1090" i="1"/>
  <c r="BS1090" i="1"/>
  <c r="BR1090" i="1"/>
  <c r="CM143" i="1"/>
  <c r="CB143" i="1"/>
  <c r="BZ143" i="1"/>
  <c r="BY143" i="1"/>
  <c r="BX143" i="1"/>
  <c r="BW143" i="1"/>
  <c r="BV143" i="1"/>
  <c r="BU143" i="1"/>
  <c r="BT143" i="1"/>
  <c r="BS143" i="1"/>
  <c r="BR143" i="1"/>
  <c r="CM128" i="1"/>
  <c r="CB128" i="1"/>
  <c r="BZ128" i="1"/>
  <c r="BY128" i="1"/>
  <c r="BX128" i="1"/>
  <c r="BW128" i="1"/>
  <c r="BV128" i="1"/>
  <c r="BU128" i="1"/>
  <c r="BT128" i="1"/>
  <c r="BS128" i="1"/>
  <c r="BR128" i="1"/>
  <c r="CM550" i="1"/>
  <c r="CB550" i="1"/>
  <c r="BZ550" i="1"/>
  <c r="BY550" i="1"/>
  <c r="BX550" i="1"/>
  <c r="BW550" i="1"/>
  <c r="BV550" i="1"/>
  <c r="BU550" i="1"/>
  <c r="BT550" i="1"/>
  <c r="BS550" i="1"/>
  <c r="BR550" i="1"/>
  <c r="CM218" i="1"/>
  <c r="CB218" i="1"/>
  <c r="BZ218" i="1"/>
  <c r="BY218" i="1"/>
  <c r="BX218" i="1"/>
  <c r="BW218" i="1"/>
  <c r="BV218" i="1"/>
  <c r="BU218" i="1"/>
  <c r="BT218" i="1"/>
  <c r="BS218" i="1"/>
  <c r="BR218" i="1"/>
  <c r="CM549" i="1"/>
  <c r="CB549" i="1"/>
  <c r="BZ549" i="1"/>
  <c r="BY549" i="1"/>
  <c r="BX549" i="1"/>
  <c r="BW549" i="1"/>
  <c r="BV549" i="1"/>
  <c r="BU549" i="1"/>
  <c r="BT549" i="1"/>
  <c r="BS549" i="1"/>
  <c r="BR549" i="1"/>
  <c r="CM1088" i="1"/>
  <c r="CB1088" i="1"/>
  <c r="BZ1088" i="1"/>
  <c r="BY1088" i="1"/>
  <c r="BX1088" i="1"/>
  <c r="BW1088" i="1"/>
  <c r="BV1088" i="1"/>
  <c r="BU1088" i="1"/>
  <c r="BT1088" i="1"/>
  <c r="BS1088" i="1"/>
  <c r="BR1088" i="1"/>
  <c r="CM1087" i="1"/>
  <c r="CB1087" i="1"/>
  <c r="BZ1087" i="1"/>
  <c r="BY1087" i="1"/>
  <c r="BX1087" i="1"/>
  <c r="BW1087" i="1"/>
  <c r="BV1087" i="1"/>
  <c r="BU1087" i="1"/>
  <c r="BT1087" i="1"/>
  <c r="BS1087" i="1"/>
  <c r="BR1087" i="1"/>
  <c r="CM121" i="1"/>
  <c r="CB121" i="1"/>
  <c r="BZ121" i="1"/>
  <c r="BY121" i="1"/>
  <c r="BX121" i="1"/>
  <c r="BW121" i="1"/>
  <c r="BV121" i="1"/>
  <c r="BU121" i="1"/>
  <c r="BT121" i="1"/>
  <c r="BS121" i="1"/>
  <c r="BR121" i="1"/>
  <c r="CM140" i="1"/>
  <c r="CB140" i="1"/>
  <c r="BZ140" i="1"/>
  <c r="BY140" i="1"/>
  <c r="BX140" i="1"/>
  <c r="BW140" i="1"/>
  <c r="BV140" i="1"/>
  <c r="BU140" i="1"/>
  <c r="BT140" i="1"/>
  <c r="BS140" i="1"/>
  <c r="BR140" i="1"/>
  <c r="CM155" i="1"/>
  <c r="CB155" i="1"/>
  <c r="BZ155" i="1"/>
  <c r="BY155" i="1"/>
  <c r="BX155" i="1"/>
  <c r="BW155" i="1"/>
  <c r="BV155" i="1"/>
  <c r="BU155" i="1"/>
  <c r="BT155" i="1"/>
  <c r="BS155" i="1"/>
  <c r="BR155" i="1"/>
  <c r="CM164" i="1"/>
  <c r="CB164" i="1"/>
  <c r="BZ164" i="1"/>
  <c r="BY164" i="1"/>
  <c r="BX164" i="1"/>
  <c r="BW164" i="1"/>
  <c r="BV164" i="1"/>
  <c r="BU164" i="1"/>
  <c r="BT164" i="1"/>
  <c r="BS164" i="1"/>
  <c r="BR164" i="1"/>
  <c r="CM547" i="1"/>
  <c r="CB547" i="1"/>
  <c r="BZ547" i="1"/>
  <c r="BY547" i="1"/>
  <c r="BX547" i="1"/>
  <c r="BW547" i="1"/>
  <c r="BV547" i="1"/>
  <c r="BU547" i="1"/>
  <c r="BT547" i="1"/>
  <c r="BS547" i="1"/>
  <c r="BR547" i="1"/>
  <c r="CM995" i="1"/>
  <c r="CB995" i="1"/>
  <c r="BZ995" i="1"/>
  <c r="BY995" i="1"/>
  <c r="BX995" i="1"/>
  <c r="BW995" i="1"/>
  <c r="BV995" i="1"/>
  <c r="BU995" i="1"/>
  <c r="BT995" i="1"/>
  <c r="BS995" i="1"/>
  <c r="BR995" i="1"/>
  <c r="CM202" i="1"/>
  <c r="CB202" i="1"/>
  <c r="BZ202" i="1"/>
  <c r="BY202" i="1"/>
  <c r="BX202" i="1"/>
  <c r="BW202" i="1"/>
  <c r="BV202" i="1"/>
  <c r="BU202" i="1"/>
  <c r="BT202" i="1"/>
  <c r="BS202" i="1"/>
  <c r="BR202" i="1"/>
  <c r="CM1035" i="1"/>
  <c r="CB1035" i="1"/>
  <c r="BZ1035" i="1"/>
  <c r="BY1035" i="1"/>
  <c r="BX1035" i="1"/>
  <c r="BW1035" i="1"/>
  <c r="BV1035" i="1"/>
  <c r="BU1035" i="1"/>
  <c r="BT1035" i="1"/>
  <c r="BS1035" i="1"/>
  <c r="BR1035" i="1"/>
  <c r="CM197" i="1"/>
  <c r="CB197" i="1"/>
  <c r="BZ197" i="1"/>
  <c r="BY197" i="1"/>
  <c r="BX197" i="1"/>
  <c r="BW197" i="1"/>
  <c r="BV197" i="1"/>
  <c r="BU197" i="1"/>
  <c r="BT197" i="1"/>
  <c r="BS197" i="1"/>
  <c r="BR197" i="1"/>
  <c r="CM203" i="1"/>
  <c r="CB203" i="1"/>
  <c r="BZ203" i="1"/>
  <c r="BY203" i="1"/>
  <c r="BX203" i="1"/>
  <c r="BW203" i="1"/>
  <c r="BV203" i="1"/>
  <c r="BU203" i="1"/>
  <c r="BT203" i="1"/>
  <c r="BS203" i="1"/>
  <c r="BR203" i="1"/>
  <c r="CM1015" i="1"/>
  <c r="CB1015" i="1"/>
  <c r="BZ1015" i="1"/>
  <c r="BY1015" i="1"/>
  <c r="BX1015" i="1"/>
  <c r="BW1015" i="1"/>
  <c r="BV1015" i="1"/>
  <c r="BU1015" i="1"/>
  <c r="BT1015" i="1"/>
  <c r="BS1015" i="1"/>
  <c r="BR1015" i="1"/>
  <c r="CM544" i="1"/>
  <c r="CB544" i="1"/>
  <c r="BZ544" i="1"/>
  <c r="BY544" i="1"/>
  <c r="BX544" i="1"/>
  <c r="BW544" i="1"/>
  <c r="BV544" i="1"/>
  <c r="BU544" i="1"/>
  <c r="BT544" i="1"/>
  <c r="BS544" i="1"/>
  <c r="BR544" i="1"/>
  <c r="CM769" i="1"/>
  <c r="CB769" i="1"/>
  <c r="BZ769" i="1"/>
  <c r="BY769" i="1"/>
  <c r="BX769" i="1"/>
  <c r="BW769" i="1"/>
  <c r="BV769" i="1"/>
  <c r="BU769" i="1"/>
  <c r="BT769" i="1"/>
  <c r="BS769" i="1"/>
  <c r="BR769" i="1"/>
  <c r="CM973" i="1"/>
  <c r="CB973" i="1"/>
  <c r="BZ973" i="1"/>
  <c r="BY973" i="1"/>
  <c r="BX973" i="1"/>
  <c r="BW973" i="1"/>
  <c r="BV973" i="1"/>
  <c r="BU973" i="1"/>
  <c r="BT973" i="1"/>
  <c r="BS973" i="1"/>
  <c r="BR973" i="1"/>
  <c r="CM543" i="1"/>
  <c r="CB543" i="1"/>
  <c r="BZ543" i="1"/>
  <c r="BY543" i="1"/>
  <c r="BX543" i="1"/>
  <c r="BW543" i="1"/>
  <c r="BV543" i="1"/>
  <c r="BU543" i="1"/>
  <c r="BT543" i="1"/>
  <c r="BS543" i="1"/>
  <c r="BR543" i="1"/>
  <c r="CM124" i="1"/>
  <c r="CB124" i="1"/>
  <c r="BZ124" i="1"/>
  <c r="BY124" i="1"/>
  <c r="BX124" i="1"/>
  <c r="BW124" i="1"/>
  <c r="BV124" i="1"/>
  <c r="BU124" i="1"/>
  <c r="BT124" i="1"/>
  <c r="BS124" i="1"/>
  <c r="BR124" i="1"/>
  <c r="CM171" i="1"/>
  <c r="CB171" i="1"/>
  <c r="BZ171" i="1"/>
  <c r="BY171" i="1"/>
  <c r="BX171" i="1"/>
  <c r="BW171" i="1"/>
  <c r="BV171" i="1"/>
  <c r="BU171" i="1"/>
  <c r="BT171" i="1"/>
  <c r="BS171" i="1"/>
  <c r="BR171" i="1"/>
  <c r="CM220" i="1"/>
  <c r="CB220" i="1"/>
  <c r="BZ220" i="1"/>
  <c r="BY220" i="1"/>
  <c r="BX220" i="1"/>
  <c r="BW220" i="1"/>
  <c r="BV220" i="1"/>
  <c r="BU220" i="1"/>
  <c r="BT220" i="1"/>
  <c r="BS220" i="1"/>
  <c r="BR220" i="1"/>
  <c r="CM1138" i="1"/>
  <c r="CB1138" i="1"/>
  <c r="BZ1138" i="1"/>
  <c r="BY1138" i="1"/>
  <c r="BX1138" i="1"/>
  <c r="BW1138" i="1"/>
  <c r="BV1138" i="1"/>
  <c r="BU1138" i="1"/>
  <c r="BT1138" i="1"/>
  <c r="BS1138" i="1"/>
  <c r="BR1138" i="1"/>
  <c r="CM540" i="1"/>
  <c r="CB540" i="1"/>
  <c r="BZ540" i="1"/>
  <c r="BY540" i="1"/>
  <c r="BX540" i="1"/>
  <c r="BW540" i="1"/>
  <c r="BV540" i="1"/>
  <c r="BU540" i="1"/>
  <c r="BT540" i="1"/>
  <c r="BS540" i="1"/>
  <c r="BR540" i="1"/>
  <c r="CM732" i="1"/>
  <c r="CB732" i="1"/>
  <c r="BZ732" i="1"/>
  <c r="BY732" i="1"/>
  <c r="BX732" i="1"/>
  <c r="BW732" i="1"/>
  <c r="BV732" i="1"/>
  <c r="BU732" i="1"/>
  <c r="BT732" i="1"/>
  <c r="BS732" i="1"/>
  <c r="BR732" i="1"/>
  <c r="CM157" i="1"/>
  <c r="CB157" i="1"/>
  <c r="BZ157" i="1"/>
  <c r="BY157" i="1"/>
  <c r="BX157" i="1"/>
  <c r="BW157" i="1"/>
  <c r="BV157" i="1"/>
  <c r="BU157" i="1"/>
  <c r="BT157" i="1"/>
  <c r="BS157" i="1"/>
  <c r="BR157" i="1"/>
  <c r="CM566" i="1"/>
  <c r="CB566" i="1"/>
  <c r="BZ566" i="1"/>
  <c r="BY566" i="1"/>
  <c r="BX566" i="1"/>
  <c r="BW566" i="1"/>
  <c r="BV566" i="1"/>
  <c r="BU566" i="1"/>
  <c r="BT566" i="1"/>
  <c r="BS566" i="1"/>
  <c r="BR566" i="1"/>
  <c r="CM539" i="1"/>
  <c r="CB539" i="1"/>
  <c r="BZ539" i="1"/>
  <c r="BY539" i="1"/>
  <c r="BX539" i="1"/>
  <c r="BW539" i="1"/>
  <c r="BV539" i="1"/>
  <c r="BU539" i="1"/>
  <c r="BT539" i="1"/>
  <c r="BS539" i="1"/>
  <c r="BR539" i="1"/>
  <c r="CM154" i="1"/>
  <c r="CB154" i="1"/>
  <c r="BZ154" i="1"/>
  <c r="BY154" i="1"/>
  <c r="BX154" i="1"/>
  <c r="BW154" i="1"/>
  <c r="BV154" i="1"/>
  <c r="BU154" i="1"/>
  <c r="BT154" i="1"/>
  <c r="BS154" i="1"/>
  <c r="BR154" i="1"/>
  <c r="CM183" i="1"/>
  <c r="CB183" i="1"/>
  <c r="BZ183" i="1"/>
  <c r="BY183" i="1"/>
  <c r="BX183" i="1"/>
  <c r="BW183" i="1"/>
  <c r="BV183" i="1"/>
  <c r="BU183" i="1"/>
  <c r="BT183" i="1"/>
  <c r="BS183" i="1"/>
  <c r="BR183" i="1"/>
  <c r="CM210" i="1"/>
  <c r="CB210" i="1"/>
  <c r="BZ210" i="1"/>
  <c r="BY210" i="1"/>
  <c r="BX210" i="1"/>
  <c r="BW210" i="1"/>
  <c r="BV210" i="1"/>
  <c r="BU210" i="1"/>
  <c r="BT210" i="1"/>
  <c r="BS210" i="1"/>
  <c r="BR210" i="1"/>
  <c r="CM134" i="1"/>
  <c r="CB134" i="1"/>
  <c r="BZ134" i="1"/>
  <c r="BY134" i="1"/>
  <c r="BX134" i="1"/>
  <c r="BW134" i="1"/>
  <c r="BV134" i="1"/>
  <c r="BU134" i="1"/>
  <c r="BT134" i="1"/>
  <c r="BS134" i="1"/>
  <c r="BR134" i="1"/>
  <c r="CM907" i="1"/>
  <c r="CB907" i="1"/>
  <c r="BZ907" i="1"/>
  <c r="BY907" i="1"/>
  <c r="BX907" i="1"/>
  <c r="BW907" i="1"/>
  <c r="BV907" i="1"/>
  <c r="BU907" i="1"/>
  <c r="BT907" i="1"/>
  <c r="BS907" i="1"/>
  <c r="BR907" i="1"/>
  <c r="CM537" i="1"/>
  <c r="CB537" i="1"/>
  <c r="BZ537" i="1"/>
  <c r="BY537" i="1"/>
  <c r="BX537" i="1"/>
  <c r="BW537" i="1"/>
  <c r="BV537" i="1"/>
  <c r="BU537" i="1"/>
  <c r="BT537" i="1"/>
  <c r="BS537" i="1"/>
  <c r="BR537" i="1"/>
  <c r="CM156" i="1"/>
  <c r="CB156" i="1"/>
  <c r="BZ156" i="1"/>
  <c r="BY156" i="1"/>
  <c r="BX156" i="1"/>
  <c r="BW156" i="1"/>
  <c r="BV156" i="1"/>
  <c r="BU156" i="1"/>
  <c r="BT156" i="1"/>
  <c r="BS156" i="1"/>
  <c r="BR156" i="1"/>
  <c r="CM604" i="1"/>
  <c r="CB604" i="1"/>
  <c r="BZ604" i="1"/>
  <c r="BY604" i="1"/>
  <c r="BX604" i="1"/>
  <c r="BW604" i="1"/>
  <c r="BV604" i="1"/>
  <c r="BU604" i="1"/>
  <c r="BT604" i="1"/>
  <c r="BS604" i="1"/>
  <c r="BR604" i="1"/>
  <c r="CM576" i="1"/>
  <c r="CB576" i="1"/>
  <c r="BZ576" i="1"/>
  <c r="BY576" i="1"/>
  <c r="BX576" i="1"/>
  <c r="BW576" i="1"/>
  <c r="BV576" i="1"/>
  <c r="BU576" i="1"/>
  <c r="BT576" i="1"/>
  <c r="BS576" i="1"/>
  <c r="BR576" i="1"/>
  <c r="CM573" i="1"/>
  <c r="CB573" i="1"/>
  <c r="BZ573" i="1"/>
  <c r="BY573" i="1"/>
  <c r="BX573" i="1"/>
  <c r="BW573" i="1"/>
  <c r="BV573" i="1"/>
  <c r="BU573" i="1"/>
  <c r="BT573" i="1"/>
  <c r="BS573" i="1"/>
  <c r="BR573" i="1"/>
  <c r="CM771" i="1"/>
  <c r="CB771" i="1"/>
  <c r="BZ771" i="1"/>
  <c r="BY771" i="1"/>
  <c r="BX771" i="1"/>
  <c r="BW771" i="1"/>
  <c r="BV771" i="1"/>
  <c r="BU771" i="1"/>
  <c r="BT771" i="1"/>
  <c r="BS771" i="1"/>
  <c r="BR771" i="1"/>
  <c r="CM622" i="1"/>
  <c r="CB622" i="1"/>
  <c r="BZ622" i="1"/>
  <c r="BY622" i="1"/>
  <c r="BX622" i="1"/>
  <c r="BW622" i="1"/>
  <c r="BV622" i="1"/>
  <c r="BU622" i="1"/>
  <c r="BT622" i="1"/>
  <c r="BS622" i="1"/>
  <c r="BR622" i="1"/>
  <c r="CM536" i="1"/>
  <c r="CB536" i="1"/>
  <c r="BZ536" i="1"/>
  <c r="BY536" i="1"/>
  <c r="BX536" i="1"/>
  <c r="BW536" i="1"/>
  <c r="BV536" i="1"/>
  <c r="BU536" i="1"/>
  <c r="BT536" i="1"/>
  <c r="BS536" i="1"/>
  <c r="BR536" i="1"/>
  <c r="CM159" i="1"/>
  <c r="CB159" i="1"/>
  <c r="BZ159" i="1"/>
  <c r="BY159" i="1"/>
  <c r="BX159" i="1"/>
  <c r="BW159" i="1"/>
  <c r="BV159" i="1"/>
  <c r="BU159" i="1"/>
  <c r="BT159" i="1"/>
  <c r="BS159" i="1"/>
  <c r="BR159" i="1"/>
  <c r="CM860" i="1"/>
  <c r="CB860" i="1"/>
  <c r="BZ860" i="1"/>
  <c r="BY860" i="1"/>
  <c r="BX860" i="1"/>
  <c r="BW860" i="1"/>
  <c r="BV860" i="1"/>
  <c r="BU860" i="1"/>
  <c r="BT860" i="1"/>
  <c r="BS860" i="1"/>
  <c r="BR860" i="1"/>
  <c r="CM668" i="1"/>
  <c r="CB668" i="1"/>
  <c r="BZ668" i="1"/>
  <c r="BY668" i="1"/>
  <c r="BX668" i="1"/>
  <c r="BW668" i="1"/>
  <c r="BV668" i="1"/>
  <c r="BU668" i="1"/>
  <c r="BT668" i="1"/>
  <c r="BS668" i="1"/>
  <c r="BR668" i="1"/>
  <c r="CM120" i="1"/>
  <c r="CB120" i="1"/>
  <c r="BZ120" i="1"/>
  <c r="BY120" i="1"/>
  <c r="BX120" i="1"/>
  <c r="BW120" i="1"/>
  <c r="BV120" i="1"/>
  <c r="BU120" i="1"/>
  <c r="BT120" i="1"/>
  <c r="BS120" i="1"/>
  <c r="BR120" i="1"/>
  <c r="CM532" i="1"/>
  <c r="CB532" i="1"/>
  <c r="BZ532" i="1"/>
  <c r="BY532" i="1"/>
  <c r="BX532" i="1"/>
  <c r="BW532" i="1"/>
  <c r="BV532" i="1"/>
  <c r="BU532" i="1"/>
  <c r="BT532" i="1"/>
  <c r="BS532" i="1"/>
  <c r="BR532" i="1"/>
  <c r="CM667" i="1"/>
  <c r="CB667" i="1"/>
  <c r="BZ667" i="1"/>
  <c r="BY667" i="1"/>
  <c r="BX667" i="1"/>
  <c r="BW667" i="1"/>
  <c r="BV667" i="1"/>
  <c r="BU667" i="1"/>
  <c r="BT667" i="1"/>
  <c r="BS667" i="1"/>
  <c r="BR667" i="1"/>
  <c r="CM620" i="1"/>
  <c r="CB620" i="1"/>
  <c r="BZ620" i="1"/>
  <c r="BY620" i="1"/>
  <c r="BX620" i="1"/>
  <c r="BW620" i="1"/>
  <c r="BV620" i="1"/>
  <c r="BU620" i="1"/>
  <c r="BT620" i="1"/>
  <c r="BS620" i="1"/>
  <c r="BR620" i="1"/>
  <c r="CM530" i="1"/>
  <c r="CB530" i="1"/>
  <c r="BZ530" i="1"/>
  <c r="BY530" i="1"/>
  <c r="BX530" i="1"/>
  <c r="BW530" i="1"/>
  <c r="BV530" i="1"/>
  <c r="BU530" i="1"/>
  <c r="BT530" i="1"/>
  <c r="BS530" i="1"/>
  <c r="BR530" i="1"/>
  <c r="CM637" i="1"/>
  <c r="CB637" i="1"/>
  <c r="BZ637" i="1"/>
  <c r="BY637" i="1"/>
  <c r="BX637" i="1"/>
  <c r="BW637" i="1"/>
  <c r="BV637" i="1"/>
  <c r="BU637" i="1"/>
  <c r="BT637" i="1"/>
  <c r="BS637" i="1"/>
  <c r="BR637" i="1"/>
  <c r="CM529" i="1"/>
  <c r="CB529" i="1"/>
  <c r="BZ529" i="1"/>
  <c r="BY529" i="1"/>
  <c r="BX529" i="1"/>
  <c r="BW529" i="1"/>
  <c r="BV529" i="1"/>
  <c r="BU529" i="1"/>
  <c r="BT529" i="1"/>
  <c r="BS529" i="1"/>
  <c r="BR529" i="1"/>
  <c r="CM736" i="1"/>
  <c r="CB736" i="1"/>
  <c r="BZ736" i="1"/>
  <c r="BY736" i="1"/>
  <c r="BX736" i="1"/>
  <c r="BW736" i="1"/>
  <c r="BV736" i="1"/>
  <c r="BU736" i="1"/>
  <c r="BT736" i="1"/>
  <c r="BS736" i="1"/>
  <c r="BR736" i="1"/>
  <c r="CM588" i="1"/>
  <c r="CB588" i="1"/>
  <c r="BZ588" i="1"/>
  <c r="BY588" i="1"/>
  <c r="BX588" i="1"/>
  <c r="BW588" i="1"/>
  <c r="BV588" i="1"/>
  <c r="BU588" i="1"/>
  <c r="BT588" i="1"/>
  <c r="BS588" i="1"/>
  <c r="BR588" i="1"/>
  <c r="CM996" i="1"/>
  <c r="CB996" i="1"/>
  <c r="BZ996" i="1"/>
  <c r="BY996" i="1"/>
  <c r="BX996" i="1"/>
  <c r="BW996" i="1"/>
  <c r="BV996" i="1"/>
  <c r="BU996" i="1"/>
  <c r="BT996" i="1"/>
  <c r="BS996" i="1"/>
  <c r="BR996" i="1"/>
  <c r="CM597" i="1"/>
  <c r="CB597" i="1"/>
  <c r="BZ597" i="1"/>
  <c r="BY597" i="1"/>
  <c r="BX597" i="1"/>
  <c r="BW597" i="1"/>
  <c r="BV597" i="1"/>
  <c r="BU597" i="1"/>
  <c r="BT597" i="1"/>
  <c r="BS597" i="1"/>
  <c r="BR597" i="1"/>
  <c r="CM581" i="1"/>
  <c r="CB581" i="1"/>
  <c r="BZ581" i="1"/>
  <c r="BY581" i="1"/>
  <c r="BX581" i="1"/>
  <c r="BW581" i="1"/>
  <c r="BV581" i="1"/>
  <c r="BU581" i="1"/>
  <c r="BT581" i="1"/>
  <c r="BS581" i="1"/>
  <c r="BR581" i="1"/>
  <c r="CM565" i="1"/>
  <c r="CB565" i="1"/>
  <c r="BZ565" i="1"/>
  <c r="BY565" i="1"/>
  <c r="BX565" i="1"/>
  <c r="BW565" i="1"/>
  <c r="BV565" i="1"/>
  <c r="BU565" i="1"/>
  <c r="BT565" i="1"/>
  <c r="BS565" i="1"/>
  <c r="BR565" i="1"/>
  <c r="CM621" i="1"/>
  <c r="CB621" i="1"/>
  <c r="BZ621" i="1"/>
  <c r="BY621" i="1"/>
  <c r="BX621" i="1"/>
  <c r="BW621" i="1"/>
  <c r="BV621" i="1"/>
  <c r="BU621" i="1"/>
  <c r="BT621" i="1"/>
  <c r="BS621" i="1"/>
  <c r="BR621" i="1"/>
  <c r="CM170" i="1"/>
  <c r="CB170" i="1"/>
  <c r="BZ170" i="1"/>
  <c r="BY170" i="1"/>
  <c r="BX170" i="1"/>
  <c r="BW170" i="1"/>
  <c r="BV170" i="1"/>
  <c r="BU170" i="1"/>
  <c r="BT170" i="1"/>
  <c r="BS170" i="1"/>
  <c r="BR170" i="1"/>
  <c r="CM526" i="1"/>
  <c r="CB526" i="1"/>
  <c r="BZ526" i="1"/>
  <c r="BY526" i="1"/>
  <c r="BX526" i="1"/>
  <c r="BW526" i="1"/>
  <c r="BV526" i="1"/>
  <c r="BU526" i="1"/>
  <c r="BT526" i="1"/>
  <c r="BS526" i="1"/>
  <c r="BR526" i="1"/>
  <c r="CM768" i="1"/>
  <c r="CB768" i="1"/>
  <c r="BZ768" i="1"/>
  <c r="BY768" i="1"/>
  <c r="BX768" i="1"/>
  <c r="BW768" i="1"/>
  <c r="BV768" i="1"/>
  <c r="BU768" i="1"/>
  <c r="BT768" i="1"/>
  <c r="BS768" i="1"/>
  <c r="BR768" i="1"/>
  <c r="CM192" i="1"/>
  <c r="CB192" i="1"/>
  <c r="BZ192" i="1"/>
  <c r="BY192" i="1"/>
  <c r="BX192" i="1"/>
  <c r="BW192" i="1"/>
  <c r="BV192" i="1"/>
  <c r="BU192" i="1"/>
  <c r="BT192" i="1"/>
  <c r="BS192" i="1"/>
  <c r="BR192" i="1"/>
  <c r="CM198" i="1"/>
  <c r="CB198" i="1"/>
  <c r="BZ198" i="1"/>
  <c r="BY198" i="1"/>
  <c r="BX198" i="1"/>
  <c r="BW198" i="1"/>
  <c r="BV198" i="1"/>
  <c r="BU198" i="1"/>
  <c r="BT198" i="1"/>
  <c r="BS198" i="1"/>
  <c r="BR198" i="1"/>
  <c r="CM141" i="1"/>
  <c r="CB141" i="1"/>
  <c r="BZ141" i="1"/>
  <c r="BY141" i="1"/>
  <c r="BX141" i="1"/>
  <c r="BW141" i="1"/>
  <c r="BV141" i="1"/>
  <c r="BU141" i="1"/>
  <c r="BT141" i="1"/>
  <c r="BS141" i="1"/>
  <c r="BR141" i="1"/>
  <c r="CM997" i="1"/>
  <c r="CB997" i="1"/>
  <c r="BZ997" i="1"/>
  <c r="BY997" i="1"/>
  <c r="BX997" i="1"/>
  <c r="BW997" i="1"/>
  <c r="BV997" i="1"/>
  <c r="BU997" i="1"/>
  <c r="BT997" i="1"/>
  <c r="BS997" i="1"/>
  <c r="BR997" i="1"/>
  <c r="CM561" i="1"/>
  <c r="CB561" i="1"/>
  <c r="BZ561" i="1"/>
  <c r="BY561" i="1"/>
  <c r="BX561" i="1"/>
  <c r="BW561" i="1"/>
  <c r="BV561" i="1"/>
  <c r="BU561" i="1"/>
  <c r="BT561" i="1"/>
  <c r="BS561" i="1"/>
  <c r="BR561" i="1"/>
  <c r="CM759" i="1"/>
  <c r="CB759" i="1"/>
  <c r="BZ759" i="1"/>
  <c r="BY759" i="1"/>
  <c r="BX759" i="1"/>
  <c r="BW759" i="1"/>
  <c r="BV759" i="1"/>
  <c r="BU759" i="1"/>
  <c r="BT759" i="1"/>
  <c r="BS759" i="1"/>
  <c r="BR759" i="1"/>
  <c r="CM943" i="1"/>
  <c r="CB943" i="1"/>
  <c r="BZ943" i="1"/>
  <c r="BY943" i="1"/>
  <c r="BX943" i="1"/>
  <c r="BW943" i="1"/>
  <c r="BV943" i="1"/>
  <c r="BU943" i="1"/>
  <c r="BT943" i="1"/>
  <c r="BS943" i="1"/>
  <c r="BR943" i="1"/>
  <c r="CM612" i="1"/>
  <c r="CB612" i="1"/>
  <c r="BZ612" i="1"/>
  <c r="BY612" i="1"/>
  <c r="BX612" i="1"/>
  <c r="BW612" i="1"/>
  <c r="BV612" i="1"/>
  <c r="BU612" i="1"/>
  <c r="BT612" i="1"/>
  <c r="BS612" i="1"/>
  <c r="BR612" i="1"/>
  <c r="CM524" i="1"/>
  <c r="CB524" i="1"/>
  <c r="BZ524" i="1"/>
  <c r="BY524" i="1"/>
  <c r="BX524" i="1"/>
  <c r="BW524" i="1"/>
  <c r="BV524" i="1"/>
  <c r="BU524" i="1"/>
  <c r="BT524" i="1"/>
  <c r="BS524" i="1"/>
  <c r="BR524" i="1"/>
  <c r="CM634" i="1"/>
  <c r="CB634" i="1"/>
  <c r="BZ634" i="1"/>
  <c r="BY634" i="1"/>
  <c r="BX634" i="1"/>
  <c r="BW634" i="1"/>
  <c r="BV634" i="1"/>
  <c r="BU634" i="1"/>
  <c r="BT634" i="1"/>
  <c r="BS634" i="1"/>
  <c r="BR634" i="1"/>
  <c r="CM589" i="1"/>
  <c r="CB589" i="1"/>
  <c r="BZ589" i="1"/>
  <c r="BY589" i="1"/>
  <c r="BX589" i="1"/>
  <c r="BW589" i="1"/>
  <c r="BV589" i="1"/>
  <c r="BU589" i="1"/>
  <c r="BT589" i="1"/>
  <c r="BS589" i="1"/>
  <c r="BR589" i="1"/>
  <c r="CM767" i="1"/>
  <c r="CB767" i="1"/>
  <c r="BZ767" i="1"/>
  <c r="BY767" i="1"/>
  <c r="BX767" i="1"/>
  <c r="BW767" i="1"/>
  <c r="BV767" i="1"/>
  <c r="BU767" i="1"/>
  <c r="BT767" i="1"/>
  <c r="BS767" i="1"/>
  <c r="BR767" i="1"/>
  <c r="CM575" i="1"/>
  <c r="CB575" i="1"/>
  <c r="BZ575" i="1"/>
  <c r="BY575" i="1"/>
  <c r="BX575" i="1"/>
  <c r="BW575" i="1"/>
  <c r="BV575" i="1"/>
  <c r="BU575" i="1"/>
  <c r="BT575" i="1"/>
  <c r="BS575" i="1"/>
  <c r="BR575" i="1"/>
  <c r="CM750" i="1"/>
  <c r="CB750" i="1"/>
  <c r="BZ750" i="1"/>
  <c r="BY750" i="1"/>
  <c r="BX750" i="1"/>
  <c r="BW750" i="1"/>
  <c r="BV750" i="1"/>
  <c r="BU750" i="1"/>
  <c r="BT750" i="1"/>
  <c r="BS750" i="1"/>
  <c r="BR750" i="1"/>
  <c r="CM665" i="1"/>
  <c r="CB665" i="1"/>
  <c r="BZ665" i="1"/>
  <c r="BY665" i="1"/>
  <c r="BX665" i="1"/>
  <c r="BW665" i="1"/>
  <c r="BV665" i="1"/>
  <c r="BU665" i="1"/>
  <c r="BT665" i="1"/>
  <c r="BS665" i="1"/>
  <c r="BR665" i="1"/>
  <c r="CM766" i="1"/>
  <c r="CB766" i="1"/>
  <c r="BZ766" i="1"/>
  <c r="BY766" i="1"/>
  <c r="BX766" i="1"/>
  <c r="BW766" i="1"/>
  <c r="BV766" i="1"/>
  <c r="BU766" i="1"/>
  <c r="BT766" i="1"/>
  <c r="BS766" i="1"/>
  <c r="BR766" i="1"/>
  <c r="CM208" i="1"/>
  <c r="CB208" i="1"/>
  <c r="BZ208" i="1"/>
  <c r="BY208" i="1"/>
  <c r="BX208" i="1"/>
  <c r="BW208" i="1"/>
  <c r="BV208" i="1"/>
  <c r="BU208" i="1"/>
  <c r="BT208" i="1"/>
  <c r="BS208" i="1"/>
  <c r="BR208" i="1"/>
  <c r="CM163" i="1"/>
  <c r="CB163" i="1"/>
  <c r="BZ163" i="1"/>
  <c r="BY163" i="1"/>
  <c r="BX163" i="1"/>
  <c r="BW163" i="1"/>
  <c r="BV163" i="1"/>
  <c r="BU163" i="1"/>
  <c r="BT163" i="1"/>
  <c r="BS163" i="1"/>
  <c r="BR163" i="1"/>
  <c r="CM145" i="1"/>
  <c r="CB145" i="1"/>
  <c r="BZ145" i="1"/>
  <c r="BY145" i="1"/>
  <c r="BX145" i="1"/>
  <c r="BW145" i="1"/>
  <c r="BV145" i="1"/>
  <c r="BU145" i="1"/>
  <c r="BT145" i="1"/>
  <c r="BS145" i="1"/>
  <c r="BR145" i="1"/>
  <c r="CM166" i="1"/>
  <c r="CB166" i="1"/>
  <c r="BZ166" i="1"/>
  <c r="BY166" i="1"/>
  <c r="BX166" i="1"/>
  <c r="BW166" i="1"/>
  <c r="BV166" i="1"/>
  <c r="BU166" i="1"/>
  <c r="BT166" i="1"/>
  <c r="BS166" i="1"/>
  <c r="BR166" i="1"/>
  <c r="CM725" i="1"/>
  <c r="CB725" i="1"/>
  <c r="BZ725" i="1"/>
  <c r="BY725" i="1"/>
  <c r="BX725" i="1"/>
  <c r="BW725" i="1"/>
  <c r="BV725" i="1"/>
  <c r="BU725" i="1"/>
  <c r="BT725" i="1"/>
  <c r="BS725" i="1"/>
  <c r="BR725" i="1"/>
  <c r="CM206" i="1"/>
  <c r="CB206" i="1"/>
  <c r="BZ206" i="1"/>
  <c r="BY206" i="1"/>
  <c r="BX206" i="1"/>
  <c r="BW206" i="1"/>
  <c r="BV206" i="1"/>
  <c r="BU206" i="1"/>
  <c r="BT206" i="1"/>
  <c r="BS206" i="1"/>
  <c r="BR206" i="1"/>
  <c r="CM1056" i="1"/>
  <c r="CB1056" i="1"/>
  <c r="BZ1056" i="1"/>
  <c r="BY1056" i="1"/>
  <c r="BX1056" i="1"/>
  <c r="BW1056" i="1"/>
  <c r="BV1056" i="1"/>
  <c r="BU1056" i="1"/>
  <c r="BT1056" i="1"/>
  <c r="BS1056" i="1"/>
  <c r="BR1056" i="1"/>
  <c r="CM146" i="1"/>
  <c r="CB146" i="1"/>
  <c r="BZ146" i="1"/>
  <c r="BY146" i="1"/>
  <c r="BX146" i="1"/>
  <c r="BW146" i="1"/>
  <c r="BV146" i="1"/>
  <c r="BU146" i="1"/>
  <c r="BT146" i="1"/>
  <c r="BS146" i="1"/>
  <c r="BR146" i="1"/>
  <c r="CM129" i="1"/>
  <c r="CB129" i="1"/>
  <c r="BZ129" i="1"/>
  <c r="BY129" i="1"/>
  <c r="BX129" i="1"/>
  <c r="BW129" i="1"/>
  <c r="BV129" i="1"/>
  <c r="BU129" i="1"/>
  <c r="BT129" i="1"/>
  <c r="BS129" i="1"/>
  <c r="BR129" i="1"/>
  <c r="CM521" i="1"/>
  <c r="CB521" i="1"/>
  <c r="BZ521" i="1"/>
  <c r="BY521" i="1"/>
  <c r="BX521" i="1"/>
  <c r="BW521" i="1"/>
  <c r="BV521" i="1"/>
  <c r="BU521" i="1"/>
  <c r="BT521" i="1"/>
  <c r="BS521" i="1"/>
  <c r="BR521" i="1"/>
  <c r="CM215" i="1"/>
  <c r="CB215" i="1"/>
  <c r="BZ215" i="1"/>
  <c r="BY215" i="1"/>
  <c r="BX215" i="1"/>
  <c r="BW215" i="1"/>
  <c r="BV215" i="1"/>
  <c r="BU215" i="1"/>
  <c r="BT215" i="1"/>
  <c r="BS215" i="1"/>
  <c r="BR215" i="1"/>
  <c r="CM632" i="1"/>
  <c r="CB632" i="1"/>
  <c r="BZ632" i="1"/>
  <c r="BY632" i="1"/>
  <c r="BX632" i="1"/>
  <c r="BW632" i="1"/>
  <c r="BV632" i="1"/>
  <c r="BU632" i="1"/>
  <c r="BT632" i="1"/>
  <c r="BS632" i="1"/>
  <c r="BR632" i="1"/>
  <c r="CM761" i="1"/>
  <c r="CB761" i="1"/>
  <c r="BZ761" i="1"/>
  <c r="BY761" i="1"/>
  <c r="BX761" i="1"/>
  <c r="BW761" i="1"/>
  <c r="BV761" i="1"/>
  <c r="BU761" i="1"/>
  <c r="BT761" i="1"/>
  <c r="BS761" i="1"/>
  <c r="BR761" i="1"/>
  <c r="CM520" i="1"/>
  <c r="CB520" i="1"/>
  <c r="BZ520" i="1"/>
  <c r="BY520" i="1"/>
  <c r="BX520" i="1"/>
  <c r="BW520" i="1"/>
  <c r="BV520" i="1"/>
  <c r="BU520" i="1"/>
  <c r="BT520" i="1"/>
  <c r="BS520" i="1"/>
  <c r="BR520" i="1"/>
  <c r="CM596" i="1"/>
  <c r="CB596" i="1"/>
  <c r="BZ596" i="1"/>
  <c r="BY596" i="1"/>
  <c r="BX596" i="1"/>
  <c r="BW596" i="1"/>
  <c r="BV596" i="1"/>
  <c r="BU596" i="1"/>
  <c r="BT596" i="1"/>
  <c r="BS596" i="1"/>
  <c r="BR596" i="1"/>
  <c r="CM542" i="1"/>
  <c r="CB542" i="1"/>
  <c r="BZ542" i="1"/>
  <c r="BY542" i="1"/>
  <c r="BX542" i="1"/>
  <c r="BW542" i="1"/>
  <c r="BV542" i="1"/>
  <c r="BU542" i="1"/>
  <c r="BT542" i="1"/>
  <c r="BS542" i="1"/>
  <c r="BR542" i="1"/>
  <c r="CM571" i="1"/>
  <c r="CB571" i="1"/>
  <c r="BZ571" i="1"/>
  <c r="BY571" i="1"/>
  <c r="BX571" i="1"/>
  <c r="BW571" i="1"/>
  <c r="BV571" i="1"/>
  <c r="BU571" i="1"/>
  <c r="BT571" i="1"/>
  <c r="BS571" i="1"/>
  <c r="BR571" i="1"/>
  <c r="CM633" i="1"/>
  <c r="CB633" i="1"/>
  <c r="BZ633" i="1"/>
  <c r="BY633" i="1"/>
  <c r="BX633" i="1"/>
  <c r="BW633" i="1"/>
  <c r="BV633" i="1"/>
  <c r="BU633" i="1"/>
  <c r="BT633" i="1"/>
  <c r="BS633" i="1"/>
  <c r="BR633" i="1"/>
  <c r="CM219" i="1"/>
  <c r="CB219" i="1"/>
  <c r="BZ219" i="1"/>
  <c r="BY219" i="1"/>
  <c r="BX219" i="1"/>
  <c r="BW219" i="1"/>
  <c r="BV219" i="1"/>
  <c r="BU219" i="1"/>
  <c r="BT219" i="1"/>
  <c r="BS219" i="1"/>
  <c r="BR219" i="1"/>
  <c r="CM130" i="1"/>
  <c r="CB130" i="1"/>
  <c r="BZ130" i="1"/>
  <c r="BY130" i="1"/>
  <c r="BX130" i="1"/>
  <c r="BW130" i="1"/>
  <c r="BV130" i="1"/>
  <c r="BU130" i="1"/>
  <c r="BT130" i="1"/>
  <c r="BS130" i="1"/>
  <c r="BR130" i="1"/>
  <c r="CM194" i="1"/>
  <c r="CB194" i="1"/>
  <c r="BZ194" i="1"/>
  <c r="BY194" i="1"/>
  <c r="BX194" i="1"/>
  <c r="BW194" i="1"/>
  <c r="BV194" i="1"/>
  <c r="BU194" i="1"/>
  <c r="BT194" i="1"/>
  <c r="BS194" i="1"/>
  <c r="BR194" i="1"/>
  <c r="CM132" i="1"/>
  <c r="CB132" i="1"/>
  <c r="BZ132" i="1"/>
  <c r="BY132" i="1"/>
  <c r="BX132" i="1"/>
  <c r="BW132" i="1"/>
  <c r="BV132" i="1"/>
  <c r="BU132" i="1"/>
  <c r="BT132" i="1"/>
  <c r="BS132" i="1"/>
  <c r="BR132" i="1"/>
  <c r="CM116" i="1"/>
  <c r="CB116" i="1"/>
  <c r="BZ116" i="1"/>
  <c r="BY116" i="1"/>
  <c r="BX116" i="1"/>
  <c r="BW116" i="1"/>
  <c r="BV116" i="1"/>
  <c r="BU116" i="1"/>
  <c r="BT116" i="1"/>
  <c r="BS116" i="1"/>
  <c r="BR116" i="1"/>
  <c r="CM518" i="1"/>
  <c r="CB518" i="1"/>
  <c r="BZ518" i="1"/>
  <c r="BY518" i="1"/>
  <c r="BX518" i="1"/>
  <c r="BW518" i="1"/>
  <c r="BV518" i="1"/>
  <c r="BU518" i="1"/>
  <c r="BT518" i="1"/>
  <c r="BS518" i="1"/>
  <c r="BR518" i="1"/>
  <c r="CM207" i="1"/>
  <c r="CB207" i="1"/>
  <c r="BZ207" i="1"/>
  <c r="BY207" i="1"/>
  <c r="BX207" i="1"/>
  <c r="BW207" i="1"/>
  <c r="BV207" i="1"/>
  <c r="BU207" i="1"/>
  <c r="BT207" i="1"/>
  <c r="BS207" i="1"/>
  <c r="BR207" i="1"/>
  <c r="CM631" i="1"/>
  <c r="CB631" i="1"/>
  <c r="BZ631" i="1"/>
  <c r="BY631" i="1"/>
  <c r="BX631" i="1"/>
  <c r="BW631" i="1"/>
  <c r="BV631" i="1"/>
  <c r="BU631" i="1"/>
  <c r="BT631" i="1"/>
  <c r="BS631" i="1"/>
  <c r="BR631" i="1"/>
  <c r="CM608" i="1"/>
  <c r="CB608" i="1"/>
  <c r="BZ608" i="1"/>
  <c r="BY608" i="1"/>
  <c r="BX608" i="1"/>
  <c r="BW608" i="1"/>
  <c r="BV608" i="1"/>
  <c r="BU608" i="1"/>
  <c r="BT608" i="1"/>
  <c r="BS608" i="1"/>
  <c r="BR608" i="1"/>
  <c r="CM582" i="1"/>
  <c r="CB582" i="1"/>
  <c r="BZ582" i="1"/>
  <c r="BY582" i="1"/>
  <c r="BX582" i="1"/>
  <c r="BW582" i="1"/>
  <c r="BV582" i="1"/>
  <c r="BU582" i="1"/>
  <c r="BT582" i="1"/>
  <c r="BS582" i="1"/>
  <c r="BR582" i="1"/>
  <c r="CM614" i="1"/>
  <c r="CB614" i="1"/>
  <c r="BZ614" i="1"/>
  <c r="BY614" i="1"/>
  <c r="BX614" i="1"/>
  <c r="BW614" i="1"/>
  <c r="BV614" i="1"/>
  <c r="BU614" i="1"/>
  <c r="BT614" i="1"/>
  <c r="BS614" i="1"/>
  <c r="BR614" i="1"/>
  <c r="CM765" i="1"/>
  <c r="CB765" i="1"/>
  <c r="BZ765" i="1"/>
  <c r="BY765" i="1"/>
  <c r="BX765" i="1"/>
  <c r="BW765" i="1"/>
  <c r="BV765" i="1"/>
  <c r="BU765" i="1"/>
  <c r="BT765" i="1"/>
  <c r="BS765" i="1"/>
  <c r="BR765" i="1"/>
  <c r="CM516" i="1"/>
  <c r="CB516" i="1"/>
  <c r="BZ516" i="1"/>
  <c r="BY516" i="1"/>
  <c r="BX516" i="1"/>
  <c r="BW516" i="1"/>
  <c r="BV516" i="1"/>
  <c r="BU516" i="1"/>
  <c r="BT516" i="1"/>
  <c r="BS516" i="1"/>
  <c r="BR516" i="1"/>
  <c r="CM139" i="1"/>
  <c r="CB139" i="1"/>
  <c r="BZ139" i="1"/>
  <c r="BY139" i="1"/>
  <c r="BX139" i="1"/>
  <c r="BW139" i="1"/>
  <c r="BV139" i="1"/>
  <c r="BU139" i="1"/>
  <c r="BT139" i="1"/>
  <c r="BS139" i="1"/>
  <c r="BR139" i="1"/>
  <c r="CM515" i="1"/>
  <c r="CB515" i="1"/>
  <c r="BZ515" i="1"/>
  <c r="BY515" i="1"/>
  <c r="BX515" i="1"/>
  <c r="BW515" i="1"/>
  <c r="BV515" i="1"/>
  <c r="BU515" i="1"/>
  <c r="BT515" i="1"/>
  <c r="BS515" i="1"/>
  <c r="BR515" i="1"/>
  <c r="CM669" i="1"/>
  <c r="CB669" i="1"/>
  <c r="BZ669" i="1"/>
  <c r="BY669" i="1"/>
  <c r="BX669" i="1"/>
  <c r="BW669" i="1"/>
  <c r="BV669" i="1"/>
  <c r="BU669" i="1"/>
  <c r="BT669" i="1"/>
  <c r="BS669" i="1"/>
  <c r="BR669" i="1"/>
  <c r="CM605" i="1"/>
  <c r="CB605" i="1"/>
  <c r="BZ605" i="1"/>
  <c r="BY605" i="1"/>
  <c r="BX605" i="1"/>
  <c r="BW605" i="1"/>
  <c r="BV605" i="1"/>
  <c r="BU605" i="1"/>
  <c r="BT605" i="1"/>
  <c r="BS605" i="1"/>
  <c r="BR605" i="1"/>
  <c r="CM664" i="1"/>
  <c r="CB664" i="1"/>
  <c r="BZ664" i="1"/>
  <c r="BY664" i="1"/>
  <c r="BX664" i="1"/>
  <c r="BW664" i="1"/>
  <c r="BV664" i="1"/>
  <c r="BU664" i="1"/>
  <c r="BT664" i="1"/>
  <c r="BS664" i="1"/>
  <c r="BR664" i="1"/>
  <c r="CM780" i="1"/>
  <c r="CB780" i="1"/>
  <c r="BZ780" i="1"/>
  <c r="BY780" i="1"/>
  <c r="BX780" i="1"/>
  <c r="BW780" i="1"/>
  <c r="BV780" i="1"/>
  <c r="BU780" i="1"/>
  <c r="BT780" i="1"/>
  <c r="BS780" i="1"/>
  <c r="BR780" i="1"/>
  <c r="CM762" i="1"/>
  <c r="CB762" i="1"/>
  <c r="BZ762" i="1"/>
  <c r="BY762" i="1"/>
  <c r="BX762" i="1"/>
  <c r="BW762" i="1"/>
  <c r="BV762" i="1"/>
  <c r="BU762" i="1"/>
  <c r="BT762" i="1"/>
  <c r="BS762" i="1"/>
  <c r="BR762" i="1"/>
  <c r="CM182" i="1"/>
  <c r="CB182" i="1"/>
  <c r="BZ182" i="1"/>
  <c r="BY182" i="1"/>
  <c r="BX182" i="1"/>
  <c r="BW182" i="1"/>
  <c r="BV182" i="1"/>
  <c r="BU182" i="1"/>
  <c r="BT182" i="1"/>
  <c r="BS182" i="1"/>
  <c r="BR182" i="1"/>
  <c r="CM485" i="1"/>
  <c r="CB485" i="1"/>
  <c r="BZ485" i="1"/>
  <c r="BY485" i="1"/>
  <c r="BX485" i="1"/>
  <c r="BW485" i="1"/>
  <c r="BV485" i="1"/>
  <c r="BU485" i="1"/>
  <c r="BT485" i="1"/>
  <c r="BS485" i="1"/>
  <c r="BR485" i="1"/>
  <c r="CM513" i="1"/>
  <c r="CB513" i="1"/>
  <c r="BZ513" i="1"/>
  <c r="BY513" i="1"/>
  <c r="BX513" i="1"/>
  <c r="BW513" i="1"/>
  <c r="BV513" i="1"/>
  <c r="BU513" i="1"/>
  <c r="BT513" i="1"/>
  <c r="BS513" i="1"/>
  <c r="BR513" i="1"/>
  <c r="CM512" i="1"/>
  <c r="CB512" i="1"/>
  <c r="BZ512" i="1"/>
  <c r="BY512" i="1"/>
  <c r="BX512" i="1"/>
  <c r="BW512" i="1"/>
  <c r="BV512" i="1"/>
  <c r="BU512" i="1"/>
  <c r="BT512" i="1"/>
  <c r="BS512" i="1"/>
  <c r="BR512" i="1"/>
  <c r="CM472" i="1"/>
  <c r="CB472" i="1"/>
  <c r="BZ472" i="1"/>
  <c r="BY472" i="1"/>
  <c r="BX472" i="1"/>
  <c r="BW472" i="1"/>
  <c r="BV472" i="1"/>
  <c r="BU472" i="1"/>
  <c r="BT472" i="1"/>
  <c r="BS472" i="1"/>
  <c r="BR472" i="1"/>
  <c r="CM617" i="1"/>
  <c r="CB617" i="1"/>
  <c r="BZ617" i="1"/>
  <c r="BY617" i="1"/>
  <c r="BX617" i="1"/>
  <c r="BW617" i="1"/>
  <c r="BV617" i="1"/>
  <c r="BU617" i="1"/>
  <c r="BT617" i="1"/>
  <c r="BS617" i="1"/>
  <c r="BR617" i="1"/>
  <c r="CM774" i="1"/>
  <c r="CB774" i="1"/>
  <c r="BZ774" i="1"/>
  <c r="BY774" i="1"/>
  <c r="BX774" i="1"/>
  <c r="BW774" i="1"/>
  <c r="BV774" i="1"/>
  <c r="BU774" i="1"/>
  <c r="BT774" i="1"/>
  <c r="BS774" i="1"/>
  <c r="BR774" i="1"/>
  <c r="CM201" i="1"/>
  <c r="CB201" i="1"/>
  <c r="BZ201" i="1"/>
  <c r="BY201" i="1"/>
  <c r="BX201" i="1"/>
  <c r="BW201" i="1"/>
  <c r="BV201" i="1"/>
  <c r="BU201" i="1"/>
  <c r="BT201" i="1"/>
  <c r="BS201" i="1"/>
  <c r="BR201" i="1"/>
  <c r="CM511" i="1"/>
  <c r="CB511" i="1"/>
  <c r="BZ511" i="1"/>
  <c r="BY511" i="1"/>
  <c r="BX511" i="1"/>
  <c r="BW511" i="1"/>
  <c r="BV511" i="1"/>
  <c r="BU511" i="1"/>
  <c r="BT511" i="1"/>
  <c r="BS511" i="1"/>
  <c r="BR511" i="1"/>
  <c r="CM469" i="1"/>
  <c r="CB469" i="1"/>
  <c r="BZ469" i="1"/>
  <c r="BY469" i="1"/>
  <c r="BX469" i="1"/>
  <c r="BW469" i="1"/>
  <c r="BV469" i="1"/>
  <c r="BU469" i="1"/>
  <c r="BT469" i="1"/>
  <c r="BS469" i="1"/>
  <c r="BR469" i="1"/>
  <c r="CM673" i="1"/>
  <c r="CB673" i="1"/>
  <c r="BZ673" i="1"/>
  <c r="BY673" i="1"/>
  <c r="BX673" i="1"/>
  <c r="BW673" i="1"/>
  <c r="BV673" i="1"/>
  <c r="BU673" i="1"/>
  <c r="BT673" i="1"/>
  <c r="BS673" i="1"/>
  <c r="BR673" i="1"/>
  <c r="CM567" i="1"/>
  <c r="CB567" i="1"/>
  <c r="BZ567" i="1"/>
  <c r="BY567" i="1"/>
  <c r="BX567" i="1"/>
  <c r="BW567" i="1"/>
  <c r="BV567" i="1"/>
  <c r="BU567" i="1"/>
  <c r="BT567" i="1"/>
  <c r="BS567" i="1"/>
  <c r="BR567" i="1"/>
  <c r="CM584" i="1"/>
  <c r="CB584" i="1"/>
  <c r="BZ584" i="1"/>
  <c r="BY584" i="1"/>
  <c r="BX584" i="1"/>
  <c r="BW584" i="1"/>
  <c r="BV584" i="1"/>
  <c r="BU584" i="1"/>
  <c r="BT584" i="1"/>
  <c r="BS584" i="1"/>
  <c r="BR584" i="1"/>
  <c r="CM564" i="1"/>
  <c r="CB564" i="1"/>
  <c r="BZ564" i="1"/>
  <c r="BY564" i="1"/>
  <c r="BX564" i="1"/>
  <c r="BW564" i="1"/>
  <c r="BV564" i="1"/>
  <c r="BU564" i="1"/>
  <c r="BT564" i="1"/>
  <c r="BS564" i="1"/>
  <c r="BR564" i="1"/>
  <c r="CM508" i="1"/>
  <c r="CB508" i="1"/>
  <c r="BZ508" i="1"/>
  <c r="BY508" i="1"/>
  <c r="BX508" i="1"/>
  <c r="BW508" i="1"/>
  <c r="BV508" i="1"/>
  <c r="BU508" i="1"/>
  <c r="BT508" i="1"/>
  <c r="BS508" i="1"/>
  <c r="BR508" i="1"/>
  <c r="CM942" i="1"/>
  <c r="CB942" i="1"/>
  <c r="BZ942" i="1"/>
  <c r="BY942" i="1"/>
  <c r="BX942" i="1"/>
  <c r="BW942" i="1"/>
  <c r="BV942" i="1"/>
  <c r="BU942" i="1"/>
  <c r="BT942" i="1"/>
  <c r="BS942" i="1"/>
  <c r="BR942" i="1"/>
  <c r="CM948" i="1"/>
  <c r="CB948" i="1"/>
  <c r="BZ948" i="1"/>
  <c r="BY948" i="1"/>
  <c r="BX948" i="1"/>
  <c r="BW948" i="1"/>
  <c r="BV948" i="1"/>
  <c r="BU948" i="1"/>
  <c r="BT948" i="1"/>
  <c r="BS948" i="1"/>
  <c r="BR948" i="1"/>
  <c r="CM940" i="1"/>
  <c r="CB940" i="1"/>
  <c r="BZ940" i="1"/>
  <c r="BY940" i="1"/>
  <c r="BX940" i="1"/>
  <c r="BW940" i="1"/>
  <c r="BV940" i="1"/>
  <c r="BU940" i="1"/>
  <c r="BT940" i="1"/>
  <c r="BS940" i="1"/>
  <c r="BR940" i="1"/>
  <c r="CM593" i="1"/>
  <c r="CB593" i="1"/>
  <c r="BZ593" i="1"/>
  <c r="BY593" i="1"/>
  <c r="BX593" i="1"/>
  <c r="BW593" i="1"/>
  <c r="BV593" i="1"/>
  <c r="BU593" i="1"/>
  <c r="BT593" i="1"/>
  <c r="BS593" i="1"/>
  <c r="BR593" i="1"/>
  <c r="CM779" i="1"/>
  <c r="CB779" i="1"/>
  <c r="BZ779" i="1"/>
  <c r="BY779" i="1"/>
  <c r="BX779" i="1"/>
  <c r="BW779" i="1"/>
  <c r="BV779" i="1"/>
  <c r="BU779" i="1"/>
  <c r="BT779" i="1"/>
  <c r="BS779" i="1"/>
  <c r="BR779" i="1"/>
  <c r="CM587" i="1"/>
  <c r="CB587" i="1"/>
  <c r="BZ587" i="1"/>
  <c r="BY587" i="1"/>
  <c r="BX587" i="1"/>
  <c r="BW587" i="1"/>
  <c r="BV587" i="1"/>
  <c r="BU587" i="1"/>
  <c r="BT587" i="1"/>
  <c r="BS587" i="1"/>
  <c r="BR587" i="1"/>
  <c r="CM953" i="1"/>
  <c r="CB953" i="1"/>
  <c r="BZ953" i="1"/>
  <c r="BY953" i="1"/>
  <c r="BX953" i="1"/>
  <c r="BW953" i="1"/>
  <c r="BV953" i="1"/>
  <c r="BU953" i="1"/>
  <c r="BT953" i="1"/>
  <c r="BS953" i="1"/>
  <c r="BR953" i="1"/>
  <c r="CM777" i="1"/>
  <c r="CB777" i="1"/>
  <c r="BZ777" i="1"/>
  <c r="BY777" i="1"/>
  <c r="BX777" i="1"/>
  <c r="BW777" i="1"/>
  <c r="BV777" i="1"/>
  <c r="BU777" i="1"/>
  <c r="BT777" i="1"/>
  <c r="BS777" i="1"/>
  <c r="BR777" i="1"/>
  <c r="CM445" i="1"/>
  <c r="CB445" i="1"/>
  <c r="BZ445" i="1"/>
  <c r="BY445" i="1"/>
  <c r="BX445" i="1"/>
  <c r="BW445" i="1"/>
  <c r="BV445" i="1"/>
  <c r="BU445" i="1"/>
  <c r="BT445" i="1"/>
  <c r="BS445" i="1"/>
  <c r="BR445" i="1"/>
  <c r="CM909" i="1"/>
  <c r="CB909" i="1"/>
  <c r="BZ909" i="1"/>
  <c r="BY909" i="1"/>
  <c r="BX909" i="1"/>
  <c r="BW909" i="1"/>
  <c r="BV909" i="1"/>
  <c r="BU909" i="1"/>
  <c r="BT909" i="1"/>
  <c r="BS909" i="1"/>
  <c r="BR909" i="1"/>
  <c r="CM910" i="1"/>
  <c r="CB910" i="1"/>
  <c r="BZ910" i="1"/>
  <c r="BY910" i="1"/>
  <c r="BX910" i="1"/>
  <c r="BW910" i="1"/>
  <c r="BV910" i="1"/>
  <c r="BU910" i="1"/>
  <c r="BT910" i="1"/>
  <c r="BS910" i="1"/>
  <c r="BR910" i="1"/>
  <c r="CM778" i="1"/>
  <c r="CB778" i="1"/>
  <c r="BZ778" i="1"/>
  <c r="BY778" i="1"/>
  <c r="BX778" i="1"/>
  <c r="BW778" i="1"/>
  <c r="BV778" i="1"/>
  <c r="BU778" i="1"/>
  <c r="BT778" i="1"/>
  <c r="BS778" i="1"/>
  <c r="BR778" i="1"/>
  <c r="CM733" i="1"/>
  <c r="CB733" i="1"/>
  <c r="BZ733" i="1"/>
  <c r="BY733" i="1"/>
  <c r="BX733" i="1"/>
  <c r="BW733" i="1"/>
  <c r="BV733" i="1"/>
  <c r="BU733" i="1"/>
  <c r="BT733" i="1"/>
  <c r="BS733" i="1"/>
  <c r="BR733" i="1"/>
  <c r="CM142" i="1"/>
  <c r="CB142" i="1"/>
  <c r="BZ142" i="1"/>
  <c r="BY142" i="1"/>
  <c r="BX142" i="1"/>
  <c r="BW142" i="1"/>
  <c r="BV142" i="1"/>
  <c r="BU142" i="1"/>
  <c r="BT142" i="1"/>
  <c r="BS142" i="1"/>
  <c r="BR142" i="1"/>
  <c r="CM504" i="1"/>
  <c r="CB504" i="1"/>
  <c r="BZ504" i="1"/>
  <c r="BY504" i="1"/>
  <c r="BX504" i="1"/>
  <c r="BW504" i="1"/>
  <c r="BV504" i="1"/>
  <c r="BU504" i="1"/>
  <c r="BT504" i="1"/>
  <c r="BS504" i="1"/>
  <c r="BR504" i="1"/>
  <c r="CM772" i="1"/>
  <c r="CB772" i="1"/>
  <c r="BZ772" i="1"/>
  <c r="BY772" i="1"/>
  <c r="BX772" i="1"/>
  <c r="BW772" i="1"/>
  <c r="BV772" i="1"/>
  <c r="BU772" i="1"/>
  <c r="BT772" i="1"/>
  <c r="BS772" i="1"/>
  <c r="BR772" i="1"/>
  <c r="CM441" i="1"/>
  <c r="CB441" i="1"/>
  <c r="BZ441" i="1"/>
  <c r="BY441" i="1"/>
  <c r="BX441" i="1"/>
  <c r="BW441" i="1"/>
  <c r="BV441" i="1"/>
  <c r="BU441" i="1"/>
  <c r="BT441" i="1"/>
  <c r="BS441" i="1"/>
  <c r="BR441" i="1"/>
  <c r="CM562" i="1"/>
  <c r="CB562" i="1"/>
  <c r="BZ562" i="1"/>
  <c r="BY562" i="1"/>
  <c r="BX562" i="1"/>
  <c r="BW562" i="1"/>
  <c r="BV562" i="1"/>
  <c r="BU562" i="1"/>
  <c r="BT562" i="1"/>
  <c r="BS562" i="1"/>
  <c r="BR562" i="1"/>
  <c r="CM902" i="1"/>
  <c r="CB902" i="1"/>
  <c r="BZ902" i="1"/>
  <c r="BY902" i="1"/>
  <c r="BX902" i="1"/>
  <c r="BW902" i="1"/>
  <c r="BV902" i="1"/>
  <c r="BU902" i="1"/>
  <c r="BT902" i="1"/>
  <c r="BS902" i="1"/>
  <c r="BR902" i="1"/>
  <c r="CM899" i="1"/>
  <c r="CB899" i="1"/>
  <c r="BZ899" i="1"/>
  <c r="BY899" i="1"/>
  <c r="BX899" i="1"/>
  <c r="BW899" i="1"/>
  <c r="BV899" i="1"/>
  <c r="BU899" i="1"/>
  <c r="BT899" i="1"/>
  <c r="BS899" i="1"/>
  <c r="BR899" i="1"/>
  <c r="CM882" i="1"/>
  <c r="CB882" i="1"/>
  <c r="BZ882" i="1"/>
  <c r="BY882" i="1"/>
  <c r="BX882" i="1"/>
  <c r="BW882" i="1"/>
  <c r="BV882" i="1"/>
  <c r="BU882" i="1"/>
  <c r="BT882" i="1"/>
  <c r="BS882" i="1"/>
  <c r="BR882" i="1"/>
  <c r="CM675" i="1"/>
  <c r="CB675" i="1"/>
  <c r="BZ675" i="1"/>
  <c r="BY675" i="1"/>
  <c r="BX675" i="1"/>
  <c r="BW675" i="1"/>
  <c r="BV675" i="1"/>
  <c r="BU675" i="1"/>
  <c r="BT675" i="1"/>
  <c r="BS675" i="1"/>
  <c r="BR675" i="1"/>
  <c r="CM609" i="1"/>
  <c r="CB609" i="1"/>
  <c r="BZ609" i="1"/>
  <c r="BY609" i="1"/>
  <c r="BX609" i="1"/>
  <c r="BW609" i="1"/>
  <c r="BV609" i="1"/>
  <c r="BU609" i="1"/>
  <c r="BT609" i="1"/>
  <c r="BS609" i="1"/>
  <c r="BR609" i="1"/>
  <c r="CM578" i="1"/>
  <c r="CB578" i="1"/>
  <c r="BZ578" i="1"/>
  <c r="BY578" i="1"/>
  <c r="BX578" i="1"/>
  <c r="BW578" i="1"/>
  <c r="BV578" i="1"/>
  <c r="BU578" i="1"/>
  <c r="BT578" i="1"/>
  <c r="BS578" i="1"/>
  <c r="BR578" i="1"/>
  <c r="CM500" i="1"/>
  <c r="CB500" i="1"/>
  <c r="BZ500" i="1"/>
  <c r="BY500" i="1"/>
  <c r="BX500" i="1"/>
  <c r="BW500" i="1"/>
  <c r="BV500" i="1"/>
  <c r="BU500" i="1"/>
  <c r="BT500" i="1"/>
  <c r="BS500" i="1"/>
  <c r="BR500" i="1"/>
  <c r="CM417" i="1"/>
  <c r="CB417" i="1"/>
  <c r="BZ417" i="1"/>
  <c r="BY417" i="1"/>
  <c r="BX417" i="1"/>
  <c r="BW417" i="1"/>
  <c r="BV417" i="1"/>
  <c r="BU417" i="1"/>
  <c r="BT417" i="1"/>
  <c r="BS417" i="1"/>
  <c r="BR417" i="1"/>
  <c r="CM585" i="1"/>
  <c r="CB585" i="1"/>
  <c r="BZ585" i="1"/>
  <c r="BY585" i="1"/>
  <c r="BX585" i="1"/>
  <c r="BW585" i="1"/>
  <c r="BV585" i="1"/>
  <c r="BU585" i="1"/>
  <c r="BT585" i="1"/>
  <c r="BS585" i="1"/>
  <c r="BR585" i="1"/>
  <c r="CM901" i="1"/>
  <c r="CB901" i="1"/>
  <c r="BZ901" i="1"/>
  <c r="BY901" i="1"/>
  <c r="BX901" i="1"/>
  <c r="BW901" i="1"/>
  <c r="BV901" i="1"/>
  <c r="BU901" i="1"/>
  <c r="BT901" i="1"/>
  <c r="BS901" i="1"/>
  <c r="BR901" i="1"/>
  <c r="CM770" i="1"/>
  <c r="CB770" i="1"/>
  <c r="BZ770" i="1"/>
  <c r="BY770" i="1"/>
  <c r="BX770" i="1"/>
  <c r="BW770" i="1"/>
  <c r="BV770" i="1"/>
  <c r="BU770" i="1"/>
  <c r="BT770" i="1"/>
  <c r="BS770" i="1"/>
  <c r="BR770" i="1"/>
  <c r="CM498" i="1"/>
  <c r="CB498" i="1"/>
  <c r="BZ498" i="1"/>
  <c r="BY498" i="1"/>
  <c r="BX498" i="1"/>
  <c r="BW498" i="1"/>
  <c r="BV498" i="1"/>
  <c r="BU498" i="1"/>
  <c r="BT498" i="1"/>
  <c r="BS498" i="1"/>
  <c r="BR498" i="1"/>
  <c r="CM663" i="1"/>
  <c r="CB663" i="1"/>
  <c r="BZ663" i="1"/>
  <c r="BY663" i="1"/>
  <c r="BX663" i="1"/>
  <c r="BW663" i="1"/>
  <c r="BV663" i="1"/>
  <c r="BU663" i="1"/>
  <c r="BT663" i="1"/>
  <c r="BS663" i="1"/>
  <c r="BR663" i="1"/>
  <c r="CM876" i="1"/>
  <c r="CB876" i="1"/>
  <c r="BZ876" i="1"/>
  <c r="BY876" i="1"/>
  <c r="BX876" i="1"/>
  <c r="BW876" i="1"/>
  <c r="BV876" i="1"/>
  <c r="BU876" i="1"/>
  <c r="BT876" i="1"/>
  <c r="BS876" i="1"/>
  <c r="BR876" i="1"/>
  <c r="CM1137" i="1"/>
  <c r="CB1137" i="1"/>
  <c r="BZ1137" i="1"/>
  <c r="BY1137" i="1"/>
  <c r="BX1137" i="1"/>
  <c r="BW1137" i="1"/>
  <c r="BV1137" i="1"/>
  <c r="BU1137" i="1"/>
  <c r="BT1137" i="1"/>
  <c r="BS1137" i="1"/>
  <c r="BR1137" i="1"/>
  <c r="CM1148" i="1"/>
  <c r="CB1148" i="1"/>
  <c r="BZ1148" i="1"/>
  <c r="BY1148" i="1"/>
  <c r="BX1148" i="1"/>
  <c r="BW1148" i="1"/>
  <c r="BV1148" i="1"/>
  <c r="BU1148" i="1"/>
  <c r="BT1148" i="1"/>
  <c r="BS1148" i="1"/>
  <c r="BR1148" i="1"/>
  <c r="CM497" i="1"/>
  <c r="CB497" i="1"/>
  <c r="BZ497" i="1"/>
  <c r="BY497" i="1"/>
  <c r="BX497" i="1"/>
  <c r="BW497" i="1"/>
  <c r="BV497" i="1"/>
  <c r="BU497" i="1"/>
  <c r="BT497" i="1"/>
  <c r="BS497" i="1"/>
  <c r="BR497" i="1"/>
  <c r="CM216" i="1"/>
  <c r="CB216" i="1"/>
  <c r="BZ216" i="1"/>
  <c r="BY216" i="1"/>
  <c r="BX216" i="1"/>
  <c r="BW216" i="1"/>
  <c r="BV216" i="1"/>
  <c r="BU216" i="1"/>
  <c r="BT216" i="1"/>
  <c r="BS216" i="1"/>
  <c r="BR216" i="1"/>
  <c r="CM1131" i="1"/>
  <c r="CB1131" i="1"/>
  <c r="BZ1131" i="1"/>
  <c r="BY1131" i="1"/>
  <c r="BX1131" i="1"/>
  <c r="BW1131" i="1"/>
  <c r="BV1131" i="1"/>
  <c r="BU1131" i="1"/>
  <c r="BT1131" i="1"/>
  <c r="BS1131" i="1"/>
  <c r="BR1131" i="1"/>
  <c r="CM964" i="1"/>
  <c r="CB964" i="1"/>
  <c r="BZ964" i="1"/>
  <c r="BY964" i="1"/>
  <c r="BX964" i="1"/>
  <c r="BW964" i="1"/>
  <c r="BV964" i="1"/>
  <c r="BU964" i="1"/>
  <c r="BT964" i="1"/>
  <c r="BS964" i="1"/>
  <c r="BR964" i="1"/>
  <c r="CM889" i="1"/>
  <c r="CB889" i="1"/>
  <c r="BZ889" i="1"/>
  <c r="BY889" i="1"/>
  <c r="BX889" i="1"/>
  <c r="BW889" i="1"/>
  <c r="BV889" i="1"/>
  <c r="BU889" i="1"/>
  <c r="BT889" i="1"/>
  <c r="BS889" i="1"/>
  <c r="BR889" i="1"/>
  <c r="CM944" i="1"/>
  <c r="CB944" i="1"/>
  <c r="BZ944" i="1"/>
  <c r="BY944" i="1"/>
  <c r="BX944" i="1"/>
  <c r="BW944" i="1"/>
  <c r="BV944" i="1"/>
  <c r="BU944" i="1"/>
  <c r="BT944" i="1"/>
  <c r="BS944" i="1"/>
  <c r="BR944" i="1"/>
  <c r="CM966" i="1"/>
  <c r="CB966" i="1"/>
  <c r="BZ966" i="1"/>
  <c r="BY966" i="1"/>
  <c r="BX966" i="1"/>
  <c r="BW966" i="1"/>
  <c r="BV966" i="1"/>
  <c r="BU966" i="1"/>
  <c r="BT966" i="1"/>
  <c r="BS966" i="1"/>
  <c r="BR966" i="1"/>
  <c r="CM386" i="1"/>
  <c r="CB386" i="1"/>
  <c r="BZ386" i="1"/>
  <c r="BY386" i="1"/>
  <c r="BX386" i="1"/>
  <c r="BW386" i="1"/>
  <c r="BV386" i="1"/>
  <c r="BU386" i="1"/>
  <c r="BT386" i="1"/>
  <c r="BS386" i="1"/>
  <c r="BR386" i="1"/>
  <c r="CM1133" i="1"/>
  <c r="CB1133" i="1"/>
  <c r="BZ1133" i="1"/>
  <c r="BY1133" i="1"/>
  <c r="BX1133" i="1"/>
  <c r="BW1133" i="1"/>
  <c r="BV1133" i="1"/>
  <c r="BU1133" i="1"/>
  <c r="BT1133" i="1"/>
  <c r="BS1133" i="1"/>
  <c r="BR1133" i="1"/>
  <c r="CM598" i="1"/>
  <c r="CB598" i="1"/>
  <c r="BZ598" i="1"/>
  <c r="BY598" i="1"/>
  <c r="BX598" i="1"/>
  <c r="BW598" i="1"/>
  <c r="BV598" i="1"/>
  <c r="BU598" i="1"/>
  <c r="BT598" i="1"/>
  <c r="BS598" i="1"/>
  <c r="BR598" i="1"/>
  <c r="CM379" i="1"/>
  <c r="CB379" i="1"/>
  <c r="BZ379" i="1"/>
  <c r="BY379" i="1"/>
  <c r="BX379" i="1"/>
  <c r="BW379" i="1"/>
  <c r="BV379" i="1"/>
  <c r="BU379" i="1"/>
  <c r="BT379" i="1"/>
  <c r="BS379" i="1"/>
  <c r="BR379" i="1"/>
  <c r="CM569" i="1"/>
  <c r="CB569" i="1"/>
  <c r="BZ569" i="1"/>
  <c r="BY569" i="1"/>
  <c r="BX569" i="1"/>
  <c r="BW569" i="1"/>
  <c r="BV569" i="1"/>
  <c r="BU569" i="1"/>
  <c r="BT569" i="1"/>
  <c r="BS569" i="1"/>
  <c r="BR569" i="1"/>
  <c r="CM1165" i="1"/>
  <c r="CB1165" i="1"/>
  <c r="BZ1165" i="1"/>
  <c r="BY1165" i="1"/>
  <c r="BX1165" i="1"/>
  <c r="BW1165" i="1"/>
  <c r="BV1165" i="1"/>
  <c r="BU1165" i="1"/>
  <c r="BT1165" i="1"/>
  <c r="BS1165" i="1"/>
  <c r="BR1165" i="1"/>
  <c r="CM1142" i="1"/>
  <c r="CB1142" i="1"/>
  <c r="BZ1142" i="1"/>
  <c r="BY1142" i="1"/>
  <c r="BX1142" i="1"/>
  <c r="BW1142" i="1"/>
  <c r="BV1142" i="1"/>
  <c r="BU1142" i="1"/>
  <c r="BT1142" i="1"/>
  <c r="BS1142" i="1"/>
  <c r="BR1142" i="1"/>
  <c r="CM1129" i="1"/>
  <c r="CB1129" i="1"/>
  <c r="BZ1129" i="1"/>
  <c r="BY1129" i="1"/>
  <c r="BX1129" i="1"/>
  <c r="BW1129" i="1"/>
  <c r="BV1129" i="1"/>
  <c r="BU1129" i="1"/>
  <c r="BT1129" i="1"/>
  <c r="BS1129" i="1"/>
  <c r="BR1129" i="1"/>
  <c r="CM615" i="1"/>
  <c r="CB615" i="1"/>
  <c r="BZ615" i="1"/>
  <c r="BY615" i="1"/>
  <c r="BX615" i="1"/>
  <c r="BW615" i="1"/>
  <c r="BV615" i="1"/>
  <c r="BU615" i="1"/>
  <c r="BT615" i="1"/>
  <c r="BS615" i="1"/>
  <c r="BR615" i="1"/>
  <c r="CM1146" i="1"/>
  <c r="CB1146" i="1"/>
  <c r="BZ1146" i="1"/>
  <c r="BY1146" i="1"/>
  <c r="BX1146" i="1"/>
  <c r="BW1146" i="1"/>
  <c r="BV1146" i="1"/>
  <c r="BU1146" i="1"/>
  <c r="BT1146" i="1"/>
  <c r="BS1146" i="1"/>
  <c r="BR1146" i="1"/>
  <c r="CM494" i="1"/>
  <c r="CB494" i="1"/>
  <c r="BZ494" i="1"/>
  <c r="BY494" i="1"/>
  <c r="BX494" i="1"/>
  <c r="BW494" i="1"/>
  <c r="BV494" i="1"/>
  <c r="BU494" i="1"/>
  <c r="BT494" i="1"/>
  <c r="BS494" i="1"/>
  <c r="BR494" i="1"/>
  <c r="CM1149" i="1"/>
  <c r="CB1149" i="1"/>
  <c r="BZ1149" i="1"/>
  <c r="BY1149" i="1"/>
  <c r="BX1149" i="1"/>
  <c r="BW1149" i="1"/>
  <c r="BV1149" i="1"/>
  <c r="BU1149" i="1"/>
  <c r="BT1149" i="1"/>
  <c r="BS1149" i="1"/>
  <c r="BR1149" i="1"/>
  <c r="CM371" i="1"/>
  <c r="CB371" i="1"/>
  <c r="BZ371" i="1"/>
  <c r="BY371" i="1"/>
  <c r="BX371" i="1"/>
  <c r="BW371" i="1"/>
  <c r="BV371" i="1"/>
  <c r="BU371" i="1"/>
  <c r="BT371" i="1"/>
  <c r="BS371" i="1"/>
  <c r="BR371" i="1"/>
  <c r="CM1143" i="1"/>
  <c r="CB1143" i="1"/>
  <c r="BZ1143" i="1"/>
  <c r="BY1143" i="1"/>
  <c r="BX1143" i="1"/>
  <c r="BW1143" i="1"/>
  <c r="BV1143" i="1"/>
  <c r="BU1143" i="1"/>
  <c r="BT1143" i="1"/>
  <c r="BS1143" i="1"/>
  <c r="BR1143" i="1"/>
  <c r="CM200" i="1"/>
  <c r="CB200" i="1"/>
  <c r="BZ200" i="1"/>
  <c r="BY200" i="1"/>
  <c r="BX200" i="1"/>
  <c r="BW200" i="1"/>
  <c r="BV200" i="1"/>
  <c r="BU200" i="1"/>
  <c r="BT200" i="1"/>
  <c r="BS200" i="1"/>
  <c r="BR200" i="1"/>
  <c r="CM369" i="1"/>
  <c r="CB369" i="1"/>
  <c r="BZ369" i="1"/>
  <c r="BY369" i="1"/>
  <c r="BX369" i="1"/>
  <c r="BW369" i="1"/>
  <c r="BV369" i="1"/>
  <c r="BU369" i="1"/>
  <c r="BT369" i="1"/>
  <c r="BS369" i="1"/>
  <c r="BR369" i="1"/>
  <c r="CM1161" i="1"/>
  <c r="CB1161" i="1"/>
  <c r="BZ1161" i="1"/>
  <c r="BY1161" i="1"/>
  <c r="BX1161" i="1"/>
  <c r="BW1161" i="1"/>
  <c r="BV1161" i="1"/>
  <c r="BU1161" i="1"/>
  <c r="BT1161" i="1"/>
  <c r="BS1161" i="1"/>
  <c r="BR1161" i="1"/>
  <c r="CM1130" i="1"/>
  <c r="CB1130" i="1"/>
  <c r="BZ1130" i="1"/>
  <c r="BY1130" i="1"/>
  <c r="BX1130" i="1"/>
  <c r="BW1130" i="1"/>
  <c r="BV1130" i="1"/>
  <c r="BU1130" i="1"/>
  <c r="BT1130" i="1"/>
  <c r="BS1130" i="1"/>
  <c r="BR1130" i="1"/>
  <c r="CM919" i="1"/>
  <c r="CB919" i="1"/>
  <c r="BZ919" i="1"/>
  <c r="BY919" i="1"/>
  <c r="BX919" i="1"/>
  <c r="BW919" i="1"/>
  <c r="BV919" i="1"/>
  <c r="BU919" i="1"/>
  <c r="BT919" i="1"/>
  <c r="BS919" i="1"/>
  <c r="BR919" i="1"/>
  <c r="CM915" i="1"/>
  <c r="CB915" i="1"/>
  <c r="BZ915" i="1"/>
  <c r="BY915" i="1"/>
  <c r="BX915" i="1"/>
  <c r="BW915" i="1"/>
  <c r="BV915" i="1"/>
  <c r="BU915" i="1"/>
  <c r="BT915" i="1"/>
  <c r="BS915" i="1"/>
  <c r="BR915" i="1"/>
  <c r="CM346" i="1"/>
  <c r="CB346" i="1"/>
  <c r="BZ346" i="1"/>
  <c r="BY346" i="1"/>
  <c r="BX346" i="1"/>
  <c r="BW346" i="1"/>
  <c r="BV346" i="1"/>
  <c r="BU346" i="1"/>
  <c r="BT346" i="1"/>
  <c r="BS346" i="1"/>
  <c r="BR346" i="1"/>
  <c r="CM489" i="1"/>
  <c r="CB489" i="1"/>
  <c r="BZ489" i="1"/>
  <c r="BY489" i="1"/>
  <c r="BX489" i="1"/>
  <c r="BW489" i="1"/>
  <c r="BV489" i="1"/>
  <c r="BU489" i="1"/>
  <c r="BT489" i="1"/>
  <c r="BS489" i="1"/>
  <c r="BR489" i="1"/>
  <c r="CM488" i="1"/>
  <c r="CB488" i="1"/>
  <c r="BZ488" i="1"/>
  <c r="BY488" i="1"/>
  <c r="BX488" i="1"/>
  <c r="BW488" i="1"/>
  <c r="BV488" i="1"/>
  <c r="BU488" i="1"/>
  <c r="BT488" i="1"/>
  <c r="BS488" i="1"/>
  <c r="BR488" i="1"/>
  <c r="CM890" i="1"/>
  <c r="CB890" i="1"/>
  <c r="BZ890" i="1"/>
  <c r="BY890" i="1"/>
  <c r="BX890" i="1"/>
  <c r="BW890" i="1"/>
  <c r="BV890" i="1"/>
  <c r="BU890" i="1"/>
  <c r="BT890" i="1"/>
  <c r="BS890" i="1"/>
  <c r="BR890" i="1"/>
  <c r="CM927" i="1"/>
  <c r="CB927" i="1"/>
  <c r="BZ927" i="1"/>
  <c r="BY927" i="1"/>
  <c r="BX927" i="1"/>
  <c r="BW927" i="1"/>
  <c r="BV927" i="1"/>
  <c r="BU927" i="1"/>
  <c r="BT927" i="1"/>
  <c r="BS927" i="1"/>
  <c r="BR927" i="1"/>
  <c r="CM913" i="1"/>
  <c r="CB913" i="1"/>
  <c r="BZ913" i="1"/>
  <c r="BY913" i="1"/>
  <c r="BX913" i="1"/>
  <c r="BW913" i="1"/>
  <c r="BV913" i="1"/>
  <c r="BU913" i="1"/>
  <c r="BT913" i="1"/>
  <c r="BS913" i="1"/>
  <c r="BR913" i="1"/>
  <c r="CM330" i="1"/>
  <c r="CB330" i="1"/>
  <c r="BZ330" i="1"/>
  <c r="BY330" i="1"/>
  <c r="BX330" i="1"/>
  <c r="BW330" i="1"/>
  <c r="BV330" i="1"/>
  <c r="BU330" i="1"/>
  <c r="BT330" i="1"/>
  <c r="BS330" i="1"/>
  <c r="BR330" i="1"/>
  <c r="CM912" i="1"/>
  <c r="CB912" i="1"/>
  <c r="BZ912" i="1"/>
  <c r="BY912" i="1"/>
  <c r="BX912" i="1"/>
  <c r="BW912" i="1"/>
  <c r="BV912" i="1"/>
  <c r="BU912" i="1"/>
  <c r="BT912" i="1"/>
  <c r="BS912" i="1"/>
  <c r="BR912" i="1"/>
  <c r="CM968" i="1"/>
  <c r="CB968" i="1"/>
  <c r="BZ968" i="1"/>
  <c r="BY968" i="1"/>
  <c r="BX968" i="1"/>
  <c r="BW968" i="1"/>
  <c r="BV968" i="1"/>
  <c r="BU968" i="1"/>
  <c r="BT968" i="1"/>
  <c r="BS968" i="1"/>
  <c r="BR968" i="1"/>
  <c r="CM908" i="1"/>
  <c r="CB908" i="1"/>
  <c r="BZ908" i="1"/>
  <c r="BY908" i="1"/>
  <c r="BX908" i="1"/>
  <c r="BW908" i="1"/>
  <c r="BV908" i="1"/>
  <c r="BU908" i="1"/>
  <c r="BT908" i="1"/>
  <c r="BS908" i="1"/>
  <c r="BR908" i="1"/>
  <c r="CM878" i="1"/>
  <c r="CB878" i="1"/>
  <c r="BZ878" i="1"/>
  <c r="BY878" i="1"/>
  <c r="BX878" i="1"/>
  <c r="BW878" i="1"/>
  <c r="BV878" i="1"/>
  <c r="BU878" i="1"/>
  <c r="BT878" i="1"/>
  <c r="BS878" i="1"/>
  <c r="BR878" i="1"/>
  <c r="CM1128" i="1"/>
  <c r="CB1128" i="1"/>
  <c r="BZ1128" i="1"/>
  <c r="BY1128" i="1"/>
  <c r="BX1128" i="1"/>
  <c r="BW1128" i="1"/>
  <c r="BV1128" i="1"/>
  <c r="BU1128" i="1"/>
  <c r="BT1128" i="1"/>
  <c r="BS1128" i="1"/>
  <c r="BR1128" i="1"/>
  <c r="CM162" i="1"/>
  <c r="CB162" i="1"/>
  <c r="BZ162" i="1"/>
  <c r="BY162" i="1"/>
  <c r="BX162" i="1"/>
  <c r="BW162" i="1"/>
  <c r="BV162" i="1"/>
  <c r="BU162" i="1"/>
  <c r="BT162" i="1"/>
  <c r="BS162" i="1"/>
  <c r="BR162" i="1"/>
  <c r="CM956" i="1"/>
  <c r="CB956" i="1"/>
  <c r="BZ956" i="1"/>
  <c r="BY956" i="1"/>
  <c r="BX956" i="1"/>
  <c r="BW956" i="1"/>
  <c r="BV956" i="1"/>
  <c r="BU956" i="1"/>
  <c r="BT956" i="1"/>
  <c r="BS956" i="1"/>
  <c r="BR956" i="1"/>
  <c r="CM484" i="1"/>
  <c r="CB484" i="1"/>
  <c r="BZ484" i="1"/>
  <c r="BY484" i="1"/>
  <c r="BX484" i="1"/>
  <c r="BW484" i="1"/>
  <c r="BV484" i="1"/>
  <c r="BU484" i="1"/>
  <c r="BT484" i="1"/>
  <c r="BS484" i="1"/>
  <c r="BR484" i="1"/>
  <c r="CM327" i="1"/>
  <c r="CB327" i="1"/>
  <c r="BZ327" i="1"/>
  <c r="BY327" i="1"/>
  <c r="BX327" i="1"/>
  <c r="BW327" i="1"/>
  <c r="BV327" i="1"/>
  <c r="BU327" i="1"/>
  <c r="BT327" i="1"/>
  <c r="BS327" i="1"/>
  <c r="BR327" i="1"/>
  <c r="CM138" i="1"/>
  <c r="CB138" i="1"/>
  <c r="BZ138" i="1"/>
  <c r="BY138" i="1"/>
  <c r="BX138" i="1"/>
  <c r="BW138" i="1"/>
  <c r="BV138" i="1"/>
  <c r="BU138" i="1"/>
  <c r="BT138" i="1"/>
  <c r="BS138" i="1"/>
  <c r="BR138" i="1"/>
  <c r="CM885" i="1"/>
  <c r="CB885" i="1"/>
  <c r="BZ885" i="1"/>
  <c r="BY885" i="1"/>
  <c r="BX885" i="1"/>
  <c r="BW885" i="1"/>
  <c r="BV885" i="1"/>
  <c r="BU885" i="1"/>
  <c r="BT885" i="1"/>
  <c r="BS885" i="1"/>
  <c r="BR885" i="1"/>
  <c r="CM917" i="1"/>
  <c r="CB917" i="1"/>
  <c r="BZ917" i="1"/>
  <c r="BY917" i="1"/>
  <c r="BX917" i="1"/>
  <c r="BW917" i="1"/>
  <c r="BV917" i="1"/>
  <c r="BU917" i="1"/>
  <c r="BT917" i="1"/>
  <c r="BS917" i="1"/>
  <c r="BR917" i="1"/>
  <c r="CM946" i="1"/>
  <c r="CB946" i="1"/>
  <c r="BZ946" i="1"/>
  <c r="BY946" i="1"/>
  <c r="BX946" i="1"/>
  <c r="BW946" i="1"/>
  <c r="BV946" i="1"/>
  <c r="BU946" i="1"/>
  <c r="BT946" i="1"/>
  <c r="BS946" i="1"/>
  <c r="BR946" i="1"/>
  <c r="CM483" i="1"/>
  <c r="CB483" i="1"/>
  <c r="BZ483" i="1"/>
  <c r="BY483" i="1"/>
  <c r="BX483" i="1"/>
  <c r="BW483" i="1"/>
  <c r="BV483" i="1"/>
  <c r="BU483" i="1"/>
  <c r="BT483" i="1"/>
  <c r="BS483" i="1"/>
  <c r="BR483" i="1"/>
  <c r="CM481" i="1"/>
  <c r="CB481" i="1"/>
  <c r="BZ481" i="1"/>
  <c r="BY481" i="1"/>
  <c r="BX481" i="1"/>
  <c r="BW481" i="1"/>
  <c r="BV481" i="1"/>
  <c r="BU481" i="1"/>
  <c r="BT481" i="1"/>
  <c r="BS481" i="1"/>
  <c r="BR481" i="1"/>
  <c r="CM883" i="1"/>
  <c r="CB883" i="1"/>
  <c r="BZ883" i="1"/>
  <c r="BY883" i="1"/>
  <c r="BX883" i="1"/>
  <c r="BW883" i="1"/>
  <c r="BV883" i="1"/>
  <c r="BU883" i="1"/>
  <c r="BT883" i="1"/>
  <c r="BS883" i="1"/>
  <c r="BR883" i="1"/>
  <c r="CM955" i="1"/>
  <c r="CB955" i="1"/>
  <c r="BZ955" i="1"/>
  <c r="BY955" i="1"/>
  <c r="BX955" i="1"/>
  <c r="BW955" i="1"/>
  <c r="BV955" i="1"/>
  <c r="BU955" i="1"/>
  <c r="BT955" i="1"/>
  <c r="BS955" i="1"/>
  <c r="BR955" i="1"/>
  <c r="CM315" i="1"/>
  <c r="CB315" i="1"/>
  <c r="BZ315" i="1"/>
  <c r="BY315" i="1"/>
  <c r="BX315" i="1"/>
  <c r="BW315" i="1"/>
  <c r="BV315" i="1"/>
  <c r="BU315" i="1"/>
  <c r="BT315" i="1"/>
  <c r="BS315" i="1"/>
  <c r="BR315" i="1"/>
  <c r="CM599" i="1"/>
  <c r="CB599" i="1"/>
  <c r="BZ599" i="1"/>
  <c r="BY599" i="1"/>
  <c r="BX599" i="1"/>
  <c r="BW599" i="1"/>
  <c r="BV599" i="1"/>
  <c r="BU599" i="1"/>
  <c r="BT599" i="1"/>
  <c r="BS599" i="1"/>
  <c r="BR599" i="1"/>
  <c r="CM213" i="1"/>
  <c r="CB213" i="1"/>
  <c r="BZ213" i="1"/>
  <c r="BY213" i="1"/>
  <c r="BX213" i="1"/>
  <c r="BW213" i="1"/>
  <c r="BV213" i="1"/>
  <c r="BU213" i="1"/>
  <c r="BT213" i="1"/>
  <c r="BS213" i="1"/>
  <c r="BR213" i="1"/>
  <c r="CM879" i="1"/>
  <c r="CB879" i="1"/>
  <c r="BZ879" i="1"/>
  <c r="BY879" i="1"/>
  <c r="BX879" i="1"/>
  <c r="BW879" i="1"/>
  <c r="BV879" i="1"/>
  <c r="BU879" i="1"/>
  <c r="BT879" i="1"/>
  <c r="BS879" i="1"/>
  <c r="BR879" i="1"/>
  <c r="CM877" i="1"/>
  <c r="CB877" i="1"/>
  <c r="BZ877" i="1"/>
  <c r="BY877" i="1"/>
  <c r="BX877" i="1"/>
  <c r="BW877" i="1"/>
  <c r="BV877" i="1"/>
  <c r="BU877" i="1"/>
  <c r="BT877" i="1"/>
  <c r="BS877" i="1"/>
  <c r="BR877" i="1"/>
  <c r="CM310" i="1"/>
  <c r="CB310" i="1"/>
  <c r="BZ310" i="1"/>
  <c r="BY310" i="1"/>
  <c r="BX310" i="1"/>
  <c r="BW310" i="1"/>
  <c r="BV310" i="1"/>
  <c r="BU310" i="1"/>
  <c r="BT310" i="1"/>
  <c r="BS310" i="1"/>
  <c r="BR310" i="1"/>
  <c r="CM888" i="1"/>
  <c r="CB888" i="1"/>
  <c r="BZ888" i="1"/>
  <c r="BY888" i="1"/>
  <c r="BX888" i="1"/>
  <c r="BW888" i="1"/>
  <c r="BV888" i="1"/>
  <c r="BU888" i="1"/>
  <c r="BT888" i="1"/>
  <c r="BS888" i="1"/>
  <c r="BR888" i="1"/>
  <c r="CM898" i="1"/>
  <c r="CB898" i="1"/>
  <c r="BZ898" i="1"/>
  <c r="BY898" i="1"/>
  <c r="BX898" i="1"/>
  <c r="BW898" i="1"/>
  <c r="BV898" i="1"/>
  <c r="BU898" i="1"/>
  <c r="BT898" i="1"/>
  <c r="BS898" i="1"/>
  <c r="BR898" i="1"/>
  <c r="CM475" i="1"/>
  <c r="CB475" i="1"/>
  <c r="BZ475" i="1"/>
  <c r="BY475" i="1"/>
  <c r="BX475" i="1"/>
  <c r="BW475" i="1"/>
  <c r="BV475" i="1"/>
  <c r="BU475" i="1"/>
  <c r="BT475" i="1"/>
  <c r="BS475" i="1"/>
  <c r="BR475" i="1"/>
  <c r="CM474" i="1"/>
  <c r="CB474" i="1"/>
  <c r="BZ474" i="1"/>
  <c r="BY474" i="1"/>
  <c r="BX474" i="1"/>
  <c r="BW474" i="1"/>
  <c r="BV474" i="1"/>
  <c r="BU474" i="1"/>
  <c r="BT474" i="1"/>
  <c r="BS474" i="1"/>
  <c r="BR474" i="1"/>
  <c r="CM936" i="1"/>
  <c r="CB936" i="1"/>
  <c r="BZ936" i="1"/>
  <c r="BY936" i="1"/>
  <c r="BX936" i="1"/>
  <c r="BW936" i="1"/>
  <c r="BV936" i="1"/>
  <c r="BU936" i="1"/>
  <c r="BT936" i="1"/>
  <c r="BS936" i="1"/>
  <c r="BR936" i="1"/>
  <c r="CM734" i="1"/>
  <c r="CB734" i="1"/>
  <c r="BZ734" i="1"/>
  <c r="BY734" i="1"/>
  <c r="BX734" i="1"/>
  <c r="BW734" i="1"/>
  <c r="BV734" i="1"/>
  <c r="BU734" i="1"/>
  <c r="BT734" i="1"/>
  <c r="BS734" i="1"/>
  <c r="BR734" i="1"/>
  <c r="CM592" i="1"/>
  <c r="CB592" i="1"/>
  <c r="BZ592" i="1"/>
  <c r="BY592" i="1"/>
  <c r="BX592" i="1"/>
  <c r="BW592" i="1"/>
  <c r="BV592" i="1"/>
  <c r="BU592" i="1"/>
  <c r="BT592" i="1"/>
  <c r="BS592" i="1"/>
  <c r="BR592" i="1"/>
  <c r="CM937" i="1"/>
  <c r="CB937" i="1"/>
  <c r="BZ937" i="1"/>
  <c r="BY937" i="1"/>
  <c r="BX937" i="1"/>
  <c r="BW937" i="1"/>
  <c r="BV937" i="1"/>
  <c r="BU937" i="1"/>
  <c r="BT937" i="1"/>
  <c r="BS937" i="1"/>
  <c r="BR937" i="1"/>
  <c r="CM763" i="1"/>
  <c r="CB763" i="1"/>
  <c r="BZ763" i="1"/>
  <c r="BY763" i="1"/>
  <c r="BX763" i="1"/>
  <c r="BW763" i="1"/>
  <c r="BV763" i="1"/>
  <c r="BU763" i="1"/>
  <c r="BT763" i="1"/>
  <c r="BS763" i="1"/>
  <c r="BR763" i="1"/>
  <c r="CM666" i="1"/>
  <c r="CB666" i="1"/>
  <c r="BZ666" i="1"/>
  <c r="BY666" i="1"/>
  <c r="BX666" i="1"/>
  <c r="BW666" i="1"/>
  <c r="BV666" i="1"/>
  <c r="BU666" i="1"/>
  <c r="BT666" i="1"/>
  <c r="BS666" i="1"/>
  <c r="BR666" i="1"/>
  <c r="CM674" i="1"/>
  <c r="CB674" i="1"/>
  <c r="BZ674" i="1"/>
  <c r="BY674" i="1"/>
  <c r="BX674" i="1"/>
  <c r="BW674" i="1"/>
  <c r="BV674" i="1"/>
  <c r="BU674" i="1"/>
  <c r="BT674" i="1"/>
  <c r="BS674" i="1"/>
  <c r="BR674" i="1"/>
  <c r="CM295" i="1"/>
  <c r="CB295" i="1"/>
  <c r="BZ295" i="1"/>
  <c r="BY295" i="1"/>
  <c r="BX295" i="1"/>
  <c r="BW295" i="1"/>
  <c r="BV295" i="1"/>
  <c r="BU295" i="1"/>
  <c r="BT295" i="1"/>
  <c r="BS295" i="1"/>
  <c r="BR295" i="1"/>
  <c r="CM757" i="1"/>
  <c r="CB757" i="1"/>
  <c r="BZ757" i="1"/>
  <c r="BY757" i="1"/>
  <c r="BX757" i="1"/>
  <c r="BW757" i="1"/>
  <c r="BV757" i="1"/>
  <c r="BU757" i="1"/>
  <c r="BT757" i="1"/>
  <c r="BS757" i="1"/>
  <c r="BR757" i="1"/>
  <c r="CM153" i="1"/>
  <c r="CB153" i="1"/>
  <c r="BZ153" i="1"/>
  <c r="BY153" i="1"/>
  <c r="BX153" i="1"/>
  <c r="BW153" i="1"/>
  <c r="BV153" i="1"/>
  <c r="BU153" i="1"/>
  <c r="BT153" i="1"/>
  <c r="BS153" i="1"/>
  <c r="BR153" i="1"/>
  <c r="CM193" i="1"/>
  <c r="CB193" i="1"/>
  <c r="BZ193" i="1"/>
  <c r="BY193" i="1"/>
  <c r="BX193" i="1"/>
  <c r="BW193" i="1"/>
  <c r="BV193" i="1"/>
  <c r="BU193" i="1"/>
  <c r="BT193" i="1"/>
  <c r="BS193" i="1"/>
  <c r="BR193" i="1"/>
  <c r="CM924" i="1"/>
  <c r="CB924" i="1"/>
  <c r="BZ924" i="1"/>
  <c r="BY924" i="1"/>
  <c r="BX924" i="1"/>
  <c r="BW924" i="1"/>
  <c r="BV924" i="1"/>
  <c r="BU924" i="1"/>
  <c r="BT924" i="1"/>
  <c r="BS924" i="1"/>
  <c r="BR924" i="1"/>
  <c r="CM961" i="1"/>
  <c r="CB961" i="1"/>
  <c r="BZ961" i="1"/>
  <c r="BY961" i="1"/>
  <c r="BX961" i="1"/>
  <c r="BW961" i="1"/>
  <c r="BV961" i="1"/>
  <c r="BU961" i="1"/>
  <c r="BT961" i="1"/>
  <c r="BS961" i="1"/>
  <c r="BR961" i="1"/>
  <c r="CM151" i="1"/>
  <c r="CB151" i="1"/>
  <c r="BZ151" i="1"/>
  <c r="BY151" i="1"/>
  <c r="BX151" i="1"/>
  <c r="BW151" i="1"/>
  <c r="BV151" i="1"/>
  <c r="BU151" i="1"/>
  <c r="BT151" i="1"/>
  <c r="BS151" i="1"/>
  <c r="BR151" i="1"/>
  <c r="CM470" i="1"/>
  <c r="CB470" i="1"/>
  <c r="BZ470" i="1"/>
  <c r="BY470" i="1"/>
  <c r="BX470" i="1"/>
  <c r="BW470" i="1"/>
  <c r="BV470" i="1"/>
  <c r="BU470" i="1"/>
  <c r="BT470" i="1"/>
  <c r="BS470" i="1"/>
  <c r="BR470" i="1"/>
  <c r="CM926" i="1"/>
  <c r="CB926" i="1"/>
  <c r="BZ926" i="1"/>
  <c r="BY926" i="1"/>
  <c r="BX926" i="1"/>
  <c r="BW926" i="1"/>
  <c r="BV926" i="1"/>
  <c r="BU926" i="1"/>
  <c r="BT926" i="1"/>
  <c r="BS926" i="1"/>
  <c r="BR926" i="1"/>
  <c r="CM962" i="1"/>
  <c r="CB962" i="1"/>
  <c r="BZ962" i="1"/>
  <c r="BY962" i="1"/>
  <c r="BX962" i="1"/>
  <c r="BW962" i="1"/>
  <c r="BV962" i="1"/>
  <c r="BU962" i="1"/>
  <c r="BT962" i="1"/>
  <c r="BS962" i="1"/>
  <c r="BR962" i="1"/>
  <c r="CM904" i="1"/>
  <c r="CB904" i="1"/>
  <c r="BZ904" i="1"/>
  <c r="BY904" i="1"/>
  <c r="BX904" i="1"/>
  <c r="BW904" i="1"/>
  <c r="BV904" i="1"/>
  <c r="BU904" i="1"/>
  <c r="BT904" i="1"/>
  <c r="BS904" i="1"/>
  <c r="BR904" i="1"/>
  <c r="CM893" i="1"/>
  <c r="CB893" i="1"/>
  <c r="BZ893" i="1"/>
  <c r="BY893" i="1"/>
  <c r="BX893" i="1"/>
  <c r="BW893" i="1"/>
  <c r="BV893" i="1"/>
  <c r="BU893" i="1"/>
  <c r="BT893" i="1"/>
  <c r="BS893" i="1"/>
  <c r="BR893" i="1"/>
  <c r="CM468" i="1"/>
  <c r="CB468" i="1"/>
  <c r="BZ468" i="1"/>
  <c r="BY468" i="1"/>
  <c r="BX468" i="1"/>
  <c r="BW468" i="1"/>
  <c r="BV468" i="1"/>
  <c r="BU468" i="1"/>
  <c r="BT468" i="1"/>
  <c r="BS468" i="1"/>
  <c r="BR468" i="1"/>
  <c r="CM950" i="1"/>
  <c r="CB950" i="1"/>
  <c r="BZ950" i="1"/>
  <c r="BY950" i="1"/>
  <c r="BX950" i="1"/>
  <c r="BW950" i="1"/>
  <c r="BV950" i="1"/>
  <c r="BU950" i="1"/>
  <c r="BT950" i="1"/>
  <c r="BS950" i="1"/>
  <c r="BR950" i="1"/>
  <c r="CM467" i="1"/>
  <c r="CB467" i="1"/>
  <c r="BZ467" i="1"/>
  <c r="BY467" i="1"/>
  <c r="BX467" i="1"/>
  <c r="BW467" i="1"/>
  <c r="BV467" i="1"/>
  <c r="BU467" i="1"/>
  <c r="BT467" i="1"/>
  <c r="BS467" i="1"/>
  <c r="BR467" i="1"/>
  <c r="CM960" i="1"/>
  <c r="CB960" i="1"/>
  <c r="BZ960" i="1"/>
  <c r="BY960" i="1"/>
  <c r="BX960" i="1"/>
  <c r="BW960" i="1"/>
  <c r="BV960" i="1"/>
  <c r="BU960" i="1"/>
  <c r="BT960" i="1"/>
  <c r="BS960" i="1"/>
  <c r="BR960" i="1"/>
  <c r="CM957" i="1"/>
  <c r="CB957" i="1"/>
  <c r="BZ957" i="1"/>
  <c r="BY957" i="1"/>
  <c r="BX957" i="1"/>
  <c r="BW957" i="1"/>
  <c r="BV957" i="1"/>
  <c r="BU957" i="1"/>
  <c r="BT957" i="1"/>
  <c r="BS957" i="1"/>
  <c r="BR957" i="1"/>
  <c r="CM922" i="1"/>
  <c r="CB922" i="1"/>
  <c r="BZ922" i="1"/>
  <c r="BY922" i="1"/>
  <c r="BX922" i="1"/>
  <c r="BW922" i="1"/>
  <c r="BV922" i="1"/>
  <c r="BU922" i="1"/>
  <c r="BT922" i="1"/>
  <c r="BS922" i="1"/>
  <c r="BR922" i="1"/>
  <c r="CM965" i="1"/>
  <c r="CB965" i="1"/>
  <c r="BZ965" i="1"/>
  <c r="BY965" i="1"/>
  <c r="BX965" i="1"/>
  <c r="BW965" i="1"/>
  <c r="BV965" i="1"/>
  <c r="BU965" i="1"/>
  <c r="BT965" i="1"/>
  <c r="BS965" i="1"/>
  <c r="BR965" i="1"/>
  <c r="CM1144" i="1"/>
  <c r="CB1144" i="1"/>
  <c r="BZ1144" i="1"/>
  <c r="BY1144" i="1"/>
  <c r="BX1144" i="1"/>
  <c r="BW1144" i="1"/>
  <c r="BV1144" i="1"/>
  <c r="BU1144" i="1"/>
  <c r="BT1144" i="1"/>
  <c r="BS1144" i="1"/>
  <c r="BR1144" i="1"/>
  <c r="CM1166" i="1"/>
  <c r="CB1166" i="1"/>
  <c r="BZ1166" i="1"/>
  <c r="BY1166" i="1"/>
  <c r="BX1166" i="1"/>
  <c r="BW1166" i="1"/>
  <c r="BV1166" i="1"/>
  <c r="BU1166" i="1"/>
  <c r="BT1166" i="1"/>
  <c r="BS1166" i="1"/>
  <c r="BR1166" i="1"/>
  <c r="CM1164" i="1"/>
  <c r="CB1164" i="1"/>
  <c r="BZ1164" i="1"/>
  <c r="BY1164" i="1"/>
  <c r="BX1164" i="1"/>
  <c r="BW1164" i="1"/>
  <c r="BV1164" i="1"/>
  <c r="BU1164" i="1"/>
  <c r="BT1164" i="1"/>
  <c r="BS1164" i="1"/>
  <c r="BR1164" i="1"/>
  <c r="CM465" i="1"/>
  <c r="CB465" i="1"/>
  <c r="BZ465" i="1"/>
  <c r="BY465" i="1"/>
  <c r="BX465" i="1"/>
  <c r="BW465" i="1"/>
  <c r="BV465" i="1"/>
  <c r="BU465" i="1"/>
  <c r="BT465" i="1"/>
  <c r="BS465" i="1"/>
  <c r="BR465" i="1"/>
  <c r="CM1141" i="1"/>
  <c r="CB1141" i="1"/>
  <c r="BZ1141" i="1"/>
  <c r="BY1141" i="1"/>
  <c r="BX1141" i="1"/>
  <c r="BW1141" i="1"/>
  <c r="BV1141" i="1"/>
  <c r="BU1141" i="1"/>
  <c r="BT1141" i="1"/>
  <c r="BS1141" i="1"/>
  <c r="BR1141" i="1"/>
  <c r="CM464" i="1"/>
  <c r="CB464" i="1"/>
  <c r="BZ464" i="1"/>
  <c r="BY464" i="1"/>
  <c r="BX464" i="1"/>
  <c r="BW464" i="1"/>
  <c r="BV464" i="1"/>
  <c r="BU464" i="1"/>
  <c r="BT464" i="1"/>
  <c r="BS464" i="1"/>
  <c r="BR464" i="1"/>
  <c r="CM16" i="1"/>
  <c r="CB16" i="1"/>
  <c r="BZ16" i="1"/>
  <c r="BY16" i="1"/>
  <c r="BX16" i="1"/>
  <c r="BW16" i="1"/>
  <c r="BV16" i="1"/>
  <c r="BU16" i="1"/>
  <c r="BT16" i="1"/>
  <c r="BS16" i="1"/>
  <c r="BR16" i="1"/>
  <c r="CM24" i="1"/>
  <c r="CB24" i="1"/>
  <c r="BZ24" i="1"/>
  <c r="BY24" i="1"/>
  <c r="BX24" i="1"/>
  <c r="BW24" i="1"/>
  <c r="BV24" i="1"/>
  <c r="BU24" i="1"/>
  <c r="BT24" i="1"/>
  <c r="BS24" i="1"/>
  <c r="BR24" i="1"/>
  <c r="CM380" i="1"/>
  <c r="CB380" i="1"/>
  <c r="BZ380" i="1"/>
  <c r="BY380" i="1"/>
  <c r="BX380" i="1"/>
  <c r="BW380" i="1"/>
  <c r="BV380" i="1"/>
  <c r="BU380" i="1"/>
  <c r="BT380" i="1"/>
  <c r="BS380" i="1"/>
  <c r="BR380" i="1"/>
  <c r="CM1183" i="1"/>
  <c r="CB1183" i="1"/>
  <c r="BZ1183" i="1"/>
  <c r="BY1183" i="1"/>
  <c r="BX1183" i="1"/>
  <c r="BW1183" i="1"/>
  <c r="BV1183" i="1"/>
  <c r="BU1183" i="1"/>
  <c r="BT1183" i="1"/>
  <c r="BS1183" i="1"/>
  <c r="BR1183" i="1"/>
  <c r="CM23" i="1"/>
  <c r="CB23" i="1"/>
  <c r="BZ23" i="1"/>
  <c r="BY23" i="1"/>
  <c r="BX23" i="1"/>
  <c r="BW23" i="1"/>
  <c r="BV23" i="1"/>
  <c r="BU23" i="1"/>
  <c r="BT23" i="1"/>
  <c r="BS23" i="1"/>
  <c r="BR23" i="1"/>
  <c r="CM1014" i="1"/>
  <c r="CB1014" i="1"/>
  <c r="BZ1014" i="1"/>
  <c r="BY1014" i="1"/>
  <c r="BX1014" i="1"/>
  <c r="BW1014" i="1"/>
  <c r="BV1014" i="1"/>
  <c r="BU1014" i="1"/>
  <c r="BT1014" i="1"/>
  <c r="BS1014" i="1"/>
  <c r="BR1014" i="1"/>
  <c r="CM67" i="1"/>
  <c r="CB67" i="1"/>
  <c r="BZ67" i="1"/>
  <c r="BY67" i="1"/>
  <c r="BX67" i="1"/>
  <c r="BW67" i="1"/>
  <c r="BV67" i="1"/>
  <c r="BU67" i="1"/>
  <c r="BT67" i="1"/>
  <c r="BS67" i="1"/>
  <c r="BR67" i="1"/>
  <c r="CM1136" i="1"/>
  <c r="CB1136" i="1"/>
  <c r="BZ1136" i="1"/>
  <c r="BY1136" i="1"/>
  <c r="BX1136" i="1"/>
  <c r="BW1136" i="1"/>
  <c r="BV1136" i="1"/>
  <c r="BU1136" i="1"/>
  <c r="BT1136" i="1"/>
  <c r="BS1136" i="1"/>
  <c r="BR1136" i="1"/>
  <c r="CM228" i="1"/>
  <c r="CB228" i="1"/>
  <c r="BZ228" i="1"/>
  <c r="BY228" i="1"/>
  <c r="BX228" i="1"/>
  <c r="BW228" i="1"/>
  <c r="BV228" i="1"/>
  <c r="BU228" i="1"/>
  <c r="BT228" i="1"/>
  <c r="BS228" i="1"/>
  <c r="BR228" i="1"/>
  <c r="CM175" i="1"/>
  <c r="CB175" i="1"/>
  <c r="BZ175" i="1"/>
  <c r="BY175" i="1"/>
  <c r="BX175" i="1"/>
  <c r="BW175" i="1"/>
  <c r="BV175" i="1"/>
  <c r="BU175" i="1"/>
  <c r="BT175" i="1"/>
  <c r="BS175" i="1"/>
  <c r="BR175" i="1"/>
  <c r="CM1004" i="1"/>
  <c r="CB1004" i="1"/>
  <c r="BZ1004" i="1"/>
  <c r="BY1004" i="1"/>
  <c r="BX1004" i="1"/>
  <c r="BW1004" i="1"/>
  <c r="BV1004" i="1"/>
  <c r="BU1004" i="1"/>
  <c r="BT1004" i="1"/>
  <c r="BS1004" i="1"/>
  <c r="BR1004" i="1"/>
  <c r="CM1220" i="1"/>
  <c r="CB1220" i="1"/>
  <c r="BZ1220" i="1"/>
  <c r="BY1220" i="1"/>
  <c r="BX1220" i="1"/>
  <c r="BW1220" i="1"/>
  <c r="BV1220" i="1"/>
  <c r="BU1220" i="1"/>
  <c r="BT1220" i="1"/>
  <c r="BS1220" i="1"/>
  <c r="BR1220" i="1"/>
  <c r="CM1115" i="1"/>
  <c r="CB1115" i="1"/>
  <c r="BZ1115" i="1"/>
  <c r="BY1115" i="1"/>
  <c r="BX1115" i="1"/>
  <c r="BW1115" i="1"/>
  <c r="BV1115" i="1"/>
  <c r="BU1115" i="1"/>
  <c r="BT1115" i="1"/>
  <c r="BS1115" i="1"/>
  <c r="BR1115" i="1"/>
  <c r="CM30" i="1"/>
  <c r="CB30" i="1"/>
  <c r="BZ30" i="1"/>
  <c r="BY30" i="1"/>
  <c r="BX30" i="1"/>
  <c r="BW30" i="1"/>
  <c r="BV30" i="1"/>
  <c r="BU30" i="1"/>
  <c r="BT30" i="1"/>
  <c r="BS30" i="1"/>
  <c r="BR30" i="1"/>
  <c r="CM374" i="1"/>
  <c r="CB374" i="1"/>
  <c r="BZ374" i="1"/>
  <c r="BY374" i="1"/>
  <c r="BX374" i="1"/>
  <c r="BW374" i="1"/>
  <c r="BV374" i="1"/>
  <c r="BU374" i="1"/>
  <c r="BT374" i="1"/>
  <c r="BS374" i="1"/>
  <c r="BR374" i="1"/>
  <c r="CM373" i="1"/>
  <c r="CB373" i="1"/>
  <c r="BZ373" i="1"/>
  <c r="BY373" i="1"/>
  <c r="BX373" i="1"/>
  <c r="BW373" i="1"/>
  <c r="BV373" i="1"/>
  <c r="BU373" i="1"/>
  <c r="BT373" i="1"/>
  <c r="BS373" i="1"/>
  <c r="BR373" i="1"/>
  <c r="CM225" i="1"/>
  <c r="CB225" i="1"/>
  <c r="BZ225" i="1"/>
  <c r="BY225" i="1"/>
  <c r="BX225" i="1"/>
  <c r="BW225" i="1"/>
  <c r="BV225" i="1"/>
  <c r="BU225" i="1"/>
  <c r="BT225" i="1"/>
  <c r="BS225" i="1"/>
  <c r="BR225" i="1"/>
  <c r="CM240" i="1"/>
  <c r="CB240" i="1"/>
  <c r="BZ240" i="1"/>
  <c r="BY240" i="1"/>
  <c r="BX240" i="1"/>
  <c r="BW240" i="1"/>
  <c r="BV240" i="1"/>
  <c r="BU240" i="1"/>
  <c r="BT240" i="1"/>
  <c r="BS240" i="1"/>
  <c r="BR240" i="1"/>
  <c r="CM275" i="1"/>
  <c r="CB275" i="1"/>
  <c r="BZ275" i="1"/>
  <c r="BY275" i="1"/>
  <c r="BX275" i="1"/>
  <c r="BW275" i="1"/>
  <c r="BV275" i="1"/>
  <c r="BU275" i="1"/>
  <c r="BT275" i="1"/>
  <c r="BS275" i="1"/>
  <c r="BR275" i="1"/>
  <c r="CM1082" i="1"/>
  <c r="CB1082" i="1"/>
  <c r="BZ1082" i="1"/>
  <c r="BY1082" i="1"/>
  <c r="BX1082" i="1"/>
  <c r="BW1082" i="1"/>
  <c r="BV1082" i="1"/>
  <c r="BU1082" i="1"/>
  <c r="BT1082" i="1"/>
  <c r="BS1082" i="1"/>
  <c r="BR1082" i="1"/>
  <c r="CM1072" i="1"/>
  <c r="CB1072" i="1"/>
  <c r="BZ1072" i="1"/>
  <c r="BY1072" i="1"/>
  <c r="BX1072" i="1"/>
  <c r="BW1072" i="1"/>
  <c r="BV1072" i="1"/>
  <c r="BU1072" i="1"/>
  <c r="BT1072" i="1"/>
  <c r="BS1072" i="1"/>
  <c r="BR1072" i="1"/>
  <c r="CM279" i="1"/>
  <c r="CB279" i="1"/>
  <c r="BZ279" i="1"/>
  <c r="BY279" i="1"/>
  <c r="BX279" i="1"/>
  <c r="BW279" i="1"/>
  <c r="BV279" i="1"/>
  <c r="BU279" i="1"/>
  <c r="BT279" i="1"/>
  <c r="BS279" i="1"/>
  <c r="BR279" i="1"/>
  <c r="CM370" i="1"/>
  <c r="CB370" i="1"/>
  <c r="BZ370" i="1"/>
  <c r="BY370" i="1"/>
  <c r="BX370" i="1"/>
  <c r="BW370" i="1"/>
  <c r="BV370" i="1"/>
  <c r="BU370" i="1"/>
  <c r="BT370" i="1"/>
  <c r="BS370" i="1"/>
  <c r="BR370" i="1"/>
  <c r="CM700" i="1"/>
  <c r="CB700" i="1"/>
  <c r="BZ700" i="1"/>
  <c r="BY700" i="1"/>
  <c r="BX700" i="1"/>
  <c r="BW700" i="1"/>
  <c r="BV700" i="1"/>
  <c r="BU700" i="1"/>
  <c r="BT700" i="1"/>
  <c r="BS700" i="1"/>
  <c r="BR700" i="1"/>
  <c r="CM66" i="1"/>
  <c r="CB66" i="1"/>
  <c r="BZ66" i="1"/>
  <c r="BY66" i="1"/>
  <c r="BX66" i="1"/>
  <c r="BW66" i="1"/>
  <c r="BV66" i="1"/>
  <c r="BU66" i="1"/>
  <c r="BT66" i="1"/>
  <c r="BS66" i="1"/>
  <c r="BR66" i="1"/>
  <c r="CM262" i="1"/>
  <c r="CB262" i="1"/>
  <c r="BZ262" i="1"/>
  <c r="BY262" i="1"/>
  <c r="BX262" i="1"/>
  <c r="BW262" i="1"/>
  <c r="BV262" i="1"/>
  <c r="BU262" i="1"/>
  <c r="BT262" i="1"/>
  <c r="BS262" i="1"/>
  <c r="BR262" i="1"/>
  <c r="CM1019" i="1"/>
  <c r="CB1019" i="1"/>
  <c r="BZ1019" i="1"/>
  <c r="BY1019" i="1"/>
  <c r="BX1019" i="1"/>
  <c r="BW1019" i="1"/>
  <c r="BV1019" i="1"/>
  <c r="BU1019" i="1"/>
  <c r="BT1019" i="1"/>
  <c r="BS1019" i="1"/>
  <c r="BR1019" i="1"/>
  <c r="CM368" i="1"/>
  <c r="CB368" i="1"/>
  <c r="BZ368" i="1"/>
  <c r="BY368" i="1"/>
  <c r="BX368" i="1"/>
  <c r="BW368" i="1"/>
  <c r="BV368" i="1"/>
  <c r="BU368" i="1"/>
  <c r="BT368" i="1"/>
  <c r="BS368" i="1"/>
  <c r="BR368" i="1"/>
  <c r="CM366" i="1"/>
  <c r="CB366" i="1"/>
  <c r="BZ366" i="1"/>
  <c r="BY366" i="1"/>
  <c r="BX366" i="1"/>
  <c r="BW366" i="1"/>
  <c r="BV366" i="1"/>
  <c r="BU366" i="1"/>
  <c r="BT366" i="1"/>
  <c r="BS366" i="1"/>
  <c r="BR366" i="1"/>
  <c r="CM928" i="1"/>
  <c r="CB928" i="1"/>
  <c r="BZ928" i="1"/>
  <c r="BY928" i="1"/>
  <c r="BX928" i="1"/>
  <c r="BW928" i="1"/>
  <c r="BV928" i="1"/>
  <c r="BU928" i="1"/>
  <c r="BT928" i="1"/>
  <c r="BS928" i="1"/>
  <c r="BR928" i="1"/>
  <c r="CM696" i="1"/>
  <c r="CB696" i="1"/>
  <c r="BZ696" i="1"/>
  <c r="BY696" i="1"/>
  <c r="BX696" i="1"/>
  <c r="BW696" i="1"/>
  <c r="BV696" i="1"/>
  <c r="BU696" i="1"/>
  <c r="BT696" i="1"/>
  <c r="BS696" i="1"/>
  <c r="BR696" i="1"/>
  <c r="CM749" i="1"/>
  <c r="CB749" i="1"/>
  <c r="BZ749" i="1"/>
  <c r="BY749" i="1"/>
  <c r="BX749" i="1"/>
  <c r="BW749" i="1"/>
  <c r="BV749" i="1"/>
  <c r="BU749" i="1"/>
  <c r="BT749" i="1"/>
  <c r="BS749" i="1"/>
  <c r="BR749" i="1"/>
  <c r="CM365" i="1"/>
  <c r="CB365" i="1"/>
  <c r="BZ365" i="1"/>
  <c r="BY365" i="1"/>
  <c r="BX365" i="1"/>
  <c r="BW365" i="1"/>
  <c r="BV365" i="1"/>
  <c r="BU365" i="1"/>
  <c r="BT365" i="1"/>
  <c r="BS365" i="1"/>
  <c r="BR365" i="1"/>
  <c r="CM1063" i="1"/>
  <c r="CB1063" i="1"/>
  <c r="BZ1063" i="1"/>
  <c r="BY1063" i="1"/>
  <c r="BX1063" i="1"/>
  <c r="BW1063" i="1"/>
  <c r="BV1063" i="1"/>
  <c r="BU1063" i="1"/>
  <c r="BT1063" i="1"/>
  <c r="BS1063" i="1"/>
  <c r="BR1063" i="1"/>
  <c r="CM364" i="1"/>
  <c r="CB364" i="1"/>
  <c r="BZ364" i="1"/>
  <c r="BY364" i="1"/>
  <c r="BX364" i="1"/>
  <c r="BW364" i="1"/>
  <c r="BV364" i="1"/>
  <c r="BU364" i="1"/>
  <c r="BT364" i="1"/>
  <c r="BS364" i="1"/>
  <c r="BR364" i="1"/>
  <c r="CM276" i="1"/>
  <c r="CB276" i="1"/>
  <c r="BZ276" i="1"/>
  <c r="BY276" i="1"/>
  <c r="BX276" i="1"/>
  <c r="BW276" i="1"/>
  <c r="BV276" i="1"/>
  <c r="BU276" i="1"/>
  <c r="BT276" i="1"/>
  <c r="BS276" i="1"/>
  <c r="BR276" i="1"/>
  <c r="CM223" i="1"/>
  <c r="CB223" i="1"/>
  <c r="BZ223" i="1"/>
  <c r="BY223" i="1"/>
  <c r="BX223" i="1"/>
  <c r="BW223" i="1"/>
  <c r="BV223" i="1"/>
  <c r="BU223" i="1"/>
  <c r="BT223" i="1"/>
  <c r="BS223" i="1"/>
  <c r="BR223" i="1"/>
  <c r="CM906" i="1"/>
  <c r="CB906" i="1"/>
  <c r="BZ906" i="1"/>
  <c r="BY906" i="1"/>
  <c r="BX906" i="1"/>
  <c r="BW906" i="1"/>
  <c r="BV906" i="1"/>
  <c r="BU906" i="1"/>
  <c r="BT906" i="1"/>
  <c r="BS906" i="1"/>
  <c r="BR906" i="1"/>
  <c r="CM739" i="1"/>
  <c r="CB739" i="1"/>
  <c r="BZ739" i="1"/>
  <c r="BY739" i="1"/>
  <c r="BX739" i="1"/>
  <c r="BW739" i="1"/>
  <c r="BV739" i="1"/>
  <c r="BU739" i="1"/>
  <c r="BT739" i="1"/>
  <c r="BS739" i="1"/>
  <c r="BR739" i="1"/>
  <c r="CM682" i="1"/>
  <c r="CB682" i="1"/>
  <c r="BZ682" i="1"/>
  <c r="BY682" i="1"/>
  <c r="BX682" i="1"/>
  <c r="BW682" i="1"/>
  <c r="BV682" i="1"/>
  <c r="BU682" i="1"/>
  <c r="BT682" i="1"/>
  <c r="BS682" i="1"/>
  <c r="BR682" i="1"/>
  <c r="CM362" i="1"/>
  <c r="CB362" i="1"/>
  <c r="BZ362" i="1"/>
  <c r="BY362" i="1"/>
  <c r="BX362" i="1"/>
  <c r="BW362" i="1"/>
  <c r="BV362" i="1"/>
  <c r="BU362" i="1"/>
  <c r="BT362" i="1"/>
  <c r="BS362" i="1"/>
  <c r="BR362" i="1"/>
  <c r="CM785" i="1"/>
  <c r="CB785" i="1"/>
  <c r="BZ785" i="1"/>
  <c r="BY785" i="1"/>
  <c r="BX785" i="1"/>
  <c r="BW785" i="1"/>
  <c r="BV785" i="1"/>
  <c r="BU785" i="1"/>
  <c r="BT785" i="1"/>
  <c r="BS785" i="1"/>
  <c r="BR785" i="1"/>
  <c r="CM247" i="1"/>
  <c r="CB247" i="1"/>
  <c r="BZ247" i="1"/>
  <c r="BY247" i="1"/>
  <c r="BX247" i="1"/>
  <c r="BW247" i="1"/>
  <c r="BV247" i="1"/>
  <c r="BU247" i="1"/>
  <c r="BT247" i="1"/>
  <c r="BS247" i="1"/>
  <c r="BR247" i="1"/>
  <c r="CM1061" i="1"/>
  <c r="CB1061" i="1"/>
  <c r="BZ1061" i="1"/>
  <c r="BY1061" i="1"/>
  <c r="BX1061" i="1"/>
  <c r="BW1061" i="1"/>
  <c r="BV1061" i="1"/>
  <c r="BU1061" i="1"/>
  <c r="BT1061" i="1"/>
  <c r="BS1061" i="1"/>
  <c r="BR1061" i="1"/>
  <c r="CM361" i="1"/>
  <c r="CB361" i="1"/>
  <c r="BZ361" i="1"/>
  <c r="BY361" i="1"/>
  <c r="BX361" i="1"/>
  <c r="BW361" i="1"/>
  <c r="BV361" i="1"/>
  <c r="BU361" i="1"/>
  <c r="BT361" i="1"/>
  <c r="BS361" i="1"/>
  <c r="BR361" i="1"/>
  <c r="CM704" i="1"/>
  <c r="CB704" i="1"/>
  <c r="BZ704" i="1"/>
  <c r="BY704" i="1"/>
  <c r="BX704" i="1"/>
  <c r="BW704" i="1"/>
  <c r="BV704" i="1"/>
  <c r="BU704" i="1"/>
  <c r="BT704" i="1"/>
  <c r="BS704" i="1"/>
  <c r="BR704" i="1"/>
  <c r="CM173" i="1"/>
  <c r="CB173" i="1"/>
  <c r="BZ173" i="1"/>
  <c r="BY173" i="1"/>
  <c r="BX173" i="1"/>
  <c r="BW173" i="1"/>
  <c r="BV173" i="1"/>
  <c r="BU173" i="1"/>
  <c r="BT173" i="1"/>
  <c r="BS173" i="1"/>
  <c r="BR173" i="1"/>
  <c r="CM229" i="1"/>
  <c r="CB229" i="1"/>
  <c r="BZ229" i="1"/>
  <c r="BY229" i="1"/>
  <c r="BX229" i="1"/>
  <c r="BW229" i="1"/>
  <c r="BV229" i="1"/>
  <c r="BU229" i="1"/>
  <c r="BT229" i="1"/>
  <c r="BS229" i="1"/>
  <c r="BR229" i="1"/>
  <c r="CM1170" i="1"/>
  <c r="CB1170" i="1"/>
  <c r="BZ1170" i="1"/>
  <c r="BY1170" i="1"/>
  <c r="BX1170" i="1"/>
  <c r="BW1170" i="1"/>
  <c r="BV1170" i="1"/>
  <c r="BU1170" i="1"/>
  <c r="BT1170" i="1"/>
  <c r="BS1170" i="1"/>
  <c r="BR1170" i="1"/>
  <c r="CM8" i="1"/>
  <c r="CB8" i="1"/>
  <c r="BZ8" i="1"/>
  <c r="BY8" i="1"/>
  <c r="BX8" i="1"/>
  <c r="BW8" i="1"/>
  <c r="BV8" i="1"/>
  <c r="BU8" i="1"/>
  <c r="BT8" i="1"/>
  <c r="BS8" i="1"/>
  <c r="BR8" i="1"/>
  <c r="CM1032" i="1"/>
  <c r="CB1032" i="1"/>
  <c r="BZ1032" i="1"/>
  <c r="BY1032" i="1"/>
  <c r="BX1032" i="1"/>
  <c r="BW1032" i="1"/>
  <c r="BV1032" i="1"/>
  <c r="BU1032" i="1"/>
  <c r="BT1032" i="1"/>
  <c r="BS1032" i="1"/>
  <c r="BR1032" i="1"/>
  <c r="CM359" i="1"/>
  <c r="CB359" i="1"/>
  <c r="BZ359" i="1"/>
  <c r="BY359" i="1"/>
  <c r="BX359" i="1"/>
  <c r="BW359" i="1"/>
  <c r="BV359" i="1"/>
  <c r="BU359" i="1"/>
  <c r="BT359" i="1"/>
  <c r="BS359" i="1"/>
  <c r="BR359" i="1"/>
  <c r="CM826" i="1"/>
  <c r="CB826" i="1"/>
  <c r="BZ826" i="1"/>
  <c r="BY826" i="1"/>
  <c r="BX826" i="1"/>
  <c r="BW826" i="1"/>
  <c r="BV826" i="1"/>
  <c r="BU826" i="1"/>
  <c r="BT826" i="1"/>
  <c r="BS826" i="1"/>
  <c r="BR826" i="1"/>
  <c r="CM177" i="1"/>
  <c r="CB177" i="1"/>
  <c r="BZ177" i="1"/>
  <c r="BY177" i="1"/>
  <c r="BX177" i="1"/>
  <c r="BW177" i="1"/>
  <c r="BV177" i="1"/>
  <c r="BU177" i="1"/>
  <c r="BT177" i="1"/>
  <c r="BS177" i="1"/>
  <c r="BR177" i="1"/>
  <c r="CM1217" i="1"/>
  <c r="CB1217" i="1"/>
  <c r="BZ1217" i="1"/>
  <c r="BY1217" i="1"/>
  <c r="BX1217" i="1"/>
  <c r="BW1217" i="1"/>
  <c r="BV1217" i="1"/>
  <c r="BU1217" i="1"/>
  <c r="BT1217" i="1"/>
  <c r="BS1217" i="1"/>
  <c r="BR1217" i="1"/>
  <c r="CM741" i="1"/>
  <c r="CB741" i="1"/>
  <c r="BZ741" i="1"/>
  <c r="BY741" i="1"/>
  <c r="BX741" i="1"/>
  <c r="BW741" i="1"/>
  <c r="BV741" i="1"/>
  <c r="BU741" i="1"/>
  <c r="BT741" i="1"/>
  <c r="BS741" i="1"/>
  <c r="BR741" i="1"/>
  <c r="CM274" i="1"/>
  <c r="CB274" i="1"/>
  <c r="BZ274" i="1"/>
  <c r="BY274" i="1"/>
  <c r="BX274" i="1"/>
  <c r="BW274" i="1"/>
  <c r="BV274" i="1"/>
  <c r="BU274" i="1"/>
  <c r="BT274" i="1"/>
  <c r="BS274" i="1"/>
  <c r="BR274" i="1"/>
  <c r="CM931" i="1"/>
  <c r="CB931" i="1"/>
  <c r="BZ931" i="1"/>
  <c r="BY931" i="1"/>
  <c r="BX931" i="1"/>
  <c r="BW931" i="1"/>
  <c r="BV931" i="1"/>
  <c r="BU931" i="1"/>
  <c r="BT931" i="1"/>
  <c r="BS931" i="1"/>
  <c r="BR931" i="1"/>
  <c r="CM358" i="1"/>
  <c r="CB358" i="1"/>
  <c r="BZ358" i="1"/>
  <c r="BY358" i="1"/>
  <c r="BX358" i="1"/>
  <c r="BW358" i="1"/>
  <c r="BV358" i="1"/>
  <c r="BU358" i="1"/>
  <c r="BT358" i="1"/>
  <c r="BS358" i="1"/>
  <c r="BR358" i="1"/>
  <c r="CM703" i="1"/>
  <c r="CB703" i="1"/>
  <c r="BZ703" i="1"/>
  <c r="BY703" i="1"/>
  <c r="BX703" i="1"/>
  <c r="BW703" i="1"/>
  <c r="BV703" i="1"/>
  <c r="BU703" i="1"/>
  <c r="BT703" i="1"/>
  <c r="BS703" i="1"/>
  <c r="BR703" i="1"/>
  <c r="CM753" i="1"/>
  <c r="CB753" i="1"/>
  <c r="BZ753" i="1"/>
  <c r="BY753" i="1"/>
  <c r="BX753" i="1"/>
  <c r="BW753" i="1"/>
  <c r="BV753" i="1"/>
  <c r="BU753" i="1"/>
  <c r="BT753" i="1"/>
  <c r="BS753" i="1"/>
  <c r="BR753" i="1"/>
  <c r="CM933" i="1"/>
  <c r="CB933" i="1"/>
  <c r="BZ933" i="1"/>
  <c r="BY933" i="1"/>
  <c r="BX933" i="1"/>
  <c r="BW933" i="1"/>
  <c r="BV933" i="1"/>
  <c r="BU933" i="1"/>
  <c r="BT933" i="1"/>
  <c r="BS933" i="1"/>
  <c r="BR933" i="1"/>
  <c r="CM737" i="1"/>
  <c r="CB737" i="1"/>
  <c r="BZ737" i="1"/>
  <c r="BY737" i="1"/>
  <c r="BX737" i="1"/>
  <c r="BW737" i="1"/>
  <c r="BV737" i="1"/>
  <c r="BU737" i="1"/>
  <c r="BT737" i="1"/>
  <c r="BS737" i="1"/>
  <c r="BR737" i="1"/>
  <c r="CM726" i="1"/>
  <c r="CB726" i="1"/>
  <c r="BZ726" i="1"/>
  <c r="BY726" i="1"/>
  <c r="BX726" i="1"/>
  <c r="BW726" i="1"/>
  <c r="BV726" i="1"/>
  <c r="BU726" i="1"/>
  <c r="BT726" i="1"/>
  <c r="BS726" i="1"/>
  <c r="BR726" i="1"/>
  <c r="CM684" i="1"/>
  <c r="CB684" i="1"/>
  <c r="BZ684" i="1"/>
  <c r="BY684" i="1"/>
  <c r="BX684" i="1"/>
  <c r="BW684" i="1"/>
  <c r="BV684" i="1"/>
  <c r="BU684" i="1"/>
  <c r="BT684" i="1"/>
  <c r="BS684" i="1"/>
  <c r="BR684" i="1"/>
  <c r="CM710" i="1"/>
  <c r="CB710" i="1"/>
  <c r="BZ710" i="1"/>
  <c r="BY710" i="1"/>
  <c r="BX710" i="1"/>
  <c r="BW710" i="1"/>
  <c r="BV710" i="1"/>
  <c r="BU710" i="1"/>
  <c r="BT710" i="1"/>
  <c r="BS710" i="1"/>
  <c r="BR710" i="1"/>
  <c r="CM695" i="1"/>
  <c r="CB695" i="1"/>
  <c r="BZ695" i="1"/>
  <c r="BY695" i="1"/>
  <c r="BX695" i="1"/>
  <c r="BW695" i="1"/>
  <c r="BV695" i="1"/>
  <c r="BU695" i="1"/>
  <c r="BT695" i="1"/>
  <c r="BS695" i="1"/>
  <c r="BR695" i="1"/>
  <c r="CM1027" i="1"/>
  <c r="CB1027" i="1"/>
  <c r="BZ1027" i="1"/>
  <c r="BY1027" i="1"/>
  <c r="BX1027" i="1"/>
  <c r="BW1027" i="1"/>
  <c r="BV1027" i="1"/>
  <c r="BU1027" i="1"/>
  <c r="BT1027" i="1"/>
  <c r="BS1027" i="1"/>
  <c r="BR1027" i="1"/>
  <c r="CM727" i="1"/>
  <c r="CB727" i="1"/>
  <c r="BZ727" i="1"/>
  <c r="BY727" i="1"/>
  <c r="BX727" i="1"/>
  <c r="BW727" i="1"/>
  <c r="BV727" i="1"/>
  <c r="BU727" i="1"/>
  <c r="BT727" i="1"/>
  <c r="BS727" i="1"/>
  <c r="BR727" i="1"/>
  <c r="CM650" i="1"/>
  <c r="CB650" i="1"/>
  <c r="BZ650" i="1"/>
  <c r="BY650" i="1"/>
  <c r="BX650" i="1"/>
  <c r="BW650" i="1"/>
  <c r="BV650" i="1"/>
  <c r="BU650" i="1"/>
  <c r="BT650" i="1"/>
  <c r="BS650" i="1"/>
  <c r="BR650" i="1"/>
  <c r="CM237" i="1"/>
  <c r="CB237" i="1"/>
  <c r="BZ237" i="1"/>
  <c r="BY237" i="1"/>
  <c r="BX237" i="1"/>
  <c r="BW237" i="1"/>
  <c r="BV237" i="1"/>
  <c r="BU237" i="1"/>
  <c r="BT237" i="1"/>
  <c r="BS237" i="1"/>
  <c r="BR237" i="1"/>
  <c r="CM26" i="1"/>
  <c r="CB26" i="1"/>
  <c r="BZ26" i="1"/>
  <c r="BY26" i="1"/>
  <c r="BX26" i="1"/>
  <c r="BW26" i="1"/>
  <c r="BV26" i="1"/>
  <c r="BU26" i="1"/>
  <c r="BT26" i="1"/>
  <c r="BS26" i="1"/>
  <c r="BR26" i="1"/>
  <c r="CM347" i="1"/>
  <c r="CB347" i="1"/>
  <c r="BZ347" i="1"/>
  <c r="BY347" i="1"/>
  <c r="BX347" i="1"/>
  <c r="BW347" i="1"/>
  <c r="BV347" i="1"/>
  <c r="BU347" i="1"/>
  <c r="BT347" i="1"/>
  <c r="BS347" i="1"/>
  <c r="BR347" i="1"/>
  <c r="CM836" i="1"/>
  <c r="CB836" i="1"/>
  <c r="BZ836" i="1"/>
  <c r="BY836" i="1"/>
  <c r="BX836" i="1"/>
  <c r="BW836" i="1"/>
  <c r="BV836" i="1"/>
  <c r="BU836" i="1"/>
  <c r="BT836" i="1"/>
  <c r="BS836" i="1"/>
  <c r="BR836" i="1"/>
  <c r="CM613" i="1"/>
  <c r="CB613" i="1"/>
  <c r="BZ613" i="1"/>
  <c r="BY613" i="1"/>
  <c r="BX613" i="1"/>
  <c r="BW613" i="1"/>
  <c r="BV613" i="1"/>
  <c r="BU613" i="1"/>
  <c r="BT613" i="1"/>
  <c r="BS613" i="1"/>
  <c r="BR613" i="1"/>
  <c r="CM721" i="1"/>
  <c r="CB721" i="1"/>
  <c r="BZ721" i="1"/>
  <c r="BY721" i="1"/>
  <c r="BX721" i="1"/>
  <c r="BW721" i="1"/>
  <c r="BV721" i="1"/>
  <c r="BU721" i="1"/>
  <c r="BT721" i="1"/>
  <c r="BS721" i="1"/>
  <c r="BR721" i="1"/>
  <c r="CM1198" i="1"/>
  <c r="CB1198" i="1"/>
  <c r="BZ1198" i="1"/>
  <c r="BY1198" i="1"/>
  <c r="BX1198" i="1"/>
  <c r="BW1198" i="1"/>
  <c r="BV1198" i="1"/>
  <c r="BU1198" i="1"/>
  <c r="BT1198" i="1"/>
  <c r="BS1198" i="1"/>
  <c r="BR1198" i="1"/>
  <c r="CM563" i="1"/>
  <c r="CB563" i="1"/>
  <c r="BZ563" i="1"/>
  <c r="BY563" i="1"/>
  <c r="BX563" i="1"/>
  <c r="BW563" i="1"/>
  <c r="BV563" i="1"/>
  <c r="BU563" i="1"/>
  <c r="BT563" i="1"/>
  <c r="BS563" i="1"/>
  <c r="BR563" i="1"/>
  <c r="CM838" i="1"/>
  <c r="CB838" i="1"/>
  <c r="BZ838" i="1"/>
  <c r="BY838" i="1"/>
  <c r="BX838" i="1"/>
  <c r="BW838" i="1"/>
  <c r="BV838" i="1"/>
  <c r="BU838" i="1"/>
  <c r="BT838" i="1"/>
  <c r="BS838" i="1"/>
  <c r="BR838" i="1"/>
  <c r="CM688" i="1"/>
  <c r="CB688" i="1"/>
  <c r="BZ688" i="1"/>
  <c r="BY688" i="1"/>
  <c r="BX688" i="1"/>
  <c r="BW688" i="1"/>
  <c r="BV688" i="1"/>
  <c r="BU688" i="1"/>
  <c r="BT688" i="1"/>
  <c r="BS688" i="1"/>
  <c r="BR688" i="1"/>
  <c r="CM557" i="1"/>
  <c r="CB557" i="1"/>
  <c r="BZ557" i="1"/>
  <c r="BY557" i="1"/>
  <c r="BX557" i="1"/>
  <c r="BW557" i="1"/>
  <c r="BV557" i="1"/>
  <c r="BU557" i="1"/>
  <c r="BT557" i="1"/>
  <c r="BS557" i="1"/>
  <c r="BR557" i="1"/>
  <c r="CM1060" i="1"/>
  <c r="CB1060" i="1"/>
  <c r="BZ1060" i="1"/>
  <c r="BY1060" i="1"/>
  <c r="BX1060" i="1"/>
  <c r="BW1060" i="1"/>
  <c r="BV1060" i="1"/>
  <c r="BU1060" i="1"/>
  <c r="BT1060" i="1"/>
  <c r="BS1060" i="1"/>
  <c r="BR1060" i="1"/>
  <c r="CM1009" i="1"/>
  <c r="CB1009" i="1"/>
  <c r="BZ1009" i="1"/>
  <c r="BY1009" i="1"/>
  <c r="BX1009" i="1"/>
  <c r="BW1009" i="1"/>
  <c r="BV1009" i="1"/>
  <c r="BU1009" i="1"/>
  <c r="BT1009" i="1"/>
  <c r="BS1009" i="1"/>
  <c r="BR1009" i="1"/>
  <c r="CM341" i="1"/>
  <c r="CB341" i="1"/>
  <c r="BZ341" i="1"/>
  <c r="BY341" i="1"/>
  <c r="BX341" i="1"/>
  <c r="BW341" i="1"/>
  <c r="BV341" i="1"/>
  <c r="BU341" i="1"/>
  <c r="BT341" i="1"/>
  <c r="BS341" i="1"/>
  <c r="BR341" i="1"/>
  <c r="CM342" i="1"/>
  <c r="CB342" i="1"/>
  <c r="BZ342" i="1"/>
  <c r="BY342" i="1"/>
  <c r="BX342" i="1"/>
  <c r="BW342" i="1"/>
  <c r="BV342" i="1"/>
  <c r="BU342" i="1"/>
  <c r="BT342" i="1"/>
  <c r="BS342" i="1"/>
  <c r="BR342" i="1"/>
  <c r="CM264" i="1"/>
  <c r="CB264" i="1"/>
  <c r="BZ264" i="1"/>
  <c r="BY264" i="1"/>
  <c r="BX264" i="1"/>
  <c r="BW264" i="1"/>
  <c r="BV264" i="1"/>
  <c r="BU264" i="1"/>
  <c r="BT264" i="1"/>
  <c r="BS264" i="1"/>
  <c r="BR264" i="1"/>
  <c r="CM1029" i="1"/>
  <c r="CB1029" i="1"/>
  <c r="BZ1029" i="1"/>
  <c r="BY1029" i="1"/>
  <c r="BX1029" i="1"/>
  <c r="BW1029" i="1"/>
  <c r="BV1029" i="1"/>
  <c r="BU1029" i="1"/>
  <c r="BT1029" i="1"/>
  <c r="BS1029" i="1"/>
  <c r="BR1029" i="1"/>
  <c r="CM340" i="1"/>
  <c r="CB340" i="1"/>
  <c r="BZ340" i="1"/>
  <c r="BY340" i="1"/>
  <c r="BX340" i="1"/>
  <c r="BW340" i="1"/>
  <c r="BV340" i="1"/>
  <c r="BU340" i="1"/>
  <c r="BT340" i="1"/>
  <c r="BS340" i="1"/>
  <c r="BR340" i="1"/>
  <c r="CM338" i="1"/>
  <c r="CB338" i="1"/>
  <c r="BZ338" i="1"/>
  <c r="BY338" i="1"/>
  <c r="BX338" i="1"/>
  <c r="BW338" i="1"/>
  <c r="BV338" i="1"/>
  <c r="BU338" i="1"/>
  <c r="BT338" i="1"/>
  <c r="BS338" i="1"/>
  <c r="BR338" i="1"/>
  <c r="CM1196" i="1"/>
  <c r="CB1196" i="1"/>
  <c r="BZ1196" i="1"/>
  <c r="BY1196" i="1"/>
  <c r="BX1196" i="1"/>
  <c r="BW1196" i="1"/>
  <c r="BV1196" i="1"/>
  <c r="BU1196" i="1"/>
  <c r="BT1196" i="1"/>
  <c r="BS1196" i="1"/>
  <c r="BR1196" i="1"/>
  <c r="CM523" i="1"/>
  <c r="CB523" i="1"/>
  <c r="BZ523" i="1"/>
  <c r="BY523" i="1"/>
  <c r="BX523" i="1"/>
  <c r="BW523" i="1"/>
  <c r="BV523" i="1"/>
  <c r="BU523" i="1"/>
  <c r="BT523" i="1"/>
  <c r="BS523" i="1"/>
  <c r="BR523" i="1"/>
  <c r="CM249" i="1"/>
  <c r="CB249" i="1"/>
  <c r="BZ249" i="1"/>
  <c r="BY249" i="1"/>
  <c r="BX249" i="1"/>
  <c r="BW249" i="1"/>
  <c r="BV249" i="1"/>
  <c r="BU249" i="1"/>
  <c r="BT249" i="1"/>
  <c r="BS249" i="1"/>
  <c r="BR249" i="1"/>
  <c r="CM246" i="1"/>
  <c r="CB246" i="1"/>
  <c r="BZ246" i="1"/>
  <c r="BY246" i="1"/>
  <c r="BX246" i="1"/>
  <c r="BW246" i="1"/>
  <c r="BV246" i="1"/>
  <c r="BU246" i="1"/>
  <c r="BT246" i="1"/>
  <c r="BS246" i="1"/>
  <c r="BR246" i="1"/>
  <c r="CM1042" i="1"/>
  <c r="CB1042" i="1"/>
  <c r="BZ1042" i="1"/>
  <c r="BY1042" i="1"/>
  <c r="BX1042" i="1"/>
  <c r="BW1042" i="1"/>
  <c r="BV1042" i="1"/>
  <c r="BU1042" i="1"/>
  <c r="BT1042" i="1"/>
  <c r="BS1042" i="1"/>
  <c r="BR1042" i="1"/>
  <c r="CM272" i="1"/>
  <c r="CB272" i="1"/>
  <c r="BZ272" i="1"/>
  <c r="BY272" i="1"/>
  <c r="BX272" i="1"/>
  <c r="BW272" i="1"/>
  <c r="BV272" i="1"/>
  <c r="BU272" i="1"/>
  <c r="BT272" i="1"/>
  <c r="BS272" i="1"/>
  <c r="BR272" i="1"/>
  <c r="CM505" i="1"/>
  <c r="CB505" i="1"/>
  <c r="BZ505" i="1"/>
  <c r="BY505" i="1"/>
  <c r="BX505" i="1"/>
  <c r="BW505" i="1"/>
  <c r="BV505" i="1"/>
  <c r="BU505" i="1"/>
  <c r="BT505" i="1"/>
  <c r="BS505" i="1"/>
  <c r="BR505" i="1"/>
  <c r="CM333" i="1"/>
  <c r="CB333" i="1"/>
  <c r="BZ333" i="1"/>
  <c r="BY333" i="1"/>
  <c r="BX333" i="1"/>
  <c r="BW333" i="1"/>
  <c r="BV333" i="1"/>
  <c r="BU333" i="1"/>
  <c r="BT333" i="1"/>
  <c r="BS333" i="1"/>
  <c r="BR333" i="1"/>
  <c r="CM12" i="1"/>
  <c r="CB12" i="1"/>
  <c r="BZ12" i="1"/>
  <c r="BY12" i="1"/>
  <c r="BX12" i="1"/>
  <c r="BW12" i="1"/>
  <c r="BV12" i="1"/>
  <c r="BU12" i="1"/>
  <c r="BT12" i="1"/>
  <c r="BS12" i="1"/>
  <c r="BR12" i="1"/>
  <c r="CM69" i="1"/>
  <c r="CB69" i="1"/>
  <c r="BZ69" i="1"/>
  <c r="BY69" i="1"/>
  <c r="BX69" i="1"/>
  <c r="BW69" i="1"/>
  <c r="BV69" i="1"/>
  <c r="BU69" i="1"/>
  <c r="BT69" i="1"/>
  <c r="BS69" i="1"/>
  <c r="BR69" i="1"/>
  <c r="CM1152" i="1"/>
  <c r="CB1152" i="1"/>
  <c r="BZ1152" i="1"/>
  <c r="BY1152" i="1"/>
  <c r="BX1152" i="1"/>
  <c r="BW1152" i="1"/>
  <c r="BV1152" i="1"/>
  <c r="BU1152" i="1"/>
  <c r="BT1152" i="1"/>
  <c r="BS1152" i="1"/>
  <c r="BR1152" i="1"/>
  <c r="CM332" i="1"/>
  <c r="CB332" i="1"/>
  <c r="BZ332" i="1"/>
  <c r="BY332" i="1"/>
  <c r="BX332" i="1"/>
  <c r="BW332" i="1"/>
  <c r="BV332" i="1"/>
  <c r="BU332" i="1"/>
  <c r="BT332" i="1"/>
  <c r="BS332" i="1"/>
  <c r="BR332" i="1"/>
  <c r="CM708" i="1"/>
  <c r="CB708" i="1"/>
  <c r="BZ708" i="1"/>
  <c r="BY708" i="1"/>
  <c r="BX708" i="1"/>
  <c r="BW708" i="1"/>
  <c r="BV708" i="1"/>
  <c r="BU708" i="1"/>
  <c r="BT708" i="1"/>
  <c r="BS708" i="1"/>
  <c r="BR708" i="1"/>
  <c r="CM331" i="1"/>
  <c r="CB331" i="1"/>
  <c r="BZ331" i="1"/>
  <c r="BY331" i="1"/>
  <c r="BX331" i="1"/>
  <c r="BW331" i="1"/>
  <c r="BV331" i="1"/>
  <c r="BU331" i="1"/>
  <c r="BT331" i="1"/>
  <c r="BS331" i="1"/>
  <c r="BR331" i="1"/>
  <c r="CM1221" i="1"/>
  <c r="CB1221" i="1"/>
  <c r="BZ1221" i="1"/>
  <c r="BY1221" i="1"/>
  <c r="BX1221" i="1"/>
  <c r="BW1221" i="1"/>
  <c r="BV1221" i="1"/>
  <c r="BU1221" i="1"/>
  <c r="BT1221" i="1"/>
  <c r="BS1221" i="1"/>
  <c r="BR1221" i="1"/>
  <c r="CM263" i="1"/>
  <c r="CB263" i="1"/>
  <c r="BZ263" i="1"/>
  <c r="BY263" i="1"/>
  <c r="BX263" i="1"/>
  <c r="BW263" i="1"/>
  <c r="BV263" i="1"/>
  <c r="BU263" i="1"/>
  <c r="BT263" i="1"/>
  <c r="BS263" i="1"/>
  <c r="BR263" i="1"/>
  <c r="CM717" i="1"/>
  <c r="CB717" i="1"/>
  <c r="BZ717" i="1"/>
  <c r="BY717" i="1"/>
  <c r="BX717" i="1"/>
  <c r="BW717" i="1"/>
  <c r="BV717" i="1"/>
  <c r="BU717" i="1"/>
  <c r="BT717" i="1"/>
  <c r="BS717" i="1"/>
  <c r="BR717" i="1"/>
  <c r="CM744" i="1"/>
  <c r="CB744" i="1"/>
  <c r="BZ744" i="1"/>
  <c r="BY744" i="1"/>
  <c r="BX744" i="1"/>
  <c r="BW744" i="1"/>
  <c r="BV744" i="1"/>
  <c r="BU744" i="1"/>
  <c r="BT744" i="1"/>
  <c r="BS744" i="1"/>
  <c r="BR744" i="1"/>
  <c r="CM783" i="1"/>
  <c r="CB783" i="1"/>
  <c r="BZ783" i="1"/>
  <c r="BY783" i="1"/>
  <c r="BX783" i="1"/>
  <c r="BW783" i="1"/>
  <c r="BV783" i="1"/>
  <c r="BU783" i="1"/>
  <c r="BT783" i="1"/>
  <c r="BS783" i="1"/>
  <c r="BR783" i="1"/>
  <c r="CM680" i="1"/>
  <c r="CB680" i="1"/>
  <c r="BZ680" i="1"/>
  <c r="BY680" i="1"/>
  <c r="BX680" i="1"/>
  <c r="BW680" i="1"/>
  <c r="BV680" i="1"/>
  <c r="BU680" i="1"/>
  <c r="BT680" i="1"/>
  <c r="BS680" i="1"/>
  <c r="BR680" i="1"/>
  <c r="CM791" i="1"/>
  <c r="CB791" i="1"/>
  <c r="BZ791" i="1"/>
  <c r="BY791" i="1"/>
  <c r="BX791" i="1"/>
  <c r="BW791" i="1"/>
  <c r="BV791" i="1"/>
  <c r="BU791" i="1"/>
  <c r="BT791" i="1"/>
  <c r="BS791" i="1"/>
  <c r="BR791" i="1"/>
  <c r="CM492" i="1"/>
  <c r="CB492" i="1"/>
  <c r="BZ492" i="1"/>
  <c r="BY492" i="1"/>
  <c r="BX492" i="1"/>
  <c r="BW492" i="1"/>
  <c r="BV492" i="1"/>
  <c r="BU492" i="1"/>
  <c r="BT492" i="1"/>
  <c r="BS492" i="1"/>
  <c r="BR492" i="1"/>
  <c r="CM1158" i="1"/>
  <c r="CB1158" i="1"/>
  <c r="BZ1158" i="1"/>
  <c r="BY1158" i="1"/>
  <c r="BX1158" i="1"/>
  <c r="BW1158" i="1"/>
  <c r="BV1158" i="1"/>
  <c r="BU1158" i="1"/>
  <c r="BT1158" i="1"/>
  <c r="BS1158" i="1"/>
  <c r="BR1158" i="1"/>
  <c r="CM477" i="1"/>
  <c r="CB477" i="1"/>
  <c r="BZ477" i="1"/>
  <c r="BY477" i="1"/>
  <c r="BX477" i="1"/>
  <c r="BW477" i="1"/>
  <c r="BV477" i="1"/>
  <c r="BU477" i="1"/>
  <c r="BT477" i="1"/>
  <c r="BS477" i="1"/>
  <c r="BR477" i="1"/>
  <c r="CM473" i="1"/>
  <c r="CB473" i="1"/>
  <c r="BZ473" i="1"/>
  <c r="BY473" i="1"/>
  <c r="BX473" i="1"/>
  <c r="BW473" i="1"/>
  <c r="BV473" i="1"/>
  <c r="BU473" i="1"/>
  <c r="BT473" i="1"/>
  <c r="BS473" i="1"/>
  <c r="BR473" i="1"/>
  <c r="CM1031" i="1"/>
  <c r="CB1031" i="1"/>
  <c r="BZ1031" i="1"/>
  <c r="BY1031" i="1"/>
  <c r="BX1031" i="1"/>
  <c r="BW1031" i="1"/>
  <c r="BV1031" i="1"/>
  <c r="BU1031" i="1"/>
  <c r="BT1031" i="1"/>
  <c r="BS1031" i="1"/>
  <c r="BR1031" i="1"/>
  <c r="CM789" i="1"/>
  <c r="CB789" i="1"/>
  <c r="BZ789" i="1"/>
  <c r="BY789" i="1"/>
  <c r="BX789" i="1"/>
  <c r="BW789" i="1"/>
  <c r="BV789" i="1"/>
  <c r="BU789" i="1"/>
  <c r="BT789" i="1"/>
  <c r="BS789" i="1"/>
  <c r="BR789" i="1"/>
  <c r="CM1089" i="1"/>
  <c r="CB1089" i="1"/>
  <c r="BZ1089" i="1"/>
  <c r="BY1089" i="1"/>
  <c r="BX1089" i="1"/>
  <c r="BW1089" i="1"/>
  <c r="BV1089" i="1"/>
  <c r="BU1089" i="1"/>
  <c r="BT1089" i="1"/>
  <c r="BS1089" i="1"/>
  <c r="BR1089" i="1"/>
  <c r="CM7" i="1"/>
  <c r="CB7" i="1"/>
  <c r="BZ7" i="1"/>
  <c r="BY7" i="1"/>
  <c r="BX7" i="1"/>
  <c r="BW7" i="1"/>
  <c r="BV7" i="1"/>
  <c r="BU7" i="1"/>
  <c r="BT7" i="1"/>
  <c r="BS7" i="1"/>
  <c r="BR7" i="1"/>
  <c r="CM980" i="1"/>
  <c r="CB980" i="1"/>
  <c r="BZ980" i="1"/>
  <c r="BY980" i="1"/>
  <c r="BX980" i="1"/>
  <c r="BW980" i="1"/>
  <c r="BV980" i="1"/>
  <c r="BU980" i="1"/>
  <c r="BT980" i="1"/>
  <c r="BS980" i="1"/>
  <c r="BR980" i="1"/>
  <c r="CM799" i="1"/>
  <c r="CB799" i="1"/>
  <c r="BZ799" i="1"/>
  <c r="BY799" i="1"/>
  <c r="BX799" i="1"/>
  <c r="BW799" i="1"/>
  <c r="BV799" i="1"/>
  <c r="BU799" i="1"/>
  <c r="BT799" i="1"/>
  <c r="BS799" i="1"/>
  <c r="BR799" i="1"/>
  <c r="CM232" i="1"/>
  <c r="CB232" i="1"/>
  <c r="BZ232" i="1"/>
  <c r="BY232" i="1"/>
  <c r="BX232" i="1"/>
  <c r="BW232" i="1"/>
  <c r="BV232" i="1"/>
  <c r="BU232" i="1"/>
  <c r="BT232" i="1"/>
  <c r="BS232" i="1"/>
  <c r="BR232" i="1"/>
  <c r="CM806" i="1"/>
  <c r="CB806" i="1"/>
  <c r="BZ806" i="1"/>
  <c r="BY806" i="1"/>
  <c r="BX806" i="1"/>
  <c r="BW806" i="1"/>
  <c r="BV806" i="1"/>
  <c r="BU806" i="1"/>
  <c r="BT806" i="1"/>
  <c r="BS806" i="1"/>
  <c r="BR806" i="1"/>
  <c r="CM269" i="1"/>
  <c r="CB269" i="1"/>
  <c r="BZ269" i="1"/>
  <c r="BY269" i="1"/>
  <c r="BX269" i="1"/>
  <c r="BW269" i="1"/>
  <c r="BV269" i="1"/>
  <c r="BU269" i="1"/>
  <c r="BT269" i="1"/>
  <c r="BS269" i="1"/>
  <c r="BR269" i="1"/>
  <c r="CM1003" i="1"/>
  <c r="CB1003" i="1"/>
  <c r="BZ1003" i="1"/>
  <c r="BY1003" i="1"/>
  <c r="BX1003" i="1"/>
  <c r="BW1003" i="1"/>
  <c r="BV1003" i="1"/>
  <c r="BU1003" i="1"/>
  <c r="BT1003" i="1"/>
  <c r="BS1003" i="1"/>
  <c r="BR1003" i="1"/>
  <c r="CM324" i="1"/>
  <c r="CB324" i="1"/>
  <c r="BZ324" i="1"/>
  <c r="BY324" i="1"/>
  <c r="BX324" i="1"/>
  <c r="BW324" i="1"/>
  <c r="BV324" i="1"/>
  <c r="BU324" i="1"/>
  <c r="BT324" i="1"/>
  <c r="BS324" i="1"/>
  <c r="BR324" i="1"/>
  <c r="CM323" i="1"/>
  <c r="CB323" i="1"/>
  <c r="BZ323" i="1"/>
  <c r="BY323" i="1"/>
  <c r="BX323" i="1"/>
  <c r="BW323" i="1"/>
  <c r="BV323" i="1"/>
  <c r="BU323" i="1"/>
  <c r="BT323" i="1"/>
  <c r="BS323" i="1"/>
  <c r="BR323" i="1"/>
  <c r="CM460" i="1"/>
  <c r="CB460" i="1"/>
  <c r="BZ460" i="1"/>
  <c r="BY460" i="1"/>
  <c r="BX460" i="1"/>
  <c r="BW460" i="1"/>
  <c r="BV460" i="1"/>
  <c r="BU460" i="1"/>
  <c r="BT460" i="1"/>
  <c r="BS460" i="1"/>
  <c r="BR460" i="1"/>
  <c r="CM971" i="1"/>
  <c r="CB971" i="1"/>
  <c r="BZ971" i="1"/>
  <c r="BY971" i="1"/>
  <c r="BX971" i="1"/>
  <c r="BW971" i="1"/>
  <c r="BV971" i="1"/>
  <c r="BU971" i="1"/>
  <c r="BT971" i="1"/>
  <c r="BS971" i="1"/>
  <c r="BR971" i="1"/>
  <c r="CM178" i="1"/>
  <c r="CB178" i="1"/>
  <c r="BZ178" i="1"/>
  <c r="BY178" i="1"/>
  <c r="BX178" i="1"/>
  <c r="BW178" i="1"/>
  <c r="BV178" i="1"/>
  <c r="BU178" i="1"/>
  <c r="BT178" i="1"/>
  <c r="BS178" i="1"/>
  <c r="BR178" i="1"/>
  <c r="CM754" i="1"/>
  <c r="CB754" i="1"/>
  <c r="BZ754" i="1"/>
  <c r="BY754" i="1"/>
  <c r="BX754" i="1"/>
  <c r="BW754" i="1"/>
  <c r="BV754" i="1"/>
  <c r="BU754" i="1"/>
  <c r="BT754" i="1"/>
  <c r="BS754" i="1"/>
  <c r="BR754" i="1"/>
  <c r="CM454" i="1"/>
  <c r="CB454" i="1"/>
  <c r="BZ454" i="1"/>
  <c r="BY454" i="1"/>
  <c r="BX454" i="1"/>
  <c r="BW454" i="1"/>
  <c r="BV454" i="1"/>
  <c r="BU454" i="1"/>
  <c r="BT454" i="1"/>
  <c r="BS454" i="1"/>
  <c r="BR454" i="1"/>
  <c r="CM226" i="1"/>
  <c r="CB226" i="1"/>
  <c r="BZ226" i="1"/>
  <c r="BY226" i="1"/>
  <c r="BX226" i="1"/>
  <c r="BW226" i="1"/>
  <c r="BV226" i="1"/>
  <c r="BU226" i="1"/>
  <c r="BT226" i="1"/>
  <c r="BS226" i="1"/>
  <c r="BR226" i="1"/>
  <c r="CM244" i="1"/>
  <c r="CB244" i="1"/>
  <c r="BZ244" i="1"/>
  <c r="BY244" i="1"/>
  <c r="BX244" i="1"/>
  <c r="BW244" i="1"/>
  <c r="BV244" i="1"/>
  <c r="BU244" i="1"/>
  <c r="BT244" i="1"/>
  <c r="BS244" i="1"/>
  <c r="BR244" i="1"/>
  <c r="CM68" i="1"/>
  <c r="CB68" i="1"/>
  <c r="BZ68" i="1"/>
  <c r="BY68" i="1"/>
  <c r="BX68" i="1"/>
  <c r="BW68" i="1"/>
  <c r="BV68" i="1"/>
  <c r="BU68" i="1"/>
  <c r="BT68" i="1"/>
  <c r="BS68" i="1"/>
  <c r="BR68" i="1"/>
  <c r="CM1093" i="1"/>
  <c r="CB1093" i="1"/>
  <c r="BZ1093" i="1"/>
  <c r="BY1093" i="1"/>
  <c r="BX1093" i="1"/>
  <c r="BW1093" i="1"/>
  <c r="BV1093" i="1"/>
  <c r="BU1093" i="1"/>
  <c r="BT1093" i="1"/>
  <c r="BS1093" i="1"/>
  <c r="BR1093" i="1"/>
  <c r="CM834" i="1"/>
  <c r="CB834" i="1"/>
  <c r="BZ834" i="1"/>
  <c r="BY834" i="1"/>
  <c r="BX834" i="1"/>
  <c r="BW834" i="1"/>
  <c r="BV834" i="1"/>
  <c r="BU834" i="1"/>
  <c r="BT834" i="1"/>
  <c r="BS834" i="1"/>
  <c r="BR834" i="1"/>
  <c r="CM227" i="1"/>
  <c r="CB227" i="1"/>
  <c r="BZ227" i="1"/>
  <c r="BY227" i="1"/>
  <c r="BX227" i="1"/>
  <c r="BW227" i="1"/>
  <c r="BV227" i="1"/>
  <c r="BU227" i="1"/>
  <c r="BT227" i="1"/>
  <c r="BS227" i="1"/>
  <c r="BR227" i="1"/>
  <c r="CM706" i="1"/>
  <c r="CB706" i="1"/>
  <c r="BZ706" i="1"/>
  <c r="BY706" i="1"/>
  <c r="BX706" i="1"/>
  <c r="BW706" i="1"/>
  <c r="BV706" i="1"/>
  <c r="BU706" i="1"/>
  <c r="BT706" i="1"/>
  <c r="BS706" i="1"/>
  <c r="BR706" i="1"/>
  <c r="CM234" i="1"/>
  <c r="CB234" i="1"/>
  <c r="BZ234" i="1"/>
  <c r="BY234" i="1"/>
  <c r="BX234" i="1"/>
  <c r="BW234" i="1"/>
  <c r="BV234" i="1"/>
  <c r="BU234" i="1"/>
  <c r="BT234" i="1"/>
  <c r="BS234" i="1"/>
  <c r="BR234" i="1"/>
  <c r="CM317" i="1"/>
  <c r="CB317" i="1"/>
  <c r="BZ317" i="1"/>
  <c r="BY317" i="1"/>
  <c r="BX317" i="1"/>
  <c r="BW317" i="1"/>
  <c r="BV317" i="1"/>
  <c r="BU317" i="1"/>
  <c r="BT317" i="1"/>
  <c r="BS317" i="1"/>
  <c r="BR317" i="1"/>
  <c r="CM711" i="1"/>
  <c r="CB711" i="1"/>
  <c r="BZ711" i="1"/>
  <c r="BY711" i="1"/>
  <c r="BX711" i="1"/>
  <c r="BW711" i="1"/>
  <c r="BV711" i="1"/>
  <c r="BU711" i="1"/>
  <c r="BT711" i="1"/>
  <c r="BS711" i="1"/>
  <c r="BR711" i="1"/>
  <c r="CM278" i="1"/>
  <c r="CB278" i="1"/>
  <c r="BZ278" i="1"/>
  <c r="BY278" i="1"/>
  <c r="BX278" i="1"/>
  <c r="BW278" i="1"/>
  <c r="BV278" i="1"/>
  <c r="BU278" i="1"/>
  <c r="BT278" i="1"/>
  <c r="BS278" i="1"/>
  <c r="BR278" i="1"/>
  <c r="CM439" i="1"/>
  <c r="CB439" i="1"/>
  <c r="BZ439" i="1"/>
  <c r="BY439" i="1"/>
  <c r="BX439" i="1"/>
  <c r="BW439" i="1"/>
  <c r="BV439" i="1"/>
  <c r="BU439" i="1"/>
  <c r="BT439" i="1"/>
  <c r="BS439" i="1"/>
  <c r="BR439" i="1"/>
  <c r="CM745" i="1"/>
  <c r="CB745" i="1"/>
  <c r="BZ745" i="1"/>
  <c r="BY745" i="1"/>
  <c r="BX745" i="1"/>
  <c r="BW745" i="1"/>
  <c r="BV745" i="1"/>
  <c r="BU745" i="1"/>
  <c r="BT745" i="1"/>
  <c r="BS745" i="1"/>
  <c r="BR745" i="1"/>
  <c r="CM425" i="1"/>
  <c r="CB425" i="1"/>
  <c r="BZ425" i="1"/>
  <c r="BY425" i="1"/>
  <c r="BX425" i="1"/>
  <c r="BW425" i="1"/>
  <c r="BV425" i="1"/>
  <c r="BU425" i="1"/>
  <c r="BT425" i="1"/>
  <c r="BS425" i="1"/>
  <c r="BR425" i="1"/>
  <c r="CM1013" i="1"/>
  <c r="CB1013" i="1"/>
  <c r="BZ1013" i="1"/>
  <c r="BY1013" i="1"/>
  <c r="BX1013" i="1"/>
  <c r="BW1013" i="1"/>
  <c r="BV1013" i="1"/>
  <c r="BU1013" i="1"/>
  <c r="BT1013" i="1"/>
  <c r="BS1013" i="1"/>
  <c r="BR1013" i="1"/>
  <c r="CM388" i="1"/>
  <c r="CB388" i="1"/>
  <c r="BZ388" i="1"/>
  <c r="BY388" i="1"/>
  <c r="BX388" i="1"/>
  <c r="BW388" i="1"/>
  <c r="BV388" i="1"/>
  <c r="BU388" i="1"/>
  <c r="BT388" i="1"/>
  <c r="BS388" i="1"/>
  <c r="BR388" i="1"/>
  <c r="CM720" i="1"/>
  <c r="CB720" i="1"/>
  <c r="BZ720" i="1"/>
  <c r="BY720" i="1"/>
  <c r="BX720" i="1"/>
  <c r="BW720" i="1"/>
  <c r="BV720" i="1"/>
  <c r="BU720" i="1"/>
  <c r="BT720" i="1"/>
  <c r="BS720" i="1"/>
  <c r="BR720" i="1"/>
  <c r="CM384" i="1"/>
  <c r="CB384" i="1"/>
  <c r="BZ384" i="1"/>
  <c r="BY384" i="1"/>
  <c r="BX384" i="1"/>
  <c r="BW384" i="1"/>
  <c r="BV384" i="1"/>
  <c r="BU384" i="1"/>
  <c r="BT384" i="1"/>
  <c r="BS384" i="1"/>
  <c r="BR384" i="1"/>
  <c r="CM787" i="1"/>
  <c r="CB787" i="1"/>
  <c r="BZ787" i="1"/>
  <c r="BY787" i="1"/>
  <c r="BX787" i="1"/>
  <c r="BW787" i="1"/>
  <c r="BV787" i="1"/>
  <c r="BU787" i="1"/>
  <c r="BT787" i="1"/>
  <c r="BS787" i="1"/>
  <c r="BR787" i="1"/>
  <c r="CM835" i="1"/>
  <c r="CB835" i="1"/>
  <c r="BZ835" i="1"/>
  <c r="BY835" i="1"/>
  <c r="BX835" i="1"/>
  <c r="BW835" i="1"/>
  <c r="BV835" i="1"/>
  <c r="BU835" i="1"/>
  <c r="BT835" i="1"/>
  <c r="BS835" i="1"/>
  <c r="BR835" i="1"/>
  <c r="CM309" i="1"/>
  <c r="CB309" i="1"/>
  <c r="BZ309" i="1"/>
  <c r="BY309" i="1"/>
  <c r="BX309" i="1"/>
  <c r="BW309" i="1"/>
  <c r="BV309" i="1"/>
  <c r="BU309" i="1"/>
  <c r="BT309" i="1"/>
  <c r="BS309" i="1"/>
  <c r="BR309" i="1"/>
  <c r="CM782" i="1"/>
  <c r="CB782" i="1"/>
  <c r="BZ782" i="1"/>
  <c r="BY782" i="1"/>
  <c r="BX782" i="1"/>
  <c r="BW782" i="1"/>
  <c r="BV782" i="1"/>
  <c r="BU782" i="1"/>
  <c r="BT782" i="1"/>
  <c r="BS782" i="1"/>
  <c r="BR782" i="1"/>
  <c r="CM308" i="1"/>
  <c r="CB308" i="1"/>
  <c r="BZ308" i="1"/>
  <c r="BY308" i="1"/>
  <c r="BX308" i="1"/>
  <c r="BW308" i="1"/>
  <c r="BV308" i="1"/>
  <c r="BU308" i="1"/>
  <c r="BT308" i="1"/>
  <c r="BS308" i="1"/>
  <c r="BR308" i="1"/>
  <c r="CM1033" i="1"/>
  <c r="CB1033" i="1"/>
  <c r="BZ1033" i="1"/>
  <c r="BY1033" i="1"/>
  <c r="BX1033" i="1"/>
  <c r="BW1033" i="1"/>
  <c r="BV1033" i="1"/>
  <c r="BU1033" i="1"/>
  <c r="BT1033" i="1"/>
  <c r="BS1033" i="1"/>
  <c r="BR1033" i="1"/>
  <c r="CM378" i="1"/>
  <c r="CB378" i="1"/>
  <c r="BZ378" i="1"/>
  <c r="BY378" i="1"/>
  <c r="BX378" i="1"/>
  <c r="BW378" i="1"/>
  <c r="BV378" i="1"/>
  <c r="BU378" i="1"/>
  <c r="BT378" i="1"/>
  <c r="BS378" i="1"/>
  <c r="BR378" i="1"/>
  <c r="CM1059" i="1"/>
  <c r="CB1059" i="1"/>
  <c r="BZ1059" i="1"/>
  <c r="BY1059" i="1"/>
  <c r="BX1059" i="1"/>
  <c r="BW1059" i="1"/>
  <c r="BV1059" i="1"/>
  <c r="BU1059" i="1"/>
  <c r="BT1059" i="1"/>
  <c r="BS1059" i="1"/>
  <c r="BR1059" i="1"/>
  <c r="CM377" i="1"/>
  <c r="CB377" i="1"/>
  <c r="BZ377" i="1"/>
  <c r="BY377" i="1"/>
  <c r="BX377" i="1"/>
  <c r="BW377" i="1"/>
  <c r="BV377" i="1"/>
  <c r="BU377" i="1"/>
  <c r="BT377" i="1"/>
  <c r="BS377" i="1"/>
  <c r="BR377" i="1"/>
  <c r="CM839" i="1"/>
  <c r="CB839" i="1"/>
  <c r="BZ839" i="1"/>
  <c r="BY839" i="1"/>
  <c r="BX839" i="1"/>
  <c r="BW839" i="1"/>
  <c r="BV839" i="1"/>
  <c r="BU839" i="1"/>
  <c r="BT839" i="1"/>
  <c r="BS839" i="1"/>
  <c r="BR839" i="1"/>
  <c r="CM1040" i="1"/>
  <c r="CB1040" i="1"/>
  <c r="BZ1040" i="1"/>
  <c r="BY1040" i="1"/>
  <c r="BX1040" i="1"/>
  <c r="BW1040" i="1"/>
  <c r="BV1040" i="1"/>
  <c r="BU1040" i="1"/>
  <c r="BT1040" i="1"/>
  <c r="BS1040" i="1"/>
  <c r="BR1040" i="1"/>
  <c r="CM372" i="1"/>
  <c r="CB372" i="1"/>
  <c r="BZ372" i="1"/>
  <c r="BY372" i="1"/>
  <c r="BX372" i="1"/>
  <c r="BW372" i="1"/>
  <c r="BV372" i="1"/>
  <c r="BU372" i="1"/>
  <c r="BT372" i="1"/>
  <c r="BS372" i="1"/>
  <c r="BR372" i="1"/>
  <c r="CM805" i="1"/>
  <c r="CB805" i="1"/>
  <c r="BZ805" i="1"/>
  <c r="BY805" i="1"/>
  <c r="BX805" i="1"/>
  <c r="BW805" i="1"/>
  <c r="BV805" i="1"/>
  <c r="BU805" i="1"/>
  <c r="BT805" i="1"/>
  <c r="BS805" i="1"/>
  <c r="BR805" i="1"/>
  <c r="CM1156" i="1"/>
  <c r="CB1156" i="1"/>
  <c r="BZ1156" i="1"/>
  <c r="BY1156" i="1"/>
  <c r="BX1156" i="1"/>
  <c r="BW1156" i="1"/>
  <c r="BV1156" i="1"/>
  <c r="BU1156" i="1"/>
  <c r="BT1156" i="1"/>
  <c r="BS1156" i="1"/>
  <c r="BR1156" i="1"/>
  <c r="CM1028" i="1"/>
  <c r="CB1028" i="1"/>
  <c r="BZ1028" i="1"/>
  <c r="BY1028" i="1"/>
  <c r="BX1028" i="1"/>
  <c r="BW1028" i="1"/>
  <c r="BV1028" i="1"/>
  <c r="BU1028" i="1"/>
  <c r="BT1028" i="1"/>
  <c r="BS1028" i="1"/>
  <c r="BR1028" i="1"/>
  <c r="CM1006" i="1"/>
  <c r="CB1006" i="1"/>
  <c r="BZ1006" i="1"/>
  <c r="BY1006" i="1"/>
  <c r="BX1006" i="1"/>
  <c r="BW1006" i="1"/>
  <c r="BV1006" i="1"/>
  <c r="BU1006" i="1"/>
  <c r="BT1006" i="1"/>
  <c r="BS1006" i="1"/>
  <c r="BR1006" i="1"/>
  <c r="CM305" i="1"/>
  <c r="CB305" i="1"/>
  <c r="BZ305" i="1"/>
  <c r="BY305" i="1"/>
  <c r="BX305" i="1"/>
  <c r="BW305" i="1"/>
  <c r="BV305" i="1"/>
  <c r="BU305" i="1"/>
  <c r="BT305" i="1"/>
  <c r="BS305" i="1"/>
  <c r="BR305" i="1"/>
  <c r="CM692" i="1"/>
  <c r="CB692" i="1"/>
  <c r="BZ692" i="1"/>
  <c r="BY692" i="1"/>
  <c r="BX692" i="1"/>
  <c r="BW692" i="1"/>
  <c r="BV692" i="1"/>
  <c r="BU692" i="1"/>
  <c r="BT692" i="1"/>
  <c r="BS692" i="1"/>
  <c r="BR692" i="1"/>
  <c r="CM13" i="1"/>
  <c r="CB13" i="1"/>
  <c r="BZ13" i="1"/>
  <c r="BY13" i="1"/>
  <c r="BX13" i="1"/>
  <c r="BW13" i="1"/>
  <c r="BV13" i="1"/>
  <c r="BU13" i="1"/>
  <c r="BT13" i="1"/>
  <c r="BS13" i="1"/>
  <c r="BR13" i="1"/>
  <c r="CM353" i="1"/>
  <c r="CB353" i="1"/>
  <c r="BZ353" i="1"/>
  <c r="BY353" i="1"/>
  <c r="BX353" i="1"/>
  <c r="BW353" i="1"/>
  <c r="BV353" i="1"/>
  <c r="BU353" i="1"/>
  <c r="BT353" i="1"/>
  <c r="BS353" i="1"/>
  <c r="BR353" i="1"/>
  <c r="CM1172" i="1"/>
  <c r="CB1172" i="1"/>
  <c r="BZ1172" i="1"/>
  <c r="BY1172" i="1"/>
  <c r="BX1172" i="1"/>
  <c r="BW1172" i="1"/>
  <c r="BV1172" i="1"/>
  <c r="BU1172" i="1"/>
  <c r="BT1172" i="1"/>
  <c r="BS1172" i="1"/>
  <c r="BR1172" i="1"/>
  <c r="CM349" i="1"/>
  <c r="CB349" i="1"/>
  <c r="BZ349" i="1"/>
  <c r="BY349" i="1"/>
  <c r="BX349" i="1"/>
  <c r="BW349" i="1"/>
  <c r="BV349" i="1"/>
  <c r="BU349" i="1"/>
  <c r="BT349" i="1"/>
  <c r="BS349" i="1"/>
  <c r="BR349" i="1"/>
  <c r="CM348" i="1"/>
  <c r="CB348" i="1"/>
  <c r="BZ348" i="1"/>
  <c r="BY348" i="1"/>
  <c r="BX348" i="1"/>
  <c r="BW348" i="1"/>
  <c r="BV348" i="1"/>
  <c r="BU348" i="1"/>
  <c r="BT348" i="1"/>
  <c r="BS348" i="1"/>
  <c r="BR348" i="1"/>
  <c r="CM238" i="1"/>
  <c r="CB238" i="1"/>
  <c r="BZ238" i="1"/>
  <c r="BY238" i="1"/>
  <c r="BX238" i="1"/>
  <c r="BW238" i="1"/>
  <c r="BV238" i="1"/>
  <c r="BU238" i="1"/>
  <c r="BT238" i="1"/>
  <c r="BS238" i="1"/>
  <c r="BR238" i="1"/>
  <c r="CM344" i="1"/>
  <c r="CB344" i="1"/>
  <c r="BZ344" i="1"/>
  <c r="BY344" i="1"/>
  <c r="BX344" i="1"/>
  <c r="BW344" i="1"/>
  <c r="BV344" i="1"/>
  <c r="BU344" i="1"/>
  <c r="BT344" i="1"/>
  <c r="BS344" i="1"/>
  <c r="BR344" i="1"/>
  <c r="CM235" i="1"/>
  <c r="CB235" i="1"/>
  <c r="BZ235" i="1"/>
  <c r="BY235" i="1"/>
  <c r="BX235" i="1"/>
  <c r="BW235" i="1"/>
  <c r="BV235" i="1"/>
  <c r="BU235" i="1"/>
  <c r="BT235" i="1"/>
  <c r="BS235" i="1"/>
  <c r="BR235" i="1"/>
  <c r="CM179" i="1"/>
  <c r="CB179" i="1"/>
  <c r="BZ179" i="1"/>
  <c r="BY179" i="1"/>
  <c r="BX179" i="1"/>
  <c r="BW179" i="1"/>
  <c r="BV179" i="1"/>
  <c r="BU179" i="1"/>
  <c r="BT179" i="1"/>
  <c r="BS179" i="1"/>
  <c r="BR179" i="1"/>
  <c r="CM301" i="1"/>
  <c r="CB301" i="1"/>
  <c r="BZ301" i="1"/>
  <c r="BY301" i="1"/>
  <c r="BX301" i="1"/>
  <c r="BW301" i="1"/>
  <c r="BV301" i="1"/>
  <c r="BU301" i="1"/>
  <c r="BT301" i="1"/>
  <c r="BS301" i="1"/>
  <c r="BR301" i="1"/>
  <c r="CM977" i="1"/>
  <c r="CB977" i="1"/>
  <c r="BZ977" i="1"/>
  <c r="BY977" i="1"/>
  <c r="BX977" i="1"/>
  <c r="BW977" i="1"/>
  <c r="BV977" i="1"/>
  <c r="BU977" i="1"/>
  <c r="BT977" i="1"/>
  <c r="BS977" i="1"/>
  <c r="BR977" i="1"/>
  <c r="CM689" i="1"/>
  <c r="CB689" i="1"/>
  <c r="BZ689" i="1"/>
  <c r="BY689" i="1"/>
  <c r="BX689" i="1"/>
  <c r="BW689" i="1"/>
  <c r="BV689" i="1"/>
  <c r="BU689" i="1"/>
  <c r="BT689" i="1"/>
  <c r="BS689" i="1"/>
  <c r="BR689" i="1"/>
  <c r="CM714" i="1"/>
  <c r="CB714" i="1"/>
  <c r="BZ714" i="1"/>
  <c r="BY714" i="1"/>
  <c r="BX714" i="1"/>
  <c r="BW714" i="1"/>
  <c r="BV714" i="1"/>
  <c r="BU714" i="1"/>
  <c r="BT714" i="1"/>
  <c r="BS714" i="1"/>
  <c r="BR714" i="1"/>
  <c r="CM784" i="1"/>
  <c r="CB784" i="1"/>
  <c r="BZ784" i="1"/>
  <c r="BY784" i="1"/>
  <c r="BX784" i="1"/>
  <c r="BW784" i="1"/>
  <c r="BV784" i="1"/>
  <c r="BU784" i="1"/>
  <c r="BT784" i="1"/>
  <c r="BS784" i="1"/>
  <c r="BR784" i="1"/>
  <c r="CM64" i="1"/>
  <c r="CB64" i="1"/>
  <c r="BZ64" i="1"/>
  <c r="BY64" i="1"/>
  <c r="BX64" i="1"/>
  <c r="BW64" i="1"/>
  <c r="BV64" i="1"/>
  <c r="BU64" i="1"/>
  <c r="BT64" i="1"/>
  <c r="BS64" i="1"/>
  <c r="BR64" i="1"/>
  <c r="CM1169" i="1"/>
  <c r="CB1169" i="1"/>
  <c r="BZ1169" i="1"/>
  <c r="BY1169" i="1"/>
  <c r="BX1169" i="1"/>
  <c r="BW1169" i="1"/>
  <c r="BV1169" i="1"/>
  <c r="BU1169" i="1"/>
  <c r="BT1169" i="1"/>
  <c r="BS1169" i="1"/>
  <c r="BR1169" i="1"/>
  <c r="CM176" i="1"/>
  <c r="CB176" i="1"/>
  <c r="BZ176" i="1"/>
  <c r="BY176" i="1"/>
  <c r="BX176" i="1"/>
  <c r="BW176" i="1"/>
  <c r="BV176" i="1"/>
  <c r="BU176" i="1"/>
  <c r="BT176" i="1"/>
  <c r="BS176" i="1"/>
  <c r="BR176" i="1"/>
  <c r="CM62" i="1"/>
  <c r="CB62" i="1"/>
  <c r="BZ62" i="1"/>
  <c r="BY62" i="1"/>
  <c r="BX62" i="1"/>
  <c r="BW62" i="1"/>
  <c r="BV62" i="1"/>
  <c r="BU62" i="1"/>
  <c r="BT62" i="1"/>
  <c r="BS62" i="1"/>
  <c r="BR62" i="1"/>
  <c r="CM6" i="1"/>
  <c r="CB6" i="1"/>
  <c r="BZ6" i="1"/>
  <c r="BY6" i="1"/>
  <c r="BX6" i="1"/>
  <c r="BW6" i="1"/>
  <c r="BV6" i="1"/>
  <c r="BU6" i="1"/>
  <c r="BT6" i="1"/>
  <c r="BS6" i="1"/>
  <c r="BR6" i="1"/>
  <c r="CM27" i="1"/>
  <c r="CB27" i="1"/>
  <c r="BZ27" i="1"/>
  <c r="BY27" i="1"/>
  <c r="BX27" i="1"/>
  <c r="BW27" i="1"/>
  <c r="BV27" i="1"/>
  <c r="BU27" i="1"/>
  <c r="BT27" i="1"/>
  <c r="BS27" i="1"/>
  <c r="BR27" i="1"/>
  <c r="CM233" i="1"/>
  <c r="CB233" i="1"/>
  <c r="BZ233" i="1"/>
  <c r="BY233" i="1"/>
  <c r="BX233" i="1"/>
  <c r="BW233" i="1"/>
  <c r="BV233" i="1"/>
  <c r="BU233" i="1"/>
  <c r="BT233" i="1"/>
  <c r="BS233" i="1"/>
  <c r="BR233" i="1"/>
  <c r="CM326" i="1"/>
  <c r="CB326" i="1"/>
  <c r="BZ326" i="1"/>
  <c r="BY326" i="1"/>
  <c r="BX326" i="1"/>
  <c r="BW326" i="1"/>
  <c r="BV326" i="1"/>
  <c r="BU326" i="1"/>
  <c r="BT326" i="1"/>
  <c r="BS326" i="1"/>
  <c r="BR326" i="1"/>
  <c r="CM2" i="1"/>
  <c r="CB2" i="1"/>
  <c r="BZ2" i="1"/>
  <c r="BY2" i="1"/>
  <c r="BX2" i="1"/>
  <c r="BW2" i="1"/>
  <c r="BV2" i="1"/>
  <c r="BU2" i="1"/>
  <c r="BT2" i="1"/>
  <c r="BS2" i="1"/>
  <c r="BR2" i="1"/>
  <c r="CM313" i="1"/>
  <c r="CB313" i="1"/>
  <c r="BZ313" i="1"/>
  <c r="BY313" i="1"/>
  <c r="BX313" i="1"/>
  <c r="BW313" i="1"/>
  <c r="BV313" i="1"/>
  <c r="BU313" i="1"/>
  <c r="BT313" i="1"/>
  <c r="BS313" i="1"/>
  <c r="BR313" i="1"/>
  <c r="CM242" i="1"/>
  <c r="CB242" i="1"/>
  <c r="BZ242" i="1"/>
  <c r="BY242" i="1"/>
  <c r="BX242" i="1"/>
  <c r="BW242" i="1"/>
  <c r="BV242" i="1"/>
  <c r="BU242" i="1"/>
  <c r="BT242" i="1"/>
  <c r="BS242" i="1"/>
  <c r="BR242" i="1"/>
  <c r="CM1216" i="1"/>
  <c r="CB1216" i="1"/>
  <c r="BZ1216" i="1"/>
  <c r="BY1216" i="1"/>
  <c r="BX1216" i="1"/>
  <c r="BW1216" i="1"/>
  <c r="BV1216" i="1"/>
  <c r="BU1216" i="1"/>
  <c r="BT1216" i="1"/>
  <c r="BS1216" i="1"/>
  <c r="BR1216" i="1"/>
  <c r="CM29" i="1"/>
  <c r="CB29" i="1"/>
  <c r="BZ29" i="1"/>
  <c r="BY29" i="1"/>
  <c r="BX29" i="1"/>
  <c r="BW29" i="1"/>
  <c r="BV29" i="1"/>
  <c r="BU29" i="1"/>
  <c r="BT29" i="1"/>
  <c r="BS29" i="1"/>
  <c r="BR29" i="1"/>
  <c r="CM792" i="1"/>
  <c r="CB792" i="1"/>
  <c r="BZ792" i="1"/>
  <c r="BY792" i="1"/>
  <c r="BX792" i="1"/>
  <c r="BW792" i="1"/>
  <c r="BV792" i="1"/>
  <c r="BU792" i="1"/>
  <c r="BT792" i="1"/>
  <c r="BS792" i="1"/>
  <c r="BR792" i="1"/>
  <c r="CM174" i="1"/>
  <c r="CB174" i="1"/>
  <c r="BZ174" i="1"/>
  <c r="BY174" i="1"/>
  <c r="BX174" i="1"/>
  <c r="BW174" i="1"/>
  <c r="BV174" i="1"/>
  <c r="BU174" i="1"/>
  <c r="BT174" i="1"/>
  <c r="BS174" i="1"/>
  <c r="BR174" i="1"/>
  <c r="CM1200" i="1"/>
  <c r="CB1200" i="1"/>
  <c r="BZ1200" i="1"/>
  <c r="BY1200" i="1"/>
  <c r="BX1200" i="1"/>
  <c r="BW1200" i="1"/>
  <c r="BV1200" i="1"/>
  <c r="BU1200" i="1"/>
  <c r="BT1200" i="1"/>
  <c r="BS1200" i="1"/>
  <c r="BR1200" i="1"/>
  <c r="CM1203" i="1"/>
  <c r="CB1203" i="1"/>
  <c r="BZ1203" i="1"/>
  <c r="BY1203" i="1"/>
  <c r="BX1203" i="1"/>
  <c r="BW1203" i="1"/>
  <c r="BV1203" i="1"/>
  <c r="BU1203" i="1"/>
  <c r="BT1203" i="1"/>
  <c r="BS1203" i="1"/>
  <c r="BR1203" i="1"/>
  <c r="CM1086" i="1"/>
  <c r="CB1086" i="1"/>
  <c r="BZ1086" i="1"/>
  <c r="BY1086" i="1"/>
  <c r="BX1086" i="1"/>
  <c r="BW1086" i="1"/>
  <c r="BV1086" i="1"/>
  <c r="BU1086" i="1"/>
  <c r="BT1086" i="1"/>
  <c r="BS1086" i="1"/>
  <c r="BR1086" i="1"/>
  <c r="CM1008" i="1"/>
  <c r="CB1008" i="1"/>
  <c r="BZ1008" i="1"/>
  <c r="BY1008" i="1"/>
  <c r="BX1008" i="1"/>
  <c r="BW1008" i="1"/>
  <c r="BV1008" i="1"/>
  <c r="BU1008" i="1"/>
  <c r="BT1008" i="1"/>
  <c r="BS1008" i="1"/>
  <c r="BR1008" i="1"/>
  <c r="CM294" i="1"/>
  <c r="CB294" i="1"/>
  <c r="BZ294" i="1"/>
  <c r="BY294" i="1"/>
  <c r="BX294" i="1"/>
  <c r="BW294" i="1"/>
  <c r="BV294" i="1"/>
  <c r="BU294" i="1"/>
  <c r="BT294" i="1"/>
  <c r="BS294" i="1"/>
  <c r="BR294" i="1"/>
  <c r="CM3" i="1"/>
  <c r="CB3" i="1"/>
  <c r="BZ3" i="1"/>
  <c r="BY3" i="1"/>
  <c r="BX3" i="1"/>
  <c r="BW3" i="1"/>
  <c r="BV3" i="1"/>
  <c r="BU3" i="1"/>
  <c r="BT3" i="1"/>
  <c r="BS3" i="1"/>
  <c r="BR3" i="1"/>
  <c r="CM1171" i="1"/>
  <c r="CB1171" i="1"/>
  <c r="BZ1171" i="1"/>
  <c r="BY1171" i="1"/>
  <c r="BX1171" i="1"/>
  <c r="BW1171" i="1"/>
  <c r="BV1171" i="1"/>
  <c r="BU1171" i="1"/>
  <c r="BT1171" i="1"/>
  <c r="BS1171" i="1"/>
  <c r="BR1171" i="1"/>
  <c r="CM15" i="1"/>
  <c r="CB15" i="1"/>
  <c r="BZ15" i="1"/>
  <c r="BY15" i="1"/>
  <c r="BX15" i="1"/>
  <c r="BW15" i="1"/>
  <c r="BV15" i="1"/>
  <c r="BU15" i="1"/>
  <c r="BT15" i="1"/>
  <c r="BS15" i="1"/>
  <c r="BR15" i="1"/>
  <c r="CM1045" i="1"/>
  <c r="CB1045" i="1"/>
  <c r="BZ1045" i="1"/>
  <c r="BY1045" i="1"/>
  <c r="BX1045" i="1"/>
  <c r="BW1045" i="1"/>
  <c r="BV1045" i="1"/>
  <c r="BU1045" i="1"/>
  <c r="BT1045" i="1"/>
  <c r="BS1045" i="1"/>
  <c r="BR1045" i="1"/>
  <c r="CM1039" i="1"/>
  <c r="CB1039" i="1"/>
  <c r="BZ1039" i="1"/>
  <c r="BY1039" i="1"/>
  <c r="BX1039" i="1"/>
  <c r="BW1039" i="1"/>
  <c r="BV1039" i="1"/>
  <c r="BU1039" i="1"/>
  <c r="BT1039" i="1"/>
  <c r="BS1039" i="1"/>
  <c r="BR1039" i="1"/>
  <c r="CM1215" i="1"/>
  <c r="CB1215" i="1"/>
  <c r="BZ1215" i="1"/>
  <c r="BY1215" i="1"/>
  <c r="BX1215" i="1"/>
  <c r="BW1215" i="1"/>
  <c r="BV1215" i="1"/>
  <c r="BU1215" i="1"/>
  <c r="BT1215" i="1"/>
  <c r="BS1215" i="1"/>
  <c r="BR1215" i="1"/>
  <c r="CM934" i="1"/>
  <c r="CB934" i="1"/>
  <c r="BZ934" i="1"/>
  <c r="BY934" i="1"/>
  <c r="BX934" i="1"/>
  <c r="BW934" i="1"/>
  <c r="BV934" i="1"/>
  <c r="BU934" i="1"/>
  <c r="BT934" i="1"/>
  <c r="BS934" i="1"/>
  <c r="BR934" i="1"/>
  <c r="CM1038" i="1"/>
  <c r="CB1038" i="1"/>
  <c r="BZ1038" i="1"/>
  <c r="BY1038" i="1"/>
  <c r="BX1038" i="1"/>
  <c r="BW1038" i="1"/>
  <c r="BV1038" i="1"/>
  <c r="BU1038" i="1"/>
  <c r="BT1038" i="1"/>
  <c r="BS1038" i="1"/>
  <c r="BR1038" i="1"/>
  <c r="CM289" i="1"/>
  <c r="CB289" i="1"/>
  <c r="BZ289" i="1"/>
  <c r="BY289" i="1"/>
  <c r="BX289" i="1"/>
  <c r="BW289" i="1"/>
  <c r="BV289" i="1"/>
  <c r="BU289" i="1"/>
  <c r="BT289" i="1"/>
  <c r="BS289" i="1"/>
  <c r="BR289" i="1"/>
  <c r="CM713" i="1"/>
  <c r="CB713" i="1"/>
  <c r="BZ713" i="1"/>
  <c r="BY713" i="1"/>
  <c r="BX713" i="1"/>
  <c r="BW713" i="1"/>
  <c r="BV713" i="1"/>
  <c r="BU713" i="1"/>
  <c r="BT713" i="1"/>
  <c r="BS713" i="1"/>
  <c r="BR713" i="1"/>
  <c r="CM158" i="1"/>
  <c r="CB158" i="1"/>
  <c r="BZ158" i="1"/>
  <c r="BY158" i="1"/>
  <c r="BX158" i="1"/>
  <c r="BW158" i="1"/>
  <c r="BV158" i="1"/>
  <c r="BU158" i="1"/>
  <c r="BT158" i="1"/>
  <c r="BS158" i="1"/>
  <c r="BR158" i="1"/>
  <c r="CM149" i="1"/>
  <c r="CB149" i="1"/>
  <c r="BZ149" i="1"/>
  <c r="BY149" i="1"/>
  <c r="BX149" i="1"/>
  <c r="BW149" i="1"/>
  <c r="BV149" i="1"/>
  <c r="BU149" i="1"/>
  <c r="BT149" i="1"/>
  <c r="BS149" i="1"/>
  <c r="BR149" i="1"/>
  <c r="CM1153" i="1"/>
  <c r="CB1153" i="1"/>
  <c r="BZ1153" i="1"/>
  <c r="BY1153" i="1"/>
  <c r="BX1153" i="1"/>
  <c r="BW1153" i="1"/>
  <c r="BV1153" i="1"/>
  <c r="BU1153" i="1"/>
  <c r="BT1153" i="1"/>
  <c r="BS1153" i="1"/>
  <c r="BR1153" i="1"/>
  <c r="CM1201" i="1"/>
  <c r="CB1201" i="1"/>
  <c r="BZ1201" i="1"/>
  <c r="BY1201" i="1"/>
  <c r="BX1201" i="1"/>
  <c r="BW1201" i="1"/>
  <c r="BV1201" i="1"/>
  <c r="BU1201" i="1"/>
  <c r="BT1201" i="1"/>
  <c r="BS1201" i="1"/>
  <c r="BR1201" i="1"/>
  <c r="CM17" i="1"/>
  <c r="CB17" i="1"/>
  <c r="BZ17" i="1"/>
  <c r="BY17" i="1"/>
  <c r="BX17" i="1"/>
  <c r="BW17" i="1"/>
  <c r="BV17" i="1"/>
  <c r="BU17" i="1"/>
  <c r="BT17" i="1"/>
  <c r="BS17" i="1"/>
  <c r="BR17" i="1"/>
  <c r="CM974" i="1"/>
  <c r="CB974" i="1"/>
  <c r="BZ974" i="1"/>
  <c r="BY974" i="1"/>
  <c r="BX974" i="1"/>
  <c r="BW974" i="1"/>
  <c r="BV974" i="1"/>
  <c r="BU974" i="1"/>
  <c r="BT974" i="1"/>
  <c r="BS974" i="1"/>
  <c r="BR974" i="1"/>
  <c r="CM687" i="1"/>
  <c r="CB687" i="1"/>
  <c r="BZ687" i="1"/>
  <c r="BY687" i="1"/>
  <c r="BX687" i="1"/>
  <c r="BW687" i="1"/>
  <c r="BV687" i="1"/>
  <c r="BU687" i="1"/>
  <c r="BT687" i="1"/>
  <c r="BS687" i="1"/>
  <c r="BR687" i="1"/>
  <c r="CM285" i="1"/>
  <c r="CB285" i="1"/>
  <c r="BZ285" i="1"/>
  <c r="BY285" i="1"/>
  <c r="BX285" i="1"/>
  <c r="BW285" i="1"/>
  <c r="BV285" i="1"/>
  <c r="BU285" i="1"/>
  <c r="BT285" i="1"/>
  <c r="BS285" i="1"/>
  <c r="BR285" i="1"/>
  <c r="CM972" i="1"/>
  <c r="CB972" i="1"/>
  <c r="BZ972" i="1"/>
  <c r="BY972" i="1"/>
  <c r="BX972" i="1"/>
  <c r="BW972" i="1"/>
  <c r="BV972" i="1"/>
  <c r="BU972" i="1"/>
  <c r="BT972" i="1"/>
  <c r="BS972" i="1"/>
  <c r="BR972" i="1"/>
  <c r="CM1199" i="1"/>
  <c r="CB1199" i="1"/>
  <c r="BZ1199" i="1"/>
  <c r="BY1199" i="1"/>
  <c r="BX1199" i="1"/>
  <c r="BW1199" i="1"/>
  <c r="BV1199" i="1"/>
  <c r="BU1199" i="1"/>
  <c r="BT1199" i="1"/>
  <c r="BS1199" i="1"/>
  <c r="BR1199" i="1"/>
  <c r="CM284" i="1"/>
  <c r="CB284" i="1"/>
  <c r="BZ284" i="1"/>
  <c r="BY284" i="1"/>
  <c r="BX284" i="1"/>
  <c r="BW284" i="1"/>
  <c r="BV284" i="1"/>
  <c r="BU284" i="1"/>
  <c r="BT284" i="1"/>
  <c r="BS284" i="1"/>
  <c r="BR284" i="1"/>
  <c r="CM1202" i="1"/>
  <c r="CB1202" i="1"/>
  <c r="BZ1202" i="1"/>
  <c r="BY1202" i="1"/>
  <c r="BX1202" i="1"/>
  <c r="BW1202" i="1"/>
  <c r="BV1202" i="1"/>
  <c r="BU1202" i="1"/>
  <c r="BT1202" i="1"/>
  <c r="BS1202" i="1"/>
  <c r="BR1202" i="1"/>
  <c r="CM1018" i="1"/>
  <c r="CB1018" i="1"/>
  <c r="BZ1018" i="1"/>
  <c r="BY1018" i="1"/>
  <c r="BX1018" i="1"/>
  <c r="BW1018" i="1"/>
  <c r="BV1018" i="1"/>
  <c r="BU1018" i="1"/>
  <c r="BT1018" i="1"/>
  <c r="BS1018" i="1"/>
  <c r="BR1018" i="1"/>
  <c r="CM267" i="1"/>
  <c r="CB267" i="1"/>
  <c r="BZ267" i="1"/>
  <c r="BY267" i="1"/>
  <c r="BX267" i="1"/>
  <c r="BW267" i="1"/>
  <c r="BV267" i="1"/>
  <c r="BU267" i="1"/>
  <c r="BT267" i="1"/>
  <c r="BS267" i="1"/>
  <c r="BR267" i="1"/>
  <c r="CM266" i="1"/>
  <c r="CB266" i="1"/>
  <c r="BZ266" i="1"/>
  <c r="BY266" i="1"/>
  <c r="BX266" i="1"/>
  <c r="BW266" i="1"/>
  <c r="BV266" i="1"/>
  <c r="BU266" i="1"/>
  <c r="BT266" i="1"/>
  <c r="BS266" i="1"/>
  <c r="BR266" i="1"/>
  <c r="CM59" i="1"/>
  <c r="CB59" i="1"/>
  <c r="BZ59" i="1"/>
  <c r="BY59" i="1"/>
  <c r="BX59" i="1"/>
  <c r="BW59" i="1"/>
  <c r="BV59" i="1"/>
  <c r="BU59" i="1"/>
  <c r="BT59" i="1"/>
  <c r="BS59" i="1"/>
  <c r="BR59" i="1"/>
  <c r="CM55" i="1"/>
  <c r="CB55" i="1"/>
  <c r="BZ55" i="1"/>
  <c r="BY55" i="1"/>
  <c r="BX55" i="1"/>
  <c r="BW55" i="1"/>
  <c r="BV55" i="1"/>
  <c r="BU55" i="1"/>
  <c r="BT55" i="1"/>
  <c r="BS55" i="1"/>
  <c r="BR55" i="1"/>
  <c r="CM798" i="1"/>
  <c r="CB798" i="1"/>
  <c r="BZ798" i="1"/>
  <c r="BY798" i="1"/>
  <c r="BX798" i="1"/>
  <c r="BW798" i="1"/>
  <c r="BV798" i="1"/>
  <c r="BU798" i="1"/>
  <c r="BT798" i="1"/>
  <c r="BS798" i="1"/>
  <c r="BR798" i="1"/>
  <c r="CM19" i="1"/>
  <c r="CB19" i="1"/>
  <c r="BZ19" i="1"/>
  <c r="BY19" i="1"/>
  <c r="BX19" i="1"/>
  <c r="BW19" i="1"/>
  <c r="BV19" i="1"/>
  <c r="BU19" i="1"/>
  <c r="BT19" i="1"/>
  <c r="BS19" i="1"/>
  <c r="BR19" i="1"/>
  <c r="CM5" i="1"/>
  <c r="CB5" i="1"/>
  <c r="BZ5" i="1"/>
  <c r="BY5" i="1"/>
  <c r="BX5" i="1"/>
  <c r="BW5" i="1"/>
  <c r="BV5" i="1"/>
  <c r="BU5" i="1"/>
  <c r="BT5" i="1"/>
  <c r="BS5" i="1"/>
  <c r="BR5" i="1"/>
  <c r="CM103" i="1"/>
  <c r="CB103" i="1"/>
  <c r="BZ103" i="1"/>
  <c r="BY103" i="1"/>
  <c r="BX103" i="1"/>
  <c r="BW103" i="1"/>
  <c r="BV103" i="1"/>
  <c r="BU103" i="1"/>
  <c r="BT103" i="1"/>
  <c r="BS103" i="1"/>
  <c r="BR103" i="1"/>
  <c r="CM1396" i="1"/>
  <c r="CB1396" i="1"/>
  <c r="BZ1396" i="1"/>
  <c r="BY1396" i="1"/>
  <c r="BX1396" i="1"/>
  <c r="BW1396" i="1"/>
  <c r="BV1396" i="1"/>
  <c r="BU1396" i="1"/>
  <c r="BT1396" i="1"/>
  <c r="BS1396" i="1"/>
  <c r="BR1396" i="1"/>
  <c r="CM1175" i="1"/>
  <c r="CB1175" i="1"/>
  <c r="BZ1175" i="1"/>
  <c r="BY1175" i="1"/>
  <c r="BX1175" i="1"/>
  <c r="BW1175" i="1"/>
  <c r="BV1175" i="1"/>
  <c r="BU1175" i="1"/>
  <c r="BT1175" i="1"/>
  <c r="BS1175" i="1"/>
  <c r="BR1175" i="1"/>
  <c r="CM38" i="1"/>
  <c r="CB38" i="1"/>
  <c r="BZ38" i="1"/>
  <c r="BY38" i="1"/>
  <c r="BX38" i="1"/>
  <c r="BW38" i="1"/>
  <c r="BV38" i="1"/>
  <c r="BU38" i="1"/>
  <c r="BT38" i="1"/>
  <c r="BS38" i="1"/>
  <c r="BR38" i="1"/>
  <c r="CM458" i="1"/>
  <c r="CB458" i="1"/>
  <c r="BZ458" i="1"/>
  <c r="BY458" i="1"/>
  <c r="BX458" i="1"/>
  <c r="BW458" i="1"/>
  <c r="BV458" i="1"/>
  <c r="BU458" i="1"/>
  <c r="BT458" i="1"/>
  <c r="BS458" i="1"/>
  <c r="BR458" i="1"/>
  <c r="CM457" i="1"/>
  <c r="CB457" i="1"/>
  <c r="BZ457" i="1"/>
  <c r="BY457" i="1"/>
  <c r="BX457" i="1"/>
  <c r="BW457" i="1"/>
  <c r="BV457" i="1"/>
  <c r="BU457" i="1"/>
  <c r="BT457" i="1"/>
  <c r="BS457" i="1"/>
  <c r="BR457" i="1"/>
  <c r="CM456" i="1"/>
  <c r="CB456" i="1"/>
  <c r="BZ456" i="1"/>
  <c r="BY456" i="1"/>
  <c r="BX456" i="1"/>
  <c r="BW456" i="1"/>
  <c r="BV456" i="1"/>
  <c r="BU456" i="1"/>
  <c r="BT456" i="1"/>
  <c r="BS456" i="1"/>
  <c r="BR456" i="1"/>
  <c r="CM1295" i="1"/>
  <c r="CB1295" i="1"/>
  <c r="BZ1295" i="1"/>
  <c r="BY1295" i="1"/>
  <c r="BX1295" i="1"/>
  <c r="BW1295" i="1"/>
  <c r="BV1295" i="1"/>
  <c r="BU1295" i="1"/>
  <c r="BT1295" i="1"/>
  <c r="BS1295" i="1"/>
  <c r="BR1295" i="1"/>
  <c r="CM1124" i="1"/>
  <c r="CB1124" i="1"/>
  <c r="BZ1124" i="1"/>
  <c r="BY1124" i="1"/>
  <c r="BX1124" i="1"/>
  <c r="BW1124" i="1"/>
  <c r="BV1124" i="1"/>
  <c r="BU1124" i="1"/>
  <c r="BT1124" i="1"/>
  <c r="BS1124" i="1"/>
  <c r="BR1124" i="1"/>
  <c r="CM863" i="1"/>
  <c r="CB863" i="1"/>
  <c r="BZ863" i="1"/>
  <c r="BY863" i="1"/>
  <c r="BX863" i="1"/>
  <c r="BW863" i="1"/>
  <c r="BV863" i="1"/>
  <c r="BU863" i="1"/>
  <c r="BT863" i="1"/>
  <c r="BS863" i="1"/>
  <c r="BR863" i="1"/>
  <c r="CM1397" i="1"/>
  <c r="CB1397" i="1"/>
  <c r="BZ1397" i="1"/>
  <c r="BY1397" i="1"/>
  <c r="BX1397" i="1"/>
  <c r="BW1397" i="1"/>
  <c r="BV1397" i="1"/>
  <c r="BU1397" i="1"/>
  <c r="BT1397" i="1"/>
  <c r="BS1397" i="1"/>
  <c r="BR1397" i="1"/>
  <c r="CM453" i="1"/>
  <c r="CB453" i="1"/>
  <c r="BZ453" i="1"/>
  <c r="BY453" i="1"/>
  <c r="BX453" i="1"/>
  <c r="BW453" i="1"/>
  <c r="BV453" i="1"/>
  <c r="BU453" i="1"/>
  <c r="BT453" i="1"/>
  <c r="BS453" i="1"/>
  <c r="BR453" i="1"/>
  <c r="CM452" i="1"/>
  <c r="CB452" i="1"/>
  <c r="BZ452" i="1"/>
  <c r="BY452" i="1"/>
  <c r="BX452" i="1"/>
  <c r="BW452" i="1"/>
  <c r="BV452" i="1"/>
  <c r="BU452" i="1"/>
  <c r="BT452" i="1"/>
  <c r="BS452" i="1"/>
  <c r="BR452" i="1"/>
  <c r="CM451" i="1"/>
  <c r="CB451" i="1"/>
  <c r="BZ451" i="1"/>
  <c r="BY451" i="1"/>
  <c r="BX451" i="1"/>
  <c r="BW451" i="1"/>
  <c r="BV451" i="1"/>
  <c r="BU451" i="1"/>
  <c r="BT451" i="1"/>
  <c r="BS451" i="1"/>
  <c r="BR451" i="1"/>
  <c r="CM1057" i="1"/>
  <c r="CB1057" i="1"/>
  <c r="BZ1057" i="1"/>
  <c r="BY1057" i="1"/>
  <c r="BX1057" i="1"/>
  <c r="BW1057" i="1"/>
  <c r="BV1057" i="1"/>
  <c r="BU1057" i="1"/>
  <c r="BT1057" i="1"/>
  <c r="BS1057" i="1"/>
  <c r="BR1057" i="1"/>
  <c r="CM86" i="1"/>
  <c r="CB86" i="1"/>
  <c r="BZ86" i="1"/>
  <c r="BY86" i="1"/>
  <c r="BX86" i="1"/>
  <c r="BW86" i="1"/>
  <c r="BV86" i="1"/>
  <c r="BU86" i="1"/>
  <c r="BT86" i="1"/>
  <c r="BS86" i="1"/>
  <c r="BR86" i="1"/>
  <c r="CM640" i="1"/>
  <c r="CB640" i="1"/>
  <c r="BZ640" i="1"/>
  <c r="BY640" i="1"/>
  <c r="BX640" i="1"/>
  <c r="BW640" i="1"/>
  <c r="BV640" i="1"/>
  <c r="BU640" i="1"/>
  <c r="BT640" i="1"/>
  <c r="BS640" i="1"/>
  <c r="BR640" i="1"/>
  <c r="CM1107" i="1"/>
  <c r="CB1107" i="1"/>
  <c r="BZ1107" i="1"/>
  <c r="BY1107" i="1"/>
  <c r="BX1107" i="1"/>
  <c r="BW1107" i="1"/>
  <c r="BV1107" i="1"/>
  <c r="BU1107" i="1"/>
  <c r="BT1107" i="1"/>
  <c r="BS1107" i="1"/>
  <c r="BR1107" i="1"/>
  <c r="CM100" i="1"/>
  <c r="CB100" i="1"/>
  <c r="BZ100" i="1"/>
  <c r="BY100" i="1"/>
  <c r="BX100" i="1"/>
  <c r="BW100" i="1"/>
  <c r="BV100" i="1"/>
  <c r="BU100" i="1"/>
  <c r="BT100" i="1"/>
  <c r="BS100" i="1"/>
  <c r="BR100" i="1"/>
  <c r="CM1360" i="1"/>
  <c r="CB1360" i="1"/>
  <c r="BZ1360" i="1"/>
  <c r="BY1360" i="1"/>
  <c r="BX1360" i="1"/>
  <c r="BW1360" i="1"/>
  <c r="BV1360" i="1"/>
  <c r="BU1360" i="1"/>
  <c r="BT1360" i="1"/>
  <c r="BS1360" i="1"/>
  <c r="BR1360" i="1"/>
  <c r="CM626" i="1"/>
  <c r="CB626" i="1"/>
  <c r="BZ626" i="1"/>
  <c r="BY626" i="1"/>
  <c r="BX626" i="1"/>
  <c r="BW626" i="1"/>
  <c r="BV626" i="1"/>
  <c r="BU626" i="1"/>
  <c r="BT626" i="1"/>
  <c r="BS626" i="1"/>
  <c r="BR626" i="1"/>
  <c r="CM42" i="1"/>
  <c r="CB42" i="1"/>
  <c r="BZ42" i="1"/>
  <c r="BY42" i="1"/>
  <c r="BX42" i="1"/>
  <c r="BW42" i="1"/>
  <c r="BV42" i="1"/>
  <c r="BU42" i="1"/>
  <c r="BT42" i="1"/>
  <c r="BS42" i="1"/>
  <c r="BR42" i="1"/>
  <c r="CM449" i="1"/>
  <c r="CB449" i="1"/>
  <c r="BZ449" i="1"/>
  <c r="BY449" i="1"/>
  <c r="BX449" i="1"/>
  <c r="BW449" i="1"/>
  <c r="BV449" i="1"/>
  <c r="BU449" i="1"/>
  <c r="BT449" i="1"/>
  <c r="BS449" i="1"/>
  <c r="BR449" i="1"/>
  <c r="CM1361" i="1"/>
  <c r="CB1361" i="1"/>
  <c r="BZ1361" i="1"/>
  <c r="BY1361" i="1"/>
  <c r="BX1361" i="1"/>
  <c r="BW1361" i="1"/>
  <c r="BV1361" i="1"/>
  <c r="BU1361" i="1"/>
  <c r="BT1361" i="1"/>
  <c r="BS1361" i="1"/>
  <c r="BR1361" i="1"/>
  <c r="CM1210" i="1"/>
  <c r="CB1210" i="1"/>
  <c r="BZ1210" i="1"/>
  <c r="BY1210" i="1"/>
  <c r="BX1210" i="1"/>
  <c r="BW1210" i="1"/>
  <c r="BV1210" i="1"/>
  <c r="BU1210" i="1"/>
  <c r="BT1210" i="1"/>
  <c r="BS1210" i="1"/>
  <c r="BR1210" i="1"/>
  <c r="CM80" i="1"/>
  <c r="CB80" i="1"/>
  <c r="BZ80" i="1"/>
  <c r="BY80" i="1"/>
  <c r="BX80" i="1"/>
  <c r="BW80" i="1"/>
  <c r="BV80" i="1"/>
  <c r="BU80" i="1"/>
  <c r="BT80" i="1"/>
  <c r="BS80" i="1"/>
  <c r="BR80" i="1"/>
  <c r="CM1085" i="1"/>
  <c r="CB1085" i="1"/>
  <c r="BZ1085" i="1"/>
  <c r="BY1085" i="1"/>
  <c r="BX1085" i="1"/>
  <c r="BW1085" i="1"/>
  <c r="BV1085" i="1"/>
  <c r="BU1085" i="1"/>
  <c r="BT1085" i="1"/>
  <c r="BS1085" i="1"/>
  <c r="BR1085" i="1"/>
  <c r="CM849" i="1"/>
  <c r="CB849" i="1"/>
  <c r="BZ849" i="1"/>
  <c r="BY849" i="1"/>
  <c r="BX849" i="1"/>
  <c r="BW849" i="1"/>
  <c r="BV849" i="1"/>
  <c r="BU849" i="1"/>
  <c r="BT849" i="1"/>
  <c r="BS849" i="1"/>
  <c r="BR849" i="1"/>
  <c r="CM36" i="1"/>
  <c r="CB36" i="1"/>
  <c r="BZ36" i="1"/>
  <c r="BY36" i="1"/>
  <c r="BX36" i="1"/>
  <c r="BW36" i="1"/>
  <c r="BV36" i="1"/>
  <c r="BU36" i="1"/>
  <c r="BT36" i="1"/>
  <c r="BS36" i="1"/>
  <c r="BR36" i="1"/>
  <c r="CM1362" i="1"/>
  <c r="CB1362" i="1"/>
  <c r="BZ1362" i="1"/>
  <c r="BY1362" i="1"/>
  <c r="BX1362" i="1"/>
  <c r="BW1362" i="1"/>
  <c r="BV1362" i="1"/>
  <c r="BU1362" i="1"/>
  <c r="BT1362" i="1"/>
  <c r="BS1362" i="1"/>
  <c r="BR1362" i="1"/>
  <c r="CM855" i="1"/>
  <c r="CB855" i="1"/>
  <c r="BZ855" i="1"/>
  <c r="BY855" i="1"/>
  <c r="BX855" i="1"/>
  <c r="BW855" i="1"/>
  <c r="BV855" i="1"/>
  <c r="BU855" i="1"/>
  <c r="BT855" i="1"/>
  <c r="BS855" i="1"/>
  <c r="BR855" i="1"/>
  <c r="CM841" i="1"/>
  <c r="CB841" i="1"/>
  <c r="BZ841" i="1"/>
  <c r="BY841" i="1"/>
  <c r="BX841" i="1"/>
  <c r="BW841" i="1"/>
  <c r="BV841" i="1"/>
  <c r="BU841" i="1"/>
  <c r="BT841" i="1"/>
  <c r="BS841" i="1"/>
  <c r="BR841" i="1"/>
  <c r="CM87" i="1"/>
  <c r="CB87" i="1"/>
  <c r="BZ87" i="1"/>
  <c r="BY87" i="1"/>
  <c r="BX87" i="1"/>
  <c r="BW87" i="1"/>
  <c r="BV87" i="1"/>
  <c r="BU87" i="1"/>
  <c r="BT87" i="1"/>
  <c r="BS87" i="1"/>
  <c r="BR87" i="1"/>
  <c r="CM443" i="1"/>
  <c r="CB443" i="1"/>
  <c r="BZ443" i="1"/>
  <c r="BY443" i="1"/>
  <c r="BX443" i="1"/>
  <c r="BW443" i="1"/>
  <c r="BV443" i="1"/>
  <c r="BU443" i="1"/>
  <c r="BT443" i="1"/>
  <c r="BS443" i="1"/>
  <c r="BR443" i="1"/>
  <c r="CM843" i="1"/>
  <c r="CB843" i="1"/>
  <c r="BZ843" i="1"/>
  <c r="BY843" i="1"/>
  <c r="BX843" i="1"/>
  <c r="BW843" i="1"/>
  <c r="BV843" i="1"/>
  <c r="BU843" i="1"/>
  <c r="BT843" i="1"/>
  <c r="BS843" i="1"/>
  <c r="BR843" i="1"/>
  <c r="CM794" i="1"/>
  <c r="CB794" i="1"/>
  <c r="BZ794" i="1"/>
  <c r="BY794" i="1"/>
  <c r="BX794" i="1"/>
  <c r="BW794" i="1"/>
  <c r="BV794" i="1"/>
  <c r="BU794" i="1"/>
  <c r="BT794" i="1"/>
  <c r="BS794" i="1"/>
  <c r="BR794" i="1"/>
  <c r="CM104" i="1"/>
  <c r="CB104" i="1"/>
  <c r="BZ104" i="1"/>
  <c r="BY104" i="1"/>
  <c r="BX104" i="1"/>
  <c r="BW104" i="1"/>
  <c r="BV104" i="1"/>
  <c r="BU104" i="1"/>
  <c r="BT104" i="1"/>
  <c r="BS104" i="1"/>
  <c r="BR104" i="1"/>
  <c r="CM776" i="1"/>
  <c r="CB776" i="1"/>
  <c r="BZ776" i="1"/>
  <c r="BY776" i="1"/>
  <c r="BX776" i="1"/>
  <c r="BW776" i="1"/>
  <c r="BV776" i="1"/>
  <c r="BU776" i="1"/>
  <c r="BT776" i="1"/>
  <c r="BS776" i="1"/>
  <c r="BR776" i="1"/>
  <c r="CM1281" i="1"/>
  <c r="CB1281" i="1"/>
  <c r="BZ1281" i="1"/>
  <c r="BY1281" i="1"/>
  <c r="BX1281" i="1"/>
  <c r="BW1281" i="1"/>
  <c r="BV1281" i="1"/>
  <c r="BU1281" i="1"/>
  <c r="BT1281" i="1"/>
  <c r="BS1281" i="1"/>
  <c r="BR1281" i="1"/>
  <c r="CM93" i="1"/>
  <c r="CB93" i="1"/>
  <c r="BZ93" i="1"/>
  <c r="BY93" i="1"/>
  <c r="BX93" i="1"/>
  <c r="BW93" i="1"/>
  <c r="BV93" i="1"/>
  <c r="BU93" i="1"/>
  <c r="BT93" i="1"/>
  <c r="BS93" i="1"/>
  <c r="BR93" i="1"/>
  <c r="CM256" i="1"/>
  <c r="CB256" i="1"/>
  <c r="BZ256" i="1"/>
  <c r="BY256" i="1"/>
  <c r="BX256" i="1"/>
  <c r="BW256" i="1"/>
  <c r="BV256" i="1"/>
  <c r="BU256" i="1"/>
  <c r="BT256" i="1"/>
  <c r="BS256" i="1"/>
  <c r="BR256" i="1"/>
  <c r="CM95" i="1"/>
  <c r="CB95" i="1"/>
  <c r="BZ95" i="1"/>
  <c r="BY95" i="1"/>
  <c r="BX95" i="1"/>
  <c r="BW95" i="1"/>
  <c r="BV95" i="1"/>
  <c r="BU95" i="1"/>
  <c r="BT95" i="1"/>
  <c r="BS95" i="1"/>
  <c r="BR95" i="1"/>
  <c r="CM1285" i="1"/>
  <c r="CB1285" i="1"/>
  <c r="BZ1285" i="1"/>
  <c r="BY1285" i="1"/>
  <c r="BX1285" i="1"/>
  <c r="BW1285" i="1"/>
  <c r="BV1285" i="1"/>
  <c r="BU1285" i="1"/>
  <c r="BT1285" i="1"/>
  <c r="BS1285" i="1"/>
  <c r="BR1285" i="1"/>
  <c r="CM709" i="1"/>
  <c r="CB709" i="1"/>
  <c r="BZ709" i="1"/>
  <c r="BY709" i="1"/>
  <c r="BX709" i="1"/>
  <c r="BW709" i="1"/>
  <c r="BV709" i="1"/>
  <c r="BU709" i="1"/>
  <c r="BT709" i="1"/>
  <c r="BS709" i="1"/>
  <c r="BR709" i="1"/>
  <c r="CM629" i="1"/>
  <c r="CB629" i="1"/>
  <c r="BZ629" i="1"/>
  <c r="BY629" i="1"/>
  <c r="BX629" i="1"/>
  <c r="BW629" i="1"/>
  <c r="BV629" i="1"/>
  <c r="BU629" i="1"/>
  <c r="BT629" i="1"/>
  <c r="BS629" i="1"/>
  <c r="BR629" i="1"/>
  <c r="CM73" i="1"/>
  <c r="CB73" i="1"/>
  <c r="BZ73" i="1"/>
  <c r="BY73" i="1"/>
  <c r="BX73" i="1"/>
  <c r="BW73" i="1"/>
  <c r="BV73" i="1"/>
  <c r="BU73" i="1"/>
  <c r="BT73" i="1"/>
  <c r="BS73" i="1"/>
  <c r="BR73" i="1"/>
  <c r="CM1289" i="1"/>
  <c r="CB1289" i="1"/>
  <c r="BZ1289" i="1"/>
  <c r="BY1289" i="1"/>
  <c r="BX1289" i="1"/>
  <c r="BW1289" i="1"/>
  <c r="BV1289" i="1"/>
  <c r="BU1289" i="1"/>
  <c r="BT1289" i="1"/>
  <c r="BS1289" i="1"/>
  <c r="BR1289" i="1"/>
  <c r="CM1323" i="1"/>
  <c r="CB1323" i="1"/>
  <c r="BZ1323" i="1"/>
  <c r="BY1323" i="1"/>
  <c r="BX1323" i="1"/>
  <c r="BW1323" i="1"/>
  <c r="BV1323" i="1"/>
  <c r="BU1323" i="1"/>
  <c r="BT1323" i="1"/>
  <c r="BS1323" i="1"/>
  <c r="BR1323" i="1"/>
  <c r="CM437" i="1"/>
  <c r="CB437" i="1"/>
  <c r="BZ437" i="1"/>
  <c r="BY437" i="1"/>
  <c r="BX437" i="1"/>
  <c r="BW437" i="1"/>
  <c r="BV437" i="1"/>
  <c r="BU437" i="1"/>
  <c r="BT437" i="1"/>
  <c r="BS437" i="1"/>
  <c r="BR437" i="1"/>
  <c r="CM1322" i="1"/>
  <c r="CB1322" i="1"/>
  <c r="BZ1322" i="1"/>
  <c r="BY1322" i="1"/>
  <c r="BX1322" i="1"/>
  <c r="BW1322" i="1"/>
  <c r="BV1322" i="1"/>
  <c r="BU1322" i="1"/>
  <c r="BT1322" i="1"/>
  <c r="BS1322" i="1"/>
  <c r="BR1322" i="1"/>
  <c r="CM538" i="1"/>
  <c r="CB538" i="1"/>
  <c r="BZ538" i="1"/>
  <c r="BY538" i="1"/>
  <c r="BX538" i="1"/>
  <c r="BW538" i="1"/>
  <c r="BV538" i="1"/>
  <c r="BU538" i="1"/>
  <c r="BT538" i="1"/>
  <c r="BS538" i="1"/>
  <c r="BR538" i="1"/>
  <c r="CM824" i="1"/>
  <c r="CB824" i="1"/>
  <c r="BZ824" i="1"/>
  <c r="BY824" i="1"/>
  <c r="BX824" i="1"/>
  <c r="BW824" i="1"/>
  <c r="BV824" i="1"/>
  <c r="BU824" i="1"/>
  <c r="BT824" i="1"/>
  <c r="BS824" i="1"/>
  <c r="BR824" i="1"/>
  <c r="CM1247" i="1"/>
  <c r="CB1247" i="1"/>
  <c r="BZ1247" i="1"/>
  <c r="BY1247" i="1"/>
  <c r="BX1247" i="1"/>
  <c r="BW1247" i="1"/>
  <c r="BV1247" i="1"/>
  <c r="BU1247" i="1"/>
  <c r="BT1247" i="1"/>
  <c r="BS1247" i="1"/>
  <c r="BR1247" i="1"/>
  <c r="CM436" i="1"/>
  <c r="CB436" i="1"/>
  <c r="BZ436" i="1"/>
  <c r="BY436" i="1"/>
  <c r="BX436" i="1"/>
  <c r="BW436" i="1"/>
  <c r="BV436" i="1"/>
  <c r="BU436" i="1"/>
  <c r="BT436" i="1"/>
  <c r="BS436" i="1"/>
  <c r="BR436" i="1"/>
  <c r="CM533" i="1"/>
  <c r="CB533" i="1"/>
  <c r="BZ533" i="1"/>
  <c r="BY533" i="1"/>
  <c r="BX533" i="1"/>
  <c r="BW533" i="1"/>
  <c r="BV533" i="1"/>
  <c r="BU533" i="1"/>
  <c r="BT533" i="1"/>
  <c r="BS533" i="1"/>
  <c r="BR533" i="1"/>
  <c r="CM1252" i="1"/>
  <c r="CB1252" i="1"/>
  <c r="BZ1252" i="1"/>
  <c r="BY1252" i="1"/>
  <c r="BX1252" i="1"/>
  <c r="BW1252" i="1"/>
  <c r="BV1252" i="1"/>
  <c r="BU1252" i="1"/>
  <c r="BT1252" i="1"/>
  <c r="BS1252" i="1"/>
  <c r="BR1252" i="1"/>
  <c r="CM1076" i="1"/>
  <c r="CB1076" i="1"/>
  <c r="BZ1076" i="1"/>
  <c r="BY1076" i="1"/>
  <c r="BX1076" i="1"/>
  <c r="BW1076" i="1"/>
  <c r="BV1076" i="1"/>
  <c r="BU1076" i="1"/>
  <c r="BT1076" i="1"/>
  <c r="BS1076" i="1"/>
  <c r="BR1076" i="1"/>
  <c r="CM1243" i="1"/>
  <c r="CB1243" i="1"/>
  <c r="BZ1243" i="1"/>
  <c r="BY1243" i="1"/>
  <c r="BX1243" i="1"/>
  <c r="BW1243" i="1"/>
  <c r="BV1243" i="1"/>
  <c r="BU1243" i="1"/>
  <c r="BT1243" i="1"/>
  <c r="BS1243" i="1"/>
  <c r="BR1243" i="1"/>
  <c r="CM430" i="1"/>
  <c r="CB430" i="1"/>
  <c r="BZ430" i="1"/>
  <c r="BY430" i="1"/>
  <c r="BX430" i="1"/>
  <c r="BW430" i="1"/>
  <c r="BV430" i="1"/>
  <c r="BU430" i="1"/>
  <c r="BT430" i="1"/>
  <c r="BS430" i="1"/>
  <c r="BR430" i="1"/>
  <c r="CM643" i="1"/>
  <c r="CB643" i="1"/>
  <c r="BZ643" i="1"/>
  <c r="BY643" i="1"/>
  <c r="BX643" i="1"/>
  <c r="BW643" i="1"/>
  <c r="BV643" i="1"/>
  <c r="BU643" i="1"/>
  <c r="BT643" i="1"/>
  <c r="BS643" i="1"/>
  <c r="BR643" i="1"/>
  <c r="CM527" i="1"/>
  <c r="CB527" i="1"/>
  <c r="BZ527" i="1"/>
  <c r="BY527" i="1"/>
  <c r="BX527" i="1"/>
  <c r="BW527" i="1"/>
  <c r="BV527" i="1"/>
  <c r="BU527" i="1"/>
  <c r="BT527" i="1"/>
  <c r="BS527" i="1"/>
  <c r="BR527" i="1"/>
  <c r="CM1388" i="1"/>
  <c r="CB1388" i="1"/>
  <c r="BZ1388" i="1"/>
  <c r="BY1388" i="1"/>
  <c r="BX1388" i="1"/>
  <c r="BW1388" i="1"/>
  <c r="BV1388" i="1"/>
  <c r="BU1388" i="1"/>
  <c r="BT1388" i="1"/>
  <c r="BS1388" i="1"/>
  <c r="BR1388" i="1"/>
  <c r="CM1389" i="1"/>
  <c r="CB1389" i="1"/>
  <c r="BZ1389" i="1"/>
  <c r="BY1389" i="1"/>
  <c r="BX1389" i="1"/>
  <c r="BW1389" i="1"/>
  <c r="BV1389" i="1"/>
  <c r="BU1389" i="1"/>
  <c r="BT1389" i="1"/>
  <c r="BS1389" i="1"/>
  <c r="BR1389" i="1"/>
  <c r="CM842" i="1"/>
  <c r="CB842" i="1"/>
  <c r="BZ842" i="1"/>
  <c r="BY842" i="1"/>
  <c r="BX842" i="1"/>
  <c r="BW842" i="1"/>
  <c r="BV842" i="1"/>
  <c r="BU842" i="1"/>
  <c r="BT842" i="1"/>
  <c r="BS842" i="1"/>
  <c r="BR842" i="1"/>
  <c r="CM426" i="1"/>
  <c r="CB426" i="1"/>
  <c r="BZ426" i="1"/>
  <c r="BY426" i="1"/>
  <c r="BX426" i="1"/>
  <c r="BW426" i="1"/>
  <c r="BV426" i="1"/>
  <c r="BU426" i="1"/>
  <c r="BT426" i="1"/>
  <c r="BS426" i="1"/>
  <c r="BR426" i="1"/>
  <c r="CM1387" i="1"/>
  <c r="CB1387" i="1"/>
  <c r="BZ1387" i="1"/>
  <c r="BY1387" i="1"/>
  <c r="BX1387" i="1"/>
  <c r="BW1387" i="1"/>
  <c r="BV1387" i="1"/>
  <c r="BU1387" i="1"/>
  <c r="BT1387" i="1"/>
  <c r="BS1387" i="1"/>
  <c r="BR1387" i="1"/>
  <c r="CM1386" i="1"/>
  <c r="CB1386" i="1"/>
  <c r="BZ1386" i="1"/>
  <c r="BY1386" i="1"/>
  <c r="BX1386" i="1"/>
  <c r="BW1386" i="1"/>
  <c r="BV1386" i="1"/>
  <c r="BU1386" i="1"/>
  <c r="BT1386" i="1"/>
  <c r="BS1386" i="1"/>
  <c r="BR1386" i="1"/>
  <c r="CM1352" i="1"/>
  <c r="CB1352" i="1"/>
  <c r="BZ1352" i="1"/>
  <c r="BY1352" i="1"/>
  <c r="BX1352" i="1"/>
  <c r="BW1352" i="1"/>
  <c r="BV1352" i="1"/>
  <c r="BU1352" i="1"/>
  <c r="BT1352" i="1"/>
  <c r="BS1352" i="1"/>
  <c r="BR1352" i="1"/>
  <c r="CM1353" i="1"/>
  <c r="CB1353" i="1"/>
  <c r="BZ1353" i="1"/>
  <c r="BY1353" i="1"/>
  <c r="BX1353" i="1"/>
  <c r="BW1353" i="1"/>
  <c r="BV1353" i="1"/>
  <c r="BU1353" i="1"/>
  <c r="BT1353" i="1"/>
  <c r="BS1353" i="1"/>
  <c r="BR1353" i="1"/>
  <c r="CM658" i="1"/>
  <c r="CB658" i="1"/>
  <c r="BZ658" i="1"/>
  <c r="BY658" i="1"/>
  <c r="BX658" i="1"/>
  <c r="BW658" i="1"/>
  <c r="BV658" i="1"/>
  <c r="BU658" i="1"/>
  <c r="BT658" i="1"/>
  <c r="BS658" i="1"/>
  <c r="BR658" i="1"/>
  <c r="CM866" i="1"/>
  <c r="CB866" i="1"/>
  <c r="BZ866" i="1"/>
  <c r="BY866" i="1"/>
  <c r="BX866" i="1"/>
  <c r="BW866" i="1"/>
  <c r="BV866" i="1"/>
  <c r="BU866" i="1"/>
  <c r="BT866" i="1"/>
  <c r="BS866" i="1"/>
  <c r="BR866" i="1"/>
  <c r="CM1084" i="1"/>
  <c r="CB1084" i="1"/>
  <c r="BZ1084" i="1"/>
  <c r="BY1084" i="1"/>
  <c r="BX1084" i="1"/>
  <c r="BW1084" i="1"/>
  <c r="BV1084" i="1"/>
  <c r="BU1084" i="1"/>
  <c r="BT1084" i="1"/>
  <c r="BS1084" i="1"/>
  <c r="BR1084" i="1"/>
  <c r="CM810" i="1"/>
  <c r="CB810" i="1"/>
  <c r="BZ810" i="1"/>
  <c r="BY810" i="1"/>
  <c r="BX810" i="1"/>
  <c r="BW810" i="1"/>
  <c r="BV810" i="1"/>
  <c r="BU810" i="1"/>
  <c r="BT810" i="1"/>
  <c r="BS810" i="1"/>
  <c r="BR810" i="1"/>
  <c r="CM852" i="1"/>
  <c r="CB852" i="1"/>
  <c r="BZ852" i="1"/>
  <c r="BY852" i="1"/>
  <c r="BX852" i="1"/>
  <c r="BW852" i="1"/>
  <c r="BV852" i="1"/>
  <c r="BU852" i="1"/>
  <c r="BT852" i="1"/>
  <c r="BS852" i="1"/>
  <c r="BR852" i="1"/>
  <c r="CM653" i="1"/>
  <c r="CB653" i="1"/>
  <c r="BZ653" i="1"/>
  <c r="BY653" i="1"/>
  <c r="BX653" i="1"/>
  <c r="BW653" i="1"/>
  <c r="BV653" i="1"/>
  <c r="BU653" i="1"/>
  <c r="BT653" i="1"/>
  <c r="BS653" i="1"/>
  <c r="BR653" i="1"/>
  <c r="CM861" i="1"/>
  <c r="CB861" i="1"/>
  <c r="BZ861" i="1"/>
  <c r="BY861" i="1"/>
  <c r="BX861" i="1"/>
  <c r="BW861" i="1"/>
  <c r="BV861" i="1"/>
  <c r="BU861" i="1"/>
  <c r="BT861" i="1"/>
  <c r="BS861" i="1"/>
  <c r="BR861" i="1"/>
  <c r="CM1079" i="1"/>
  <c r="CB1079" i="1"/>
  <c r="BZ1079" i="1"/>
  <c r="BY1079" i="1"/>
  <c r="BX1079" i="1"/>
  <c r="BW1079" i="1"/>
  <c r="BV1079" i="1"/>
  <c r="BU1079" i="1"/>
  <c r="BT1079" i="1"/>
  <c r="BS1079" i="1"/>
  <c r="BR1079" i="1"/>
  <c r="CM813" i="1"/>
  <c r="CB813" i="1"/>
  <c r="BZ813" i="1"/>
  <c r="BY813" i="1"/>
  <c r="BX813" i="1"/>
  <c r="BW813" i="1"/>
  <c r="BV813" i="1"/>
  <c r="BU813" i="1"/>
  <c r="BT813" i="1"/>
  <c r="BS813" i="1"/>
  <c r="BR813" i="1"/>
  <c r="CM1105" i="1"/>
  <c r="CB1105" i="1"/>
  <c r="BZ1105" i="1"/>
  <c r="BY1105" i="1"/>
  <c r="BX1105" i="1"/>
  <c r="BW1105" i="1"/>
  <c r="BV1105" i="1"/>
  <c r="BU1105" i="1"/>
  <c r="BT1105" i="1"/>
  <c r="BS1105" i="1"/>
  <c r="BR1105" i="1"/>
  <c r="CM1284" i="1"/>
  <c r="CB1284" i="1"/>
  <c r="BZ1284" i="1"/>
  <c r="BY1284" i="1"/>
  <c r="BX1284" i="1"/>
  <c r="BW1284" i="1"/>
  <c r="BV1284" i="1"/>
  <c r="BU1284" i="1"/>
  <c r="BT1284" i="1"/>
  <c r="BS1284" i="1"/>
  <c r="BR1284" i="1"/>
  <c r="CM1119" i="1"/>
  <c r="CB1119" i="1"/>
  <c r="BZ1119" i="1"/>
  <c r="BY1119" i="1"/>
  <c r="BX1119" i="1"/>
  <c r="BW1119" i="1"/>
  <c r="BV1119" i="1"/>
  <c r="BU1119" i="1"/>
  <c r="BT1119" i="1"/>
  <c r="BS1119" i="1"/>
  <c r="BR1119" i="1"/>
  <c r="CM421" i="1"/>
  <c r="CB421" i="1"/>
  <c r="BZ421" i="1"/>
  <c r="BY421" i="1"/>
  <c r="BX421" i="1"/>
  <c r="BW421" i="1"/>
  <c r="BV421" i="1"/>
  <c r="BU421" i="1"/>
  <c r="BT421" i="1"/>
  <c r="BS421" i="1"/>
  <c r="BR421" i="1"/>
  <c r="CM624" i="1"/>
  <c r="CB624" i="1"/>
  <c r="BZ624" i="1"/>
  <c r="BY624" i="1"/>
  <c r="BX624" i="1"/>
  <c r="BW624" i="1"/>
  <c r="BV624" i="1"/>
  <c r="BU624" i="1"/>
  <c r="BT624" i="1"/>
  <c r="BS624" i="1"/>
  <c r="BR624" i="1"/>
  <c r="CM1208" i="1"/>
  <c r="CB1208" i="1"/>
  <c r="BZ1208" i="1"/>
  <c r="BY1208" i="1"/>
  <c r="BX1208" i="1"/>
  <c r="BW1208" i="1"/>
  <c r="BV1208" i="1"/>
  <c r="BU1208" i="1"/>
  <c r="BT1208" i="1"/>
  <c r="BS1208" i="1"/>
  <c r="BR1208" i="1"/>
  <c r="CM1101" i="1"/>
  <c r="CB1101" i="1"/>
  <c r="BZ1101" i="1"/>
  <c r="BY1101" i="1"/>
  <c r="BX1101" i="1"/>
  <c r="BW1101" i="1"/>
  <c r="BV1101" i="1"/>
  <c r="BU1101" i="1"/>
  <c r="BT1101" i="1"/>
  <c r="BS1101" i="1"/>
  <c r="BR1101" i="1"/>
  <c r="CM419" i="1"/>
  <c r="CB419" i="1"/>
  <c r="BZ419" i="1"/>
  <c r="BY419" i="1"/>
  <c r="BX419" i="1"/>
  <c r="BW419" i="1"/>
  <c r="BV419" i="1"/>
  <c r="BU419" i="1"/>
  <c r="BT419" i="1"/>
  <c r="BS419" i="1"/>
  <c r="BR419" i="1"/>
  <c r="CM418" i="1"/>
  <c r="CB418" i="1"/>
  <c r="BZ418" i="1"/>
  <c r="BY418" i="1"/>
  <c r="BX418" i="1"/>
  <c r="BW418" i="1"/>
  <c r="BV418" i="1"/>
  <c r="BU418" i="1"/>
  <c r="BT418" i="1"/>
  <c r="BS418" i="1"/>
  <c r="BR418" i="1"/>
  <c r="CM415" i="1"/>
  <c r="CB415" i="1"/>
  <c r="BZ415" i="1"/>
  <c r="BY415" i="1"/>
  <c r="BX415" i="1"/>
  <c r="BW415" i="1"/>
  <c r="BV415" i="1"/>
  <c r="BU415" i="1"/>
  <c r="BT415" i="1"/>
  <c r="BS415" i="1"/>
  <c r="BR415" i="1"/>
  <c r="CM416" i="1"/>
  <c r="CB416" i="1"/>
  <c r="BZ416" i="1"/>
  <c r="BY416" i="1"/>
  <c r="BX416" i="1"/>
  <c r="BW416" i="1"/>
  <c r="BV416" i="1"/>
  <c r="BU416" i="1"/>
  <c r="BT416" i="1"/>
  <c r="BS416" i="1"/>
  <c r="BR416" i="1"/>
  <c r="CM399" i="1"/>
  <c r="CB399" i="1"/>
  <c r="BZ399" i="1"/>
  <c r="BY399" i="1"/>
  <c r="BX399" i="1"/>
  <c r="BW399" i="1"/>
  <c r="BV399" i="1"/>
  <c r="BU399" i="1"/>
  <c r="BT399" i="1"/>
  <c r="BS399" i="1"/>
  <c r="BR399" i="1"/>
  <c r="CM1109" i="1"/>
  <c r="CB1109" i="1"/>
  <c r="BZ1109" i="1"/>
  <c r="BY1109" i="1"/>
  <c r="BX1109" i="1"/>
  <c r="BW1109" i="1"/>
  <c r="BV1109" i="1"/>
  <c r="BU1109" i="1"/>
  <c r="BT1109" i="1"/>
  <c r="BS1109" i="1"/>
  <c r="BR1109" i="1"/>
  <c r="CM1288" i="1"/>
  <c r="CB1288" i="1"/>
  <c r="BZ1288" i="1"/>
  <c r="BY1288" i="1"/>
  <c r="BX1288" i="1"/>
  <c r="BW1288" i="1"/>
  <c r="BV1288" i="1"/>
  <c r="BU1288" i="1"/>
  <c r="BT1288" i="1"/>
  <c r="BS1288" i="1"/>
  <c r="BR1288" i="1"/>
  <c r="CM52" i="1"/>
  <c r="CB52" i="1"/>
  <c r="BZ52" i="1"/>
  <c r="BY52" i="1"/>
  <c r="BX52" i="1"/>
  <c r="BW52" i="1"/>
  <c r="BV52" i="1"/>
  <c r="BU52" i="1"/>
  <c r="BT52" i="1"/>
  <c r="BS52" i="1"/>
  <c r="BR52" i="1"/>
  <c r="CM1296" i="1"/>
  <c r="CB1296" i="1"/>
  <c r="BZ1296" i="1"/>
  <c r="BY1296" i="1"/>
  <c r="BX1296" i="1"/>
  <c r="BW1296" i="1"/>
  <c r="BV1296" i="1"/>
  <c r="BU1296" i="1"/>
  <c r="BT1296" i="1"/>
  <c r="BS1296" i="1"/>
  <c r="BR1296" i="1"/>
  <c r="CM413" i="1"/>
  <c r="CB413" i="1"/>
  <c r="BZ413" i="1"/>
  <c r="BY413" i="1"/>
  <c r="BX413" i="1"/>
  <c r="BW413" i="1"/>
  <c r="BV413" i="1"/>
  <c r="BU413" i="1"/>
  <c r="BT413" i="1"/>
  <c r="BS413" i="1"/>
  <c r="BR413" i="1"/>
  <c r="CM72" i="1"/>
  <c r="CB72" i="1"/>
  <c r="BZ72" i="1"/>
  <c r="BY72" i="1"/>
  <c r="BX72" i="1"/>
  <c r="BW72" i="1"/>
  <c r="BV72" i="1"/>
  <c r="BU72" i="1"/>
  <c r="BT72" i="1"/>
  <c r="BS72" i="1"/>
  <c r="BR72" i="1"/>
  <c r="CM1280" i="1"/>
  <c r="CB1280" i="1"/>
  <c r="BZ1280" i="1"/>
  <c r="BY1280" i="1"/>
  <c r="BX1280" i="1"/>
  <c r="BW1280" i="1"/>
  <c r="BV1280" i="1"/>
  <c r="BU1280" i="1"/>
  <c r="BT1280" i="1"/>
  <c r="BS1280" i="1"/>
  <c r="BR1280" i="1"/>
  <c r="CM254" i="1"/>
  <c r="CB254" i="1"/>
  <c r="BZ254" i="1"/>
  <c r="BY254" i="1"/>
  <c r="BX254" i="1"/>
  <c r="BW254" i="1"/>
  <c r="BV254" i="1"/>
  <c r="BU254" i="1"/>
  <c r="BT254" i="1"/>
  <c r="BS254" i="1"/>
  <c r="BR254" i="1"/>
  <c r="CM410" i="1"/>
  <c r="CB410" i="1"/>
  <c r="BZ410" i="1"/>
  <c r="BY410" i="1"/>
  <c r="BX410" i="1"/>
  <c r="BW410" i="1"/>
  <c r="BV410" i="1"/>
  <c r="BU410" i="1"/>
  <c r="BT410" i="1"/>
  <c r="BS410" i="1"/>
  <c r="BR410" i="1"/>
  <c r="CM58" i="1"/>
  <c r="CB58" i="1"/>
  <c r="BZ58" i="1"/>
  <c r="BY58" i="1"/>
  <c r="BX58" i="1"/>
  <c r="BW58" i="1"/>
  <c r="BV58" i="1"/>
  <c r="BU58" i="1"/>
  <c r="BT58" i="1"/>
  <c r="BS58" i="1"/>
  <c r="BR58" i="1"/>
  <c r="CM343" i="1"/>
  <c r="CB343" i="1"/>
  <c r="BZ343" i="1"/>
  <c r="BY343" i="1"/>
  <c r="BX343" i="1"/>
  <c r="BW343" i="1"/>
  <c r="BV343" i="1"/>
  <c r="BU343" i="1"/>
  <c r="BT343" i="1"/>
  <c r="BS343" i="1"/>
  <c r="BR343" i="1"/>
  <c r="CM819" i="1"/>
  <c r="CB819" i="1"/>
  <c r="BZ819" i="1"/>
  <c r="BY819" i="1"/>
  <c r="BX819" i="1"/>
  <c r="BW819" i="1"/>
  <c r="BV819" i="1"/>
  <c r="BU819" i="1"/>
  <c r="BT819" i="1"/>
  <c r="BS819" i="1"/>
  <c r="BR819" i="1"/>
  <c r="CM108" i="1"/>
  <c r="CB108" i="1"/>
  <c r="BZ108" i="1"/>
  <c r="BY108" i="1"/>
  <c r="BX108" i="1"/>
  <c r="BW108" i="1"/>
  <c r="BV108" i="1"/>
  <c r="BU108" i="1"/>
  <c r="BT108" i="1"/>
  <c r="BS108" i="1"/>
  <c r="BR108" i="1"/>
  <c r="CM993" i="1"/>
  <c r="CB993" i="1"/>
  <c r="BZ993" i="1"/>
  <c r="BY993" i="1"/>
  <c r="BX993" i="1"/>
  <c r="BW993" i="1"/>
  <c r="BV993" i="1"/>
  <c r="BU993" i="1"/>
  <c r="BT993" i="1"/>
  <c r="BS993" i="1"/>
  <c r="BR993" i="1"/>
  <c r="CM1103" i="1"/>
  <c r="CB1103" i="1"/>
  <c r="BZ1103" i="1"/>
  <c r="BY1103" i="1"/>
  <c r="BX1103" i="1"/>
  <c r="BW1103" i="1"/>
  <c r="BV1103" i="1"/>
  <c r="BU1103" i="1"/>
  <c r="BT1103" i="1"/>
  <c r="BS1103" i="1"/>
  <c r="BR1103" i="1"/>
  <c r="CM406" i="1"/>
  <c r="CB406" i="1"/>
  <c r="BZ406" i="1"/>
  <c r="BY406" i="1"/>
  <c r="BX406" i="1"/>
  <c r="BW406" i="1"/>
  <c r="BV406" i="1"/>
  <c r="BU406" i="1"/>
  <c r="BT406" i="1"/>
  <c r="BS406" i="1"/>
  <c r="BR406" i="1"/>
  <c r="CM1213" i="1"/>
  <c r="CB1213" i="1"/>
  <c r="BZ1213" i="1"/>
  <c r="BY1213" i="1"/>
  <c r="BX1213" i="1"/>
  <c r="BW1213" i="1"/>
  <c r="BV1213" i="1"/>
  <c r="BU1213" i="1"/>
  <c r="BT1213" i="1"/>
  <c r="BS1213" i="1"/>
  <c r="BR1213" i="1"/>
  <c r="CM405" i="1"/>
  <c r="CB405" i="1"/>
  <c r="BZ405" i="1"/>
  <c r="BY405" i="1"/>
  <c r="BX405" i="1"/>
  <c r="BW405" i="1"/>
  <c r="BV405" i="1"/>
  <c r="BU405" i="1"/>
  <c r="BT405" i="1"/>
  <c r="BS405" i="1"/>
  <c r="BR405" i="1"/>
  <c r="CM872" i="1"/>
  <c r="CB872" i="1"/>
  <c r="BZ872" i="1"/>
  <c r="BY872" i="1"/>
  <c r="BX872" i="1"/>
  <c r="BW872" i="1"/>
  <c r="BV872" i="1"/>
  <c r="BU872" i="1"/>
  <c r="BT872" i="1"/>
  <c r="BS872" i="1"/>
  <c r="BR872" i="1"/>
  <c r="CM859" i="1"/>
  <c r="CB859" i="1"/>
  <c r="BZ859" i="1"/>
  <c r="BY859" i="1"/>
  <c r="BX859" i="1"/>
  <c r="BW859" i="1"/>
  <c r="BV859" i="1"/>
  <c r="BU859" i="1"/>
  <c r="BT859" i="1"/>
  <c r="BS859" i="1"/>
  <c r="BR859" i="1"/>
  <c r="CM1023" i="1"/>
  <c r="CB1023" i="1"/>
  <c r="BZ1023" i="1"/>
  <c r="BY1023" i="1"/>
  <c r="BX1023" i="1"/>
  <c r="BW1023" i="1"/>
  <c r="BV1023" i="1"/>
  <c r="BU1023" i="1"/>
  <c r="BT1023" i="1"/>
  <c r="BS1023" i="1"/>
  <c r="BR1023" i="1"/>
  <c r="CM102" i="1"/>
  <c r="CB102" i="1"/>
  <c r="BZ102" i="1"/>
  <c r="BY102" i="1"/>
  <c r="BX102" i="1"/>
  <c r="BW102" i="1"/>
  <c r="BV102" i="1"/>
  <c r="BU102" i="1"/>
  <c r="BT102" i="1"/>
  <c r="BS102" i="1"/>
  <c r="BR102" i="1"/>
  <c r="CM1114" i="1"/>
  <c r="CB1114" i="1"/>
  <c r="BZ1114" i="1"/>
  <c r="BY1114" i="1"/>
  <c r="BX1114" i="1"/>
  <c r="BW1114" i="1"/>
  <c r="BV1114" i="1"/>
  <c r="BU1114" i="1"/>
  <c r="BT1114" i="1"/>
  <c r="BS1114" i="1"/>
  <c r="BR1114" i="1"/>
  <c r="CM96" i="1"/>
  <c r="CB96" i="1"/>
  <c r="BZ96" i="1"/>
  <c r="BY96" i="1"/>
  <c r="BX96" i="1"/>
  <c r="BW96" i="1"/>
  <c r="BV96" i="1"/>
  <c r="BU96" i="1"/>
  <c r="BT96" i="1"/>
  <c r="BS96" i="1"/>
  <c r="BR96" i="1"/>
  <c r="CM642" i="1"/>
  <c r="CB642" i="1"/>
  <c r="BZ642" i="1"/>
  <c r="BY642" i="1"/>
  <c r="BX642" i="1"/>
  <c r="BW642" i="1"/>
  <c r="BV642" i="1"/>
  <c r="BU642" i="1"/>
  <c r="BT642" i="1"/>
  <c r="BS642" i="1"/>
  <c r="BR642" i="1"/>
  <c r="CM88" i="1"/>
  <c r="CB88" i="1"/>
  <c r="BZ88" i="1"/>
  <c r="BY88" i="1"/>
  <c r="BX88" i="1"/>
  <c r="BW88" i="1"/>
  <c r="BV88" i="1"/>
  <c r="BU88" i="1"/>
  <c r="BT88" i="1"/>
  <c r="BS88" i="1"/>
  <c r="BR88" i="1"/>
  <c r="CM54" i="1"/>
  <c r="CB54" i="1"/>
  <c r="BZ54" i="1"/>
  <c r="BY54" i="1"/>
  <c r="BX54" i="1"/>
  <c r="BW54" i="1"/>
  <c r="BV54" i="1"/>
  <c r="BU54" i="1"/>
  <c r="BT54" i="1"/>
  <c r="BS54" i="1"/>
  <c r="BR54" i="1"/>
  <c r="CM402" i="1"/>
  <c r="CB402" i="1"/>
  <c r="BZ402" i="1"/>
  <c r="BY402" i="1"/>
  <c r="BX402" i="1"/>
  <c r="BW402" i="1"/>
  <c r="BV402" i="1"/>
  <c r="BU402" i="1"/>
  <c r="BT402" i="1"/>
  <c r="BS402" i="1"/>
  <c r="BR402" i="1"/>
  <c r="CM77" i="1"/>
  <c r="CB77" i="1"/>
  <c r="BZ77" i="1"/>
  <c r="BY77" i="1"/>
  <c r="BX77" i="1"/>
  <c r="BW77" i="1"/>
  <c r="BV77" i="1"/>
  <c r="BU77" i="1"/>
  <c r="BT77" i="1"/>
  <c r="BS77" i="1"/>
  <c r="BR77" i="1"/>
  <c r="CM56" i="1"/>
  <c r="CB56" i="1"/>
  <c r="BZ56" i="1"/>
  <c r="BY56" i="1"/>
  <c r="BX56" i="1"/>
  <c r="BW56" i="1"/>
  <c r="BV56" i="1"/>
  <c r="BU56" i="1"/>
  <c r="BT56" i="1"/>
  <c r="BS56" i="1"/>
  <c r="BR56" i="1"/>
  <c r="CM90" i="1"/>
  <c r="CB90" i="1"/>
  <c r="BZ90" i="1"/>
  <c r="BY90" i="1"/>
  <c r="BX90" i="1"/>
  <c r="BW90" i="1"/>
  <c r="BV90" i="1"/>
  <c r="BU90" i="1"/>
  <c r="BT90" i="1"/>
  <c r="BS90" i="1"/>
  <c r="BR90" i="1"/>
  <c r="CM655" i="1"/>
  <c r="CB655" i="1"/>
  <c r="BZ655" i="1"/>
  <c r="BY655" i="1"/>
  <c r="BX655" i="1"/>
  <c r="BW655" i="1"/>
  <c r="BV655" i="1"/>
  <c r="BU655" i="1"/>
  <c r="BT655" i="1"/>
  <c r="BS655" i="1"/>
  <c r="BR655" i="1"/>
  <c r="CM291" i="1"/>
  <c r="CB291" i="1"/>
  <c r="BZ291" i="1"/>
  <c r="BY291" i="1"/>
  <c r="BX291" i="1"/>
  <c r="BW291" i="1"/>
  <c r="BV291" i="1"/>
  <c r="BU291" i="1"/>
  <c r="BT291" i="1"/>
  <c r="BS291" i="1"/>
  <c r="BR291" i="1"/>
  <c r="CM257" i="1"/>
  <c r="CB257" i="1"/>
  <c r="BZ257" i="1"/>
  <c r="BY257" i="1"/>
  <c r="BX257" i="1"/>
  <c r="BW257" i="1"/>
  <c r="BV257" i="1"/>
  <c r="BU257" i="1"/>
  <c r="BT257" i="1"/>
  <c r="BS257" i="1"/>
  <c r="BR257" i="1"/>
  <c r="CM661" i="1"/>
  <c r="CB661" i="1"/>
  <c r="BZ661" i="1"/>
  <c r="BY661" i="1"/>
  <c r="BX661" i="1"/>
  <c r="BW661" i="1"/>
  <c r="BV661" i="1"/>
  <c r="BU661" i="1"/>
  <c r="BT661" i="1"/>
  <c r="BS661" i="1"/>
  <c r="BR661" i="1"/>
  <c r="CM654" i="1"/>
  <c r="CB654" i="1"/>
  <c r="BZ654" i="1"/>
  <c r="BY654" i="1"/>
  <c r="BX654" i="1"/>
  <c r="BW654" i="1"/>
  <c r="BV654" i="1"/>
  <c r="BU654" i="1"/>
  <c r="BT654" i="1"/>
  <c r="BS654" i="1"/>
  <c r="BR654" i="1"/>
  <c r="CM396" i="1"/>
  <c r="CB396" i="1"/>
  <c r="BZ396" i="1"/>
  <c r="BY396" i="1"/>
  <c r="BX396" i="1"/>
  <c r="BW396" i="1"/>
  <c r="BV396" i="1"/>
  <c r="BU396" i="1"/>
  <c r="BT396" i="1"/>
  <c r="BS396" i="1"/>
  <c r="BR396" i="1"/>
  <c r="CM224" i="1"/>
  <c r="CB224" i="1"/>
  <c r="BZ224" i="1"/>
  <c r="BY224" i="1"/>
  <c r="BX224" i="1"/>
  <c r="BW224" i="1"/>
  <c r="BV224" i="1"/>
  <c r="BU224" i="1"/>
  <c r="BT224" i="1"/>
  <c r="BS224" i="1"/>
  <c r="BR224" i="1"/>
  <c r="CM1242" i="1"/>
  <c r="CB1242" i="1"/>
  <c r="BZ1242" i="1"/>
  <c r="BY1242" i="1"/>
  <c r="BX1242" i="1"/>
  <c r="BW1242" i="1"/>
  <c r="BV1242" i="1"/>
  <c r="BU1242" i="1"/>
  <c r="BT1242" i="1"/>
  <c r="BS1242" i="1"/>
  <c r="BR1242" i="1"/>
  <c r="CM649" i="1"/>
  <c r="CB649" i="1"/>
  <c r="BZ649" i="1"/>
  <c r="BY649" i="1"/>
  <c r="BX649" i="1"/>
  <c r="BW649" i="1"/>
  <c r="BV649" i="1"/>
  <c r="BU649" i="1"/>
  <c r="BT649" i="1"/>
  <c r="BS649" i="1"/>
  <c r="BR649" i="1"/>
  <c r="CM205" i="1"/>
  <c r="CB205" i="1"/>
  <c r="BZ205" i="1"/>
  <c r="BY205" i="1"/>
  <c r="BX205" i="1"/>
  <c r="BW205" i="1"/>
  <c r="BV205" i="1"/>
  <c r="BU205" i="1"/>
  <c r="BT205" i="1"/>
  <c r="BS205" i="1"/>
  <c r="BR205" i="1"/>
  <c r="CM847" i="1"/>
  <c r="CB847" i="1"/>
  <c r="BZ847" i="1"/>
  <c r="BY847" i="1"/>
  <c r="BX847" i="1"/>
  <c r="BW847" i="1"/>
  <c r="BV847" i="1"/>
  <c r="BU847" i="1"/>
  <c r="BT847" i="1"/>
  <c r="BS847" i="1"/>
  <c r="BR847" i="1"/>
  <c r="CM82" i="1"/>
  <c r="CB82" i="1"/>
  <c r="BZ82" i="1"/>
  <c r="BY82" i="1"/>
  <c r="BX82" i="1"/>
  <c r="BW82" i="1"/>
  <c r="BV82" i="1"/>
  <c r="BU82" i="1"/>
  <c r="BT82" i="1"/>
  <c r="BS82" i="1"/>
  <c r="BR82" i="1"/>
  <c r="CM172" i="1"/>
  <c r="CB172" i="1"/>
  <c r="BZ172" i="1"/>
  <c r="BY172" i="1"/>
  <c r="BX172" i="1"/>
  <c r="BW172" i="1"/>
  <c r="BV172" i="1"/>
  <c r="BU172" i="1"/>
  <c r="BT172" i="1"/>
  <c r="BS172" i="1"/>
  <c r="BR172" i="1"/>
  <c r="CM1251" i="1"/>
  <c r="CB1251" i="1"/>
  <c r="BZ1251" i="1"/>
  <c r="BY1251" i="1"/>
  <c r="BX1251" i="1"/>
  <c r="BW1251" i="1"/>
  <c r="BV1251" i="1"/>
  <c r="BU1251" i="1"/>
  <c r="BT1251" i="1"/>
  <c r="BS1251" i="1"/>
  <c r="BR1251" i="1"/>
  <c r="CM1081" i="1"/>
  <c r="CB1081" i="1"/>
  <c r="BZ1081" i="1"/>
  <c r="BY1081" i="1"/>
  <c r="BX1081" i="1"/>
  <c r="BW1081" i="1"/>
  <c r="BV1081" i="1"/>
  <c r="BU1081" i="1"/>
  <c r="BT1081" i="1"/>
  <c r="BS1081" i="1"/>
  <c r="BR1081" i="1"/>
  <c r="CM1122" i="1"/>
  <c r="CB1122" i="1"/>
  <c r="BZ1122" i="1"/>
  <c r="BY1122" i="1"/>
  <c r="BX1122" i="1"/>
  <c r="BW1122" i="1"/>
  <c r="BV1122" i="1"/>
  <c r="BU1122" i="1"/>
  <c r="BT1122" i="1"/>
  <c r="BS1122" i="1"/>
  <c r="BR1122" i="1"/>
  <c r="CM825" i="1"/>
  <c r="CB825" i="1"/>
  <c r="BZ825" i="1"/>
  <c r="BY825" i="1"/>
  <c r="BX825" i="1"/>
  <c r="BW825" i="1"/>
  <c r="BV825" i="1"/>
  <c r="BU825" i="1"/>
  <c r="BT825" i="1"/>
  <c r="BS825" i="1"/>
  <c r="BR825" i="1"/>
  <c r="CM823" i="1"/>
  <c r="CB823" i="1"/>
  <c r="BZ823" i="1"/>
  <c r="BY823" i="1"/>
  <c r="BX823" i="1"/>
  <c r="BW823" i="1"/>
  <c r="BV823" i="1"/>
  <c r="BU823" i="1"/>
  <c r="BT823" i="1"/>
  <c r="BS823" i="1"/>
  <c r="BR823" i="1"/>
  <c r="CM112" i="1"/>
  <c r="CB112" i="1"/>
  <c r="BZ112" i="1"/>
  <c r="BY112" i="1"/>
  <c r="BX112" i="1"/>
  <c r="BW112" i="1"/>
  <c r="BV112" i="1"/>
  <c r="BU112" i="1"/>
  <c r="BT112" i="1"/>
  <c r="BS112" i="1"/>
  <c r="BR112" i="1"/>
  <c r="CM94" i="1"/>
  <c r="CB94" i="1"/>
  <c r="BZ94" i="1"/>
  <c r="BY94" i="1"/>
  <c r="BX94" i="1"/>
  <c r="BW94" i="1"/>
  <c r="BV94" i="1"/>
  <c r="BU94" i="1"/>
  <c r="BT94" i="1"/>
  <c r="BS94" i="1"/>
  <c r="BR94" i="1"/>
  <c r="CM89" i="1"/>
  <c r="CB89" i="1"/>
  <c r="BZ89" i="1"/>
  <c r="BY89" i="1"/>
  <c r="BX89" i="1"/>
  <c r="BW89" i="1"/>
  <c r="BV89" i="1"/>
  <c r="BU89" i="1"/>
  <c r="BT89" i="1"/>
  <c r="BS89" i="1"/>
  <c r="BR89" i="1"/>
  <c r="CM105" i="1"/>
  <c r="CB105" i="1"/>
  <c r="BZ105" i="1"/>
  <c r="BY105" i="1"/>
  <c r="BX105" i="1"/>
  <c r="BW105" i="1"/>
  <c r="BV105" i="1"/>
  <c r="BU105" i="1"/>
  <c r="BT105" i="1"/>
  <c r="BS105" i="1"/>
  <c r="BR105" i="1"/>
  <c r="CM1070" i="1"/>
  <c r="CB1070" i="1"/>
  <c r="BZ1070" i="1"/>
  <c r="BY1070" i="1"/>
  <c r="BX1070" i="1"/>
  <c r="BW1070" i="1"/>
  <c r="BV1070" i="1"/>
  <c r="BU1070" i="1"/>
  <c r="BT1070" i="1"/>
  <c r="BS1070" i="1"/>
  <c r="BR1070" i="1"/>
  <c r="CM383" i="1"/>
  <c r="CB383" i="1"/>
  <c r="BZ383" i="1"/>
  <c r="BY383" i="1"/>
  <c r="BX383" i="1"/>
  <c r="BW383" i="1"/>
  <c r="BV383" i="1"/>
  <c r="BU383" i="1"/>
  <c r="BT383" i="1"/>
  <c r="BS383" i="1"/>
  <c r="BR383" i="1"/>
  <c r="CM382" i="1"/>
  <c r="CB382" i="1"/>
  <c r="BZ382" i="1"/>
  <c r="BY382" i="1"/>
  <c r="BX382" i="1"/>
  <c r="BW382" i="1"/>
  <c r="BV382" i="1"/>
  <c r="BU382" i="1"/>
  <c r="BT382" i="1"/>
  <c r="BS382" i="1"/>
  <c r="BR382" i="1"/>
  <c r="CM1209" i="1"/>
  <c r="CB1209" i="1"/>
  <c r="BZ1209" i="1"/>
  <c r="BY1209" i="1"/>
  <c r="BX1209" i="1"/>
  <c r="BW1209" i="1"/>
  <c r="BV1209" i="1"/>
  <c r="BU1209" i="1"/>
  <c r="BT1209" i="1"/>
  <c r="BS1209" i="1"/>
  <c r="BR1209" i="1"/>
  <c r="CM167" i="1"/>
  <c r="CB167" i="1"/>
  <c r="BZ167" i="1"/>
  <c r="BY167" i="1"/>
  <c r="BX167" i="1"/>
  <c r="BW167" i="1"/>
  <c r="BV167" i="1"/>
  <c r="BU167" i="1"/>
  <c r="BT167" i="1"/>
  <c r="BS167" i="1"/>
  <c r="BR167" i="1"/>
  <c r="CM184" i="1"/>
  <c r="CB184" i="1"/>
  <c r="BZ184" i="1"/>
  <c r="BY184" i="1"/>
  <c r="BX184" i="1"/>
  <c r="BW184" i="1"/>
  <c r="BV184" i="1"/>
  <c r="BU184" i="1"/>
  <c r="BT184" i="1"/>
  <c r="BS184" i="1"/>
  <c r="BR184" i="1"/>
  <c r="CM560" i="1"/>
  <c r="CB560" i="1"/>
  <c r="BZ560" i="1"/>
  <c r="BY560" i="1"/>
  <c r="BX560" i="1"/>
  <c r="BW560" i="1"/>
  <c r="BV560" i="1"/>
  <c r="BU560" i="1"/>
  <c r="BT560" i="1"/>
  <c r="BS560" i="1"/>
  <c r="BR560" i="1"/>
  <c r="CM559" i="1"/>
  <c r="CB559" i="1"/>
  <c r="BZ559" i="1"/>
  <c r="BY559" i="1"/>
  <c r="BX559" i="1"/>
  <c r="BW559" i="1"/>
  <c r="BV559" i="1"/>
  <c r="BU559" i="1"/>
  <c r="BT559" i="1"/>
  <c r="BS559" i="1"/>
  <c r="BR559" i="1"/>
  <c r="CM558" i="1"/>
  <c r="CB558" i="1"/>
  <c r="BZ558" i="1"/>
  <c r="BY558" i="1"/>
  <c r="BX558" i="1"/>
  <c r="BW558" i="1"/>
  <c r="BV558" i="1"/>
  <c r="BU558" i="1"/>
  <c r="BT558" i="1"/>
  <c r="BS558" i="1"/>
  <c r="BR558" i="1"/>
  <c r="CM195" i="1"/>
  <c r="CB195" i="1"/>
  <c r="BZ195" i="1"/>
  <c r="BY195" i="1"/>
  <c r="BX195" i="1"/>
  <c r="BW195" i="1"/>
  <c r="BV195" i="1"/>
  <c r="BU195" i="1"/>
  <c r="BT195" i="1"/>
  <c r="BS195" i="1"/>
  <c r="BR195" i="1"/>
  <c r="CM209" i="1"/>
  <c r="CB209" i="1"/>
  <c r="BZ209" i="1"/>
  <c r="BY209" i="1"/>
  <c r="BX209" i="1"/>
  <c r="BW209" i="1"/>
  <c r="BV209" i="1"/>
  <c r="BU209" i="1"/>
  <c r="BT209" i="1"/>
  <c r="BS209" i="1"/>
  <c r="BR209" i="1"/>
  <c r="CM1055" i="1"/>
  <c r="CB1055" i="1"/>
  <c r="BZ1055" i="1"/>
  <c r="BY1055" i="1"/>
  <c r="BX1055" i="1"/>
  <c r="BW1055" i="1"/>
  <c r="BV1055" i="1"/>
  <c r="BU1055" i="1"/>
  <c r="BT1055" i="1"/>
  <c r="BS1055" i="1"/>
  <c r="BR1055" i="1"/>
  <c r="CM1157" i="1"/>
  <c r="CB1157" i="1"/>
  <c r="BZ1157" i="1"/>
  <c r="BY1157" i="1"/>
  <c r="BX1157" i="1"/>
  <c r="BW1157" i="1"/>
  <c r="BV1157" i="1"/>
  <c r="BU1157" i="1"/>
  <c r="BT1157" i="1"/>
  <c r="BS1157" i="1"/>
  <c r="BR1157" i="1"/>
  <c r="CM1329" i="1"/>
  <c r="CB1329" i="1"/>
  <c r="BZ1329" i="1"/>
  <c r="BY1329" i="1"/>
  <c r="BX1329" i="1"/>
  <c r="BW1329" i="1"/>
  <c r="BV1329" i="1"/>
  <c r="BU1329" i="1"/>
  <c r="BT1329" i="1"/>
  <c r="BS1329" i="1"/>
  <c r="BR1329" i="1"/>
  <c r="CM187" i="1"/>
  <c r="CB187" i="1"/>
  <c r="BZ187" i="1"/>
  <c r="BY187" i="1"/>
  <c r="BX187" i="1"/>
  <c r="BW187" i="1"/>
  <c r="BV187" i="1"/>
  <c r="BU187" i="1"/>
  <c r="BT187" i="1"/>
  <c r="BS187" i="1"/>
  <c r="BR187" i="1"/>
  <c r="CM126" i="1"/>
  <c r="CB126" i="1"/>
  <c r="BZ126" i="1"/>
  <c r="BY126" i="1"/>
  <c r="BX126" i="1"/>
  <c r="BW126" i="1"/>
  <c r="BV126" i="1"/>
  <c r="BU126" i="1"/>
  <c r="BT126" i="1"/>
  <c r="BS126" i="1"/>
  <c r="BR126" i="1"/>
  <c r="CM554" i="1"/>
  <c r="CB554" i="1"/>
  <c r="BZ554" i="1"/>
  <c r="BY554" i="1"/>
  <c r="BX554" i="1"/>
  <c r="BW554" i="1"/>
  <c r="BV554" i="1"/>
  <c r="BU554" i="1"/>
  <c r="BT554" i="1"/>
  <c r="BS554" i="1"/>
  <c r="BR554" i="1"/>
  <c r="CM553" i="1"/>
  <c r="CB553" i="1"/>
  <c r="BZ553" i="1"/>
  <c r="BY553" i="1"/>
  <c r="BX553" i="1"/>
  <c r="BW553" i="1"/>
  <c r="BV553" i="1"/>
  <c r="BU553" i="1"/>
  <c r="BT553" i="1"/>
  <c r="BS553" i="1"/>
  <c r="BR553" i="1"/>
  <c r="CM1333" i="1"/>
  <c r="CB1333" i="1"/>
  <c r="BZ1333" i="1"/>
  <c r="BY1333" i="1"/>
  <c r="BX1333" i="1"/>
  <c r="BW1333" i="1"/>
  <c r="BV1333" i="1"/>
  <c r="BU1333" i="1"/>
  <c r="BT1333" i="1"/>
  <c r="BS1333" i="1"/>
  <c r="BR1333" i="1"/>
  <c r="CM552" i="1"/>
  <c r="CB552" i="1"/>
  <c r="BZ552" i="1"/>
  <c r="BY552" i="1"/>
  <c r="BX552" i="1"/>
  <c r="BW552" i="1"/>
  <c r="BV552" i="1"/>
  <c r="BU552" i="1"/>
  <c r="BT552" i="1"/>
  <c r="BS552" i="1"/>
  <c r="BR552" i="1"/>
  <c r="CM551" i="1"/>
  <c r="CB551" i="1"/>
  <c r="BZ551" i="1"/>
  <c r="BY551" i="1"/>
  <c r="BX551" i="1"/>
  <c r="BW551" i="1"/>
  <c r="BV551" i="1"/>
  <c r="BU551" i="1"/>
  <c r="BT551" i="1"/>
  <c r="BS551" i="1"/>
  <c r="BR551" i="1"/>
  <c r="CM1316" i="1"/>
  <c r="CB1316" i="1"/>
  <c r="BZ1316" i="1"/>
  <c r="BY1316" i="1"/>
  <c r="BX1316" i="1"/>
  <c r="BW1316" i="1"/>
  <c r="BV1316" i="1"/>
  <c r="BU1316" i="1"/>
  <c r="BT1316" i="1"/>
  <c r="BS1316" i="1"/>
  <c r="BR1316" i="1"/>
  <c r="CM1065" i="1"/>
  <c r="CB1065" i="1"/>
  <c r="BZ1065" i="1"/>
  <c r="BY1065" i="1"/>
  <c r="BX1065" i="1"/>
  <c r="BW1065" i="1"/>
  <c r="BV1065" i="1"/>
  <c r="BU1065" i="1"/>
  <c r="BT1065" i="1"/>
  <c r="BS1065" i="1"/>
  <c r="BR1065" i="1"/>
  <c r="CM1335" i="1"/>
  <c r="CB1335" i="1"/>
  <c r="BZ1335" i="1"/>
  <c r="BY1335" i="1"/>
  <c r="BX1335" i="1"/>
  <c r="BW1335" i="1"/>
  <c r="BV1335" i="1"/>
  <c r="BU1335" i="1"/>
  <c r="BT1335" i="1"/>
  <c r="BS1335" i="1"/>
  <c r="BR1335" i="1"/>
  <c r="CM548" i="1"/>
  <c r="CB548" i="1"/>
  <c r="BZ548" i="1"/>
  <c r="BY548" i="1"/>
  <c r="BX548" i="1"/>
  <c r="BW548" i="1"/>
  <c r="BV548" i="1"/>
  <c r="BU548" i="1"/>
  <c r="BT548" i="1"/>
  <c r="BS548" i="1"/>
  <c r="BR548" i="1"/>
  <c r="CM137" i="1"/>
  <c r="CB137" i="1"/>
  <c r="BZ137" i="1"/>
  <c r="BY137" i="1"/>
  <c r="BX137" i="1"/>
  <c r="BW137" i="1"/>
  <c r="BV137" i="1"/>
  <c r="BU137" i="1"/>
  <c r="BT137" i="1"/>
  <c r="BS137" i="1"/>
  <c r="BR137" i="1"/>
  <c r="CM144" i="1"/>
  <c r="CB144" i="1"/>
  <c r="BZ144" i="1"/>
  <c r="BY144" i="1"/>
  <c r="BX144" i="1"/>
  <c r="BW144" i="1"/>
  <c r="BV144" i="1"/>
  <c r="BU144" i="1"/>
  <c r="BT144" i="1"/>
  <c r="BS144" i="1"/>
  <c r="BR144" i="1"/>
  <c r="CM546" i="1"/>
  <c r="CB546" i="1"/>
  <c r="BZ546" i="1"/>
  <c r="BY546" i="1"/>
  <c r="BX546" i="1"/>
  <c r="BW546" i="1"/>
  <c r="BV546" i="1"/>
  <c r="BU546" i="1"/>
  <c r="BT546" i="1"/>
  <c r="BS546" i="1"/>
  <c r="BR546" i="1"/>
  <c r="CM1269" i="1"/>
  <c r="CB1269" i="1"/>
  <c r="BZ1269" i="1"/>
  <c r="BY1269" i="1"/>
  <c r="BX1269" i="1"/>
  <c r="BW1269" i="1"/>
  <c r="BV1269" i="1"/>
  <c r="BU1269" i="1"/>
  <c r="BT1269" i="1"/>
  <c r="BS1269" i="1"/>
  <c r="BR1269" i="1"/>
  <c r="CM161" i="1"/>
  <c r="CB161" i="1"/>
  <c r="BZ161" i="1"/>
  <c r="BY161" i="1"/>
  <c r="BX161" i="1"/>
  <c r="BW161" i="1"/>
  <c r="BV161" i="1"/>
  <c r="BU161" i="1"/>
  <c r="BT161" i="1"/>
  <c r="BS161" i="1"/>
  <c r="BR161" i="1"/>
  <c r="CM185" i="1"/>
  <c r="CB185" i="1"/>
  <c r="BZ185" i="1"/>
  <c r="BY185" i="1"/>
  <c r="BX185" i="1"/>
  <c r="BW185" i="1"/>
  <c r="BV185" i="1"/>
  <c r="BU185" i="1"/>
  <c r="BT185" i="1"/>
  <c r="BS185" i="1"/>
  <c r="BR185" i="1"/>
  <c r="CM760" i="1"/>
  <c r="CB760" i="1"/>
  <c r="BZ760" i="1"/>
  <c r="BY760" i="1"/>
  <c r="BX760" i="1"/>
  <c r="BW760" i="1"/>
  <c r="BV760" i="1"/>
  <c r="BU760" i="1"/>
  <c r="BT760" i="1"/>
  <c r="BS760" i="1"/>
  <c r="BR760" i="1"/>
  <c r="CM967" i="1"/>
  <c r="CB967" i="1"/>
  <c r="BZ967" i="1"/>
  <c r="BY967" i="1"/>
  <c r="BX967" i="1"/>
  <c r="BW967" i="1"/>
  <c r="BV967" i="1"/>
  <c r="BU967" i="1"/>
  <c r="BT967" i="1"/>
  <c r="BS967" i="1"/>
  <c r="BR967" i="1"/>
  <c r="CM541" i="1"/>
  <c r="CB541" i="1"/>
  <c r="BZ541" i="1"/>
  <c r="BY541" i="1"/>
  <c r="BX541" i="1"/>
  <c r="BW541" i="1"/>
  <c r="BV541" i="1"/>
  <c r="BU541" i="1"/>
  <c r="BT541" i="1"/>
  <c r="BS541" i="1"/>
  <c r="BR541" i="1"/>
  <c r="CM618" i="1"/>
  <c r="CB618" i="1"/>
  <c r="BZ618" i="1"/>
  <c r="BY618" i="1"/>
  <c r="BX618" i="1"/>
  <c r="BW618" i="1"/>
  <c r="BV618" i="1"/>
  <c r="BU618" i="1"/>
  <c r="BT618" i="1"/>
  <c r="BS618" i="1"/>
  <c r="BR618" i="1"/>
  <c r="CM189" i="1"/>
  <c r="CB189" i="1"/>
  <c r="BZ189" i="1"/>
  <c r="BY189" i="1"/>
  <c r="BX189" i="1"/>
  <c r="BW189" i="1"/>
  <c r="BV189" i="1"/>
  <c r="BU189" i="1"/>
  <c r="BT189" i="1"/>
  <c r="BS189" i="1"/>
  <c r="BR189" i="1"/>
  <c r="CM136" i="1"/>
  <c r="CB136" i="1"/>
  <c r="BZ136" i="1"/>
  <c r="BY136" i="1"/>
  <c r="BX136" i="1"/>
  <c r="BW136" i="1"/>
  <c r="BV136" i="1"/>
  <c r="BU136" i="1"/>
  <c r="BT136" i="1"/>
  <c r="BS136" i="1"/>
  <c r="BR136" i="1"/>
  <c r="CM186" i="1"/>
  <c r="CB186" i="1"/>
  <c r="BZ186" i="1"/>
  <c r="BY186" i="1"/>
  <c r="BX186" i="1"/>
  <c r="BW186" i="1"/>
  <c r="BV186" i="1"/>
  <c r="BU186" i="1"/>
  <c r="BT186" i="1"/>
  <c r="BS186" i="1"/>
  <c r="BR186" i="1"/>
  <c r="CM212" i="1"/>
  <c r="CB212" i="1"/>
  <c r="BZ212" i="1"/>
  <c r="BY212" i="1"/>
  <c r="BX212" i="1"/>
  <c r="BW212" i="1"/>
  <c r="BV212" i="1"/>
  <c r="BU212" i="1"/>
  <c r="BT212" i="1"/>
  <c r="BS212" i="1"/>
  <c r="BR212" i="1"/>
  <c r="CM929" i="1"/>
  <c r="CB929" i="1"/>
  <c r="BZ929" i="1"/>
  <c r="BY929" i="1"/>
  <c r="BX929" i="1"/>
  <c r="BW929" i="1"/>
  <c r="BV929" i="1"/>
  <c r="BU929" i="1"/>
  <c r="BT929" i="1"/>
  <c r="BS929" i="1"/>
  <c r="BR929" i="1"/>
  <c r="CM672" i="1"/>
  <c r="CB672" i="1"/>
  <c r="BZ672" i="1"/>
  <c r="BY672" i="1"/>
  <c r="BX672" i="1"/>
  <c r="BW672" i="1"/>
  <c r="BV672" i="1"/>
  <c r="BU672" i="1"/>
  <c r="BT672" i="1"/>
  <c r="BS672" i="1"/>
  <c r="BR672" i="1"/>
  <c r="CM731" i="1"/>
  <c r="CB731" i="1"/>
  <c r="BZ731" i="1"/>
  <c r="BY731" i="1"/>
  <c r="BX731" i="1"/>
  <c r="BW731" i="1"/>
  <c r="BV731" i="1"/>
  <c r="BU731" i="1"/>
  <c r="BT731" i="1"/>
  <c r="BS731" i="1"/>
  <c r="BR731" i="1"/>
  <c r="CM1273" i="1"/>
  <c r="CB1273" i="1"/>
  <c r="BZ1273" i="1"/>
  <c r="BY1273" i="1"/>
  <c r="BX1273" i="1"/>
  <c r="BW1273" i="1"/>
  <c r="BV1273" i="1"/>
  <c r="BU1273" i="1"/>
  <c r="BT1273" i="1"/>
  <c r="BS1273" i="1"/>
  <c r="BR1273" i="1"/>
  <c r="CM619" i="1"/>
  <c r="CB619" i="1"/>
  <c r="BZ619" i="1"/>
  <c r="BY619" i="1"/>
  <c r="BX619" i="1"/>
  <c r="BW619" i="1"/>
  <c r="BV619" i="1"/>
  <c r="BU619" i="1"/>
  <c r="BT619" i="1"/>
  <c r="BS619" i="1"/>
  <c r="BR619" i="1"/>
  <c r="CM677" i="1"/>
  <c r="CB677" i="1"/>
  <c r="BZ677" i="1"/>
  <c r="BY677" i="1"/>
  <c r="BX677" i="1"/>
  <c r="BW677" i="1"/>
  <c r="BV677" i="1"/>
  <c r="BU677" i="1"/>
  <c r="BT677" i="1"/>
  <c r="BS677" i="1"/>
  <c r="BR677" i="1"/>
  <c r="CM954" i="1"/>
  <c r="CB954" i="1"/>
  <c r="BZ954" i="1"/>
  <c r="BY954" i="1"/>
  <c r="BX954" i="1"/>
  <c r="BW954" i="1"/>
  <c r="BV954" i="1"/>
  <c r="BU954" i="1"/>
  <c r="BT954" i="1"/>
  <c r="BS954" i="1"/>
  <c r="BR954" i="1"/>
  <c r="CM600" i="1"/>
  <c r="CB600" i="1"/>
  <c r="BZ600" i="1"/>
  <c r="BY600" i="1"/>
  <c r="BX600" i="1"/>
  <c r="BW600" i="1"/>
  <c r="BV600" i="1"/>
  <c r="BU600" i="1"/>
  <c r="BT600" i="1"/>
  <c r="BS600" i="1"/>
  <c r="BR600" i="1"/>
  <c r="CM535" i="1"/>
  <c r="CB535" i="1"/>
  <c r="BZ535" i="1"/>
  <c r="BY535" i="1"/>
  <c r="BX535" i="1"/>
  <c r="BW535" i="1"/>
  <c r="BV535" i="1"/>
  <c r="BU535" i="1"/>
  <c r="BT535" i="1"/>
  <c r="BS535" i="1"/>
  <c r="BR535" i="1"/>
  <c r="CM534" i="1"/>
  <c r="CB534" i="1"/>
  <c r="BZ534" i="1"/>
  <c r="BY534" i="1"/>
  <c r="BX534" i="1"/>
  <c r="BW534" i="1"/>
  <c r="BV534" i="1"/>
  <c r="BU534" i="1"/>
  <c r="BT534" i="1"/>
  <c r="BS534" i="1"/>
  <c r="BR534" i="1"/>
  <c r="CM636" i="1"/>
  <c r="CB636" i="1"/>
  <c r="BZ636" i="1"/>
  <c r="BY636" i="1"/>
  <c r="BX636" i="1"/>
  <c r="BW636" i="1"/>
  <c r="BV636" i="1"/>
  <c r="BU636" i="1"/>
  <c r="BT636" i="1"/>
  <c r="BS636" i="1"/>
  <c r="BR636" i="1"/>
  <c r="CM758" i="1"/>
  <c r="CB758" i="1"/>
  <c r="BZ758" i="1"/>
  <c r="BY758" i="1"/>
  <c r="BX758" i="1"/>
  <c r="BW758" i="1"/>
  <c r="BV758" i="1"/>
  <c r="BU758" i="1"/>
  <c r="BT758" i="1"/>
  <c r="BS758" i="1"/>
  <c r="BR758" i="1"/>
  <c r="CM670" i="1"/>
  <c r="CB670" i="1"/>
  <c r="BZ670" i="1"/>
  <c r="BY670" i="1"/>
  <c r="BX670" i="1"/>
  <c r="BW670" i="1"/>
  <c r="BV670" i="1"/>
  <c r="BU670" i="1"/>
  <c r="BT670" i="1"/>
  <c r="BS670" i="1"/>
  <c r="BR670" i="1"/>
  <c r="CM1275" i="1"/>
  <c r="CB1275" i="1"/>
  <c r="BZ1275" i="1"/>
  <c r="BY1275" i="1"/>
  <c r="BX1275" i="1"/>
  <c r="BW1275" i="1"/>
  <c r="BV1275" i="1"/>
  <c r="BU1275" i="1"/>
  <c r="BT1275" i="1"/>
  <c r="BS1275" i="1"/>
  <c r="BR1275" i="1"/>
  <c r="CM1145" i="1"/>
  <c r="CB1145" i="1"/>
  <c r="BZ1145" i="1"/>
  <c r="BY1145" i="1"/>
  <c r="BX1145" i="1"/>
  <c r="BW1145" i="1"/>
  <c r="BV1145" i="1"/>
  <c r="BU1145" i="1"/>
  <c r="BT1145" i="1"/>
  <c r="BS1145" i="1"/>
  <c r="BR1145" i="1"/>
  <c r="CM857" i="1"/>
  <c r="CB857" i="1"/>
  <c r="BZ857" i="1"/>
  <c r="BY857" i="1"/>
  <c r="BX857" i="1"/>
  <c r="BW857" i="1"/>
  <c r="BV857" i="1"/>
  <c r="BU857" i="1"/>
  <c r="BT857" i="1"/>
  <c r="BS857" i="1"/>
  <c r="BR857" i="1"/>
  <c r="CM579" i="1"/>
  <c r="CB579" i="1"/>
  <c r="BZ579" i="1"/>
  <c r="BY579" i="1"/>
  <c r="BX579" i="1"/>
  <c r="BW579" i="1"/>
  <c r="BV579" i="1"/>
  <c r="BU579" i="1"/>
  <c r="BT579" i="1"/>
  <c r="BS579" i="1"/>
  <c r="BR579" i="1"/>
  <c r="CM828" i="1"/>
  <c r="CB828" i="1"/>
  <c r="BZ828" i="1"/>
  <c r="BY828" i="1"/>
  <c r="BX828" i="1"/>
  <c r="BW828" i="1"/>
  <c r="BV828" i="1"/>
  <c r="BU828" i="1"/>
  <c r="BT828" i="1"/>
  <c r="BS828" i="1"/>
  <c r="BR828" i="1"/>
  <c r="CM923" i="1"/>
  <c r="CB923" i="1"/>
  <c r="BZ923" i="1"/>
  <c r="BY923" i="1"/>
  <c r="BX923" i="1"/>
  <c r="BW923" i="1"/>
  <c r="BV923" i="1"/>
  <c r="BU923" i="1"/>
  <c r="BT923" i="1"/>
  <c r="BS923" i="1"/>
  <c r="BR923" i="1"/>
  <c r="CM804" i="1"/>
  <c r="CB804" i="1"/>
  <c r="BZ804" i="1"/>
  <c r="BY804" i="1"/>
  <c r="BX804" i="1"/>
  <c r="BW804" i="1"/>
  <c r="BV804" i="1"/>
  <c r="BU804" i="1"/>
  <c r="BT804" i="1"/>
  <c r="BS804" i="1"/>
  <c r="BR804" i="1"/>
  <c r="CM196" i="1"/>
  <c r="CB196" i="1"/>
  <c r="BZ196" i="1"/>
  <c r="BY196" i="1"/>
  <c r="BX196" i="1"/>
  <c r="BW196" i="1"/>
  <c r="BV196" i="1"/>
  <c r="BU196" i="1"/>
  <c r="BT196" i="1"/>
  <c r="BS196" i="1"/>
  <c r="BR196" i="1"/>
  <c r="CM1399" i="1"/>
  <c r="CB1399" i="1"/>
  <c r="BZ1399" i="1"/>
  <c r="BY1399" i="1"/>
  <c r="BX1399" i="1"/>
  <c r="BW1399" i="1"/>
  <c r="BV1399" i="1"/>
  <c r="BU1399" i="1"/>
  <c r="BT1399" i="1"/>
  <c r="BS1399" i="1"/>
  <c r="BR1399" i="1"/>
  <c r="CM1398" i="1"/>
  <c r="CB1398" i="1"/>
  <c r="BZ1398" i="1"/>
  <c r="BY1398" i="1"/>
  <c r="BX1398" i="1"/>
  <c r="BW1398" i="1"/>
  <c r="BV1398" i="1"/>
  <c r="BU1398" i="1"/>
  <c r="BT1398" i="1"/>
  <c r="BS1398" i="1"/>
  <c r="BR1398" i="1"/>
  <c r="CM152" i="1"/>
  <c r="CB152" i="1"/>
  <c r="BZ152" i="1"/>
  <c r="BY152" i="1"/>
  <c r="BX152" i="1"/>
  <c r="BW152" i="1"/>
  <c r="BV152" i="1"/>
  <c r="BU152" i="1"/>
  <c r="BT152" i="1"/>
  <c r="BS152" i="1"/>
  <c r="BR152" i="1"/>
  <c r="CM1000" i="1"/>
  <c r="CB1000" i="1"/>
  <c r="BZ1000" i="1"/>
  <c r="BY1000" i="1"/>
  <c r="BX1000" i="1"/>
  <c r="BW1000" i="1"/>
  <c r="BV1000" i="1"/>
  <c r="BU1000" i="1"/>
  <c r="BT1000" i="1"/>
  <c r="BS1000" i="1"/>
  <c r="BR1000" i="1"/>
  <c r="CM1318" i="1"/>
  <c r="CB1318" i="1"/>
  <c r="BZ1318" i="1"/>
  <c r="BY1318" i="1"/>
  <c r="BX1318" i="1"/>
  <c r="BW1318" i="1"/>
  <c r="BV1318" i="1"/>
  <c r="BU1318" i="1"/>
  <c r="BT1318" i="1"/>
  <c r="BS1318" i="1"/>
  <c r="BR1318" i="1"/>
  <c r="CM775" i="1"/>
  <c r="CB775" i="1"/>
  <c r="BZ775" i="1"/>
  <c r="BY775" i="1"/>
  <c r="BX775" i="1"/>
  <c r="BW775" i="1"/>
  <c r="BV775" i="1"/>
  <c r="BU775" i="1"/>
  <c r="BT775" i="1"/>
  <c r="BS775" i="1"/>
  <c r="BR775" i="1"/>
  <c r="CM522" i="1"/>
  <c r="CB522" i="1"/>
  <c r="BZ522" i="1"/>
  <c r="BY522" i="1"/>
  <c r="BX522" i="1"/>
  <c r="BW522" i="1"/>
  <c r="BV522" i="1"/>
  <c r="BU522" i="1"/>
  <c r="BT522" i="1"/>
  <c r="BS522" i="1"/>
  <c r="BR522" i="1"/>
  <c r="CM1271" i="1"/>
  <c r="CB1271" i="1"/>
  <c r="BZ1271" i="1"/>
  <c r="BY1271" i="1"/>
  <c r="BX1271" i="1"/>
  <c r="BW1271" i="1"/>
  <c r="BV1271" i="1"/>
  <c r="BU1271" i="1"/>
  <c r="BT1271" i="1"/>
  <c r="BS1271" i="1"/>
  <c r="BR1271" i="1"/>
  <c r="CM1400" i="1"/>
  <c r="CB1400" i="1"/>
  <c r="BZ1400" i="1"/>
  <c r="BY1400" i="1"/>
  <c r="BX1400" i="1"/>
  <c r="BW1400" i="1"/>
  <c r="BV1400" i="1"/>
  <c r="BU1400" i="1"/>
  <c r="BT1400" i="1"/>
  <c r="BS1400" i="1"/>
  <c r="BR1400" i="1"/>
  <c r="CM1357" i="1"/>
  <c r="CB1357" i="1"/>
  <c r="BZ1357" i="1"/>
  <c r="BY1357" i="1"/>
  <c r="BX1357" i="1"/>
  <c r="BW1357" i="1"/>
  <c r="BV1357" i="1"/>
  <c r="BU1357" i="1"/>
  <c r="BT1357" i="1"/>
  <c r="BS1357" i="1"/>
  <c r="BR1357" i="1"/>
  <c r="CM1356" i="1"/>
  <c r="CB1356" i="1"/>
  <c r="BZ1356" i="1"/>
  <c r="BY1356" i="1"/>
  <c r="BX1356" i="1"/>
  <c r="BW1356" i="1"/>
  <c r="BV1356" i="1"/>
  <c r="BU1356" i="1"/>
  <c r="BT1356" i="1"/>
  <c r="BS1356" i="1"/>
  <c r="BR1356" i="1"/>
  <c r="CM586" i="1"/>
  <c r="CB586" i="1"/>
  <c r="BZ586" i="1"/>
  <c r="BY586" i="1"/>
  <c r="BX586" i="1"/>
  <c r="BW586" i="1"/>
  <c r="BV586" i="1"/>
  <c r="BU586" i="1"/>
  <c r="BT586" i="1"/>
  <c r="BS586" i="1"/>
  <c r="BR586" i="1"/>
  <c r="CM217" i="1"/>
  <c r="CB217" i="1"/>
  <c r="BZ217" i="1"/>
  <c r="BY217" i="1"/>
  <c r="BX217" i="1"/>
  <c r="BW217" i="1"/>
  <c r="BV217" i="1"/>
  <c r="BU217" i="1"/>
  <c r="BT217" i="1"/>
  <c r="BS217" i="1"/>
  <c r="BR217" i="1"/>
  <c r="CM188" i="1"/>
  <c r="CB188" i="1"/>
  <c r="BZ188" i="1"/>
  <c r="BY188" i="1"/>
  <c r="BX188" i="1"/>
  <c r="BW188" i="1"/>
  <c r="BV188" i="1"/>
  <c r="BU188" i="1"/>
  <c r="BT188" i="1"/>
  <c r="BS188" i="1"/>
  <c r="BR188" i="1"/>
  <c r="CM1358" i="1"/>
  <c r="CB1358" i="1"/>
  <c r="BZ1358" i="1"/>
  <c r="BY1358" i="1"/>
  <c r="BX1358" i="1"/>
  <c r="BW1358" i="1"/>
  <c r="BV1358" i="1"/>
  <c r="BU1358" i="1"/>
  <c r="BT1358" i="1"/>
  <c r="BS1358" i="1"/>
  <c r="BR1358" i="1"/>
  <c r="CM519" i="1"/>
  <c r="CB519" i="1"/>
  <c r="BZ519" i="1"/>
  <c r="BY519" i="1"/>
  <c r="BX519" i="1"/>
  <c r="BW519" i="1"/>
  <c r="BV519" i="1"/>
  <c r="BU519" i="1"/>
  <c r="BT519" i="1"/>
  <c r="BS519" i="1"/>
  <c r="BR519" i="1"/>
  <c r="CM517" i="1"/>
  <c r="CB517" i="1"/>
  <c r="BZ517" i="1"/>
  <c r="BY517" i="1"/>
  <c r="BX517" i="1"/>
  <c r="BW517" i="1"/>
  <c r="BV517" i="1"/>
  <c r="BU517" i="1"/>
  <c r="BT517" i="1"/>
  <c r="BS517" i="1"/>
  <c r="BR517" i="1"/>
  <c r="CM920" i="1"/>
  <c r="CB920" i="1"/>
  <c r="BZ920" i="1"/>
  <c r="BY920" i="1"/>
  <c r="BX920" i="1"/>
  <c r="BW920" i="1"/>
  <c r="BV920" i="1"/>
  <c r="BU920" i="1"/>
  <c r="BT920" i="1"/>
  <c r="BS920" i="1"/>
  <c r="BR920" i="1"/>
  <c r="CM1359" i="1"/>
  <c r="CB1359" i="1"/>
  <c r="BZ1359" i="1"/>
  <c r="BY1359" i="1"/>
  <c r="BX1359" i="1"/>
  <c r="BW1359" i="1"/>
  <c r="BV1359" i="1"/>
  <c r="BU1359" i="1"/>
  <c r="BT1359" i="1"/>
  <c r="BS1359" i="1"/>
  <c r="BR1359" i="1"/>
  <c r="CM1348" i="1"/>
  <c r="CB1348" i="1"/>
  <c r="BZ1348" i="1"/>
  <c r="BY1348" i="1"/>
  <c r="BX1348" i="1"/>
  <c r="BW1348" i="1"/>
  <c r="BV1348" i="1"/>
  <c r="BU1348" i="1"/>
  <c r="BT1348" i="1"/>
  <c r="BS1348" i="1"/>
  <c r="BR1348" i="1"/>
  <c r="CM580" i="1"/>
  <c r="CB580" i="1"/>
  <c r="BZ580" i="1"/>
  <c r="BY580" i="1"/>
  <c r="BX580" i="1"/>
  <c r="BW580" i="1"/>
  <c r="BV580" i="1"/>
  <c r="BU580" i="1"/>
  <c r="BT580" i="1"/>
  <c r="BS580" i="1"/>
  <c r="BR580" i="1"/>
  <c r="CM594" i="1"/>
  <c r="CB594" i="1"/>
  <c r="BZ594" i="1"/>
  <c r="BY594" i="1"/>
  <c r="BX594" i="1"/>
  <c r="BW594" i="1"/>
  <c r="BV594" i="1"/>
  <c r="BU594" i="1"/>
  <c r="BT594" i="1"/>
  <c r="BS594" i="1"/>
  <c r="BR594" i="1"/>
  <c r="CM676" i="1"/>
  <c r="CB676" i="1"/>
  <c r="BZ676" i="1"/>
  <c r="BY676" i="1"/>
  <c r="BX676" i="1"/>
  <c r="BW676" i="1"/>
  <c r="BV676" i="1"/>
  <c r="BU676" i="1"/>
  <c r="BT676" i="1"/>
  <c r="BS676" i="1"/>
  <c r="BR676" i="1"/>
  <c r="CM495" i="1"/>
  <c r="CB495" i="1"/>
  <c r="BZ495" i="1"/>
  <c r="BY495" i="1"/>
  <c r="BX495" i="1"/>
  <c r="BW495" i="1"/>
  <c r="BV495" i="1"/>
  <c r="BU495" i="1"/>
  <c r="BT495" i="1"/>
  <c r="BS495" i="1"/>
  <c r="BR495" i="1"/>
  <c r="CM119" i="1"/>
  <c r="CB119" i="1"/>
  <c r="BZ119" i="1"/>
  <c r="BY119" i="1"/>
  <c r="BX119" i="1"/>
  <c r="BW119" i="1"/>
  <c r="BV119" i="1"/>
  <c r="BU119" i="1"/>
  <c r="BT119" i="1"/>
  <c r="BS119" i="1"/>
  <c r="BR119" i="1"/>
  <c r="CM160" i="1"/>
  <c r="CB160" i="1"/>
  <c r="BZ160" i="1"/>
  <c r="BY160" i="1"/>
  <c r="BX160" i="1"/>
  <c r="BW160" i="1"/>
  <c r="BV160" i="1"/>
  <c r="BU160" i="1"/>
  <c r="BT160" i="1"/>
  <c r="BS160" i="1"/>
  <c r="BR160" i="1"/>
  <c r="CM514" i="1"/>
  <c r="CB514" i="1"/>
  <c r="BZ514" i="1"/>
  <c r="BY514" i="1"/>
  <c r="BX514" i="1"/>
  <c r="BW514" i="1"/>
  <c r="BV514" i="1"/>
  <c r="BU514" i="1"/>
  <c r="BT514" i="1"/>
  <c r="BS514" i="1"/>
  <c r="BR514" i="1"/>
  <c r="CM570" i="1"/>
  <c r="CB570" i="1"/>
  <c r="BZ570" i="1"/>
  <c r="BY570" i="1"/>
  <c r="BX570" i="1"/>
  <c r="BW570" i="1"/>
  <c r="BV570" i="1"/>
  <c r="BU570" i="1"/>
  <c r="BT570" i="1"/>
  <c r="BS570" i="1"/>
  <c r="BR570" i="1"/>
  <c r="CM509" i="1"/>
  <c r="CB509" i="1"/>
  <c r="BZ509" i="1"/>
  <c r="BY509" i="1"/>
  <c r="BX509" i="1"/>
  <c r="BW509" i="1"/>
  <c r="BV509" i="1"/>
  <c r="BU509" i="1"/>
  <c r="BT509" i="1"/>
  <c r="BS509" i="1"/>
  <c r="BR509" i="1"/>
  <c r="CM635" i="1"/>
  <c r="CB635" i="1"/>
  <c r="BZ635" i="1"/>
  <c r="BY635" i="1"/>
  <c r="BX635" i="1"/>
  <c r="BW635" i="1"/>
  <c r="BV635" i="1"/>
  <c r="BU635" i="1"/>
  <c r="BT635" i="1"/>
  <c r="BS635" i="1"/>
  <c r="BR635" i="1"/>
  <c r="CM1313" i="1"/>
  <c r="CB1313" i="1"/>
  <c r="BZ1313" i="1"/>
  <c r="BY1313" i="1"/>
  <c r="BX1313" i="1"/>
  <c r="BW1313" i="1"/>
  <c r="BV1313" i="1"/>
  <c r="BU1313" i="1"/>
  <c r="BT1313" i="1"/>
  <c r="BS1313" i="1"/>
  <c r="BR1313" i="1"/>
  <c r="CM114" i="1"/>
  <c r="CB114" i="1"/>
  <c r="BZ114" i="1"/>
  <c r="BY114" i="1"/>
  <c r="BX114" i="1"/>
  <c r="BW114" i="1"/>
  <c r="BV114" i="1"/>
  <c r="BU114" i="1"/>
  <c r="BT114" i="1"/>
  <c r="BS114" i="1"/>
  <c r="BR114" i="1"/>
  <c r="CM595" i="1"/>
  <c r="CB595" i="1"/>
  <c r="BZ595" i="1"/>
  <c r="BY595" i="1"/>
  <c r="BX595" i="1"/>
  <c r="BW595" i="1"/>
  <c r="BV595" i="1"/>
  <c r="BU595" i="1"/>
  <c r="BT595" i="1"/>
  <c r="BS595" i="1"/>
  <c r="BR595" i="1"/>
  <c r="CM507" i="1"/>
  <c r="CB507" i="1"/>
  <c r="BZ507" i="1"/>
  <c r="BY507" i="1"/>
  <c r="BX507" i="1"/>
  <c r="BW507" i="1"/>
  <c r="BV507" i="1"/>
  <c r="BU507" i="1"/>
  <c r="BT507" i="1"/>
  <c r="BS507" i="1"/>
  <c r="BR507" i="1"/>
  <c r="CM610" i="1"/>
  <c r="CB610" i="1"/>
  <c r="BZ610" i="1"/>
  <c r="BY610" i="1"/>
  <c r="BX610" i="1"/>
  <c r="BW610" i="1"/>
  <c r="BV610" i="1"/>
  <c r="BU610" i="1"/>
  <c r="BT610" i="1"/>
  <c r="BS610" i="1"/>
  <c r="BR610" i="1"/>
  <c r="CM506" i="1"/>
  <c r="CB506" i="1"/>
  <c r="BZ506" i="1"/>
  <c r="BY506" i="1"/>
  <c r="BX506" i="1"/>
  <c r="BW506" i="1"/>
  <c r="BV506" i="1"/>
  <c r="BU506" i="1"/>
  <c r="BT506" i="1"/>
  <c r="BS506" i="1"/>
  <c r="BR506" i="1"/>
  <c r="CM1277" i="1"/>
  <c r="CB1277" i="1"/>
  <c r="BZ1277" i="1"/>
  <c r="BY1277" i="1"/>
  <c r="BX1277" i="1"/>
  <c r="BW1277" i="1"/>
  <c r="BV1277" i="1"/>
  <c r="BU1277" i="1"/>
  <c r="BT1277" i="1"/>
  <c r="BS1277" i="1"/>
  <c r="BR1277" i="1"/>
  <c r="CM896" i="1"/>
  <c r="CB896" i="1"/>
  <c r="BZ896" i="1"/>
  <c r="BY896" i="1"/>
  <c r="BX896" i="1"/>
  <c r="BW896" i="1"/>
  <c r="BV896" i="1"/>
  <c r="BU896" i="1"/>
  <c r="BT896" i="1"/>
  <c r="BS896" i="1"/>
  <c r="BR896" i="1"/>
  <c r="CM891" i="1"/>
  <c r="CB891" i="1"/>
  <c r="BZ891" i="1"/>
  <c r="BY891" i="1"/>
  <c r="BX891" i="1"/>
  <c r="BW891" i="1"/>
  <c r="BV891" i="1"/>
  <c r="BU891" i="1"/>
  <c r="BT891" i="1"/>
  <c r="BS891" i="1"/>
  <c r="BR891" i="1"/>
  <c r="CM117" i="1"/>
  <c r="CB117" i="1"/>
  <c r="BZ117" i="1"/>
  <c r="BY117" i="1"/>
  <c r="BX117" i="1"/>
  <c r="BW117" i="1"/>
  <c r="BV117" i="1"/>
  <c r="BU117" i="1"/>
  <c r="BT117" i="1"/>
  <c r="BS117" i="1"/>
  <c r="BR117" i="1"/>
  <c r="CM735" i="1"/>
  <c r="CB735" i="1"/>
  <c r="BZ735" i="1"/>
  <c r="BY735" i="1"/>
  <c r="BX735" i="1"/>
  <c r="BW735" i="1"/>
  <c r="BV735" i="1"/>
  <c r="BU735" i="1"/>
  <c r="BT735" i="1"/>
  <c r="BS735" i="1"/>
  <c r="BR735" i="1"/>
  <c r="CM503" i="1"/>
  <c r="CB503" i="1"/>
  <c r="BZ503" i="1"/>
  <c r="BY503" i="1"/>
  <c r="BX503" i="1"/>
  <c r="BW503" i="1"/>
  <c r="BV503" i="1"/>
  <c r="BU503" i="1"/>
  <c r="BT503" i="1"/>
  <c r="BS503" i="1"/>
  <c r="BR503" i="1"/>
  <c r="CM914" i="1"/>
  <c r="CB914" i="1"/>
  <c r="BZ914" i="1"/>
  <c r="BY914" i="1"/>
  <c r="BX914" i="1"/>
  <c r="BW914" i="1"/>
  <c r="BV914" i="1"/>
  <c r="BU914" i="1"/>
  <c r="BT914" i="1"/>
  <c r="BS914" i="1"/>
  <c r="BR914" i="1"/>
  <c r="CM881" i="1"/>
  <c r="CB881" i="1"/>
  <c r="BZ881" i="1"/>
  <c r="BY881" i="1"/>
  <c r="BX881" i="1"/>
  <c r="BW881" i="1"/>
  <c r="BV881" i="1"/>
  <c r="BU881" i="1"/>
  <c r="BT881" i="1"/>
  <c r="BS881" i="1"/>
  <c r="BR881" i="1"/>
  <c r="CM603" i="1"/>
  <c r="CB603" i="1"/>
  <c r="BZ603" i="1"/>
  <c r="BY603" i="1"/>
  <c r="BX603" i="1"/>
  <c r="BW603" i="1"/>
  <c r="BV603" i="1"/>
  <c r="BU603" i="1"/>
  <c r="BT603" i="1"/>
  <c r="BS603" i="1"/>
  <c r="BR603" i="1"/>
  <c r="CM502" i="1"/>
  <c r="CB502" i="1"/>
  <c r="BZ502" i="1"/>
  <c r="BY502" i="1"/>
  <c r="BX502" i="1"/>
  <c r="BW502" i="1"/>
  <c r="BV502" i="1"/>
  <c r="BU502" i="1"/>
  <c r="BT502" i="1"/>
  <c r="BS502" i="1"/>
  <c r="BR502" i="1"/>
  <c r="CM429" i="1"/>
  <c r="CB429" i="1"/>
  <c r="BZ429" i="1"/>
  <c r="BY429" i="1"/>
  <c r="BX429" i="1"/>
  <c r="BW429" i="1"/>
  <c r="BV429" i="1"/>
  <c r="BU429" i="1"/>
  <c r="BT429" i="1"/>
  <c r="BS429" i="1"/>
  <c r="BR429" i="1"/>
  <c r="CM606" i="1"/>
  <c r="CB606" i="1"/>
  <c r="BZ606" i="1"/>
  <c r="BY606" i="1"/>
  <c r="BX606" i="1"/>
  <c r="BW606" i="1"/>
  <c r="BV606" i="1"/>
  <c r="BU606" i="1"/>
  <c r="BT606" i="1"/>
  <c r="BS606" i="1"/>
  <c r="BR606" i="1"/>
  <c r="CM499" i="1"/>
  <c r="CB499" i="1"/>
  <c r="BZ499" i="1"/>
  <c r="BY499" i="1"/>
  <c r="BX499" i="1"/>
  <c r="BW499" i="1"/>
  <c r="BV499" i="1"/>
  <c r="BU499" i="1"/>
  <c r="BT499" i="1"/>
  <c r="BS499" i="1"/>
  <c r="BR499" i="1"/>
  <c r="CM1134" i="1"/>
  <c r="CB1134" i="1"/>
  <c r="BZ1134" i="1"/>
  <c r="BY1134" i="1"/>
  <c r="BX1134" i="1"/>
  <c r="BW1134" i="1"/>
  <c r="BV1134" i="1"/>
  <c r="BU1134" i="1"/>
  <c r="BT1134" i="1"/>
  <c r="BS1134" i="1"/>
  <c r="BR1134" i="1"/>
  <c r="CM916" i="1"/>
  <c r="CB916" i="1"/>
  <c r="BZ916" i="1"/>
  <c r="BY916" i="1"/>
  <c r="BX916" i="1"/>
  <c r="BW916" i="1"/>
  <c r="BV916" i="1"/>
  <c r="BU916" i="1"/>
  <c r="BT916" i="1"/>
  <c r="BS916" i="1"/>
  <c r="BR916" i="1"/>
  <c r="CM389" i="1"/>
  <c r="CB389" i="1"/>
  <c r="BZ389" i="1"/>
  <c r="BY389" i="1"/>
  <c r="BX389" i="1"/>
  <c r="BW389" i="1"/>
  <c r="BV389" i="1"/>
  <c r="BU389" i="1"/>
  <c r="BT389" i="1"/>
  <c r="BS389" i="1"/>
  <c r="BR389" i="1"/>
  <c r="CM1311" i="1"/>
  <c r="CB1311" i="1"/>
  <c r="BZ1311" i="1"/>
  <c r="BY1311" i="1"/>
  <c r="BX1311" i="1"/>
  <c r="BW1311" i="1"/>
  <c r="BV1311" i="1"/>
  <c r="BU1311" i="1"/>
  <c r="BT1311" i="1"/>
  <c r="BS1311" i="1"/>
  <c r="BR1311" i="1"/>
  <c r="CM190" i="1"/>
  <c r="CB190" i="1"/>
  <c r="BZ190" i="1"/>
  <c r="BY190" i="1"/>
  <c r="BX190" i="1"/>
  <c r="BW190" i="1"/>
  <c r="BV190" i="1"/>
  <c r="BU190" i="1"/>
  <c r="BT190" i="1"/>
  <c r="BS190" i="1"/>
  <c r="BR190" i="1"/>
  <c r="CM1160" i="1"/>
  <c r="CB1160" i="1"/>
  <c r="BZ1160" i="1"/>
  <c r="BY1160" i="1"/>
  <c r="BX1160" i="1"/>
  <c r="BW1160" i="1"/>
  <c r="BV1160" i="1"/>
  <c r="BU1160" i="1"/>
  <c r="BT1160" i="1"/>
  <c r="BS1160" i="1"/>
  <c r="BR1160" i="1"/>
  <c r="CM1167" i="1"/>
  <c r="CB1167" i="1"/>
  <c r="BZ1167" i="1"/>
  <c r="BY1167" i="1"/>
  <c r="BX1167" i="1"/>
  <c r="BW1167" i="1"/>
  <c r="BV1167" i="1"/>
  <c r="BU1167" i="1"/>
  <c r="BT1167" i="1"/>
  <c r="BS1167" i="1"/>
  <c r="BR1167" i="1"/>
  <c r="CM375" i="1"/>
  <c r="CB375" i="1"/>
  <c r="BZ375" i="1"/>
  <c r="BY375" i="1"/>
  <c r="BX375" i="1"/>
  <c r="BW375" i="1"/>
  <c r="BV375" i="1"/>
  <c r="BU375" i="1"/>
  <c r="BT375" i="1"/>
  <c r="BS375" i="1"/>
  <c r="BR375" i="1"/>
  <c r="CM1292" i="1"/>
  <c r="CB1292" i="1"/>
  <c r="BZ1292" i="1"/>
  <c r="BY1292" i="1"/>
  <c r="BX1292" i="1"/>
  <c r="BW1292" i="1"/>
  <c r="BV1292" i="1"/>
  <c r="BU1292" i="1"/>
  <c r="BT1292" i="1"/>
  <c r="BS1292" i="1"/>
  <c r="BR1292" i="1"/>
  <c r="CM1162" i="1"/>
  <c r="CB1162" i="1"/>
  <c r="BZ1162" i="1"/>
  <c r="BY1162" i="1"/>
  <c r="BX1162" i="1"/>
  <c r="BW1162" i="1"/>
  <c r="BV1162" i="1"/>
  <c r="BU1162" i="1"/>
  <c r="BT1162" i="1"/>
  <c r="BS1162" i="1"/>
  <c r="BR1162" i="1"/>
  <c r="CM941" i="1"/>
  <c r="CB941" i="1"/>
  <c r="BZ941" i="1"/>
  <c r="BY941" i="1"/>
  <c r="BX941" i="1"/>
  <c r="BW941" i="1"/>
  <c r="BV941" i="1"/>
  <c r="BU941" i="1"/>
  <c r="BT941" i="1"/>
  <c r="BS941" i="1"/>
  <c r="BR941" i="1"/>
  <c r="CM945" i="1"/>
  <c r="CB945" i="1"/>
  <c r="BZ945" i="1"/>
  <c r="BY945" i="1"/>
  <c r="BX945" i="1"/>
  <c r="BW945" i="1"/>
  <c r="BV945" i="1"/>
  <c r="BU945" i="1"/>
  <c r="BT945" i="1"/>
  <c r="BS945" i="1"/>
  <c r="BR945" i="1"/>
  <c r="CM493" i="1"/>
  <c r="CB493" i="1"/>
  <c r="BZ493" i="1"/>
  <c r="BY493" i="1"/>
  <c r="BX493" i="1"/>
  <c r="BW493" i="1"/>
  <c r="BV493" i="1"/>
  <c r="BU493" i="1"/>
  <c r="BT493" i="1"/>
  <c r="BS493" i="1"/>
  <c r="BR493" i="1"/>
  <c r="CM939" i="1"/>
  <c r="CB939" i="1"/>
  <c r="BZ939" i="1"/>
  <c r="BY939" i="1"/>
  <c r="BX939" i="1"/>
  <c r="BW939" i="1"/>
  <c r="BV939" i="1"/>
  <c r="BU939" i="1"/>
  <c r="BT939" i="1"/>
  <c r="BS939" i="1"/>
  <c r="BR939" i="1"/>
  <c r="CM131" i="1"/>
  <c r="CB131" i="1"/>
  <c r="BZ131" i="1"/>
  <c r="BY131" i="1"/>
  <c r="BX131" i="1"/>
  <c r="BW131" i="1"/>
  <c r="BV131" i="1"/>
  <c r="BU131" i="1"/>
  <c r="BT131" i="1"/>
  <c r="BS131" i="1"/>
  <c r="BR131" i="1"/>
  <c r="CM969" i="1"/>
  <c r="CB969" i="1"/>
  <c r="BZ969" i="1"/>
  <c r="BY969" i="1"/>
  <c r="BX969" i="1"/>
  <c r="BW969" i="1"/>
  <c r="BV969" i="1"/>
  <c r="BU969" i="1"/>
  <c r="BT969" i="1"/>
  <c r="BS969" i="1"/>
  <c r="BR969" i="1"/>
  <c r="CM935" i="1"/>
  <c r="CB935" i="1"/>
  <c r="BZ935" i="1"/>
  <c r="BY935" i="1"/>
  <c r="BX935" i="1"/>
  <c r="BW935" i="1"/>
  <c r="BV935" i="1"/>
  <c r="BU935" i="1"/>
  <c r="BT935" i="1"/>
  <c r="BS935" i="1"/>
  <c r="BR935" i="1"/>
  <c r="CM491" i="1"/>
  <c r="CB491" i="1"/>
  <c r="BZ491" i="1"/>
  <c r="BY491" i="1"/>
  <c r="BX491" i="1"/>
  <c r="BW491" i="1"/>
  <c r="BV491" i="1"/>
  <c r="BU491" i="1"/>
  <c r="BT491" i="1"/>
  <c r="BS491" i="1"/>
  <c r="BR491" i="1"/>
  <c r="CM490" i="1"/>
  <c r="CB490" i="1"/>
  <c r="BZ490" i="1"/>
  <c r="BY490" i="1"/>
  <c r="BX490" i="1"/>
  <c r="BW490" i="1"/>
  <c r="BV490" i="1"/>
  <c r="BU490" i="1"/>
  <c r="BT490" i="1"/>
  <c r="BS490" i="1"/>
  <c r="BR490" i="1"/>
  <c r="CM487" i="1"/>
  <c r="CB487" i="1"/>
  <c r="BZ487" i="1"/>
  <c r="BY487" i="1"/>
  <c r="BX487" i="1"/>
  <c r="BW487" i="1"/>
  <c r="BV487" i="1"/>
  <c r="BU487" i="1"/>
  <c r="BT487" i="1"/>
  <c r="BS487" i="1"/>
  <c r="BR487" i="1"/>
  <c r="CM486" i="1"/>
  <c r="CB486" i="1"/>
  <c r="BZ486" i="1"/>
  <c r="BY486" i="1"/>
  <c r="BX486" i="1"/>
  <c r="BW486" i="1"/>
  <c r="BV486" i="1"/>
  <c r="BU486" i="1"/>
  <c r="BT486" i="1"/>
  <c r="BS486" i="1"/>
  <c r="BR486" i="1"/>
  <c r="CM1325" i="1"/>
  <c r="CB1325" i="1"/>
  <c r="BZ1325" i="1"/>
  <c r="BY1325" i="1"/>
  <c r="BX1325" i="1"/>
  <c r="BW1325" i="1"/>
  <c r="BV1325" i="1"/>
  <c r="BU1325" i="1"/>
  <c r="BT1325" i="1"/>
  <c r="BS1325" i="1"/>
  <c r="BR1325" i="1"/>
  <c r="CM900" i="1"/>
  <c r="CB900" i="1"/>
  <c r="BZ900" i="1"/>
  <c r="BY900" i="1"/>
  <c r="BX900" i="1"/>
  <c r="BW900" i="1"/>
  <c r="BV900" i="1"/>
  <c r="BU900" i="1"/>
  <c r="BT900" i="1"/>
  <c r="BS900" i="1"/>
  <c r="BR900" i="1"/>
  <c r="CM328" i="1"/>
  <c r="CB328" i="1"/>
  <c r="BZ328" i="1"/>
  <c r="BY328" i="1"/>
  <c r="BX328" i="1"/>
  <c r="BW328" i="1"/>
  <c r="BV328" i="1"/>
  <c r="BU328" i="1"/>
  <c r="BT328" i="1"/>
  <c r="BS328" i="1"/>
  <c r="BR328" i="1"/>
  <c r="CM894" i="1"/>
  <c r="CB894" i="1"/>
  <c r="BZ894" i="1"/>
  <c r="BY894" i="1"/>
  <c r="BX894" i="1"/>
  <c r="BW894" i="1"/>
  <c r="BV894" i="1"/>
  <c r="BU894" i="1"/>
  <c r="BT894" i="1"/>
  <c r="BS894" i="1"/>
  <c r="BR894" i="1"/>
  <c r="CM1321" i="1"/>
  <c r="CB1321" i="1"/>
  <c r="BZ1321" i="1"/>
  <c r="BY1321" i="1"/>
  <c r="BX1321" i="1"/>
  <c r="BW1321" i="1"/>
  <c r="BV1321" i="1"/>
  <c r="BU1321" i="1"/>
  <c r="BT1321" i="1"/>
  <c r="BS1321" i="1"/>
  <c r="BR1321" i="1"/>
  <c r="CM482" i="1"/>
  <c r="CB482" i="1"/>
  <c r="BZ482" i="1"/>
  <c r="BY482" i="1"/>
  <c r="BX482" i="1"/>
  <c r="BW482" i="1"/>
  <c r="BV482" i="1"/>
  <c r="BU482" i="1"/>
  <c r="BT482" i="1"/>
  <c r="BS482" i="1"/>
  <c r="BR482" i="1"/>
  <c r="CM905" i="1"/>
  <c r="CB905" i="1"/>
  <c r="BZ905" i="1"/>
  <c r="BY905" i="1"/>
  <c r="BX905" i="1"/>
  <c r="BW905" i="1"/>
  <c r="BV905" i="1"/>
  <c r="BU905" i="1"/>
  <c r="BT905" i="1"/>
  <c r="BS905" i="1"/>
  <c r="BR905" i="1"/>
  <c r="CM947" i="1"/>
  <c r="CB947" i="1"/>
  <c r="BZ947" i="1"/>
  <c r="BY947" i="1"/>
  <c r="BX947" i="1"/>
  <c r="BW947" i="1"/>
  <c r="BV947" i="1"/>
  <c r="BU947" i="1"/>
  <c r="BT947" i="1"/>
  <c r="BS947" i="1"/>
  <c r="BR947" i="1"/>
  <c r="CM480" i="1"/>
  <c r="CB480" i="1"/>
  <c r="BZ480" i="1"/>
  <c r="BY480" i="1"/>
  <c r="BX480" i="1"/>
  <c r="BW480" i="1"/>
  <c r="BV480" i="1"/>
  <c r="BU480" i="1"/>
  <c r="BT480" i="1"/>
  <c r="BS480" i="1"/>
  <c r="BR480" i="1"/>
  <c r="CM479" i="1"/>
  <c r="CB479" i="1"/>
  <c r="BZ479" i="1"/>
  <c r="BY479" i="1"/>
  <c r="BX479" i="1"/>
  <c r="BW479" i="1"/>
  <c r="BV479" i="1"/>
  <c r="BU479" i="1"/>
  <c r="BT479" i="1"/>
  <c r="BS479" i="1"/>
  <c r="BR479" i="1"/>
  <c r="CM169" i="1"/>
  <c r="CB169" i="1"/>
  <c r="BZ169" i="1"/>
  <c r="BY169" i="1"/>
  <c r="BX169" i="1"/>
  <c r="BW169" i="1"/>
  <c r="BV169" i="1"/>
  <c r="BU169" i="1"/>
  <c r="BT169" i="1"/>
  <c r="BS169" i="1"/>
  <c r="BR169" i="1"/>
  <c r="CM886" i="1"/>
  <c r="CB886" i="1"/>
  <c r="BZ886" i="1"/>
  <c r="BY886" i="1"/>
  <c r="BX886" i="1"/>
  <c r="BW886" i="1"/>
  <c r="BV886" i="1"/>
  <c r="BU886" i="1"/>
  <c r="BT886" i="1"/>
  <c r="BS886" i="1"/>
  <c r="BR886" i="1"/>
  <c r="CM478" i="1"/>
  <c r="CB478" i="1"/>
  <c r="BZ478" i="1"/>
  <c r="BY478" i="1"/>
  <c r="BX478" i="1"/>
  <c r="BW478" i="1"/>
  <c r="BV478" i="1"/>
  <c r="BU478" i="1"/>
  <c r="BT478" i="1"/>
  <c r="BS478" i="1"/>
  <c r="BR478" i="1"/>
  <c r="CM921" i="1"/>
  <c r="CB921" i="1"/>
  <c r="BZ921" i="1"/>
  <c r="BY921" i="1"/>
  <c r="BX921" i="1"/>
  <c r="BW921" i="1"/>
  <c r="BV921" i="1"/>
  <c r="BU921" i="1"/>
  <c r="BT921" i="1"/>
  <c r="BS921" i="1"/>
  <c r="BR921" i="1"/>
  <c r="CM1001" i="1"/>
  <c r="CB1001" i="1"/>
  <c r="BZ1001" i="1"/>
  <c r="BY1001" i="1"/>
  <c r="BX1001" i="1"/>
  <c r="BW1001" i="1"/>
  <c r="BV1001" i="1"/>
  <c r="BU1001" i="1"/>
  <c r="BT1001" i="1"/>
  <c r="BS1001" i="1"/>
  <c r="BR1001" i="1"/>
  <c r="CM887" i="1"/>
  <c r="CB887" i="1"/>
  <c r="BZ887" i="1"/>
  <c r="BY887" i="1"/>
  <c r="BX887" i="1"/>
  <c r="BW887" i="1"/>
  <c r="BV887" i="1"/>
  <c r="BU887" i="1"/>
  <c r="BT887" i="1"/>
  <c r="BS887" i="1"/>
  <c r="BR887" i="1"/>
  <c r="CM306" i="1"/>
  <c r="CB306" i="1"/>
  <c r="BZ306" i="1"/>
  <c r="BY306" i="1"/>
  <c r="BX306" i="1"/>
  <c r="BW306" i="1"/>
  <c r="BV306" i="1"/>
  <c r="BU306" i="1"/>
  <c r="BT306" i="1"/>
  <c r="BS306" i="1"/>
  <c r="BR306" i="1"/>
  <c r="CM959" i="1"/>
  <c r="CB959" i="1"/>
  <c r="BZ959" i="1"/>
  <c r="BY959" i="1"/>
  <c r="BX959" i="1"/>
  <c r="BW959" i="1"/>
  <c r="BV959" i="1"/>
  <c r="BU959" i="1"/>
  <c r="BT959" i="1"/>
  <c r="BS959" i="1"/>
  <c r="BR959" i="1"/>
  <c r="CM135" i="1"/>
  <c r="CB135" i="1"/>
  <c r="BZ135" i="1"/>
  <c r="BY135" i="1"/>
  <c r="BX135" i="1"/>
  <c r="BW135" i="1"/>
  <c r="BV135" i="1"/>
  <c r="BU135" i="1"/>
  <c r="BT135" i="1"/>
  <c r="BS135" i="1"/>
  <c r="BR135" i="1"/>
  <c r="CM1324" i="1"/>
  <c r="CB1324" i="1"/>
  <c r="BZ1324" i="1"/>
  <c r="BY1324" i="1"/>
  <c r="BX1324" i="1"/>
  <c r="BW1324" i="1"/>
  <c r="BV1324" i="1"/>
  <c r="BU1324" i="1"/>
  <c r="BT1324" i="1"/>
  <c r="BS1324" i="1"/>
  <c r="BR1324" i="1"/>
  <c r="CM925" i="1"/>
  <c r="CB925" i="1"/>
  <c r="BZ925" i="1"/>
  <c r="BY925" i="1"/>
  <c r="BX925" i="1"/>
  <c r="BW925" i="1"/>
  <c r="BV925" i="1"/>
  <c r="BU925" i="1"/>
  <c r="BT925" i="1"/>
  <c r="BS925" i="1"/>
  <c r="BR925" i="1"/>
  <c r="CM277" i="1"/>
  <c r="CB277" i="1"/>
  <c r="BZ277" i="1"/>
  <c r="BY277" i="1"/>
  <c r="BX277" i="1"/>
  <c r="BW277" i="1"/>
  <c r="BV277" i="1"/>
  <c r="BU277" i="1"/>
  <c r="BT277" i="1"/>
  <c r="BS277" i="1"/>
  <c r="BR277" i="1"/>
  <c r="CM258" i="1"/>
  <c r="CB258" i="1"/>
  <c r="BZ258" i="1"/>
  <c r="BY258" i="1"/>
  <c r="BX258" i="1"/>
  <c r="BW258" i="1"/>
  <c r="BV258" i="1"/>
  <c r="BU258" i="1"/>
  <c r="BT258" i="1"/>
  <c r="BS258" i="1"/>
  <c r="BR258" i="1"/>
  <c r="CM591" i="1"/>
  <c r="CB591" i="1"/>
  <c r="BZ591" i="1"/>
  <c r="BY591" i="1"/>
  <c r="BX591" i="1"/>
  <c r="BW591" i="1"/>
  <c r="BV591" i="1"/>
  <c r="BU591" i="1"/>
  <c r="BT591" i="1"/>
  <c r="BS591" i="1"/>
  <c r="BR591" i="1"/>
  <c r="CM952" i="1"/>
  <c r="CB952" i="1"/>
  <c r="BZ952" i="1"/>
  <c r="BY952" i="1"/>
  <c r="BX952" i="1"/>
  <c r="BW952" i="1"/>
  <c r="BV952" i="1"/>
  <c r="BU952" i="1"/>
  <c r="BT952" i="1"/>
  <c r="BS952" i="1"/>
  <c r="BR952" i="1"/>
  <c r="CM1268" i="1"/>
  <c r="CB1268" i="1"/>
  <c r="BZ1268" i="1"/>
  <c r="BY1268" i="1"/>
  <c r="BX1268" i="1"/>
  <c r="BW1268" i="1"/>
  <c r="BV1268" i="1"/>
  <c r="BU1268" i="1"/>
  <c r="BT1268" i="1"/>
  <c r="BS1268" i="1"/>
  <c r="BR1268" i="1"/>
  <c r="CM168" i="1"/>
  <c r="CB168" i="1"/>
  <c r="BZ168" i="1"/>
  <c r="BY168" i="1"/>
  <c r="BX168" i="1"/>
  <c r="BW168" i="1"/>
  <c r="BV168" i="1"/>
  <c r="BU168" i="1"/>
  <c r="BT168" i="1"/>
  <c r="BS168" i="1"/>
  <c r="BR168" i="1"/>
  <c r="CM895" i="1"/>
  <c r="CB895" i="1"/>
  <c r="BZ895" i="1"/>
  <c r="BY895" i="1"/>
  <c r="BX895" i="1"/>
  <c r="BW895" i="1"/>
  <c r="BV895" i="1"/>
  <c r="BU895" i="1"/>
  <c r="BT895" i="1"/>
  <c r="BS895" i="1"/>
  <c r="BR895" i="1"/>
  <c r="CM1132" i="1"/>
  <c r="CB1132" i="1"/>
  <c r="BZ1132" i="1"/>
  <c r="BY1132" i="1"/>
  <c r="BX1132" i="1"/>
  <c r="BW1132" i="1"/>
  <c r="BV1132" i="1"/>
  <c r="BU1132" i="1"/>
  <c r="BT1132" i="1"/>
  <c r="BS1132" i="1"/>
  <c r="BR1132" i="1"/>
  <c r="CM1266" i="1"/>
  <c r="CB1266" i="1"/>
  <c r="BZ1266" i="1"/>
  <c r="BY1266" i="1"/>
  <c r="BX1266" i="1"/>
  <c r="BW1266" i="1"/>
  <c r="BV1266" i="1"/>
  <c r="BU1266" i="1"/>
  <c r="BT1266" i="1"/>
  <c r="BS1266" i="1"/>
  <c r="BR1266" i="1"/>
  <c r="CM1272" i="1"/>
  <c r="CB1272" i="1"/>
  <c r="BZ1272" i="1"/>
  <c r="BY1272" i="1"/>
  <c r="BX1272" i="1"/>
  <c r="BW1272" i="1"/>
  <c r="BV1272" i="1"/>
  <c r="BU1272" i="1"/>
  <c r="BT1272" i="1"/>
  <c r="BS1272" i="1"/>
  <c r="BR1272" i="1"/>
  <c r="CM466" i="1"/>
  <c r="CB466" i="1"/>
  <c r="BZ466" i="1"/>
  <c r="BY466" i="1"/>
  <c r="BX466" i="1"/>
  <c r="BW466" i="1"/>
  <c r="BV466" i="1"/>
  <c r="BU466" i="1"/>
  <c r="BT466" i="1"/>
  <c r="BS466" i="1"/>
  <c r="BR466" i="1"/>
  <c r="CM1150" i="1"/>
  <c r="CB1150" i="1"/>
  <c r="BZ1150" i="1"/>
  <c r="BY1150" i="1"/>
  <c r="BX1150" i="1"/>
  <c r="BW1150" i="1"/>
  <c r="BV1150" i="1"/>
  <c r="BU1150" i="1"/>
  <c r="BT1150" i="1"/>
  <c r="BS1150" i="1"/>
  <c r="BR1150" i="1"/>
  <c r="CM1140" i="1"/>
  <c r="CB1140" i="1"/>
  <c r="BZ1140" i="1"/>
  <c r="BY1140" i="1"/>
  <c r="BX1140" i="1"/>
  <c r="BW1140" i="1"/>
  <c r="BV1140" i="1"/>
  <c r="BU1140" i="1"/>
  <c r="BT1140" i="1"/>
  <c r="BS1140" i="1"/>
  <c r="BR1140" i="1"/>
  <c r="CM1159" i="1"/>
  <c r="CB1159" i="1"/>
  <c r="BZ1159" i="1"/>
  <c r="BY1159" i="1"/>
  <c r="BX1159" i="1"/>
  <c r="BW1159" i="1"/>
  <c r="BV1159" i="1"/>
  <c r="BU1159" i="1"/>
  <c r="BT1159" i="1"/>
  <c r="BS1159" i="1"/>
  <c r="BR1159" i="1"/>
  <c r="CM1336" i="1"/>
  <c r="CB1336" i="1"/>
  <c r="BZ1336" i="1"/>
  <c r="BY1336" i="1"/>
  <c r="BX1336" i="1"/>
  <c r="BW1336" i="1"/>
  <c r="BV1336" i="1"/>
  <c r="BU1336" i="1"/>
  <c r="BT1336" i="1"/>
  <c r="BS1336" i="1"/>
  <c r="BR1336" i="1"/>
  <c r="CM1338" i="1"/>
  <c r="CB1338" i="1"/>
  <c r="BZ1338" i="1"/>
  <c r="BY1338" i="1"/>
  <c r="BX1338" i="1"/>
  <c r="BW1338" i="1"/>
  <c r="BV1338" i="1"/>
  <c r="BU1338" i="1"/>
  <c r="BT1338" i="1"/>
  <c r="BS1338" i="1"/>
  <c r="BR1338" i="1"/>
  <c r="CM1037" i="1"/>
  <c r="CB1037" i="1"/>
  <c r="BZ1037" i="1"/>
  <c r="BY1037" i="1"/>
  <c r="BX1037" i="1"/>
  <c r="BW1037" i="1"/>
  <c r="BV1037" i="1"/>
  <c r="BU1037" i="1"/>
  <c r="BT1037" i="1"/>
  <c r="BS1037" i="1"/>
  <c r="BR1037" i="1"/>
  <c r="CM1337" i="1"/>
  <c r="CB1337" i="1"/>
  <c r="BZ1337" i="1"/>
  <c r="BY1337" i="1"/>
  <c r="BX1337" i="1"/>
  <c r="BW1337" i="1"/>
  <c r="BV1337" i="1"/>
  <c r="BU1337" i="1"/>
  <c r="BT1337" i="1"/>
  <c r="BS1337" i="1"/>
  <c r="BR1337" i="1"/>
  <c r="CM1260" i="1"/>
  <c r="CB1260" i="1"/>
  <c r="BZ1260" i="1"/>
  <c r="BY1260" i="1"/>
  <c r="BX1260" i="1"/>
  <c r="BW1260" i="1"/>
  <c r="BV1260" i="1"/>
  <c r="BU1260" i="1"/>
  <c r="BT1260" i="1"/>
  <c r="BS1260" i="1"/>
  <c r="BR1260" i="1"/>
  <c r="CM1257" i="1"/>
  <c r="CB1257" i="1"/>
  <c r="BZ1257" i="1"/>
  <c r="BY1257" i="1"/>
  <c r="BX1257" i="1"/>
  <c r="BW1257" i="1"/>
  <c r="BV1257" i="1"/>
  <c r="BU1257" i="1"/>
  <c r="BT1257" i="1"/>
  <c r="BS1257" i="1"/>
  <c r="BR1257" i="1"/>
  <c r="CM1264" i="1"/>
  <c r="CB1264" i="1"/>
  <c r="BZ1264" i="1"/>
  <c r="BY1264" i="1"/>
  <c r="BX1264" i="1"/>
  <c r="BW1264" i="1"/>
  <c r="BV1264" i="1"/>
  <c r="BU1264" i="1"/>
  <c r="BT1264" i="1"/>
  <c r="BS1264" i="1"/>
  <c r="BR1264" i="1"/>
  <c r="CM1413" i="1"/>
  <c r="CB1413" i="1"/>
  <c r="BZ1413" i="1"/>
  <c r="BY1413" i="1"/>
  <c r="BX1413" i="1"/>
  <c r="BW1413" i="1"/>
  <c r="BV1413" i="1"/>
  <c r="BU1413" i="1"/>
  <c r="BT1413" i="1"/>
  <c r="BS1413" i="1"/>
  <c r="BR1413" i="1"/>
  <c r="CM1412" i="1"/>
  <c r="CB1412" i="1"/>
  <c r="BZ1412" i="1"/>
  <c r="BY1412" i="1"/>
  <c r="BX1412" i="1"/>
  <c r="BW1412" i="1"/>
  <c r="BV1412" i="1"/>
  <c r="BU1412" i="1"/>
  <c r="BT1412" i="1"/>
  <c r="BS1412" i="1"/>
  <c r="BR1412" i="1"/>
  <c r="CM1414" i="1"/>
  <c r="CB1414" i="1"/>
  <c r="BZ1414" i="1"/>
  <c r="BY1414" i="1"/>
  <c r="BX1414" i="1"/>
  <c r="BW1414" i="1"/>
  <c r="BV1414" i="1"/>
  <c r="BU1414" i="1"/>
  <c r="BT1414" i="1"/>
  <c r="BS1414" i="1"/>
  <c r="BR1414" i="1"/>
  <c r="CM1415" i="1"/>
  <c r="CB1415" i="1"/>
  <c r="BZ1415" i="1"/>
  <c r="BY1415" i="1"/>
  <c r="BX1415" i="1"/>
  <c r="BW1415" i="1"/>
  <c r="BV1415" i="1"/>
  <c r="BU1415" i="1"/>
  <c r="BT1415" i="1"/>
  <c r="BS1415" i="1"/>
  <c r="BR1415" i="1"/>
  <c r="CM683" i="1"/>
  <c r="CB683" i="1"/>
  <c r="BZ683" i="1"/>
  <c r="BY683" i="1"/>
  <c r="BX683" i="1"/>
  <c r="BW683" i="1"/>
  <c r="BV683" i="1"/>
  <c r="BU683" i="1"/>
  <c r="BT683" i="1"/>
  <c r="BS683" i="1"/>
  <c r="BR683" i="1"/>
  <c r="CM1363" i="1"/>
  <c r="CB1363" i="1"/>
  <c r="BZ1363" i="1"/>
  <c r="BY1363" i="1"/>
  <c r="BX1363" i="1"/>
  <c r="BW1363" i="1"/>
  <c r="BV1363" i="1"/>
  <c r="BU1363" i="1"/>
  <c r="BT1363" i="1"/>
  <c r="BS1363" i="1"/>
  <c r="BR1363" i="1"/>
  <c r="CM1365" i="1"/>
  <c r="CB1365" i="1"/>
  <c r="BZ1365" i="1"/>
  <c r="BY1365" i="1"/>
  <c r="BX1365" i="1"/>
  <c r="BW1365" i="1"/>
  <c r="BV1365" i="1"/>
  <c r="BU1365" i="1"/>
  <c r="BT1365" i="1"/>
  <c r="BS1365" i="1"/>
  <c r="BR1365" i="1"/>
  <c r="CM1364" i="1"/>
  <c r="CB1364" i="1"/>
  <c r="BZ1364" i="1"/>
  <c r="BY1364" i="1"/>
  <c r="BX1364" i="1"/>
  <c r="BW1364" i="1"/>
  <c r="BV1364" i="1"/>
  <c r="BU1364" i="1"/>
  <c r="BT1364" i="1"/>
  <c r="BS1364" i="1"/>
  <c r="BR1364" i="1"/>
  <c r="CM1300" i="1"/>
  <c r="CB1300" i="1"/>
  <c r="BZ1300" i="1"/>
  <c r="BY1300" i="1"/>
  <c r="BX1300" i="1"/>
  <c r="BW1300" i="1"/>
  <c r="BV1300" i="1"/>
  <c r="BU1300" i="1"/>
  <c r="BT1300" i="1"/>
  <c r="BS1300" i="1"/>
  <c r="BR1300" i="1"/>
  <c r="CM1304" i="1"/>
  <c r="CB1304" i="1"/>
  <c r="BZ1304" i="1"/>
  <c r="BY1304" i="1"/>
  <c r="BX1304" i="1"/>
  <c r="BW1304" i="1"/>
  <c r="BV1304" i="1"/>
  <c r="BU1304" i="1"/>
  <c r="BT1304" i="1"/>
  <c r="BS1304" i="1"/>
  <c r="BR1304" i="1"/>
  <c r="CM1309" i="1"/>
  <c r="CB1309" i="1"/>
  <c r="BZ1309" i="1"/>
  <c r="BY1309" i="1"/>
  <c r="BX1309" i="1"/>
  <c r="BW1309" i="1"/>
  <c r="BV1309" i="1"/>
  <c r="BU1309" i="1"/>
  <c r="BT1309" i="1"/>
  <c r="BS1309" i="1"/>
  <c r="BR1309" i="1"/>
  <c r="CM1307" i="1"/>
  <c r="CB1307" i="1"/>
  <c r="BZ1307" i="1"/>
  <c r="BY1307" i="1"/>
  <c r="BX1307" i="1"/>
  <c r="BW1307" i="1"/>
  <c r="BV1307" i="1"/>
  <c r="BU1307" i="1"/>
  <c r="BT1307" i="1"/>
  <c r="BS1307" i="1"/>
  <c r="BR1307" i="1"/>
  <c r="CM339" i="1"/>
  <c r="CB339" i="1"/>
  <c r="BZ339" i="1"/>
  <c r="BY339" i="1"/>
  <c r="BX339" i="1"/>
  <c r="BW339" i="1"/>
  <c r="BV339" i="1"/>
  <c r="BU339" i="1"/>
  <c r="BT339" i="1"/>
  <c r="BS339" i="1"/>
  <c r="BR339" i="1"/>
  <c r="CM1326" i="1"/>
  <c r="CB1326" i="1"/>
  <c r="BZ1326" i="1"/>
  <c r="BY1326" i="1"/>
  <c r="BX1326" i="1"/>
  <c r="BW1326" i="1"/>
  <c r="BV1326" i="1"/>
  <c r="BU1326" i="1"/>
  <c r="BT1326" i="1"/>
  <c r="BS1326" i="1"/>
  <c r="BR1326" i="1"/>
  <c r="CM1327" i="1"/>
  <c r="CB1327" i="1"/>
  <c r="BZ1327" i="1"/>
  <c r="BY1327" i="1"/>
  <c r="BX1327" i="1"/>
  <c r="BW1327" i="1"/>
  <c r="BV1327" i="1"/>
  <c r="BU1327" i="1"/>
  <c r="BT1327" i="1"/>
  <c r="BS1327" i="1"/>
  <c r="BR1327" i="1"/>
  <c r="CM1328" i="1"/>
  <c r="CB1328" i="1"/>
  <c r="BZ1328" i="1"/>
  <c r="BY1328" i="1"/>
  <c r="BX1328" i="1"/>
  <c r="BW1328" i="1"/>
  <c r="BV1328" i="1"/>
  <c r="BU1328" i="1"/>
  <c r="BT1328" i="1"/>
  <c r="BS1328" i="1"/>
  <c r="BR1328" i="1"/>
  <c r="CM496" i="1"/>
  <c r="CB496" i="1"/>
  <c r="BZ496" i="1"/>
  <c r="BY496" i="1"/>
  <c r="BX496" i="1"/>
  <c r="BW496" i="1"/>
  <c r="BV496" i="1"/>
  <c r="BU496" i="1"/>
  <c r="BT496" i="1"/>
  <c r="BS496" i="1"/>
  <c r="BR496" i="1"/>
  <c r="CM1256" i="1"/>
  <c r="CB1256" i="1"/>
  <c r="BZ1256" i="1"/>
  <c r="BY1256" i="1"/>
  <c r="BX1256" i="1"/>
  <c r="BW1256" i="1"/>
  <c r="BV1256" i="1"/>
  <c r="BU1256" i="1"/>
  <c r="BT1256" i="1"/>
  <c r="BS1256" i="1"/>
  <c r="BR1256" i="1"/>
  <c r="CM1263" i="1"/>
  <c r="CB1263" i="1"/>
  <c r="BZ1263" i="1"/>
  <c r="BY1263" i="1"/>
  <c r="BX1263" i="1"/>
  <c r="BW1263" i="1"/>
  <c r="BV1263" i="1"/>
  <c r="BU1263" i="1"/>
  <c r="BT1263" i="1"/>
  <c r="BS1263" i="1"/>
  <c r="BR1263" i="1"/>
  <c r="CM1402" i="1"/>
  <c r="CB1402" i="1"/>
  <c r="BZ1402" i="1"/>
  <c r="BY1402" i="1"/>
  <c r="BX1402" i="1"/>
  <c r="BW1402" i="1"/>
  <c r="BV1402" i="1"/>
  <c r="BU1402" i="1"/>
  <c r="BT1402" i="1"/>
  <c r="BS1402" i="1"/>
  <c r="BR1402" i="1"/>
  <c r="CM1401" i="1"/>
  <c r="CB1401" i="1"/>
  <c r="BZ1401" i="1"/>
  <c r="BY1401" i="1"/>
  <c r="BX1401" i="1"/>
  <c r="BW1401" i="1"/>
  <c r="BV1401" i="1"/>
  <c r="BU1401" i="1"/>
  <c r="BT1401" i="1"/>
  <c r="BS1401" i="1"/>
  <c r="BR1401" i="1"/>
  <c r="CM1403" i="1"/>
  <c r="CB1403" i="1"/>
  <c r="BZ1403" i="1"/>
  <c r="BY1403" i="1"/>
  <c r="BX1403" i="1"/>
  <c r="BW1403" i="1"/>
  <c r="BV1403" i="1"/>
  <c r="BU1403" i="1"/>
  <c r="BT1403" i="1"/>
  <c r="BS1403" i="1"/>
  <c r="BR1403" i="1"/>
  <c r="CM1404" i="1"/>
  <c r="CB1404" i="1"/>
  <c r="BZ1404" i="1"/>
  <c r="BY1404" i="1"/>
  <c r="BX1404" i="1"/>
  <c r="BW1404" i="1"/>
  <c r="BV1404" i="1"/>
  <c r="BU1404" i="1"/>
  <c r="BT1404" i="1"/>
  <c r="BS1404" i="1"/>
  <c r="BR1404" i="1"/>
  <c r="CM1355" i="1"/>
  <c r="CB1355" i="1"/>
  <c r="BZ1355" i="1"/>
  <c r="BY1355" i="1"/>
  <c r="BX1355" i="1"/>
  <c r="BW1355" i="1"/>
  <c r="BV1355" i="1"/>
  <c r="BU1355" i="1"/>
  <c r="BT1355" i="1"/>
  <c r="BS1355" i="1"/>
  <c r="BR1355" i="1"/>
  <c r="CM1354" i="1"/>
  <c r="CB1354" i="1"/>
  <c r="BZ1354" i="1"/>
  <c r="BY1354" i="1"/>
  <c r="BX1354" i="1"/>
  <c r="BW1354" i="1"/>
  <c r="BV1354" i="1"/>
  <c r="BU1354" i="1"/>
  <c r="BT1354" i="1"/>
  <c r="BS1354" i="1"/>
  <c r="BR1354" i="1"/>
  <c r="CM797" i="1"/>
  <c r="CB797" i="1"/>
  <c r="BZ797" i="1"/>
  <c r="BY797" i="1"/>
  <c r="BX797" i="1"/>
  <c r="BW797" i="1"/>
  <c r="BV797" i="1"/>
  <c r="BU797" i="1"/>
  <c r="BT797" i="1"/>
  <c r="BS797" i="1"/>
  <c r="BR797" i="1"/>
  <c r="CM434" i="1"/>
  <c r="CB434" i="1"/>
  <c r="BZ434" i="1"/>
  <c r="BY434" i="1"/>
  <c r="BX434" i="1"/>
  <c r="BW434" i="1"/>
  <c r="BV434" i="1"/>
  <c r="BU434" i="1"/>
  <c r="BT434" i="1"/>
  <c r="BS434" i="1"/>
  <c r="BR434" i="1"/>
  <c r="CM314" i="1"/>
  <c r="CB314" i="1"/>
  <c r="BZ314" i="1"/>
  <c r="BY314" i="1"/>
  <c r="BX314" i="1"/>
  <c r="BW314" i="1"/>
  <c r="BV314" i="1"/>
  <c r="BU314" i="1"/>
  <c r="BT314" i="1"/>
  <c r="BS314" i="1"/>
  <c r="BR314" i="1"/>
  <c r="CM1299" i="1"/>
  <c r="CB1299" i="1"/>
  <c r="BZ1299" i="1"/>
  <c r="BY1299" i="1"/>
  <c r="BX1299" i="1"/>
  <c r="BW1299" i="1"/>
  <c r="BV1299" i="1"/>
  <c r="BU1299" i="1"/>
  <c r="BT1299" i="1"/>
  <c r="BS1299" i="1"/>
  <c r="BR1299" i="1"/>
  <c r="CM1303" i="1"/>
  <c r="CB1303" i="1"/>
  <c r="BZ1303" i="1"/>
  <c r="BY1303" i="1"/>
  <c r="BX1303" i="1"/>
  <c r="BW1303" i="1"/>
  <c r="BV1303" i="1"/>
  <c r="BU1303" i="1"/>
  <c r="BT1303" i="1"/>
  <c r="BS1303" i="1"/>
  <c r="BR1303" i="1"/>
  <c r="CM1306" i="1"/>
  <c r="CB1306" i="1"/>
  <c r="BZ1306" i="1"/>
  <c r="BY1306" i="1"/>
  <c r="BX1306" i="1"/>
  <c r="BW1306" i="1"/>
  <c r="BV1306" i="1"/>
  <c r="BU1306" i="1"/>
  <c r="BT1306" i="1"/>
  <c r="BS1306" i="1"/>
  <c r="BR1306" i="1"/>
  <c r="CM1319" i="1"/>
  <c r="CB1319" i="1"/>
  <c r="BZ1319" i="1"/>
  <c r="BY1319" i="1"/>
  <c r="BX1319" i="1"/>
  <c r="BW1319" i="1"/>
  <c r="BV1319" i="1"/>
  <c r="BU1319" i="1"/>
  <c r="BT1319" i="1"/>
  <c r="BS1319" i="1"/>
  <c r="BR1319" i="1"/>
  <c r="CM299" i="1"/>
  <c r="CB299" i="1"/>
  <c r="BZ299" i="1"/>
  <c r="BY299" i="1"/>
  <c r="BX299" i="1"/>
  <c r="BW299" i="1"/>
  <c r="BV299" i="1"/>
  <c r="BU299" i="1"/>
  <c r="BT299" i="1"/>
  <c r="BS299" i="1"/>
  <c r="BR299" i="1"/>
  <c r="CM1320" i="1"/>
  <c r="CB1320" i="1"/>
  <c r="BZ1320" i="1"/>
  <c r="BY1320" i="1"/>
  <c r="BX1320" i="1"/>
  <c r="BW1320" i="1"/>
  <c r="BV1320" i="1"/>
  <c r="BU1320" i="1"/>
  <c r="BT1320" i="1"/>
  <c r="BS1320" i="1"/>
  <c r="BR1320" i="1"/>
  <c r="CM298" i="1"/>
  <c r="CB298" i="1"/>
  <c r="BZ298" i="1"/>
  <c r="BY298" i="1"/>
  <c r="BX298" i="1"/>
  <c r="BW298" i="1"/>
  <c r="BV298" i="1"/>
  <c r="BU298" i="1"/>
  <c r="BT298" i="1"/>
  <c r="BS298" i="1"/>
  <c r="BR298" i="1"/>
  <c r="CM297" i="1"/>
  <c r="CB297" i="1"/>
  <c r="BZ297" i="1"/>
  <c r="BY297" i="1"/>
  <c r="BX297" i="1"/>
  <c r="BW297" i="1"/>
  <c r="BV297" i="1"/>
  <c r="BU297" i="1"/>
  <c r="BT297" i="1"/>
  <c r="BS297" i="1"/>
  <c r="BR297" i="1"/>
  <c r="CM1262" i="1"/>
  <c r="CB1262" i="1"/>
  <c r="BZ1262" i="1"/>
  <c r="BY1262" i="1"/>
  <c r="BX1262" i="1"/>
  <c r="BW1262" i="1"/>
  <c r="BV1262" i="1"/>
  <c r="BU1262" i="1"/>
  <c r="BT1262" i="1"/>
  <c r="BS1262" i="1"/>
  <c r="BR1262" i="1"/>
  <c r="CM20" i="1"/>
  <c r="CB20" i="1"/>
  <c r="BZ20" i="1"/>
  <c r="BY20" i="1"/>
  <c r="BX20" i="1"/>
  <c r="BW20" i="1"/>
  <c r="BV20" i="1"/>
  <c r="BU20" i="1"/>
  <c r="BT20" i="1"/>
  <c r="BS20" i="1"/>
  <c r="BR20" i="1"/>
  <c r="CM1392" i="1"/>
  <c r="CB1392" i="1"/>
  <c r="BZ1392" i="1"/>
  <c r="BY1392" i="1"/>
  <c r="BX1392" i="1"/>
  <c r="BW1392" i="1"/>
  <c r="BV1392" i="1"/>
  <c r="BU1392" i="1"/>
  <c r="BT1392" i="1"/>
  <c r="BS1392" i="1"/>
  <c r="BR1392" i="1"/>
  <c r="CM1393" i="1"/>
  <c r="CB1393" i="1"/>
  <c r="BZ1393" i="1"/>
  <c r="BY1393" i="1"/>
  <c r="BX1393" i="1"/>
  <c r="BW1393" i="1"/>
  <c r="BV1393" i="1"/>
  <c r="BU1393" i="1"/>
  <c r="BT1393" i="1"/>
  <c r="BS1393" i="1"/>
  <c r="BR1393" i="1"/>
  <c r="CM1391" i="1"/>
  <c r="CB1391" i="1"/>
  <c r="BZ1391" i="1"/>
  <c r="BY1391" i="1"/>
  <c r="BX1391" i="1"/>
  <c r="BW1391" i="1"/>
  <c r="BV1391" i="1"/>
  <c r="BU1391" i="1"/>
  <c r="BT1391" i="1"/>
  <c r="BS1391" i="1"/>
  <c r="BR1391" i="1"/>
  <c r="CM1390" i="1"/>
  <c r="CB1390" i="1"/>
  <c r="BZ1390" i="1"/>
  <c r="BY1390" i="1"/>
  <c r="BX1390" i="1"/>
  <c r="BW1390" i="1"/>
  <c r="BV1390" i="1"/>
  <c r="BU1390" i="1"/>
  <c r="BT1390" i="1"/>
  <c r="BS1390" i="1"/>
  <c r="BR1390" i="1"/>
  <c r="CM1047" i="1"/>
  <c r="CB1047" i="1"/>
  <c r="BZ1047" i="1"/>
  <c r="BY1047" i="1"/>
  <c r="BX1047" i="1"/>
  <c r="BW1047" i="1"/>
  <c r="BV1047" i="1"/>
  <c r="BU1047" i="1"/>
  <c r="BT1047" i="1"/>
  <c r="BS1047" i="1"/>
  <c r="BR1047" i="1"/>
  <c r="CM1350" i="1"/>
  <c r="CB1350" i="1"/>
  <c r="BZ1350" i="1"/>
  <c r="BY1350" i="1"/>
  <c r="BX1350" i="1"/>
  <c r="BW1350" i="1"/>
  <c r="BV1350" i="1"/>
  <c r="BU1350" i="1"/>
  <c r="BT1350" i="1"/>
  <c r="BS1350" i="1"/>
  <c r="BR1350" i="1"/>
  <c r="CM1351" i="1"/>
  <c r="CB1351" i="1"/>
  <c r="BZ1351" i="1"/>
  <c r="BY1351" i="1"/>
  <c r="BX1351" i="1"/>
  <c r="BW1351" i="1"/>
  <c r="BV1351" i="1"/>
  <c r="BU1351" i="1"/>
  <c r="BT1351" i="1"/>
  <c r="BS1351" i="1"/>
  <c r="BR1351" i="1"/>
  <c r="CM1349" i="1"/>
  <c r="CB1349" i="1"/>
  <c r="BZ1349" i="1"/>
  <c r="BY1349" i="1"/>
  <c r="BX1349" i="1"/>
  <c r="BW1349" i="1"/>
  <c r="BV1349" i="1"/>
  <c r="BU1349" i="1"/>
  <c r="BT1349" i="1"/>
  <c r="BS1349" i="1"/>
  <c r="BR1349" i="1"/>
  <c r="CM1302" i="1"/>
  <c r="CB1302" i="1"/>
  <c r="BZ1302" i="1"/>
  <c r="BY1302" i="1"/>
  <c r="BX1302" i="1"/>
  <c r="BW1302" i="1"/>
  <c r="BV1302" i="1"/>
  <c r="BU1302" i="1"/>
  <c r="BT1302" i="1"/>
  <c r="BS1302" i="1"/>
  <c r="BR1302" i="1"/>
  <c r="CM705" i="1"/>
  <c r="CB705" i="1"/>
  <c r="BZ705" i="1"/>
  <c r="BY705" i="1"/>
  <c r="BX705" i="1"/>
  <c r="BW705" i="1"/>
  <c r="BV705" i="1"/>
  <c r="BU705" i="1"/>
  <c r="BT705" i="1"/>
  <c r="BS705" i="1"/>
  <c r="BR705" i="1"/>
  <c r="CM723" i="1"/>
  <c r="CB723" i="1"/>
  <c r="BZ723" i="1"/>
  <c r="BY723" i="1"/>
  <c r="BX723" i="1"/>
  <c r="BW723" i="1"/>
  <c r="BV723" i="1"/>
  <c r="BU723" i="1"/>
  <c r="BT723" i="1"/>
  <c r="BS723" i="1"/>
  <c r="BR723" i="1"/>
  <c r="CM1155" i="1"/>
  <c r="CB1155" i="1"/>
  <c r="BZ1155" i="1"/>
  <c r="BY1155" i="1"/>
  <c r="BX1155" i="1"/>
  <c r="BW1155" i="1"/>
  <c r="BV1155" i="1"/>
  <c r="BU1155" i="1"/>
  <c r="BT1155" i="1"/>
  <c r="BS1155" i="1"/>
  <c r="BR1155" i="1"/>
  <c r="CM9" i="1"/>
  <c r="CB9" i="1"/>
  <c r="BZ9" i="1"/>
  <c r="BY9" i="1"/>
  <c r="BX9" i="1"/>
  <c r="BW9" i="1"/>
  <c r="BV9" i="1"/>
  <c r="BU9" i="1"/>
  <c r="BT9" i="1"/>
  <c r="BS9" i="1"/>
  <c r="BR9" i="1"/>
  <c r="CM239" i="1"/>
  <c r="CB239" i="1"/>
  <c r="BZ239" i="1"/>
  <c r="BY239" i="1"/>
  <c r="BX239" i="1"/>
  <c r="BW239" i="1"/>
  <c r="BV239" i="1"/>
  <c r="BU239" i="1"/>
  <c r="BT239" i="1"/>
  <c r="BS239" i="1"/>
  <c r="BR239" i="1"/>
  <c r="CM729" i="1"/>
  <c r="CB729" i="1"/>
  <c r="BZ729" i="1"/>
  <c r="BY729" i="1"/>
  <c r="BX729" i="1"/>
  <c r="BW729" i="1"/>
  <c r="BV729" i="1"/>
  <c r="BU729" i="1"/>
  <c r="BT729" i="1"/>
  <c r="BS729" i="1"/>
  <c r="BR729" i="1"/>
  <c r="CM716" i="1"/>
  <c r="CB716" i="1"/>
  <c r="BZ716" i="1"/>
  <c r="BY716" i="1"/>
  <c r="BX716" i="1"/>
  <c r="BW716" i="1"/>
  <c r="BV716" i="1"/>
  <c r="BU716" i="1"/>
  <c r="BT716" i="1"/>
  <c r="BS716" i="1"/>
  <c r="BR716" i="1"/>
  <c r="CM127" i="1"/>
  <c r="CB127" i="1"/>
  <c r="BZ127" i="1"/>
  <c r="BY127" i="1"/>
  <c r="BX127" i="1"/>
  <c r="BW127" i="1"/>
  <c r="BV127" i="1"/>
  <c r="BU127" i="1"/>
  <c r="BT127" i="1"/>
  <c r="BS127" i="1"/>
  <c r="BR127" i="1"/>
  <c r="CM1016" i="1"/>
  <c r="CB1016" i="1"/>
  <c r="BZ1016" i="1"/>
  <c r="BY1016" i="1"/>
  <c r="BX1016" i="1"/>
  <c r="BW1016" i="1"/>
  <c r="BV1016" i="1"/>
  <c r="BU1016" i="1"/>
  <c r="BT1016" i="1"/>
  <c r="BS1016" i="1"/>
  <c r="BR1016" i="1"/>
  <c r="CM1259" i="1"/>
  <c r="CB1259" i="1"/>
  <c r="BZ1259" i="1"/>
  <c r="BY1259" i="1"/>
  <c r="BX1259" i="1"/>
  <c r="BW1259" i="1"/>
  <c r="BV1259" i="1"/>
  <c r="BU1259" i="1"/>
  <c r="BT1259" i="1"/>
  <c r="BS1259" i="1"/>
  <c r="BR1259" i="1"/>
  <c r="CM691" i="1"/>
  <c r="CB691" i="1"/>
  <c r="BZ691" i="1"/>
  <c r="BY691" i="1"/>
  <c r="BX691" i="1"/>
  <c r="BW691" i="1"/>
  <c r="BV691" i="1"/>
  <c r="BU691" i="1"/>
  <c r="BT691" i="1"/>
  <c r="BS691" i="1"/>
  <c r="BR691" i="1"/>
  <c r="CM1223" i="1"/>
  <c r="CB1223" i="1"/>
  <c r="BZ1223" i="1"/>
  <c r="BY1223" i="1"/>
  <c r="BX1223" i="1"/>
  <c r="BW1223" i="1"/>
  <c r="BV1223" i="1"/>
  <c r="BU1223" i="1"/>
  <c r="BT1223" i="1"/>
  <c r="BS1223" i="1"/>
  <c r="BR1223" i="1"/>
  <c r="CM1204" i="1"/>
  <c r="CB1204" i="1"/>
  <c r="BZ1204" i="1"/>
  <c r="BY1204" i="1"/>
  <c r="BX1204" i="1"/>
  <c r="BW1204" i="1"/>
  <c r="BV1204" i="1"/>
  <c r="BU1204" i="1"/>
  <c r="BT1204" i="1"/>
  <c r="BS1204" i="1"/>
  <c r="BR1204" i="1"/>
  <c r="CM307" i="1"/>
  <c r="CB307" i="1"/>
  <c r="BZ307" i="1"/>
  <c r="BY307" i="1"/>
  <c r="BX307" i="1"/>
  <c r="BW307" i="1"/>
  <c r="BV307" i="1"/>
  <c r="BU307" i="1"/>
  <c r="BT307" i="1"/>
  <c r="BS307" i="1"/>
  <c r="BR307" i="1"/>
  <c r="CM1174" i="1"/>
  <c r="CB1174" i="1"/>
  <c r="BZ1174" i="1"/>
  <c r="BY1174" i="1"/>
  <c r="BX1174" i="1"/>
  <c r="BW1174" i="1"/>
  <c r="BV1174" i="1"/>
  <c r="BU1174" i="1"/>
  <c r="BT1174" i="1"/>
  <c r="BS1174" i="1"/>
  <c r="BR1174" i="1"/>
  <c r="CM722" i="1"/>
  <c r="CB722" i="1"/>
  <c r="BZ722" i="1"/>
  <c r="BY722" i="1"/>
  <c r="BX722" i="1"/>
  <c r="BW722" i="1"/>
  <c r="BV722" i="1"/>
  <c r="BU722" i="1"/>
  <c r="BT722" i="1"/>
  <c r="BS722" i="1"/>
  <c r="BR722" i="1"/>
  <c r="CM1007" i="1"/>
  <c r="CB1007" i="1"/>
  <c r="BZ1007" i="1"/>
  <c r="BY1007" i="1"/>
  <c r="BX1007" i="1"/>
  <c r="BW1007" i="1"/>
  <c r="BV1007" i="1"/>
  <c r="BU1007" i="1"/>
  <c r="BT1007" i="1"/>
  <c r="BS1007" i="1"/>
  <c r="BR1007" i="1"/>
  <c r="CM268" i="1"/>
  <c r="CB268" i="1"/>
  <c r="BZ268" i="1"/>
  <c r="BY268" i="1"/>
  <c r="BX268" i="1"/>
  <c r="BW268" i="1"/>
  <c r="BV268" i="1"/>
  <c r="BU268" i="1"/>
  <c r="BT268" i="1"/>
  <c r="BS268" i="1"/>
  <c r="BR268" i="1"/>
  <c r="CM1043" i="1"/>
  <c r="CB1043" i="1"/>
  <c r="BZ1043" i="1"/>
  <c r="BY1043" i="1"/>
  <c r="BX1043" i="1"/>
  <c r="BW1043" i="1"/>
  <c r="BV1043" i="1"/>
  <c r="BU1043" i="1"/>
  <c r="BT1043" i="1"/>
  <c r="BS1043" i="1"/>
  <c r="BR1043" i="1"/>
  <c r="CM690" i="1"/>
  <c r="CB690" i="1"/>
  <c r="BZ690" i="1"/>
  <c r="BY690" i="1"/>
  <c r="BX690" i="1"/>
  <c r="BW690" i="1"/>
  <c r="BV690" i="1"/>
  <c r="BU690" i="1"/>
  <c r="BT690" i="1"/>
  <c r="BS690" i="1"/>
  <c r="BR690" i="1"/>
  <c r="CM248" i="1"/>
  <c r="CB248" i="1"/>
  <c r="BZ248" i="1"/>
  <c r="BY248" i="1"/>
  <c r="BX248" i="1"/>
  <c r="BW248" i="1"/>
  <c r="BV248" i="1"/>
  <c r="BU248" i="1"/>
  <c r="BT248" i="1"/>
  <c r="BS248" i="1"/>
  <c r="BR248" i="1"/>
  <c r="CM376" i="1"/>
  <c r="CB376" i="1"/>
  <c r="BZ376" i="1"/>
  <c r="BY376" i="1"/>
  <c r="BX376" i="1"/>
  <c r="BW376" i="1"/>
  <c r="BV376" i="1"/>
  <c r="BU376" i="1"/>
  <c r="BT376" i="1"/>
  <c r="BS376" i="1"/>
  <c r="BR376" i="1"/>
  <c r="CM350" i="1"/>
  <c r="CB350" i="1"/>
  <c r="BZ350" i="1"/>
  <c r="BY350" i="1"/>
  <c r="BX350" i="1"/>
  <c r="BW350" i="1"/>
  <c r="BV350" i="1"/>
  <c r="BU350" i="1"/>
  <c r="BT350" i="1"/>
  <c r="BS350" i="1"/>
  <c r="BR350" i="1"/>
  <c r="CM743" i="1"/>
  <c r="CB743" i="1"/>
  <c r="BZ743" i="1"/>
  <c r="BY743" i="1"/>
  <c r="BX743" i="1"/>
  <c r="BW743" i="1"/>
  <c r="BV743" i="1"/>
  <c r="BU743" i="1"/>
  <c r="BT743" i="1"/>
  <c r="BS743" i="1"/>
  <c r="BR743" i="1"/>
  <c r="CM728" i="1"/>
  <c r="CB728" i="1"/>
  <c r="BZ728" i="1"/>
  <c r="BY728" i="1"/>
  <c r="BX728" i="1"/>
  <c r="BW728" i="1"/>
  <c r="BV728" i="1"/>
  <c r="BU728" i="1"/>
  <c r="BT728" i="1"/>
  <c r="BS728" i="1"/>
  <c r="BR728" i="1"/>
  <c r="CM381" i="1"/>
  <c r="CB381" i="1"/>
  <c r="BZ381" i="1"/>
  <c r="BY381" i="1"/>
  <c r="BX381" i="1"/>
  <c r="BW381" i="1"/>
  <c r="BV381" i="1"/>
  <c r="BU381" i="1"/>
  <c r="BT381" i="1"/>
  <c r="BS381" i="1"/>
  <c r="BR381" i="1"/>
  <c r="CM970" i="1"/>
  <c r="CB970" i="1"/>
  <c r="BZ970" i="1"/>
  <c r="BY970" i="1"/>
  <c r="BX970" i="1"/>
  <c r="BW970" i="1"/>
  <c r="BV970" i="1"/>
  <c r="BU970" i="1"/>
  <c r="BT970" i="1"/>
  <c r="BS970" i="1"/>
  <c r="BR970" i="1"/>
  <c r="CM802" i="1"/>
  <c r="CB802" i="1"/>
  <c r="BZ802" i="1"/>
  <c r="BY802" i="1"/>
  <c r="BX802" i="1"/>
  <c r="BW802" i="1"/>
  <c r="BV802" i="1"/>
  <c r="BU802" i="1"/>
  <c r="BT802" i="1"/>
  <c r="BS802" i="1"/>
  <c r="BR802" i="1"/>
  <c r="CM319" i="1"/>
  <c r="CB319" i="1"/>
  <c r="BZ319" i="1"/>
  <c r="BY319" i="1"/>
  <c r="BX319" i="1"/>
  <c r="BW319" i="1"/>
  <c r="BV319" i="1"/>
  <c r="BU319" i="1"/>
  <c r="BT319" i="1"/>
  <c r="BS319" i="1"/>
  <c r="BR319" i="1"/>
  <c r="CM1222" i="1"/>
  <c r="CB1222" i="1"/>
  <c r="BZ1222" i="1"/>
  <c r="BY1222" i="1"/>
  <c r="BX1222" i="1"/>
  <c r="BW1222" i="1"/>
  <c r="BV1222" i="1"/>
  <c r="BU1222" i="1"/>
  <c r="BT1222" i="1"/>
  <c r="BS1222" i="1"/>
  <c r="BR1222" i="1"/>
  <c r="CM329" i="1"/>
  <c r="CB329" i="1"/>
  <c r="BZ329" i="1"/>
  <c r="BY329" i="1"/>
  <c r="BX329" i="1"/>
  <c r="BW329" i="1"/>
  <c r="BV329" i="1"/>
  <c r="BU329" i="1"/>
  <c r="BT329" i="1"/>
  <c r="BS329" i="1"/>
  <c r="BR329" i="1"/>
  <c r="CM833" i="1"/>
  <c r="CB833" i="1"/>
  <c r="BZ833" i="1"/>
  <c r="BY833" i="1"/>
  <c r="BX833" i="1"/>
  <c r="BW833" i="1"/>
  <c r="BV833" i="1"/>
  <c r="BU833" i="1"/>
  <c r="BT833" i="1"/>
  <c r="BS833" i="1"/>
  <c r="BR833" i="1"/>
  <c r="CM28" i="1"/>
  <c r="CB28" i="1"/>
  <c r="BZ28" i="1"/>
  <c r="BY28" i="1"/>
  <c r="BX28" i="1"/>
  <c r="BW28" i="1"/>
  <c r="BV28" i="1"/>
  <c r="BU28" i="1"/>
  <c r="BT28" i="1"/>
  <c r="BS28" i="1"/>
  <c r="BR28" i="1"/>
  <c r="CM790" i="1"/>
  <c r="CB790" i="1"/>
  <c r="BZ790" i="1"/>
  <c r="BY790" i="1"/>
  <c r="BX790" i="1"/>
  <c r="BW790" i="1"/>
  <c r="BV790" i="1"/>
  <c r="BU790" i="1"/>
  <c r="BT790" i="1"/>
  <c r="BS790" i="1"/>
  <c r="BR790" i="1"/>
  <c r="CM1011" i="1"/>
  <c r="CB1011" i="1"/>
  <c r="BZ1011" i="1"/>
  <c r="BY1011" i="1"/>
  <c r="BX1011" i="1"/>
  <c r="BW1011" i="1"/>
  <c r="BV1011" i="1"/>
  <c r="BU1011" i="1"/>
  <c r="BT1011" i="1"/>
  <c r="BS1011" i="1"/>
  <c r="BR1011" i="1"/>
  <c r="CM755" i="1"/>
  <c r="CB755" i="1"/>
  <c r="BZ755" i="1"/>
  <c r="BY755" i="1"/>
  <c r="BX755" i="1"/>
  <c r="BW755" i="1"/>
  <c r="BV755" i="1"/>
  <c r="BU755" i="1"/>
  <c r="BT755" i="1"/>
  <c r="BS755" i="1"/>
  <c r="BR755" i="1"/>
  <c r="CM320" i="1"/>
  <c r="CB320" i="1"/>
  <c r="BZ320" i="1"/>
  <c r="BY320" i="1"/>
  <c r="BX320" i="1"/>
  <c r="BW320" i="1"/>
  <c r="BV320" i="1"/>
  <c r="BU320" i="1"/>
  <c r="BT320" i="1"/>
  <c r="BS320" i="1"/>
  <c r="BR320" i="1"/>
  <c r="CM287" i="1"/>
  <c r="CB287" i="1"/>
  <c r="BZ287" i="1"/>
  <c r="BY287" i="1"/>
  <c r="BX287" i="1"/>
  <c r="BW287" i="1"/>
  <c r="BV287" i="1"/>
  <c r="BU287" i="1"/>
  <c r="BT287" i="1"/>
  <c r="BS287" i="1"/>
  <c r="BR287" i="1"/>
  <c r="CM18" i="1"/>
  <c r="CB18" i="1"/>
  <c r="BZ18" i="1"/>
  <c r="BY18" i="1"/>
  <c r="BX18" i="1"/>
  <c r="BW18" i="1"/>
  <c r="BV18" i="1"/>
  <c r="BU18" i="1"/>
  <c r="BT18" i="1"/>
  <c r="BS18" i="1"/>
  <c r="BR18" i="1"/>
  <c r="CM793" i="1"/>
  <c r="CB793" i="1"/>
  <c r="BZ793" i="1"/>
  <c r="BY793" i="1"/>
  <c r="BX793" i="1"/>
  <c r="BW793" i="1"/>
  <c r="BV793" i="1"/>
  <c r="BU793" i="1"/>
  <c r="BT793" i="1"/>
  <c r="BS793" i="1"/>
  <c r="BR793" i="1"/>
  <c r="CM601" i="1"/>
  <c r="CB601" i="1"/>
  <c r="BZ601" i="1"/>
  <c r="BY601" i="1"/>
  <c r="BX601" i="1"/>
  <c r="BW601" i="1"/>
  <c r="BV601" i="1"/>
  <c r="BU601" i="1"/>
  <c r="BT601" i="1"/>
  <c r="BS601" i="1"/>
  <c r="BR601" i="1"/>
  <c r="CM681" i="1"/>
  <c r="CB681" i="1"/>
  <c r="BZ681" i="1"/>
  <c r="BY681" i="1"/>
  <c r="BX681" i="1"/>
  <c r="BW681" i="1"/>
  <c r="BV681" i="1"/>
  <c r="BU681" i="1"/>
  <c r="BT681" i="1"/>
  <c r="BS681" i="1"/>
  <c r="BR681" i="1"/>
  <c r="CM355" i="1"/>
  <c r="CB355" i="1"/>
  <c r="BZ355" i="1"/>
  <c r="BY355" i="1"/>
  <c r="BX355" i="1"/>
  <c r="BW355" i="1"/>
  <c r="BV355" i="1"/>
  <c r="BU355" i="1"/>
  <c r="BT355" i="1"/>
  <c r="BS355" i="1"/>
  <c r="BR355" i="1"/>
  <c r="CM1017" i="1"/>
  <c r="CB1017" i="1"/>
  <c r="BZ1017" i="1"/>
  <c r="BY1017" i="1"/>
  <c r="BX1017" i="1"/>
  <c r="BW1017" i="1"/>
  <c r="BV1017" i="1"/>
  <c r="BU1017" i="1"/>
  <c r="BT1017" i="1"/>
  <c r="BS1017" i="1"/>
  <c r="BR1017" i="1"/>
  <c r="CM1041" i="1"/>
  <c r="CB1041" i="1"/>
  <c r="BZ1041" i="1"/>
  <c r="BY1041" i="1"/>
  <c r="BX1041" i="1"/>
  <c r="BW1041" i="1"/>
  <c r="BV1041" i="1"/>
  <c r="BU1041" i="1"/>
  <c r="BT1041" i="1"/>
  <c r="BS1041" i="1"/>
  <c r="BR1041" i="1"/>
  <c r="CM742" i="1"/>
  <c r="CB742" i="1"/>
  <c r="BZ742" i="1"/>
  <c r="BY742" i="1"/>
  <c r="BX742" i="1"/>
  <c r="BW742" i="1"/>
  <c r="BV742" i="1"/>
  <c r="BU742" i="1"/>
  <c r="BT742" i="1"/>
  <c r="BS742" i="1"/>
  <c r="BR742" i="1"/>
  <c r="CM345" i="1"/>
  <c r="CB345" i="1"/>
  <c r="BZ345" i="1"/>
  <c r="BY345" i="1"/>
  <c r="BX345" i="1"/>
  <c r="BW345" i="1"/>
  <c r="BV345" i="1"/>
  <c r="BU345" i="1"/>
  <c r="BT345" i="1"/>
  <c r="BS345" i="1"/>
  <c r="BR345" i="1"/>
  <c r="CM304" i="1"/>
  <c r="CB304" i="1"/>
  <c r="BZ304" i="1"/>
  <c r="BY304" i="1"/>
  <c r="BX304" i="1"/>
  <c r="BW304" i="1"/>
  <c r="BV304" i="1"/>
  <c r="BU304" i="1"/>
  <c r="BT304" i="1"/>
  <c r="BS304" i="1"/>
  <c r="BR304" i="1"/>
  <c r="CM1154" i="1"/>
  <c r="CB1154" i="1"/>
  <c r="BZ1154" i="1"/>
  <c r="BY1154" i="1"/>
  <c r="BX1154" i="1"/>
  <c r="BW1154" i="1"/>
  <c r="BV1154" i="1"/>
  <c r="BU1154" i="1"/>
  <c r="BT1154" i="1"/>
  <c r="BS1154" i="1"/>
  <c r="BR1154" i="1"/>
  <c r="CM975" i="1"/>
  <c r="CB975" i="1"/>
  <c r="BZ975" i="1"/>
  <c r="BY975" i="1"/>
  <c r="BX975" i="1"/>
  <c r="BW975" i="1"/>
  <c r="BV975" i="1"/>
  <c r="BU975" i="1"/>
  <c r="BT975" i="1"/>
  <c r="BS975" i="1"/>
  <c r="BR975" i="1"/>
  <c r="CM236" i="1"/>
  <c r="CB236" i="1"/>
  <c r="BZ236" i="1"/>
  <c r="BY236" i="1"/>
  <c r="BX236" i="1"/>
  <c r="BW236" i="1"/>
  <c r="BV236" i="1"/>
  <c r="BU236" i="1"/>
  <c r="BT236" i="1"/>
  <c r="BS236" i="1"/>
  <c r="BR236" i="1"/>
  <c r="CM1030" i="1"/>
  <c r="CB1030" i="1"/>
  <c r="BZ1030" i="1"/>
  <c r="BY1030" i="1"/>
  <c r="BX1030" i="1"/>
  <c r="BW1030" i="1"/>
  <c r="BV1030" i="1"/>
  <c r="BU1030" i="1"/>
  <c r="BT1030" i="1"/>
  <c r="BS1030" i="1"/>
  <c r="BR1030" i="1"/>
  <c r="CM694" i="1"/>
  <c r="CB694" i="1"/>
  <c r="BZ694" i="1"/>
  <c r="BY694" i="1"/>
  <c r="BX694" i="1"/>
  <c r="BW694" i="1"/>
  <c r="BV694" i="1"/>
  <c r="BU694" i="1"/>
  <c r="BT694" i="1"/>
  <c r="BS694" i="1"/>
  <c r="BR694" i="1"/>
  <c r="CM699" i="1"/>
  <c r="CB699" i="1"/>
  <c r="BZ699" i="1"/>
  <c r="BY699" i="1"/>
  <c r="BX699" i="1"/>
  <c r="BW699" i="1"/>
  <c r="BV699" i="1"/>
  <c r="BU699" i="1"/>
  <c r="BT699" i="1"/>
  <c r="BS699" i="1"/>
  <c r="BR699" i="1"/>
  <c r="CM311" i="1"/>
  <c r="CB311" i="1"/>
  <c r="BZ311" i="1"/>
  <c r="BY311" i="1"/>
  <c r="BX311" i="1"/>
  <c r="BW311" i="1"/>
  <c r="BV311" i="1"/>
  <c r="BU311" i="1"/>
  <c r="BT311" i="1"/>
  <c r="BS311" i="1"/>
  <c r="BR311" i="1"/>
  <c r="CM702" i="1"/>
  <c r="CB702" i="1"/>
  <c r="BZ702" i="1"/>
  <c r="BY702" i="1"/>
  <c r="BX702" i="1"/>
  <c r="BW702" i="1"/>
  <c r="BV702" i="1"/>
  <c r="BU702" i="1"/>
  <c r="BT702" i="1"/>
  <c r="BS702" i="1"/>
  <c r="BR702" i="1"/>
  <c r="CM322" i="1"/>
  <c r="CB322" i="1"/>
  <c r="BZ322" i="1"/>
  <c r="BY322" i="1"/>
  <c r="BX322" i="1"/>
  <c r="BW322" i="1"/>
  <c r="BV322" i="1"/>
  <c r="BU322" i="1"/>
  <c r="BT322" i="1"/>
  <c r="BS322" i="1"/>
  <c r="BR322" i="1"/>
  <c r="CM293" i="1"/>
  <c r="CB293" i="1"/>
  <c r="BZ293" i="1"/>
  <c r="BY293" i="1"/>
  <c r="BX293" i="1"/>
  <c r="BW293" i="1"/>
  <c r="BV293" i="1"/>
  <c r="BU293" i="1"/>
  <c r="BT293" i="1"/>
  <c r="BS293" i="1"/>
  <c r="BR293" i="1"/>
  <c r="CM1010" i="1"/>
  <c r="CB1010" i="1"/>
  <c r="BZ1010" i="1"/>
  <c r="BY1010" i="1"/>
  <c r="BX1010" i="1"/>
  <c r="BW1010" i="1"/>
  <c r="BV1010" i="1"/>
  <c r="BU1010" i="1"/>
  <c r="BT1010" i="1"/>
  <c r="BS1010" i="1"/>
  <c r="BR1010" i="1"/>
  <c r="CM476" i="1"/>
  <c r="CB476" i="1"/>
  <c r="BZ476" i="1"/>
  <c r="BY476" i="1"/>
  <c r="BX476" i="1"/>
  <c r="BW476" i="1"/>
  <c r="BV476" i="1"/>
  <c r="BU476" i="1"/>
  <c r="BT476" i="1"/>
  <c r="BS476" i="1"/>
  <c r="BR476" i="1"/>
  <c r="CM1317" i="1"/>
  <c r="CB1317" i="1"/>
  <c r="BZ1317" i="1"/>
  <c r="BY1317" i="1"/>
  <c r="BX1317" i="1"/>
  <c r="BW1317" i="1"/>
  <c r="BV1317" i="1"/>
  <c r="BU1317" i="1"/>
  <c r="BT1317" i="1"/>
  <c r="BS1317" i="1"/>
  <c r="BR1317" i="1"/>
  <c r="CM286" i="1"/>
  <c r="CB286" i="1"/>
  <c r="BZ286" i="1"/>
  <c r="BY286" i="1"/>
  <c r="BX286" i="1"/>
  <c r="BW286" i="1"/>
  <c r="BV286" i="1"/>
  <c r="BU286" i="1"/>
  <c r="BT286" i="1"/>
  <c r="BS286" i="1"/>
  <c r="BR286" i="1"/>
  <c r="CM325" i="1"/>
  <c r="CB325" i="1"/>
  <c r="BZ325" i="1"/>
  <c r="BY325" i="1"/>
  <c r="BX325" i="1"/>
  <c r="BW325" i="1"/>
  <c r="BV325" i="1"/>
  <c r="BU325" i="1"/>
  <c r="BT325" i="1"/>
  <c r="BS325" i="1"/>
  <c r="BR325" i="1"/>
  <c r="CM245" i="1"/>
  <c r="CB245" i="1"/>
  <c r="BZ245" i="1"/>
  <c r="BY245" i="1"/>
  <c r="BX245" i="1"/>
  <c r="BW245" i="1"/>
  <c r="BV245" i="1"/>
  <c r="BU245" i="1"/>
  <c r="BT245" i="1"/>
  <c r="BS245" i="1"/>
  <c r="BR245" i="1"/>
  <c r="CM75" i="1"/>
  <c r="CB75" i="1"/>
  <c r="BZ75" i="1"/>
  <c r="BY75" i="1"/>
  <c r="BX75" i="1"/>
  <c r="BW75" i="1"/>
  <c r="BV75" i="1"/>
  <c r="BU75" i="1"/>
  <c r="BT75" i="1"/>
  <c r="BS75" i="1"/>
  <c r="BR75" i="1"/>
  <c r="CM367" i="1"/>
  <c r="CB367" i="1"/>
  <c r="BZ367" i="1"/>
  <c r="BY367" i="1"/>
  <c r="BX367" i="1"/>
  <c r="BW367" i="1"/>
  <c r="BV367" i="1"/>
  <c r="BU367" i="1"/>
  <c r="BT367" i="1"/>
  <c r="BS367" i="1"/>
  <c r="BR367" i="1"/>
  <c r="CM25" i="1"/>
  <c r="CB25" i="1"/>
  <c r="BZ25" i="1"/>
  <c r="BY25" i="1"/>
  <c r="BX25" i="1"/>
  <c r="BW25" i="1"/>
  <c r="BV25" i="1"/>
  <c r="BU25" i="1"/>
  <c r="BT25" i="1"/>
  <c r="BS25" i="1"/>
  <c r="BR25" i="1"/>
  <c r="CM352" i="1"/>
  <c r="CB352" i="1"/>
  <c r="BZ352" i="1"/>
  <c r="BY352" i="1"/>
  <c r="BX352" i="1"/>
  <c r="BW352" i="1"/>
  <c r="BV352" i="1"/>
  <c r="BU352" i="1"/>
  <c r="BT352" i="1"/>
  <c r="BS352" i="1"/>
  <c r="BR352" i="1"/>
  <c r="CM800" i="1"/>
  <c r="CB800" i="1"/>
  <c r="BZ800" i="1"/>
  <c r="BY800" i="1"/>
  <c r="BX800" i="1"/>
  <c r="BW800" i="1"/>
  <c r="BV800" i="1"/>
  <c r="BU800" i="1"/>
  <c r="BT800" i="1"/>
  <c r="BS800" i="1"/>
  <c r="BR800" i="1"/>
  <c r="CM752" i="1"/>
  <c r="CB752" i="1"/>
  <c r="BZ752" i="1"/>
  <c r="BY752" i="1"/>
  <c r="BX752" i="1"/>
  <c r="BW752" i="1"/>
  <c r="BV752" i="1"/>
  <c r="BU752" i="1"/>
  <c r="BT752" i="1"/>
  <c r="BS752" i="1"/>
  <c r="BR752" i="1"/>
  <c r="CM837" i="1"/>
  <c r="CB837" i="1"/>
  <c r="BZ837" i="1"/>
  <c r="BY837" i="1"/>
  <c r="BX837" i="1"/>
  <c r="BW837" i="1"/>
  <c r="BV837" i="1"/>
  <c r="BU837" i="1"/>
  <c r="BT837" i="1"/>
  <c r="BS837" i="1"/>
  <c r="BR837" i="1"/>
  <c r="CM65" i="1"/>
  <c r="CB65" i="1"/>
  <c r="BZ65" i="1"/>
  <c r="BY65" i="1"/>
  <c r="BX65" i="1"/>
  <c r="BW65" i="1"/>
  <c r="BV65" i="1"/>
  <c r="BU65" i="1"/>
  <c r="BT65" i="1"/>
  <c r="BS65" i="1"/>
  <c r="BR65" i="1"/>
  <c r="CW265" i="1"/>
  <c r="CM265" i="1"/>
  <c r="CB265" i="1"/>
  <c r="BZ265" i="1"/>
  <c r="BY265" i="1"/>
  <c r="BX265" i="1"/>
  <c r="BW265" i="1"/>
  <c r="BV265" i="1"/>
  <c r="BU265" i="1"/>
  <c r="BT265" i="1"/>
  <c r="BS265" i="1"/>
  <c r="BR265" i="1"/>
  <c r="CM873" i="1"/>
  <c r="CB873" i="1"/>
  <c r="BZ873" i="1"/>
  <c r="BY873" i="1"/>
  <c r="BX873" i="1"/>
  <c r="BW873" i="1"/>
  <c r="BV873" i="1"/>
  <c r="BU873" i="1"/>
  <c r="BT873" i="1"/>
  <c r="BS873" i="1"/>
  <c r="BR873" i="1"/>
  <c r="CM1347" i="1"/>
  <c r="CB1347" i="1"/>
  <c r="BZ1347" i="1"/>
  <c r="BY1347" i="1"/>
  <c r="BX1347" i="1"/>
  <c r="BW1347" i="1"/>
  <c r="BV1347" i="1"/>
  <c r="BU1347" i="1"/>
  <c r="BT1347" i="1"/>
  <c r="BS1347" i="1"/>
  <c r="BR1347" i="1"/>
  <c r="CM501" i="1"/>
  <c r="CB501" i="1"/>
  <c r="BZ501" i="1"/>
  <c r="BY501" i="1"/>
  <c r="BX501" i="1"/>
  <c r="BW501" i="1"/>
  <c r="BV501" i="1"/>
  <c r="BU501" i="1"/>
  <c r="BT501" i="1"/>
  <c r="BS501" i="1"/>
  <c r="BR501" i="1"/>
  <c r="CM715" i="1"/>
  <c r="CB715" i="1"/>
  <c r="BZ715" i="1"/>
  <c r="BY715" i="1"/>
  <c r="BX715" i="1"/>
  <c r="BW715" i="1"/>
  <c r="BV715" i="1"/>
  <c r="BU715" i="1"/>
  <c r="BT715" i="1"/>
  <c r="BS715" i="1"/>
  <c r="BR715" i="1"/>
  <c r="CM450" i="1"/>
  <c r="CB450" i="1"/>
  <c r="BZ450" i="1"/>
  <c r="BY450" i="1"/>
  <c r="BX450" i="1"/>
  <c r="BW450" i="1"/>
  <c r="BV450" i="1"/>
  <c r="BU450" i="1"/>
  <c r="BT450" i="1"/>
  <c r="BS450" i="1"/>
  <c r="BR450" i="1"/>
  <c r="CM409" i="1"/>
  <c r="CB409" i="1"/>
  <c r="BZ409" i="1"/>
  <c r="BY409" i="1"/>
  <c r="BX409" i="1"/>
  <c r="BW409" i="1"/>
  <c r="BV409" i="1"/>
  <c r="BU409" i="1"/>
  <c r="BT409" i="1"/>
  <c r="BS409" i="1"/>
  <c r="BR409" i="1"/>
  <c r="CM686" i="1"/>
  <c r="CB686" i="1"/>
  <c r="BZ686" i="1"/>
  <c r="BY686" i="1"/>
  <c r="BX686" i="1"/>
  <c r="BW686" i="1"/>
  <c r="BV686" i="1"/>
  <c r="BU686" i="1"/>
  <c r="BT686" i="1"/>
  <c r="BS686" i="1"/>
  <c r="BR686" i="1"/>
  <c r="CM740" i="1"/>
  <c r="CB740" i="1"/>
  <c r="BZ740" i="1"/>
  <c r="BY740" i="1"/>
  <c r="BX740" i="1"/>
  <c r="BW740" i="1"/>
  <c r="BV740" i="1"/>
  <c r="BU740" i="1"/>
  <c r="BT740" i="1"/>
  <c r="BS740" i="1"/>
  <c r="BR740" i="1"/>
  <c r="CM4" i="1"/>
  <c r="CB4" i="1"/>
  <c r="BZ4" i="1"/>
  <c r="BY4" i="1"/>
  <c r="BX4" i="1"/>
  <c r="BW4" i="1"/>
  <c r="BV4" i="1"/>
  <c r="BU4" i="1"/>
  <c r="BT4" i="1"/>
  <c r="BS4" i="1"/>
  <c r="BR4" i="1"/>
  <c r="CM318" i="1"/>
  <c r="CB318" i="1"/>
  <c r="BZ318" i="1"/>
  <c r="BY318" i="1"/>
  <c r="BX318" i="1"/>
  <c r="BW318" i="1"/>
  <c r="BV318" i="1"/>
  <c r="BU318" i="1"/>
  <c r="BT318" i="1"/>
  <c r="BS318" i="1"/>
  <c r="BR318" i="1"/>
  <c r="CM356" i="1"/>
  <c r="CB356" i="1"/>
  <c r="BZ356" i="1"/>
  <c r="BY356" i="1"/>
  <c r="BX356" i="1"/>
  <c r="BW356" i="1"/>
  <c r="BV356" i="1"/>
  <c r="BU356" i="1"/>
  <c r="BT356" i="1"/>
  <c r="BS356" i="1"/>
  <c r="BR356" i="1"/>
  <c r="CM290" i="1"/>
  <c r="CB290" i="1"/>
  <c r="BZ290" i="1"/>
  <c r="BY290" i="1"/>
  <c r="BX290" i="1"/>
  <c r="BW290" i="1"/>
  <c r="BV290" i="1"/>
  <c r="BU290" i="1"/>
  <c r="BT290" i="1"/>
  <c r="BS290" i="1"/>
  <c r="BR290" i="1"/>
  <c r="CM300" i="1"/>
  <c r="CB300" i="1"/>
  <c r="BZ300" i="1"/>
  <c r="BY300" i="1"/>
  <c r="BX300" i="1"/>
  <c r="BW300" i="1"/>
  <c r="BV300" i="1"/>
  <c r="BU300" i="1"/>
  <c r="BT300" i="1"/>
  <c r="BS300" i="1"/>
  <c r="BR300" i="1"/>
  <c r="CM14" i="1"/>
  <c r="CB14" i="1"/>
  <c r="BZ14" i="1"/>
  <c r="BY14" i="1"/>
  <c r="BX14" i="1"/>
  <c r="BW14" i="1"/>
  <c r="BV14" i="1"/>
  <c r="BU14" i="1"/>
  <c r="BT14" i="1"/>
  <c r="BS14" i="1"/>
  <c r="BR14" i="1"/>
  <c r="CM951" i="1"/>
  <c r="CB951" i="1"/>
  <c r="BZ951" i="1"/>
  <c r="BY951" i="1"/>
  <c r="BX951" i="1"/>
  <c r="BW951" i="1"/>
  <c r="BV951" i="1"/>
  <c r="BU951" i="1"/>
  <c r="BT951" i="1"/>
  <c r="BS951" i="1"/>
  <c r="BR951" i="1"/>
  <c r="CM748" i="1"/>
  <c r="CB748" i="1"/>
  <c r="BZ748" i="1"/>
  <c r="BY748" i="1"/>
  <c r="BX748" i="1"/>
  <c r="BW748" i="1"/>
  <c r="BV748" i="1"/>
  <c r="BU748" i="1"/>
  <c r="BT748" i="1"/>
  <c r="BS748" i="1"/>
  <c r="BR748" i="1"/>
  <c r="CM1058" i="1"/>
  <c r="CB1058" i="1"/>
  <c r="BZ1058" i="1"/>
  <c r="BY1058" i="1"/>
  <c r="BX1058" i="1"/>
  <c r="BW1058" i="1"/>
  <c r="BV1058" i="1"/>
  <c r="BU1058" i="1"/>
  <c r="BT1058" i="1"/>
  <c r="BS1058" i="1"/>
  <c r="BR1058" i="1"/>
  <c r="CM351" i="1"/>
  <c r="CB351" i="1"/>
  <c r="BZ351" i="1"/>
  <c r="BY351" i="1"/>
  <c r="BX351" i="1"/>
  <c r="BW351" i="1"/>
  <c r="BV351" i="1"/>
  <c r="BU351" i="1"/>
  <c r="BT351" i="1"/>
  <c r="BS351" i="1"/>
  <c r="BR351" i="1"/>
  <c r="CM395" i="1"/>
  <c r="CB395" i="1"/>
  <c r="BZ395" i="1"/>
  <c r="BY395" i="1"/>
  <c r="BX395" i="1"/>
  <c r="BW395" i="1"/>
  <c r="BV395" i="1"/>
  <c r="BU395" i="1"/>
  <c r="BT395" i="1"/>
  <c r="BS395" i="1"/>
  <c r="BR395" i="1"/>
  <c r="CM796" i="1"/>
  <c r="CB796" i="1"/>
  <c r="BZ796" i="1"/>
  <c r="BY796" i="1"/>
  <c r="BX796" i="1"/>
  <c r="BW796" i="1"/>
  <c r="BV796" i="1"/>
  <c r="BU796" i="1"/>
  <c r="BT796" i="1"/>
  <c r="BS796" i="1"/>
  <c r="BR796" i="1"/>
  <c r="CM357" i="1"/>
  <c r="CB357" i="1"/>
  <c r="BZ357" i="1"/>
  <c r="BY357" i="1"/>
  <c r="BX357" i="1"/>
  <c r="BW357" i="1"/>
  <c r="BV357" i="1"/>
  <c r="BU357" i="1"/>
  <c r="BT357" i="1"/>
  <c r="BS357" i="1"/>
  <c r="BR357" i="1"/>
  <c r="CM243" i="1"/>
  <c r="CB243" i="1"/>
  <c r="BZ243" i="1"/>
  <c r="BY243" i="1"/>
  <c r="BX243" i="1"/>
  <c r="BW243" i="1"/>
  <c r="BV243" i="1"/>
  <c r="BU243" i="1"/>
  <c r="BT243" i="1"/>
  <c r="BS243" i="1"/>
  <c r="BR243" i="1"/>
  <c r="CM273" i="1"/>
  <c r="CB273" i="1"/>
  <c r="BZ273" i="1"/>
  <c r="BY273" i="1"/>
  <c r="BX273" i="1"/>
  <c r="BW273" i="1"/>
  <c r="BV273" i="1"/>
  <c r="BU273" i="1"/>
  <c r="BT273" i="1"/>
  <c r="BS273" i="1"/>
  <c r="BR273" i="1"/>
  <c r="CM63" i="1"/>
  <c r="CB63" i="1"/>
  <c r="BZ63" i="1"/>
  <c r="BY63" i="1"/>
  <c r="BX63" i="1"/>
  <c r="BW63" i="1"/>
  <c r="BV63" i="1"/>
  <c r="BU63" i="1"/>
  <c r="BT63" i="1"/>
  <c r="BS63" i="1"/>
  <c r="BR63" i="1"/>
  <c r="CM803" i="1"/>
  <c r="CB803" i="1"/>
  <c r="BZ803" i="1"/>
  <c r="BY803" i="1"/>
  <c r="BX803" i="1"/>
  <c r="BW803" i="1"/>
  <c r="BV803" i="1"/>
  <c r="BU803" i="1"/>
  <c r="BT803" i="1"/>
  <c r="BS803" i="1"/>
  <c r="BR803" i="1"/>
  <c r="CM316" i="1"/>
  <c r="CB316" i="1"/>
  <c r="BZ316" i="1"/>
  <c r="BY316" i="1"/>
  <c r="BX316" i="1"/>
  <c r="BW316" i="1"/>
  <c r="BV316" i="1"/>
  <c r="BU316" i="1"/>
  <c r="BT316" i="1"/>
  <c r="BS316" i="1"/>
  <c r="BR316" i="1"/>
  <c r="CM1139" i="1"/>
  <c r="CB1139" i="1"/>
  <c r="BZ1139" i="1"/>
  <c r="BY1139" i="1"/>
  <c r="BX1139" i="1"/>
  <c r="BW1139" i="1"/>
  <c r="BV1139" i="1"/>
  <c r="BU1139" i="1"/>
  <c r="BT1139" i="1"/>
  <c r="BS1139" i="1"/>
  <c r="BR1139" i="1"/>
  <c r="CM312" i="1"/>
  <c r="CB312" i="1"/>
  <c r="BZ312" i="1"/>
  <c r="BY312" i="1"/>
  <c r="BX312" i="1"/>
  <c r="BW312" i="1"/>
  <c r="BV312" i="1"/>
  <c r="BU312" i="1"/>
  <c r="BT312" i="1"/>
  <c r="BS312" i="1"/>
  <c r="BR312" i="1"/>
  <c r="CM321" i="1"/>
  <c r="CB321" i="1"/>
  <c r="BZ321" i="1"/>
  <c r="BY321" i="1"/>
  <c r="BX321" i="1"/>
  <c r="BW321" i="1"/>
  <c r="BV321" i="1"/>
  <c r="BU321" i="1"/>
  <c r="BT321" i="1"/>
  <c r="BS321" i="1"/>
  <c r="BR321" i="1"/>
  <c r="CM22" i="1"/>
  <c r="CB22" i="1"/>
  <c r="BZ22" i="1"/>
  <c r="BY22" i="1"/>
  <c r="BX22" i="1"/>
  <c r="BW22" i="1"/>
  <c r="BV22" i="1"/>
  <c r="BU22" i="1"/>
  <c r="BT22" i="1"/>
  <c r="BS22" i="1"/>
  <c r="BR22" i="1"/>
  <c r="CM283" i="1"/>
  <c r="CB283" i="1"/>
  <c r="BZ283" i="1"/>
  <c r="BY283" i="1"/>
  <c r="BX283" i="1"/>
  <c r="BW283" i="1"/>
  <c r="BV283" i="1"/>
  <c r="BU283" i="1"/>
  <c r="BT283" i="1"/>
  <c r="BS283" i="1"/>
  <c r="BR283" i="1"/>
  <c r="CM844" i="1"/>
  <c r="CB844" i="1"/>
  <c r="BZ844" i="1"/>
  <c r="BY844" i="1"/>
  <c r="BX844" i="1"/>
  <c r="BW844" i="1"/>
  <c r="BV844" i="1"/>
  <c r="BU844" i="1"/>
  <c r="BT844" i="1"/>
  <c r="BS844" i="1"/>
  <c r="BR844" i="1"/>
  <c r="CM510" i="1"/>
  <c r="CB510" i="1"/>
  <c r="BZ510" i="1"/>
  <c r="BY510" i="1"/>
  <c r="BX510" i="1"/>
  <c r="BW510" i="1"/>
  <c r="BV510" i="1"/>
  <c r="BU510" i="1"/>
  <c r="BT510" i="1"/>
  <c r="BS510" i="1"/>
  <c r="BR510" i="1"/>
  <c r="CM334" i="1"/>
  <c r="CB334" i="1"/>
  <c r="BZ334" i="1"/>
  <c r="BY334" i="1"/>
  <c r="BX334" i="1"/>
  <c r="BW334" i="1"/>
  <c r="BV334" i="1"/>
  <c r="BU334" i="1"/>
  <c r="BT334" i="1"/>
  <c r="BS334" i="1"/>
  <c r="BR334" i="1"/>
  <c r="CM354" i="1"/>
  <c r="CB354" i="1"/>
  <c r="BZ354" i="1"/>
  <c r="BY354" i="1"/>
  <c r="BX354" i="1"/>
  <c r="BW354" i="1"/>
  <c r="BV354" i="1"/>
  <c r="BU354" i="1"/>
  <c r="BT354" i="1"/>
  <c r="BS354" i="1"/>
  <c r="BR354" i="1"/>
  <c r="CM335" i="1"/>
  <c r="CB335" i="1"/>
  <c r="BZ335" i="1"/>
  <c r="BY335" i="1"/>
  <c r="BX335" i="1"/>
  <c r="BW335" i="1"/>
  <c r="BV335" i="1"/>
  <c r="BU335" i="1"/>
  <c r="BT335" i="1"/>
  <c r="BS335" i="1"/>
  <c r="BR335" i="1"/>
  <c r="CM222" i="1"/>
  <c r="CB222" i="1"/>
  <c r="BZ222" i="1"/>
  <c r="BY222" i="1"/>
  <c r="BX222" i="1"/>
  <c r="BW222" i="1"/>
  <c r="BV222" i="1"/>
  <c r="BU222" i="1"/>
  <c r="BT222" i="1"/>
  <c r="BS222" i="1"/>
  <c r="BR222" i="1"/>
  <c r="CM288" i="1"/>
  <c r="CB288" i="1"/>
  <c r="BZ288" i="1"/>
  <c r="BY288" i="1"/>
  <c r="BX288" i="1"/>
  <c r="BW288" i="1"/>
  <c r="BV288" i="1"/>
  <c r="BU288" i="1"/>
  <c r="BT288" i="1"/>
  <c r="BS288" i="1"/>
  <c r="BR288" i="1"/>
  <c r="CM685" i="1"/>
  <c r="CB685" i="1"/>
  <c r="BZ685" i="1"/>
  <c r="BY685" i="1"/>
  <c r="BX685" i="1"/>
  <c r="BW685" i="1"/>
  <c r="BV685" i="1"/>
  <c r="BU685" i="1"/>
  <c r="BT685" i="1"/>
  <c r="BS685" i="1"/>
  <c r="BR685" i="1"/>
  <c r="CM363" i="1"/>
  <c r="CB363" i="1"/>
  <c r="BZ363" i="1"/>
  <c r="BY363" i="1"/>
  <c r="BX363" i="1"/>
  <c r="BW363" i="1"/>
  <c r="BV363" i="1"/>
  <c r="BU363" i="1"/>
  <c r="BT363" i="1"/>
  <c r="BS363" i="1"/>
  <c r="BR363" i="1"/>
  <c r="CM719" i="1"/>
  <c r="CB719" i="1"/>
  <c r="BZ719" i="1"/>
  <c r="BY719" i="1"/>
  <c r="BX719" i="1"/>
  <c r="BW719" i="1"/>
  <c r="BV719" i="1"/>
  <c r="BU719" i="1"/>
  <c r="BT719" i="1"/>
  <c r="BS719" i="1"/>
  <c r="BR719" i="1"/>
  <c r="CM679" i="1"/>
  <c r="CB679" i="1"/>
  <c r="BZ679" i="1"/>
  <c r="BY679" i="1"/>
  <c r="BX679" i="1"/>
  <c r="BW679" i="1"/>
  <c r="BV679" i="1"/>
  <c r="BU679" i="1"/>
  <c r="BT679" i="1"/>
  <c r="BS679" i="1"/>
  <c r="BR679" i="1"/>
  <c r="CM747" i="1"/>
  <c r="CB747" i="1"/>
  <c r="BZ747" i="1"/>
  <c r="BY747" i="1"/>
  <c r="BX747" i="1"/>
  <c r="BW747" i="1"/>
  <c r="BV747" i="1"/>
  <c r="BU747" i="1"/>
  <c r="BT747" i="1"/>
  <c r="BS747" i="1"/>
  <c r="BR747" i="1"/>
  <c r="CM602" i="1"/>
  <c r="CB602" i="1"/>
  <c r="BZ602" i="1"/>
  <c r="BY602" i="1"/>
  <c r="BX602" i="1"/>
  <c r="BW602" i="1"/>
  <c r="BV602" i="1"/>
  <c r="BU602" i="1"/>
  <c r="BT602" i="1"/>
  <c r="BS602" i="1"/>
  <c r="BR602" i="1"/>
  <c r="CM611" i="1"/>
  <c r="CB611" i="1"/>
  <c r="BZ611" i="1"/>
  <c r="BY611" i="1"/>
  <c r="BX611" i="1"/>
  <c r="BW611" i="1"/>
  <c r="BV611" i="1"/>
  <c r="BU611" i="1"/>
  <c r="BT611" i="1"/>
  <c r="BS611" i="1"/>
  <c r="BR611" i="1"/>
  <c r="CM698" i="1"/>
  <c r="CB698" i="1"/>
  <c r="BZ698" i="1"/>
  <c r="BY698" i="1"/>
  <c r="BX698" i="1"/>
  <c r="BW698" i="1"/>
  <c r="BV698" i="1"/>
  <c r="BU698" i="1"/>
  <c r="BT698" i="1"/>
  <c r="BS698" i="1"/>
  <c r="BR698" i="1"/>
  <c r="CM660" i="1"/>
  <c r="CB660" i="1"/>
  <c r="BZ660" i="1"/>
  <c r="BY660" i="1"/>
  <c r="BX660" i="1"/>
  <c r="BW660" i="1"/>
  <c r="BV660" i="1"/>
  <c r="BU660" i="1"/>
  <c r="BT660" i="1"/>
  <c r="BS660" i="1"/>
  <c r="BR660" i="1"/>
  <c r="CM528" i="1"/>
  <c r="CB528" i="1"/>
  <c r="BZ528" i="1"/>
  <c r="BY528" i="1"/>
  <c r="BX528" i="1"/>
  <c r="BW528" i="1"/>
  <c r="BV528" i="1"/>
  <c r="BU528" i="1"/>
  <c r="BT528" i="1"/>
  <c r="BS528" i="1"/>
  <c r="BR528" i="1"/>
  <c r="CT1" i="1"/>
  <c r="CS1" i="1"/>
  <c r="CR1" i="1"/>
  <c r="CA65" i="1" l="1"/>
  <c r="W65" i="1" s="1"/>
  <c r="X65" i="1" s="1"/>
  <c r="CA352" i="1"/>
  <c r="W352" i="1" s="1"/>
  <c r="X352" i="1" s="1"/>
  <c r="BP1342" i="2"/>
  <c r="BP1343" i="2"/>
  <c r="BP1358" i="2"/>
  <c r="BP1359" i="2"/>
  <c r="BP1374" i="2"/>
  <c r="BP1375" i="2"/>
  <c r="BP1390" i="2"/>
  <c r="BP1391" i="2"/>
  <c r="BP1406" i="2"/>
  <c r="BP1407" i="2"/>
  <c r="BP1422" i="2"/>
  <c r="BP1423" i="2"/>
  <c r="BP1438" i="2"/>
  <c r="BP1451" i="2"/>
  <c r="BP1446" i="2"/>
  <c r="BP1334" i="2"/>
  <c r="BP1335" i="2"/>
  <c r="BP1350" i="2"/>
  <c r="BP1351" i="2"/>
  <c r="BP1366" i="2"/>
  <c r="BP1367" i="2"/>
  <c r="BP1382" i="2"/>
  <c r="BP1383" i="2"/>
  <c r="BP1398" i="2"/>
  <c r="BP1399" i="2"/>
  <c r="BP1414" i="2"/>
  <c r="BP1415" i="2"/>
  <c r="BP1430" i="2"/>
  <c r="BP1431" i="2"/>
  <c r="BP1445" i="2"/>
  <c r="BP1457" i="2"/>
  <c r="BP1473" i="2"/>
  <c r="BP1651" i="2"/>
  <c r="BP1655" i="2"/>
  <c r="BP1458" i="2"/>
  <c r="BP1461" i="2"/>
  <c r="BP1474" i="2"/>
  <c r="BP1478" i="2"/>
  <c r="BP1482" i="2"/>
  <c r="BP1486" i="2"/>
  <c r="BP1490" i="2"/>
  <c r="BP1494" i="2"/>
  <c r="BP1498" i="2"/>
  <c r="BP1502" i="2"/>
  <c r="BP1506" i="2"/>
  <c r="BP1510" i="2"/>
  <c r="BP1514" i="2"/>
  <c r="BP1518" i="2"/>
  <c r="BP1522" i="2"/>
  <c r="BP1526" i="2"/>
  <c r="BP1530" i="2"/>
  <c r="BP1534" i="2"/>
  <c r="BP1538" i="2"/>
  <c r="BP1542" i="2"/>
  <c r="BP1546" i="2"/>
  <c r="BP1550" i="2"/>
  <c r="BP1554" i="2"/>
  <c r="BP1558" i="2"/>
  <c r="BP1562" i="2"/>
  <c r="BP1566" i="2"/>
  <c r="BP1570" i="2"/>
  <c r="BP1574" i="2"/>
  <c r="BP1578" i="2"/>
  <c r="BP1582" i="2"/>
  <c r="BP1586" i="2"/>
  <c r="BP1590" i="2"/>
  <c r="BP1594" i="2"/>
  <c r="BP1598" i="2"/>
  <c r="BP1602" i="2"/>
  <c r="BP1606" i="2"/>
  <c r="BP1610" i="2"/>
  <c r="BP1614" i="2"/>
  <c r="BP1618" i="2"/>
  <c r="BP1622" i="2"/>
  <c r="BP1626" i="2"/>
  <c r="BP1630" i="2"/>
  <c r="BP1634" i="2"/>
  <c r="BP1638" i="2"/>
  <c r="BP1642" i="2"/>
  <c r="BP1646" i="2"/>
  <c r="BP1650" i="2"/>
  <c r="BP1654" i="2"/>
  <c r="BP1441" i="2"/>
  <c r="BP1462" i="2"/>
  <c r="BP1666" i="2"/>
  <c r="BP1675" i="2"/>
  <c r="BP1682" i="2"/>
  <c r="BP1691" i="2"/>
  <c r="BP1698" i="2"/>
  <c r="BP1707" i="2"/>
  <c r="BP1714" i="2"/>
  <c r="BP1723" i="2"/>
  <c r="BP1730" i="2"/>
  <c r="BP1739" i="2"/>
  <c r="BP1746" i="2"/>
  <c r="BP1755" i="2"/>
  <c r="BP1762" i="2"/>
  <c r="BP1771" i="2"/>
  <c r="BP1778" i="2"/>
  <c r="BP1787" i="2"/>
  <c r="BP1794" i="2"/>
  <c r="BP1803" i="2"/>
  <c r="BP1810" i="2"/>
  <c r="BP1819" i="2"/>
  <c r="BP1826" i="2"/>
  <c r="BP1835" i="2"/>
  <c r="BP1842" i="2"/>
  <c r="BP1851" i="2"/>
  <c r="BP1858" i="2"/>
  <c r="BP1867" i="2"/>
  <c r="BP1875" i="2"/>
  <c r="BP1883" i="2"/>
  <c r="BP1891" i="2"/>
  <c r="BP1899" i="2"/>
  <c r="BP1907" i="2"/>
  <c r="BP1671" i="2"/>
  <c r="BP1678" i="2"/>
  <c r="BP1687" i="2"/>
  <c r="BP1694" i="2"/>
  <c r="BP1703" i="2"/>
  <c r="BP1710" i="2"/>
  <c r="BP1719" i="2"/>
  <c r="BP1726" i="2"/>
  <c r="BP1735" i="2"/>
  <c r="BP1742" i="2"/>
  <c r="BP1751" i="2"/>
  <c r="BP1758" i="2"/>
  <c r="BP1767" i="2"/>
  <c r="BP1774" i="2"/>
  <c r="BP1783" i="2"/>
  <c r="BP1790" i="2"/>
  <c r="BP1799" i="2"/>
  <c r="BP1806" i="2"/>
  <c r="BP1815" i="2"/>
  <c r="BP1822" i="2"/>
  <c r="BP1831" i="2"/>
  <c r="BP1838" i="2"/>
  <c r="BP1847" i="2"/>
  <c r="BP1854" i="2"/>
  <c r="BP1865" i="2"/>
  <c r="BP1873" i="2"/>
  <c r="BP1881" i="2"/>
  <c r="BP1889" i="2"/>
  <c r="BP1897" i="2"/>
  <c r="BP1905" i="2"/>
  <c r="BP1862" i="2"/>
  <c r="BP1864" i="2"/>
  <c r="BP1866" i="2"/>
  <c r="BP1868" i="2"/>
  <c r="BP1870" i="2"/>
  <c r="BP1872" i="2"/>
  <c r="BP1874" i="2"/>
  <c r="BP1876" i="2"/>
  <c r="BP1878" i="2"/>
  <c r="BP1880" i="2"/>
  <c r="BP1882" i="2"/>
  <c r="BP1884" i="2"/>
  <c r="BP1886" i="2"/>
  <c r="BP1888" i="2"/>
  <c r="BP1890" i="2"/>
  <c r="BP1892" i="2"/>
  <c r="BP1894" i="2"/>
  <c r="BP1896" i="2"/>
  <c r="BP1898" i="2"/>
  <c r="BP1900" i="2"/>
  <c r="BP1902" i="2"/>
  <c r="BP1904" i="2"/>
  <c r="BP1906" i="2"/>
  <c r="BP1908" i="2"/>
  <c r="BP1915" i="2"/>
  <c r="BP1924" i="2"/>
  <c r="BP1931" i="2"/>
  <c r="BP1940" i="2"/>
  <c r="BP1946" i="2"/>
  <c r="BP1911" i="2"/>
  <c r="BP1920" i="2"/>
  <c r="BP1927" i="2"/>
  <c r="BP1936" i="2"/>
  <c r="BP1943" i="2"/>
  <c r="BP1949" i="2"/>
  <c r="BP1952" i="2"/>
  <c r="BP1944" i="2"/>
  <c r="BP1953" i="2"/>
  <c r="BP2113" i="2"/>
  <c r="BP1957" i="2"/>
  <c r="BP1961" i="2"/>
  <c r="BP1965" i="2"/>
  <c r="BP1969" i="2"/>
  <c r="BP1973" i="2"/>
  <c r="BP1977" i="2"/>
  <c r="BP1981" i="2"/>
  <c r="BP1985" i="2"/>
  <c r="BP1989" i="2"/>
  <c r="BP1993" i="2"/>
  <c r="BP1997" i="2"/>
  <c r="BP2001" i="2"/>
  <c r="BP2005" i="2"/>
  <c r="BP2009" i="2"/>
  <c r="BP2013" i="2"/>
  <c r="BP2017" i="2"/>
  <c r="BP2021" i="2"/>
  <c r="BP2025" i="2"/>
  <c r="BP2029" i="2"/>
  <c r="BP2033" i="2"/>
  <c r="BP2037" i="2"/>
  <c r="BP2041" i="2"/>
  <c r="BP2045" i="2"/>
  <c r="BP2049" i="2"/>
  <c r="BP2053" i="2"/>
  <c r="BP2057" i="2"/>
  <c r="BP2061" i="2"/>
  <c r="BP2065" i="2"/>
  <c r="BP2069" i="2"/>
  <c r="BP2073" i="2"/>
  <c r="BP2077" i="2"/>
  <c r="BP2081" i="2"/>
  <c r="BP2085" i="2"/>
  <c r="BP2089" i="2"/>
  <c r="BP2093" i="2"/>
  <c r="BP2097" i="2"/>
  <c r="BP2101" i="2"/>
  <c r="BP2105" i="2"/>
  <c r="BP2109" i="2"/>
  <c r="CA2135" i="1"/>
  <c r="CA2317" i="1"/>
  <c r="CA1789" i="1"/>
  <c r="CA2015" i="1"/>
  <c r="CA1754" i="1"/>
  <c r="CA1767" i="1"/>
  <c r="CA2136" i="1"/>
  <c r="CA245" i="1"/>
  <c r="W245" i="1" s="1"/>
  <c r="X245" i="1" s="1"/>
  <c r="CA1442" i="1"/>
  <c r="CA476" i="1"/>
  <c r="W476" i="1" s="1"/>
  <c r="X476" i="1" s="1"/>
  <c r="CA238" i="1"/>
  <c r="CA711" i="1"/>
  <c r="CA680" i="1"/>
  <c r="CA1198" i="1"/>
  <c r="CA361" i="1"/>
  <c r="CA1115" i="1"/>
  <c r="CA1449" i="1"/>
  <c r="CA1617" i="1"/>
  <c r="CA1709" i="1"/>
  <c r="CA1819" i="1"/>
  <c r="CA1831" i="1"/>
  <c r="CA2047" i="1"/>
  <c r="CA2053" i="1"/>
  <c r="CA2065" i="1"/>
  <c r="CA2099" i="1"/>
  <c r="CA2190" i="1"/>
  <c r="CA2242" i="1"/>
  <c r="CA2363" i="1"/>
  <c r="CA1760" i="1"/>
  <c r="CA1997" i="1"/>
  <c r="CA2042" i="1"/>
  <c r="CA2122" i="1"/>
  <c r="CA2127" i="1"/>
  <c r="CA2128" i="1"/>
  <c r="CA2211" i="1"/>
  <c r="CA2146" i="1"/>
  <c r="CA2274" i="1"/>
  <c r="CA2366" i="1"/>
  <c r="CA1512" i="1"/>
  <c r="CA1557" i="1"/>
  <c r="CA1585" i="1"/>
  <c r="CA2354" i="1"/>
  <c r="W238" i="1"/>
  <c r="X238" i="1" s="1"/>
  <c r="W711" i="1"/>
  <c r="X711" i="1" s="1"/>
  <c r="W680" i="1"/>
  <c r="X680" i="1" s="1"/>
  <c r="W1198" i="1"/>
  <c r="X1198" i="1" s="1"/>
  <c r="W361" i="1"/>
  <c r="X361" i="1" s="1"/>
  <c r="W1115" i="1"/>
  <c r="X1115" i="1" s="1"/>
  <c r="CA299" i="1"/>
  <c r="W299" i="1" s="1"/>
  <c r="X299" i="1" s="1"/>
  <c r="CA1354" i="1"/>
  <c r="W1354" i="1" s="1"/>
  <c r="X1354" i="1" s="1"/>
  <c r="CA1401" i="1"/>
  <c r="W1401" i="1" s="1"/>
  <c r="X1401" i="1" s="1"/>
  <c r="CA496" i="1"/>
  <c r="W496" i="1" s="1"/>
  <c r="X496" i="1" s="1"/>
  <c r="CA339" i="1"/>
  <c r="W339" i="1" s="1"/>
  <c r="X339" i="1" s="1"/>
  <c r="CA1300" i="1"/>
  <c r="W1300" i="1" s="1"/>
  <c r="X1300" i="1" s="1"/>
  <c r="CA683" i="1"/>
  <c r="W683" i="1" s="1"/>
  <c r="X683" i="1" s="1"/>
  <c r="CA1413" i="1"/>
  <c r="W1413" i="1" s="1"/>
  <c r="X1413" i="1" s="1"/>
  <c r="CA1337" i="1"/>
  <c r="W1337" i="1" s="1"/>
  <c r="X1337" i="1" s="1"/>
  <c r="CA1159" i="1"/>
  <c r="W1159" i="1" s="1"/>
  <c r="X1159" i="1" s="1"/>
  <c r="CA1272" i="1"/>
  <c r="W1272" i="1" s="1"/>
  <c r="X1272" i="1" s="1"/>
  <c r="CA168" i="1"/>
  <c r="W168" i="1" s="1"/>
  <c r="X168" i="1" s="1"/>
  <c r="CA258" i="1"/>
  <c r="W258" i="1" s="1"/>
  <c r="X258" i="1" s="1"/>
  <c r="CA135" i="1"/>
  <c r="W135" i="1" s="1"/>
  <c r="X135" i="1" s="1"/>
  <c r="CA1001" i="1"/>
  <c r="W1001" i="1" s="1"/>
  <c r="X1001" i="1" s="1"/>
  <c r="CA169" i="1"/>
  <c r="W169" i="1" s="1"/>
  <c r="X169" i="1" s="1"/>
  <c r="CA905" i="1"/>
  <c r="W905" i="1" s="1"/>
  <c r="X905" i="1" s="1"/>
  <c r="CA328" i="1"/>
  <c r="W328" i="1" s="1"/>
  <c r="X328" i="1" s="1"/>
  <c r="CA487" i="1"/>
  <c r="W487" i="1" s="1"/>
  <c r="X487" i="1" s="1"/>
  <c r="CA969" i="1"/>
  <c r="W969" i="1" s="1"/>
  <c r="X969" i="1" s="1"/>
  <c r="CA945" i="1"/>
  <c r="W945" i="1" s="1"/>
  <c r="X945" i="1" s="1"/>
  <c r="CA375" i="1"/>
  <c r="W375" i="1" s="1"/>
  <c r="X375" i="1" s="1"/>
  <c r="CA1311" i="1"/>
  <c r="W1311" i="1" s="1"/>
  <c r="X1311" i="1" s="1"/>
  <c r="CA660" i="1"/>
  <c r="W660" i="1" s="1"/>
  <c r="X660" i="1" s="1"/>
  <c r="CA747" i="1"/>
  <c r="W747" i="1" s="1"/>
  <c r="X747" i="1" s="1"/>
  <c r="CA685" i="1"/>
  <c r="W685" i="1" s="1"/>
  <c r="X685" i="1" s="1"/>
  <c r="CA354" i="1"/>
  <c r="W354" i="1" s="1"/>
  <c r="X354" i="1" s="1"/>
  <c r="CA283" i="1"/>
  <c r="W283" i="1" s="1"/>
  <c r="X283" i="1" s="1"/>
  <c r="CA1139" i="1"/>
  <c r="W1139" i="1" s="1"/>
  <c r="X1139" i="1" s="1"/>
  <c r="CA273" i="1"/>
  <c r="W273" i="1" s="1"/>
  <c r="X273" i="1" s="1"/>
  <c r="CA395" i="1"/>
  <c r="W395" i="1" s="1"/>
  <c r="X395" i="1" s="1"/>
  <c r="CA951" i="1"/>
  <c r="W951" i="1" s="1"/>
  <c r="X951" i="1" s="1"/>
  <c r="CA356" i="1"/>
  <c r="W356" i="1" s="1"/>
  <c r="X356" i="1" s="1"/>
  <c r="CA686" i="1"/>
  <c r="W686" i="1" s="1"/>
  <c r="X686" i="1" s="1"/>
  <c r="CA501" i="1"/>
  <c r="W501" i="1" s="1"/>
  <c r="X501" i="1" s="1"/>
  <c r="CA1390" i="1"/>
  <c r="W1390" i="1" s="1"/>
  <c r="X1390" i="1" s="1"/>
  <c r="CA20" i="1"/>
  <c r="W20" i="1" s="1"/>
  <c r="X20" i="1" s="1"/>
  <c r="CA499" i="1"/>
  <c r="W499" i="1" s="1"/>
  <c r="X499" i="1" s="1"/>
  <c r="CA606" i="1"/>
  <c r="W606" i="1" s="1"/>
  <c r="X606" i="1" s="1"/>
  <c r="CA603" i="1"/>
  <c r="W603" i="1" s="1"/>
  <c r="X603" i="1" s="1"/>
  <c r="CA881" i="1"/>
  <c r="W881" i="1" s="1"/>
  <c r="X881" i="1" s="1"/>
  <c r="CA735" i="1"/>
  <c r="W735" i="1" s="1"/>
  <c r="X735" i="1" s="1"/>
  <c r="CA117" i="1"/>
  <c r="W117" i="1" s="1"/>
  <c r="X117" i="1" s="1"/>
  <c r="CA1277" i="1"/>
  <c r="W1277" i="1" s="1"/>
  <c r="X1277" i="1" s="1"/>
  <c r="CA506" i="1"/>
  <c r="W506" i="1" s="1"/>
  <c r="X506" i="1" s="1"/>
  <c r="CA595" i="1"/>
  <c r="W595" i="1" s="1"/>
  <c r="X595" i="1" s="1"/>
  <c r="CA114" i="1"/>
  <c r="W114" i="1" s="1"/>
  <c r="X114" i="1" s="1"/>
  <c r="CA509" i="1"/>
  <c r="W509" i="1" s="1"/>
  <c r="X509" i="1" s="1"/>
  <c r="CA570" i="1"/>
  <c r="W570" i="1" s="1"/>
  <c r="X570" i="1" s="1"/>
  <c r="CA119" i="1"/>
  <c r="W119" i="1" s="1"/>
  <c r="X119" i="1" s="1"/>
  <c r="CA495" i="1"/>
  <c r="W495" i="1" s="1"/>
  <c r="X495" i="1" s="1"/>
  <c r="CA580" i="1"/>
  <c r="W580" i="1" s="1"/>
  <c r="X580" i="1" s="1"/>
  <c r="CA1348" i="1"/>
  <c r="W1348" i="1" s="1"/>
  <c r="X1348" i="1" s="1"/>
  <c r="CA517" i="1"/>
  <c r="W517" i="1" s="1"/>
  <c r="X517" i="1" s="1"/>
  <c r="CA519" i="1"/>
  <c r="W519" i="1" s="1"/>
  <c r="X519" i="1" s="1"/>
  <c r="CA217" i="1"/>
  <c r="W217" i="1" s="1"/>
  <c r="X217" i="1" s="1"/>
  <c r="CA586" i="1"/>
  <c r="W586" i="1" s="1"/>
  <c r="X586" i="1" s="1"/>
  <c r="CA1400" i="1"/>
  <c r="W1400" i="1" s="1"/>
  <c r="X1400" i="1" s="1"/>
  <c r="CA1271" i="1"/>
  <c r="W1271" i="1" s="1"/>
  <c r="X1271" i="1" s="1"/>
  <c r="CA1318" i="1"/>
  <c r="W1318" i="1" s="1"/>
  <c r="X1318" i="1" s="1"/>
  <c r="CA1000" i="1"/>
  <c r="W1000" i="1" s="1"/>
  <c r="X1000" i="1" s="1"/>
  <c r="CA1399" i="1"/>
  <c r="W1399" i="1" s="1"/>
  <c r="X1399" i="1" s="1"/>
  <c r="CA196" i="1"/>
  <c r="W196" i="1" s="1"/>
  <c r="X196" i="1" s="1"/>
  <c r="CA828" i="1"/>
  <c r="W828" i="1" s="1"/>
  <c r="X828" i="1" s="1"/>
  <c r="CA579" i="1"/>
  <c r="W579" i="1" s="1"/>
  <c r="X579" i="1" s="1"/>
  <c r="CA1275" i="1"/>
  <c r="W1275" i="1" s="1"/>
  <c r="X1275" i="1" s="1"/>
  <c r="CA670" i="1"/>
  <c r="W670" i="1" s="1"/>
  <c r="X670" i="1" s="1"/>
  <c r="CA534" i="1"/>
  <c r="W534" i="1" s="1"/>
  <c r="X534" i="1" s="1"/>
  <c r="CA535" i="1"/>
  <c r="W535" i="1" s="1"/>
  <c r="X535" i="1" s="1"/>
  <c r="CA677" i="1"/>
  <c r="W677" i="1" s="1"/>
  <c r="X677" i="1" s="1"/>
  <c r="CA619" i="1"/>
  <c r="W619" i="1" s="1"/>
  <c r="X619" i="1" s="1"/>
  <c r="CA672" i="1"/>
  <c r="W672" i="1" s="1"/>
  <c r="X672" i="1" s="1"/>
  <c r="CA929" i="1"/>
  <c r="W929" i="1" s="1"/>
  <c r="X929" i="1" s="1"/>
  <c r="CA136" i="1"/>
  <c r="W136" i="1" s="1"/>
  <c r="X136" i="1" s="1"/>
  <c r="CA189" i="1"/>
  <c r="W189" i="1" s="1"/>
  <c r="X189" i="1" s="1"/>
  <c r="CA967" i="1"/>
  <c r="W967" i="1" s="1"/>
  <c r="X967" i="1" s="1"/>
  <c r="CA760" i="1"/>
  <c r="W760" i="1" s="1"/>
  <c r="X760" i="1" s="1"/>
  <c r="CA1269" i="1"/>
  <c r="W1269" i="1" s="1"/>
  <c r="X1269" i="1" s="1"/>
  <c r="CA546" i="1"/>
  <c r="W546" i="1" s="1"/>
  <c r="X546" i="1" s="1"/>
  <c r="CA548" i="1"/>
  <c r="W548" i="1" s="1"/>
  <c r="X548" i="1" s="1"/>
  <c r="CA1335" i="1"/>
  <c r="W1335" i="1" s="1"/>
  <c r="X1335" i="1" s="1"/>
  <c r="CA551" i="1"/>
  <c r="W551" i="1" s="1"/>
  <c r="X551" i="1" s="1"/>
  <c r="CA552" i="1"/>
  <c r="W552" i="1" s="1"/>
  <c r="X552" i="1" s="1"/>
  <c r="CA554" i="1"/>
  <c r="W554" i="1" s="1"/>
  <c r="X554" i="1" s="1"/>
  <c r="CA126" i="1"/>
  <c r="W126" i="1" s="1"/>
  <c r="X126" i="1" s="1"/>
  <c r="CA1157" i="1"/>
  <c r="W1157" i="1" s="1"/>
  <c r="X1157" i="1" s="1"/>
  <c r="CA1055" i="1"/>
  <c r="W1055" i="1" s="1"/>
  <c r="X1055" i="1" s="1"/>
  <c r="CA558" i="1"/>
  <c r="W558" i="1" s="1"/>
  <c r="X558" i="1" s="1"/>
  <c r="CA559" i="1"/>
  <c r="W559" i="1" s="1"/>
  <c r="X559" i="1" s="1"/>
  <c r="CA167" i="1"/>
  <c r="W167" i="1" s="1"/>
  <c r="X167" i="1" s="1"/>
  <c r="CA1209" i="1"/>
  <c r="W1209" i="1" s="1"/>
  <c r="X1209" i="1" s="1"/>
  <c r="CA1070" i="1"/>
  <c r="W1070" i="1" s="1"/>
  <c r="X1070" i="1" s="1"/>
  <c r="CA105" i="1"/>
  <c r="W105" i="1" s="1"/>
  <c r="X105" i="1" s="1"/>
  <c r="CA112" i="1"/>
  <c r="W112" i="1" s="1"/>
  <c r="X112" i="1" s="1"/>
  <c r="CA823" i="1"/>
  <c r="W823" i="1" s="1"/>
  <c r="X823" i="1" s="1"/>
  <c r="CA1081" i="1"/>
  <c r="W1081" i="1" s="1"/>
  <c r="X1081" i="1" s="1"/>
  <c r="CA1251" i="1"/>
  <c r="W1251" i="1" s="1"/>
  <c r="X1251" i="1" s="1"/>
  <c r="CA847" i="1"/>
  <c r="W847" i="1" s="1"/>
  <c r="X847" i="1" s="1"/>
  <c r="CA205" i="1"/>
  <c r="W205" i="1" s="1"/>
  <c r="X205" i="1" s="1"/>
  <c r="CA224" i="1"/>
  <c r="W224" i="1" s="1"/>
  <c r="X224" i="1" s="1"/>
  <c r="CA396" i="1"/>
  <c r="W396" i="1" s="1"/>
  <c r="X396" i="1" s="1"/>
  <c r="CA257" i="1"/>
  <c r="W257" i="1" s="1"/>
  <c r="X257" i="1" s="1"/>
  <c r="CA291" i="1"/>
  <c r="W291" i="1" s="1"/>
  <c r="X291" i="1" s="1"/>
  <c r="CA1284" i="1"/>
  <c r="CA861" i="1"/>
  <c r="CA1084" i="1"/>
  <c r="W1084" i="1" s="1"/>
  <c r="X1084" i="1" s="1"/>
  <c r="CA1352" i="1"/>
  <c r="W1352" i="1" s="1"/>
  <c r="X1352" i="1" s="1"/>
  <c r="CA842" i="1"/>
  <c r="CA643" i="1"/>
  <c r="CA1252" i="1"/>
  <c r="W1252" i="1" s="1"/>
  <c r="X1252" i="1" s="1"/>
  <c r="CA824" i="1"/>
  <c r="W824" i="1" s="1"/>
  <c r="X824" i="1" s="1"/>
  <c r="CA1323" i="1"/>
  <c r="CA1285" i="1"/>
  <c r="W1285" i="1" s="1"/>
  <c r="X1285" i="1" s="1"/>
  <c r="CA1281" i="1"/>
  <c r="W1281" i="1" s="1"/>
  <c r="X1281" i="1" s="1"/>
  <c r="CA843" i="1"/>
  <c r="W843" i="1" s="1"/>
  <c r="X843" i="1" s="1"/>
  <c r="CA1085" i="1"/>
  <c r="W1085" i="1" s="1"/>
  <c r="X1085" i="1" s="1"/>
  <c r="CA100" i="1"/>
  <c r="W100" i="1" s="1"/>
  <c r="X100" i="1" s="1"/>
  <c r="CA1397" i="1"/>
  <c r="W1397" i="1" s="1"/>
  <c r="X1397" i="1" s="1"/>
  <c r="CA1175" i="1"/>
  <c r="W1175" i="1" s="1"/>
  <c r="X1175" i="1" s="1"/>
  <c r="CA266" i="1"/>
  <c r="W266" i="1" s="1"/>
  <c r="X266" i="1" s="1"/>
  <c r="CA284" i="1"/>
  <c r="W284" i="1" s="1"/>
  <c r="X284" i="1" s="1"/>
  <c r="CA687" i="1"/>
  <c r="W687" i="1" s="1"/>
  <c r="X687" i="1" s="1"/>
  <c r="CA1086" i="1"/>
  <c r="W1086" i="1" s="1"/>
  <c r="X1086" i="1" s="1"/>
  <c r="CA792" i="1"/>
  <c r="W792" i="1" s="1"/>
  <c r="X792" i="1" s="1"/>
  <c r="CA27" i="1"/>
  <c r="W27" i="1" s="1"/>
  <c r="X27" i="1" s="1"/>
  <c r="CA1033" i="1"/>
  <c r="W1033" i="1" s="1"/>
  <c r="X1033" i="1" s="1"/>
  <c r="CA269" i="1"/>
  <c r="W269" i="1" s="1"/>
  <c r="X269" i="1" s="1"/>
  <c r="CA523" i="1"/>
  <c r="W523" i="1" s="1"/>
  <c r="X523" i="1" s="1"/>
  <c r="CA358" i="1"/>
  <c r="W358" i="1" s="1"/>
  <c r="X358" i="1" s="1"/>
  <c r="CA1019" i="1"/>
  <c r="W1019" i="1" s="1"/>
  <c r="X1019" i="1" s="1"/>
  <c r="CA1144" i="1"/>
  <c r="W1144" i="1" s="1"/>
  <c r="X1144" i="1" s="1"/>
  <c r="CA960" i="1"/>
  <c r="W960" i="1" s="1"/>
  <c r="X960" i="1" s="1"/>
  <c r="CA893" i="1"/>
  <c r="W893" i="1" s="1"/>
  <c r="X893" i="1" s="1"/>
  <c r="CA470" i="1"/>
  <c r="W470" i="1" s="1"/>
  <c r="X470" i="1" s="1"/>
  <c r="CA516" i="1"/>
  <c r="W516" i="1" s="1"/>
  <c r="X516" i="1" s="1"/>
  <c r="CA608" i="1"/>
  <c r="W608" i="1" s="1"/>
  <c r="X608" i="1" s="1"/>
  <c r="CA130" i="1"/>
  <c r="W130" i="1" s="1"/>
  <c r="X130" i="1" s="1"/>
  <c r="CA542" i="1"/>
  <c r="W542" i="1" s="1"/>
  <c r="X542" i="1" s="1"/>
  <c r="CA632" i="1"/>
  <c r="W632" i="1" s="1"/>
  <c r="X632" i="1" s="1"/>
  <c r="CA146" i="1"/>
  <c r="CA166" i="1"/>
  <c r="W166" i="1" s="1"/>
  <c r="X166" i="1" s="1"/>
  <c r="CA766" i="1"/>
  <c r="CA767" i="1"/>
  <c r="W767" i="1" s="1"/>
  <c r="X767" i="1" s="1"/>
  <c r="CA612" i="1"/>
  <c r="CA997" i="1"/>
  <c r="W997" i="1" s="1"/>
  <c r="X997" i="1" s="1"/>
  <c r="CA768" i="1"/>
  <c r="W768" i="1" s="1"/>
  <c r="X768" i="1" s="1"/>
  <c r="CA565" i="1"/>
  <c r="W565" i="1" s="1"/>
  <c r="X565" i="1" s="1"/>
  <c r="CA588" i="1"/>
  <c r="CA530" i="1"/>
  <c r="W530" i="1" s="1"/>
  <c r="X530" i="1" s="1"/>
  <c r="CA120" i="1"/>
  <c r="W120" i="1" s="1"/>
  <c r="X120" i="1" s="1"/>
  <c r="CA536" i="1"/>
  <c r="W536" i="1" s="1"/>
  <c r="X536" i="1" s="1"/>
  <c r="CA576" i="1"/>
  <c r="CA1458" i="1"/>
  <c r="CA1466" i="1"/>
  <c r="CA1474" i="1"/>
  <c r="CA1481" i="1"/>
  <c r="CA1522" i="1"/>
  <c r="CA1530" i="1"/>
  <c r="CA1562" i="1"/>
  <c r="CA1614" i="1"/>
  <c r="CA1638" i="1"/>
  <c r="CA1673" i="1"/>
  <c r="CA1681" i="1"/>
  <c r="CA1689" i="1"/>
  <c r="CA1697" i="1"/>
  <c r="CA1714" i="1"/>
  <c r="CA1744" i="1"/>
  <c r="CA1751" i="1"/>
  <c r="CA1773" i="1"/>
  <c r="CA1799" i="1"/>
  <c r="CA1802" i="1"/>
  <c r="CA1843" i="1"/>
  <c r="CA1434" i="1"/>
  <c r="CA1480" i="1"/>
  <c r="CA1542" i="1"/>
  <c r="CA1574" i="1"/>
  <c r="CA1649" i="1"/>
  <c r="CA1670" i="1"/>
  <c r="CA1678" i="1"/>
  <c r="CA1686" i="1"/>
  <c r="CA1694" i="1"/>
  <c r="CA1757" i="1"/>
  <c r="CA1786" i="1"/>
  <c r="CA1793" i="1"/>
  <c r="CA1810" i="1"/>
  <c r="CA1490" i="1"/>
  <c r="CA1498" i="1"/>
  <c r="CA1506" i="1"/>
  <c r="CA1513" i="1"/>
  <c r="CA1545" i="1"/>
  <c r="CA1577" i="1"/>
  <c r="CA1589" i="1"/>
  <c r="CA1597" i="1"/>
  <c r="CA1626" i="1"/>
  <c r="CA1634" i="1"/>
  <c r="CA1661" i="1"/>
  <c r="CA1719" i="1"/>
  <c r="CA1741" i="1"/>
  <c r="CA1770" i="1"/>
  <c r="CA1776" i="1"/>
  <c r="CA1783" i="1"/>
  <c r="CA1825" i="1"/>
  <c r="CA907" i="1"/>
  <c r="W907" i="1" s="1"/>
  <c r="X907" i="1" s="1"/>
  <c r="CA154" i="1"/>
  <c r="CA732" i="1"/>
  <c r="W732" i="1" s="1"/>
  <c r="X732" i="1" s="1"/>
  <c r="CA171" i="1"/>
  <c r="W171" i="1" s="1"/>
  <c r="X171" i="1" s="1"/>
  <c r="CA769" i="1"/>
  <c r="W769" i="1" s="1"/>
  <c r="X769" i="1" s="1"/>
  <c r="CA197" i="1"/>
  <c r="CA547" i="1"/>
  <c r="W547" i="1" s="1"/>
  <c r="X547" i="1" s="1"/>
  <c r="CA121" i="1"/>
  <c r="CA218" i="1"/>
  <c r="W218" i="1" s="1"/>
  <c r="X218" i="1" s="1"/>
  <c r="CA1090" i="1"/>
  <c r="CA113" i="1"/>
  <c r="W113" i="1" s="1"/>
  <c r="X113" i="1" s="1"/>
  <c r="CA148" i="1"/>
  <c r="W148" i="1" s="1"/>
  <c r="X148" i="1" s="1"/>
  <c r="CA572" i="1"/>
  <c r="W572" i="1" s="1"/>
  <c r="X572" i="1" s="1"/>
  <c r="CA147" i="1"/>
  <c r="CA1108" i="1"/>
  <c r="W1108" i="1" s="1"/>
  <c r="X1108" i="1" s="1"/>
  <c r="CA1100" i="1"/>
  <c r="W1100" i="1" s="1"/>
  <c r="X1100" i="1" s="1"/>
  <c r="CA385" i="1"/>
  <c r="W385" i="1" s="1"/>
  <c r="X385" i="1" s="1"/>
  <c r="CA125" i="1"/>
  <c r="CA259" i="1"/>
  <c r="W259" i="1" s="1"/>
  <c r="X259" i="1" s="1"/>
  <c r="CA33" i="1"/>
  <c r="CA255" i="1"/>
  <c r="W255" i="1" s="1"/>
  <c r="X255" i="1" s="1"/>
  <c r="CA1020" i="1"/>
  <c r="CA39" i="1"/>
  <c r="W39" i="1" s="1"/>
  <c r="X39" i="1" s="1"/>
  <c r="CA302" i="1"/>
  <c r="W302" i="1" s="1"/>
  <c r="X302" i="1" s="1"/>
  <c r="CA648" i="1"/>
  <c r="W648" i="1" s="1"/>
  <c r="X648" i="1" s="1"/>
  <c r="CA1211" i="1"/>
  <c r="W1211" i="1" s="1"/>
  <c r="X1211" i="1" s="1"/>
  <c r="CA253" i="1"/>
  <c r="W253" i="1" s="1"/>
  <c r="X253" i="1" s="1"/>
  <c r="CA40" i="1"/>
  <c r="CA414" i="1"/>
  <c r="W414" i="1" s="1"/>
  <c r="X414" i="1" s="1"/>
  <c r="CA1080" i="1"/>
  <c r="W1080" i="1" s="1"/>
  <c r="X1080" i="1" s="1"/>
  <c r="CA1094" i="1"/>
  <c r="CA1113" i="1"/>
  <c r="W1113" i="1" s="1"/>
  <c r="X1113" i="1" s="1"/>
  <c r="CA84" i="1"/>
  <c r="W84" i="1" s="1"/>
  <c r="X84" i="1" s="1"/>
  <c r="CA424" i="1"/>
  <c r="W424" i="1" s="1"/>
  <c r="X424" i="1" s="1"/>
  <c r="CA639" i="1"/>
  <c r="W639" i="1" s="1"/>
  <c r="X639" i="1" s="1"/>
  <c r="CA1071" i="1"/>
  <c r="W1071" i="1" s="1"/>
  <c r="X1071" i="1" s="1"/>
  <c r="CA471" i="1"/>
  <c r="W471" i="1" s="1"/>
  <c r="X471" i="1" s="1"/>
  <c r="CA862" i="1"/>
  <c r="CA864" i="1"/>
  <c r="W864" i="1" s="1"/>
  <c r="X864" i="1" s="1"/>
  <c r="CA1125" i="1"/>
  <c r="W1125" i="1" s="1"/>
  <c r="X1125" i="1" s="1"/>
  <c r="CA525" i="1"/>
  <c r="W525" i="1" s="1"/>
  <c r="X525" i="1" s="1"/>
  <c r="CA1120" i="1"/>
  <c r="CA545" i="1"/>
  <c r="W545" i="1" s="1"/>
  <c r="X545" i="1" s="1"/>
  <c r="CA693" i="1"/>
  <c r="W693" i="1" s="1"/>
  <c r="X693" i="1" s="1"/>
  <c r="CA109" i="1"/>
  <c r="W109" i="1" s="1"/>
  <c r="X109" i="1" s="1"/>
  <c r="CA874" i="1"/>
  <c r="CA85" i="1"/>
  <c r="W85" i="1" s="1"/>
  <c r="X85" i="1" s="1"/>
  <c r="CA57" i="1"/>
  <c r="W57" i="1" s="1"/>
  <c r="X57" i="1" s="1"/>
  <c r="CA261" i="1"/>
  <c r="W261" i="1" s="1"/>
  <c r="X261" i="1" s="1"/>
  <c r="CA83" i="1"/>
  <c r="CA35" i="1"/>
  <c r="W35" i="1" s="1"/>
  <c r="X35" i="1" s="1"/>
  <c r="CA1427" i="1"/>
  <c r="W1427" i="1" s="1"/>
  <c r="X1427" i="1" s="1"/>
  <c r="CA461" i="1"/>
  <c r="W461" i="1" s="1"/>
  <c r="X461" i="1" s="1"/>
  <c r="CA1448" i="1"/>
  <c r="CA1838" i="1"/>
  <c r="CA2032" i="1"/>
  <c r="CA2058" i="1"/>
  <c r="CA2082" i="1"/>
  <c r="CA2089" i="1"/>
  <c r="CA2094" i="1"/>
  <c r="CA2197" i="1"/>
  <c r="CA2226" i="1"/>
  <c r="CA2234" i="1"/>
  <c r="CA2266" i="1"/>
  <c r="CA2296" i="1"/>
  <c r="CA2310" i="1"/>
  <c r="CA2325" i="1"/>
  <c r="CA2337" i="1"/>
  <c r="CA2360" i="1"/>
  <c r="CA1989" i="1"/>
  <c r="CA2000" i="1"/>
  <c r="CA2029" i="1"/>
  <c r="CA2063" i="1"/>
  <c r="CA2071" i="1"/>
  <c r="CA2114" i="1"/>
  <c r="CA2189" i="1"/>
  <c r="CA2201" i="1"/>
  <c r="CA2206" i="1"/>
  <c r="CA2258" i="1"/>
  <c r="CA2290" i="1"/>
  <c r="CA2299" i="1"/>
  <c r="CA2302" i="1"/>
  <c r="CA2107" i="1"/>
  <c r="CA2129" i="1"/>
  <c r="CA2153" i="1"/>
  <c r="CA2158" i="1"/>
  <c r="CA2163" i="1"/>
  <c r="CA2250" i="1"/>
  <c r="CA2282" i="1"/>
  <c r="CA2293" i="1"/>
  <c r="CA2305" i="1"/>
  <c r="CA2328" i="1"/>
  <c r="CA2342" i="1"/>
  <c r="CA2357" i="1"/>
  <c r="CA2369" i="1"/>
  <c r="CA2010" i="1"/>
  <c r="CA2064" i="1"/>
  <c r="CA2072" i="1"/>
  <c r="CA2322" i="1"/>
  <c r="CA2331" i="1"/>
  <c r="CA2334" i="1"/>
  <c r="CA2349" i="1"/>
  <c r="CA698" i="1"/>
  <c r="W698" i="1" s="1"/>
  <c r="X698" i="1" s="1"/>
  <c r="CA679" i="1"/>
  <c r="W679" i="1" s="1"/>
  <c r="X679" i="1" s="1"/>
  <c r="CA288" i="1"/>
  <c r="W288" i="1" s="1"/>
  <c r="X288" i="1" s="1"/>
  <c r="CA334" i="1"/>
  <c r="W334" i="1" s="1"/>
  <c r="X334" i="1" s="1"/>
  <c r="CA22" i="1"/>
  <c r="W22" i="1" s="1"/>
  <c r="X22" i="1" s="1"/>
  <c r="CA316" i="1"/>
  <c r="W316" i="1" s="1"/>
  <c r="X316" i="1" s="1"/>
  <c r="CA243" i="1"/>
  <c r="W243" i="1" s="1"/>
  <c r="X243" i="1" s="1"/>
  <c r="CA351" i="1"/>
  <c r="W351" i="1" s="1"/>
  <c r="X351" i="1" s="1"/>
  <c r="CA14" i="1"/>
  <c r="W14" i="1" s="1"/>
  <c r="X14" i="1" s="1"/>
  <c r="CA318" i="1"/>
  <c r="W318" i="1" s="1"/>
  <c r="X318" i="1" s="1"/>
  <c r="CA409" i="1"/>
  <c r="W409" i="1" s="1"/>
  <c r="X409" i="1" s="1"/>
  <c r="CA1347" i="1"/>
  <c r="W1347" i="1" s="1"/>
  <c r="X1347" i="1" s="1"/>
  <c r="CA800" i="1"/>
  <c r="W800" i="1" s="1"/>
  <c r="X800" i="1" s="1"/>
  <c r="CA75" i="1"/>
  <c r="W75" i="1" s="1"/>
  <c r="X75" i="1" s="1"/>
  <c r="CA1317" i="1"/>
  <c r="W1317" i="1" s="1"/>
  <c r="X1317" i="1" s="1"/>
  <c r="CA322" i="1"/>
  <c r="W322" i="1" s="1"/>
  <c r="X322" i="1" s="1"/>
  <c r="CA694" i="1"/>
  <c r="W694" i="1" s="1"/>
  <c r="X694" i="1" s="1"/>
  <c r="CA1154" i="1"/>
  <c r="W1154" i="1" s="1"/>
  <c r="X1154" i="1" s="1"/>
  <c r="CA1041" i="1"/>
  <c r="W1041" i="1" s="1"/>
  <c r="X1041" i="1" s="1"/>
  <c r="CA601" i="1"/>
  <c r="W601" i="1" s="1"/>
  <c r="X601" i="1" s="1"/>
  <c r="CA320" i="1"/>
  <c r="W320" i="1" s="1"/>
  <c r="X320" i="1" s="1"/>
  <c r="CA28" i="1"/>
  <c r="W28" i="1" s="1"/>
  <c r="X28" i="1" s="1"/>
  <c r="CA319" i="1"/>
  <c r="W319" i="1" s="1"/>
  <c r="X319" i="1" s="1"/>
  <c r="CA728" i="1"/>
  <c r="W728" i="1" s="1"/>
  <c r="X728" i="1" s="1"/>
  <c r="CA248" i="1"/>
  <c r="W248" i="1" s="1"/>
  <c r="X248" i="1" s="1"/>
  <c r="CA1007" i="1"/>
  <c r="W1007" i="1" s="1"/>
  <c r="X1007" i="1" s="1"/>
  <c r="CA1204" i="1"/>
  <c r="W1204" i="1" s="1"/>
  <c r="X1204" i="1" s="1"/>
  <c r="CA1016" i="1"/>
  <c r="W1016" i="1" s="1"/>
  <c r="X1016" i="1" s="1"/>
  <c r="CA239" i="1"/>
  <c r="W239" i="1" s="1"/>
  <c r="X239" i="1" s="1"/>
  <c r="CA705" i="1"/>
  <c r="W705" i="1" s="1"/>
  <c r="X705" i="1" s="1"/>
  <c r="CA1350" i="1"/>
  <c r="W1350" i="1" s="1"/>
  <c r="X1350" i="1" s="1"/>
  <c r="CA1391" i="1"/>
  <c r="W1391" i="1" s="1"/>
  <c r="X1391" i="1" s="1"/>
  <c r="CA1319" i="1"/>
  <c r="W1319" i="1" s="1"/>
  <c r="X1319" i="1" s="1"/>
  <c r="CA314" i="1"/>
  <c r="W314" i="1" s="1"/>
  <c r="X314" i="1" s="1"/>
  <c r="CA1355" i="1"/>
  <c r="W1355" i="1" s="1"/>
  <c r="X1355" i="1" s="1"/>
  <c r="CA1402" i="1"/>
  <c r="W1402" i="1" s="1"/>
  <c r="X1402" i="1" s="1"/>
  <c r="CA1328" i="1"/>
  <c r="W1328" i="1" s="1"/>
  <c r="X1328" i="1" s="1"/>
  <c r="CA1307" i="1"/>
  <c r="W1307" i="1" s="1"/>
  <c r="X1307" i="1" s="1"/>
  <c r="CA1364" i="1"/>
  <c r="W1364" i="1" s="1"/>
  <c r="X1364" i="1" s="1"/>
  <c r="CA1415" i="1"/>
  <c r="W1415" i="1" s="1"/>
  <c r="X1415" i="1" s="1"/>
  <c r="CA1264" i="1"/>
  <c r="W1264" i="1" s="1"/>
  <c r="X1264" i="1" s="1"/>
  <c r="CA1037" i="1"/>
  <c r="W1037" i="1" s="1"/>
  <c r="X1037" i="1" s="1"/>
  <c r="CA1140" i="1"/>
  <c r="W1140" i="1" s="1"/>
  <c r="X1140" i="1" s="1"/>
  <c r="CA1266" i="1"/>
  <c r="W1266" i="1" s="1"/>
  <c r="X1266" i="1" s="1"/>
  <c r="CA1268" i="1"/>
  <c r="W1268" i="1" s="1"/>
  <c r="X1268" i="1" s="1"/>
  <c r="CA277" i="1"/>
  <c r="W277" i="1" s="1"/>
  <c r="X277" i="1" s="1"/>
  <c r="CA959" i="1"/>
  <c r="W959" i="1" s="1"/>
  <c r="X959" i="1" s="1"/>
  <c r="CA921" i="1"/>
  <c r="W921" i="1" s="1"/>
  <c r="X921" i="1" s="1"/>
  <c r="CA479" i="1"/>
  <c r="W479" i="1" s="1"/>
  <c r="X479" i="1" s="1"/>
  <c r="CA482" i="1"/>
  <c r="W482" i="1" s="1"/>
  <c r="X482" i="1" s="1"/>
  <c r="CA900" i="1"/>
  <c r="W900" i="1" s="1"/>
  <c r="X900" i="1" s="1"/>
  <c r="CA490" i="1"/>
  <c r="W490" i="1" s="1"/>
  <c r="X490" i="1" s="1"/>
  <c r="CA131" i="1"/>
  <c r="W131" i="1" s="1"/>
  <c r="X131" i="1" s="1"/>
  <c r="CA941" i="1"/>
  <c r="W941" i="1" s="1"/>
  <c r="X941" i="1" s="1"/>
  <c r="CA1167" i="1"/>
  <c r="W1167" i="1" s="1"/>
  <c r="X1167" i="1" s="1"/>
  <c r="CA389" i="1"/>
  <c r="W389" i="1" s="1"/>
  <c r="X389" i="1" s="1"/>
  <c r="CA655" i="1"/>
  <c r="W655" i="1" s="1"/>
  <c r="X655" i="1" s="1"/>
  <c r="CA1105" i="1"/>
  <c r="W1105" i="1" s="1"/>
  <c r="X1105" i="1" s="1"/>
  <c r="CA653" i="1"/>
  <c r="W653" i="1" s="1"/>
  <c r="X653" i="1" s="1"/>
  <c r="CA866" i="1"/>
  <c r="W866" i="1" s="1"/>
  <c r="X866" i="1" s="1"/>
  <c r="CA1386" i="1"/>
  <c r="W1386" i="1" s="1"/>
  <c r="X1386" i="1" s="1"/>
  <c r="CA1389" i="1"/>
  <c r="W1389" i="1" s="1"/>
  <c r="X1389" i="1" s="1"/>
  <c r="CA430" i="1"/>
  <c r="W430" i="1" s="1"/>
  <c r="X430" i="1" s="1"/>
  <c r="CA533" i="1"/>
  <c r="W533" i="1" s="1"/>
  <c r="X533" i="1" s="1"/>
  <c r="CA538" i="1"/>
  <c r="W538" i="1" s="1"/>
  <c r="X538" i="1" s="1"/>
  <c r="CA1289" i="1"/>
  <c r="W1289" i="1" s="1"/>
  <c r="X1289" i="1" s="1"/>
  <c r="CA95" i="1"/>
  <c r="W95" i="1" s="1"/>
  <c r="X95" i="1" s="1"/>
  <c r="CA776" i="1"/>
  <c r="W776" i="1" s="1"/>
  <c r="X776" i="1" s="1"/>
  <c r="CA443" i="1"/>
  <c r="W443" i="1" s="1"/>
  <c r="X443" i="1" s="1"/>
  <c r="CA1362" i="1"/>
  <c r="W1362" i="1" s="1"/>
  <c r="X1362" i="1" s="1"/>
  <c r="CA80" i="1"/>
  <c r="W80" i="1" s="1"/>
  <c r="X80" i="1" s="1"/>
  <c r="CA42" i="1"/>
  <c r="W42" i="1" s="1"/>
  <c r="X42" i="1" s="1"/>
  <c r="CA1107" i="1"/>
  <c r="W1107" i="1" s="1"/>
  <c r="X1107" i="1" s="1"/>
  <c r="CA451" i="1"/>
  <c r="W451" i="1" s="1"/>
  <c r="X451" i="1" s="1"/>
  <c r="CA863" i="1"/>
  <c r="W863" i="1" s="1"/>
  <c r="X863" i="1" s="1"/>
  <c r="CA457" i="1"/>
  <c r="W457" i="1" s="1"/>
  <c r="X457" i="1" s="1"/>
  <c r="CA1396" i="1"/>
  <c r="W1396" i="1" s="1"/>
  <c r="X1396" i="1" s="1"/>
  <c r="CA798" i="1"/>
  <c r="W798" i="1" s="1"/>
  <c r="X798" i="1" s="1"/>
  <c r="CA267" i="1"/>
  <c r="W267" i="1" s="1"/>
  <c r="X267" i="1" s="1"/>
  <c r="CA1199" i="1"/>
  <c r="W1199" i="1" s="1"/>
  <c r="X1199" i="1" s="1"/>
  <c r="CA974" i="1"/>
  <c r="W974" i="1" s="1"/>
  <c r="X974" i="1" s="1"/>
  <c r="CA149" i="1"/>
  <c r="W149" i="1" s="1"/>
  <c r="X149" i="1" s="1"/>
  <c r="CA1038" i="1"/>
  <c r="W1038" i="1" s="1"/>
  <c r="X1038" i="1" s="1"/>
  <c r="CA1045" i="1"/>
  <c r="W1045" i="1" s="1"/>
  <c r="X1045" i="1" s="1"/>
  <c r="CA752" i="1"/>
  <c r="W752" i="1" s="1"/>
  <c r="X752" i="1" s="1"/>
  <c r="CA367" i="1"/>
  <c r="W367" i="1" s="1"/>
  <c r="X367" i="1" s="1"/>
  <c r="CA286" i="1"/>
  <c r="W286" i="1" s="1"/>
  <c r="X286" i="1" s="1"/>
  <c r="CA293" i="1"/>
  <c r="W293" i="1" s="1"/>
  <c r="X293" i="1" s="1"/>
  <c r="CA528" i="1"/>
  <c r="W528" i="1" s="1"/>
  <c r="X528" i="1" s="1"/>
  <c r="CA602" i="1"/>
  <c r="W602" i="1" s="1"/>
  <c r="X602" i="1" s="1"/>
  <c r="CA363" i="1"/>
  <c r="W363" i="1" s="1"/>
  <c r="X363" i="1" s="1"/>
  <c r="CA335" i="1"/>
  <c r="W335" i="1" s="1"/>
  <c r="X335" i="1" s="1"/>
  <c r="CA844" i="1"/>
  <c r="W844" i="1" s="1"/>
  <c r="X844" i="1" s="1"/>
  <c r="CA312" i="1"/>
  <c r="W312" i="1" s="1"/>
  <c r="X312" i="1" s="1"/>
  <c r="CA63" i="1"/>
  <c r="W63" i="1" s="1"/>
  <c r="X63" i="1" s="1"/>
  <c r="CA796" i="1"/>
  <c r="W796" i="1" s="1"/>
  <c r="X796" i="1" s="1"/>
  <c r="CA748" i="1"/>
  <c r="W748" i="1" s="1"/>
  <c r="X748" i="1" s="1"/>
  <c r="CA290" i="1"/>
  <c r="W290" i="1" s="1"/>
  <c r="X290" i="1" s="1"/>
  <c r="CA740" i="1"/>
  <c r="W740" i="1" s="1"/>
  <c r="X740" i="1" s="1"/>
  <c r="CA715" i="1"/>
  <c r="W715" i="1" s="1"/>
  <c r="X715" i="1" s="1"/>
  <c r="CA265" i="1"/>
  <c r="W265" i="1" s="1"/>
  <c r="X265" i="1" s="1"/>
  <c r="CA837" i="1"/>
  <c r="W837" i="1" s="1"/>
  <c r="X837" i="1" s="1"/>
  <c r="CA25" i="1"/>
  <c r="W25" i="1" s="1"/>
  <c r="X25" i="1" s="1"/>
  <c r="CA325" i="1"/>
  <c r="W325" i="1" s="1"/>
  <c r="X325" i="1" s="1"/>
  <c r="CA1010" i="1"/>
  <c r="W1010" i="1" s="1"/>
  <c r="X1010" i="1" s="1"/>
  <c r="CA311" i="1"/>
  <c r="W311" i="1" s="1"/>
  <c r="X311" i="1" s="1"/>
  <c r="CA236" i="1"/>
  <c r="W236" i="1" s="1"/>
  <c r="X236" i="1" s="1"/>
  <c r="CA345" i="1"/>
  <c r="W345" i="1" s="1"/>
  <c r="X345" i="1" s="1"/>
  <c r="CA355" i="1"/>
  <c r="W355" i="1" s="1"/>
  <c r="X355" i="1" s="1"/>
  <c r="CA18" i="1"/>
  <c r="W18" i="1" s="1"/>
  <c r="X18" i="1" s="1"/>
  <c r="CA1011" i="1"/>
  <c r="W1011" i="1" s="1"/>
  <c r="X1011" i="1" s="1"/>
  <c r="CA329" i="1"/>
  <c r="W329" i="1" s="1"/>
  <c r="X329" i="1" s="1"/>
  <c r="CA970" i="1"/>
  <c r="W970" i="1" s="1"/>
  <c r="X970" i="1" s="1"/>
  <c r="CA350" i="1"/>
  <c r="W350" i="1" s="1"/>
  <c r="X350" i="1" s="1"/>
  <c r="CA1043" i="1"/>
  <c r="W1043" i="1" s="1"/>
  <c r="X1043" i="1" s="1"/>
  <c r="CA1174" i="1"/>
  <c r="W1174" i="1" s="1"/>
  <c r="X1174" i="1" s="1"/>
  <c r="CA691" i="1"/>
  <c r="W691" i="1" s="1"/>
  <c r="X691" i="1" s="1"/>
  <c r="CA716" i="1"/>
  <c r="W716" i="1" s="1"/>
  <c r="X716" i="1" s="1"/>
  <c r="CA1155" i="1"/>
  <c r="W1155" i="1" s="1"/>
  <c r="X1155" i="1" s="1"/>
  <c r="CA1349" i="1"/>
  <c r="W1349" i="1" s="1"/>
  <c r="X1349" i="1" s="1"/>
  <c r="CA1320" i="1"/>
  <c r="W1320" i="1" s="1"/>
  <c r="X1320" i="1" s="1"/>
  <c r="CA1303" i="1"/>
  <c r="W1303" i="1" s="1"/>
  <c r="X1303" i="1" s="1"/>
  <c r="CA797" i="1"/>
  <c r="W797" i="1" s="1"/>
  <c r="X797" i="1" s="1"/>
  <c r="CA1403" i="1"/>
  <c r="W1403" i="1" s="1"/>
  <c r="X1403" i="1" s="1"/>
  <c r="CA1256" i="1"/>
  <c r="W1256" i="1" s="1"/>
  <c r="X1256" i="1" s="1"/>
  <c r="CA1326" i="1"/>
  <c r="W1326" i="1" s="1"/>
  <c r="X1326" i="1" s="1"/>
  <c r="CA1304" i="1"/>
  <c r="W1304" i="1" s="1"/>
  <c r="X1304" i="1" s="1"/>
  <c r="CA1363" i="1"/>
  <c r="W1363" i="1" s="1"/>
  <c r="X1363" i="1" s="1"/>
  <c r="CA1412" i="1"/>
  <c r="W1412" i="1" s="1"/>
  <c r="X1412" i="1" s="1"/>
  <c r="CA1260" i="1"/>
  <c r="W1260" i="1" s="1"/>
  <c r="X1260" i="1" s="1"/>
  <c r="CA1336" i="1"/>
  <c r="W1336" i="1" s="1"/>
  <c r="X1336" i="1" s="1"/>
  <c r="CA466" i="1"/>
  <c r="W466" i="1" s="1"/>
  <c r="X466" i="1" s="1"/>
  <c r="CA895" i="1"/>
  <c r="W895" i="1" s="1"/>
  <c r="X895" i="1" s="1"/>
  <c r="CA591" i="1"/>
  <c r="W591" i="1" s="1"/>
  <c r="X591" i="1" s="1"/>
  <c r="CA1324" i="1"/>
  <c r="W1324" i="1" s="1"/>
  <c r="X1324" i="1" s="1"/>
  <c r="CA887" i="1"/>
  <c r="W887" i="1" s="1"/>
  <c r="X887" i="1" s="1"/>
  <c r="CA886" i="1"/>
  <c r="W886" i="1" s="1"/>
  <c r="X886" i="1" s="1"/>
  <c r="CA947" i="1"/>
  <c r="W947" i="1" s="1"/>
  <c r="X947" i="1" s="1"/>
  <c r="CA894" i="1"/>
  <c r="W894" i="1" s="1"/>
  <c r="X894" i="1" s="1"/>
  <c r="CA486" i="1"/>
  <c r="W486" i="1" s="1"/>
  <c r="X486" i="1" s="1"/>
  <c r="CA935" i="1"/>
  <c r="W935" i="1" s="1"/>
  <c r="X935" i="1" s="1"/>
  <c r="CA493" i="1"/>
  <c r="W493" i="1" s="1"/>
  <c r="X493" i="1" s="1"/>
  <c r="CA1292" i="1"/>
  <c r="W1292" i="1" s="1"/>
  <c r="X1292" i="1" s="1"/>
  <c r="CA190" i="1"/>
  <c r="W190" i="1" s="1"/>
  <c r="X190" i="1" s="1"/>
  <c r="CA1076" i="1"/>
  <c r="W1076" i="1" s="1"/>
  <c r="X1076" i="1" s="1"/>
  <c r="CA1247" i="1"/>
  <c r="W1247" i="1" s="1"/>
  <c r="X1247" i="1" s="1"/>
  <c r="CA437" i="1"/>
  <c r="W437" i="1" s="1"/>
  <c r="X437" i="1" s="1"/>
  <c r="CA709" i="1"/>
  <c r="W709" i="1" s="1"/>
  <c r="X709" i="1" s="1"/>
  <c r="CA93" i="1"/>
  <c r="W93" i="1" s="1"/>
  <c r="X93" i="1" s="1"/>
  <c r="CA794" i="1"/>
  <c r="W794" i="1" s="1"/>
  <c r="X794" i="1" s="1"/>
  <c r="CA841" i="1"/>
  <c r="W841" i="1" s="1"/>
  <c r="X841" i="1" s="1"/>
  <c r="CA849" i="1"/>
  <c r="W849" i="1" s="1"/>
  <c r="X849" i="1" s="1"/>
  <c r="CA1361" i="1"/>
  <c r="W1361" i="1" s="1"/>
  <c r="X1361" i="1" s="1"/>
  <c r="CA1360" i="1"/>
  <c r="W1360" i="1" s="1"/>
  <c r="X1360" i="1" s="1"/>
  <c r="CA86" i="1"/>
  <c r="W86" i="1" s="1"/>
  <c r="X86" i="1" s="1"/>
  <c r="CA453" i="1"/>
  <c r="W453" i="1" s="1"/>
  <c r="X453" i="1" s="1"/>
  <c r="CA1295" i="1"/>
  <c r="W1295" i="1" s="1"/>
  <c r="X1295" i="1" s="1"/>
  <c r="CA38" i="1"/>
  <c r="W38" i="1" s="1"/>
  <c r="X38" i="1" s="1"/>
  <c r="CA611" i="1"/>
  <c r="W611" i="1" s="1"/>
  <c r="X611" i="1" s="1"/>
  <c r="CA719" i="1"/>
  <c r="W719" i="1" s="1"/>
  <c r="X719" i="1" s="1"/>
  <c r="CA222" i="1"/>
  <c r="W222" i="1" s="1"/>
  <c r="X222" i="1" s="1"/>
  <c r="CA510" i="1"/>
  <c r="W510" i="1" s="1"/>
  <c r="X510" i="1" s="1"/>
  <c r="CA321" i="1"/>
  <c r="W321" i="1" s="1"/>
  <c r="X321" i="1" s="1"/>
  <c r="CA803" i="1"/>
  <c r="W803" i="1" s="1"/>
  <c r="X803" i="1" s="1"/>
  <c r="CA357" i="1"/>
  <c r="W357" i="1" s="1"/>
  <c r="X357" i="1" s="1"/>
  <c r="CA1058" i="1"/>
  <c r="W1058" i="1" s="1"/>
  <c r="X1058" i="1" s="1"/>
  <c r="CA300" i="1"/>
  <c r="W300" i="1" s="1"/>
  <c r="X300" i="1" s="1"/>
  <c r="CA4" i="1"/>
  <c r="W4" i="1" s="1"/>
  <c r="X4" i="1" s="1"/>
  <c r="CA450" i="1"/>
  <c r="W450" i="1" s="1"/>
  <c r="X450" i="1" s="1"/>
  <c r="CA873" i="1"/>
  <c r="W873" i="1" s="1"/>
  <c r="X873" i="1" s="1"/>
  <c r="CA1393" i="1"/>
  <c r="W1393" i="1" s="1"/>
  <c r="X1393" i="1" s="1"/>
  <c r="CA297" i="1"/>
  <c r="W297" i="1" s="1"/>
  <c r="X297" i="1" s="1"/>
  <c r="CA298" i="1"/>
  <c r="W298" i="1" s="1"/>
  <c r="X298" i="1" s="1"/>
  <c r="CA434" i="1"/>
  <c r="W434" i="1" s="1"/>
  <c r="X434" i="1" s="1"/>
  <c r="CA1404" i="1"/>
  <c r="W1404" i="1" s="1"/>
  <c r="X1404" i="1" s="1"/>
  <c r="CA1263" i="1"/>
  <c r="W1263" i="1" s="1"/>
  <c r="X1263" i="1" s="1"/>
  <c r="CA1327" i="1"/>
  <c r="W1327" i="1" s="1"/>
  <c r="X1327" i="1" s="1"/>
  <c r="CA1309" i="1"/>
  <c r="W1309" i="1" s="1"/>
  <c r="X1309" i="1" s="1"/>
  <c r="CA1365" i="1"/>
  <c r="W1365" i="1" s="1"/>
  <c r="X1365" i="1" s="1"/>
  <c r="CA1414" i="1"/>
  <c r="W1414" i="1" s="1"/>
  <c r="X1414" i="1" s="1"/>
  <c r="CA1257" i="1"/>
  <c r="W1257" i="1" s="1"/>
  <c r="X1257" i="1" s="1"/>
  <c r="CA1338" i="1"/>
  <c r="W1338" i="1" s="1"/>
  <c r="X1338" i="1" s="1"/>
  <c r="CA1150" i="1"/>
  <c r="W1150" i="1" s="1"/>
  <c r="X1150" i="1" s="1"/>
  <c r="CA1132" i="1"/>
  <c r="W1132" i="1" s="1"/>
  <c r="X1132" i="1" s="1"/>
  <c r="CA952" i="1"/>
  <c r="W952" i="1" s="1"/>
  <c r="X952" i="1" s="1"/>
  <c r="CA925" i="1"/>
  <c r="W925" i="1" s="1"/>
  <c r="X925" i="1" s="1"/>
  <c r="CA306" i="1"/>
  <c r="W306" i="1" s="1"/>
  <c r="X306" i="1" s="1"/>
  <c r="CA478" i="1"/>
  <c r="W478" i="1" s="1"/>
  <c r="X478" i="1" s="1"/>
  <c r="CA480" i="1"/>
  <c r="W480" i="1" s="1"/>
  <c r="X480" i="1" s="1"/>
  <c r="CA1321" i="1"/>
  <c r="W1321" i="1" s="1"/>
  <c r="X1321" i="1" s="1"/>
  <c r="CA1325" i="1"/>
  <c r="W1325" i="1" s="1"/>
  <c r="X1325" i="1" s="1"/>
  <c r="CA491" i="1"/>
  <c r="W491" i="1" s="1"/>
  <c r="X491" i="1" s="1"/>
  <c r="CA939" i="1"/>
  <c r="W939" i="1" s="1"/>
  <c r="X939" i="1" s="1"/>
  <c r="CA1162" i="1"/>
  <c r="W1162" i="1" s="1"/>
  <c r="X1162" i="1" s="1"/>
  <c r="CA1160" i="1"/>
  <c r="W1160" i="1" s="1"/>
  <c r="X1160" i="1" s="1"/>
  <c r="CA916" i="1"/>
  <c r="W916" i="1" s="1"/>
  <c r="X916" i="1" s="1"/>
  <c r="CA1134" i="1"/>
  <c r="W1134" i="1" s="1"/>
  <c r="X1134" i="1" s="1"/>
  <c r="CA429" i="1"/>
  <c r="W429" i="1" s="1"/>
  <c r="X429" i="1" s="1"/>
  <c r="CA502" i="1"/>
  <c r="W502" i="1" s="1"/>
  <c r="X502" i="1" s="1"/>
  <c r="CA914" i="1"/>
  <c r="W914" i="1" s="1"/>
  <c r="X914" i="1" s="1"/>
  <c r="CA503" i="1"/>
  <c r="W503" i="1" s="1"/>
  <c r="X503" i="1" s="1"/>
  <c r="CA891" i="1"/>
  <c r="W891" i="1" s="1"/>
  <c r="X891" i="1" s="1"/>
  <c r="CA896" i="1"/>
  <c r="W896" i="1" s="1"/>
  <c r="X896" i="1" s="1"/>
  <c r="CA610" i="1"/>
  <c r="W610" i="1" s="1"/>
  <c r="X610" i="1" s="1"/>
  <c r="CA507" i="1"/>
  <c r="W507" i="1" s="1"/>
  <c r="X507" i="1" s="1"/>
  <c r="CA1313" i="1"/>
  <c r="W1313" i="1" s="1"/>
  <c r="X1313" i="1" s="1"/>
  <c r="CA635" i="1"/>
  <c r="W635" i="1" s="1"/>
  <c r="X635" i="1" s="1"/>
  <c r="CA514" i="1"/>
  <c r="W514" i="1" s="1"/>
  <c r="X514" i="1" s="1"/>
  <c r="CA160" i="1"/>
  <c r="W160" i="1" s="1"/>
  <c r="X160" i="1" s="1"/>
  <c r="CA676" i="1"/>
  <c r="W676" i="1" s="1"/>
  <c r="X676" i="1" s="1"/>
  <c r="CA594" i="1"/>
  <c r="W594" i="1" s="1"/>
  <c r="X594" i="1" s="1"/>
  <c r="CA1359" i="1"/>
  <c r="W1359" i="1" s="1"/>
  <c r="X1359" i="1" s="1"/>
  <c r="CA920" i="1"/>
  <c r="W920" i="1" s="1"/>
  <c r="X920" i="1" s="1"/>
  <c r="CA1358" i="1"/>
  <c r="W1358" i="1" s="1"/>
  <c r="X1358" i="1" s="1"/>
  <c r="CA188" i="1"/>
  <c r="W188" i="1" s="1"/>
  <c r="X188" i="1" s="1"/>
  <c r="CA1356" i="1"/>
  <c r="W1356" i="1" s="1"/>
  <c r="X1356" i="1" s="1"/>
  <c r="CA1357" i="1"/>
  <c r="W1357" i="1" s="1"/>
  <c r="X1357" i="1" s="1"/>
  <c r="CA522" i="1"/>
  <c r="W522" i="1" s="1"/>
  <c r="X522" i="1" s="1"/>
  <c r="CA775" i="1"/>
  <c r="W775" i="1" s="1"/>
  <c r="X775" i="1" s="1"/>
  <c r="CA152" i="1"/>
  <c r="W152" i="1" s="1"/>
  <c r="X152" i="1" s="1"/>
  <c r="CA1398" i="1"/>
  <c r="W1398" i="1" s="1"/>
  <c r="X1398" i="1" s="1"/>
  <c r="CA804" i="1"/>
  <c r="W804" i="1" s="1"/>
  <c r="X804" i="1" s="1"/>
  <c r="CA923" i="1"/>
  <c r="W923" i="1" s="1"/>
  <c r="X923" i="1" s="1"/>
  <c r="CA857" i="1"/>
  <c r="W857" i="1" s="1"/>
  <c r="X857" i="1" s="1"/>
  <c r="CA1145" i="1"/>
  <c r="W1145" i="1" s="1"/>
  <c r="X1145" i="1" s="1"/>
  <c r="CA758" i="1"/>
  <c r="W758" i="1" s="1"/>
  <c r="X758" i="1" s="1"/>
  <c r="CA636" i="1"/>
  <c r="W636" i="1" s="1"/>
  <c r="X636" i="1" s="1"/>
  <c r="CA600" i="1"/>
  <c r="W600" i="1" s="1"/>
  <c r="X600" i="1" s="1"/>
  <c r="CA954" i="1"/>
  <c r="W954" i="1" s="1"/>
  <c r="X954" i="1" s="1"/>
  <c r="CA1273" i="1"/>
  <c r="W1273" i="1" s="1"/>
  <c r="X1273" i="1" s="1"/>
  <c r="CA731" i="1"/>
  <c r="W731" i="1" s="1"/>
  <c r="X731" i="1" s="1"/>
  <c r="CA212" i="1"/>
  <c r="W212" i="1" s="1"/>
  <c r="X212" i="1" s="1"/>
  <c r="CA186" i="1"/>
  <c r="W186" i="1" s="1"/>
  <c r="X186" i="1" s="1"/>
  <c r="CA618" i="1"/>
  <c r="W618" i="1" s="1"/>
  <c r="X618" i="1" s="1"/>
  <c r="CA541" i="1"/>
  <c r="W541" i="1" s="1"/>
  <c r="X541" i="1" s="1"/>
  <c r="CA185" i="1"/>
  <c r="W185" i="1" s="1"/>
  <c r="X185" i="1" s="1"/>
  <c r="CA161" i="1"/>
  <c r="W161" i="1" s="1"/>
  <c r="X161" i="1" s="1"/>
  <c r="CA144" i="1"/>
  <c r="W144" i="1" s="1"/>
  <c r="X144" i="1" s="1"/>
  <c r="CA137" i="1"/>
  <c r="W137" i="1" s="1"/>
  <c r="X137" i="1" s="1"/>
  <c r="CA1065" i="1"/>
  <c r="W1065" i="1" s="1"/>
  <c r="X1065" i="1" s="1"/>
  <c r="CA1316" i="1"/>
  <c r="W1316" i="1" s="1"/>
  <c r="X1316" i="1" s="1"/>
  <c r="CA1333" i="1"/>
  <c r="W1333" i="1" s="1"/>
  <c r="X1333" i="1" s="1"/>
  <c r="CA553" i="1"/>
  <c r="W553" i="1" s="1"/>
  <c r="X553" i="1" s="1"/>
  <c r="CA187" i="1"/>
  <c r="W187" i="1" s="1"/>
  <c r="X187" i="1" s="1"/>
  <c r="CA1329" i="1"/>
  <c r="W1329" i="1" s="1"/>
  <c r="X1329" i="1" s="1"/>
  <c r="CA209" i="1"/>
  <c r="W209" i="1" s="1"/>
  <c r="X209" i="1" s="1"/>
  <c r="CA195" i="1"/>
  <c r="W195" i="1" s="1"/>
  <c r="X195" i="1" s="1"/>
  <c r="CA560" i="1"/>
  <c r="W560" i="1" s="1"/>
  <c r="X560" i="1" s="1"/>
  <c r="CA184" i="1"/>
  <c r="W184" i="1" s="1"/>
  <c r="X184" i="1" s="1"/>
  <c r="CA382" i="1"/>
  <c r="W382" i="1" s="1"/>
  <c r="X382" i="1" s="1"/>
  <c r="CA383" i="1"/>
  <c r="W383" i="1" s="1"/>
  <c r="X383" i="1" s="1"/>
  <c r="CA89" i="1"/>
  <c r="W89" i="1" s="1"/>
  <c r="X89" i="1" s="1"/>
  <c r="CA94" i="1"/>
  <c r="W94" i="1" s="1"/>
  <c r="X94" i="1" s="1"/>
  <c r="CA825" i="1"/>
  <c r="W825" i="1" s="1"/>
  <c r="X825" i="1" s="1"/>
  <c r="CA1122" i="1"/>
  <c r="W1122" i="1" s="1"/>
  <c r="X1122" i="1" s="1"/>
  <c r="CA172" i="1"/>
  <c r="W172" i="1" s="1"/>
  <c r="X172" i="1" s="1"/>
  <c r="CA82" i="1"/>
  <c r="W82" i="1" s="1"/>
  <c r="X82" i="1" s="1"/>
  <c r="CA649" i="1"/>
  <c r="W649" i="1" s="1"/>
  <c r="X649" i="1" s="1"/>
  <c r="CA1242" i="1"/>
  <c r="W1242" i="1" s="1"/>
  <c r="X1242" i="1" s="1"/>
  <c r="CA654" i="1"/>
  <c r="W654" i="1" s="1"/>
  <c r="X654" i="1" s="1"/>
  <c r="CA661" i="1"/>
  <c r="W661" i="1" s="1"/>
  <c r="X661" i="1" s="1"/>
  <c r="CA1243" i="1"/>
  <c r="W1243" i="1" s="1"/>
  <c r="X1243" i="1" s="1"/>
  <c r="CA436" i="1"/>
  <c r="W436" i="1" s="1"/>
  <c r="X436" i="1" s="1"/>
  <c r="CA1322" i="1"/>
  <c r="W1322" i="1" s="1"/>
  <c r="X1322" i="1" s="1"/>
  <c r="CA73" i="1"/>
  <c r="CA629" i="1"/>
  <c r="W629" i="1" s="1"/>
  <c r="CA256" i="1"/>
  <c r="W256" i="1" s="1"/>
  <c r="X256" i="1" s="1"/>
  <c r="CA104" i="1"/>
  <c r="W104" i="1" s="1"/>
  <c r="X104" i="1" s="1"/>
  <c r="CA87" i="1"/>
  <c r="W87" i="1" s="1"/>
  <c r="X87" i="1" s="1"/>
  <c r="CA36" i="1"/>
  <c r="W36" i="1" s="1"/>
  <c r="X36" i="1" s="1"/>
  <c r="CA1210" i="1"/>
  <c r="W1210" i="1" s="1"/>
  <c r="X1210" i="1" s="1"/>
  <c r="CA626" i="1"/>
  <c r="W626" i="1" s="1"/>
  <c r="X626" i="1" s="1"/>
  <c r="CA640" i="1"/>
  <c r="W640" i="1" s="1"/>
  <c r="X640" i="1" s="1"/>
  <c r="CA452" i="1"/>
  <c r="W452" i="1" s="1"/>
  <c r="X452" i="1" s="1"/>
  <c r="CA1124" i="1"/>
  <c r="W1124" i="1" s="1"/>
  <c r="X1124" i="1" s="1"/>
  <c r="CA458" i="1"/>
  <c r="W458" i="1" s="1"/>
  <c r="X458" i="1" s="1"/>
  <c r="CA103" i="1"/>
  <c r="W103" i="1" s="1"/>
  <c r="X103" i="1" s="1"/>
  <c r="CA5" i="1"/>
  <c r="W5" i="1" s="1"/>
  <c r="X5" i="1" s="1"/>
  <c r="CA59" i="1"/>
  <c r="W59" i="1" s="1"/>
  <c r="X59" i="1" s="1"/>
  <c r="CA1202" i="1"/>
  <c r="W1202" i="1" s="1"/>
  <c r="X1202" i="1" s="1"/>
  <c r="CA285" i="1"/>
  <c r="W285" i="1" s="1"/>
  <c r="X285" i="1" s="1"/>
  <c r="CA1201" i="1"/>
  <c r="W1201" i="1" s="1"/>
  <c r="X1201" i="1" s="1"/>
  <c r="CA713" i="1"/>
  <c r="W713" i="1" s="1"/>
  <c r="X713" i="1" s="1"/>
  <c r="CA1215" i="1"/>
  <c r="W1215" i="1" s="1"/>
  <c r="X1215" i="1" s="1"/>
  <c r="CA294" i="1"/>
  <c r="W294" i="1" s="1"/>
  <c r="X294" i="1" s="1"/>
  <c r="CA1200" i="1"/>
  <c r="W1200" i="1" s="1"/>
  <c r="X1200" i="1" s="1"/>
  <c r="CA1216" i="1"/>
  <c r="W1216" i="1" s="1"/>
  <c r="X1216" i="1" s="1"/>
  <c r="CA1169" i="1"/>
  <c r="W1169" i="1" s="1"/>
  <c r="X1169" i="1" s="1"/>
  <c r="CA689" i="1"/>
  <c r="W689" i="1" s="1"/>
  <c r="X689" i="1" s="1"/>
  <c r="CA235" i="1"/>
  <c r="W235" i="1" s="1"/>
  <c r="X235" i="1" s="1"/>
  <c r="CA353" i="1"/>
  <c r="W353" i="1" s="1"/>
  <c r="X353" i="1" s="1"/>
  <c r="CA1006" i="1"/>
  <c r="W1006" i="1" s="1"/>
  <c r="X1006" i="1" s="1"/>
  <c r="CA372" i="1"/>
  <c r="W372" i="1" s="1"/>
  <c r="X372" i="1" s="1"/>
  <c r="CA835" i="1"/>
  <c r="W835" i="1" s="1"/>
  <c r="X835" i="1" s="1"/>
  <c r="CA388" i="1"/>
  <c r="W388" i="1" s="1"/>
  <c r="X388" i="1" s="1"/>
  <c r="CA439" i="1"/>
  <c r="W439" i="1" s="1"/>
  <c r="X439" i="1" s="1"/>
  <c r="CA227" i="1"/>
  <c r="W227" i="1" s="1"/>
  <c r="X227" i="1" s="1"/>
  <c r="CA244" i="1"/>
  <c r="W244" i="1" s="1"/>
  <c r="X244" i="1" s="1"/>
  <c r="CA178" i="1"/>
  <c r="W178" i="1" s="1"/>
  <c r="X178" i="1" s="1"/>
  <c r="CA980" i="1"/>
  <c r="W980" i="1" s="1"/>
  <c r="X980" i="1" s="1"/>
  <c r="CA1031" i="1"/>
  <c r="W1031" i="1" s="1"/>
  <c r="X1031" i="1" s="1"/>
  <c r="CA492" i="1"/>
  <c r="W492" i="1" s="1"/>
  <c r="X492" i="1" s="1"/>
  <c r="CA263" i="1"/>
  <c r="W263" i="1" s="1"/>
  <c r="X263" i="1" s="1"/>
  <c r="CA332" i="1"/>
  <c r="W332" i="1" s="1"/>
  <c r="X332" i="1" s="1"/>
  <c r="CA333" i="1"/>
  <c r="W333" i="1" s="1"/>
  <c r="X333" i="1" s="1"/>
  <c r="CA1029" i="1"/>
  <c r="W1029" i="1" s="1"/>
  <c r="X1029" i="1" s="1"/>
  <c r="CA1009" i="1"/>
  <c r="W1009" i="1" s="1"/>
  <c r="X1009" i="1" s="1"/>
  <c r="CA838" i="1"/>
  <c r="W838" i="1" s="1"/>
  <c r="X838" i="1" s="1"/>
  <c r="CA347" i="1"/>
  <c r="W347" i="1" s="1"/>
  <c r="X347" i="1" s="1"/>
  <c r="CA727" i="1"/>
  <c r="W727" i="1" s="1"/>
  <c r="X727" i="1" s="1"/>
  <c r="CA684" i="1"/>
  <c r="W684" i="1" s="1"/>
  <c r="X684" i="1" s="1"/>
  <c r="CA1217" i="1"/>
  <c r="W1217" i="1" s="1"/>
  <c r="X1217" i="1" s="1"/>
  <c r="CA1032" i="1"/>
  <c r="W1032" i="1" s="1"/>
  <c r="X1032" i="1" s="1"/>
  <c r="CA173" i="1"/>
  <c r="W173" i="1" s="1"/>
  <c r="X173" i="1" s="1"/>
  <c r="CA362" i="1"/>
  <c r="W362" i="1" s="1"/>
  <c r="X362" i="1" s="1"/>
  <c r="CA223" i="1"/>
  <c r="W223" i="1" s="1"/>
  <c r="X223" i="1" s="1"/>
  <c r="CA365" i="1"/>
  <c r="W365" i="1" s="1"/>
  <c r="X365" i="1" s="1"/>
  <c r="CA370" i="1"/>
  <c r="W370" i="1" s="1"/>
  <c r="X370" i="1" s="1"/>
  <c r="CA275" i="1"/>
  <c r="W275" i="1" s="1"/>
  <c r="X275" i="1" s="1"/>
  <c r="CA374" i="1"/>
  <c r="W374" i="1" s="1"/>
  <c r="X374" i="1" s="1"/>
  <c r="CA228" i="1"/>
  <c r="W228" i="1" s="1"/>
  <c r="X228" i="1" s="1"/>
  <c r="CA23" i="1"/>
  <c r="W23" i="1" s="1"/>
  <c r="X23" i="1" s="1"/>
  <c r="CA16" i="1"/>
  <c r="W16" i="1" s="1"/>
  <c r="X16" i="1" s="1"/>
  <c r="CA139" i="1"/>
  <c r="W139" i="1" s="1"/>
  <c r="X139" i="1" s="1"/>
  <c r="CA582" i="1"/>
  <c r="W582" i="1" s="1"/>
  <c r="X582" i="1" s="1"/>
  <c r="CA518" i="1"/>
  <c r="W518" i="1" s="1"/>
  <c r="X518" i="1" s="1"/>
  <c r="CA194" i="1"/>
  <c r="W194" i="1" s="1"/>
  <c r="X194" i="1" s="1"/>
  <c r="CA571" i="1"/>
  <c r="W571" i="1" s="1"/>
  <c r="X571" i="1" s="1"/>
  <c r="CA761" i="1"/>
  <c r="W761" i="1" s="1"/>
  <c r="X761" i="1" s="1"/>
  <c r="CA129" i="1"/>
  <c r="W129" i="1" s="1"/>
  <c r="X129" i="1" s="1"/>
  <c r="CA725" i="1"/>
  <c r="W725" i="1" s="1"/>
  <c r="X725" i="1" s="1"/>
  <c r="CA208" i="1"/>
  <c r="W208" i="1" s="1"/>
  <c r="X208" i="1" s="1"/>
  <c r="CA575" i="1"/>
  <c r="W575" i="1" s="1"/>
  <c r="X575" i="1" s="1"/>
  <c r="CA524" i="1"/>
  <c r="W524" i="1" s="1"/>
  <c r="X524" i="1" s="1"/>
  <c r="CA561" i="1"/>
  <c r="W561" i="1" s="1"/>
  <c r="X561" i="1" s="1"/>
  <c r="CA192" i="1"/>
  <c r="W192" i="1" s="1"/>
  <c r="X192" i="1" s="1"/>
  <c r="CA621" i="1"/>
  <c r="W621" i="1" s="1"/>
  <c r="X621" i="1" s="1"/>
  <c r="CA996" i="1"/>
  <c r="W996" i="1" s="1"/>
  <c r="X996" i="1" s="1"/>
  <c r="CA637" i="1"/>
  <c r="W637" i="1" s="1"/>
  <c r="X637" i="1" s="1"/>
  <c r="CA532" i="1"/>
  <c r="W532" i="1" s="1"/>
  <c r="X532" i="1" s="1"/>
  <c r="CA159" i="1"/>
  <c r="W159" i="1" s="1"/>
  <c r="X159" i="1" s="1"/>
  <c r="CA573" i="1"/>
  <c r="W573" i="1" s="1"/>
  <c r="X573" i="1" s="1"/>
  <c r="CA537" i="1"/>
  <c r="W537" i="1" s="1"/>
  <c r="X537" i="1" s="1"/>
  <c r="CA183" i="1"/>
  <c r="W183" i="1" s="1"/>
  <c r="X183" i="1" s="1"/>
  <c r="CA157" i="1"/>
  <c r="W157" i="1" s="1"/>
  <c r="X157" i="1" s="1"/>
  <c r="CA220" i="1"/>
  <c r="W220" i="1" s="1"/>
  <c r="X220" i="1" s="1"/>
  <c r="CA55" i="1"/>
  <c r="W55" i="1" s="1"/>
  <c r="X55" i="1" s="1"/>
  <c r="CA1018" i="1"/>
  <c r="W1018" i="1" s="1"/>
  <c r="X1018" i="1" s="1"/>
  <c r="CA972" i="1"/>
  <c r="W972" i="1" s="1"/>
  <c r="X972" i="1" s="1"/>
  <c r="CA17" i="1"/>
  <c r="W17" i="1" s="1"/>
  <c r="X17" i="1" s="1"/>
  <c r="CA1171" i="1"/>
  <c r="W1171" i="1" s="1"/>
  <c r="X1171" i="1" s="1"/>
  <c r="CA326" i="1"/>
  <c r="W326" i="1" s="1"/>
  <c r="X326" i="1" s="1"/>
  <c r="CA349" i="1"/>
  <c r="W349" i="1" s="1"/>
  <c r="X349" i="1" s="1"/>
  <c r="CA1059" i="1"/>
  <c r="W1059" i="1" s="1"/>
  <c r="X1059" i="1" s="1"/>
  <c r="CA234" i="1"/>
  <c r="W234" i="1" s="1"/>
  <c r="X234" i="1" s="1"/>
  <c r="CA324" i="1"/>
  <c r="W324" i="1" s="1"/>
  <c r="X324" i="1" s="1"/>
  <c r="CA744" i="1"/>
  <c r="W744" i="1" s="1"/>
  <c r="X744" i="1" s="1"/>
  <c r="CA246" i="1"/>
  <c r="W246" i="1" s="1"/>
  <c r="X246" i="1" s="1"/>
  <c r="CA613" i="1"/>
  <c r="W613" i="1" s="1"/>
  <c r="X613" i="1" s="1"/>
  <c r="CA753" i="1"/>
  <c r="W753" i="1" s="1"/>
  <c r="X753" i="1" s="1"/>
  <c r="CA247" i="1"/>
  <c r="W247" i="1" s="1"/>
  <c r="X247" i="1" s="1"/>
  <c r="CA366" i="1"/>
  <c r="W366" i="1" s="1"/>
  <c r="X366" i="1" s="1"/>
  <c r="CA1004" i="1"/>
  <c r="W1004" i="1" s="1"/>
  <c r="X1004" i="1" s="1"/>
  <c r="CA1164" i="1"/>
  <c r="W1164" i="1" s="1"/>
  <c r="X1164" i="1" s="1"/>
  <c r="CA922" i="1"/>
  <c r="W922" i="1" s="1"/>
  <c r="X922" i="1" s="1"/>
  <c r="CA950" i="1"/>
  <c r="W950" i="1" s="1"/>
  <c r="X950" i="1" s="1"/>
  <c r="CA962" i="1"/>
  <c r="W962" i="1" s="1"/>
  <c r="X962" i="1" s="1"/>
  <c r="CA961" i="1"/>
  <c r="W961" i="1" s="1"/>
  <c r="X961" i="1" s="1"/>
  <c r="CA765" i="1"/>
  <c r="W765" i="1" s="1"/>
  <c r="X765" i="1" s="1"/>
  <c r="CA614" i="1"/>
  <c r="W614" i="1" s="1"/>
  <c r="X614" i="1" s="1"/>
  <c r="CA631" i="1"/>
  <c r="W631" i="1" s="1"/>
  <c r="X631" i="1" s="1"/>
  <c r="CA207" i="1"/>
  <c r="W207" i="1" s="1"/>
  <c r="X207" i="1" s="1"/>
  <c r="CA132" i="1"/>
  <c r="W132" i="1" s="1"/>
  <c r="X132" i="1" s="1"/>
  <c r="CA521" i="1"/>
  <c r="W521" i="1" s="1"/>
  <c r="X521" i="1" s="1"/>
  <c r="CA206" i="1"/>
  <c r="W206" i="1" s="1"/>
  <c r="X206" i="1" s="1"/>
  <c r="CA634" i="1"/>
  <c r="W634" i="1" s="1"/>
  <c r="X634" i="1" s="1"/>
  <c r="CA759" i="1"/>
  <c r="W759" i="1" s="1"/>
  <c r="X759" i="1" s="1"/>
  <c r="CA597" i="1"/>
  <c r="W597" i="1" s="1"/>
  <c r="X597" i="1" s="1"/>
  <c r="CA529" i="1"/>
  <c r="W529" i="1" s="1"/>
  <c r="X529" i="1" s="1"/>
  <c r="CA771" i="1"/>
  <c r="W771" i="1" s="1"/>
  <c r="X771" i="1" s="1"/>
  <c r="CA156" i="1"/>
  <c r="W156" i="1" s="1"/>
  <c r="X156" i="1" s="1"/>
  <c r="CA1138" i="1"/>
  <c r="W1138" i="1" s="1"/>
  <c r="X1138" i="1" s="1"/>
  <c r="CA543" i="1"/>
  <c r="W543" i="1" s="1"/>
  <c r="X543" i="1" s="1"/>
  <c r="CA313" i="1"/>
  <c r="W313" i="1" s="1"/>
  <c r="X313" i="1" s="1"/>
  <c r="CA62" i="1"/>
  <c r="W62" i="1" s="1"/>
  <c r="X62" i="1" s="1"/>
  <c r="CA784" i="1"/>
  <c r="W784" i="1" s="1"/>
  <c r="X784" i="1" s="1"/>
  <c r="CA301" i="1"/>
  <c r="W301" i="1" s="1"/>
  <c r="X301" i="1" s="1"/>
  <c r="CA692" i="1"/>
  <c r="W692" i="1" s="1"/>
  <c r="X692" i="1" s="1"/>
  <c r="CA1156" i="1"/>
  <c r="W1156" i="1" s="1"/>
  <c r="X1156" i="1" s="1"/>
  <c r="CA839" i="1"/>
  <c r="W839" i="1" s="1"/>
  <c r="X839" i="1" s="1"/>
  <c r="CA782" i="1"/>
  <c r="W782" i="1" s="1"/>
  <c r="X782" i="1" s="1"/>
  <c r="CA384" i="1"/>
  <c r="W384" i="1" s="1"/>
  <c r="X384" i="1" s="1"/>
  <c r="CA425" i="1"/>
  <c r="W425" i="1" s="1"/>
  <c r="X425" i="1" s="1"/>
  <c r="CA1093" i="1"/>
  <c r="W1093" i="1" s="1"/>
  <c r="X1093" i="1" s="1"/>
  <c r="CA454" i="1"/>
  <c r="W454" i="1" s="1"/>
  <c r="X454" i="1" s="1"/>
  <c r="CA460" i="1"/>
  <c r="W460" i="1" s="1"/>
  <c r="X460" i="1" s="1"/>
  <c r="CA232" i="1"/>
  <c r="W232" i="1" s="1"/>
  <c r="X232" i="1" s="1"/>
  <c r="CA1089" i="1"/>
  <c r="W1089" i="1" s="1"/>
  <c r="X1089" i="1" s="1"/>
  <c r="CA477" i="1"/>
  <c r="W477" i="1" s="1"/>
  <c r="X477" i="1" s="1"/>
  <c r="CA331" i="1"/>
  <c r="W331" i="1" s="1"/>
  <c r="X331" i="1" s="1"/>
  <c r="CA69" i="1"/>
  <c r="W69" i="1" s="1"/>
  <c r="X69" i="1" s="1"/>
  <c r="CA272" i="1"/>
  <c r="W272" i="1" s="1"/>
  <c r="X272" i="1" s="1"/>
  <c r="CA338" i="1"/>
  <c r="W338" i="1" s="1"/>
  <c r="X338" i="1" s="1"/>
  <c r="CA342" i="1"/>
  <c r="W342" i="1" s="1"/>
  <c r="X342" i="1" s="1"/>
  <c r="CA557" i="1"/>
  <c r="W557" i="1" s="1"/>
  <c r="X557" i="1" s="1"/>
  <c r="CA237" i="1"/>
  <c r="W237" i="1" s="1"/>
  <c r="X237" i="1" s="1"/>
  <c r="CA695" i="1"/>
  <c r="W695" i="1" s="1"/>
  <c r="X695" i="1" s="1"/>
  <c r="CA737" i="1"/>
  <c r="W737" i="1" s="1"/>
  <c r="X737" i="1" s="1"/>
  <c r="CA274" i="1"/>
  <c r="W274" i="1" s="1"/>
  <c r="X274" i="1" s="1"/>
  <c r="CA826" i="1"/>
  <c r="W826" i="1" s="1"/>
  <c r="X826" i="1" s="1"/>
  <c r="CA1170" i="1"/>
  <c r="W1170" i="1" s="1"/>
  <c r="X1170" i="1" s="1"/>
  <c r="CA739" i="1"/>
  <c r="W739" i="1" s="1"/>
  <c r="X739" i="1" s="1"/>
  <c r="CA364" i="1"/>
  <c r="W364" i="1" s="1"/>
  <c r="X364" i="1" s="1"/>
  <c r="CA696" i="1"/>
  <c r="W696" i="1" s="1"/>
  <c r="X696" i="1" s="1"/>
  <c r="CA66" i="1"/>
  <c r="W66" i="1" s="1"/>
  <c r="X66" i="1" s="1"/>
  <c r="CA1072" i="1"/>
  <c r="W1072" i="1" s="1"/>
  <c r="X1072" i="1" s="1"/>
  <c r="CA225" i="1"/>
  <c r="W225" i="1" s="1"/>
  <c r="X225" i="1" s="1"/>
  <c r="CA67" i="1"/>
  <c r="W67" i="1" s="1"/>
  <c r="X67" i="1" s="1"/>
  <c r="CA380" i="1"/>
  <c r="W380" i="1" s="1"/>
  <c r="X380" i="1" s="1"/>
  <c r="CA1141" i="1"/>
  <c r="W1141" i="1" s="1"/>
  <c r="X1141" i="1" s="1"/>
  <c r="CA973" i="1"/>
  <c r="W973" i="1" s="1"/>
  <c r="X973" i="1" s="1"/>
  <c r="CA203" i="1"/>
  <c r="W203" i="1" s="1"/>
  <c r="X203" i="1" s="1"/>
  <c r="CA995" i="1"/>
  <c r="W995" i="1" s="1"/>
  <c r="X995" i="1" s="1"/>
  <c r="CA140" i="1"/>
  <c r="W140" i="1" s="1"/>
  <c r="X140" i="1" s="1"/>
  <c r="CA549" i="1"/>
  <c r="W549" i="1" s="1"/>
  <c r="X549" i="1" s="1"/>
  <c r="CA143" i="1"/>
  <c r="W143" i="1" s="1"/>
  <c r="X143" i="1" s="1"/>
  <c r="CA555" i="1"/>
  <c r="W555" i="1" s="1"/>
  <c r="X555" i="1" s="1"/>
  <c r="CA115" i="1"/>
  <c r="W115" i="1" s="1"/>
  <c r="X115" i="1" s="1"/>
  <c r="CA118" i="1"/>
  <c r="W118" i="1" s="1"/>
  <c r="X118" i="1" s="1"/>
  <c r="CA165" i="1"/>
  <c r="W165" i="1" s="1"/>
  <c r="X165" i="1" s="1"/>
  <c r="CA1067" i="1"/>
  <c r="W1067" i="1" s="1"/>
  <c r="X1067" i="1" s="1"/>
  <c r="CA868" i="1"/>
  <c r="W868" i="1" s="1"/>
  <c r="X868" i="1" s="1"/>
  <c r="CA34" i="1"/>
  <c r="W34" i="1" s="1"/>
  <c r="X34" i="1" s="1"/>
  <c r="CA122" i="1"/>
  <c r="W122" i="1" s="1"/>
  <c r="X122" i="1" s="1"/>
  <c r="CA76" i="1"/>
  <c r="W76" i="1" s="1"/>
  <c r="X76" i="1" s="1"/>
  <c r="CA817" i="1"/>
  <c r="W817" i="1" s="1"/>
  <c r="X817" i="1" s="1"/>
  <c r="CA393" i="1"/>
  <c r="W393" i="1" s="1"/>
  <c r="X393" i="1" s="1"/>
  <c r="CA394" i="1"/>
  <c r="W394" i="1" s="1"/>
  <c r="X394" i="1" s="1"/>
  <c r="CA92" i="1"/>
  <c r="W92" i="1" s="1"/>
  <c r="X92" i="1" s="1"/>
  <c r="CA397" i="1"/>
  <c r="W397" i="1" s="1"/>
  <c r="X397" i="1" s="1"/>
  <c r="CA645" i="1"/>
  <c r="W645" i="1" s="1"/>
  <c r="X645" i="1" s="1"/>
  <c r="CA45" i="1"/>
  <c r="W45" i="1" s="1"/>
  <c r="X45" i="1" s="1"/>
  <c r="CA848" i="1"/>
  <c r="W848" i="1" s="1"/>
  <c r="X848" i="1" s="1"/>
  <c r="CA101" i="1"/>
  <c r="W101" i="1" s="1"/>
  <c r="X101" i="1" s="1"/>
  <c r="CA1111" i="1"/>
  <c r="W1111" i="1" s="1"/>
  <c r="X1111" i="1" s="1"/>
  <c r="CA1099" i="1"/>
  <c r="W1099" i="1" s="1"/>
  <c r="X1099" i="1" s="1"/>
  <c r="CA1074" i="1"/>
  <c r="W1074" i="1" s="1"/>
  <c r="X1074" i="1" s="1"/>
  <c r="CA659" i="1"/>
  <c r="W659" i="1" s="1"/>
  <c r="X659" i="1" s="1"/>
  <c r="CA423" i="1"/>
  <c r="W423" i="1" s="1"/>
  <c r="X423" i="1" s="1"/>
  <c r="CA858" i="1"/>
  <c r="W858" i="1" s="1"/>
  <c r="X858" i="1" s="1"/>
  <c r="CA1212" i="1"/>
  <c r="W1212" i="1" s="1"/>
  <c r="X1212" i="1" s="1"/>
  <c r="CA627" i="1"/>
  <c r="W627" i="1" s="1"/>
  <c r="X627" i="1" s="1"/>
  <c r="CA846" i="1"/>
  <c r="W846" i="1" s="1"/>
  <c r="X846" i="1" s="1"/>
  <c r="CA431" i="1"/>
  <c r="W431" i="1" s="1"/>
  <c r="X431" i="1" s="1"/>
  <c r="CA438" i="1"/>
  <c r="W438" i="1" s="1"/>
  <c r="X438" i="1" s="1"/>
  <c r="CA442" i="1"/>
  <c r="W442" i="1" s="1"/>
  <c r="X442" i="1" s="1"/>
  <c r="CA447" i="1"/>
  <c r="W447" i="1" s="1"/>
  <c r="X447" i="1" s="1"/>
  <c r="CA1083" i="1"/>
  <c r="W1083" i="1" s="1"/>
  <c r="X1083" i="1" s="1"/>
  <c r="CA1173" i="1"/>
  <c r="W1173" i="1" s="1"/>
  <c r="X1173" i="1" s="1"/>
  <c r="CA1430" i="1"/>
  <c r="CA1439" i="1"/>
  <c r="CA1445" i="1"/>
  <c r="CA1450" i="1"/>
  <c r="CA1454" i="1"/>
  <c r="CA1462" i="1"/>
  <c r="CA1471" i="1"/>
  <c r="CA1477" i="1"/>
  <c r="CA1482" i="1"/>
  <c r="CA1486" i="1"/>
  <c r="CA1494" i="1"/>
  <c r="CA1503" i="1"/>
  <c r="CA1509" i="1"/>
  <c r="CA1514" i="1"/>
  <c r="CA1518" i="1"/>
  <c r="CA1526" i="1"/>
  <c r="CA1534" i="1"/>
  <c r="CA1537" i="1"/>
  <c r="CA1549" i="1"/>
  <c r="CA1554" i="1"/>
  <c r="CA1566" i="1"/>
  <c r="CA1569" i="1"/>
  <c r="CA1581" i="1"/>
  <c r="CA1594" i="1"/>
  <c r="CA1602" i="1"/>
  <c r="CA1621" i="1"/>
  <c r="CA155" i="1"/>
  <c r="W155" i="1" s="1"/>
  <c r="X155" i="1" s="1"/>
  <c r="CA1088" i="1"/>
  <c r="W1088" i="1" s="1"/>
  <c r="X1088" i="1" s="1"/>
  <c r="CA556" i="1"/>
  <c r="W556" i="1" s="1"/>
  <c r="X556" i="1" s="1"/>
  <c r="CA133" i="1"/>
  <c r="W133" i="1" s="1"/>
  <c r="X133" i="1" s="1"/>
  <c r="CA1116" i="1"/>
  <c r="W1116" i="1" s="1"/>
  <c r="X1116" i="1" s="1"/>
  <c r="CA74" i="1"/>
  <c r="W74" i="1" s="1"/>
  <c r="X74" i="1" s="1"/>
  <c r="CA822" i="1"/>
  <c r="W822" i="1" s="1"/>
  <c r="X822" i="1" s="1"/>
  <c r="CA50" i="1"/>
  <c r="W50" i="1" s="1"/>
  <c r="X50" i="1" s="1"/>
  <c r="CA110" i="1"/>
  <c r="W110" i="1" s="1"/>
  <c r="X110" i="1" s="1"/>
  <c r="CA292" i="1"/>
  <c r="W292" i="1" s="1"/>
  <c r="X292" i="1" s="1"/>
  <c r="CA812" i="1"/>
  <c r="W812" i="1" s="1"/>
  <c r="X812" i="1" s="1"/>
  <c r="CA303" i="1"/>
  <c r="W303" i="1" s="1"/>
  <c r="X303" i="1" s="1"/>
  <c r="CA401" i="1"/>
  <c r="W401" i="1" s="1"/>
  <c r="X401" i="1" s="1"/>
  <c r="CA404" i="1"/>
  <c r="W404" i="1" s="1"/>
  <c r="X404" i="1" s="1"/>
  <c r="CA875" i="1"/>
  <c r="W875" i="1" s="1"/>
  <c r="X875" i="1" s="1"/>
  <c r="CA336" i="1"/>
  <c r="W336" i="1" s="1"/>
  <c r="X336" i="1" s="1"/>
  <c r="CA337" i="1"/>
  <c r="W337" i="1" s="1"/>
  <c r="X337" i="1" s="1"/>
  <c r="CA829" i="1"/>
  <c r="W829" i="1" s="1"/>
  <c r="X829" i="1" s="1"/>
  <c r="CA360" i="1"/>
  <c r="W360" i="1" s="1"/>
  <c r="X360" i="1" s="1"/>
  <c r="CA412" i="1"/>
  <c r="W412" i="1" s="1"/>
  <c r="X412" i="1" s="1"/>
  <c r="CA830" i="1"/>
  <c r="W830" i="1" s="1"/>
  <c r="X830" i="1" s="1"/>
  <c r="CA816" i="1"/>
  <c r="W816" i="1" s="1"/>
  <c r="X816" i="1" s="1"/>
  <c r="CA1021" i="1"/>
  <c r="W1021" i="1" s="1"/>
  <c r="X1021" i="1" s="1"/>
  <c r="CA398" i="1"/>
  <c r="W398" i="1" s="1"/>
  <c r="X398" i="1" s="1"/>
  <c r="CA420" i="1"/>
  <c r="W420" i="1" s="1"/>
  <c r="X420" i="1" s="1"/>
  <c r="CA1075" i="1"/>
  <c r="W1075" i="1" s="1"/>
  <c r="X1075" i="1" s="1"/>
  <c r="CA422" i="1"/>
  <c r="W422" i="1" s="1"/>
  <c r="X422" i="1" s="1"/>
  <c r="CA440" i="1"/>
  <c r="W440" i="1" s="1"/>
  <c r="X440" i="1" s="1"/>
  <c r="CA820" i="1"/>
  <c r="W820" i="1" s="1"/>
  <c r="X820" i="1" s="1"/>
  <c r="CA1098" i="1"/>
  <c r="W1098" i="1" s="1"/>
  <c r="X1098" i="1" s="1"/>
  <c r="CA818" i="1"/>
  <c r="W818" i="1" s="1"/>
  <c r="X818" i="1" s="1"/>
  <c r="CA984" i="1"/>
  <c r="W984" i="1" s="1"/>
  <c r="X984" i="1" s="1"/>
  <c r="CA1121" i="1"/>
  <c r="W1121" i="1" s="1"/>
  <c r="X1121" i="1" s="1"/>
  <c r="CA463" i="1"/>
  <c r="W463" i="1" s="1"/>
  <c r="X463" i="1" s="1"/>
  <c r="CA1022" i="1"/>
  <c r="W1022" i="1" s="1"/>
  <c r="X1022" i="1" s="1"/>
  <c r="CA1025" i="1"/>
  <c r="W1025" i="1" s="1"/>
  <c r="X1025" i="1" s="1"/>
  <c r="CA1207" i="1"/>
  <c r="W1207" i="1" s="1"/>
  <c r="X1207" i="1" s="1"/>
  <c r="CA809" i="1"/>
  <c r="W809" i="1" s="1"/>
  <c r="X809" i="1" s="1"/>
  <c r="CA427" i="1"/>
  <c r="W427" i="1" s="1"/>
  <c r="X427" i="1" s="1"/>
  <c r="CA1078" i="1"/>
  <c r="W1078" i="1" s="1"/>
  <c r="X1078" i="1" s="1"/>
  <c r="CA428" i="1"/>
  <c r="W428" i="1" s="1"/>
  <c r="X428" i="1" s="1"/>
  <c r="CA531" i="1"/>
  <c r="W531" i="1" s="1"/>
  <c r="X531" i="1" s="1"/>
  <c r="CA433" i="1"/>
  <c r="W433" i="1" s="1"/>
  <c r="X433" i="1" s="1"/>
  <c r="CA869" i="1"/>
  <c r="W869" i="1" s="1"/>
  <c r="X869" i="1" s="1"/>
  <c r="CA616" i="1"/>
  <c r="W616" i="1" s="1"/>
  <c r="X616" i="1" s="1"/>
  <c r="CA1096" i="1"/>
  <c r="W1096" i="1" s="1"/>
  <c r="X1096" i="1" s="1"/>
  <c r="CA1024" i="1"/>
  <c r="W1024" i="1" s="1"/>
  <c r="X1024" i="1" s="1"/>
  <c r="CA1106" i="1"/>
  <c r="W1106" i="1" s="1"/>
  <c r="X1106" i="1" s="1"/>
  <c r="CA44" i="1"/>
  <c r="W44" i="1" s="1"/>
  <c r="X44" i="1" s="1"/>
  <c r="CA78" i="1"/>
  <c r="W78" i="1" s="1"/>
  <c r="X78" i="1" s="1"/>
  <c r="CA446" i="1"/>
  <c r="W446" i="1" s="1"/>
  <c r="X446" i="1" s="1"/>
  <c r="CA448" i="1"/>
  <c r="W448" i="1" s="1"/>
  <c r="X448" i="1" s="1"/>
  <c r="CA97" i="1"/>
  <c r="W97" i="1" s="1"/>
  <c r="X97" i="1" s="1"/>
  <c r="CA840" i="1"/>
  <c r="W840" i="1" s="1"/>
  <c r="X840" i="1" s="1"/>
  <c r="CA455" i="1"/>
  <c r="W455" i="1" s="1"/>
  <c r="X455" i="1" s="1"/>
  <c r="CA99" i="1"/>
  <c r="W99" i="1" s="1"/>
  <c r="X99" i="1" s="1"/>
  <c r="CA60" i="1"/>
  <c r="W60" i="1" s="1"/>
  <c r="X60" i="1" s="1"/>
  <c r="CA47" i="1"/>
  <c r="W47" i="1" s="1"/>
  <c r="X47" i="1" s="1"/>
  <c r="CA1214" i="1"/>
  <c r="W1214" i="1" s="1"/>
  <c r="X1214" i="1" s="1"/>
  <c r="CA462" i="1"/>
  <c r="W462" i="1" s="1"/>
  <c r="X462" i="1" s="1"/>
  <c r="CA1431" i="1"/>
  <c r="CA1437" i="1"/>
  <c r="CA1440" i="1"/>
  <c r="CA1441" i="1"/>
  <c r="CA1455" i="1"/>
  <c r="CA1463" i="1"/>
  <c r="CA1469" i="1"/>
  <c r="CA1472" i="1"/>
  <c r="CA1473" i="1"/>
  <c r="CA1487" i="1"/>
  <c r="CA1495" i="1"/>
  <c r="CA1501" i="1"/>
  <c r="CA1504" i="1"/>
  <c r="CA1505" i="1"/>
  <c r="CA1519" i="1"/>
  <c r="CA1527" i="1"/>
  <c r="CA1541" i="1"/>
  <c r="CA1546" i="1"/>
  <c r="CA1558" i="1"/>
  <c r="CA1561" i="1"/>
  <c r="CA1573" i="1"/>
  <c r="CA1578" i="1"/>
  <c r="CA1609" i="1"/>
  <c r="CA1653" i="1"/>
  <c r="CA1432" i="1"/>
  <c r="CA1433" i="1"/>
  <c r="CA1443" i="1"/>
  <c r="CA1447" i="1"/>
  <c r="CA1456" i="1"/>
  <c r="CA1457" i="1"/>
  <c r="CA1464" i="1"/>
  <c r="CA1465" i="1"/>
  <c r="CA1475" i="1"/>
  <c r="CA1479" i="1"/>
  <c r="CA1488" i="1"/>
  <c r="CA1489" i="1"/>
  <c r="CA1496" i="1"/>
  <c r="CA1497" i="1"/>
  <c r="CA1507" i="1"/>
  <c r="CA1511" i="1"/>
  <c r="CA1520" i="1"/>
  <c r="CA1521" i="1"/>
  <c r="CA1528" i="1"/>
  <c r="CA1529" i="1"/>
  <c r="CA1533" i="1"/>
  <c r="CA1538" i="1"/>
  <c r="CA1550" i="1"/>
  <c r="CA1553" i="1"/>
  <c r="CA1565" i="1"/>
  <c r="CA1570" i="1"/>
  <c r="CA1582" i="1"/>
  <c r="CA1606" i="1"/>
  <c r="CA1629" i="1"/>
  <c r="CA1641" i="1"/>
  <c r="CA1646" i="1"/>
  <c r="CA1658" i="1"/>
  <c r="CA1666" i="1"/>
  <c r="CA1586" i="1"/>
  <c r="CA1598" i="1"/>
  <c r="CA1601" i="1"/>
  <c r="CA1613" i="1"/>
  <c r="CA1618" i="1"/>
  <c r="CA1630" i="1"/>
  <c r="CA1633" i="1"/>
  <c r="CA1645" i="1"/>
  <c r="CA1650" i="1"/>
  <c r="CA1662" i="1"/>
  <c r="CA1665" i="1"/>
  <c r="CA1701" i="1"/>
  <c r="CA1706" i="1"/>
  <c r="CA1718" i="1"/>
  <c r="CA1726" i="1"/>
  <c r="CA1727" i="1"/>
  <c r="CA1734" i="1"/>
  <c r="CA1735" i="1"/>
  <c r="CA1738" i="1"/>
  <c r="CA1747" i="1"/>
  <c r="CA1750" i="1"/>
  <c r="CA1756" i="1"/>
  <c r="CA1763" i="1"/>
  <c r="CA1766" i="1"/>
  <c r="CA1769" i="1"/>
  <c r="CA1772" i="1"/>
  <c r="CA1779" i="1"/>
  <c r="CA1782" i="1"/>
  <c r="CA1788" i="1"/>
  <c r="CA1798" i="1"/>
  <c r="CA1803" i="1"/>
  <c r="CA1811" i="1"/>
  <c r="CA1820" i="1"/>
  <c r="CA1821" i="1"/>
  <c r="CA1830" i="1"/>
  <c r="CA1834" i="1"/>
  <c r="CA1844" i="1"/>
  <c r="CA1845" i="1"/>
  <c r="CA1983" i="1"/>
  <c r="CA1996" i="1"/>
  <c r="CA1590" i="1"/>
  <c r="CA1593" i="1"/>
  <c r="CA1605" i="1"/>
  <c r="CA1610" i="1"/>
  <c r="CA1622" i="1"/>
  <c r="CA1625" i="1"/>
  <c r="CA1637" i="1"/>
  <c r="CA1642" i="1"/>
  <c r="CA1654" i="1"/>
  <c r="CA1657" i="1"/>
  <c r="CA1669" i="1"/>
  <c r="CA1674" i="1"/>
  <c r="CA1677" i="1"/>
  <c r="CA1682" i="1"/>
  <c r="CA1685" i="1"/>
  <c r="CA1690" i="1"/>
  <c r="CA1693" i="1"/>
  <c r="CA1698" i="1"/>
  <c r="CA1710" i="1"/>
  <c r="CA1713" i="1"/>
  <c r="CA1722" i="1"/>
  <c r="CA1723" i="1"/>
  <c r="CA1730" i="1"/>
  <c r="CA1731" i="1"/>
  <c r="CA1736" i="1"/>
  <c r="CA1743" i="1"/>
  <c r="CA1746" i="1"/>
  <c r="CA1749" i="1"/>
  <c r="CA1752" i="1"/>
  <c r="CA1759" i="1"/>
  <c r="CA1762" i="1"/>
  <c r="CA1765" i="1"/>
  <c r="CA1768" i="1"/>
  <c r="CA1775" i="1"/>
  <c r="CA1778" i="1"/>
  <c r="CA1781" i="1"/>
  <c r="CA1784" i="1"/>
  <c r="CA1791" i="1"/>
  <c r="CA1795" i="1"/>
  <c r="CA1804" i="1"/>
  <c r="CA1805" i="1"/>
  <c r="CA1812" i="1"/>
  <c r="CA1813" i="1"/>
  <c r="CA1823" i="1"/>
  <c r="CA1827" i="1"/>
  <c r="CA1835" i="1"/>
  <c r="CA1846" i="1"/>
  <c r="CA1849" i="1"/>
  <c r="CA1857" i="1"/>
  <c r="CA1865" i="1"/>
  <c r="CA1873" i="1"/>
  <c r="CA1881" i="1"/>
  <c r="CA1889" i="1"/>
  <c r="CA1897" i="1"/>
  <c r="CA1905" i="1"/>
  <c r="CA1913" i="1"/>
  <c r="CA1921" i="1"/>
  <c r="CA1929" i="1"/>
  <c r="CA1937" i="1"/>
  <c r="CA1945" i="1"/>
  <c r="CA1953" i="1"/>
  <c r="CA1961" i="1"/>
  <c r="CA1969" i="1"/>
  <c r="CA1977" i="1"/>
  <c r="CA1985" i="1"/>
  <c r="CA1702" i="1"/>
  <c r="CA1705" i="1"/>
  <c r="CA1717" i="1"/>
  <c r="CA1720" i="1"/>
  <c r="CA1725" i="1"/>
  <c r="CA1733" i="1"/>
  <c r="CA1737" i="1"/>
  <c r="CA1742" i="1"/>
  <c r="CA1745" i="1"/>
  <c r="CA1748" i="1"/>
  <c r="CA1755" i="1"/>
  <c r="CA1758" i="1"/>
  <c r="CA1761" i="1"/>
  <c r="CA1764" i="1"/>
  <c r="CA1771" i="1"/>
  <c r="CA1774" i="1"/>
  <c r="CA1777" i="1"/>
  <c r="CA1780" i="1"/>
  <c r="CA1787" i="1"/>
  <c r="CA1790" i="1"/>
  <c r="CA1796" i="1"/>
  <c r="CA1797" i="1"/>
  <c r="CA1806" i="1"/>
  <c r="CA1814" i="1"/>
  <c r="CA1822" i="1"/>
  <c r="CA1828" i="1"/>
  <c r="CA1829" i="1"/>
  <c r="CA1836" i="1"/>
  <c r="CA1837" i="1"/>
  <c r="CA1842" i="1"/>
  <c r="CA1855" i="1"/>
  <c r="CA1863" i="1"/>
  <c r="CA1871" i="1"/>
  <c r="CA1879" i="1"/>
  <c r="CA1887" i="1"/>
  <c r="CA1895" i="1"/>
  <c r="CA1903" i="1"/>
  <c r="CA1911" i="1"/>
  <c r="CA1919" i="1"/>
  <c r="CA1927" i="1"/>
  <c r="CA1935" i="1"/>
  <c r="CA1943" i="1"/>
  <c r="CA1951" i="1"/>
  <c r="CA1959" i="1"/>
  <c r="CA1967" i="1"/>
  <c r="CA1975" i="1"/>
  <c r="CA1998" i="1"/>
  <c r="CA2007" i="1"/>
  <c r="CA2011" i="1"/>
  <c r="CA2017" i="1"/>
  <c r="CA2021" i="1"/>
  <c r="CA2028" i="1"/>
  <c r="CA2030" i="1"/>
  <c r="CA2039" i="1"/>
  <c r="CA2043" i="1"/>
  <c r="CA2051" i="1"/>
  <c r="CA2056" i="1"/>
  <c r="CA2057" i="1"/>
  <c r="CA2062" i="1"/>
  <c r="CA2070" i="1"/>
  <c r="CA2075" i="1"/>
  <c r="CA2081" i="1"/>
  <c r="CA2087" i="1"/>
  <c r="CA2088" i="1"/>
  <c r="CA2098" i="1"/>
  <c r="CA2106" i="1"/>
  <c r="CA2111" i="1"/>
  <c r="CA2112" i="1"/>
  <c r="CA2113" i="1"/>
  <c r="CA2119" i="1"/>
  <c r="CA2120" i="1"/>
  <c r="CA2121" i="1"/>
  <c r="CA2126" i="1"/>
  <c r="CA2134" i="1"/>
  <c r="CA2139" i="1"/>
  <c r="CA2145" i="1"/>
  <c r="CA2151" i="1"/>
  <c r="CA2152" i="1"/>
  <c r="CA2162" i="1"/>
  <c r="CA2170" i="1"/>
  <c r="CA2173" i="1"/>
  <c r="CA2174" i="1"/>
  <c r="CA2178" i="1"/>
  <c r="CA2181" i="1"/>
  <c r="CA2182" i="1"/>
  <c r="CA2187" i="1"/>
  <c r="CA2199" i="1"/>
  <c r="CA2215" i="1"/>
  <c r="CA2222" i="1"/>
  <c r="CA1994" i="1"/>
  <c r="CA1999" i="1"/>
  <c r="CA2013" i="1"/>
  <c r="CA2016" i="1"/>
  <c r="CA2026" i="1"/>
  <c r="CA2031" i="1"/>
  <c r="CA2045" i="1"/>
  <c r="CA2050" i="1"/>
  <c r="CA2055" i="1"/>
  <c r="CA2067" i="1"/>
  <c r="CA2074" i="1"/>
  <c r="CA2079" i="1"/>
  <c r="CA2080" i="1"/>
  <c r="CA2086" i="1"/>
  <c r="CA2091" i="1"/>
  <c r="CA2097" i="1"/>
  <c r="CA2103" i="1"/>
  <c r="CA2104" i="1"/>
  <c r="CA2105" i="1"/>
  <c r="CA2110" i="1"/>
  <c r="CA2118" i="1"/>
  <c r="CA2131" i="1"/>
  <c r="CA2138" i="1"/>
  <c r="CA2143" i="1"/>
  <c r="CA2144" i="1"/>
  <c r="CA2150" i="1"/>
  <c r="CA2155" i="1"/>
  <c r="CA2161" i="1"/>
  <c r="CA2167" i="1"/>
  <c r="CA2168" i="1"/>
  <c r="CA2169" i="1"/>
  <c r="CA2171" i="1"/>
  <c r="CA2179" i="1"/>
  <c r="CA2186" i="1"/>
  <c r="CA2193" i="1"/>
  <c r="CA2214" i="1"/>
  <c r="CA1991" i="1"/>
  <c r="CA1995" i="1"/>
  <c r="CA2001" i="1"/>
  <c r="CA2005" i="1"/>
  <c r="CA2012" i="1"/>
  <c r="CA2014" i="1"/>
  <c r="CA2023" i="1"/>
  <c r="CA2027" i="1"/>
  <c r="CA2033" i="1"/>
  <c r="CA2037" i="1"/>
  <c r="CA2044" i="1"/>
  <c r="CA2046" i="1"/>
  <c r="CA2048" i="1"/>
  <c r="CA2059" i="1"/>
  <c r="CA2066" i="1"/>
  <c r="CA2073" i="1"/>
  <c r="CA2078" i="1"/>
  <c r="CA2083" i="1"/>
  <c r="CA2090" i="1"/>
  <c r="CA2095" i="1"/>
  <c r="CA2096" i="1"/>
  <c r="CA2102" i="1"/>
  <c r="CA2115" i="1"/>
  <c r="CA2123" i="1"/>
  <c r="CA2130" i="1"/>
  <c r="CA2137" i="1"/>
  <c r="CA2142" i="1"/>
  <c r="CA2147" i="1"/>
  <c r="CA2154" i="1"/>
  <c r="CA2159" i="1"/>
  <c r="CA2160" i="1"/>
  <c r="CA2166" i="1"/>
  <c r="CA2172" i="1"/>
  <c r="CA2180" i="1"/>
  <c r="CA2198" i="1"/>
  <c r="CA2209" i="1"/>
  <c r="CA2188" i="1"/>
  <c r="CA2194" i="1"/>
  <c r="CA2204" i="1"/>
  <c r="CA2210" i="1"/>
  <c r="CA2219" i="1"/>
  <c r="CA2232" i="1"/>
  <c r="CA2240" i="1"/>
  <c r="CA2248" i="1"/>
  <c r="CA2256" i="1"/>
  <c r="CA2264" i="1"/>
  <c r="CA2272" i="1"/>
  <c r="CA2280" i="1"/>
  <c r="CA2288" i="1"/>
  <c r="CA2297" i="1"/>
  <c r="CA2303" i="1"/>
  <c r="CA2308" i="1"/>
  <c r="CA2314" i="1"/>
  <c r="CA2329" i="1"/>
  <c r="CA2335" i="1"/>
  <c r="CA2340" i="1"/>
  <c r="CA2346" i="1"/>
  <c r="CA2361" i="1"/>
  <c r="CA2367" i="1"/>
  <c r="CA2200" i="1"/>
  <c r="CA2202" i="1"/>
  <c r="CA2203" i="1"/>
  <c r="CA2205" i="1"/>
  <c r="CA2218" i="1"/>
  <c r="CA2221" i="1"/>
  <c r="CA2225" i="1"/>
  <c r="CA2230" i="1"/>
  <c r="CA2233" i="1"/>
  <c r="CA2238" i="1"/>
  <c r="CA2241" i="1"/>
  <c r="CA2246" i="1"/>
  <c r="CA2249" i="1"/>
  <c r="CA2254" i="1"/>
  <c r="CA2257" i="1"/>
  <c r="CA2262" i="1"/>
  <c r="CA2265" i="1"/>
  <c r="CA2270" i="1"/>
  <c r="CA2273" i="1"/>
  <c r="CA2278" i="1"/>
  <c r="CA2281" i="1"/>
  <c r="CA2286" i="1"/>
  <c r="CA2289" i="1"/>
  <c r="CA2294" i="1"/>
  <c r="CA2301" i="1"/>
  <c r="CA2306" i="1"/>
  <c r="CA2309" i="1"/>
  <c r="CA2312" i="1"/>
  <c r="CA2315" i="1"/>
  <c r="CA2318" i="1"/>
  <c r="CA2321" i="1"/>
  <c r="CA2326" i="1"/>
  <c r="CA2333" i="1"/>
  <c r="CA2338" i="1"/>
  <c r="CA2341" i="1"/>
  <c r="CA2344" i="1"/>
  <c r="CA2347" i="1"/>
  <c r="CA2350" i="1"/>
  <c r="CA2353" i="1"/>
  <c r="CA2358" i="1"/>
  <c r="CA2365" i="1"/>
  <c r="CA2370" i="1"/>
  <c r="CA2227" i="1"/>
  <c r="CA2231" i="1"/>
  <c r="CA2236" i="1"/>
  <c r="CA2239" i="1"/>
  <c r="CA2244" i="1"/>
  <c r="CA2247" i="1"/>
  <c r="CA2252" i="1"/>
  <c r="CA2255" i="1"/>
  <c r="CA2260" i="1"/>
  <c r="CA2263" i="1"/>
  <c r="CA2268" i="1"/>
  <c r="CA2271" i="1"/>
  <c r="CA2276" i="1"/>
  <c r="CA2279" i="1"/>
  <c r="CA2284" i="1"/>
  <c r="CA2287" i="1"/>
  <c r="CA2292" i="1"/>
  <c r="CA2298" i="1"/>
  <c r="CA2313" i="1"/>
  <c r="CA2319" i="1"/>
  <c r="CA2324" i="1"/>
  <c r="CA2330" i="1"/>
  <c r="CA2345" i="1"/>
  <c r="CA2351" i="1"/>
  <c r="CA2356" i="1"/>
  <c r="CA2362" i="1"/>
  <c r="CA699" i="1"/>
  <c r="W699" i="1" s="1"/>
  <c r="X699" i="1" s="1"/>
  <c r="CA975" i="1"/>
  <c r="W975" i="1" s="1"/>
  <c r="X975" i="1" s="1"/>
  <c r="CA742" i="1"/>
  <c r="W742" i="1" s="1"/>
  <c r="X742" i="1" s="1"/>
  <c r="CA681" i="1"/>
  <c r="W681" i="1" s="1"/>
  <c r="X681" i="1" s="1"/>
  <c r="CA287" i="1"/>
  <c r="W287" i="1" s="1"/>
  <c r="X287" i="1" s="1"/>
  <c r="CA790" i="1"/>
  <c r="W790" i="1" s="1"/>
  <c r="X790" i="1" s="1"/>
  <c r="CA1222" i="1"/>
  <c r="W1222" i="1" s="1"/>
  <c r="X1222" i="1" s="1"/>
  <c r="CA381" i="1"/>
  <c r="W381" i="1" s="1"/>
  <c r="X381" i="1" s="1"/>
  <c r="CA376" i="1"/>
  <c r="W376" i="1" s="1"/>
  <c r="X376" i="1" s="1"/>
  <c r="CA268" i="1"/>
  <c r="W268" i="1" s="1"/>
  <c r="X268" i="1" s="1"/>
  <c r="CA307" i="1"/>
  <c r="W307" i="1" s="1"/>
  <c r="X307" i="1" s="1"/>
  <c r="CA1259" i="1"/>
  <c r="W1259" i="1" s="1"/>
  <c r="X1259" i="1" s="1"/>
  <c r="CA729" i="1"/>
  <c r="W729" i="1" s="1"/>
  <c r="X729" i="1" s="1"/>
  <c r="CA723" i="1"/>
  <c r="W723" i="1" s="1"/>
  <c r="X723" i="1" s="1"/>
  <c r="CA1351" i="1"/>
  <c r="W1351" i="1" s="1"/>
  <c r="X1351" i="1" s="1"/>
  <c r="CA1392" i="1"/>
  <c r="W1392" i="1" s="1"/>
  <c r="X1392" i="1" s="1"/>
  <c r="CA1306" i="1"/>
  <c r="W1306" i="1" s="1"/>
  <c r="X1306" i="1" s="1"/>
  <c r="CA702" i="1"/>
  <c r="W702" i="1" s="1"/>
  <c r="X702" i="1" s="1"/>
  <c r="CA1030" i="1"/>
  <c r="W1030" i="1" s="1"/>
  <c r="X1030" i="1" s="1"/>
  <c r="CA304" i="1"/>
  <c r="W304" i="1" s="1"/>
  <c r="X304" i="1" s="1"/>
  <c r="CA1017" i="1"/>
  <c r="W1017" i="1" s="1"/>
  <c r="X1017" i="1" s="1"/>
  <c r="CA793" i="1"/>
  <c r="W793" i="1" s="1"/>
  <c r="X793" i="1" s="1"/>
  <c r="CA755" i="1"/>
  <c r="W755" i="1" s="1"/>
  <c r="X755" i="1" s="1"/>
  <c r="CA833" i="1"/>
  <c r="W833" i="1" s="1"/>
  <c r="X833" i="1" s="1"/>
  <c r="CA802" i="1"/>
  <c r="W802" i="1" s="1"/>
  <c r="X802" i="1" s="1"/>
  <c r="CA743" i="1"/>
  <c r="W743" i="1" s="1"/>
  <c r="X743" i="1" s="1"/>
  <c r="CA690" i="1"/>
  <c r="W690" i="1" s="1"/>
  <c r="X690" i="1" s="1"/>
  <c r="CA722" i="1"/>
  <c r="W722" i="1" s="1"/>
  <c r="X722" i="1" s="1"/>
  <c r="CA1223" i="1"/>
  <c r="W1223" i="1" s="1"/>
  <c r="X1223" i="1" s="1"/>
  <c r="CA127" i="1"/>
  <c r="W127" i="1" s="1"/>
  <c r="X127" i="1" s="1"/>
  <c r="CA9" i="1"/>
  <c r="W9" i="1" s="1"/>
  <c r="X9" i="1" s="1"/>
  <c r="CA1302" i="1"/>
  <c r="W1302" i="1" s="1"/>
  <c r="X1302" i="1" s="1"/>
  <c r="CA1047" i="1"/>
  <c r="W1047" i="1" s="1"/>
  <c r="X1047" i="1" s="1"/>
  <c r="CA1262" i="1"/>
  <c r="W1262" i="1" s="1"/>
  <c r="X1262" i="1" s="1"/>
  <c r="CA1299" i="1"/>
  <c r="W1299" i="1" s="1"/>
  <c r="X1299" i="1" s="1"/>
  <c r="CA90" i="1"/>
  <c r="W90" i="1" s="1"/>
  <c r="X90" i="1" s="1"/>
  <c r="CA56" i="1"/>
  <c r="W56" i="1" s="1"/>
  <c r="X56" i="1" s="1"/>
  <c r="CA77" i="1"/>
  <c r="W77" i="1" s="1"/>
  <c r="X77" i="1" s="1"/>
  <c r="CA402" i="1"/>
  <c r="W402" i="1" s="1"/>
  <c r="X402" i="1" s="1"/>
  <c r="CA54" i="1"/>
  <c r="W54" i="1" s="1"/>
  <c r="X54" i="1" s="1"/>
  <c r="CA88" i="1"/>
  <c r="W88" i="1" s="1"/>
  <c r="X88" i="1" s="1"/>
  <c r="CA642" i="1"/>
  <c r="W642" i="1" s="1"/>
  <c r="X642" i="1" s="1"/>
  <c r="CA96" i="1"/>
  <c r="W96" i="1" s="1"/>
  <c r="X96" i="1" s="1"/>
  <c r="CA1114" i="1"/>
  <c r="W1114" i="1" s="1"/>
  <c r="X1114" i="1" s="1"/>
  <c r="CA102" i="1"/>
  <c r="W102" i="1" s="1"/>
  <c r="X102" i="1" s="1"/>
  <c r="CA1023" i="1"/>
  <c r="W1023" i="1" s="1"/>
  <c r="X1023" i="1" s="1"/>
  <c r="CA859" i="1"/>
  <c r="W859" i="1" s="1"/>
  <c r="X859" i="1" s="1"/>
  <c r="CA872" i="1"/>
  <c r="W872" i="1" s="1"/>
  <c r="X872" i="1" s="1"/>
  <c r="CA405" i="1"/>
  <c r="W405" i="1" s="1"/>
  <c r="X405" i="1" s="1"/>
  <c r="CA1213" i="1"/>
  <c r="W1213" i="1" s="1"/>
  <c r="X1213" i="1" s="1"/>
  <c r="CA406" i="1"/>
  <c r="W406" i="1" s="1"/>
  <c r="X406" i="1" s="1"/>
  <c r="CA1103" i="1"/>
  <c r="W1103" i="1" s="1"/>
  <c r="X1103" i="1" s="1"/>
  <c r="CA993" i="1"/>
  <c r="W993" i="1" s="1"/>
  <c r="X993" i="1" s="1"/>
  <c r="CA108" i="1"/>
  <c r="W108" i="1" s="1"/>
  <c r="X108" i="1" s="1"/>
  <c r="CA819" i="1"/>
  <c r="W819" i="1" s="1"/>
  <c r="X819" i="1" s="1"/>
  <c r="CA343" i="1"/>
  <c r="W343" i="1" s="1"/>
  <c r="X343" i="1" s="1"/>
  <c r="CA58" i="1"/>
  <c r="W58" i="1" s="1"/>
  <c r="X58" i="1" s="1"/>
  <c r="CA410" i="1"/>
  <c r="W410" i="1" s="1"/>
  <c r="X410" i="1" s="1"/>
  <c r="CA254" i="1"/>
  <c r="W254" i="1" s="1"/>
  <c r="X254" i="1" s="1"/>
  <c r="CA1280" i="1"/>
  <c r="W1280" i="1" s="1"/>
  <c r="X1280" i="1" s="1"/>
  <c r="CA72" i="1"/>
  <c r="W72" i="1" s="1"/>
  <c r="X72" i="1" s="1"/>
  <c r="CA413" i="1"/>
  <c r="W413" i="1" s="1"/>
  <c r="X413" i="1" s="1"/>
  <c r="CA1296" i="1"/>
  <c r="W1296" i="1" s="1"/>
  <c r="X1296" i="1" s="1"/>
  <c r="CA52" i="1"/>
  <c r="W52" i="1" s="1"/>
  <c r="X52" i="1" s="1"/>
  <c r="CA1288" i="1"/>
  <c r="W1288" i="1" s="1"/>
  <c r="X1288" i="1" s="1"/>
  <c r="CA1109" i="1"/>
  <c r="W1109" i="1" s="1"/>
  <c r="X1109" i="1" s="1"/>
  <c r="CA399" i="1"/>
  <c r="W399" i="1" s="1"/>
  <c r="X399" i="1" s="1"/>
  <c r="CA416" i="1"/>
  <c r="W416" i="1" s="1"/>
  <c r="X416" i="1" s="1"/>
  <c r="CA415" i="1"/>
  <c r="W415" i="1" s="1"/>
  <c r="X415" i="1" s="1"/>
  <c r="CA418" i="1"/>
  <c r="W418" i="1" s="1"/>
  <c r="X418" i="1" s="1"/>
  <c r="CA419" i="1"/>
  <c r="W419" i="1" s="1"/>
  <c r="X419" i="1" s="1"/>
  <c r="CA1101" i="1"/>
  <c r="W1101" i="1" s="1"/>
  <c r="X1101" i="1" s="1"/>
  <c r="CA1208" i="1"/>
  <c r="W1208" i="1" s="1"/>
  <c r="X1208" i="1" s="1"/>
  <c r="CA624" i="1"/>
  <c r="W624" i="1" s="1"/>
  <c r="X624" i="1" s="1"/>
  <c r="CA421" i="1"/>
  <c r="W421" i="1" s="1"/>
  <c r="X421" i="1" s="1"/>
  <c r="CA1119" i="1"/>
  <c r="W1119" i="1" s="1"/>
  <c r="X1119" i="1" s="1"/>
  <c r="W1284" i="1"/>
  <c r="X1284" i="1" s="1"/>
  <c r="CA1079" i="1"/>
  <c r="W1079" i="1" s="1"/>
  <c r="X1079" i="1" s="1"/>
  <c r="W861" i="1"/>
  <c r="X861" i="1" s="1"/>
  <c r="CA810" i="1"/>
  <c r="W810" i="1" s="1"/>
  <c r="X810" i="1" s="1"/>
  <c r="CA1353" i="1"/>
  <c r="W1353" i="1" s="1"/>
  <c r="X1353" i="1" s="1"/>
  <c r="CA426" i="1"/>
  <c r="W426" i="1" s="1"/>
  <c r="X426" i="1" s="1"/>
  <c r="W842" i="1"/>
  <c r="X842" i="1" s="1"/>
  <c r="CA527" i="1"/>
  <c r="W527" i="1" s="1"/>
  <c r="X527" i="1" s="1"/>
  <c r="W643" i="1"/>
  <c r="X643" i="1" s="1"/>
  <c r="W1323" i="1"/>
  <c r="X1323" i="1" s="1"/>
  <c r="CA813" i="1"/>
  <c r="W813" i="1" s="1"/>
  <c r="X813" i="1" s="1"/>
  <c r="CA852" i="1"/>
  <c r="W852" i="1" s="1"/>
  <c r="X852" i="1" s="1"/>
  <c r="CA658" i="1"/>
  <c r="W658" i="1" s="1"/>
  <c r="X658" i="1" s="1"/>
  <c r="CA1387" i="1"/>
  <c r="W1387" i="1" s="1"/>
  <c r="X1387" i="1" s="1"/>
  <c r="CA1388" i="1"/>
  <c r="W1388" i="1" s="1"/>
  <c r="X1388" i="1" s="1"/>
  <c r="CA855" i="1"/>
  <c r="W855" i="1" s="1"/>
  <c r="X855" i="1" s="1"/>
  <c r="CA449" i="1"/>
  <c r="W449" i="1" s="1"/>
  <c r="X449" i="1" s="1"/>
  <c r="CA1057" i="1"/>
  <c r="W1057" i="1" s="1"/>
  <c r="X1057" i="1" s="1"/>
  <c r="CA456" i="1"/>
  <c r="W456" i="1" s="1"/>
  <c r="X456" i="1" s="1"/>
  <c r="W73" i="1"/>
  <c r="X73" i="1" s="1"/>
  <c r="CA19" i="1"/>
  <c r="W19" i="1" s="1"/>
  <c r="X19" i="1" s="1"/>
  <c r="W40" i="1"/>
  <c r="X40" i="1" s="1"/>
  <c r="W1120" i="1"/>
  <c r="X1120" i="1" s="1"/>
  <c r="CA1153" i="1"/>
  <c r="W1153" i="1" s="1"/>
  <c r="X1153" i="1" s="1"/>
  <c r="CA289" i="1"/>
  <c r="W289" i="1" s="1"/>
  <c r="X289" i="1" s="1"/>
  <c r="CA1039" i="1"/>
  <c r="W1039" i="1" s="1"/>
  <c r="X1039" i="1" s="1"/>
  <c r="CA3" i="1"/>
  <c r="W3" i="1" s="1"/>
  <c r="X3" i="1" s="1"/>
  <c r="CA1203" i="1"/>
  <c r="W1203" i="1" s="1"/>
  <c r="X1203" i="1" s="1"/>
  <c r="CA29" i="1"/>
  <c r="W29" i="1" s="1"/>
  <c r="X29" i="1" s="1"/>
  <c r="CA2" i="1"/>
  <c r="W2" i="1" s="1"/>
  <c r="X2" i="1" s="1"/>
  <c r="CA6" i="1"/>
  <c r="W6" i="1" s="1"/>
  <c r="X6" i="1" s="1"/>
  <c r="CA64" i="1"/>
  <c r="W64" i="1" s="1"/>
  <c r="X64" i="1" s="1"/>
  <c r="CA977" i="1"/>
  <c r="W977" i="1" s="1"/>
  <c r="X977" i="1" s="1"/>
  <c r="CA344" i="1"/>
  <c r="W344" i="1" s="1"/>
  <c r="X344" i="1" s="1"/>
  <c r="CA1172" i="1"/>
  <c r="W1172" i="1" s="1"/>
  <c r="X1172" i="1" s="1"/>
  <c r="CA305" i="1"/>
  <c r="W305" i="1" s="1"/>
  <c r="X305" i="1" s="1"/>
  <c r="CA805" i="1"/>
  <c r="W805" i="1" s="1"/>
  <c r="X805" i="1" s="1"/>
  <c r="CA377" i="1"/>
  <c r="W377" i="1" s="1"/>
  <c r="X377" i="1" s="1"/>
  <c r="CA308" i="1"/>
  <c r="W308" i="1" s="1"/>
  <c r="X308" i="1" s="1"/>
  <c r="CA787" i="1"/>
  <c r="W787" i="1" s="1"/>
  <c r="X787" i="1" s="1"/>
  <c r="CA1013" i="1"/>
  <c r="W1013" i="1" s="1"/>
  <c r="X1013" i="1" s="1"/>
  <c r="CA278" i="1"/>
  <c r="W278" i="1" s="1"/>
  <c r="X278" i="1" s="1"/>
  <c r="CA706" i="1"/>
  <c r="W706" i="1" s="1"/>
  <c r="X706" i="1" s="1"/>
  <c r="CA68" i="1"/>
  <c r="W68" i="1" s="1"/>
  <c r="X68" i="1" s="1"/>
  <c r="CA754" i="1"/>
  <c r="W754" i="1" s="1"/>
  <c r="X754" i="1" s="1"/>
  <c r="CA323" i="1"/>
  <c r="W323" i="1" s="1"/>
  <c r="X323" i="1" s="1"/>
  <c r="CA806" i="1"/>
  <c r="W806" i="1" s="1"/>
  <c r="X806" i="1" s="1"/>
  <c r="CA7" i="1"/>
  <c r="W7" i="1" s="1"/>
  <c r="X7" i="1" s="1"/>
  <c r="CA473" i="1"/>
  <c r="W473" i="1" s="1"/>
  <c r="X473" i="1" s="1"/>
  <c r="CA791" i="1"/>
  <c r="W791" i="1" s="1"/>
  <c r="X791" i="1" s="1"/>
  <c r="CA717" i="1"/>
  <c r="W717" i="1" s="1"/>
  <c r="X717" i="1" s="1"/>
  <c r="CA708" i="1"/>
  <c r="W708" i="1" s="1"/>
  <c r="X708" i="1" s="1"/>
  <c r="CA12" i="1"/>
  <c r="W12" i="1" s="1"/>
  <c r="X12" i="1" s="1"/>
  <c r="CA1042" i="1"/>
  <c r="W1042" i="1" s="1"/>
  <c r="X1042" i="1" s="1"/>
  <c r="CA1196" i="1"/>
  <c r="W1196" i="1" s="1"/>
  <c r="X1196" i="1" s="1"/>
  <c r="CA264" i="1"/>
  <c r="W264" i="1" s="1"/>
  <c r="X264" i="1" s="1"/>
  <c r="CA1060" i="1"/>
  <c r="W1060" i="1" s="1"/>
  <c r="X1060" i="1" s="1"/>
  <c r="CA563" i="1"/>
  <c r="W563" i="1" s="1"/>
  <c r="X563" i="1" s="1"/>
  <c r="CA836" i="1"/>
  <c r="W836" i="1" s="1"/>
  <c r="X836" i="1" s="1"/>
  <c r="CA650" i="1"/>
  <c r="W650" i="1" s="1"/>
  <c r="X650" i="1" s="1"/>
  <c r="CA710" i="1"/>
  <c r="W710" i="1" s="1"/>
  <c r="X710" i="1" s="1"/>
  <c r="CA933" i="1"/>
  <c r="W933" i="1" s="1"/>
  <c r="X933" i="1" s="1"/>
  <c r="CA931" i="1"/>
  <c r="W931" i="1" s="1"/>
  <c r="X931" i="1" s="1"/>
  <c r="CA177" i="1"/>
  <c r="W177" i="1" s="1"/>
  <c r="X177" i="1" s="1"/>
  <c r="CA8" i="1"/>
  <c r="W8" i="1" s="1"/>
  <c r="X8" i="1" s="1"/>
  <c r="CA704" i="1"/>
  <c r="W704" i="1" s="1"/>
  <c r="X704" i="1" s="1"/>
  <c r="CA785" i="1"/>
  <c r="W785" i="1" s="1"/>
  <c r="X785" i="1" s="1"/>
  <c r="CA906" i="1"/>
  <c r="W906" i="1" s="1"/>
  <c r="X906" i="1" s="1"/>
  <c r="CA1063" i="1"/>
  <c r="W1063" i="1" s="1"/>
  <c r="X1063" i="1" s="1"/>
  <c r="CA928" i="1"/>
  <c r="W928" i="1" s="1"/>
  <c r="X928" i="1" s="1"/>
  <c r="CA262" i="1"/>
  <c r="W262" i="1" s="1"/>
  <c r="X262" i="1" s="1"/>
  <c r="CA279" i="1"/>
  <c r="W279" i="1" s="1"/>
  <c r="X279" i="1" s="1"/>
  <c r="CA240" i="1"/>
  <c r="W240" i="1" s="1"/>
  <c r="X240" i="1" s="1"/>
  <c r="CA30" i="1"/>
  <c r="W30" i="1" s="1"/>
  <c r="X30" i="1" s="1"/>
  <c r="CA175" i="1"/>
  <c r="W175" i="1" s="1"/>
  <c r="X175" i="1" s="1"/>
  <c r="CA1014" i="1"/>
  <c r="W1014" i="1" s="1"/>
  <c r="X1014" i="1" s="1"/>
  <c r="CA24" i="1"/>
  <c r="W24" i="1" s="1"/>
  <c r="X24" i="1" s="1"/>
  <c r="CA465" i="1"/>
  <c r="W465" i="1" s="1"/>
  <c r="X465" i="1" s="1"/>
  <c r="CA965" i="1"/>
  <c r="W965" i="1" s="1"/>
  <c r="X965" i="1" s="1"/>
  <c r="CA467" i="1"/>
  <c r="W467" i="1" s="1"/>
  <c r="X467" i="1" s="1"/>
  <c r="CA904" i="1"/>
  <c r="W904" i="1" s="1"/>
  <c r="X904" i="1" s="1"/>
  <c r="CA151" i="1"/>
  <c r="W151" i="1" s="1"/>
  <c r="X151" i="1" s="1"/>
  <c r="W766" i="1"/>
  <c r="X766" i="1" s="1"/>
  <c r="W154" i="1"/>
  <c r="X154" i="1" s="1"/>
  <c r="W197" i="1"/>
  <c r="X197" i="1" s="1"/>
  <c r="W1090" i="1"/>
  <c r="X1090" i="1" s="1"/>
  <c r="W147" i="1"/>
  <c r="X147" i="1" s="1"/>
  <c r="W125" i="1"/>
  <c r="X125" i="1" s="1"/>
  <c r="W1020" i="1"/>
  <c r="X1020" i="1" s="1"/>
  <c r="CA46" i="1"/>
  <c r="W46" i="1" s="1"/>
  <c r="X46" i="1" s="1"/>
  <c r="W862" i="1"/>
  <c r="X862" i="1" s="1"/>
  <c r="CA924" i="1"/>
  <c r="W924" i="1" s="1"/>
  <c r="X924" i="1" s="1"/>
  <c r="CA193" i="1"/>
  <c r="W193" i="1" s="1"/>
  <c r="X193" i="1" s="1"/>
  <c r="CA153" i="1"/>
  <c r="W153" i="1" s="1"/>
  <c r="X153" i="1" s="1"/>
  <c r="CA757" i="1"/>
  <c r="W757" i="1" s="1"/>
  <c r="X757" i="1" s="1"/>
  <c r="CA295" i="1"/>
  <c r="W295" i="1" s="1"/>
  <c r="X295" i="1" s="1"/>
  <c r="CA674" i="1"/>
  <c r="W674" i="1" s="1"/>
  <c r="X674" i="1" s="1"/>
  <c r="CA666" i="1"/>
  <c r="W666" i="1" s="1"/>
  <c r="X666" i="1" s="1"/>
  <c r="CA763" i="1"/>
  <c r="W763" i="1" s="1"/>
  <c r="X763" i="1" s="1"/>
  <c r="CA937" i="1"/>
  <c r="W937" i="1" s="1"/>
  <c r="X937" i="1" s="1"/>
  <c r="CA592" i="1"/>
  <c r="W592" i="1" s="1"/>
  <c r="X592" i="1" s="1"/>
  <c r="CA734" i="1"/>
  <c r="W734" i="1" s="1"/>
  <c r="X734" i="1" s="1"/>
  <c r="CA936" i="1"/>
  <c r="W936" i="1" s="1"/>
  <c r="X936" i="1" s="1"/>
  <c r="CA474" i="1"/>
  <c r="W474" i="1" s="1"/>
  <c r="X474" i="1" s="1"/>
  <c r="CA475" i="1"/>
  <c r="W475" i="1" s="1"/>
  <c r="X475" i="1" s="1"/>
  <c r="CA898" i="1"/>
  <c r="W898" i="1" s="1"/>
  <c r="X898" i="1" s="1"/>
  <c r="CA888" i="1"/>
  <c r="W888" i="1" s="1"/>
  <c r="X888" i="1" s="1"/>
  <c r="CA310" i="1"/>
  <c r="W310" i="1" s="1"/>
  <c r="X310" i="1" s="1"/>
  <c r="CA877" i="1"/>
  <c r="W877" i="1" s="1"/>
  <c r="X877" i="1" s="1"/>
  <c r="CA879" i="1"/>
  <c r="W879" i="1" s="1"/>
  <c r="X879" i="1" s="1"/>
  <c r="CA213" i="1"/>
  <c r="W213" i="1" s="1"/>
  <c r="X213" i="1" s="1"/>
  <c r="CA599" i="1"/>
  <c r="W599" i="1" s="1"/>
  <c r="X599" i="1" s="1"/>
  <c r="CA315" i="1"/>
  <c r="W315" i="1" s="1"/>
  <c r="X315" i="1" s="1"/>
  <c r="CA955" i="1"/>
  <c r="W955" i="1" s="1"/>
  <c r="X955" i="1" s="1"/>
  <c r="CA883" i="1"/>
  <c r="W883" i="1" s="1"/>
  <c r="X883" i="1" s="1"/>
  <c r="CA481" i="1"/>
  <c r="W481" i="1" s="1"/>
  <c r="X481" i="1" s="1"/>
  <c r="CA483" i="1"/>
  <c r="W483" i="1" s="1"/>
  <c r="X483" i="1" s="1"/>
  <c r="CA946" i="1"/>
  <c r="W946" i="1" s="1"/>
  <c r="X946" i="1" s="1"/>
  <c r="CA917" i="1"/>
  <c r="W917" i="1" s="1"/>
  <c r="X917" i="1" s="1"/>
  <c r="CA885" i="1"/>
  <c r="W885" i="1" s="1"/>
  <c r="X885" i="1" s="1"/>
  <c r="CA138" i="1"/>
  <c r="W138" i="1" s="1"/>
  <c r="X138" i="1" s="1"/>
  <c r="CA327" i="1"/>
  <c r="W327" i="1" s="1"/>
  <c r="X327" i="1" s="1"/>
  <c r="CA484" i="1"/>
  <c r="W484" i="1" s="1"/>
  <c r="X484" i="1" s="1"/>
  <c r="CA956" i="1"/>
  <c r="W956" i="1" s="1"/>
  <c r="X956" i="1" s="1"/>
  <c r="CA162" i="1"/>
  <c r="W162" i="1" s="1"/>
  <c r="X162" i="1" s="1"/>
  <c r="CA1128" i="1"/>
  <c r="W1128" i="1" s="1"/>
  <c r="X1128" i="1" s="1"/>
  <c r="CA878" i="1"/>
  <c r="W878" i="1" s="1"/>
  <c r="X878" i="1" s="1"/>
  <c r="CA908" i="1"/>
  <c r="W908" i="1" s="1"/>
  <c r="X908" i="1" s="1"/>
  <c r="CA968" i="1"/>
  <c r="W968" i="1" s="1"/>
  <c r="X968" i="1" s="1"/>
  <c r="CA912" i="1"/>
  <c r="W912" i="1" s="1"/>
  <c r="X912" i="1" s="1"/>
  <c r="CA330" i="1"/>
  <c r="W330" i="1" s="1"/>
  <c r="X330" i="1" s="1"/>
  <c r="CA913" i="1"/>
  <c r="W913" i="1" s="1"/>
  <c r="X913" i="1" s="1"/>
  <c r="CA927" i="1"/>
  <c r="W927" i="1" s="1"/>
  <c r="X927" i="1" s="1"/>
  <c r="CA890" i="1"/>
  <c r="W890" i="1" s="1"/>
  <c r="X890" i="1" s="1"/>
  <c r="CA488" i="1"/>
  <c r="W488" i="1" s="1"/>
  <c r="X488" i="1" s="1"/>
  <c r="CA489" i="1"/>
  <c r="W489" i="1" s="1"/>
  <c r="X489" i="1" s="1"/>
  <c r="CA346" i="1"/>
  <c r="W346" i="1" s="1"/>
  <c r="X346" i="1" s="1"/>
  <c r="CA915" i="1"/>
  <c r="W915" i="1" s="1"/>
  <c r="X915" i="1" s="1"/>
  <c r="CA919" i="1"/>
  <c r="W919" i="1" s="1"/>
  <c r="X919" i="1" s="1"/>
  <c r="CA1130" i="1"/>
  <c r="W1130" i="1" s="1"/>
  <c r="X1130" i="1" s="1"/>
  <c r="CA1161" i="1"/>
  <c r="W1161" i="1" s="1"/>
  <c r="X1161" i="1" s="1"/>
  <c r="CA369" i="1"/>
  <c r="W369" i="1" s="1"/>
  <c r="X369" i="1" s="1"/>
  <c r="CA200" i="1"/>
  <c r="W200" i="1" s="1"/>
  <c r="X200" i="1" s="1"/>
  <c r="CA1143" i="1"/>
  <c r="W1143" i="1" s="1"/>
  <c r="X1143" i="1" s="1"/>
  <c r="CA371" i="1"/>
  <c r="W371" i="1" s="1"/>
  <c r="X371" i="1" s="1"/>
  <c r="CA1149" i="1"/>
  <c r="W1149" i="1" s="1"/>
  <c r="X1149" i="1" s="1"/>
  <c r="CA494" i="1"/>
  <c r="W494" i="1" s="1"/>
  <c r="X494" i="1" s="1"/>
  <c r="CA1146" i="1"/>
  <c r="W1146" i="1" s="1"/>
  <c r="X1146" i="1" s="1"/>
  <c r="CA615" i="1"/>
  <c r="W615" i="1" s="1"/>
  <c r="X615" i="1" s="1"/>
  <c r="CA1129" i="1"/>
  <c r="W1129" i="1" s="1"/>
  <c r="X1129" i="1" s="1"/>
  <c r="CA1142" i="1"/>
  <c r="W1142" i="1" s="1"/>
  <c r="X1142" i="1" s="1"/>
  <c r="CA1165" i="1"/>
  <c r="W1165" i="1" s="1"/>
  <c r="X1165" i="1" s="1"/>
  <c r="CA569" i="1"/>
  <c r="W569" i="1" s="1"/>
  <c r="X569" i="1" s="1"/>
  <c r="CA379" i="1"/>
  <c r="W379" i="1" s="1"/>
  <c r="X379" i="1" s="1"/>
  <c r="CA598" i="1"/>
  <c r="W598" i="1" s="1"/>
  <c r="X598" i="1" s="1"/>
  <c r="CA1133" i="1"/>
  <c r="W1133" i="1" s="1"/>
  <c r="X1133" i="1" s="1"/>
  <c r="CA386" i="1"/>
  <c r="W386" i="1" s="1"/>
  <c r="X386" i="1" s="1"/>
  <c r="CA966" i="1"/>
  <c r="W966" i="1" s="1"/>
  <c r="X966" i="1" s="1"/>
  <c r="CA944" i="1"/>
  <c r="W944" i="1" s="1"/>
  <c r="X944" i="1" s="1"/>
  <c r="CA889" i="1"/>
  <c r="W889" i="1" s="1"/>
  <c r="X889" i="1" s="1"/>
  <c r="CA964" i="1"/>
  <c r="W964" i="1" s="1"/>
  <c r="X964" i="1" s="1"/>
  <c r="CA1131" i="1"/>
  <c r="W1131" i="1" s="1"/>
  <c r="X1131" i="1" s="1"/>
  <c r="CA216" i="1"/>
  <c r="W216" i="1" s="1"/>
  <c r="X216" i="1" s="1"/>
  <c r="CA497" i="1"/>
  <c r="W497" i="1" s="1"/>
  <c r="X497" i="1" s="1"/>
  <c r="CA1148" i="1"/>
  <c r="W1148" i="1" s="1"/>
  <c r="X1148" i="1" s="1"/>
  <c r="CA1137" i="1"/>
  <c r="W1137" i="1" s="1"/>
  <c r="X1137" i="1" s="1"/>
  <c r="CA876" i="1"/>
  <c r="W876" i="1" s="1"/>
  <c r="X876" i="1" s="1"/>
  <c r="CA663" i="1"/>
  <c r="W663" i="1" s="1"/>
  <c r="X663" i="1" s="1"/>
  <c r="CA498" i="1"/>
  <c r="W498" i="1" s="1"/>
  <c r="X498" i="1" s="1"/>
  <c r="CA770" i="1"/>
  <c r="W770" i="1" s="1"/>
  <c r="X770" i="1" s="1"/>
  <c r="CA901" i="1"/>
  <c r="W901" i="1" s="1"/>
  <c r="X901" i="1" s="1"/>
  <c r="CA585" i="1"/>
  <c r="W585" i="1" s="1"/>
  <c r="X585" i="1" s="1"/>
  <c r="CA417" i="1"/>
  <c r="W417" i="1" s="1"/>
  <c r="X417" i="1" s="1"/>
  <c r="CA500" i="1"/>
  <c r="W500" i="1" s="1"/>
  <c r="X500" i="1" s="1"/>
  <c r="CA578" i="1"/>
  <c r="W578" i="1" s="1"/>
  <c r="X578" i="1" s="1"/>
  <c r="CA609" i="1"/>
  <c r="W609" i="1" s="1"/>
  <c r="X609" i="1" s="1"/>
  <c r="CA675" i="1"/>
  <c r="W675" i="1" s="1"/>
  <c r="X675" i="1" s="1"/>
  <c r="CA882" i="1"/>
  <c r="W882" i="1" s="1"/>
  <c r="X882" i="1" s="1"/>
  <c r="CA899" i="1"/>
  <c r="W899" i="1" s="1"/>
  <c r="X899" i="1" s="1"/>
  <c r="CA902" i="1"/>
  <c r="W902" i="1" s="1"/>
  <c r="X902" i="1" s="1"/>
  <c r="CA562" i="1"/>
  <c r="W562" i="1" s="1"/>
  <c r="X562" i="1" s="1"/>
  <c r="CA441" i="1"/>
  <c r="W441" i="1" s="1"/>
  <c r="X441" i="1" s="1"/>
  <c r="CA772" i="1"/>
  <c r="W772" i="1" s="1"/>
  <c r="X772" i="1" s="1"/>
  <c r="CA504" i="1"/>
  <c r="W504" i="1" s="1"/>
  <c r="X504" i="1" s="1"/>
  <c r="CA142" i="1"/>
  <c r="W142" i="1" s="1"/>
  <c r="X142" i="1" s="1"/>
  <c r="CA733" i="1"/>
  <c r="W733" i="1" s="1"/>
  <c r="X733" i="1" s="1"/>
  <c r="CA778" i="1"/>
  <c r="W778" i="1" s="1"/>
  <c r="X778" i="1" s="1"/>
  <c r="CA910" i="1"/>
  <c r="W910" i="1" s="1"/>
  <c r="X910" i="1" s="1"/>
  <c r="CA909" i="1"/>
  <c r="W909" i="1" s="1"/>
  <c r="X909" i="1" s="1"/>
  <c r="CA445" i="1"/>
  <c r="W445" i="1" s="1"/>
  <c r="X445" i="1" s="1"/>
  <c r="CA777" i="1"/>
  <c r="W777" i="1" s="1"/>
  <c r="X777" i="1" s="1"/>
  <c r="CA953" i="1"/>
  <c r="W953" i="1" s="1"/>
  <c r="X953" i="1" s="1"/>
  <c r="CA587" i="1"/>
  <c r="W587" i="1" s="1"/>
  <c r="X587" i="1" s="1"/>
  <c r="CA779" i="1"/>
  <c r="W779" i="1" s="1"/>
  <c r="X779" i="1" s="1"/>
  <c r="CA593" i="1"/>
  <c r="W593" i="1" s="1"/>
  <c r="X593" i="1" s="1"/>
  <c r="CA940" i="1"/>
  <c r="W940" i="1" s="1"/>
  <c r="X940" i="1" s="1"/>
  <c r="CA948" i="1"/>
  <c r="W948" i="1" s="1"/>
  <c r="X948" i="1" s="1"/>
  <c r="CA942" i="1"/>
  <c r="W942" i="1" s="1"/>
  <c r="X942" i="1" s="1"/>
  <c r="CA508" i="1"/>
  <c r="W508" i="1" s="1"/>
  <c r="X508" i="1" s="1"/>
  <c r="CA564" i="1"/>
  <c r="W564" i="1" s="1"/>
  <c r="X564" i="1" s="1"/>
  <c r="CA584" i="1"/>
  <c r="W584" i="1" s="1"/>
  <c r="X584" i="1" s="1"/>
  <c r="CA567" i="1"/>
  <c r="W567" i="1" s="1"/>
  <c r="X567" i="1" s="1"/>
  <c r="CA673" i="1"/>
  <c r="W673" i="1" s="1"/>
  <c r="X673" i="1" s="1"/>
  <c r="CA469" i="1"/>
  <c r="W469" i="1" s="1"/>
  <c r="X469" i="1" s="1"/>
  <c r="CA511" i="1"/>
  <c r="W511" i="1" s="1"/>
  <c r="X511" i="1" s="1"/>
  <c r="CA201" i="1"/>
  <c r="W201" i="1" s="1"/>
  <c r="X201" i="1" s="1"/>
  <c r="CA774" i="1"/>
  <c r="W774" i="1" s="1"/>
  <c r="X774" i="1" s="1"/>
  <c r="CA617" i="1"/>
  <c r="W617" i="1" s="1"/>
  <c r="X617" i="1" s="1"/>
  <c r="CA472" i="1"/>
  <c r="W472" i="1" s="1"/>
  <c r="X472" i="1" s="1"/>
  <c r="CA512" i="1"/>
  <c r="W512" i="1" s="1"/>
  <c r="X512" i="1" s="1"/>
  <c r="CA513" i="1"/>
  <c r="W513" i="1" s="1"/>
  <c r="X513" i="1" s="1"/>
  <c r="CA485" i="1"/>
  <c r="W485" i="1" s="1"/>
  <c r="X485" i="1" s="1"/>
  <c r="CA182" i="1"/>
  <c r="W182" i="1" s="1"/>
  <c r="X182" i="1" s="1"/>
  <c r="CA762" i="1"/>
  <c r="W762" i="1" s="1"/>
  <c r="X762" i="1" s="1"/>
  <c r="CA780" i="1"/>
  <c r="W780" i="1" s="1"/>
  <c r="X780" i="1" s="1"/>
  <c r="CA664" i="1"/>
  <c r="W664" i="1" s="1"/>
  <c r="X664" i="1" s="1"/>
  <c r="CA605" i="1"/>
  <c r="W605" i="1" s="1"/>
  <c r="X605" i="1" s="1"/>
  <c r="CA669" i="1"/>
  <c r="W669" i="1" s="1"/>
  <c r="X669" i="1" s="1"/>
  <c r="CA515" i="1"/>
  <c r="W515" i="1" s="1"/>
  <c r="X515" i="1" s="1"/>
  <c r="CA633" i="1"/>
  <c r="W633" i="1" s="1"/>
  <c r="X633" i="1" s="1"/>
  <c r="CA163" i="1"/>
  <c r="W163" i="1" s="1"/>
  <c r="X163" i="1" s="1"/>
  <c r="CA198" i="1"/>
  <c r="W198" i="1" s="1"/>
  <c r="X198" i="1" s="1"/>
  <c r="CA667" i="1"/>
  <c r="W667" i="1" s="1"/>
  <c r="X667" i="1" s="1"/>
  <c r="CA210" i="1"/>
  <c r="W210" i="1" s="1"/>
  <c r="X210" i="1" s="1"/>
  <c r="CA1015" i="1"/>
  <c r="W1015" i="1" s="1"/>
  <c r="X1015" i="1" s="1"/>
  <c r="CA128" i="1"/>
  <c r="W128" i="1" s="1"/>
  <c r="X128" i="1" s="1"/>
  <c r="CA214" i="1"/>
  <c r="W214" i="1" s="1"/>
  <c r="X214" i="1" s="1"/>
  <c r="CA387" i="1"/>
  <c r="W387" i="1" s="1"/>
  <c r="X387" i="1" s="1"/>
  <c r="CA851" i="1"/>
  <c r="W851" i="1" s="1"/>
  <c r="X851" i="1" s="1"/>
  <c r="W83" i="1"/>
  <c r="X83" i="1" s="1"/>
  <c r="CA1753" i="1"/>
  <c r="CA1785" i="1"/>
  <c r="CA158" i="1"/>
  <c r="W158" i="1" s="1"/>
  <c r="X158" i="1" s="1"/>
  <c r="CA934" i="1"/>
  <c r="W934" i="1" s="1"/>
  <c r="X934" i="1" s="1"/>
  <c r="CA15" i="1"/>
  <c r="W15" i="1" s="1"/>
  <c r="X15" i="1" s="1"/>
  <c r="CA1008" i="1"/>
  <c r="W1008" i="1" s="1"/>
  <c r="X1008" i="1" s="1"/>
  <c r="CA174" i="1"/>
  <c r="W174" i="1" s="1"/>
  <c r="X174" i="1" s="1"/>
  <c r="CA242" i="1"/>
  <c r="W242" i="1" s="1"/>
  <c r="X242" i="1" s="1"/>
  <c r="CA233" i="1"/>
  <c r="W233" i="1" s="1"/>
  <c r="X233" i="1" s="1"/>
  <c r="CA176" i="1"/>
  <c r="W176" i="1" s="1"/>
  <c r="X176" i="1" s="1"/>
  <c r="CA714" i="1"/>
  <c r="W714" i="1" s="1"/>
  <c r="X714" i="1" s="1"/>
  <c r="CA179" i="1"/>
  <c r="W179" i="1" s="1"/>
  <c r="X179" i="1" s="1"/>
  <c r="CA348" i="1"/>
  <c r="W348" i="1" s="1"/>
  <c r="X348" i="1" s="1"/>
  <c r="CA13" i="1"/>
  <c r="W13" i="1" s="1"/>
  <c r="X13" i="1" s="1"/>
  <c r="CA1028" i="1"/>
  <c r="W1028" i="1" s="1"/>
  <c r="X1028" i="1" s="1"/>
  <c r="CA1040" i="1"/>
  <c r="W1040" i="1" s="1"/>
  <c r="X1040" i="1" s="1"/>
  <c r="CA378" i="1"/>
  <c r="W378" i="1" s="1"/>
  <c r="X378" i="1" s="1"/>
  <c r="CA309" i="1"/>
  <c r="W309" i="1" s="1"/>
  <c r="X309" i="1" s="1"/>
  <c r="CA720" i="1"/>
  <c r="W720" i="1" s="1"/>
  <c r="X720" i="1" s="1"/>
  <c r="CA745" i="1"/>
  <c r="W745" i="1" s="1"/>
  <c r="X745" i="1" s="1"/>
  <c r="CA317" i="1"/>
  <c r="W317" i="1" s="1"/>
  <c r="X317" i="1" s="1"/>
  <c r="CA834" i="1"/>
  <c r="W834" i="1" s="1"/>
  <c r="X834" i="1" s="1"/>
  <c r="CA226" i="1"/>
  <c r="W226" i="1" s="1"/>
  <c r="X226" i="1" s="1"/>
  <c r="CA971" i="1"/>
  <c r="W971" i="1" s="1"/>
  <c r="X971" i="1" s="1"/>
  <c r="CA1003" i="1"/>
  <c r="W1003" i="1" s="1"/>
  <c r="X1003" i="1" s="1"/>
  <c r="CA799" i="1"/>
  <c r="W799" i="1" s="1"/>
  <c r="X799" i="1" s="1"/>
  <c r="CA789" i="1"/>
  <c r="W789" i="1" s="1"/>
  <c r="X789" i="1" s="1"/>
  <c r="CA1158" i="1"/>
  <c r="W1158" i="1" s="1"/>
  <c r="X1158" i="1" s="1"/>
  <c r="CA783" i="1"/>
  <c r="W783" i="1" s="1"/>
  <c r="X783" i="1" s="1"/>
  <c r="CA1221" i="1"/>
  <c r="W1221" i="1" s="1"/>
  <c r="X1221" i="1" s="1"/>
  <c r="CA1152" i="1"/>
  <c r="W1152" i="1" s="1"/>
  <c r="X1152" i="1" s="1"/>
  <c r="CA505" i="1"/>
  <c r="W505" i="1" s="1"/>
  <c r="X505" i="1" s="1"/>
  <c r="CA249" i="1"/>
  <c r="W249" i="1" s="1"/>
  <c r="X249" i="1" s="1"/>
  <c r="CA340" i="1"/>
  <c r="W340" i="1" s="1"/>
  <c r="X340" i="1" s="1"/>
  <c r="CA341" i="1"/>
  <c r="W341" i="1" s="1"/>
  <c r="X341" i="1" s="1"/>
  <c r="CA688" i="1"/>
  <c r="W688" i="1" s="1"/>
  <c r="X688" i="1" s="1"/>
  <c r="CA721" i="1"/>
  <c r="W721" i="1" s="1"/>
  <c r="X721" i="1" s="1"/>
  <c r="CA26" i="1"/>
  <c r="W26" i="1" s="1"/>
  <c r="X26" i="1" s="1"/>
  <c r="CA1027" i="1"/>
  <c r="W1027" i="1" s="1"/>
  <c r="X1027" i="1" s="1"/>
  <c r="CA726" i="1"/>
  <c r="W726" i="1" s="1"/>
  <c r="X726" i="1" s="1"/>
  <c r="CA703" i="1"/>
  <c r="W703" i="1" s="1"/>
  <c r="X703" i="1" s="1"/>
  <c r="CA741" i="1"/>
  <c r="W741" i="1" s="1"/>
  <c r="X741" i="1" s="1"/>
  <c r="CA359" i="1"/>
  <c r="W359" i="1" s="1"/>
  <c r="X359" i="1" s="1"/>
  <c r="CA229" i="1"/>
  <c r="W229" i="1" s="1"/>
  <c r="X229" i="1" s="1"/>
  <c r="CA1061" i="1"/>
  <c r="W1061" i="1" s="1"/>
  <c r="X1061" i="1" s="1"/>
  <c r="CA682" i="1"/>
  <c r="W682" i="1" s="1"/>
  <c r="X682" i="1" s="1"/>
  <c r="CA276" i="1"/>
  <c r="W276" i="1" s="1"/>
  <c r="X276" i="1" s="1"/>
  <c r="CA749" i="1"/>
  <c r="W749" i="1" s="1"/>
  <c r="X749" i="1" s="1"/>
  <c r="CA368" i="1"/>
  <c r="W368" i="1" s="1"/>
  <c r="X368" i="1" s="1"/>
  <c r="CA700" i="1"/>
  <c r="W700" i="1" s="1"/>
  <c r="X700" i="1" s="1"/>
  <c r="CA1082" i="1"/>
  <c r="W1082" i="1" s="1"/>
  <c r="X1082" i="1" s="1"/>
  <c r="CA373" i="1"/>
  <c r="W373" i="1" s="1"/>
  <c r="X373" i="1" s="1"/>
  <c r="CA1220" i="1"/>
  <c r="W1220" i="1" s="1"/>
  <c r="X1220" i="1" s="1"/>
  <c r="CA1136" i="1"/>
  <c r="W1136" i="1" s="1"/>
  <c r="X1136" i="1" s="1"/>
  <c r="CA1183" i="1"/>
  <c r="W1183" i="1" s="1"/>
  <c r="X1183" i="1" s="1"/>
  <c r="CA464" i="1"/>
  <c r="W464" i="1" s="1"/>
  <c r="X464" i="1" s="1"/>
  <c r="CA1166" i="1"/>
  <c r="W1166" i="1" s="1"/>
  <c r="X1166" i="1" s="1"/>
  <c r="CA957" i="1"/>
  <c r="W957" i="1" s="1"/>
  <c r="X957" i="1" s="1"/>
  <c r="CA468" i="1"/>
  <c r="W468" i="1" s="1"/>
  <c r="X468" i="1" s="1"/>
  <c r="CA926" i="1"/>
  <c r="W926" i="1" s="1"/>
  <c r="X926" i="1" s="1"/>
  <c r="CA520" i="1"/>
  <c r="W520" i="1" s="1"/>
  <c r="X520" i="1" s="1"/>
  <c r="W146" i="1"/>
  <c r="X146" i="1" s="1"/>
  <c r="CA750" i="1"/>
  <c r="W750" i="1" s="1"/>
  <c r="X750" i="1" s="1"/>
  <c r="W612" i="1"/>
  <c r="X612" i="1" s="1"/>
  <c r="CA170" i="1"/>
  <c r="W170" i="1" s="1"/>
  <c r="X170" i="1" s="1"/>
  <c r="W588" i="1"/>
  <c r="X588" i="1" s="1"/>
  <c r="CA860" i="1"/>
  <c r="W860" i="1" s="1"/>
  <c r="X860" i="1" s="1"/>
  <c r="W576" i="1"/>
  <c r="X576" i="1" s="1"/>
  <c r="CA566" i="1"/>
  <c r="W566" i="1" s="1"/>
  <c r="X566" i="1" s="1"/>
  <c r="CA202" i="1"/>
  <c r="W202" i="1" s="1"/>
  <c r="X202" i="1" s="1"/>
  <c r="W121" i="1"/>
  <c r="X121" i="1" s="1"/>
  <c r="CA1104" i="1"/>
  <c r="W1104" i="1" s="1"/>
  <c r="X1104" i="1" s="1"/>
  <c r="CA1428" i="1"/>
  <c r="W1428" i="1" s="1"/>
  <c r="X1428" i="1" s="1"/>
  <c r="CA49" i="1"/>
  <c r="W49" i="1" s="1"/>
  <c r="X49" i="1" s="1"/>
  <c r="W33" i="1"/>
  <c r="X33" i="1" s="1"/>
  <c r="CA850" i="1"/>
  <c r="W850" i="1" s="1"/>
  <c r="X850" i="1" s="1"/>
  <c r="W1094" i="1"/>
  <c r="X1094" i="1" s="1"/>
  <c r="CA1073" i="1"/>
  <c r="W1073" i="1" s="1"/>
  <c r="X1073" i="1" s="1"/>
  <c r="W874" i="1"/>
  <c r="X874" i="1" s="1"/>
  <c r="CA41" i="1"/>
  <c r="W41" i="1" s="1"/>
  <c r="X41" i="1" s="1"/>
  <c r="CA1026" i="1"/>
  <c r="W1026" i="1" s="1"/>
  <c r="X1026" i="1" s="1"/>
  <c r="CA252" i="1"/>
  <c r="W252" i="1" s="1"/>
  <c r="X252" i="1" s="1"/>
  <c r="CA400" i="1"/>
  <c r="W400" i="1" s="1"/>
  <c r="X400" i="1" s="1"/>
  <c r="CA1451" i="1"/>
  <c r="CA1483" i="1"/>
  <c r="CA1515" i="1"/>
  <c r="CA116" i="1"/>
  <c r="W116" i="1" s="1"/>
  <c r="CA219" i="1"/>
  <c r="W219" i="1" s="1"/>
  <c r="X219" i="1" s="1"/>
  <c r="CA596" i="1"/>
  <c r="W596" i="1" s="1"/>
  <c r="X596" i="1" s="1"/>
  <c r="CA215" i="1"/>
  <c r="W215" i="1" s="1"/>
  <c r="X215" i="1" s="1"/>
  <c r="CA1056" i="1"/>
  <c r="W1056" i="1" s="1"/>
  <c r="X1056" i="1" s="1"/>
  <c r="CA145" i="1"/>
  <c r="W145" i="1" s="1"/>
  <c r="X145" i="1" s="1"/>
  <c r="CA665" i="1"/>
  <c r="W665" i="1" s="1"/>
  <c r="X665" i="1" s="1"/>
  <c r="CA589" i="1"/>
  <c r="W589" i="1" s="1"/>
  <c r="X589" i="1" s="1"/>
  <c r="CA943" i="1"/>
  <c r="W943" i="1" s="1"/>
  <c r="X943" i="1" s="1"/>
  <c r="CA141" i="1"/>
  <c r="W141" i="1" s="1"/>
  <c r="X141" i="1" s="1"/>
  <c r="CA526" i="1"/>
  <c r="W526" i="1" s="1"/>
  <c r="X526" i="1" s="1"/>
  <c r="CA581" i="1"/>
  <c r="W581" i="1" s="1"/>
  <c r="X581" i="1" s="1"/>
  <c r="CA736" i="1"/>
  <c r="W736" i="1" s="1"/>
  <c r="X736" i="1" s="1"/>
  <c r="CA620" i="1"/>
  <c r="W620" i="1" s="1"/>
  <c r="X620" i="1" s="1"/>
  <c r="CA668" i="1"/>
  <c r="W668" i="1" s="1"/>
  <c r="X668" i="1" s="1"/>
  <c r="CA622" i="1"/>
  <c r="W622" i="1" s="1"/>
  <c r="X622" i="1" s="1"/>
  <c r="CA604" i="1"/>
  <c r="W604" i="1" s="1"/>
  <c r="X604" i="1" s="1"/>
  <c r="CA134" i="1"/>
  <c r="W134" i="1" s="1"/>
  <c r="X134" i="1" s="1"/>
  <c r="CA539" i="1"/>
  <c r="W539" i="1" s="1"/>
  <c r="X539" i="1" s="1"/>
  <c r="CA540" i="1"/>
  <c r="W540" i="1" s="1"/>
  <c r="X540" i="1" s="1"/>
  <c r="CA124" i="1"/>
  <c r="W124" i="1" s="1"/>
  <c r="X124" i="1" s="1"/>
  <c r="CA544" i="1"/>
  <c r="W544" i="1" s="1"/>
  <c r="X544" i="1" s="1"/>
  <c r="CA1035" i="1"/>
  <c r="W1035" i="1" s="1"/>
  <c r="X1035" i="1" s="1"/>
  <c r="CA164" i="1"/>
  <c r="W164" i="1" s="1"/>
  <c r="X164" i="1" s="1"/>
  <c r="CA1087" i="1"/>
  <c r="W1087" i="1" s="1"/>
  <c r="X1087" i="1" s="1"/>
  <c r="CA550" i="1"/>
  <c r="W550" i="1" s="1"/>
  <c r="X550" i="1" s="1"/>
  <c r="CA199" i="1"/>
  <c r="W199" i="1" s="1"/>
  <c r="X199" i="1" s="1"/>
  <c r="CA150" i="1"/>
  <c r="W150" i="1" s="1"/>
  <c r="X150" i="1" s="1"/>
  <c r="CA574" i="1"/>
  <c r="W574" i="1" s="1"/>
  <c r="X574" i="1" s="1"/>
  <c r="CA123" i="1"/>
  <c r="W123" i="1" s="1"/>
  <c r="X123" i="1" s="1"/>
  <c r="CA204" i="1"/>
  <c r="W204" i="1" s="1"/>
  <c r="X204" i="1" s="1"/>
  <c r="CA43" i="1"/>
  <c r="W43" i="1" s="1"/>
  <c r="X43" i="1" s="1"/>
  <c r="CA32" i="1"/>
  <c r="W32" i="1" s="1"/>
  <c r="X32" i="1" s="1"/>
  <c r="CA106" i="1"/>
  <c r="W106" i="1" s="1"/>
  <c r="X106" i="1" s="1"/>
  <c r="CA390" i="1"/>
  <c r="W390" i="1" s="1"/>
  <c r="X390" i="1" s="1"/>
  <c r="CA391" i="1"/>
  <c r="W391" i="1" s="1"/>
  <c r="X391" i="1" s="1"/>
  <c r="CA392" i="1"/>
  <c r="W392" i="1" s="1"/>
  <c r="X392" i="1" s="1"/>
  <c r="CA871" i="1"/>
  <c r="W871" i="1" s="1"/>
  <c r="X871" i="1" s="1"/>
  <c r="CA260" i="1"/>
  <c r="W260" i="1" s="1"/>
  <c r="X260" i="1" s="1"/>
  <c r="CA282" i="1"/>
  <c r="W282" i="1" s="1"/>
  <c r="X282" i="1" s="1"/>
  <c r="CA296" i="1"/>
  <c r="W296" i="1" s="1"/>
  <c r="X296" i="1" s="1"/>
  <c r="CA403" i="1"/>
  <c r="W403" i="1" s="1"/>
  <c r="X403" i="1" s="1"/>
  <c r="CA854" i="1"/>
  <c r="W854" i="1" s="1"/>
  <c r="X854" i="1" s="1"/>
  <c r="CA411" i="1"/>
  <c r="W411" i="1" s="1"/>
  <c r="X411" i="1" s="1"/>
  <c r="CA1066" i="1"/>
  <c r="W1066" i="1" s="1"/>
  <c r="X1066" i="1" s="1"/>
  <c r="CA1123" i="1"/>
  <c r="W1123" i="1" s="1"/>
  <c r="X1123" i="1" s="1"/>
  <c r="CA808" i="1"/>
  <c r="W808" i="1" s="1"/>
  <c r="X808" i="1" s="1"/>
  <c r="CA459" i="1"/>
  <c r="W459" i="1" s="1"/>
  <c r="X459" i="1" s="1"/>
  <c r="CA1102" i="1"/>
  <c r="W1102" i="1" s="1"/>
  <c r="X1102" i="1" s="1"/>
  <c r="CA807" i="1"/>
  <c r="W807" i="1" s="1"/>
  <c r="X807" i="1" s="1"/>
  <c r="CA432" i="1"/>
  <c r="W432" i="1" s="1"/>
  <c r="X432" i="1" s="1"/>
  <c r="CA435" i="1"/>
  <c r="W435" i="1" s="1"/>
  <c r="X435" i="1" s="1"/>
  <c r="CA865" i="1"/>
  <c r="W865" i="1" s="1"/>
  <c r="X865" i="1" s="1"/>
  <c r="CA48" i="1"/>
  <c r="W48" i="1" s="1"/>
  <c r="X48" i="1" s="1"/>
  <c r="CA37" i="1"/>
  <c r="W37" i="1" s="1"/>
  <c r="X37" i="1" s="1"/>
  <c r="CA644" i="1"/>
  <c r="W644" i="1" s="1"/>
  <c r="X644" i="1" s="1"/>
  <c r="CA1438" i="1"/>
  <c r="CA1453" i="1"/>
  <c r="CA1459" i="1"/>
  <c r="CA1470" i="1"/>
  <c r="CA1485" i="1"/>
  <c r="CA1491" i="1"/>
  <c r="CA1502" i="1"/>
  <c r="CA1517" i="1"/>
  <c r="CA1523" i="1"/>
  <c r="CA111" i="1"/>
  <c r="W111" i="1" s="1"/>
  <c r="X111" i="1" s="1"/>
  <c r="CA98" i="1"/>
  <c r="W98" i="1" s="1"/>
  <c r="X98" i="1" s="1"/>
  <c r="CA821" i="1"/>
  <c r="W821" i="1" s="1"/>
  <c r="X821" i="1" s="1"/>
  <c r="CA107" i="1"/>
  <c r="W107" i="1" s="1"/>
  <c r="X107" i="1" s="1"/>
  <c r="CA408" i="1"/>
  <c r="W408" i="1" s="1"/>
  <c r="X408" i="1" s="1"/>
  <c r="CA407" i="1"/>
  <c r="W407" i="1" s="1"/>
  <c r="X407" i="1" s="1"/>
  <c r="CA1097" i="1"/>
  <c r="W1097" i="1" s="1"/>
  <c r="X1097" i="1" s="1"/>
  <c r="CA1117" i="1"/>
  <c r="W1117" i="1" s="1"/>
  <c r="X1117" i="1" s="1"/>
  <c r="CA827" i="1"/>
  <c r="W827" i="1" s="1"/>
  <c r="X827" i="1" s="1"/>
  <c r="CA814" i="1"/>
  <c r="W814" i="1" s="1"/>
  <c r="X814" i="1" s="1"/>
  <c r="CA1069" i="1"/>
  <c r="W1069" i="1" s="1"/>
  <c r="X1069" i="1" s="1"/>
  <c r="CA1112" i="1"/>
  <c r="W1112" i="1" s="1"/>
  <c r="X1112" i="1" s="1"/>
  <c r="CA1126" i="1"/>
  <c r="W1126" i="1" s="1"/>
  <c r="X1126" i="1" s="1"/>
  <c r="CA53" i="1"/>
  <c r="W53" i="1" s="1"/>
  <c r="X53" i="1" s="1"/>
  <c r="CA444" i="1"/>
  <c r="W444" i="1" s="1"/>
  <c r="X444" i="1" s="1"/>
  <c r="CA79" i="1"/>
  <c r="W79" i="1" s="1"/>
  <c r="X79" i="1" s="1"/>
  <c r="CA856" i="1"/>
  <c r="W856" i="1" s="1"/>
  <c r="X856" i="1" s="1"/>
  <c r="CA1429" i="1"/>
  <c r="CA1435" i="1"/>
  <c r="CA1446" i="1"/>
  <c r="CA1461" i="1"/>
  <c r="CA1467" i="1"/>
  <c r="CA1478" i="1"/>
  <c r="CA1493" i="1"/>
  <c r="CA1499" i="1"/>
  <c r="CA1510" i="1"/>
  <c r="CA1525" i="1"/>
  <c r="CA1531" i="1"/>
  <c r="CA1817" i="1"/>
  <c r="CA1436" i="1"/>
  <c r="CA1444" i="1"/>
  <c r="CA1452" i="1"/>
  <c r="CA1460" i="1"/>
  <c r="CA1468" i="1"/>
  <c r="CA1476" i="1"/>
  <c r="CA1484" i="1"/>
  <c r="CA1492" i="1"/>
  <c r="CA1500" i="1"/>
  <c r="CA1508" i="1"/>
  <c r="CA1516" i="1"/>
  <c r="CA1524" i="1"/>
  <c r="CA1532" i="1"/>
  <c r="CA1535" i="1"/>
  <c r="CA1536" i="1"/>
  <c r="CA1539" i="1"/>
  <c r="CA1540" i="1"/>
  <c r="CA1543" i="1"/>
  <c r="CA1544" i="1"/>
  <c r="CA1547" i="1"/>
  <c r="CA1548" i="1"/>
  <c r="CA1551" i="1"/>
  <c r="CA1552" i="1"/>
  <c r="CA1555" i="1"/>
  <c r="CA1556" i="1"/>
  <c r="CA1559" i="1"/>
  <c r="CA1560" i="1"/>
  <c r="CA1563" i="1"/>
  <c r="CA1564" i="1"/>
  <c r="CA1567" i="1"/>
  <c r="CA1568" i="1"/>
  <c r="CA1571" i="1"/>
  <c r="CA1572" i="1"/>
  <c r="CA1575" i="1"/>
  <c r="CA1576" i="1"/>
  <c r="CA1579" i="1"/>
  <c r="CA1580" i="1"/>
  <c r="CA1583" i="1"/>
  <c r="CA1584" i="1"/>
  <c r="CA1587" i="1"/>
  <c r="CA1588" i="1"/>
  <c r="CA1591" i="1"/>
  <c r="CA1592" i="1"/>
  <c r="CA1595" i="1"/>
  <c r="CA1596" i="1"/>
  <c r="CA1599" i="1"/>
  <c r="CA1600" i="1"/>
  <c r="CA1603" i="1"/>
  <c r="CA1604" i="1"/>
  <c r="CA1607" i="1"/>
  <c r="CA1608" i="1"/>
  <c r="CA1611" i="1"/>
  <c r="CA1612" i="1"/>
  <c r="CA1615" i="1"/>
  <c r="CA1616" i="1"/>
  <c r="CA1619" i="1"/>
  <c r="CA1620" i="1"/>
  <c r="CA1623" i="1"/>
  <c r="CA1624" i="1"/>
  <c r="CA1627" i="1"/>
  <c r="CA1628" i="1"/>
  <c r="CA1631" i="1"/>
  <c r="CA1632" i="1"/>
  <c r="CA1635" i="1"/>
  <c r="CA1636" i="1"/>
  <c r="CA1639" i="1"/>
  <c r="CA1640" i="1"/>
  <c r="CA1643" i="1"/>
  <c r="CA1644" i="1"/>
  <c r="CA1647" i="1"/>
  <c r="CA1648" i="1"/>
  <c r="CA1651" i="1"/>
  <c r="CA1652" i="1"/>
  <c r="CA1655" i="1"/>
  <c r="CA1656" i="1"/>
  <c r="CA1659" i="1"/>
  <c r="CA1660" i="1"/>
  <c r="CA1663" i="1"/>
  <c r="CA1664" i="1"/>
  <c r="CA1667" i="1"/>
  <c r="CA1668" i="1"/>
  <c r="CA1671" i="1"/>
  <c r="CA1672" i="1"/>
  <c r="CA1675" i="1"/>
  <c r="CA1676" i="1"/>
  <c r="CA1679" i="1"/>
  <c r="CA1680" i="1"/>
  <c r="CA1683" i="1"/>
  <c r="CA1684" i="1"/>
  <c r="CA1687" i="1"/>
  <c r="CA1688" i="1"/>
  <c r="CA1691" i="1"/>
  <c r="CA1692" i="1"/>
  <c r="CA1695" i="1"/>
  <c r="CA1696" i="1"/>
  <c r="CA1699" i="1"/>
  <c r="CA1700" i="1"/>
  <c r="CA1703" i="1"/>
  <c r="CA1704" i="1"/>
  <c r="CA1707" i="1"/>
  <c r="CA1708" i="1"/>
  <c r="CA1711" i="1"/>
  <c r="CA1712" i="1"/>
  <c r="CA1715" i="1"/>
  <c r="CA1716" i="1"/>
  <c r="CA1721" i="1"/>
  <c r="CA1728" i="1"/>
  <c r="CA1739" i="1"/>
  <c r="CA1729" i="1"/>
  <c r="CA1801" i="1"/>
  <c r="CA1807" i="1"/>
  <c r="CA1818" i="1"/>
  <c r="CA1833" i="1"/>
  <c r="CA1839" i="1"/>
  <c r="CA1853" i="1"/>
  <c r="CA1861" i="1"/>
  <c r="CA1869" i="1"/>
  <c r="CA1877" i="1"/>
  <c r="CA1885" i="1"/>
  <c r="CA1893" i="1"/>
  <c r="CA1901" i="1"/>
  <c r="CA1909" i="1"/>
  <c r="CA1917" i="1"/>
  <c r="CA1925" i="1"/>
  <c r="CA1933" i="1"/>
  <c r="CA1941" i="1"/>
  <c r="CA1949" i="1"/>
  <c r="CA1957" i="1"/>
  <c r="CA1965" i="1"/>
  <c r="CA1973" i="1"/>
  <c r="CA1981" i="1"/>
  <c r="CA1724" i="1"/>
  <c r="CA1732" i="1"/>
  <c r="CA1740" i="1"/>
  <c r="CA1794" i="1"/>
  <c r="CA1809" i="1"/>
  <c r="CA1815" i="1"/>
  <c r="CA1826" i="1"/>
  <c r="CA1841" i="1"/>
  <c r="CA1847" i="1"/>
  <c r="CA1851" i="1"/>
  <c r="CA1859" i="1"/>
  <c r="CA1867" i="1"/>
  <c r="CA1875" i="1"/>
  <c r="CA1883" i="1"/>
  <c r="CA1891" i="1"/>
  <c r="CA1899" i="1"/>
  <c r="CA1907" i="1"/>
  <c r="CA1915" i="1"/>
  <c r="CA1923" i="1"/>
  <c r="CA1931" i="1"/>
  <c r="CA1939" i="1"/>
  <c r="CA1947" i="1"/>
  <c r="CA1955" i="1"/>
  <c r="CA1963" i="1"/>
  <c r="CA1971" i="1"/>
  <c r="CA1979" i="1"/>
  <c r="CA1987" i="1"/>
  <c r="CA2003" i="1"/>
  <c r="CA2019" i="1"/>
  <c r="CA2035" i="1"/>
  <c r="CA1792" i="1"/>
  <c r="CA1800" i="1"/>
  <c r="CA1808" i="1"/>
  <c r="CA1816" i="1"/>
  <c r="CA1824" i="1"/>
  <c r="CA1832" i="1"/>
  <c r="CA1840" i="1"/>
  <c r="CA1848" i="1"/>
  <c r="CA1850" i="1"/>
  <c r="CA1852" i="1"/>
  <c r="CA1854" i="1"/>
  <c r="CA1856" i="1"/>
  <c r="CA1858" i="1"/>
  <c r="CA1860" i="1"/>
  <c r="CA1862" i="1"/>
  <c r="CA1864" i="1"/>
  <c r="CA1866" i="1"/>
  <c r="CA1868" i="1"/>
  <c r="CA1870" i="1"/>
  <c r="CA1872" i="1"/>
  <c r="CA1874" i="1"/>
  <c r="CA1876" i="1"/>
  <c r="CA1878" i="1"/>
  <c r="CA1880" i="1"/>
  <c r="CA1882" i="1"/>
  <c r="CA1884" i="1"/>
  <c r="CA1886" i="1"/>
  <c r="CA1888" i="1"/>
  <c r="CA1890" i="1"/>
  <c r="CA1892" i="1"/>
  <c r="CA1894" i="1"/>
  <c r="CA1896" i="1"/>
  <c r="CA1898" i="1"/>
  <c r="CA1900" i="1"/>
  <c r="CA1902" i="1"/>
  <c r="CA1904" i="1"/>
  <c r="CA1906" i="1"/>
  <c r="CA1908" i="1"/>
  <c r="CA1910" i="1"/>
  <c r="CA1912" i="1"/>
  <c r="CA1914" i="1"/>
  <c r="CA1916" i="1"/>
  <c r="CA1918" i="1"/>
  <c r="CA1920" i="1"/>
  <c r="CA1922" i="1"/>
  <c r="CA1924" i="1"/>
  <c r="CA1926" i="1"/>
  <c r="CA1928" i="1"/>
  <c r="CA1930" i="1"/>
  <c r="CA1932" i="1"/>
  <c r="CA1934" i="1"/>
  <c r="CA1936" i="1"/>
  <c r="CA1938" i="1"/>
  <c r="CA1940" i="1"/>
  <c r="CA1942" i="1"/>
  <c r="CA1944" i="1"/>
  <c r="CA1946" i="1"/>
  <c r="CA1948" i="1"/>
  <c r="CA1950" i="1"/>
  <c r="CA1952" i="1"/>
  <c r="CA1954" i="1"/>
  <c r="CA1956" i="1"/>
  <c r="CA1958" i="1"/>
  <c r="CA1960" i="1"/>
  <c r="CA1962" i="1"/>
  <c r="CA1964" i="1"/>
  <c r="CA1966" i="1"/>
  <c r="CA1968" i="1"/>
  <c r="CA1970" i="1"/>
  <c r="CA1972" i="1"/>
  <c r="CA1974" i="1"/>
  <c r="CA1976" i="1"/>
  <c r="CA1978" i="1"/>
  <c r="CA1980" i="1"/>
  <c r="CA1982" i="1"/>
  <c r="CA1984" i="1"/>
  <c r="CA1986" i="1"/>
  <c r="CA1988" i="1"/>
  <c r="CA2002" i="1"/>
  <c r="CA2004" i="1"/>
  <c r="CA2018" i="1"/>
  <c r="CA2020" i="1"/>
  <c r="CA2034" i="1"/>
  <c r="CA2036" i="1"/>
  <c r="CA1990" i="1"/>
  <c r="CA1992" i="1"/>
  <c r="CA1993" i="1"/>
  <c r="CA2006" i="1"/>
  <c r="CA2008" i="1"/>
  <c r="CA2009" i="1"/>
  <c r="CA2022" i="1"/>
  <c r="CA2024" i="1"/>
  <c r="CA2025" i="1"/>
  <c r="CA2038" i="1"/>
  <c r="CA2040" i="1"/>
  <c r="CA2041" i="1"/>
  <c r="CA2054" i="1"/>
  <c r="CA2068" i="1"/>
  <c r="CA2069" i="1"/>
  <c r="CA2084" i="1"/>
  <c r="CA2085" i="1"/>
  <c r="CA2100" i="1"/>
  <c r="CA2101" i="1"/>
  <c r="CA2116" i="1"/>
  <c r="CA2117" i="1"/>
  <c r="CA2132" i="1"/>
  <c r="CA2133" i="1"/>
  <c r="CA2148" i="1"/>
  <c r="CA2149" i="1"/>
  <c r="CA2164" i="1"/>
  <c r="CA2165" i="1"/>
  <c r="CA2177" i="1"/>
  <c r="CA2184" i="1"/>
  <c r="CA2049" i="1"/>
  <c r="CA2052" i="1"/>
  <c r="CA2060" i="1"/>
  <c r="CA2061" i="1"/>
  <c r="CA2076" i="1"/>
  <c r="CA2077" i="1"/>
  <c r="CA2092" i="1"/>
  <c r="CA2093" i="1"/>
  <c r="CA2108" i="1"/>
  <c r="CA2109" i="1"/>
  <c r="CA2124" i="1"/>
  <c r="CA2125" i="1"/>
  <c r="CA2140" i="1"/>
  <c r="CA2141" i="1"/>
  <c r="CA2156" i="1"/>
  <c r="CA2157" i="1"/>
  <c r="CA2176" i="1"/>
  <c r="CA2185" i="1"/>
  <c r="CA2217" i="1"/>
  <c r="CA2191" i="1"/>
  <c r="CA2212" i="1"/>
  <c r="CA2228" i="1"/>
  <c r="CA2175" i="1"/>
  <c r="CA2183" i="1"/>
  <c r="CA2192" i="1"/>
  <c r="CA2195" i="1"/>
  <c r="CA2213" i="1"/>
  <c r="CA2229" i="1"/>
  <c r="CA2237" i="1"/>
  <c r="CA2245" i="1"/>
  <c r="CA2253" i="1"/>
  <c r="CA2261" i="1"/>
  <c r="CA2269" i="1"/>
  <c r="CA2277" i="1"/>
  <c r="CA2285" i="1"/>
  <c r="CA2196" i="1"/>
  <c r="CA2207" i="1"/>
  <c r="CA2220" i="1"/>
  <c r="CA2223" i="1"/>
  <c r="CA2235" i="1"/>
  <c r="CA2243" i="1"/>
  <c r="CA2251" i="1"/>
  <c r="CA2259" i="1"/>
  <c r="CA2267" i="1"/>
  <c r="CA2275" i="1"/>
  <c r="CA2283" i="1"/>
  <c r="CA2291" i="1"/>
  <c r="CA2295" i="1"/>
  <c r="CA2304" i="1"/>
  <c r="CA2311" i="1"/>
  <c r="CA2320" i="1"/>
  <c r="CA2327" i="1"/>
  <c r="CA2336" i="1"/>
  <c r="CA2343" i="1"/>
  <c r="CA2352" i="1"/>
  <c r="CA2359" i="1"/>
  <c r="CA2368" i="1"/>
  <c r="CA2371" i="1"/>
  <c r="CA2208" i="1"/>
  <c r="CA2216" i="1"/>
  <c r="CA2224" i="1"/>
  <c r="CA2300" i="1"/>
  <c r="CA2307" i="1"/>
  <c r="CA2316" i="1"/>
  <c r="CA2323" i="1"/>
  <c r="CA2332" i="1"/>
  <c r="CA2339" i="1"/>
  <c r="CA2348" i="1"/>
  <c r="CA2355" i="1"/>
  <c r="CA2364" i="1"/>
  <c r="CW5" i="1" l="1"/>
  <c r="CW19" i="1" s="1"/>
</calcChain>
</file>

<file path=xl/sharedStrings.xml><?xml version="1.0" encoding="utf-8"?>
<sst xmlns="http://schemas.openxmlformats.org/spreadsheetml/2006/main" count="47606" uniqueCount="7300">
  <si>
    <t>STUDENT CODE</t>
  </si>
  <si>
    <t>STUDENT FIRST</t>
  </si>
  <si>
    <t>STUDENT LAST</t>
  </si>
  <si>
    <t>DIVISION</t>
  </si>
  <si>
    <t>HOMETOWN</t>
  </si>
  <si>
    <t>SCHOOL</t>
  </si>
  <si>
    <t>PARENT</t>
  </si>
  <si>
    <t>PHONE</t>
  </si>
  <si>
    <t>EMAIL</t>
  </si>
  <si>
    <t>USGO</t>
  </si>
  <si>
    <t>POP</t>
  </si>
  <si>
    <t>CIT</t>
  </si>
  <si>
    <t>HISTORY HUNT</t>
  </si>
  <si>
    <t>QUIZ NIGHT</t>
  </si>
  <si>
    <t>SE1</t>
  </si>
  <si>
    <t>SE2</t>
  </si>
  <si>
    <t>SE3</t>
  </si>
  <si>
    <t>PAID</t>
  </si>
  <si>
    <t>METHOD</t>
  </si>
  <si>
    <t>TOTAL</t>
  </si>
  <si>
    <t>BALANCE DUE</t>
  </si>
  <si>
    <t>FRI MORN SEAT</t>
  </si>
  <si>
    <t>FRI Rd. 1</t>
  </si>
  <si>
    <t>FRI Rd. 2</t>
  </si>
  <si>
    <t>FRI Rd. 3</t>
  </si>
  <si>
    <t>FRI Rd. 4</t>
  </si>
  <si>
    <t>FRI Rd. 5</t>
  </si>
  <si>
    <t>FRI AFT SEAT</t>
  </si>
  <si>
    <t>FRI Rd. 6</t>
  </si>
  <si>
    <t>FRI Rd. 7</t>
  </si>
  <si>
    <t>FRI Rd. 8</t>
  </si>
  <si>
    <t>FRI Rd. 9</t>
  </si>
  <si>
    <t>FRI Rd. 10</t>
  </si>
  <si>
    <t>FRI EVE SEAT</t>
  </si>
  <si>
    <t>FRI Rd. 11</t>
  </si>
  <si>
    <t>FRI Rd. 12</t>
  </si>
  <si>
    <t>FRI Rd. 13</t>
  </si>
  <si>
    <t>FRI Rd. 14</t>
  </si>
  <si>
    <t>FRI Rd. 15</t>
  </si>
  <si>
    <t>SAT MORN SEAT</t>
  </si>
  <si>
    <t>SAT Rd. 1</t>
  </si>
  <si>
    <t>SAT Rd. 2</t>
  </si>
  <si>
    <t>SAT Rd. 3</t>
  </si>
  <si>
    <t>SAT Rd. 4</t>
  </si>
  <si>
    <t>SAT Rd. 5</t>
  </si>
  <si>
    <t>SAT AFT SEAT</t>
  </si>
  <si>
    <t>SAT Rd. 6</t>
  </si>
  <si>
    <t>SAT Rd. 7</t>
  </si>
  <si>
    <t>SAT Rd. 8</t>
  </si>
  <si>
    <t>SAT Rd. 9</t>
  </si>
  <si>
    <t>SAT Rd. 10</t>
  </si>
  <si>
    <t>Great History Hunt</t>
  </si>
  <si>
    <t>FRI AFT</t>
  </si>
  <si>
    <t>FRI EVE</t>
  </si>
  <si>
    <t>SAT MORN</t>
  </si>
  <si>
    <t>SAT AFT</t>
  </si>
  <si>
    <t>SIDE EVENT ONLY</t>
  </si>
  <si>
    <t>FQN Team Name</t>
  </si>
  <si>
    <t>SIDE ONLY</t>
  </si>
  <si>
    <t>GEO $</t>
  </si>
  <si>
    <t>POP $</t>
  </si>
  <si>
    <t>CIT $</t>
  </si>
  <si>
    <t>HUNT $</t>
  </si>
  <si>
    <t>QUIZ $</t>
  </si>
  <si>
    <t>SE1$</t>
  </si>
  <si>
    <t>SE2$</t>
  </si>
  <si>
    <t>SE3$</t>
  </si>
  <si>
    <t>Johnny</t>
  </si>
  <si>
    <t>Miri</t>
  </si>
  <si>
    <t>Elementary</t>
  </si>
  <si>
    <t>Cedar Park, TX</t>
  </si>
  <si>
    <t>Holy Family Catholic School</t>
  </si>
  <si>
    <t>Ellen Miri</t>
  </si>
  <si>
    <t>ellen_miri@yahoo.com</t>
  </si>
  <si>
    <t>YES</t>
  </si>
  <si>
    <t>NO</t>
  </si>
  <si>
    <t>Civilizations</t>
  </si>
  <si>
    <t>Ancient</t>
  </si>
  <si>
    <t>Check 2824</t>
  </si>
  <si>
    <t>Shiva</t>
  </si>
  <si>
    <t>Oswal</t>
  </si>
  <si>
    <t>Cupertino, CA</t>
  </si>
  <si>
    <t>Bay Area Gifted Homeschoolers</t>
  </si>
  <si>
    <t>Arvinder Oswal</t>
  </si>
  <si>
    <t>arvinderoswal@gmail.com</t>
  </si>
  <si>
    <t>Military</t>
  </si>
  <si>
    <t>Check 1895</t>
  </si>
  <si>
    <t>Javier</t>
  </si>
  <si>
    <t>Kumar</t>
  </si>
  <si>
    <t>Miami, FL</t>
  </si>
  <si>
    <t>Ransom Everglades Middle School</t>
  </si>
  <si>
    <t>Sameet Kumar</t>
  </si>
  <si>
    <t>sameetkumar@yahoo.com</t>
  </si>
  <si>
    <t>Ck 553</t>
  </si>
  <si>
    <t>Evan</t>
  </si>
  <si>
    <t>Odegard</t>
  </si>
  <si>
    <t>St. Paul, MN</t>
  </si>
  <si>
    <t>Nova Classical Academy</t>
  </si>
  <si>
    <t>Timothy Odegard</t>
  </si>
  <si>
    <t>tim.odegard@gmail.com</t>
  </si>
  <si>
    <t>Check 3458</t>
  </si>
  <si>
    <t>Isaac</t>
  </si>
  <si>
    <t>Nuttall</t>
  </si>
  <si>
    <t>Keller, TX</t>
  </si>
  <si>
    <t>Homeschooled</t>
  </si>
  <si>
    <t>Kristy Nuttall</t>
  </si>
  <si>
    <t>kristynuttall@gmail.com</t>
  </si>
  <si>
    <t>Yes</t>
  </si>
  <si>
    <t>Women</t>
  </si>
  <si>
    <t>Ck 1272</t>
  </si>
  <si>
    <t>Prithvi</t>
  </si>
  <si>
    <t>Prem</t>
  </si>
  <si>
    <t>Fremont, CA</t>
  </si>
  <si>
    <t>Warm Springs Elementary School</t>
  </si>
  <si>
    <t>Nandini Prem</t>
  </si>
  <si>
    <t>nandiniprem@live.com</t>
  </si>
  <si>
    <t>Ck 735</t>
  </si>
  <si>
    <t>Ethan</t>
  </si>
  <si>
    <t>Burks</t>
  </si>
  <si>
    <t>Suffolk, VA</t>
  </si>
  <si>
    <t>Burks Preparatory Academy</t>
  </si>
  <si>
    <t>Susan Burks</t>
  </si>
  <si>
    <t>shburks@gmail.com</t>
  </si>
  <si>
    <t>Ck 2199</t>
  </si>
  <si>
    <t>Andy</t>
  </si>
  <si>
    <t>Schwebel</t>
  </si>
  <si>
    <t>Birmingham, AL</t>
  </si>
  <si>
    <t>Highlands School</t>
  </si>
  <si>
    <t>David Schwebel</t>
  </si>
  <si>
    <t>schwebel@uab.edu</t>
  </si>
  <si>
    <t>Check 1069</t>
  </si>
  <si>
    <t>Mitchell</t>
  </si>
  <si>
    <t>Sears</t>
  </si>
  <si>
    <t>Goshen, IN</t>
  </si>
  <si>
    <t>Hoosier Academy</t>
  </si>
  <si>
    <t>Kristin Sears</t>
  </si>
  <si>
    <t>kcomsears@gmail.com</t>
  </si>
  <si>
    <t>Ck 2626</t>
  </si>
  <si>
    <t>Matthew</t>
  </si>
  <si>
    <t>Chen</t>
  </si>
  <si>
    <t>South Setauket, NY</t>
  </si>
  <si>
    <t>WS Mount Elementary School</t>
  </si>
  <si>
    <t>Yi Yao</t>
  </si>
  <si>
    <t>yyao28@gmail.com</t>
  </si>
  <si>
    <t>Ck 1183</t>
  </si>
  <si>
    <t>Aymeric</t>
  </si>
  <si>
    <t>Blaizot</t>
  </si>
  <si>
    <t>Draper, UT</t>
  </si>
  <si>
    <t>St. John School</t>
  </si>
  <si>
    <t>Philippe Blaizot</t>
  </si>
  <si>
    <t>pmablaizot@yahoo.com</t>
  </si>
  <si>
    <t>CC 6347</t>
  </si>
  <si>
    <t>Ian</t>
  </si>
  <si>
    <t>Davidson</t>
  </si>
  <si>
    <t>Franklin, TN</t>
  </si>
  <si>
    <t>Karen Davidson</t>
  </si>
  <si>
    <t>ksdavidsun@yahoo.com</t>
  </si>
  <si>
    <t>Check 4790</t>
  </si>
  <si>
    <t>Jefferson</t>
  </si>
  <si>
    <t>McDonald</t>
  </si>
  <si>
    <t>Cornwall-On-Hudson,NY</t>
  </si>
  <si>
    <t>Tuxedo Park School</t>
  </si>
  <si>
    <t>Christine C. McDonald</t>
  </si>
  <si>
    <t>cmcdonald@tuxedoparkschool.org</t>
  </si>
  <si>
    <t>CC 8357</t>
  </si>
  <si>
    <t>Charlie</t>
  </si>
  <si>
    <t>Pebworth</t>
  </si>
  <si>
    <t>Indianapolis, IN</t>
  </si>
  <si>
    <t>St. Richard's Episcopal School</t>
  </si>
  <si>
    <t>Anne Becker</t>
  </si>
  <si>
    <t>abecker@lewis-kappes.com</t>
  </si>
  <si>
    <t>CC 0647</t>
  </si>
  <si>
    <t>McBride</t>
  </si>
  <si>
    <t>Portland, OR</t>
  </si>
  <si>
    <t>West Hills Christian School</t>
  </si>
  <si>
    <t>Carri McBride</t>
  </si>
  <si>
    <t>donandcarri@comcast.net</t>
  </si>
  <si>
    <t>Faith</t>
  </si>
  <si>
    <t>Check 2517</t>
  </si>
  <si>
    <t>Duncan</t>
  </si>
  <si>
    <t>McGinnis</t>
  </si>
  <si>
    <t>Greenup, KY</t>
  </si>
  <si>
    <t>Russell Middle School</t>
  </si>
  <si>
    <t>Missy Murray</t>
  </si>
  <si>
    <t>missy.murray@russellind.kyschools.us</t>
  </si>
  <si>
    <t>Check 54296</t>
  </si>
  <si>
    <t>Cooper</t>
  </si>
  <si>
    <t>Roh</t>
  </si>
  <si>
    <t>Rockford, IL</t>
  </si>
  <si>
    <t>Keith Country Day</t>
  </si>
  <si>
    <t>Myong Roh</t>
  </si>
  <si>
    <t>myongroh@hotmail.com</t>
  </si>
  <si>
    <t>Check 3960</t>
  </si>
  <si>
    <t>Balaji</t>
  </si>
  <si>
    <t>Alagar</t>
  </si>
  <si>
    <t>Pittsburgh, PA</t>
  </si>
  <si>
    <t>Mary Beth Alagar</t>
  </si>
  <si>
    <t>mbalagar@att.net</t>
  </si>
  <si>
    <t>Check 2747</t>
  </si>
  <si>
    <t>Timothy</t>
  </si>
  <si>
    <t>Butcher</t>
  </si>
  <si>
    <t>West Milford, NJ</t>
  </si>
  <si>
    <t>Marshall Hill Elementary</t>
  </si>
  <si>
    <t>Daniel Butcher</t>
  </si>
  <si>
    <t>danbutcher@aol.com</t>
  </si>
  <si>
    <t>CC 2414</t>
  </si>
  <si>
    <t>Dylan</t>
  </si>
  <si>
    <t>Kopitzke</t>
  </si>
  <si>
    <t>Vancouver, WA</t>
  </si>
  <si>
    <t>Eisenhower Elementary School</t>
  </si>
  <si>
    <t>Rick Kopitzke</t>
  </si>
  <si>
    <t>rskopitzke@gmail.com</t>
  </si>
  <si>
    <t>Check 1341</t>
  </si>
  <si>
    <t>Ryan Patrick</t>
  </si>
  <si>
    <t>Crawford</t>
  </si>
  <si>
    <t>Danville, VA</t>
  </si>
  <si>
    <t>Sacred Heart School</t>
  </si>
  <si>
    <t>Mark &amp; Kelly Crawford</t>
  </si>
  <si>
    <t>ryanpatrick291@gmail.com</t>
  </si>
  <si>
    <t>Ck 7740</t>
  </si>
  <si>
    <t>Williams</t>
  </si>
  <si>
    <t>Bowie, MD</t>
  </si>
  <si>
    <t>Key School</t>
  </si>
  <si>
    <t>Gretchen Williams</t>
  </si>
  <si>
    <t>gmu01@hotmail.com</t>
  </si>
  <si>
    <t>Ck 1257</t>
  </si>
  <si>
    <t>Siddharth</t>
  </si>
  <si>
    <t>Kammannavar</t>
  </si>
  <si>
    <t>Santa Clara, CA</t>
  </si>
  <si>
    <t>Stratford School</t>
  </si>
  <si>
    <t>Anand Kamannavar</t>
  </si>
  <si>
    <t>kamannav@hotmail.com</t>
  </si>
  <si>
    <t xml:space="preserve">Ck 879 </t>
  </si>
  <si>
    <t>Hobbs</t>
  </si>
  <si>
    <t>Bixby, OK</t>
  </si>
  <si>
    <t>Bixby Central Intermediate</t>
  </si>
  <si>
    <t>Christopher Brobst</t>
  </si>
  <si>
    <t>cbrobst@bixbyps.org</t>
  </si>
  <si>
    <t>Check 2403</t>
  </si>
  <si>
    <t>Warford</t>
  </si>
  <si>
    <t>Florence, KY</t>
  </si>
  <si>
    <t>Conner Middle School</t>
  </si>
  <si>
    <t>John&amp;JenniferWarford</t>
  </si>
  <si>
    <t>jennifer.warford@boone.kyschools.us</t>
  </si>
  <si>
    <t>PO 269315</t>
  </si>
  <si>
    <t>Shar</t>
  </si>
  <si>
    <t>Leesburg, FL</t>
  </si>
  <si>
    <t>The Villages Charter Middle School</t>
  </si>
  <si>
    <t>Htun Tin Shar</t>
  </si>
  <si>
    <t>2006ian@gmail.com</t>
  </si>
  <si>
    <t>Check 1574/1576</t>
  </si>
  <si>
    <t>Jayden</t>
  </si>
  <si>
    <t>Morris</t>
  </si>
  <si>
    <t>Murray, KY</t>
  </si>
  <si>
    <t>Calloway County Middle School</t>
  </si>
  <si>
    <t>Cathy Morris</t>
  </si>
  <si>
    <t>cathy.morris@murray.ky.gov</t>
  </si>
  <si>
    <t>Check 3023</t>
  </si>
  <si>
    <t>Jelena</t>
  </si>
  <si>
    <t>Rainovic</t>
  </si>
  <si>
    <t>Nashua, NH</t>
  </si>
  <si>
    <t xml:space="preserve">Academy of Notre Dame </t>
  </si>
  <si>
    <t>Natasha A. Rainovic</t>
  </si>
  <si>
    <t>natasha@rainovic.com</t>
  </si>
  <si>
    <t>Ck 171</t>
  </si>
  <si>
    <t>Luke</t>
  </si>
  <si>
    <t>Gialanella</t>
  </si>
  <si>
    <t>Marina del Rey, CA</t>
  </si>
  <si>
    <t>Christopher Gialanella</t>
  </si>
  <si>
    <t>gialliss@mac.com</t>
  </si>
  <si>
    <t>Check 1504</t>
  </si>
  <si>
    <t>Ragheeb</t>
  </si>
  <si>
    <t>Hoque</t>
  </si>
  <si>
    <t>Sherwood, OR</t>
  </si>
  <si>
    <t>Oregon Islamic Academy</t>
  </si>
  <si>
    <t>Nazmul Hoque</t>
  </si>
  <si>
    <t>nazhq@yahoo.com</t>
  </si>
  <si>
    <t>Check 2022</t>
  </si>
  <si>
    <t>Jack</t>
  </si>
  <si>
    <t>Garrison</t>
  </si>
  <si>
    <t>Batavia, OH</t>
  </si>
  <si>
    <t>Batavia Elementary</t>
  </si>
  <si>
    <t>Liz Garrison</t>
  </si>
  <si>
    <t>garrison_e@bataviaschools.org</t>
  </si>
  <si>
    <t>MO90400064</t>
  </si>
  <si>
    <t>Jeffery</t>
  </si>
  <si>
    <t>Austin</t>
  </si>
  <si>
    <t>Mooresville, NC</t>
  </si>
  <si>
    <t>Mount Mourne School</t>
  </si>
  <si>
    <t>Jeff Austin</t>
  </si>
  <si>
    <t>campbellese@gmail.com</t>
  </si>
  <si>
    <t>CC 5672</t>
  </si>
  <si>
    <t>William Vasile</t>
  </si>
  <si>
    <t>Matzorkis</t>
  </si>
  <si>
    <t>Steubenville, OH</t>
  </si>
  <si>
    <t>Harding Middle School</t>
  </si>
  <si>
    <t>Maria Matzorkis</t>
  </si>
  <si>
    <t>maria.matzorkis@gmaill.com</t>
  </si>
  <si>
    <t>Ck34757/34836</t>
  </si>
  <si>
    <t>Alfonzie</t>
  </si>
  <si>
    <t>Stepney</t>
  </si>
  <si>
    <t>Austin, TX</t>
  </si>
  <si>
    <t>Redeemer Lutheran School</t>
  </si>
  <si>
    <t>L'Oreal &amp; Al Stepney</t>
  </si>
  <si>
    <t>alloreal@yahoo.com</t>
  </si>
  <si>
    <t>CC 4273</t>
  </si>
  <si>
    <t xml:space="preserve">Stevie </t>
  </si>
  <si>
    <t>Miller</t>
  </si>
  <si>
    <t>Leonia, NJ</t>
  </si>
  <si>
    <t>Solomon Schechter Day</t>
  </si>
  <si>
    <t>Beth Rosen</t>
  </si>
  <si>
    <t>brosennyc@yahoo.com</t>
  </si>
  <si>
    <t>CC4046</t>
  </si>
  <si>
    <t>Ahilan</t>
  </si>
  <si>
    <t>Eraniyan</t>
  </si>
  <si>
    <t>Live Oak</t>
  </si>
  <si>
    <t>Eraniyan Gunaseelan</t>
  </si>
  <si>
    <t>citern@gmail.com</t>
  </si>
  <si>
    <t>Ck 5032</t>
  </si>
  <si>
    <t>Brown</t>
  </si>
  <si>
    <t>Rockingham, NC</t>
  </si>
  <si>
    <t>Rockingham Middle School</t>
  </si>
  <si>
    <t>Kevin Brown</t>
  </si>
  <si>
    <t>kevmb38@yahoo.com</t>
  </si>
  <si>
    <t>Online</t>
  </si>
  <si>
    <t>Alexander</t>
  </si>
  <si>
    <t>Glaubitz</t>
  </si>
  <si>
    <t>Dublin, OH</t>
  </si>
  <si>
    <t>Sells Middle School</t>
  </si>
  <si>
    <t>Jennifer Glaubitz</t>
  </si>
  <si>
    <t>glaubitzohio@gmail.com</t>
  </si>
  <si>
    <t>Check 3329</t>
  </si>
  <si>
    <t>Darius</t>
  </si>
  <si>
    <t>Klein</t>
  </si>
  <si>
    <t>Ockerman Middle</t>
  </si>
  <si>
    <t>Rick &amp; Renee Klein</t>
  </si>
  <si>
    <t>kleinrick7@gmail.com</t>
  </si>
  <si>
    <t>Ck128</t>
  </si>
  <si>
    <t>Ryan</t>
  </si>
  <si>
    <t>Newman</t>
  </si>
  <si>
    <t>Gulfport, MS</t>
  </si>
  <si>
    <t>Bayou View Elementary School</t>
  </si>
  <si>
    <t>Don Newman</t>
  </si>
  <si>
    <t>visdon67@gmail.com</t>
  </si>
  <si>
    <t>Ck 2587</t>
  </si>
  <si>
    <t>Sheel</t>
  </si>
  <si>
    <t>Trivedi</t>
  </si>
  <si>
    <t>Orlando, FL</t>
  </si>
  <si>
    <t>Orlando Science Academy</t>
  </si>
  <si>
    <t>Ashish Trivedi</t>
  </si>
  <si>
    <t>roopal.ashish@gmail.com</t>
  </si>
  <si>
    <t>Check 664</t>
  </si>
  <si>
    <t>Max</t>
  </si>
  <si>
    <t>Razmjoo</t>
  </si>
  <si>
    <t>Newport Coast, CA</t>
  </si>
  <si>
    <t>Pegasus School</t>
  </si>
  <si>
    <t>Mona Razmjoo</t>
  </si>
  <si>
    <t>monaraz@cox.net</t>
  </si>
  <si>
    <t>CC 9016</t>
  </si>
  <si>
    <t>Oliver</t>
  </si>
  <si>
    <t>Hungs</t>
  </si>
  <si>
    <t>Claudia Hungs</t>
  </si>
  <si>
    <t>cgumbiner@yahoo.com</t>
  </si>
  <si>
    <t>Check 2274</t>
  </si>
  <si>
    <t>Anish</t>
  </si>
  <si>
    <t>Kodall</t>
  </si>
  <si>
    <t>Malvern, PA</t>
  </si>
  <si>
    <t>Great Valley Middle School</t>
  </si>
  <si>
    <t>Heather McGovern</t>
  </si>
  <si>
    <t>hmcgovern@gvsd.org</t>
  </si>
  <si>
    <t>Ck75527</t>
  </si>
  <si>
    <t>Pranav</t>
  </si>
  <si>
    <t>Koushik</t>
  </si>
  <si>
    <t>Johns Creek (Atlanta), GA</t>
  </si>
  <si>
    <t>River Trail Middle</t>
  </si>
  <si>
    <t>Devya Koushik</t>
  </si>
  <si>
    <t>diryakoushik@yahoo.com</t>
  </si>
  <si>
    <t>CC 2000</t>
  </si>
  <si>
    <t>Benjamin</t>
  </si>
  <si>
    <t>Mascuch</t>
  </si>
  <si>
    <t>Oceanside, NY</t>
  </si>
  <si>
    <t>Walter S. Boardman Elementary School</t>
  </si>
  <si>
    <t>Peter Mascuch</t>
  </si>
  <si>
    <t>pmascuch@sjcny.edu</t>
  </si>
  <si>
    <t>Science</t>
  </si>
  <si>
    <t>Ck 1507</t>
  </si>
  <si>
    <t>Carter</t>
  </si>
  <si>
    <t>Timbrook</t>
  </si>
  <si>
    <t>Colona, IL</t>
  </si>
  <si>
    <t>Colona Grade School</t>
  </si>
  <si>
    <t>Ian Malmstrom</t>
  </si>
  <si>
    <t>imalmstrom@csd190.com</t>
  </si>
  <si>
    <t>yes</t>
  </si>
  <si>
    <t>Tommy</t>
  </si>
  <si>
    <t>Sharbaugh</t>
  </si>
  <si>
    <t>Royal Oak, MI</t>
  </si>
  <si>
    <t>Guardian Angels Catholic School</t>
  </si>
  <si>
    <t>Sherry Sharbaugh</t>
  </si>
  <si>
    <t>sherrysharbaugh@hotmail.com</t>
  </si>
  <si>
    <t>CK 3951</t>
  </si>
  <si>
    <t>Diego</t>
  </si>
  <si>
    <t>Abeyta</t>
  </si>
  <si>
    <t>Ansley, NE</t>
  </si>
  <si>
    <t>Ansley Elementary</t>
  </si>
  <si>
    <t>Jamie Abeyta</t>
  </si>
  <si>
    <t>abeytajamie@gmail.com</t>
  </si>
  <si>
    <t>CK 5061</t>
  </si>
  <si>
    <t>Collected:</t>
  </si>
  <si>
    <t>Vineel</t>
  </si>
  <si>
    <t>Kavuru</t>
  </si>
  <si>
    <t>Roanoke, VA</t>
  </si>
  <si>
    <t>Hidden Valley Middle School</t>
  </si>
  <si>
    <t>Bush Kavuru</t>
  </si>
  <si>
    <t>bkavuru@gmail.com</t>
  </si>
  <si>
    <t>CK 5294</t>
  </si>
  <si>
    <t>Arora</t>
  </si>
  <si>
    <t>Lincolnshire, IL</t>
  </si>
  <si>
    <t>Daniel Wright Junior High</t>
  </si>
  <si>
    <t>Neeti Arora</t>
  </si>
  <si>
    <t>neeti.arora@gmail.com</t>
  </si>
  <si>
    <t>Ck 943</t>
  </si>
  <si>
    <t>Price</t>
  </si>
  <si>
    <t>Barrington, IL</t>
  </si>
  <si>
    <t>Station Middle School</t>
  </si>
  <si>
    <t>Jeffrey Price</t>
  </si>
  <si>
    <t>jprice@barrington220.org</t>
  </si>
  <si>
    <t>Check 2042</t>
  </si>
  <si>
    <t>Raj</t>
  </si>
  <si>
    <t>Gosain</t>
  </si>
  <si>
    <t>Memphis, TN</t>
  </si>
  <si>
    <t>White Station Middle School</t>
  </si>
  <si>
    <t>Neena Thomas-Gosain</t>
  </si>
  <si>
    <t>nftgosain@gmail.com</t>
  </si>
  <si>
    <t>Check 1167</t>
  </si>
  <si>
    <t xml:space="preserve">Andrew </t>
  </si>
  <si>
    <t>Patterson</t>
  </si>
  <si>
    <t>Port Jefferson, NY</t>
  </si>
  <si>
    <t>Port Jefferson Middle School</t>
  </si>
  <si>
    <t>Maria Nagan</t>
  </si>
  <si>
    <t>maria.c.nagan@gmail.com</t>
  </si>
  <si>
    <t>CK 113927</t>
  </si>
  <si>
    <t>Fu</t>
  </si>
  <si>
    <t>Irvine, CA</t>
  </si>
  <si>
    <t>Camelot Academy</t>
  </si>
  <si>
    <t>Fengyi Wang</t>
  </si>
  <si>
    <t>fengyiw@yahoo.om</t>
  </si>
  <si>
    <t>Stevie</t>
  </si>
  <si>
    <t>Strickland</t>
  </si>
  <si>
    <t>Nashville, TN</t>
  </si>
  <si>
    <t>Overbrook School</t>
  </si>
  <si>
    <t>Stephen Strickland</t>
  </si>
  <si>
    <t>stephen.strickland@vanderbilt.edu</t>
  </si>
  <si>
    <t>Check 3639</t>
  </si>
  <si>
    <t>Sanjeev</t>
  </si>
  <si>
    <t>Anand</t>
  </si>
  <si>
    <t>Decatur, GA</t>
  </si>
  <si>
    <t>Kittredge Middle School</t>
  </si>
  <si>
    <t>Priya Srinivasan</t>
  </si>
  <si>
    <t>priya74@gmail.com</t>
  </si>
  <si>
    <t>Ck 2968/2969</t>
  </si>
  <si>
    <t>Connor</t>
  </si>
  <si>
    <t>Mullikin</t>
  </si>
  <si>
    <t>Mt Airy, MD</t>
  </si>
  <si>
    <t>Homeschool</t>
  </si>
  <si>
    <t>Sheri Mullikin</t>
  </si>
  <si>
    <t>sherimullikin@hotmail.com</t>
  </si>
  <si>
    <t>CC 4632</t>
  </si>
  <si>
    <t>Sophie</t>
  </si>
  <si>
    <t>DiBella</t>
  </si>
  <si>
    <t>Indian Trail, NC</t>
  </si>
  <si>
    <t>Scholars Academy</t>
  </si>
  <si>
    <t>Julie &amp; Bill DiBella</t>
  </si>
  <si>
    <t>dibella1@airmail.com</t>
  </si>
  <si>
    <t>Bryce</t>
  </si>
  <si>
    <t>Carman</t>
  </si>
  <si>
    <t>Lanesville, TN</t>
  </si>
  <si>
    <t>St. Johns Lutheran School</t>
  </si>
  <si>
    <t>Tara Carman</t>
  </si>
  <si>
    <t>tcarman@wearhpi.org</t>
  </si>
  <si>
    <t>Check 005881</t>
  </si>
  <si>
    <t>Gunner</t>
  </si>
  <si>
    <t>Davis</t>
  </si>
  <si>
    <t>Grant</t>
  </si>
  <si>
    <t>Lyle</t>
  </si>
  <si>
    <t>St. Clair Shores, MI</t>
  </si>
  <si>
    <t>Ellen Lyle</t>
  </si>
  <si>
    <t>el_lyle@comcast.net</t>
  </si>
  <si>
    <t xml:space="preserve">Zachary </t>
  </si>
  <si>
    <t>Walline</t>
  </si>
  <si>
    <t>Clarence, NY</t>
  </si>
  <si>
    <t>Ledgeview Elementary</t>
  </si>
  <si>
    <t>Cheryle Walline</t>
  </si>
  <si>
    <t>cherylewalline@yahoo.com</t>
  </si>
  <si>
    <t>Ck 1645</t>
  </si>
  <si>
    <t>Maxwell</t>
  </si>
  <si>
    <t>Christie</t>
  </si>
  <si>
    <t>Wichita, KS</t>
  </si>
  <si>
    <t>The Independent School</t>
  </si>
  <si>
    <t>Elroy Christie</t>
  </si>
  <si>
    <t>elroy.christie@kochind.com</t>
  </si>
  <si>
    <t>CC 2006</t>
  </si>
  <si>
    <t>Lukas</t>
  </si>
  <si>
    <t>Koutsoukos</t>
  </si>
  <si>
    <t>Wilton, CT</t>
  </si>
  <si>
    <t>Cider Mill Elementary</t>
  </si>
  <si>
    <t>James Koutsoukos</t>
  </si>
  <si>
    <t>jadikos@optonline.net</t>
  </si>
  <si>
    <t>Saatvik</t>
  </si>
  <si>
    <t>Amravathi</t>
  </si>
  <si>
    <t>Challenger Ardenwood</t>
  </si>
  <si>
    <t>Anuradha Segu</t>
  </si>
  <si>
    <t>saatvikworld@gmail.com</t>
  </si>
  <si>
    <t>Ck 447</t>
  </si>
  <si>
    <t xml:space="preserve">Michael </t>
  </si>
  <si>
    <t>Coyne</t>
  </si>
  <si>
    <t>Croton on Hudson, NY</t>
  </si>
  <si>
    <t>Homeschooling on Hudson</t>
  </si>
  <si>
    <t>Michele Petitt</t>
  </si>
  <si>
    <t>lunachele@yahoo.com</t>
  </si>
  <si>
    <t>Ck 2187</t>
  </si>
  <si>
    <t>Spencer</t>
  </si>
  <si>
    <t>Dripping Springs Elementary</t>
  </si>
  <si>
    <t>Peter &amp; Lauren Austin</t>
  </si>
  <si>
    <t>lya.austin@gmail.com</t>
  </si>
  <si>
    <t>Ck 1003</t>
  </si>
  <si>
    <t>Garrett</t>
  </si>
  <si>
    <t>Goodrum</t>
  </si>
  <si>
    <t>Brentwood, TN</t>
  </si>
  <si>
    <t>Christ the King School</t>
  </si>
  <si>
    <t>Aidan Lee</t>
  </si>
  <si>
    <t>aidanlee@comcast.net</t>
  </si>
  <si>
    <t>Check 1575</t>
  </si>
  <si>
    <t>Annie</t>
  </si>
  <si>
    <t>Fuhrer</t>
  </si>
  <si>
    <t>Macedonia, OH</t>
  </si>
  <si>
    <t>St. Barnabas School</t>
  </si>
  <si>
    <t>Eryn Fuhrer</t>
  </si>
  <si>
    <t>erynfuhrer@gmail.com</t>
  </si>
  <si>
    <t>Ck 2342</t>
  </si>
  <si>
    <t>Raghav</t>
  </si>
  <si>
    <t>Vasudeva</t>
  </si>
  <si>
    <t>Sachin Vasudeva</t>
  </si>
  <si>
    <t>sachindervasudeva@gmail.com</t>
  </si>
  <si>
    <t>Ck 2732</t>
  </si>
  <si>
    <t xml:space="preserve">Ethan </t>
  </si>
  <si>
    <t>Leeman</t>
  </si>
  <si>
    <t>Monticello,FL</t>
  </si>
  <si>
    <t>Leeman Academy</t>
  </si>
  <si>
    <t>Ken&amp;Wendy Leeman</t>
  </si>
  <si>
    <t>theleemanranch@gmail.com</t>
  </si>
  <si>
    <t>Ck 7336</t>
  </si>
  <si>
    <t>Joyce</t>
  </si>
  <si>
    <t>West Bloomfield, MI</t>
  </si>
  <si>
    <t>Orchard Lake Middle School</t>
  </si>
  <si>
    <t>Nancy Joyce</t>
  </si>
  <si>
    <t>nanjoyce@sbcglobal.net</t>
  </si>
  <si>
    <t>CC 0195</t>
  </si>
  <si>
    <t>Richard</t>
  </si>
  <si>
    <t>Cordero</t>
  </si>
  <si>
    <t>Canoga Park, CA</t>
  </si>
  <si>
    <t>Marisa Cordero</t>
  </si>
  <si>
    <t>marisacordero@hotmail.com</t>
  </si>
  <si>
    <t>Check 190/223</t>
  </si>
  <si>
    <t>Allison</t>
  </si>
  <si>
    <t>Freligh</t>
  </si>
  <si>
    <t>Warner Robins, GA</t>
  </si>
  <si>
    <t>Mossy Creek Middle School</t>
  </si>
  <si>
    <t>Joanna Freligh</t>
  </si>
  <si>
    <t>jfreligh@comsouth.net</t>
  </si>
  <si>
    <t>Ck 3678</t>
  </si>
  <si>
    <t>Farah</t>
  </si>
  <si>
    <t>Gilford, NH</t>
  </si>
  <si>
    <t>Gilford Middle School</t>
  </si>
  <si>
    <t>Husam Farah</t>
  </si>
  <si>
    <t>hhfarah@gmail.com</t>
  </si>
  <si>
    <t>CK 689</t>
  </si>
  <si>
    <t>Wyatt</t>
  </si>
  <si>
    <t>Hanaway</t>
  </si>
  <si>
    <t>Wolcottville, IN</t>
  </si>
  <si>
    <t>Stacy Hanaway</t>
  </si>
  <si>
    <t>stacyh@iahe.net</t>
  </si>
  <si>
    <t>Ck 3226</t>
  </si>
  <si>
    <t>Cody</t>
  </si>
  <si>
    <t>Hall</t>
  </si>
  <si>
    <t>Chadron, NE</t>
  </si>
  <si>
    <t>Chadron Middle School</t>
  </si>
  <si>
    <t>Karla Hall</t>
  </si>
  <si>
    <t>ksthall@hotmail.com</t>
  </si>
  <si>
    <t>Ck 36431</t>
  </si>
  <si>
    <t>Francesco John</t>
  </si>
  <si>
    <t>Petrosillo</t>
  </si>
  <si>
    <t>Maple Road Elementary</t>
  </si>
  <si>
    <t>Nicole Petrosillo</t>
  </si>
  <si>
    <t>npetro2803@hotmail.com</t>
  </si>
  <si>
    <t>CK 1783</t>
  </si>
  <si>
    <t>Martonio</t>
  </si>
  <si>
    <t>Sullivan</t>
  </si>
  <si>
    <t>Gilbert, AZ</t>
  </si>
  <si>
    <t>Mark Sullivan</t>
  </si>
  <si>
    <t>arizonananagain@hotmail.com</t>
  </si>
  <si>
    <t>MO 3536</t>
  </si>
  <si>
    <t>Nikolaos</t>
  </si>
  <si>
    <t>Ninios</t>
  </si>
  <si>
    <t>Westport, CT</t>
  </si>
  <si>
    <t>Saugatuck Elementary</t>
  </si>
  <si>
    <t>Lori Belcastro</t>
  </si>
  <si>
    <t>Korizmeni@gmail.com</t>
  </si>
  <si>
    <t>CC 0733</t>
  </si>
  <si>
    <t>Madeline</t>
  </si>
  <si>
    <t>Mlachak</t>
  </si>
  <si>
    <t>St Barnabas Catholic School</t>
  </si>
  <si>
    <t>Eileen Mlachak</t>
  </si>
  <si>
    <t>mlachak@windstream.net</t>
  </si>
  <si>
    <t>Ck 2401</t>
  </si>
  <si>
    <t>Jason</t>
  </si>
  <si>
    <t>Morganbesser</t>
  </si>
  <si>
    <t>Los Angeles, CA</t>
  </si>
  <si>
    <t>Calthorp School</t>
  </si>
  <si>
    <t>Neil Morganbesser</t>
  </si>
  <si>
    <t>nmorganbesser@gmail.com</t>
  </si>
  <si>
    <t>Ck 0019978707</t>
  </si>
  <si>
    <t>Aalok</t>
  </si>
  <si>
    <t>Bhattacharya</t>
  </si>
  <si>
    <t>Long Lots Elem</t>
  </si>
  <si>
    <t>Chinmaya Mission</t>
  </si>
  <si>
    <t>mbhattac@yahoo.com</t>
  </si>
  <si>
    <t>Marcus</t>
  </si>
  <si>
    <t>Kofford</t>
  </si>
  <si>
    <t>Dana Point, CA</t>
  </si>
  <si>
    <t>Jeannine Kofford</t>
  </si>
  <si>
    <t>jeanninewills@hotmail.com</t>
  </si>
  <si>
    <t>CK 1008</t>
  </si>
  <si>
    <t>Mark</t>
  </si>
  <si>
    <t>Pinski</t>
  </si>
  <si>
    <t>San Francisco, CA</t>
  </si>
  <si>
    <t>Leo Pinski</t>
  </si>
  <si>
    <t>4pinski@gmail.com</t>
  </si>
  <si>
    <t>Ck 0019713005</t>
  </si>
  <si>
    <t>Liam</t>
  </si>
  <si>
    <t>McCullough</t>
  </si>
  <si>
    <t>Chapin, SC</t>
  </si>
  <si>
    <t>Cynthia McCullough</t>
  </si>
  <si>
    <t>lpmfdm@yahoo.com</t>
  </si>
  <si>
    <t>Ck 7054</t>
  </si>
  <si>
    <t>William</t>
  </si>
  <si>
    <t>Becker</t>
  </si>
  <si>
    <t>Greenville, NC</t>
  </si>
  <si>
    <t>St. Peter Catholic School</t>
  </si>
  <si>
    <t>Christy Becker</t>
  </si>
  <si>
    <t>acbtraveler@yahoo.com</t>
  </si>
  <si>
    <t>Check 1815</t>
  </si>
  <si>
    <t>Henry</t>
  </si>
  <si>
    <t>Robbins</t>
  </si>
  <si>
    <t>Annapolis, MD</t>
  </si>
  <si>
    <t>The Key School</t>
  </si>
  <si>
    <t>Valerie Robbins</t>
  </si>
  <si>
    <t>clayval@aol.com</t>
  </si>
  <si>
    <t>Check 4522/4526/4527</t>
  </si>
  <si>
    <t>James</t>
  </si>
  <si>
    <t>Strasburg</t>
  </si>
  <si>
    <t>Sussex, WI</t>
  </si>
  <si>
    <t>Templeton Middle School</t>
  </si>
  <si>
    <t>Jonathan Strasburg</t>
  </si>
  <si>
    <t>jonathan.strasburg@gmail.com</t>
  </si>
  <si>
    <t>Check 5070</t>
  </si>
  <si>
    <t>Holden</t>
  </si>
  <si>
    <t>Eagle</t>
  </si>
  <si>
    <t>Sterrett Classical Academy</t>
  </si>
  <si>
    <t>Natalie Bobak</t>
  </si>
  <si>
    <t>nbobak1@pghboe.net</t>
  </si>
  <si>
    <t>Ck 4265/4140</t>
  </si>
  <si>
    <t>Aamna</t>
  </si>
  <si>
    <t>Khan</t>
  </si>
  <si>
    <t>Hubbard, OH</t>
  </si>
  <si>
    <t>St Patrick</t>
  </si>
  <si>
    <t>Lori Coates</t>
  </si>
  <si>
    <t>lcortes@youngstowndiocese.org</t>
  </si>
  <si>
    <t>Ck 1057</t>
  </si>
  <si>
    <t>Joshua</t>
  </si>
  <si>
    <t>no</t>
  </si>
  <si>
    <t>Fetin</t>
  </si>
  <si>
    <t>Hussain</t>
  </si>
  <si>
    <t>Oakton, VA</t>
  </si>
  <si>
    <t>Pinnacle Academy</t>
  </si>
  <si>
    <t>Vijdan Korman</t>
  </si>
  <si>
    <t>vkorman@usa.net</t>
  </si>
  <si>
    <t>Michael</t>
  </si>
  <si>
    <t>Mobley</t>
  </si>
  <si>
    <t>Dayton, OH</t>
  </si>
  <si>
    <t>St Charles</t>
  </si>
  <si>
    <t>Todd A Mobley</t>
  </si>
  <si>
    <t>tmobley@mobleyreporting.com</t>
  </si>
  <si>
    <t>CK 2940</t>
  </si>
  <si>
    <t>Conner</t>
  </si>
  <si>
    <t>Zirngible</t>
  </si>
  <si>
    <t>Medford, WI</t>
  </si>
  <si>
    <t>Medford Area Middle</t>
  </si>
  <si>
    <t>Carrie Zirngible</t>
  </si>
  <si>
    <t>cczirn@gmail.com</t>
  </si>
  <si>
    <t>nO</t>
  </si>
  <si>
    <t>Ck 142357</t>
  </si>
  <si>
    <t>*Bringing $40 to Nationals</t>
  </si>
  <si>
    <t>Evan Joseph</t>
  </si>
  <si>
    <t>Stein</t>
  </si>
  <si>
    <t>Waynesboro,PA</t>
  </si>
  <si>
    <t>Summitview Elementary</t>
  </si>
  <si>
    <t>Amy Stein</t>
  </si>
  <si>
    <t>stacey_sawicki@wasdpa.org</t>
  </si>
  <si>
    <t>Ck 1384</t>
  </si>
  <si>
    <t>Jash</t>
  </si>
  <si>
    <t>DeVera</t>
  </si>
  <si>
    <t>Skokie, IL</t>
  </si>
  <si>
    <t>East Prairie School</t>
  </si>
  <si>
    <t>Danielle DeCamp</t>
  </si>
  <si>
    <t>ddecamp@eps73.net</t>
  </si>
  <si>
    <t>Daniel</t>
  </si>
  <si>
    <t>Patel</t>
  </si>
  <si>
    <t>Houston, TX</t>
  </si>
  <si>
    <t>Harmony School</t>
  </si>
  <si>
    <t>Zeyn Patel</t>
  </si>
  <si>
    <t>zeyn@hotmail.com</t>
  </si>
  <si>
    <t>CC9043/ck1407001322/ CC 9043</t>
  </si>
  <si>
    <t>Paul</t>
  </si>
  <si>
    <t>Wang</t>
  </si>
  <si>
    <t>Minneapolis, MN</t>
  </si>
  <si>
    <t>Sara Wang</t>
  </si>
  <si>
    <t>saraawang612@gmail.com</t>
  </si>
  <si>
    <t>Check 1799</t>
  </si>
  <si>
    <t xml:space="preserve">Sebastian </t>
  </si>
  <si>
    <t>Lamb</t>
  </si>
  <si>
    <t>Mullica Hill, NJ</t>
  </si>
  <si>
    <t>Pleasant Valley Elementary</t>
  </si>
  <si>
    <t>Lori Lamb</t>
  </si>
  <si>
    <t>lorilambaa@hotmail.com</t>
  </si>
  <si>
    <t>Ck136&amp;137</t>
  </si>
  <si>
    <t>Bo</t>
  </si>
  <si>
    <t>Spring</t>
  </si>
  <si>
    <t>Cody Spring</t>
  </si>
  <si>
    <t>spring@olp.net</t>
  </si>
  <si>
    <t>Jeet</t>
  </si>
  <si>
    <t>Majumdar</t>
  </si>
  <si>
    <t>Newark, CA</t>
  </si>
  <si>
    <t>Samir Majumdar</t>
  </si>
  <si>
    <t>samirmajumdar@gmail.com</t>
  </si>
  <si>
    <t>Ck 840</t>
  </si>
  <si>
    <t>Walker</t>
  </si>
  <si>
    <t>Bailey</t>
  </si>
  <si>
    <t>Lula, GA</t>
  </si>
  <si>
    <t>Emily Bagwell</t>
  </si>
  <si>
    <t>oaktree67@yahoo.com</t>
  </si>
  <si>
    <t>Ck 10329</t>
  </si>
  <si>
    <t>Alesio</t>
  </si>
  <si>
    <t>Xhoxhi</t>
  </si>
  <si>
    <t>Arlington Heights, IL</t>
  </si>
  <si>
    <t>South Middle School</t>
  </si>
  <si>
    <t>Vladimir Xhoxhi</t>
  </si>
  <si>
    <t>xhoxhi@hotmail.com</t>
  </si>
  <si>
    <t>Check 137</t>
  </si>
  <si>
    <t xml:space="preserve">Cody </t>
  </si>
  <si>
    <t>Nelson</t>
  </si>
  <si>
    <t>Ansley Public School</t>
  </si>
  <si>
    <t>Joan Nelson</t>
  </si>
  <si>
    <t>justine@nctc.net</t>
  </si>
  <si>
    <t>Woodford</t>
  </si>
  <si>
    <t>Ragland</t>
  </si>
  <si>
    <t>Louisville, KY</t>
  </si>
  <si>
    <t>Louisville Collegiate School</t>
  </si>
  <si>
    <t>Sean Ragland</t>
  </si>
  <si>
    <t>sragland@ppoalaw.com</t>
  </si>
  <si>
    <t>ck 7775</t>
  </si>
  <si>
    <t>Harriman</t>
  </si>
  <si>
    <t>El Cerrito, CA</t>
  </si>
  <si>
    <t>Madera Elementary School</t>
  </si>
  <si>
    <t>Maria Pia Allende</t>
  </si>
  <si>
    <t>allendemariapia@gmail.com</t>
  </si>
  <si>
    <t>Check 1597</t>
  </si>
  <si>
    <t>Aayush</t>
  </si>
  <si>
    <t>Dixit</t>
  </si>
  <si>
    <t>Daniel Wright Jr. High School</t>
  </si>
  <si>
    <t>Trupti Dixit</t>
  </si>
  <si>
    <t>trupti_dixit@hotmail.com</t>
  </si>
  <si>
    <t>Check 6174/6176</t>
  </si>
  <si>
    <t>MatthewArthur</t>
  </si>
  <si>
    <t>Daniels</t>
  </si>
  <si>
    <t>Hooverville Elementary</t>
  </si>
  <si>
    <t>Maribeth Daniels</t>
  </si>
  <si>
    <t>Teddy</t>
  </si>
  <si>
    <t>Fleming</t>
  </si>
  <si>
    <t>Davidsonville, MD</t>
  </si>
  <si>
    <t>Meg Murray</t>
  </si>
  <si>
    <t>mmurray@communityplans.net</t>
  </si>
  <si>
    <t>Ck 2656</t>
  </si>
  <si>
    <t>Rachel</t>
  </si>
  <si>
    <t>Kemerer</t>
  </si>
  <si>
    <t>Fishers, IN</t>
  </si>
  <si>
    <t>Amy Kemerer</t>
  </si>
  <si>
    <t>amyvalbert@yahoo.com</t>
  </si>
  <si>
    <t>Ck 1505</t>
  </si>
  <si>
    <t>Saketh</t>
  </si>
  <si>
    <t>Dontaraju</t>
  </si>
  <si>
    <t>VenkataDontaraju</t>
  </si>
  <si>
    <t>dontarajus@yahoo.com</t>
  </si>
  <si>
    <t>CC 8121</t>
  </si>
  <si>
    <t>Nicolas</t>
  </si>
  <si>
    <t>Balestra</t>
  </si>
  <si>
    <t>West Chester, OH</t>
  </si>
  <si>
    <t>The Schilling School</t>
  </si>
  <si>
    <t>Michelle &amp; Rich Balestra</t>
  </si>
  <si>
    <t>balestra_ml@hotmail.com</t>
  </si>
  <si>
    <t>Check 2341</t>
  </si>
  <si>
    <t>Jerome</t>
  </si>
  <si>
    <t>Gantz</t>
  </si>
  <si>
    <t>Philadelphia, PA</t>
  </si>
  <si>
    <t>French International School</t>
  </si>
  <si>
    <t>Matthew Gantz</t>
  </si>
  <si>
    <t>gantzmattj@aol.com</t>
  </si>
  <si>
    <t>Ck 748</t>
  </si>
  <si>
    <t>Kennedy</t>
  </si>
  <si>
    <t>Taylorsville, KY</t>
  </si>
  <si>
    <t>Spencer County Middle School</t>
  </si>
  <si>
    <t>Tish Kennedy</t>
  </si>
  <si>
    <t>patricia.kennedy@spencer.kyschools.us</t>
  </si>
  <si>
    <t>CC 8510</t>
  </si>
  <si>
    <t>Sean</t>
  </si>
  <si>
    <t>Bender-Prouty</t>
  </si>
  <si>
    <t>Arlington, VA</t>
  </si>
  <si>
    <t>Nysmith School</t>
  </si>
  <si>
    <t>Penelope Bender</t>
  </si>
  <si>
    <t>penelopebender@gmail.com</t>
  </si>
  <si>
    <t>Nicholas (Max)</t>
  </si>
  <si>
    <t>Neal</t>
  </si>
  <si>
    <t>Goshen, NY</t>
  </si>
  <si>
    <t>Christine McDonald</t>
  </si>
  <si>
    <t>Rishi</t>
  </si>
  <si>
    <t>Kamtam</t>
  </si>
  <si>
    <t>Downingtown, PA</t>
  </si>
  <si>
    <t>Eastward Elementary</t>
  </si>
  <si>
    <t>Shalini Kamtam</t>
  </si>
  <si>
    <t>shalinikamtam@hotmail.com</t>
  </si>
  <si>
    <t>Ck 1650</t>
  </si>
  <si>
    <t>Zuschin</t>
  </si>
  <si>
    <t>Cleveland, OH</t>
  </si>
  <si>
    <t>Ann Zuschin</t>
  </si>
  <si>
    <t>annmikezuschin@gmail.com</t>
  </si>
  <si>
    <t>Ck 2586</t>
  </si>
  <si>
    <t>Kwait</t>
  </si>
  <si>
    <t>South Oceanside Road School #4</t>
  </si>
  <si>
    <t>Shon Kwait</t>
  </si>
  <si>
    <t>pkwait@optionline.net</t>
  </si>
  <si>
    <t>Ck 2801</t>
  </si>
  <si>
    <t>Arjun</t>
  </si>
  <si>
    <t>Stamford, CT</t>
  </si>
  <si>
    <t>Rippowam Middle School</t>
  </si>
  <si>
    <t>Anand Rajaraman</t>
  </si>
  <si>
    <t>kiranpawar06@gmail.com</t>
  </si>
  <si>
    <t>Ck 0000005591</t>
  </si>
  <si>
    <t>Vikram</t>
  </si>
  <si>
    <t>Anantha</t>
  </si>
  <si>
    <t>Lexington, MA</t>
  </si>
  <si>
    <t>Bridge Elementary School</t>
  </si>
  <si>
    <t>Swathi Khan</t>
  </si>
  <si>
    <t>sidharthanantha@gmail.com</t>
  </si>
  <si>
    <t>Bhavya</t>
  </si>
  <si>
    <t>Annamreddy</t>
  </si>
  <si>
    <t>Herndon, VA</t>
  </si>
  <si>
    <t>McNair Elementary School</t>
  </si>
  <si>
    <t>Vidya Annamreddy</t>
  </si>
  <si>
    <t>kotikavidya@gmail.com</t>
  </si>
  <si>
    <t>Aarush</t>
  </si>
  <si>
    <t xml:space="preserve">William </t>
  </si>
  <si>
    <t>Barash</t>
  </si>
  <si>
    <t>NewWest Charter Middle</t>
  </si>
  <si>
    <t>Lisa Barash</t>
  </si>
  <si>
    <t>lisa@barashfamily.net</t>
  </si>
  <si>
    <t>CC7967</t>
  </si>
  <si>
    <t>Samik</t>
  </si>
  <si>
    <t>Bhinge</t>
  </si>
  <si>
    <t>Fairfax, VA</t>
  </si>
  <si>
    <t>Mosby Woods</t>
  </si>
  <si>
    <t>Meena Bhinge</t>
  </si>
  <si>
    <t>mbhinge@cox.net</t>
  </si>
  <si>
    <t>Bracht</t>
  </si>
  <si>
    <t>Arlington, NE</t>
  </si>
  <si>
    <t>Arlington Public Elementary School</t>
  </si>
  <si>
    <t>Sheila Bracht</t>
  </si>
  <si>
    <t>sheilabracht@yahoo.com</t>
  </si>
  <si>
    <t>Breneman</t>
  </si>
  <si>
    <t>Kariana</t>
  </si>
  <si>
    <t>Colon</t>
  </si>
  <si>
    <t>Thomasville, GA</t>
  </si>
  <si>
    <t>Thomas County Middle School</t>
  </si>
  <si>
    <t>Teresa Colon / Kathie Craven</t>
  </si>
  <si>
    <t>tcolon@tcjackets.net</t>
  </si>
  <si>
    <t>Check 25955</t>
  </si>
  <si>
    <t>Elizabeth Davis</t>
  </si>
  <si>
    <t>elwdavis@gmail.com</t>
  </si>
  <si>
    <t>Ck 4487</t>
  </si>
  <si>
    <t>Anuraag</t>
  </si>
  <si>
    <t>Deepak</t>
  </si>
  <si>
    <t>Sugar Land, TX</t>
  </si>
  <si>
    <t>Sartaria Middle School</t>
  </si>
  <si>
    <t>Deepak Balachandar</t>
  </si>
  <si>
    <t>bdeepakrk@yahoo.com</t>
  </si>
  <si>
    <t>Check 820</t>
  </si>
  <si>
    <t>Kaia</t>
  </si>
  <si>
    <t>Dieterich</t>
  </si>
  <si>
    <t>Preston, IA</t>
  </si>
  <si>
    <t>Ruth Dieterich</t>
  </si>
  <si>
    <t>ruth_moe@yahoo.com</t>
  </si>
  <si>
    <t>Check 5742</t>
  </si>
  <si>
    <t>Aaron</t>
  </si>
  <si>
    <t>Cameron</t>
  </si>
  <si>
    <t>Dilney</t>
  </si>
  <si>
    <t>Zachary, LA</t>
  </si>
  <si>
    <t>Zachary Elementary School</t>
  </si>
  <si>
    <t>Shaun Dilney</t>
  </si>
  <si>
    <t>sdilney@hotmail.com</t>
  </si>
  <si>
    <t>Ck 893</t>
  </si>
  <si>
    <t>E</t>
  </si>
  <si>
    <t>San Ramon, CA</t>
  </si>
  <si>
    <t>Chitra Soma</t>
  </si>
  <si>
    <t>citem@gmail.com</t>
  </si>
  <si>
    <t>Mac</t>
  </si>
  <si>
    <t>Fukuda</t>
  </si>
  <si>
    <t>Lincoln Park, NJ</t>
  </si>
  <si>
    <t>Lincoln Park Middle School</t>
  </si>
  <si>
    <t>Itsuko Fukuda</t>
  </si>
  <si>
    <t>itsuko@optonline.net</t>
  </si>
  <si>
    <t>Ck 1086</t>
  </si>
  <si>
    <t>Sandhya</t>
  </si>
  <si>
    <t>Ganesh</t>
  </si>
  <si>
    <t>Palm Harbor, FL</t>
  </si>
  <si>
    <t>Safety Harbor Montessori Academy</t>
  </si>
  <si>
    <t>Gayathri Chandrasekaran</t>
  </si>
  <si>
    <t>gayathric_2000@yahoo.com</t>
  </si>
  <si>
    <t>Check 1159</t>
  </si>
  <si>
    <t xml:space="preserve">Sahishnu </t>
  </si>
  <si>
    <t>Hanumansetty</t>
  </si>
  <si>
    <t>Ashburn, VA</t>
  </si>
  <si>
    <t>Discovery Elementary School</t>
  </si>
  <si>
    <t>Naveen Hanumansetty</t>
  </si>
  <si>
    <t>onlineid@gmail.com</t>
  </si>
  <si>
    <t>Ck 2640</t>
  </si>
  <si>
    <t>Iyer</t>
  </si>
  <si>
    <t>Rockville, MD</t>
  </si>
  <si>
    <t>Lakewood Elementary School</t>
  </si>
  <si>
    <t>Shrikant Iyer</t>
  </si>
  <si>
    <t>iyer_shrikant@hotmail.com</t>
  </si>
  <si>
    <t>Ck 2707</t>
  </si>
  <si>
    <t>Lucy</t>
  </si>
  <si>
    <t>Johnson</t>
  </si>
  <si>
    <t>Diane E. Pecknold</t>
  </si>
  <si>
    <t>clark.johnson138@gmail.com</t>
  </si>
  <si>
    <t xml:space="preserve">Kevin </t>
  </si>
  <si>
    <t>Walterboro, SC</t>
  </si>
  <si>
    <t>Colleton County School District</t>
  </si>
  <si>
    <t>Mebane Connelly</t>
  </si>
  <si>
    <t>mconnelly@colletonsd.org</t>
  </si>
  <si>
    <t>Laura</t>
  </si>
  <si>
    <t>Aleesha</t>
  </si>
  <si>
    <t>Khurram</t>
  </si>
  <si>
    <t>Trailside Middle School</t>
  </si>
  <si>
    <t>Khurram Hassan-Shafique</t>
  </si>
  <si>
    <t>kshafique@gmail.com</t>
  </si>
  <si>
    <t>Akarsh</t>
  </si>
  <si>
    <t>Kollu</t>
  </si>
  <si>
    <t>Holmdel, NJ</t>
  </si>
  <si>
    <t>Village Elementary School</t>
  </si>
  <si>
    <t>Kranthi Kollu</t>
  </si>
  <si>
    <t>kollu18@icloud.com</t>
  </si>
  <si>
    <t>Justin</t>
  </si>
  <si>
    <t>Kong</t>
  </si>
  <si>
    <t>Mountain View, CA</t>
  </si>
  <si>
    <t>Graham Middle School</t>
  </si>
  <si>
    <t>Fan Kong</t>
  </si>
  <si>
    <t>lolettaho@yahoo.com</t>
  </si>
  <si>
    <t>Adrija</t>
  </si>
  <si>
    <t>Kundu</t>
  </si>
  <si>
    <t>Edison, NJ</t>
  </si>
  <si>
    <t>Lincoln Elementary School</t>
  </si>
  <si>
    <t>Rupam Kundu</t>
  </si>
  <si>
    <t>meetrupam@gmail.com</t>
  </si>
  <si>
    <t>Jacob</t>
  </si>
  <si>
    <t>Landgraf</t>
  </si>
  <si>
    <t>Lakewood, CO</t>
  </si>
  <si>
    <t>Bethlehem Lutheran</t>
  </si>
  <si>
    <t>Daniel Landgraf</t>
  </si>
  <si>
    <t>packfandan@yahoo.com</t>
  </si>
  <si>
    <t>Shilai</t>
  </si>
  <si>
    <t>Li</t>
  </si>
  <si>
    <t>Great Falls, VA</t>
  </si>
  <si>
    <t>Colvin Run Elementary School</t>
  </si>
  <si>
    <t>Gen Li/Karen Zhang</t>
  </si>
  <si>
    <t>karzhang@yahoo.com</t>
  </si>
  <si>
    <t xml:space="preserve">Sam </t>
  </si>
  <si>
    <t>Loy</t>
  </si>
  <si>
    <t>Ansley Public</t>
  </si>
  <si>
    <t>Jodi Loy</t>
  </si>
  <si>
    <t>jodiloy@hotmail.com</t>
  </si>
  <si>
    <t>Ck 7109</t>
  </si>
  <si>
    <t>Rohith</t>
  </si>
  <si>
    <t>Madhuker</t>
  </si>
  <si>
    <t>Cary, NC</t>
  </si>
  <si>
    <t>Oak Grove Elementary School</t>
  </si>
  <si>
    <t>Madhuker Balakrishnan</t>
  </si>
  <si>
    <t>madhuker@hotmail.com</t>
  </si>
  <si>
    <t>Ck 1493</t>
  </si>
  <si>
    <t>Mackenzie</t>
  </si>
  <si>
    <t>Malson</t>
  </si>
  <si>
    <t>Parma, ID</t>
  </si>
  <si>
    <t>Fruitland Middle School</t>
  </si>
  <si>
    <t>Maggie Malson</t>
  </si>
  <si>
    <t>maggiejomalson@mac.com</t>
  </si>
  <si>
    <t>Ck 1020</t>
  </si>
  <si>
    <t>Mann</t>
  </si>
  <si>
    <t>Midlothian, VA</t>
  </si>
  <si>
    <t>Robes Middle School</t>
  </si>
  <si>
    <t>Kara Mann</t>
  </si>
  <si>
    <t>kmann7502@hotmail.com</t>
  </si>
  <si>
    <t>Ck 3612</t>
  </si>
  <si>
    <t>McTaggart</t>
  </si>
  <si>
    <t>Wilmington, DE</t>
  </si>
  <si>
    <t>St. Mary Magdalen</t>
  </si>
  <si>
    <t>Maura McManus</t>
  </si>
  <si>
    <t>fordash72@comcast.net</t>
  </si>
  <si>
    <t>CC1417/CK11445</t>
  </si>
  <si>
    <t>Lilly</t>
  </si>
  <si>
    <t>Romal</t>
  </si>
  <si>
    <t>Mitr</t>
  </si>
  <si>
    <t>Dublin, CA</t>
  </si>
  <si>
    <t>Quarry Lane School</t>
  </si>
  <si>
    <t>Mamatha Mitr</t>
  </si>
  <si>
    <t>mamatha.mitr@gmail.com</t>
  </si>
  <si>
    <t>Ck 30405</t>
  </si>
  <si>
    <t>Gokul</t>
  </si>
  <si>
    <t>Narayan</t>
  </si>
  <si>
    <t>John Gomes Elementary School</t>
  </si>
  <si>
    <t>Deepa Venkatesan</t>
  </si>
  <si>
    <t>deepa_venkatesan@yahoo.com</t>
  </si>
  <si>
    <t>CK 1158</t>
  </si>
  <si>
    <t>Disha</t>
  </si>
  <si>
    <t>Nistala</t>
  </si>
  <si>
    <t>Grisham Middle School</t>
  </si>
  <si>
    <t>Anu Nistala</t>
  </si>
  <si>
    <t>anu.nistala@gmail.com</t>
  </si>
  <si>
    <t>*VOID BOA check and email scanned copy to Anu</t>
  </si>
  <si>
    <t>Rianna</t>
  </si>
  <si>
    <t>Pais</t>
  </si>
  <si>
    <t>Richmond, KY</t>
  </si>
  <si>
    <t>Model Laboratory</t>
  </si>
  <si>
    <t>Gina D'Costa</t>
  </si>
  <si>
    <t>drginaky@yahoo.com</t>
  </si>
  <si>
    <t>CC0764</t>
  </si>
  <si>
    <t>Palak</t>
  </si>
  <si>
    <t>Parikh</t>
  </si>
  <si>
    <t>Peterson School</t>
  </si>
  <si>
    <t>Amit Parikh</t>
  </si>
  <si>
    <t>sarika.parikh@gmail.com</t>
  </si>
  <si>
    <t>Ck 877</t>
  </si>
  <si>
    <t>Daksh</t>
  </si>
  <si>
    <t>Ajay</t>
  </si>
  <si>
    <t>Penugonda</t>
  </si>
  <si>
    <t>Rosa Lee Elementary School</t>
  </si>
  <si>
    <t>Rajasekhar Penugonda</t>
  </si>
  <si>
    <t>MAIL2RAJP@YAHOO.COM</t>
  </si>
  <si>
    <t>Ck 766</t>
  </si>
  <si>
    <t>Saket</t>
  </si>
  <si>
    <t>Pochiraju</t>
  </si>
  <si>
    <t>Lewis Center, OH</t>
  </si>
  <si>
    <t>Orange Middle School</t>
  </si>
  <si>
    <t>Sudhakar Pochiraju</t>
  </si>
  <si>
    <t>sudhakar.pochiraju@gmail.com</t>
  </si>
  <si>
    <t>CC 1002</t>
  </si>
  <si>
    <t>Owen</t>
  </si>
  <si>
    <t>Ingomar Middle School</t>
  </si>
  <si>
    <t>Marcy Prem</t>
  </si>
  <si>
    <t>melynch@hotmail.com</t>
  </si>
  <si>
    <t>Check 4001</t>
  </si>
  <si>
    <t>Ramasamy</t>
  </si>
  <si>
    <t>Short Hills, NJ</t>
  </si>
  <si>
    <t>Hartshorn School</t>
  </si>
  <si>
    <t>Anu Ramasamy</t>
  </si>
  <si>
    <t>anumuthusamy@yahoo.com</t>
  </si>
  <si>
    <t>Ck 2645</t>
  </si>
  <si>
    <t>Samvit</t>
  </si>
  <si>
    <t>Rao</t>
  </si>
  <si>
    <t>Vasudev Rao</t>
  </si>
  <si>
    <t>raoz@icloud.com</t>
  </si>
  <si>
    <t>Slingsby</t>
  </si>
  <si>
    <t>Deborah Slingsby</t>
  </si>
  <si>
    <t>slingsby5@hotmail.com</t>
  </si>
  <si>
    <t>ck 5063</t>
  </si>
  <si>
    <t>Samuel</t>
  </si>
  <si>
    <t>Stover</t>
  </si>
  <si>
    <t>Bethlehem, GA</t>
  </si>
  <si>
    <t>Robert Stover</t>
  </si>
  <si>
    <t>stovers98@hotmail.com</t>
  </si>
  <si>
    <t>Braden</t>
  </si>
  <si>
    <t>Sunberg</t>
  </si>
  <si>
    <t>Evan John</t>
  </si>
  <si>
    <t>Swanson</t>
  </si>
  <si>
    <t>Wendi Swanson</t>
  </si>
  <si>
    <t>Adhitya</t>
  </si>
  <si>
    <t>Thirumala</t>
  </si>
  <si>
    <t>Montessori Center Academy</t>
  </si>
  <si>
    <t>Anita Balachandran</t>
  </si>
  <si>
    <t>dranita_b@hotmail.com</t>
  </si>
  <si>
    <t>Check 1087</t>
  </si>
  <si>
    <t>Uribe</t>
  </si>
  <si>
    <t>Daniella DeCamp</t>
  </si>
  <si>
    <t>Viswanathan</t>
  </si>
  <si>
    <t>Oak Hill, VA</t>
  </si>
  <si>
    <t>Coates Elementary School</t>
  </si>
  <si>
    <t>Visswanathan Mahadevan</t>
  </si>
  <si>
    <t>emailvishy@gmail.com</t>
  </si>
  <si>
    <t>Nathan Andrew</t>
  </si>
  <si>
    <t>Wynkoop</t>
  </si>
  <si>
    <t>Brian Wynkoop</t>
  </si>
  <si>
    <t>Jesse</t>
  </si>
  <si>
    <t>Zhong</t>
  </si>
  <si>
    <t>Ellicott City, MD</t>
  </si>
  <si>
    <t>Centennial Lane Elementary</t>
  </si>
  <si>
    <t>Sara Seifter</t>
  </si>
  <si>
    <t>sara.seifter@gmail.com</t>
  </si>
  <si>
    <t>Ck 487</t>
  </si>
  <si>
    <t>John</t>
  </si>
  <si>
    <t>Adkins</t>
  </si>
  <si>
    <t>Lexington, KY</t>
  </si>
  <si>
    <t>Winburn Middle School</t>
  </si>
  <si>
    <t>Jacqueline Adkins</t>
  </si>
  <si>
    <t>jacquemadkins@gmail.com</t>
  </si>
  <si>
    <t>Check 1097</t>
  </si>
  <si>
    <t>Shaadi</t>
  </si>
  <si>
    <t>Ahmadzadeh</t>
  </si>
  <si>
    <t>New West Charter School</t>
  </si>
  <si>
    <t>Behzad Ahmadzadeh</t>
  </si>
  <si>
    <t>behzad@powermeter.net</t>
  </si>
  <si>
    <t>CC 9773</t>
  </si>
  <si>
    <t>h</t>
  </si>
  <si>
    <t>Maryam</t>
  </si>
  <si>
    <t>Akramova</t>
  </si>
  <si>
    <t>Omaha, NE</t>
  </si>
  <si>
    <t>Westside Middle School</t>
  </si>
  <si>
    <t>Gulnora Isaeva</t>
  </si>
  <si>
    <t>gisaeva81@yahoo.com</t>
  </si>
  <si>
    <t>Ck 2440 &amp; Ck 9487</t>
  </si>
  <si>
    <t xml:space="preserve">Jarod </t>
  </si>
  <si>
    <t>Amparo</t>
  </si>
  <si>
    <t>Madison Heights, MI</t>
  </si>
  <si>
    <t>Noel Amparo</t>
  </si>
  <si>
    <t>neamparo@hotmail.com</t>
  </si>
  <si>
    <t>Ck 1691 &amp; Ck 2207</t>
  </si>
  <si>
    <t>Sidharth</t>
  </si>
  <si>
    <t>Clarke Middle School</t>
  </si>
  <si>
    <t>Arunandhi</t>
  </si>
  <si>
    <t>Rochester Hills, MI</t>
  </si>
  <si>
    <t>Reuther Middle School</t>
  </si>
  <si>
    <t>Arunandhi Rathinam</t>
  </si>
  <si>
    <t>avinashir@yahoo.com</t>
  </si>
  <si>
    <t>Jory Peter</t>
  </si>
  <si>
    <t>Ault</t>
  </si>
  <si>
    <t>Minot, ND</t>
  </si>
  <si>
    <t>Jim Hill Middle</t>
  </si>
  <si>
    <t>Tracy Ault</t>
  </si>
  <si>
    <t>tracya34@yahoo.com</t>
  </si>
  <si>
    <t>ck12308/2012</t>
  </si>
  <si>
    <t>Aiden</t>
  </si>
  <si>
    <t>Bilyard</t>
  </si>
  <si>
    <t>Davis Middle School</t>
  </si>
  <si>
    <t>Amy Bilyard</t>
  </si>
  <si>
    <t>carypresentationgraphics@yahoo.com</t>
  </si>
  <si>
    <t>Evelyn</t>
  </si>
  <si>
    <t>Bodoni</t>
  </si>
  <si>
    <t>Centennial, CO</t>
  </si>
  <si>
    <t>Challenge School</t>
  </si>
  <si>
    <t>Elena Bodoni</t>
  </si>
  <si>
    <t>bodonidds@aol.com</t>
  </si>
  <si>
    <t>Check 3927</t>
  </si>
  <si>
    <t>Christopher</t>
  </si>
  <si>
    <t>Brady</t>
  </si>
  <si>
    <t>Clarendon Hills, IL</t>
  </si>
  <si>
    <t>Notre Dame</t>
  </si>
  <si>
    <t>Lucy &amp; Tom Brady</t>
  </si>
  <si>
    <t>brady.lucy@bcg.com</t>
  </si>
  <si>
    <t>Check 2315</t>
  </si>
  <si>
    <t>Noah</t>
  </si>
  <si>
    <t>Bretz</t>
  </si>
  <si>
    <t>Elizabethtown, KY</t>
  </si>
  <si>
    <t>Bluegrass Middle</t>
  </si>
  <si>
    <t>Victoria Hurley</t>
  </si>
  <si>
    <t>victoria.hurley@omcast.net</t>
  </si>
  <si>
    <t>CC 9059</t>
  </si>
  <si>
    <t>Jakob</t>
  </si>
  <si>
    <t>Valrico, FL</t>
  </si>
  <si>
    <t>Immanuel Lutheran School</t>
  </si>
  <si>
    <t>Joel Rentz</t>
  </si>
  <si>
    <t>joelrentz@aol.com</t>
  </si>
  <si>
    <t>Check 8567</t>
  </si>
  <si>
    <t xml:space="preserve">Daniel </t>
  </si>
  <si>
    <t>Buehren</t>
  </si>
  <si>
    <t>Ashland, VA</t>
  </si>
  <si>
    <t>Liberty Middle School</t>
  </si>
  <si>
    <t xml:space="preserve">Lalisha Fitchett </t>
  </si>
  <si>
    <t>lfitchett@hcps.us</t>
  </si>
  <si>
    <t>Tom</t>
  </si>
  <si>
    <t>Cai</t>
  </si>
  <si>
    <t>Upper Saddle River, NJ</t>
  </si>
  <si>
    <t>Cavallini Middle School</t>
  </si>
  <si>
    <t>Helen He</t>
  </si>
  <si>
    <t>hhe@todayscurtain.net</t>
  </si>
  <si>
    <t>Ck9413</t>
  </si>
  <si>
    <t>Chae</t>
  </si>
  <si>
    <t>Auburndale, MA</t>
  </si>
  <si>
    <t>Brown Middle</t>
  </si>
  <si>
    <t>Junghun Chae</t>
  </si>
  <si>
    <t>junghun.chae@gmail.com</t>
  </si>
  <si>
    <t>Ck 1107</t>
  </si>
  <si>
    <t>Chennareddy</t>
  </si>
  <si>
    <t>Home School</t>
  </si>
  <si>
    <t>Chandra Chennareddy</t>
  </si>
  <si>
    <t>sekharmi@yahoo.com</t>
  </si>
  <si>
    <t>Ck 887</t>
  </si>
  <si>
    <t xml:space="preserve">Joshua </t>
  </si>
  <si>
    <t>Corey</t>
  </si>
  <si>
    <t>Elizabeth, PA</t>
  </si>
  <si>
    <t>Elizabeth Forward Middle</t>
  </si>
  <si>
    <t>Heather Corey</t>
  </si>
  <si>
    <t>jenglert@go-efsd.net</t>
  </si>
  <si>
    <t>CC2822</t>
  </si>
  <si>
    <t>Nicholas</t>
  </si>
  <si>
    <t>Costello</t>
  </si>
  <si>
    <t>Covington, LA</t>
  </si>
  <si>
    <t>Fontainebleau Junior High School</t>
  </si>
  <si>
    <t>Michael Costello</t>
  </si>
  <si>
    <t>mcostello@wtixfm.com</t>
  </si>
  <si>
    <t>CC 9064</t>
  </si>
  <si>
    <t>Chandler</t>
  </si>
  <si>
    <t>Craven</t>
  </si>
  <si>
    <t>Kathie Craven</t>
  </si>
  <si>
    <t>kcraven@tcjackets.net</t>
  </si>
  <si>
    <t>Kaleb</t>
  </si>
  <si>
    <t>Cropper</t>
  </si>
  <si>
    <t>Douglas, WY</t>
  </si>
  <si>
    <t>Douglas Middle School</t>
  </si>
  <si>
    <t>Bryan Cropper</t>
  </si>
  <si>
    <t>ccollins@ccsd1.org</t>
  </si>
  <si>
    <t>CC 4212</t>
  </si>
  <si>
    <t>David</t>
  </si>
  <si>
    <t>Kristen Burns</t>
  </si>
  <si>
    <t>dana9682@frontier.com</t>
  </si>
  <si>
    <t>Ck 4856</t>
  </si>
  <si>
    <t>Delgado</t>
  </si>
  <si>
    <t>Baltimore, MD</t>
  </si>
  <si>
    <t>Gilman School</t>
  </si>
  <si>
    <t>Jamie Delgado</t>
  </si>
  <si>
    <t>j.stowedelgado@me.com</t>
  </si>
  <si>
    <t>CC 1017</t>
  </si>
  <si>
    <t>Andrew</t>
  </si>
  <si>
    <t>den Boggende</t>
  </si>
  <si>
    <t>Bradenton, FL</t>
  </si>
  <si>
    <t>Braden River Middle School</t>
  </si>
  <si>
    <t>Gerry denBoggende</t>
  </si>
  <si>
    <t>denboggende@hotmail.com</t>
  </si>
  <si>
    <t>Ck 3728</t>
  </si>
  <si>
    <t>Nidhi</t>
  </si>
  <si>
    <t>Dhupati</t>
  </si>
  <si>
    <t>Davidson, NC</t>
  </si>
  <si>
    <t>Mount Mourne IBO</t>
  </si>
  <si>
    <t>Manjula Dhupati</t>
  </si>
  <si>
    <t>twinsburgmom@gmail.com</t>
  </si>
  <si>
    <t>CC 1046</t>
  </si>
  <si>
    <t>Alex</t>
  </si>
  <si>
    <t>Dickens</t>
  </si>
  <si>
    <t>Lebanon, TN</t>
  </si>
  <si>
    <t>Heritage Christian</t>
  </si>
  <si>
    <t>Brad Dickens</t>
  </si>
  <si>
    <t>dickenscpa@charter.net</t>
  </si>
  <si>
    <t>CC 0093</t>
  </si>
  <si>
    <t>Jutta</t>
  </si>
  <si>
    <t>Meehir</t>
  </si>
  <si>
    <t>Check 6173/6177</t>
  </si>
  <si>
    <t>Doll</t>
  </si>
  <si>
    <t>Seattle, WA</t>
  </si>
  <si>
    <t>Hamilton International Middle School</t>
  </si>
  <si>
    <t>Stephan Doll</t>
  </si>
  <si>
    <t>jda.seattle@gmail.com</t>
  </si>
  <si>
    <t>Ck 3256</t>
  </si>
  <si>
    <t>Dong</t>
  </si>
  <si>
    <t>Bedford, NH</t>
  </si>
  <si>
    <t>Ross A. Lurgio School</t>
  </si>
  <si>
    <t>Ying Zhan</t>
  </si>
  <si>
    <t>yingzhan18@yahoo.com</t>
  </si>
  <si>
    <t>Ck 778</t>
  </si>
  <si>
    <t>Julia</t>
  </si>
  <si>
    <t>Dulik</t>
  </si>
  <si>
    <t>Copiague, NY</t>
  </si>
  <si>
    <t>The Bridges Academy</t>
  </si>
  <si>
    <t>Andy Dulik</t>
  </si>
  <si>
    <t>adulik@aol.com</t>
  </si>
  <si>
    <t>Ck 221</t>
  </si>
  <si>
    <t>Dunkelberger</t>
  </si>
  <si>
    <t>Kim Dunkelberger</t>
  </si>
  <si>
    <t>kadunkel@bellsouth.net</t>
  </si>
  <si>
    <t>Check 990</t>
  </si>
  <si>
    <t xml:space="preserve">James </t>
  </si>
  <si>
    <t>Dupille</t>
  </si>
  <si>
    <t>Kingston, MA</t>
  </si>
  <si>
    <t>Silver Lake Regional Middle School</t>
  </si>
  <si>
    <t>James E Dupille</t>
  </si>
  <si>
    <t>jdupille@slrsd.org</t>
  </si>
  <si>
    <t>Ck 403</t>
  </si>
  <si>
    <t>DuPuis</t>
  </si>
  <si>
    <t>Glen Allen, VA</t>
  </si>
  <si>
    <t>Holman Middle School</t>
  </si>
  <si>
    <t>Susan DuPuis</t>
  </si>
  <si>
    <t>susanedupuis@comcast.net</t>
  </si>
  <si>
    <t>Ck3269</t>
  </si>
  <si>
    <t>Alicia</t>
  </si>
  <si>
    <t>Erlandson</t>
  </si>
  <si>
    <t>Edgewater, MD</t>
  </si>
  <si>
    <t>Central Middle</t>
  </si>
  <si>
    <t>Jessica Barnett</t>
  </si>
  <si>
    <t>jbarnett@gmail.com</t>
  </si>
  <si>
    <t>Fitzgerald</t>
  </si>
  <si>
    <t>Brookfield, CT</t>
  </si>
  <si>
    <t>Whisconier Middle School</t>
  </si>
  <si>
    <t>Gerry Fitzgerald</t>
  </si>
  <si>
    <t>lilgerry@gmail.com</t>
  </si>
  <si>
    <t>CC 2147</t>
  </si>
  <si>
    <t>Siobhan</t>
  </si>
  <si>
    <t>Flaherty</t>
  </si>
  <si>
    <t>Lisa Flaherty</t>
  </si>
  <si>
    <t>lisa.flaherty@gmail.com</t>
  </si>
  <si>
    <t>Ck 5966</t>
  </si>
  <si>
    <t>Grayson</t>
  </si>
  <si>
    <t>Frank</t>
  </si>
  <si>
    <t>Rockwall, TX</t>
  </si>
  <si>
    <t>Heritage Christian Academy</t>
  </si>
  <si>
    <t>Mike Frank</t>
  </si>
  <si>
    <t>mckgfrank@hotmail.com</t>
  </si>
  <si>
    <t xml:space="preserve">Bradley </t>
  </si>
  <si>
    <t>Friedman</t>
  </si>
  <si>
    <t>Chesapeake, VA</t>
  </si>
  <si>
    <t>Nansemond-Suffolk Academy</t>
  </si>
  <si>
    <t>Debbie &amp; Mark Friedman</t>
  </si>
  <si>
    <t>dsfrie@gmail.com</t>
  </si>
  <si>
    <t>Ck 5535</t>
  </si>
  <si>
    <t>Stephen</t>
  </si>
  <si>
    <t>Frost</t>
  </si>
  <si>
    <t>Elizabeth.PA</t>
  </si>
  <si>
    <t>Jourdan Englert</t>
  </si>
  <si>
    <t>Joseph</t>
  </si>
  <si>
    <t>Fruehauf</t>
  </si>
  <si>
    <t>Beaverton, OR</t>
  </si>
  <si>
    <t>Dale Fruehauf</t>
  </si>
  <si>
    <t>kfruehauf@yahoo.com</t>
  </si>
  <si>
    <t>Check 3974</t>
  </si>
  <si>
    <t>Quinn</t>
  </si>
  <si>
    <t>Galvin</t>
  </si>
  <si>
    <t>Lincoln, NE</t>
  </si>
  <si>
    <t xml:space="preserve">Norris Middle </t>
  </si>
  <si>
    <t>Mrs. Burbach</t>
  </si>
  <si>
    <t>galvinqui2020m@nsdtitans.org</t>
  </si>
  <si>
    <t>Gates</t>
  </si>
  <si>
    <t>Hebron, KY</t>
  </si>
  <si>
    <t>Sandra Gates</t>
  </si>
  <si>
    <t>spg8s@hotmail.com</t>
  </si>
  <si>
    <t>Luqman</t>
  </si>
  <si>
    <t>Gbadamassi</t>
  </si>
  <si>
    <t>Jersey City, NJ</t>
  </si>
  <si>
    <t>Primary Prep</t>
  </si>
  <si>
    <t>Said Gbadamassi</t>
  </si>
  <si>
    <t>said001@yahoo.com</t>
  </si>
  <si>
    <t>Ck 607</t>
  </si>
  <si>
    <t>Clarissa</t>
  </si>
  <si>
    <t>Gibby</t>
  </si>
  <si>
    <t>North Ogden, UT</t>
  </si>
  <si>
    <t>Orion Jr High</t>
  </si>
  <si>
    <t>Allison Gibby</t>
  </si>
  <si>
    <t>acheneygibby@yahoo.com</t>
  </si>
  <si>
    <t>Ck 1921</t>
  </si>
  <si>
    <t>Zach</t>
  </si>
  <si>
    <t>Goff</t>
  </si>
  <si>
    <t>Pam Goff / Kathie Craven</t>
  </si>
  <si>
    <t xml:space="preserve">Griffin </t>
  </si>
  <si>
    <t>Gresge</t>
  </si>
  <si>
    <t>Western Springs, IL</t>
  </si>
  <si>
    <t>McClure Jr High</t>
  </si>
  <si>
    <t>Mary Gresge</t>
  </si>
  <si>
    <t>mary.gresge@comcast.net</t>
  </si>
  <si>
    <t>Ck1689</t>
  </si>
  <si>
    <t>John John</t>
  </si>
  <si>
    <t>Groger</t>
  </si>
  <si>
    <t>Miami Valley School</t>
  </si>
  <si>
    <t>Richard Groger</t>
  </si>
  <si>
    <t>rgroger@woh.rr.com</t>
  </si>
  <si>
    <t>Hanus</t>
  </si>
  <si>
    <t>Tara O'Malley</t>
  </si>
  <si>
    <t>tarabomalley@gmail.com</t>
  </si>
  <si>
    <t>CC 3046</t>
  </si>
  <si>
    <t>Harper</t>
  </si>
  <si>
    <t>Marshall Middle</t>
  </si>
  <si>
    <t>Kenneth Harper</t>
  </si>
  <si>
    <t>ken.harper@gmail.com</t>
  </si>
  <si>
    <t>CK 3748</t>
  </si>
  <si>
    <t xml:space="preserve">Christianna </t>
  </si>
  <si>
    <t>Head</t>
  </si>
  <si>
    <t>Lorton, VA</t>
  </si>
  <si>
    <t>South County Middle</t>
  </si>
  <si>
    <t>Tanya Willoughby</t>
  </si>
  <si>
    <t>willoughby.tanya@gmail.com</t>
  </si>
  <si>
    <t>CC4864</t>
  </si>
  <si>
    <t>Hergert</t>
  </si>
  <si>
    <t>Hetzel</t>
  </si>
  <si>
    <t>Chongyuan</t>
  </si>
  <si>
    <t>Hong</t>
  </si>
  <si>
    <t>Cambridge, MA</t>
  </si>
  <si>
    <t>Buckingham, Browne &amp; Nichols School</t>
  </si>
  <si>
    <t>Jianqin Lu</t>
  </si>
  <si>
    <t>lujianqin85@gmail.com</t>
  </si>
  <si>
    <t>Check 301</t>
  </si>
  <si>
    <t>Honig</t>
  </si>
  <si>
    <t>Robin</t>
  </si>
  <si>
    <t>Hu</t>
  </si>
  <si>
    <t>Roseland, NJ</t>
  </si>
  <si>
    <t>West Essex Middle School</t>
  </si>
  <si>
    <t>Xinzhang Hu</t>
  </si>
  <si>
    <t>Xinzhang.hu@gmail.com</t>
  </si>
  <si>
    <t>Ck 0068570858/0070987381</t>
  </si>
  <si>
    <t>Nicholas Alexander</t>
  </si>
  <si>
    <t>Husser</t>
  </si>
  <si>
    <t>Chris&amp;Tanya Husser</t>
  </si>
  <si>
    <t>hussertpc@yahoo.com</t>
  </si>
  <si>
    <t>Ashwin</t>
  </si>
  <si>
    <t>Burleigh Manor Middle School</t>
  </si>
  <si>
    <t>Raj Iyer</t>
  </si>
  <si>
    <t>dr.rajiyer@gmail.com</t>
  </si>
  <si>
    <t>Check 491/494</t>
  </si>
  <si>
    <t>Janssen</t>
  </si>
  <si>
    <t>Wellsburg, IA</t>
  </si>
  <si>
    <t>Grundy Center Middle School</t>
  </si>
  <si>
    <t>Susan Miller Janssen</t>
  </si>
  <si>
    <t>20josjan@gcspartans.net</t>
  </si>
  <si>
    <t>McClure Junior High School</t>
  </si>
  <si>
    <t>Laurie Johnson</t>
  </si>
  <si>
    <t>ljohnson383@msn.com</t>
  </si>
  <si>
    <t>Ck 1948</t>
  </si>
  <si>
    <t>Kyla</t>
  </si>
  <si>
    <t>Baton Rouge, LA</t>
  </si>
  <si>
    <t>The Dunham School</t>
  </si>
  <si>
    <t>Deidra Johnson</t>
  </si>
  <si>
    <t>dr. deidra417@gmail.com</t>
  </si>
  <si>
    <t>Nate</t>
  </si>
  <si>
    <t>Worthington, OH</t>
  </si>
  <si>
    <t>Heidi Johnson</t>
  </si>
  <si>
    <t>mrj25@sbcglobal.net</t>
  </si>
  <si>
    <t>Ck 1515</t>
  </si>
  <si>
    <t>Margaret</t>
  </si>
  <si>
    <t>Aurora, CO</t>
  </si>
  <si>
    <t>Fox Ridge Middle</t>
  </si>
  <si>
    <t>Keith Johnson</t>
  </si>
  <si>
    <t>keithej827@comcast.net</t>
  </si>
  <si>
    <t>Ck290486/4156</t>
  </si>
  <si>
    <t>Aneesh</t>
  </si>
  <si>
    <t>Kadambi</t>
  </si>
  <si>
    <t>Winburn Middle</t>
  </si>
  <si>
    <t>Sangeeta Kadambi</t>
  </si>
  <si>
    <t>sangkadambi@gmail.com</t>
  </si>
  <si>
    <t>Ck 1830</t>
  </si>
  <si>
    <t>Kaminetz</t>
  </si>
  <si>
    <t>Audubon, PA</t>
  </si>
  <si>
    <t>Arcola Intermediate School</t>
  </si>
  <si>
    <t>Elizabeth Kaminetz</t>
  </si>
  <si>
    <t>lizkaminetz@verizon.net</t>
  </si>
  <si>
    <t>Ck 1663</t>
  </si>
  <si>
    <t>Catherine</t>
  </si>
  <si>
    <t>Kee</t>
  </si>
  <si>
    <t>Frankfort, KS</t>
  </si>
  <si>
    <t>Frankfort Elementary</t>
  </si>
  <si>
    <t>Micah Kee</t>
  </si>
  <si>
    <t>sonyakee@mindspring.com</t>
  </si>
  <si>
    <t>Ck 2083</t>
  </si>
  <si>
    <t>Evie</t>
  </si>
  <si>
    <t>North Caldwell, NJ</t>
  </si>
  <si>
    <t>Cathy Klein</t>
  </si>
  <si>
    <t>cathyedd@cs.com</t>
  </si>
  <si>
    <t>Check 5817</t>
  </si>
  <si>
    <t>Sam</t>
  </si>
  <si>
    <t>Kosiborod</t>
  </si>
  <si>
    <t>Leawood, KS</t>
  </si>
  <si>
    <t>Prairie Star Middle School</t>
  </si>
  <si>
    <t>Mikhail Kosiborod</t>
  </si>
  <si>
    <t>elenal.kosiborod@gmail.com</t>
  </si>
  <si>
    <t>Kostbade</t>
  </si>
  <si>
    <t>Minooka, IL</t>
  </si>
  <si>
    <t>Channahon Junior High School</t>
  </si>
  <si>
    <t>Kimberly Yonker</t>
  </si>
  <si>
    <t>kyonker@csd17.org</t>
  </si>
  <si>
    <t>Check 092473</t>
  </si>
  <si>
    <t>Middlebrook Middle</t>
  </si>
  <si>
    <t>Dhilan</t>
  </si>
  <si>
    <t>Krishnasamy</t>
  </si>
  <si>
    <t>Jupiter, FL</t>
  </si>
  <si>
    <t>The Weiss School</t>
  </si>
  <si>
    <t>Jeya Pillay</t>
  </si>
  <si>
    <t>jeyapillay@yahoo.com</t>
  </si>
  <si>
    <t>Check 551</t>
  </si>
  <si>
    <t>Akash</t>
  </si>
  <si>
    <t>Buffalo Grove, IL</t>
  </si>
  <si>
    <t>Aptakisic Junior High School</t>
  </si>
  <si>
    <t>Kumari Seema</t>
  </si>
  <si>
    <t>seemabokaro@yahoo.com</t>
  </si>
  <si>
    <t>Check 1390</t>
  </si>
  <si>
    <t>Lannigan</t>
  </si>
  <si>
    <t>East Islip, NY</t>
  </si>
  <si>
    <t>St Mary School</t>
  </si>
  <si>
    <t>Timothy Tamney</t>
  </si>
  <si>
    <t>ttamney5607@saintmaryschoolei.org</t>
  </si>
  <si>
    <t>CC 8001</t>
  </si>
  <si>
    <t>*Bank of America Check coming in mail</t>
  </si>
  <si>
    <t>Elaijah</t>
  </si>
  <si>
    <t>Lapay</t>
  </si>
  <si>
    <t>St Peter Catholic</t>
  </si>
  <si>
    <t>Roger Lapay</t>
  </si>
  <si>
    <t>rogettes@yahoo.com</t>
  </si>
  <si>
    <t>Christian</t>
  </si>
  <si>
    <t>Lee</t>
  </si>
  <si>
    <t>Chicago, IL</t>
  </si>
  <si>
    <t>StTherese Chinese Catholic School</t>
  </si>
  <si>
    <t>Stephen Lee</t>
  </si>
  <si>
    <t>steelee@aol.com</t>
  </si>
  <si>
    <t xml:space="preserve">Elliot </t>
  </si>
  <si>
    <t>Shoreview, MN</t>
  </si>
  <si>
    <t>Chippewa Middle School</t>
  </si>
  <si>
    <t>Sarah &amp; Eric Lee</t>
  </si>
  <si>
    <t>sarah.minnesota@gmaail.com</t>
  </si>
  <si>
    <t>Ck 555</t>
  </si>
  <si>
    <t>Aidan</t>
  </si>
  <si>
    <t>Decatur, IL</t>
  </si>
  <si>
    <t>Maroa Forsyth Middle</t>
  </si>
  <si>
    <t>Tanya Haubner</t>
  </si>
  <si>
    <t>beailjaycee@yahoo.com</t>
  </si>
  <si>
    <t>CC 6709</t>
  </si>
  <si>
    <t>Hans</t>
  </si>
  <si>
    <t>Liu</t>
  </si>
  <si>
    <t>Bloomfield Hills, MI</t>
  </si>
  <si>
    <t>Detroit Country Day School</t>
  </si>
  <si>
    <t>Xiaoyan Han</t>
  </si>
  <si>
    <t>ac2487@wayne.edu</t>
  </si>
  <si>
    <t>CC 5317</t>
  </si>
  <si>
    <t>MacFarlane</t>
  </si>
  <si>
    <t>Evergreen Park, IL</t>
  </si>
  <si>
    <t>Rebecca MacFarlane</t>
  </si>
  <si>
    <t>magalmac@sbcglobal.net</t>
  </si>
  <si>
    <t>Check 772</t>
  </si>
  <si>
    <t xml:space="preserve">Luka </t>
  </si>
  <si>
    <t>Madhok</t>
  </si>
  <si>
    <t>Brookeville, MD</t>
  </si>
  <si>
    <t>Glenelg Country School</t>
  </si>
  <si>
    <t>LoriAnn Madhok</t>
  </si>
  <si>
    <t>lamadhok@gmail.com</t>
  </si>
  <si>
    <t>Gianna</t>
  </si>
  <si>
    <t>Magrino</t>
  </si>
  <si>
    <t>Syosset, NY</t>
  </si>
  <si>
    <t>Thompson Middle</t>
  </si>
  <si>
    <t>Gina Magrino</t>
  </si>
  <si>
    <t>gmagrino88@hotmail.com</t>
  </si>
  <si>
    <t>CC 4990</t>
  </si>
  <si>
    <t>Solomon</t>
  </si>
  <si>
    <t>Malcolm</t>
  </si>
  <si>
    <t>Apple Valley, CA</t>
  </si>
  <si>
    <t>Kayleen Malcolm</t>
  </si>
  <si>
    <t>kayleenmalcolm@gmail.com</t>
  </si>
  <si>
    <t>Ck 2426</t>
  </si>
  <si>
    <t xml:space="preserve">Seth </t>
  </si>
  <si>
    <t>Dyanne&amp;Jeffrey Marcus</t>
  </si>
  <si>
    <t>dyannem21@gmail.com</t>
  </si>
  <si>
    <t>Ck 2344</t>
  </si>
  <si>
    <t>Maurice</t>
  </si>
  <si>
    <t>McCarley</t>
  </si>
  <si>
    <t>Dallas, TX</t>
  </si>
  <si>
    <t>St Monica</t>
  </si>
  <si>
    <t>Margaret Somereve</t>
  </si>
  <si>
    <t>somereve@hotmail.com</t>
  </si>
  <si>
    <t>Ck 12691</t>
  </si>
  <si>
    <t xml:space="preserve">Angelina </t>
  </si>
  <si>
    <t>McCorkle</t>
  </si>
  <si>
    <t>McGee</t>
  </si>
  <si>
    <t>Charleston, WV</t>
  </si>
  <si>
    <t>John Adams Middle School</t>
  </si>
  <si>
    <t>Jennifer McGee</t>
  </si>
  <si>
    <t>3046109720 or 3043465585</t>
  </si>
  <si>
    <t>murray0987@yahoo.com</t>
  </si>
  <si>
    <t>Ck 3908</t>
  </si>
  <si>
    <t>Soham</t>
  </si>
  <si>
    <t>Mehta</t>
  </si>
  <si>
    <t>Chandler, AZ</t>
  </si>
  <si>
    <t>BASIS Chandler</t>
  </si>
  <si>
    <t>Paula Mehta</t>
  </si>
  <si>
    <t>paulamehta@hotmail.com</t>
  </si>
  <si>
    <t>Ck 198</t>
  </si>
  <si>
    <t>Foster</t>
  </si>
  <si>
    <t>Michaelis</t>
  </si>
  <si>
    <t>Johns Creek, GA</t>
  </si>
  <si>
    <t>Antrey Mill Middle School</t>
  </si>
  <si>
    <t>Keri Michaelis</t>
  </si>
  <si>
    <t>keri_michaelis@yahoo.com</t>
  </si>
  <si>
    <t>Ck 5893</t>
  </si>
  <si>
    <t>Rhea</t>
  </si>
  <si>
    <t>Moy</t>
  </si>
  <si>
    <t>Kyle Robert</t>
  </si>
  <si>
    <t>Mullaney</t>
  </si>
  <si>
    <t>Worthington, MN</t>
  </si>
  <si>
    <t>Worthington Middle School</t>
  </si>
  <si>
    <t>Kathy Mullaney</t>
  </si>
  <si>
    <t>gemstonesrforever@gmail.com</t>
  </si>
  <si>
    <t>CK 3701</t>
  </si>
  <si>
    <t>Casey</t>
  </si>
  <si>
    <t>Murray</t>
  </si>
  <si>
    <t>Lake Bluff, IL</t>
  </si>
  <si>
    <t>School of St Mary</t>
  </si>
  <si>
    <t>Katherine Murray</t>
  </si>
  <si>
    <t>klm_104@yahoo.com</t>
  </si>
  <si>
    <t>Ck 1508</t>
  </si>
  <si>
    <t>Nathan</t>
  </si>
  <si>
    <t>Gainesville, VA</t>
  </si>
  <si>
    <t>Gainesville Middle School</t>
  </si>
  <si>
    <t>Shashi Nathan</t>
  </si>
  <si>
    <t>shashi_p2@yahoo.com</t>
  </si>
  <si>
    <t>Ck 210</t>
  </si>
  <si>
    <t>Mason</t>
  </si>
  <si>
    <t>Neri</t>
  </si>
  <si>
    <t>Olsen</t>
  </si>
  <si>
    <t>Anya Alysse</t>
  </si>
  <si>
    <t>Pelshaw</t>
  </si>
  <si>
    <t>Sterling Heights,MI</t>
  </si>
  <si>
    <t>Kristen Pelshaw</t>
  </si>
  <si>
    <t>synswm@aol.com</t>
  </si>
  <si>
    <t>Ck 5029</t>
  </si>
  <si>
    <t>Mary</t>
  </si>
  <si>
    <t>Phillips</t>
  </si>
  <si>
    <t>Blythewood, SC</t>
  </si>
  <si>
    <t>Blythewood Middle School</t>
  </si>
  <si>
    <t>Regina Phillips</t>
  </si>
  <si>
    <t>regina522@live.com</t>
  </si>
  <si>
    <t xml:space="preserve">John </t>
  </si>
  <si>
    <t>Phipps</t>
  </si>
  <si>
    <t>Darien, CT</t>
  </si>
  <si>
    <t>Middlesex Middle</t>
  </si>
  <si>
    <t>Carmen Phipps</t>
  </si>
  <si>
    <t>cphipps749@gmail.com</t>
  </si>
  <si>
    <t>Ck 5995</t>
  </si>
  <si>
    <t>Govind</t>
  </si>
  <si>
    <t>Prabhakar</t>
  </si>
  <si>
    <t>Deerfield, IL</t>
  </si>
  <si>
    <t>Sindhu Nair</t>
  </si>
  <si>
    <t>sindhunair2001@yahoo.com</t>
  </si>
  <si>
    <t>Check 442041704</t>
  </si>
  <si>
    <t>Jonathan</t>
  </si>
  <si>
    <t>Dupont, PA</t>
  </si>
  <si>
    <t>Pittston Area Middle School</t>
  </si>
  <si>
    <t>Bob &amp; Ellen Price</t>
  </si>
  <si>
    <t>ellenprice2317@gmail.com</t>
  </si>
  <si>
    <t>Blue Bell, PA</t>
  </si>
  <si>
    <t>Wissahickon Middle School</t>
  </si>
  <si>
    <t>Gina Quinn</t>
  </si>
  <si>
    <t>ginaquinn@me.com</t>
  </si>
  <si>
    <t>Ck 498</t>
  </si>
  <si>
    <t>Rohan</t>
  </si>
  <si>
    <t>Rajesh</t>
  </si>
  <si>
    <t>Davis Drive Middle School</t>
  </si>
  <si>
    <t>Rajesh Balakrishnan</t>
  </si>
  <si>
    <t>aparns_rajesh@hotmail.com</t>
  </si>
  <si>
    <t>CC8903</t>
  </si>
  <si>
    <t>Madison</t>
  </si>
  <si>
    <t>Rauen</t>
  </si>
  <si>
    <t>Sri</t>
  </si>
  <si>
    <t>Rayala</t>
  </si>
  <si>
    <t>Ramesh Rayala</t>
  </si>
  <si>
    <t>rayaas01@gmail.com</t>
  </si>
  <si>
    <t>Sri Sathvik</t>
  </si>
  <si>
    <t>rayalas01@gmail.com</t>
  </si>
  <si>
    <t>Reynolds</t>
  </si>
  <si>
    <t>Mark Reynolds</t>
  </si>
  <si>
    <t>fmreynolds@att.net</t>
  </si>
  <si>
    <t>CC 2329</t>
  </si>
  <si>
    <t>Ridgeway</t>
  </si>
  <si>
    <t>Lexington, Al</t>
  </si>
  <si>
    <t>Lexington High School</t>
  </si>
  <si>
    <t>Wanda Gillespie</t>
  </si>
  <si>
    <t xml:space="preserve">   (256)762-6626</t>
  </si>
  <si>
    <t>belair375@aol.com</t>
  </si>
  <si>
    <t>Check4548</t>
  </si>
  <si>
    <t>Adam</t>
  </si>
  <si>
    <t>Rimback</t>
  </si>
  <si>
    <t>Laytonsville, MD</t>
  </si>
  <si>
    <t>Anne-Marie Rimback</t>
  </si>
  <si>
    <t>rimback@earthlink.net</t>
  </si>
  <si>
    <t>Ck 3601</t>
  </si>
  <si>
    <t>Josh</t>
  </si>
  <si>
    <t>Rollin</t>
  </si>
  <si>
    <t>Pam Rollin</t>
  </si>
  <si>
    <t xml:space="preserve">Emma </t>
  </si>
  <si>
    <t>Newark, DE</t>
  </si>
  <si>
    <t>Newark Charter</t>
  </si>
  <si>
    <t>Katie Ryan</t>
  </si>
  <si>
    <t>kryan67@live.com</t>
  </si>
  <si>
    <t>Ck 384</t>
  </si>
  <si>
    <t>Cade</t>
  </si>
  <si>
    <t>Saalmann</t>
  </si>
  <si>
    <t>Beth Saalmann</t>
  </si>
  <si>
    <t>bethsaal@yahoo.com</t>
  </si>
  <si>
    <t>Check 4630</t>
  </si>
  <si>
    <t>Prasanjit</t>
  </si>
  <si>
    <t>Sahoo</t>
  </si>
  <si>
    <t>PrasantaKumar Sahoo</t>
  </si>
  <si>
    <t>sprasanta@yahoo.com</t>
  </si>
  <si>
    <t>Ck 158</t>
  </si>
  <si>
    <t>Samanta</t>
  </si>
  <si>
    <t>Cape Girardeau, MO</t>
  </si>
  <si>
    <t>Trinity Lutheran School</t>
  </si>
  <si>
    <t>Jayanti Ray</t>
  </si>
  <si>
    <t>jray@semo.edu</t>
  </si>
  <si>
    <t>No</t>
  </si>
  <si>
    <t>Ck1489</t>
  </si>
  <si>
    <t>Sachin</t>
  </si>
  <si>
    <t>Sanjay</t>
  </si>
  <si>
    <t>Richmond, VA</t>
  </si>
  <si>
    <t>Robious Middle School</t>
  </si>
  <si>
    <t>Sharmila Sanjay</t>
  </si>
  <si>
    <t>sharperiq@gmail.com</t>
  </si>
  <si>
    <t>Ck 3131</t>
  </si>
  <si>
    <t>Sonali</t>
  </si>
  <si>
    <t>Ck 3132</t>
  </si>
  <si>
    <t>Sassi</t>
  </si>
  <si>
    <t>Norristown, PA</t>
  </si>
  <si>
    <t>Annmarie Sassi</t>
  </si>
  <si>
    <t>amp725@verizon.net</t>
  </si>
  <si>
    <t>Ck 5134</t>
  </si>
  <si>
    <t>Ankit</t>
  </si>
  <si>
    <t>Sayed</t>
  </si>
  <si>
    <t>East Meadow, NY</t>
  </si>
  <si>
    <t>Md Sayed</t>
  </si>
  <si>
    <t>sayed59j@gmail.com</t>
  </si>
  <si>
    <t>Ck 111</t>
  </si>
  <si>
    <t>Aryan</t>
  </si>
  <si>
    <t>Sehgal</t>
  </si>
  <si>
    <t>Arden Hills, MN</t>
  </si>
  <si>
    <t>Vineet Sehgal</t>
  </si>
  <si>
    <t>vineetsehgal@yahoo.com</t>
  </si>
  <si>
    <t>CK 1007</t>
  </si>
  <si>
    <t>Senthil</t>
  </si>
  <si>
    <t>Menomonee Falls, WI</t>
  </si>
  <si>
    <t>Senthil Senthil</t>
  </si>
  <si>
    <t>sen_pal@hotmail.com</t>
  </si>
  <si>
    <t>Ck 0000500023</t>
  </si>
  <si>
    <t>Sherman</t>
  </si>
  <si>
    <t>Bayshore, NY</t>
  </si>
  <si>
    <t>Bridges Academy</t>
  </si>
  <si>
    <t>Scott Sherman</t>
  </si>
  <si>
    <t>shermanator@optonline.net</t>
  </si>
  <si>
    <t>CK 3399</t>
  </si>
  <si>
    <t>Shu</t>
  </si>
  <si>
    <t>Olney, MD</t>
  </si>
  <si>
    <t>Takoma Park Middle</t>
  </si>
  <si>
    <t>Arunwadee Thirachawalit</t>
  </si>
  <si>
    <t>arunwadee@hotmail.com</t>
  </si>
  <si>
    <t>Ck 624</t>
  </si>
  <si>
    <t>Grace</t>
  </si>
  <si>
    <t>Siffring</t>
  </si>
  <si>
    <t>Bethlehem Junior High School</t>
  </si>
  <si>
    <t>Michael Siffring</t>
  </si>
  <si>
    <t>msiffring@yahoo.com</t>
  </si>
  <si>
    <t>Simmons</t>
  </si>
  <si>
    <t>Winnfield, LA</t>
  </si>
  <si>
    <t>Winnfield Middle School</t>
  </si>
  <si>
    <t>Lesley Simmons</t>
  </si>
  <si>
    <t>lesandal@bellsouth.net</t>
  </si>
  <si>
    <t>CK 2661</t>
  </si>
  <si>
    <t>Singh</t>
  </si>
  <si>
    <t>Sujeet Kumar</t>
  </si>
  <si>
    <t>27aayushsingh@gmail.com</t>
  </si>
  <si>
    <t>Zachary</t>
  </si>
  <si>
    <t>Smith</t>
  </si>
  <si>
    <t>Lawrenceville, GA</t>
  </si>
  <si>
    <t>Smith Homeschool</t>
  </si>
  <si>
    <t>Nathan Smith</t>
  </si>
  <si>
    <t>natesmith007@gmail.com</t>
  </si>
  <si>
    <t>Ck0022380554</t>
  </si>
  <si>
    <t>Ronak</t>
  </si>
  <si>
    <t>Sringari</t>
  </si>
  <si>
    <t>Sriram Sringari</t>
  </si>
  <si>
    <t>ssringari@hotmail.com</t>
  </si>
  <si>
    <t>Ck 146</t>
  </si>
  <si>
    <t>Srinivasan</t>
  </si>
  <si>
    <t>Rancho San Juaquin</t>
  </si>
  <si>
    <t>Ramesh Srinivasan</t>
  </si>
  <si>
    <t>rameshsrinivasan67@gmail.com</t>
  </si>
  <si>
    <t>Stanard</t>
  </si>
  <si>
    <t>Sagamore Hills, OH</t>
  </si>
  <si>
    <t>Britta Barthol</t>
  </si>
  <si>
    <t>brittabarthol@roadrunner.com</t>
  </si>
  <si>
    <t>CC 5181</t>
  </si>
  <si>
    <t>Stanisic</t>
  </si>
  <si>
    <t>St. Paul of the Cross</t>
  </si>
  <si>
    <t>Jennifer Stanisic</t>
  </si>
  <si>
    <t>jennifer.stanisic@gmail.com</t>
  </si>
  <si>
    <t>Check 1543</t>
  </si>
  <si>
    <t>Steinbeck</t>
  </si>
  <si>
    <t>Windber, PA</t>
  </si>
  <si>
    <t>Windber Area Middle School</t>
  </si>
  <si>
    <t>Kristen Blackburn</t>
  </si>
  <si>
    <t>kblackburn@windberschools.org</t>
  </si>
  <si>
    <t>CC 7069</t>
  </si>
  <si>
    <t>Bobby</t>
  </si>
  <si>
    <t>Sterning</t>
  </si>
  <si>
    <t>Chicago Heights, IL</t>
  </si>
  <si>
    <t>Parker Junior High</t>
  </si>
  <si>
    <t>Dawn Sterning</t>
  </si>
  <si>
    <t>dawnsterning@gmail.com</t>
  </si>
  <si>
    <t>Ck 1298</t>
  </si>
  <si>
    <t>April</t>
  </si>
  <si>
    <t>Stinson</t>
  </si>
  <si>
    <t>Ashland, KY</t>
  </si>
  <si>
    <t>Boyd County Middle School</t>
  </si>
  <si>
    <t>Debra Stinson</t>
  </si>
  <si>
    <t>debra.stinson@gmail.com</t>
  </si>
  <si>
    <t>Donovan</t>
  </si>
  <si>
    <t>Stollsteimer</t>
  </si>
  <si>
    <t>Chesterfield, VA</t>
  </si>
  <si>
    <t>Manchester Middle School</t>
  </si>
  <si>
    <t>Kathy Stollsteimer</t>
  </si>
  <si>
    <t>stolli -kathy@yahoo.com</t>
  </si>
  <si>
    <t>CC 1517</t>
  </si>
  <si>
    <t>Sudler</t>
  </si>
  <si>
    <t>Bixby Middle School</t>
  </si>
  <si>
    <t>Glenn Sudler</t>
  </si>
  <si>
    <t>glenn.sudler@yahoo.com</t>
  </si>
  <si>
    <t>CC 9419</t>
  </si>
  <si>
    <t>Arun</t>
  </si>
  <si>
    <t>Sundaresan</t>
  </si>
  <si>
    <t>San Jose, CA</t>
  </si>
  <si>
    <t>Harker School</t>
  </si>
  <si>
    <t>Sanka Sundaresan</t>
  </si>
  <si>
    <t>sankar_ram@yahoo.com</t>
  </si>
  <si>
    <t>Sutton</t>
  </si>
  <si>
    <t>Downs, IL</t>
  </si>
  <si>
    <t>Tri Valley Middle School</t>
  </si>
  <si>
    <t>Tim &amp; Staci Sutton</t>
  </si>
  <si>
    <t>errn321@yahoo.com</t>
  </si>
  <si>
    <t>Ck 2082</t>
  </si>
  <si>
    <t>Roxanne</t>
  </si>
  <si>
    <t>Tang</t>
  </si>
  <si>
    <t>Algonquin, IL</t>
  </si>
  <si>
    <t>Elgin Academy</t>
  </si>
  <si>
    <t>Hsinju Wang</t>
  </si>
  <si>
    <t>hsinjuwang@icloud.com</t>
  </si>
  <si>
    <t>Ck 1042</t>
  </si>
  <si>
    <t>Hewlett, NY</t>
  </si>
  <si>
    <t>Woodmere Middle School</t>
  </si>
  <si>
    <t>Wes Wu</t>
  </si>
  <si>
    <t>erina788@yahoo.com</t>
  </si>
  <si>
    <t>Check 3937 &amp; Ck 1295</t>
  </si>
  <si>
    <t>Tian</t>
  </si>
  <si>
    <t>San Diego, CA</t>
  </si>
  <si>
    <t>Carmel Valley Middle School</t>
  </si>
  <si>
    <t>Bin Tian</t>
  </si>
  <si>
    <t>btianyuan@yahoo.com</t>
  </si>
  <si>
    <t>Ck 1236</t>
  </si>
  <si>
    <t>Todd</t>
  </si>
  <si>
    <t>Beavercreek, OH</t>
  </si>
  <si>
    <t>Ankeney Middle School</t>
  </si>
  <si>
    <t>Marietjie Todd</t>
  </si>
  <si>
    <t>hoendersops@gmail.com</t>
  </si>
  <si>
    <t>Ck 3780</t>
  </si>
  <si>
    <t>Toth</t>
  </si>
  <si>
    <t>Maxim</t>
  </si>
  <si>
    <t>Tuell</t>
  </si>
  <si>
    <t>Fox Ridge Middle School</t>
  </si>
  <si>
    <t>Todd Tuell</t>
  </si>
  <si>
    <t>ttuell@yahoo.com</t>
  </si>
  <si>
    <t>Ck290486/1070</t>
  </si>
  <si>
    <t>Tutuc</t>
  </si>
  <si>
    <t>Canyon Vista Middle School</t>
  </si>
  <si>
    <t>Livia Tutoc</t>
  </si>
  <si>
    <t>l.tutuc@yahoo.com</t>
  </si>
  <si>
    <t>Check 481</t>
  </si>
  <si>
    <t>Stefan</t>
  </si>
  <si>
    <t>Velculescu</t>
  </si>
  <si>
    <t>Dayton, MD</t>
  </si>
  <si>
    <t>Victor Velculescu</t>
  </si>
  <si>
    <t>velculescu@jhmi.edu</t>
  </si>
  <si>
    <t>CC4171</t>
  </si>
  <si>
    <t>Vines</t>
  </si>
  <si>
    <t>Winnfield,LA</t>
  </si>
  <si>
    <t>Brett Vines</t>
  </si>
  <si>
    <t>bvines@centralmanagement.com</t>
  </si>
  <si>
    <t xml:space="preserve">NO </t>
  </si>
  <si>
    <t>Ch 1914</t>
  </si>
  <si>
    <t>Mukund</t>
  </si>
  <si>
    <t>Viswanadha</t>
  </si>
  <si>
    <t>St. Louis, MO</t>
  </si>
  <si>
    <t>Parkway West Middle School</t>
  </si>
  <si>
    <t>Uma Madabhushi</t>
  </si>
  <si>
    <t>umamadabhushi@yahoo.com</t>
  </si>
  <si>
    <t>CC 8692</t>
  </si>
  <si>
    <t>Volety</t>
  </si>
  <si>
    <t>Thurgood Marshall School</t>
  </si>
  <si>
    <t>Shashank Volety</t>
  </si>
  <si>
    <t xml:space="preserve">   (630)981-1201</t>
  </si>
  <si>
    <t>voletyshashank@gmail.com</t>
  </si>
  <si>
    <t>Check 1880</t>
  </si>
  <si>
    <t>Wahi</t>
  </si>
  <si>
    <t>The Woodlands, TX</t>
  </si>
  <si>
    <t>The John Cooper School</t>
  </si>
  <si>
    <t>Sangeeta Wahi</t>
  </si>
  <si>
    <t>sangeetaus@yahoo.com</t>
  </si>
  <si>
    <t>Check # 1064</t>
  </si>
  <si>
    <t>Waite</t>
  </si>
  <si>
    <t>Kai</t>
  </si>
  <si>
    <t>Plainview, NY</t>
  </si>
  <si>
    <t>Thompson Middle School</t>
  </si>
  <si>
    <t>Ying Kok</t>
  </si>
  <si>
    <t>ELAINEKOK_99@YAHOO.COM</t>
  </si>
  <si>
    <t>Check 563</t>
  </si>
  <si>
    <t>Regan</t>
  </si>
  <si>
    <t>Gavin</t>
  </si>
  <si>
    <t>Wirtzberger</t>
  </si>
  <si>
    <t>Greenville, TX</t>
  </si>
  <si>
    <t>Paul &amp; Jodi Wirtzberger</t>
  </si>
  <si>
    <t>winestone1@juno.com</t>
  </si>
  <si>
    <t>CK 3047</t>
  </si>
  <si>
    <t>Brandon</t>
  </si>
  <si>
    <t>Witbrod</t>
  </si>
  <si>
    <t>Stephanie Witbrod</t>
  </si>
  <si>
    <t>Mikolaj</t>
  </si>
  <si>
    <t>Wrobel</t>
  </si>
  <si>
    <t>Glen Ellyn, IL</t>
  </si>
  <si>
    <t>Hadley Middle School</t>
  </si>
  <si>
    <t>Robert Wrobel</t>
  </si>
  <si>
    <t>robertwrobel@gmail.com</t>
  </si>
  <si>
    <t>CC 6437</t>
  </si>
  <si>
    <t>Wurst</t>
  </si>
  <si>
    <t>Russell Wurst</t>
  </si>
  <si>
    <t>rjwurst@yahoo.com</t>
  </si>
  <si>
    <t>Ck 3241</t>
  </si>
  <si>
    <t>Caroline</t>
  </si>
  <si>
    <t>Wygant</t>
  </si>
  <si>
    <t>Wauconda, IL</t>
  </si>
  <si>
    <t>Julie Wygant</t>
  </si>
  <si>
    <t>juliewygant@yahoo.com</t>
  </si>
  <si>
    <t>Satya</t>
  </si>
  <si>
    <t>Yalamanchi</t>
  </si>
  <si>
    <t>Pleasanton, CA</t>
  </si>
  <si>
    <t>Harvest Park Middle School</t>
  </si>
  <si>
    <t>Sreelekha Katragadda</t>
  </si>
  <si>
    <t>sreelekha@hotmail.com</t>
  </si>
  <si>
    <t>Check 302</t>
  </si>
  <si>
    <t>Yallapragada</t>
  </si>
  <si>
    <t>Hinsdale, IL</t>
  </si>
  <si>
    <t>Hinsdale Middle School</t>
  </si>
  <si>
    <t>Jyothi Yallapragada</t>
  </si>
  <si>
    <t>jyothi.yallapragada@yahoo.com</t>
  </si>
  <si>
    <t>CC 3785</t>
  </si>
  <si>
    <t>Brian</t>
  </si>
  <si>
    <t>Yang</t>
  </si>
  <si>
    <t>Northville, MI</t>
  </si>
  <si>
    <t>Zhaoji Zhang</t>
  </si>
  <si>
    <t>gzyang2k@yahoo.com</t>
  </si>
  <si>
    <t>Zepeda</t>
  </si>
  <si>
    <t>Linda Nuziska</t>
  </si>
  <si>
    <t>lanoziska@hotmail.com</t>
  </si>
  <si>
    <t>Ck142357</t>
  </si>
  <si>
    <t>Abel</t>
  </si>
  <si>
    <t>Thurgood Marshall Middle School</t>
  </si>
  <si>
    <t>Nevagay Abel</t>
  </si>
  <si>
    <t>n_abel@msn.com</t>
  </si>
  <si>
    <t>Check 5314</t>
  </si>
  <si>
    <t>Jackson</t>
  </si>
  <si>
    <t>Ackermann</t>
  </si>
  <si>
    <t>Bon Air, VA</t>
  </si>
  <si>
    <t>Robious Middle</t>
  </si>
  <si>
    <t>Rob Ackermann</t>
  </si>
  <si>
    <t>rob.ackermann@verizon.net</t>
  </si>
  <si>
    <t>CC1991</t>
  </si>
  <si>
    <t>Zayeed</t>
  </si>
  <si>
    <t>Akhter</t>
  </si>
  <si>
    <t>Glasgow Middle School</t>
  </si>
  <si>
    <t>Robaba Moshtaque</t>
  </si>
  <si>
    <t>raguinea@yahoo.com</t>
  </si>
  <si>
    <t>Akpinar</t>
  </si>
  <si>
    <t>Centreville, VA</t>
  </si>
  <si>
    <t>Brigit Akpinar</t>
  </si>
  <si>
    <t>brigitakpinar@hotmail.com</t>
  </si>
  <si>
    <t>Ck 536</t>
  </si>
  <si>
    <t>Mandanis</t>
  </si>
  <si>
    <t>Robinson Middle School</t>
  </si>
  <si>
    <t>Mandanis Christo</t>
  </si>
  <si>
    <t>mandanis@massmed.org</t>
  </si>
  <si>
    <t>Check# 2037</t>
  </si>
  <si>
    <t>Antonelli</t>
  </si>
  <si>
    <t>Mt. Eden, KY</t>
  </si>
  <si>
    <t>Tara Antonelli</t>
  </si>
  <si>
    <t>destinyfans@hotmail.com</t>
  </si>
  <si>
    <t>CC 9153 &amp; Ck 1172 ($120)</t>
  </si>
  <si>
    <t>Checks coming separately</t>
  </si>
  <si>
    <t>Izagani</t>
  </si>
  <si>
    <t>Aquino</t>
  </si>
  <si>
    <t>Novato, CA</t>
  </si>
  <si>
    <t>Sinaloa Middle School</t>
  </si>
  <si>
    <t>Emmanuel Aquino</t>
  </si>
  <si>
    <t>spriana1@yahoo.com</t>
  </si>
  <si>
    <t>Check 3654</t>
  </si>
  <si>
    <t>Kishanth</t>
  </si>
  <si>
    <t>Arumugam</t>
  </si>
  <si>
    <t>North Oaks, MN</t>
  </si>
  <si>
    <t>Balamurugan</t>
  </si>
  <si>
    <t>kirnesh2004@yahoo.com</t>
  </si>
  <si>
    <t>Ck 1208</t>
  </si>
  <si>
    <t>Vibhav</t>
  </si>
  <si>
    <t>Athreya</t>
  </si>
  <si>
    <t>Hopkins Junior High School</t>
  </si>
  <si>
    <t>Sowmya Athreya</t>
  </si>
  <si>
    <t>sowmy@yahoo.com</t>
  </si>
  <si>
    <t>Ck 3776</t>
  </si>
  <si>
    <t>Ashish</t>
  </si>
  <si>
    <t>Basetty</t>
  </si>
  <si>
    <t>Pavan Basetty</t>
  </si>
  <si>
    <t>basetty@yahoo.com</t>
  </si>
  <si>
    <t>Ck 197</t>
  </si>
  <si>
    <t>Caleb</t>
  </si>
  <si>
    <t>Bean</t>
  </si>
  <si>
    <t>Beckham</t>
  </si>
  <si>
    <t>Hattiesburg, MS</t>
  </si>
  <si>
    <t>Oak Grove Middle School</t>
  </si>
  <si>
    <t>Steven Beckham</t>
  </si>
  <si>
    <t>sst2735@comcast.net</t>
  </si>
  <si>
    <t>Ck 4630</t>
  </si>
  <si>
    <t>Rohil</t>
  </si>
  <si>
    <t>Matisse</t>
  </si>
  <si>
    <t>Bloem</t>
  </si>
  <si>
    <t>Ft. Lee, NJ</t>
  </si>
  <si>
    <t>Liesbeth Keulemans</t>
  </si>
  <si>
    <t>liesbethkeulemans@gmail.com</t>
  </si>
  <si>
    <t>Ck 112</t>
  </si>
  <si>
    <t>Gus</t>
  </si>
  <si>
    <t>Boden</t>
  </si>
  <si>
    <t>Chenault Boden</t>
  </si>
  <si>
    <t>ceciconway@aol.com</t>
  </si>
  <si>
    <t>Ck 7251</t>
  </si>
  <si>
    <t>Bothra</t>
  </si>
  <si>
    <t>Sunol Glen School</t>
  </si>
  <si>
    <t>Krithiga Bothra</t>
  </si>
  <si>
    <t>krithigasb@gmail.com</t>
  </si>
  <si>
    <t>Ck 934</t>
  </si>
  <si>
    <t>Tyler</t>
  </si>
  <si>
    <t>Brock</t>
  </si>
  <si>
    <t>Mont Belvieu, TX</t>
  </si>
  <si>
    <t>Barbers Hill Middle School South</t>
  </si>
  <si>
    <t>Teeya Thornton</t>
  </si>
  <si>
    <t>tthornton@bhisd.net</t>
  </si>
  <si>
    <t>Ck 87931</t>
  </si>
  <si>
    <t>Bronstein</t>
  </si>
  <si>
    <t>Sonoita, AZ</t>
  </si>
  <si>
    <t>Elgin School</t>
  </si>
  <si>
    <t>Megan Peterson</t>
  </si>
  <si>
    <t>megpeterson4@gmail.com</t>
  </si>
  <si>
    <t>Ck643675</t>
  </si>
  <si>
    <t>Bennett</t>
  </si>
  <si>
    <t>Brooks</t>
  </si>
  <si>
    <t>St Edmonds</t>
  </si>
  <si>
    <t>Greg Brooks</t>
  </si>
  <si>
    <t>tgbrooks054@hotmail.com</t>
  </si>
  <si>
    <t>CC 1884</t>
  </si>
  <si>
    <t>Isiaih</t>
  </si>
  <si>
    <t>Jordan</t>
  </si>
  <si>
    <t>Norman, OK</t>
  </si>
  <si>
    <t>Longfellow Middle School</t>
  </si>
  <si>
    <t>Lori Burks</t>
  </si>
  <si>
    <t>agoff@norman.k12.ok.us</t>
  </si>
  <si>
    <t>Ck 2623/00350044</t>
  </si>
  <si>
    <t>Cole</t>
  </si>
  <si>
    <t>Burnett</t>
  </si>
  <si>
    <t>Prior Lake, MN</t>
  </si>
  <si>
    <t>Twin Oaks Middle School</t>
  </si>
  <si>
    <t>Allison Burnett</t>
  </si>
  <si>
    <t>allieb827@gmail.com</t>
  </si>
  <si>
    <t>Check 2324</t>
  </si>
  <si>
    <t>Caffrey</t>
  </si>
  <si>
    <t>Atlanta, GA</t>
  </si>
  <si>
    <t>Chamblee Middle</t>
  </si>
  <si>
    <t xml:space="preserve">Susan Caffrey </t>
  </si>
  <si>
    <t>scaffrey@bellsouth.net</t>
  </si>
  <si>
    <t>CC1053</t>
  </si>
  <si>
    <t>Geoffrey</t>
  </si>
  <si>
    <t>Caffyn</t>
  </si>
  <si>
    <t>Catonsville, MD</t>
  </si>
  <si>
    <t>Catonsville Middle School</t>
  </si>
  <si>
    <t>Margarita Ugarte-Caffyn</t>
  </si>
  <si>
    <t>edymarga@verizon.net</t>
  </si>
  <si>
    <t>Check 882/5151</t>
  </si>
  <si>
    <t>Malia</t>
  </si>
  <si>
    <t>Charleroi, PA</t>
  </si>
  <si>
    <t>Pennsylvania Cyber Charter School</t>
  </si>
  <si>
    <t>Lorrie Reynolds</t>
  </si>
  <si>
    <t>mike.hissam@pacyber.org</t>
  </si>
  <si>
    <t>Ck 122579</t>
  </si>
  <si>
    <t>Jake Joey</t>
  </si>
  <si>
    <t>Cipar</t>
  </si>
  <si>
    <t>Marty&amp;Katy Cipar</t>
  </si>
  <si>
    <t>cipar@tds.net</t>
  </si>
  <si>
    <t>Grady</t>
  </si>
  <si>
    <t>Clark</t>
  </si>
  <si>
    <t>Boulder, CO</t>
  </si>
  <si>
    <t>Centennial Middle School</t>
  </si>
  <si>
    <t>James Clark</t>
  </si>
  <si>
    <t>jameesoclark@gmail.com</t>
  </si>
  <si>
    <t>CC6061</t>
  </si>
  <si>
    <t>Coleman</t>
  </si>
  <si>
    <t>Swanson Middle school</t>
  </si>
  <si>
    <t>Art Coleman</t>
  </si>
  <si>
    <t>coleman_arthur@hotmail.com</t>
  </si>
  <si>
    <t>Ck 1245</t>
  </si>
  <si>
    <t>Hannah</t>
  </si>
  <si>
    <t>Davidsmeier</t>
  </si>
  <si>
    <t>Naperville, IL</t>
  </si>
  <si>
    <t>Rebecca Davidsmeier</t>
  </si>
  <si>
    <t>rebecca@davidsmeier.com</t>
  </si>
  <si>
    <t>DelVecchio</t>
  </si>
  <si>
    <t>Judi DelVecchio</t>
  </si>
  <si>
    <t>alexandjudi@optonline.net</t>
  </si>
  <si>
    <t>CK 1242</t>
  </si>
  <si>
    <t>Aenghus</t>
  </si>
  <si>
    <t>Denvir</t>
  </si>
  <si>
    <t>Richardson, TX</t>
  </si>
  <si>
    <t>St. Mark's Catholic School</t>
  </si>
  <si>
    <t>Agnes Denvir</t>
  </si>
  <si>
    <t>agnesdenvir@gmail.com</t>
  </si>
  <si>
    <t>Ck 712</t>
  </si>
  <si>
    <t>Psalm</t>
  </si>
  <si>
    <t>Billy</t>
  </si>
  <si>
    <t>Dilley</t>
  </si>
  <si>
    <t>Walden, CO</t>
  </si>
  <si>
    <t>North Park School</t>
  </si>
  <si>
    <t>Cristy Dilley</t>
  </si>
  <si>
    <t>cdilley@northpark.k12.co.us</t>
  </si>
  <si>
    <t>Cks18353,18310</t>
  </si>
  <si>
    <t>Donahoe</t>
  </si>
  <si>
    <t>West Des Moines, IA</t>
  </si>
  <si>
    <t>Stilwell Junior High</t>
  </si>
  <si>
    <t>Jeanne Nies-Donahoe</t>
  </si>
  <si>
    <t>jeanne.donahoe@vyn.midco.net</t>
  </si>
  <si>
    <t>CC 7992</t>
  </si>
  <si>
    <t>Anthony</t>
  </si>
  <si>
    <t>Duan</t>
  </si>
  <si>
    <t>Yukan Duan</t>
  </si>
  <si>
    <t>yukan.duan@gmail.com</t>
  </si>
  <si>
    <t>Check 117/118</t>
  </si>
  <si>
    <t>Check 219</t>
  </si>
  <si>
    <t>Alexandra</t>
  </si>
  <si>
    <t>Duranton</t>
  </si>
  <si>
    <t>Penn Valley, PA</t>
  </si>
  <si>
    <t>French International</t>
  </si>
  <si>
    <t>Angela Pachon</t>
  </si>
  <si>
    <t>apacho@upenn.edu</t>
  </si>
  <si>
    <t>Ck 700</t>
  </si>
  <si>
    <t>Lucas</t>
  </si>
  <si>
    <t>Eggers</t>
  </si>
  <si>
    <t>Rochester, MN</t>
  </si>
  <si>
    <t>Tiffany Eggers</t>
  </si>
  <si>
    <t>tiffany.eggers@gmail.com</t>
  </si>
  <si>
    <t>Ck 8669</t>
  </si>
  <si>
    <t>Collin</t>
  </si>
  <si>
    <t>Elbert</t>
  </si>
  <si>
    <t>Shanahan Middle School</t>
  </si>
  <si>
    <t>Alyce Elbert</t>
  </si>
  <si>
    <t>alyce.elbert@gmail.com</t>
  </si>
  <si>
    <t>Check 1488</t>
  </si>
  <si>
    <t>Ericson</t>
  </si>
  <si>
    <t>Jenifer Ericson</t>
  </si>
  <si>
    <t>xaviergeorgetown75@gmail.com</t>
  </si>
  <si>
    <t>Ck 259</t>
  </si>
  <si>
    <t>Fedyk</t>
  </si>
  <si>
    <t>Downington, PA</t>
  </si>
  <si>
    <t>Devon Prep</t>
  </si>
  <si>
    <t>Patti Fedyk</t>
  </si>
  <si>
    <t>fedykn@comcast.net</t>
  </si>
  <si>
    <t>Bryson</t>
  </si>
  <si>
    <t>Fetters</t>
  </si>
  <si>
    <t>Whittier Middle School</t>
  </si>
  <si>
    <t>Nicole Fetters</t>
  </si>
  <si>
    <t>nfetters2413@gmail.com</t>
  </si>
  <si>
    <t>Check 1337</t>
  </si>
  <si>
    <t>Ellie</t>
  </si>
  <si>
    <t>First</t>
  </si>
  <si>
    <t>Delaware, OH</t>
  </si>
  <si>
    <t>Olentangy Shanahan Middle</t>
  </si>
  <si>
    <t>Jill First</t>
  </si>
  <si>
    <t>gfirst@hotmail.com</t>
  </si>
  <si>
    <t>Ck 1500</t>
  </si>
  <si>
    <t>Fisher</t>
  </si>
  <si>
    <t>Virginia Fisher</t>
  </si>
  <si>
    <t>glfisher01@gmail.com</t>
  </si>
  <si>
    <t>Ck 1578</t>
  </si>
  <si>
    <t>Folkerts</t>
  </si>
  <si>
    <t>Catarina Folkerts</t>
  </si>
  <si>
    <t>catfolkerts@gmail.com</t>
  </si>
  <si>
    <t>Ck 1130</t>
  </si>
  <si>
    <t>Durham, CT</t>
  </si>
  <si>
    <t>The Independent Day School</t>
  </si>
  <si>
    <t>David Foster</t>
  </si>
  <si>
    <t>dfoster650@gmail.com</t>
  </si>
  <si>
    <t>Ck 995156</t>
  </si>
  <si>
    <t>Geister</t>
  </si>
  <si>
    <t>Onalaska, WI</t>
  </si>
  <si>
    <t>Onalaska Middle School</t>
  </si>
  <si>
    <t>Catherine Geister</t>
  </si>
  <si>
    <t>cmgeister@gmail.com</t>
  </si>
  <si>
    <t>Check 4309</t>
  </si>
  <si>
    <t>Toby</t>
  </si>
  <si>
    <t>Goldberg</t>
  </si>
  <si>
    <t>Bethesda, MD</t>
  </si>
  <si>
    <t>Thomas W. Pyle Middle School</t>
  </si>
  <si>
    <t>Alison Rodner</t>
  </si>
  <si>
    <t>arodner@aol.com</t>
  </si>
  <si>
    <t>Check 3918</t>
  </si>
  <si>
    <t>Gossard</t>
  </si>
  <si>
    <t>Cincinnati, OH</t>
  </si>
  <si>
    <t>Nativity School</t>
  </si>
  <si>
    <t>Terri Gossard</t>
  </si>
  <si>
    <t>Tgosst@aol.com</t>
  </si>
  <si>
    <t>Ck3736/3793</t>
  </si>
  <si>
    <t>Cristian</t>
  </si>
  <si>
    <t>Gualy</t>
  </si>
  <si>
    <t>Memorial Middle School</t>
  </si>
  <si>
    <t>Jemmina Gualy</t>
  </si>
  <si>
    <t>teamgualy@gmail.com</t>
  </si>
  <si>
    <t>Ck 1893</t>
  </si>
  <si>
    <t>Karan</t>
  </si>
  <si>
    <t>Gurajada</t>
  </si>
  <si>
    <t>Campbell, CA</t>
  </si>
  <si>
    <t>BASIS Independent Silicon Valley</t>
  </si>
  <si>
    <t>Murty Gurajada</t>
  </si>
  <si>
    <t>murty.gurajada@gmail.com</t>
  </si>
  <si>
    <t>Check 2301</t>
  </si>
  <si>
    <t>Ben</t>
  </si>
  <si>
    <t>Harris</t>
  </si>
  <si>
    <t>Willowbrook, IL</t>
  </si>
  <si>
    <t>Gower Middle School</t>
  </si>
  <si>
    <t>Chris Harris</t>
  </si>
  <si>
    <t>harris@chrisandcarolee.com</t>
  </si>
  <si>
    <t>Ck 2305</t>
  </si>
  <si>
    <t>Hasenwinkel</t>
  </si>
  <si>
    <t>Manlius, NY</t>
  </si>
  <si>
    <t>Eagle Hill Middle School</t>
  </si>
  <si>
    <t>Dan Hasenwinkel</t>
  </si>
  <si>
    <t>dan.hasenwinkel@nationalgrid.com</t>
  </si>
  <si>
    <t>Ck 4068</t>
  </si>
  <si>
    <t>Hintz</t>
  </si>
  <si>
    <t>New Berlin, WI</t>
  </si>
  <si>
    <t>Hales Corners Lutheran</t>
  </si>
  <si>
    <t>Laura Hintz</t>
  </si>
  <si>
    <t>l.hintz@sbcglobal.net</t>
  </si>
  <si>
    <t>Ck 10510</t>
  </si>
  <si>
    <t>Hoch</t>
  </si>
  <si>
    <t>Burr Ridge, IL</t>
  </si>
  <si>
    <t>Judith Urba</t>
  </si>
  <si>
    <t>judieurba@yahoo.com</t>
  </si>
  <si>
    <t>Ck8976</t>
  </si>
  <si>
    <t>Sadie</t>
  </si>
  <si>
    <t>Hornung-Scherr</t>
  </si>
  <si>
    <t>Joe Hornung-Scherr</t>
  </si>
  <si>
    <t>jsherr@windstream.net</t>
  </si>
  <si>
    <t>Ck2402/3367</t>
  </si>
  <si>
    <t>Wenjun</t>
  </si>
  <si>
    <t>Hou</t>
  </si>
  <si>
    <t>Stoller Middle School</t>
  </si>
  <si>
    <t>Zhaorong Hou</t>
  </si>
  <si>
    <t>hou_marquis@hotmail.com</t>
  </si>
  <si>
    <t>Husch</t>
  </si>
  <si>
    <t>Marla Husch</t>
  </si>
  <si>
    <t>mrlhusch@gmail.com</t>
  </si>
  <si>
    <t>CK 3398</t>
  </si>
  <si>
    <t>Hyman</t>
  </si>
  <si>
    <t>Metuchen, NJ</t>
  </si>
  <si>
    <t>Edgar Middle School</t>
  </si>
  <si>
    <t>Lisa Hyman</t>
  </si>
  <si>
    <t>lhyman117@gmail.com</t>
  </si>
  <si>
    <t>Ck 3974 &amp; Ck 526</t>
  </si>
  <si>
    <t>Jay</t>
  </si>
  <si>
    <t>raj.iyer@motorolasolutions.com</t>
  </si>
  <si>
    <t>CC2003</t>
  </si>
  <si>
    <t>Avinash</t>
  </si>
  <si>
    <t>Hopkins Jr. High School</t>
  </si>
  <si>
    <t>Subramani Iyer</t>
  </si>
  <si>
    <t>iyerkumar@yahoo.com</t>
  </si>
  <si>
    <t>Check 8113</t>
  </si>
  <si>
    <t>Anna</t>
  </si>
  <si>
    <t>Scott James / Kathie Craven</t>
  </si>
  <si>
    <t>jamesa7391@tcjackets.net</t>
  </si>
  <si>
    <t>Brody</t>
  </si>
  <si>
    <t>Byron, IL</t>
  </si>
  <si>
    <t>Byron Middle School</t>
  </si>
  <si>
    <t>Andrea Johnson</t>
  </si>
  <si>
    <t>johnsonandrea51978@gmail.com</t>
  </si>
  <si>
    <t>Ck 1266</t>
  </si>
  <si>
    <t>Dillon</t>
  </si>
  <si>
    <t>Flomaton, AL</t>
  </si>
  <si>
    <t>Cornerstone Christian Homeschool</t>
  </si>
  <si>
    <t>Leslie Johnson</t>
  </si>
  <si>
    <t>leslieandblake@netzero.com</t>
  </si>
  <si>
    <t>Check 0181</t>
  </si>
  <si>
    <t>Scott</t>
  </si>
  <si>
    <t>Jones</t>
  </si>
  <si>
    <t>Southlake, TX</t>
  </si>
  <si>
    <t>Carroll Middle School</t>
  </si>
  <si>
    <t>Kristin Jones</t>
  </si>
  <si>
    <t>k-jones1@msn.com</t>
  </si>
  <si>
    <t>Kishan</t>
  </si>
  <si>
    <t>Kalaria</t>
  </si>
  <si>
    <t>Fort Worth, TX</t>
  </si>
  <si>
    <t>Trinity Valley School</t>
  </si>
  <si>
    <t>Rita Patel</t>
  </si>
  <si>
    <t>ritavijaykalaria@sbcglobal.net</t>
  </si>
  <si>
    <t>Check 1113</t>
  </si>
  <si>
    <t>Kanmadikar</t>
  </si>
  <si>
    <t>Meyzeek Middle School</t>
  </si>
  <si>
    <t>Vaishali Patil</t>
  </si>
  <si>
    <t>vaishu_patil@hotmail.com</t>
  </si>
  <si>
    <t>Check 1004</t>
  </si>
  <si>
    <t>Prateek</t>
  </si>
  <si>
    <t>Check 1005</t>
  </si>
  <si>
    <t>Damien</t>
  </si>
  <si>
    <t>Kanner-Bitetti</t>
  </si>
  <si>
    <t>Swanson Middle School</t>
  </si>
  <si>
    <t>Janice Bitetti</t>
  </si>
  <si>
    <t>bitettij@verizon.net</t>
  </si>
  <si>
    <t>Check 2498</t>
  </si>
  <si>
    <t>Hugh</t>
  </si>
  <si>
    <t>Keany</t>
  </si>
  <si>
    <t>St. Juliana</t>
  </si>
  <si>
    <t>Anthony &amp; Michelle Keany</t>
  </si>
  <si>
    <t>akeany@sbcglobal.net</t>
  </si>
  <si>
    <t>CC0377</t>
  </si>
  <si>
    <t>Finlay</t>
  </si>
  <si>
    <t>Kehrli</t>
  </si>
  <si>
    <t>Alexandra VonBargen</t>
  </si>
  <si>
    <t>alexvb@gmail.com</t>
  </si>
  <si>
    <t>CK 1125</t>
  </si>
  <si>
    <t>Chun-Wen</t>
  </si>
  <si>
    <t>Ko</t>
  </si>
  <si>
    <t>Rancho San Joaquin Middle</t>
  </si>
  <si>
    <t>Becky Yang</t>
  </si>
  <si>
    <t>bky013@gmail.com</t>
  </si>
  <si>
    <t>CC 6274</t>
  </si>
  <si>
    <t xml:space="preserve">Caleb </t>
  </si>
  <si>
    <t>Krodel</t>
  </si>
  <si>
    <t>Rushville, Indiana</t>
  </si>
  <si>
    <t>Benjamin Rush Middle School</t>
  </si>
  <si>
    <t>Greg and Jen Krodel</t>
  </si>
  <si>
    <t>jenkrodel@gmail.com</t>
  </si>
  <si>
    <t>Ck 2906</t>
  </si>
  <si>
    <t>Kukla</t>
  </si>
  <si>
    <t>Boguslaw Kukla</t>
  </si>
  <si>
    <t>boku@peoplepc.com</t>
  </si>
  <si>
    <t>Check 3198</t>
  </si>
  <si>
    <t>Lavinder</t>
  </si>
  <si>
    <t>Mechanicsville,VA</t>
  </si>
  <si>
    <t>Stonewall Jackson Middle School</t>
  </si>
  <si>
    <t>Scott Lavinder</t>
  </si>
  <si>
    <t>scott.lavinder@gmail.com</t>
  </si>
  <si>
    <t>CC 8223</t>
  </si>
  <si>
    <t>Travis</t>
  </si>
  <si>
    <t>Leatherwood</t>
  </si>
  <si>
    <t>Lynn Bernstein</t>
  </si>
  <si>
    <t>lb12dl@msn.com</t>
  </si>
  <si>
    <t xml:space="preserve">CC 4774 /5151 </t>
  </si>
  <si>
    <t>Liske</t>
  </si>
  <si>
    <t>Corinne Liske</t>
  </si>
  <si>
    <t>pcliske@charter.net</t>
  </si>
  <si>
    <t>Parwan Ahmed</t>
  </si>
  <si>
    <t>Machingal</t>
  </si>
  <si>
    <t>MLK Magnet High School</t>
  </si>
  <si>
    <t>Masood Machingal</t>
  </si>
  <si>
    <t>mazaonline@gmail.com</t>
  </si>
  <si>
    <t>Ck 1363</t>
  </si>
  <si>
    <t>Maheshwari</t>
  </si>
  <si>
    <t>Edina, MN</t>
  </si>
  <si>
    <t>Valley View Middle School</t>
  </si>
  <si>
    <t>Alok Maheshwari</t>
  </si>
  <si>
    <t>alok1212@hotmail.com</t>
  </si>
  <si>
    <t>Elijah Joseph</t>
  </si>
  <si>
    <t>Mahner</t>
  </si>
  <si>
    <t>Karl&amp;Ann Mahner</t>
  </si>
  <si>
    <t>ammpeanut@yahoo.com</t>
  </si>
  <si>
    <t>Lasal</t>
  </si>
  <si>
    <t>Mapitigama</t>
  </si>
  <si>
    <t>Emil A. Cavallini</t>
  </si>
  <si>
    <t>Niranjana Mapitigama</t>
  </si>
  <si>
    <t>renukam@earthlink.net</t>
  </si>
  <si>
    <t>Ck 2177</t>
  </si>
  <si>
    <t>Jameson</t>
  </si>
  <si>
    <t>Margetts</t>
  </si>
  <si>
    <t>Colleen Margetts</t>
  </si>
  <si>
    <t>jimandco1@msn.com</t>
  </si>
  <si>
    <t>Martin</t>
  </si>
  <si>
    <t>St. Juliana School</t>
  </si>
  <si>
    <t>Elizabeth Martin</t>
  </si>
  <si>
    <t>martinfamilyoffive@gmail.com</t>
  </si>
  <si>
    <t>Ck 3799</t>
  </si>
  <si>
    <t>Jake</t>
  </si>
  <si>
    <t>Merrick</t>
  </si>
  <si>
    <t>Elm Grove, WI</t>
  </si>
  <si>
    <t>St. Mary's Visitation</t>
  </si>
  <si>
    <t>Amy Merrick</t>
  </si>
  <si>
    <t>ameliabeee@aol.com</t>
  </si>
  <si>
    <t>Check579</t>
  </si>
  <si>
    <t>Check578</t>
  </si>
  <si>
    <t>Shaan</t>
  </si>
  <si>
    <t>Mishra</t>
  </si>
  <si>
    <t>Carmel, IN</t>
  </si>
  <si>
    <t>Sycamore Middle School</t>
  </si>
  <si>
    <t>Sanjay Mishra</t>
  </si>
  <si>
    <t>razorbackmishra@hotmail.com</t>
  </si>
  <si>
    <t>Check 229</t>
  </si>
  <si>
    <t>Siyona</t>
  </si>
  <si>
    <t>Basanta Mishra</t>
  </si>
  <si>
    <t>basanta00@yahoo.com</t>
  </si>
  <si>
    <t>Ck0017473854</t>
  </si>
  <si>
    <t>Elias</t>
  </si>
  <si>
    <t>Monfre</t>
  </si>
  <si>
    <t>Franklin, Wi</t>
  </si>
  <si>
    <t>HalesCorners Lutheran Middle</t>
  </si>
  <si>
    <t>TammySchumacher-Monfre</t>
  </si>
  <si>
    <t>nmonfre2@wi.rr.com</t>
  </si>
  <si>
    <t>Ck 3792</t>
  </si>
  <si>
    <t>Kieran</t>
  </si>
  <si>
    <t>Morley</t>
  </si>
  <si>
    <t>St. Edward-Epiphany</t>
  </si>
  <si>
    <t>Kevin &amp; Susan Morley</t>
  </si>
  <si>
    <t>kmorley@timesdispatch.com</t>
  </si>
  <si>
    <t>Ck 1030 &amp; Ck 1028</t>
  </si>
  <si>
    <t>Motschenbacher</t>
  </si>
  <si>
    <t>Lake Oswego, OR</t>
  </si>
  <si>
    <t>Anthony Motschenbacher</t>
  </si>
  <si>
    <t>m13family@gmail.com</t>
  </si>
  <si>
    <t>Ck 4858</t>
  </si>
  <si>
    <t>Wurtland, KY</t>
  </si>
  <si>
    <t>Nageswaran</t>
  </si>
  <si>
    <t>Gomathy Srinivasan</t>
  </si>
  <si>
    <t>Naggoma@gmail.com</t>
  </si>
  <si>
    <t>CK 355</t>
  </si>
  <si>
    <t>Nagila</t>
  </si>
  <si>
    <t>Crestview Middle School</t>
  </si>
  <si>
    <t>Rani Mallela</t>
  </si>
  <si>
    <t>ranimallela@gmail.com</t>
  </si>
  <si>
    <t>Shishir</t>
  </si>
  <si>
    <t>Nambi</t>
  </si>
  <si>
    <t>Horner Junior High School</t>
  </si>
  <si>
    <t>Rajashekhar Nambi</t>
  </si>
  <si>
    <t>mambi@gmail.com</t>
  </si>
  <si>
    <t>Ck749</t>
  </si>
  <si>
    <t>Aakash</t>
  </si>
  <si>
    <t>Raghu Sethuraman</t>
  </si>
  <si>
    <t>raghu525@yahoo.com</t>
  </si>
  <si>
    <t>Ck 201</t>
  </si>
  <si>
    <t>Ness</t>
  </si>
  <si>
    <t>Grand Forks, ND</t>
  </si>
  <si>
    <t>Valley Middle School</t>
  </si>
  <si>
    <t>Jon Ness</t>
  </si>
  <si>
    <t>leighfurches@att.net</t>
  </si>
  <si>
    <t>Ck 1635</t>
  </si>
  <si>
    <t>Dhruv</t>
  </si>
  <si>
    <t>Kalu</t>
  </si>
  <si>
    <t>Obasi</t>
  </si>
  <si>
    <t>Kearney, NE</t>
  </si>
  <si>
    <t>Zion Lutheran</t>
  </si>
  <si>
    <t>Sharon Obasi</t>
  </si>
  <si>
    <t>s.n.obasi@gmail.com</t>
  </si>
  <si>
    <t>Ck 2393</t>
  </si>
  <si>
    <t>Peter</t>
  </si>
  <si>
    <t>O'Connor</t>
  </si>
  <si>
    <t>Rumson, NJ</t>
  </si>
  <si>
    <t>Forrestdale</t>
  </si>
  <si>
    <t>Margot O'Connor</t>
  </si>
  <si>
    <t>margotfoconnor@gmail.com</t>
  </si>
  <si>
    <t>Ck 614</t>
  </si>
  <si>
    <t>James Andrew</t>
  </si>
  <si>
    <t>Orefice, Jr</t>
  </si>
  <si>
    <t>Robinson Secondary</t>
  </si>
  <si>
    <t>James Orefice, Sr</t>
  </si>
  <si>
    <t>jtorefice@aol.com</t>
  </si>
  <si>
    <t>CC1006</t>
  </si>
  <si>
    <t>Shrey</t>
  </si>
  <si>
    <t>Pandya</t>
  </si>
  <si>
    <t>Arav</t>
  </si>
  <si>
    <t>Bethel, CT</t>
  </si>
  <si>
    <t>Bethel Middle School</t>
  </si>
  <si>
    <t>Samir Parikh</t>
  </si>
  <si>
    <t>iamparikh@gmail.com</t>
  </si>
  <si>
    <t>Ck 120</t>
  </si>
  <si>
    <t>Sylvan</t>
  </si>
  <si>
    <t>Germantown, TN</t>
  </si>
  <si>
    <t>Houston Middle School</t>
  </si>
  <si>
    <t>Leena Paul</t>
  </si>
  <si>
    <t>leenasjpaul@yahoo.com</t>
  </si>
  <si>
    <t>Ck 1036</t>
  </si>
  <si>
    <t>Logan</t>
  </si>
  <si>
    <t>Peltier</t>
  </si>
  <si>
    <t>Debra Peltier</t>
  </si>
  <si>
    <t>pdebra@cox.net</t>
  </si>
  <si>
    <t>Check 3410</t>
  </si>
  <si>
    <t>George</t>
  </si>
  <si>
    <t>Pierson</t>
  </si>
  <si>
    <t>Waukee, IA</t>
  </si>
  <si>
    <t>St Francis of Assisi</t>
  </si>
  <si>
    <t>Bill Pierson</t>
  </si>
  <si>
    <t>chris.bill@msn.com</t>
  </si>
  <si>
    <t>Ck 3109</t>
  </si>
  <si>
    <t>Pollack</t>
  </si>
  <si>
    <t>Scarsdale, NY</t>
  </si>
  <si>
    <t>Scarsdale Middle School</t>
  </si>
  <si>
    <t>Richard Pollack</t>
  </si>
  <si>
    <t>rap10004@optonline.net</t>
  </si>
  <si>
    <t>Check 1466</t>
  </si>
  <si>
    <t>Will</t>
  </si>
  <si>
    <t>Prater</t>
  </si>
  <si>
    <t>Catlettsburg, KY</t>
  </si>
  <si>
    <t>Pursell</t>
  </si>
  <si>
    <t>Raich</t>
  </si>
  <si>
    <t>Russell, KY</t>
  </si>
  <si>
    <t>Shardul</t>
  </si>
  <si>
    <t>Blaine, MN</t>
  </si>
  <si>
    <t>Roopa Rao</t>
  </si>
  <si>
    <t>roopsrao74@gmail.com</t>
  </si>
  <si>
    <t>Ck 3047</t>
  </si>
  <si>
    <t>Praneet</t>
  </si>
  <si>
    <t>Rathi</t>
  </si>
  <si>
    <t>Kokeela Rathi</t>
  </si>
  <si>
    <t>rkokeela@yahoo.com</t>
  </si>
  <si>
    <t>CK 1198</t>
  </si>
  <si>
    <t>Brynna</t>
  </si>
  <si>
    <t>Robertson</t>
  </si>
  <si>
    <t>Kellie Overmier / Kathie Craven</t>
  </si>
  <si>
    <t>robertsonb1514@tcjackets.net</t>
  </si>
  <si>
    <t>Isabella</t>
  </si>
  <si>
    <t>Rodriguez</t>
  </si>
  <si>
    <t>San Angelo, TX</t>
  </si>
  <si>
    <t>The Outdoorsman</t>
  </si>
  <si>
    <t>ccmargierod@yahoo.com</t>
  </si>
  <si>
    <t>Check 6564</t>
  </si>
  <si>
    <t>Bilal</t>
  </si>
  <si>
    <t>Ron</t>
  </si>
  <si>
    <t>Humera Ron</t>
  </si>
  <si>
    <t>Rosenberg</t>
  </si>
  <si>
    <t>Cranbrook School</t>
  </si>
  <si>
    <t>Bradley Rosenberg</t>
  </si>
  <si>
    <t>rosenbergbrad@yahoo.com</t>
  </si>
  <si>
    <t>Ross</t>
  </si>
  <si>
    <t>Danielle</t>
  </si>
  <si>
    <t>Sauls</t>
  </si>
  <si>
    <t>Debra Sauls / Kathie Craven</t>
  </si>
  <si>
    <t>saulsd5161@tcjackets.net</t>
  </si>
  <si>
    <t>Marshall</t>
  </si>
  <si>
    <t>Severson</t>
  </si>
  <si>
    <t>Panama, NE</t>
  </si>
  <si>
    <t>Perry &amp; Janeanne Severson</t>
  </si>
  <si>
    <t>the_big_perris@yahoo.com</t>
  </si>
  <si>
    <t>Ck3367 &amp; Ck 3666 ($130)</t>
  </si>
  <si>
    <t>Sean Michael</t>
  </si>
  <si>
    <t>Sidewitz</t>
  </si>
  <si>
    <t>Seaford, NY</t>
  </si>
  <si>
    <t>Island Trees Memorial Middle School</t>
  </si>
  <si>
    <t>Kathi Sidewitz</t>
  </si>
  <si>
    <t>ksidewitz@hotmail.com</t>
  </si>
  <si>
    <t>Ck 151293</t>
  </si>
  <si>
    <t>ck 2661</t>
  </si>
  <si>
    <t>Allie</t>
  </si>
  <si>
    <t>Kodai</t>
  </si>
  <si>
    <t>Speich</t>
  </si>
  <si>
    <t xml:space="preserve">Thurgood Marshall Middle </t>
  </si>
  <si>
    <t>Reiko Speich</t>
  </si>
  <si>
    <t>reikomakino@att.net</t>
  </si>
  <si>
    <t>Ck 5716</t>
  </si>
  <si>
    <t>Megan</t>
  </si>
  <si>
    <t>Stark</t>
  </si>
  <si>
    <t>Savannah, GA</t>
  </si>
  <si>
    <t>Garrison School of Visual and Performing Arts</t>
  </si>
  <si>
    <t>Stephanie Stark</t>
  </si>
  <si>
    <t>starktybee@yahoo.com</t>
  </si>
  <si>
    <t>CC #4230</t>
  </si>
  <si>
    <t>Starnes</t>
  </si>
  <si>
    <t>Stevie Starnes</t>
  </si>
  <si>
    <t>steviestarnes@yahoo.com</t>
  </si>
  <si>
    <t>Check 1401</t>
  </si>
  <si>
    <t xml:space="preserve">Adam </t>
  </si>
  <si>
    <t>Stautzenbach</t>
  </si>
  <si>
    <t>Winchester, VA</t>
  </si>
  <si>
    <t>Frederick County Middle</t>
  </si>
  <si>
    <t>Kim Stautzenbach</t>
  </si>
  <si>
    <t>stautzek@fcpsk12.net</t>
  </si>
  <si>
    <t>Ck 2600</t>
  </si>
  <si>
    <t>Stell</t>
  </si>
  <si>
    <t>Brian Stell</t>
  </si>
  <si>
    <t>stellwin@hotmail.com</t>
  </si>
  <si>
    <t>Ck 4265</t>
  </si>
  <si>
    <t>Strain</t>
  </si>
  <si>
    <t>Muskego, WI</t>
  </si>
  <si>
    <t>Hales Corners Lutheran School</t>
  </si>
  <si>
    <t>Faiza Strain</t>
  </si>
  <si>
    <t>danandfaiza@sbcglobal.net</t>
  </si>
  <si>
    <t>Ck 5203</t>
  </si>
  <si>
    <t>Subramanian</t>
  </si>
  <si>
    <t>Yesh Subramanian</t>
  </si>
  <si>
    <t>Swope</t>
  </si>
  <si>
    <t>Erin Swope / Kathie Craven</t>
  </si>
  <si>
    <t>swopei4923@tcjackets.net</t>
  </si>
  <si>
    <t>Sairishika</t>
  </si>
  <si>
    <t>Talluri</t>
  </si>
  <si>
    <t>Springfield, IL</t>
  </si>
  <si>
    <t>Franklin Middle School</t>
  </si>
  <si>
    <t>Ram Prasad Talluri</t>
  </si>
  <si>
    <t>rtalluri@gmail.com</t>
  </si>
  <si>
    <t>Pingan</t>
  </si>
  <si>
    <t>Shaoying Ping</t>
  </si>
  <si>
    <t>syping@msn.com</t>
  </si>
  <si>
    <t>Ck2156/1050/604</t>
  </si>
  <si>
    <t xml:space="preserve">Christian </t>
  </si>
  <si>
    <t>Thompson</t>
  </si>
  <si>
    <t>St Jude the Apostle</t>
  </si>
  <si>
    <t>Michelle Thompson</t>
  </si>
  <si>
    <t>mzerin3@bellsouth.net</t>
  </si>
  <si>
    <t>Ch 3030</t>
  </si>
  <si>
    <t>Tolis</t>
  </si>
  <si>
    <t>Kesava</t>
  </si>
  <si>
    <t>Ward</t>
  </si>
  <si>
    <t>Vienna, VA</t>
  </si>
  <si>
    <t>Brian Ward</t>
  </si>
  <si>
    <t>sepihabibi@yahoo.com</t>
  </si>
  <si>
    <t>CK 603</t>
  </si>
  <si>
    <t>Willard</t>
  </si>
  <si>
    <t>Reston, VA</t>
  </si>
  <si>
    <t>Eileen Lee</t>
  </si>
  <si>
    <t>leenerdc@yahoo.com</t>
  </si>
  <si>
    <t>CK4522/4523</t>
  </si>
  <si>
    <t>Gabriel</t>
  </si>
  <si>
    <t>Mark Williams</t>
  </si>
  <si>
    <t>bwilliams@willmarkengineering.com</t>
  </si>
  <si>
    <t>Winiarski</t>
  </si>
  <si>
    <t xml:space="preserve">Tomahawk Creek Middle </t>
  </si>
  <si>
    <t>Karen Zezza</t>
  </si>
  <si>
    <t>karin.zezza@yahoo.com</t>
  </si>
  <si>
    <t>Ck4562/2412 &amp; CC 1536 (for Geo)</t>
  </si>
  <si>
    <t>Wisniewski</t>
  </si>
  <si>
    <t>Smyrna, GA</t>
  </si>
  <si>
    <t>David&amp;Marsha Wisniewski</t>
  </si>
  <si>
    <t>david.wisniewski@suntrust.com</t>
  </si>
  <si>
    <t>CC 1086/1518</t>
  </si>
  <si>
    <t>Shane</t>
  </si>
  <si>
    <t>Wrolson</t>
  </si>
  <si>
    <t>Farwell, MN</t>
  </si>
  <si>
    <t>West Central Area School</t>
  </si>
  <si>
    <t>David Wrolson</t>
  </si>
  <si>
    <t>wrolson@runestone.net</t>
  </si>
  <si>
    <t>Check 14566</t>
  </si>
  <si>
    <t>Wytmar</t>
  </si>
  <si>
    <t>Thomas Middle School</t>
  </si>
  <si>
    <t>Colleen Wytmar</t>
  </si>
  <si>
    <t>colleen@wytmar.com</t>
  </si>
  <si>
    <t>Ck 3727</t>
  </si>
  <si>
    <t>Ck 75527</t>
  </si>
  <si>
    <t>Zeigler</t>
  </si>
  <si>
    <t>Leonia Middle School</t>
  </si>
  <si>
    <t>Judah Zeigler</t>
  </si>
  <si>
    <t>zeigler.judah@gmail.com</t>
  </si>
  <si>
    <t>Zeilstra</t>
  </si>
  <si>
    <t>Timothy Christian School</t>
  </si>
  <si>
    <t>David &amp; Dina Zeilstra</t>
  </si>
  <si>
    <t>davidzeilstra69@gmail.com</t>
  </si>
  <si>
    <t>CC 7014</t>
  </si>
  <si>
    <t xml:space="preserve">Rufus </t>
  </si>
  <si>
    <t>Abraham</t>
  </si>
  <si>
    <t>Glastonbury,CT</t>
  </si>
  <si>
    <t>Academy of Aerospace and Engineering</t>
  </si>
  <si>
    <t>Twinkle Abraham</t>
  </si>
  <si>
    <t>twinklea@gmail.com</t>
  </si>
  <si>
    <t>Ck 721</t>
  </si>
  <si>
    <t>Due:</t>
  </si>
  <si>
    <t>Charles</t>
  </si>
  <si>
    <t>Adams</t>
  </si>
  <si>
    <t>J. H. Phillips Academy</t>
  </si>
  <si>
    <t>Lachelle Adams</t>
  </si>
  <si>
    <t>lachellemadams@gmail.com</t>
  </si>
  <si>
    <t>CC 9260</t>
  </si>
  <si>
    <t>Advani</t>
  </si>
  <si>
    <t>Herndon, Va</t>
  </si>
  <si>
    <t>Aneel Advani</t>
  </si>
  <si>
    <t>mona@addwinconculting.com</t>
  </si>
  <si>
    <t>Ck 1040</t>
  </si>
  <si>
    <t>Aditya</t>
  </si>
  <si>
    <t>Ailiani</t>
  </si>
  <si>
    <t>Raju Ailiani</t>
  </si>
  <si>
    <t>rajiv51@hotmail.com</t>
  </si>
  <si>
    <t>Check 3111</t>
  </si>
  <si>
    <t>Krishna</t>
  </si>
  <si>
    <t>Check 3112</t>
  </si>
  <si>
    <t>Angus</t>
  </si>
  <si>
    <t>Akgun</t>
  </si>
  <si>
    <t>Stafford, VA</t>
  </si>
  <si>
    <t>Shirley Heim Middle School</t>
  </si>
  <si>
    <t>Heather Akgun</t>
  </si>
  <si>
    <t>h_mance@hotmail.com</t>
  </si>
  <si>
    <t>Ck 2055</t>
  </si>
  <si>
    <t>Allaire</t>
  </si>
  <si>
    <t>David Allaire</t>
  </si>
  <si>
    <t>elizabetsy28@yahoo.com</t>
  </si>
  <si>
    <t>Ck 3544</t>
  </si>
  <si>
    <t>Medhini</t>
  </si>
  <si>
    <t>Taylor Road Middle School</t>
  </si>
  <si>
    <t>Anand Srinivasan</t>
  </si>
  <si>
    <t>anands_rinivasan@hotmail.com</t>
  </si>
  <si>
    <t>Arnold</t>
  </si>
  <si>
    <t>Clarence Center, NY</t>
  </si>
  <si>
    <t>Mark Arnold</t>
  </si>
  <si>
    <t>marnold@williamsvillek12.org</t>
  </si>
  <si>
    <t>Ck1547</t>
  </si>
  <si>
    <t>Darby</t>
  </si>
  <si>
    <t>Ck 1004</t>
  </si>
  <si>
    <t>Avery</t>
  </si>
  <si>
    <t>Bryce Avery</t>
  </si>
  <si>
    <t>buzzdave213@gmail.com</t>
  </si>
  <si>
    <t>Check 1016</t>
  </si>
  <si>
    <t xml:space="preserve">Elijah </t>
  </si>
  <si>
    <t>Bader-Gregory</t>
  </si>
  <si>
    <t>Cheektowaga,NY</t>
  </si>
  <si>
    <t>The Park School of Buffalo</t>
  </si>
  <si>
    <t>Lynne Bader</t>
  </si>
  <si>
    <t>baderlynne@yahoo.com</t>
  </si>
  <si>
    <t>CC 1412</t>
  </si>
  <si>
    <t>Balkcom</t>
  </si>
  <si>
    <t>Panama City, FL</t>
  </si>
  <si>
    <t>Barbara Kleinhoff</t>
  </si>
  <si>
    <t>barbarakleinhoff@yahoo.com</t>
  </si>
  <si>
    <t>Ck 3704</t>
  </si>
  <si>
    <t>Doran</t>
  </si>
  <si>
    <t>Ball</t>
  </si>
  <si>
    <t>Central Middle School</t>
  </si>
  <si>
    <t>jbarnett@aacps.org</t>
  </si>
  <si>
    <t>Ck1085746</t>
  </si>
  <si>
    <t>Barroso</t>
  </si>
  <si>
    <t>Alpharetta, GA</t>
  </si>
  <si>
    <t>Lake Windward Elementary</t>
  </si>
  <si>
    <t>Marta Oliver</t>
  </si>
  <si>
    <t>martitiviri@yahoo.com</t>
  </si>
  <si>
    <t>CK 3704</t>
  </si>
  <si>
    <t>Satchel</t>
  </si>
  <si>
    <t>Baskette</t>
  </si>
  <si>
    <t>Stefanie Rider</t>
  </si>
  <si>
    <t>mrbasket77@hotmail.com</t>
  </si>
  <si>
    <t>CC 7201</t>
  </si>
  <si>
    <t>Gideon</t>
  </si>
  <si>
    <t>Batai</t>
  </si>
  <si>
    <t>Tucson, AZ</t>
  </si>
  <si>
    <t>Batai Homeschool</t>
  </si>
  <si>
    <t>Melissa Batai</t>
  </si>
  <si>
    <t>melbatai@yahoo.com</t>
  </si>
  <si>
    <t>CK 280</t>
  </si>
  <si>
    <t>Elise</t>
  </si>
  <si>
    <t>Bejtlich</t>
  </si>
  <si>
    <t>Manassas Park, VA</t>
  </si>
  <si>
    <t>Richard Bejtlich</t>
  </si>
  <si>
    <t>taosecurity@gmail.com</t>
  </si>
  <si>
    <t>Check 2922</t>
  </si>
  <si>
    <t>Abigail</t>
  </si>
  <si>
    <t>Bemiss</t>
  </si>
  <si>
    <t>East Ward School</t>
  </si>
  <si>
    <t>Melanie Bemiss</t>
  </si>
  <si>
    <t>mbemiss@rcltd.com</t>
  </si>
  <si>
    <t>CC 1142 &amp; CC 4933 ($130 on 1st, $100 on 2nd)</t>
  </si>
  <si>
    <t>Bental</t>
  </si>
  <si>
    <t>Royal Palm Beach, FL</t>
  </si>
  <si>
    <t>Sharon Bental</t>
  </si>
  <si>
    <t>sjbental@gmail.com</t>
  </si>
  <si>
    <t>Check 139</t>
  </si>
  <si>
    <t>Bertolino</t>
  </si>
  <si>
    <t>Strongstown, PA</t>
  </si>
  <si>
    <t>Brandi Bertolino</t>
  </si>
  <si>
    <t>tcbert@comcast.net</t>
  </si>
  <si>
    <t>Ck 4989</t>
  </si>
  <si>
    <t>Blocki</t>
  </si>
  <si>
    <t>Lake Forest, IL</t>
  </si>
  <si>
    <t>School of St. Mary</t>
  </si>
  <si>
    <t>Richard &amp; Ginny Blocki</t>
  </si>
  <si>
    <t>rsblocki@earthlink.net</t>
  </si>
  <si>
    <t>CC 4005</t>
  </si>
  <si>
    <t>Born</t>
  </si>
  <si>
    <t>Reading, PA</t>
  </si>
  <si>
    <t>Wilson Southern Middle School</t>
  </si>
  <si>
    <t>Jennifer Born</t>
  </si>
  <si>
    <t>Jenniferborn100@yahoo.com</t>
  </si>
  <si>
    <t>Ck 1551</t>
  </si>
  <si>
    <t>Misha</t>
  </si>
  <si>
    <t>Brancato</t>
  </si>
  <si>
    <t>Alexandria, VA</t>
  </si>
  <si>
    <t>Kevin Brancato</t>
  </si>
  <si>
    <t>kbrancato@gmail.com</t>
  </si>
  <si>
    <t>Ck 354</t>
  </si>
  <si>
    <t>Wilson</t>
  </si>
  <si>
    <t>Bridges</t>
  </si>
  <si>
    <t>Macon, GA</t>
  </si>
  <si>
    <t>Alexander II Elementary School</t>
  </si>
  <si>
    <t>Sylvia Bridges</t>
  </si>
  <si>
    <t>sylvia.s.bridges@hotmail.com</t>
  </si>
  <si>
    <t>Ck 1172</t>
  </si>
  <si>
    <t>Princeton, NJ</t>
  </si>
  <si>
    <t>Prnceton Friends</t>
  </si>
  <si>
    <t>Staci Littleton</t>
  </si>
  <si>
    <t>stacibillbrown@aol.com</t>
  </si>
  <si>
    <t>CC7060</t>
  </si>
  <si>
    <t>Burgess</t>
  </si>
  <si>
    <t>Middlesex Middle School</t>
  </si>
  <si>
    <t>Robert Burgess</t>
  </si>
  <si>
    <t>robertburgess22@yahoo.com</t>
  </si>
  <si>
    <t>Ezra</t>
  </si>
  <si>
    <t>Danville, IL</t>
  </si>
  <si>
    <t>North Ridge Middle School</t>
  </si>
  <si>
    <t>Lori Woods</t>
  </si>
  <si>
    <t>woodsl@danville118.org</t>
  </si>
  <si>
    <t>Check 249115</t>
  </si>
  <si>
    <t>Carvell</t>
  </si>
  <si>
    <t>Eastern Middle School</t>
  </si>
  <si>
    <t>Joshua Halpren (Sponsor)</t>
  </si>
  <si>
    <t>HCarvell3@gmail.com</t>
  </si>
  <si>
    <t>CC 9732</t>
  </si>
  <si>
    <t>Robi Mikael</t>
  </si>
  <si>
    <t>Castaneda</t>
  </si>
  <si>
    <t>Laguna Niguel, CA</t>
  </si>
  <si>
    <t>CAVA, San Diego</t>
  </si>
  <si>
    <t>Debbie Castaneda</t>
  </si>
  <si>
    <t>dccastaneda2000@yahoo.com</t>
  </si>
  <si>
    <t>Ck 123785</t>
  </si>
  <si>
    <t>Lydia</t>
  </si>
  <si>
    <t>Hockessin Montessori School</t>
  </si>
  <si>
    <t>Michelle Chandler</t>
  </si>
  <si>
    <t>mrc1084@gmail.com</t>
  </si>
  <si>
    <t>Ck 391</t>
  </si>
  <si>
    <t>Rochester, MI</t>
  </si>
  <si>
    <t>Van Hoosen Middle School</t>
  </si>
  <si>
    <t>Qingchuan Chen</t>
  </si>
  <si>
    <t>qc.chen@gmail.com</t>
  </si>
  <si>
    <t>Ck 1080</t>
  </si>
  <si>
    <t>Theodore</t>
  </si>
  <si>
    <t>Cheseboro</t>
  </si>
  <si>
    <t>Colorado Springs, CO</t>
  </si>
  <si>
    <t>Shannon Cheseboro</t>
  </si>
  <si>
    <t>veggiemommyforever@gmail.com</t>
  </si>
  <si>
    <t>CC 9957</t>
  </si>
  <si>
    <t>Chiasson</t>
  </si>
  <si>
    <t>St. Jude the Apostle School</t>
  </si>
  <si>
    <t>Laurie Chiasson</t>
  </si>
  <si>
    <t>laurie@mjchiasson.com</t>
  </si>
  <si>
    <t>Check 1524</t>
  </si>
  <si>
    <t>Elia</t>
  </si>
  <si>
    <t>Ching</t>
  </si>
  <si>
    <t>Palo Alto, CA</t>
  </si>
  <si>
    <t>Chokmah Academy</t>
  </si>
  <si>
    <t>Amelia Chan</t>
  </si>
  <si>
    <t>ameliachan3@gmail.com</t>
  </si>
  <si>
    <t>Check 1103</t>
  </si>
  <si>
    <t>St. Francis of Assisi</t>
  </si>
  <si>
    <t>Kristin Clark</t>
  </si>
  <si>
    <t>theclarks.kristin@gmail.com</t>
  </si>
  <si>
    <t>Ck 7359</t>
  </si>
  <si>
    <t>Cox</t>
  </si>
  <si>
    <t>Tallahassee, FL</t>
  </si>
  <si>
    <t>Cox Family</t>
  </si>
  <si>
    <t>Kevin Cox</t>
  </si>
  <si>
    <t>kwcox@hotmail.com</t>
  </si>
  <si>
    <t>Check 1571</t>
  </si>
  <si>
    <t>Katherine</t>
  </si>
  <si>
    <t>Coyle</t>
  </si>
  <si>
    <t>Johnstown, PA</t>
  </si>
  <si>
    <t>St Benedict School</t>
  </si>
  <si>
    <t>Julie Coyle</t>
  </si>
  <si>
    <t>julie.coyle@us.stores.mcd.com</t>
  </si>
  <si>
    <t>Ck 1754</t>
  </si>
  <si>
    <t>Anmol</t>
  </si>
  <si>
    <t>Dash</t>
  </si>
  <si>
    <t>Bibhudatta Dash</t>
  </si>
  <si>
    <t xml:space="preserve">   (312)320-2045</t>
  </si>
  <si>
    <t>BEEBDEE@LIVE.com</t>
  </si>
  <si>
    <t>Check 2220</t>
  </si>
  <si>
    <t>Kegan</t>
  </si>
  <si>
    <t>Davenport</t>
  </si>
  <si>
    <t>Lakeshore Elementary School</t>
  </si>
  <si>
    <t>Sara Davenport</t>
  </si>
  <si>
    <t>davenport5@yahoo.com</t>
  </si>
  <si>
    <t>CC 3957</t>
  </si>
  <si>
    <t>Patrick</t>
  </si>
  <si>
    <t>Deavel</t>
  </si>
  <si>
    <t>David Deavel</t>
  </si>
  <si>
    <t>dpdeavel@stthomas.edu</t>
  </si>
  <si>
    <t>Check 4837</t>
  </si>
  <si>
    <t>DiCola</t>
  </si>
  <si>
    <t>Monroe Township, NJ</t>
  </si>
  <si>
    <t>Monroe Township Middle School</t>
  </si>
  <si>
    <t>Michael DiCola</t>
  </si>
  <si>
    <t>mmdicola@gmail.com</t>
  </si>
  <si>
    <t>Check 3021</t>
  </si>
  <si>
    <t>Carter John</t>
  </si>
  <si>
    <t>Dolan</t>
  </si>
  <si>
    <t>Melissa&amp;Scott Dolan</t>
  </si>
  <si>
    <t>cartergri@aol.com</t>
  </si>
  <si>
    <t>CK 4562</t>
  </si>
  <si>
    <t>Sant</t>
  </si>
  <si>
    <t>Dow</t>
  </si>
  <si>
    <t>Clarinda, IA</t>
  </si>
  <si>
    <t>Clarinda Middle School</t>
  </si>
  <si>
    <t>Angie Dow</t>
  </si>
  <si>
    <t>dowfamily04@gmail.com</t>
  </si>
  <si>
    <t>Check 66269</t>
  </si>
  <si>
    <t>Kalen</t>
  </si>
  <si>
    <t>Downey</t>
  </si>
  <si>
    <t>Tonja Downey</t>
  </si>
  <si>
    <t>tonja.downey@gmail.com</t>
  </si>
  <si>
    <t>Elisabeth</t>
  </si>
  <si>
    <t>Duggar</t>
  </si>
  <si>
    <t>Staci &amp; Thomas Duggar</t>
  </si>
  <si>
    <t>sduggar@gmail.com</t>
  </si>
  <si>
    <t>Check 1102</t>
  </si>
  <si>
    <t>Madelynn</t>
  </si>
  <si>
    <t>Emma Cate</t>
  </si>
  <si>
    <t>Thomas Walton</t>
  </si>
  <si>
    <t>Dunn</t>
  </si>
  <si>
    <t>Hingham, MA</t>
  </si>
  <si>
    <t>Hingham Middle School</t>
  </si>
  <si>
    <t>Jennifer Drohan</t>
  </si>
  <si>
    <t>jendrohan@verizon.net</t>
  </si>
  <si>
    <t>Check 1590</t>
  </si>
  <si>
    <t>Engel</t>
  </si>
  <si>
    <t>McCulloch Intermediate School</t>
  </si>
  <si>
    <t>Kate Engel</t>
  </si>
  <si>
    <t>kcarteengel@msn.com</t>
  </si>
  <si>
    <t>Ck 4127</t>
  </si>
  <si>
    <t xml:space="preserve">Hannah </t>
  </si>
  <si>
    <t>Fang</t>
  </si>
  <si>
    <t>Tingyi Huang</t>
  </si>
  <si>
    <t>tingyi.huang@gmail.com</t>
  </si>
  <si>
    <t>Ck 1427</t>
  </si>
  <si>
    <t>Alexa</t>
  </si>
  <si>
    <t>Fein</t>
  </si>
  <si>
    <t>Palmetto Elementary School</t>
  </si>
  <si>
    <t>Steven Fu</t>
  </si>
  <si>
    <t>fein0001@gmail.com</t>
  </si>
  <si>
    <t>Check 3405</t>
  </si>
  <si>
    <t>Finn</t>
  </si>
  <si>
    <t>Forsyth, IL</t>
  </si>
  <si>
    <t>Amanda Finn</t>
  </si>
  <si>
    <t>amandafinn1@gmail.com</t>
  </si>
  <si>
    <t>Ck 2433</t>
  </si>
  <si>
    <t>Caroline Fisher</t>
  </si>
  <si>
    <t>carolinefisher1967@gmail.com</t>
  </si>
  <si>
    <t>Ck 1191</t>
  </si>
  <si>
    <t xml:space="preserve">Joseph A </t>
  </si>
  <si>
    <t>Flores</t>
  </si>
  <si>
    <t>Somerset, TX</t>
  </si>
  <si>
    <t>Savannah Heights Intermediate</t>
  </si>
  <si>
    <t>Sandra H Flores</t>
  </si>
  <si>
    <t>sflores0729@yahoo.com</t>
  </si>
  <si>
    <t>Ck 129</t>
  </si>
  <si>
    <t>Franklin</t>
  </si>
  <si>
    <t>The Westwood School</t>
  </si>
  <si>
    <t>Amy Franklin</t>
  </si>
  <si>
    <t>amy_k_franklin@yahoo.com</t>
  </si>
  <si>
    <t>Joe</t>
  </si>
  <si>
    <t>Gainer</t>
  </si>
  <si>
    <t>Chamblee, GA</t>
  </si>
  <si>
    <t>Chamblee Middle School</t>
  </si>
  <si>
    <t>Wendy Gainer</t>
  </si>
  <si>
    <t>wendyhg@mindspring.com</t>
  </si>
  <si>
    <t>Ck 2809</t>
  </si>
  <si>
    <t>Gandy</t>
  </si>
  <si>
    <t>Kyle&amp;Jayne Gandy</t>
  </si>
  <si>
    <t>jaynegandy@comcast.net</t>
  </si>
  <si>
    <t>CK 504</t>
  </si>
  <si>
    <t>Gardner</t>
  </si>
  <si>
    <t>Alexandria, LA</t>
  </si>
  <si>
    <t>Cole Marvin</t>
  </si>
  <si>
    <t>gr8marinefamily@Reagan.com</t>
  </si>
  <si>
    <t>Ck 1467</t>
  </si>
  <si>
    <t>Katie</t>
  </si>
  <si>
    <t>Gendrich</t>
  </si>
  <si>
    <t>Middletown, CT</t>
  </si>
  <si>
    <t>Independent Day School</t>
  </si>
  <si>
    <t>Jodi Gendrich</t>
  </si>
  <si>
    <t>jodi.gendrich@gmail.com</t>
  </si>
  <si>
    <t>Check 3025</t>
  </si>
  <si>
    <t>Isaak</t>
  </si>
  <si>
    <t>Gentz</t>
  </si>
  <si>
    <t>Lewiston, NY</t>
  </si>
  <si>
    <t>The Park School</t>
  </si>
  <si>
    <t>Christina Gentz</t>
  </si>
  <si>
    <t>christina.gentz@gmail.com</t>
  </si>
  <si>
    <t>Gerbus</t>
  </si>
  <si>
    <t>Hanlontown, IA</t>
  </si>
  <si>
    <t>Newman Catholic School</t>
  </si>
  <si>
    <t>Audrey &amp; Tim Gerbus</t>
  </si>
  <si>
    <t>agerbus@msn.com</t>
  </si>
  <si>
    <t xml:space="preserve">Luke </t>
  </si>
  <si>
    <t>Gibson</t>
  </si>
  <si>
    <t>Mangham, LA</t>
  </si>
  <si>
    <t>Mangham Jr High School</t>
  </si>
  <si>
    <t>Sharon Gibson</t>
  </si>
  <si>
    <t>sharonrenea15@aol.com</t>
  </si>
  <si>
    <t>Ck 4314</t>
  </si>
  <si>
    <t>Judah</t>
  </si>
  <si>
    <t>Gordon</t>
  </si>
  <si>
    <t>Emily Gordon</t>
  </si>
  <si>
    <t>emily@nextobject.com</t>
  </si>
  <si>
    <t>Ck 3391</t>
  </si>
  <si>
    <t>Asheville, NC</t>
  </si>
  <si>
    <t>Asheville Catholic School</t>
  </si>
  <si>
    <t>John Gordon</t>
  </si>
  <si>
    <t>jgordon@famhelp.com</t>
  </si>
  <si>
    <t>CC5787</t>
  </si>
  <si>
    <t>Graff</t>
  </si>
  <si>
    <t>Gramelspacher</t>
  </si>
  <si>
    <t>Rochester, WA</t>
  </si>
  <si>
    <t>Rochester Middle School</t>
  </si>
  <si>
    <t>Elizabeth Smith</t>
  </si>
  <si>
    <t>lalizita14@gmail.com</t>
  </si>
  <si>
    <t>Ck 2273</t>
  </si>
  <si>
    <t>Ty</t>
  </si>
  <si>
    <t>Greenland</t>
  </si>
  <si>
    <t>Arcadia, NE</t>
  </si>
  <si>
    <t>Arcadia Public Schools</t>
  </si>
  <si>
    <t>Jolene Greenland</t>
  </si>
  <si>
    <t>mandjgreenland@nctc.net</t>
  </si>
  <si>
    <t>Check 7783</t>
  </si>
  <si>
    <t>Elizabeth</t>
  </si>
  <si>
    <t>Gust</t>
  </si>
  <si>
    <t>Strathcona, MN</t>
  </si>
  <si>
    <t>Greenbush River Middle School</t>
  </si>
  <si>
    <t>Ervin &amp; Mara Gust</t>
  </si>
  <si>
    <t>mmgust11@gmail.com</t>
  </si>
  <si>
    <t>Ck32225/5286</t>
  </si>
  <si>
    <t>Thomas</t>
  </si>
  <si>
    <t>Gwyett</t>
  </si>
  <si>
    <t>St. Charles, IL</t>
  </si>
  <si>
    <t>Darlene &amp; Tom Gwyett</t>
  </si>
  <si>
    <t>ebbygirl2000@yahoo.com</t>
  </si>
  <si>
    <t>Check 224</t>
  </si>
  <si>
    <t>Nevin</t>
  </si>
  <si>
    <t>Fulmore Middle School</t>
  </si>
  <si>
    <t>Nicole Bryan</t>
  </si>
  <si>
    <t>nicolebryan@gmail.com</t>
  </si>
  <si>
    <t>Check 3383</t>
  </si>
  <si>
    <t>Dunham School</t>
  </si>
  <si>
    <t>Jennifer Harris</t>
  </si>
  <si>
    <t>jpandjenharris@gmail.com</t>
  </si>
  <si>
    <t>CC 4019</t>
  </si>
  <si>
    <t>Emma</t>
  </si>
  <si>
    <t>Andy &amp; Julia Harris</t>
  </si>
  <si>
    <t>Chloe</t>
  </si>
  <si>
    <t>Hart</t>
  </si>
  <si>
    <t>Rome, TN</t>
  </si>
  <si>
    <t>Union Heights Elementary</t>
  </si>
  <si>
    <t>Amy Hart</t>
  </si>
  <si>
    <t>bejuju@me.com</t>
  </si>
  <si>
    <t>Ck 3108</t>
  </si>
  <si>
    <t>Isabelle</t>
  </si>
  <si>
    <t>Haskin-Ponton</t>
  </si>
  <si>
    <t>Sherica Ponton</t>
  </si>
  <si>
    <t>pontonsm@gmail.com</t>
  </si>
  <si>
    <t>Ck 1769</t>
  </si>
  <si>
    <t>Hays</t>
  </si>
  <si>
    <t>Moorestowwn, NJ</t>
  </si>
  <si>
    <t>Moorestown Upper Elem</t>
  </si>
  <si>
    <t>Dina Hays</t>
  </si>
  <si>
    <t>dinalhays@aol.com</t>
  </si>
  <si>
    <t>Ck 2403</t>
  </si>
  <si>
    <t>Hensley</t>
  </si>
  <si>
    <t>Leslie Hensley</t>
  </si>
  <si>
    <t>cassondrahensley@gmail.com</t>
  </si>
  <si>
    <t>Ck 2518</t>
  </si>
  <si>
    <t>Hermann</t>
  </si>
  <si>
    <t>Elkridge, MD</t>
  </si>
  <si>
    <t>Andrea Hermann</t>
  </si>
  <si>
    <t>amhermann4@gmail.com</t>
  </si>
  <si>
    <t>Check 1693 &amp; Ck 1694 ($55)</t>
  </si>
  <si>
    <t>Mary Elizabeth</t>
  </si>
  <si>
    <t>Hernandez</t>
  </si>
  <si>
    <t>Coon Rapids, MN</t>
  </si>
  <si>
    <t>Mary K Hernandez</t>
  </si>
  <si>
    <t xml:space="preserve">   (763)785-6422</t>
  </si>
  <si>
    <t>mkblmhwed@yahoo.com</t>
  </si>
  <si>
    <t>Check 2188</t>
  </si>
  <si>
    <t>Amelia Claire</t>
  </si>
  <si>
    <t>Herrmann</t>
  </si>
  <si>
    <t>Sewickley, PA</t>
  </si>
  <si>
    <t>Quaker Valley Middle</t>
  </si>
  <si>
    <t>Jackie Herrmann</t>
  </si>
  <si>
    <t>jsdowning@hotmail.com</t>
  </si>
  <si>
    <t>CK 54497</t>
  </si>
  <si>
    <t>Hertzman</t>
  </si>
  <si>
    <t>Schilling</t>
  </si>
  <si>
    <t>Brian Hertzman</t>
  </si>
  <si>
    <t>bhertzman@gaig.com</t>
  </si>
  <si>
    <t>Ck 4573</t>
  </si>
  <si>
    <t>Jenna</t>
  </si>
  <si>
    <t>Hoffman</t>
  </si>
  <si>
    <t>David Hoffman</t>
  </si>
  <si>
    <t>adhoffman127@gmail.com</t>
  </si>
  <si>
    <t>Money Order</t>
  </si>
  <si>
    <t xml:space="preserve">Soren </t>
  </si>
  <si>
    <t>Holt</t>
  </si>
  <si>
    <t>Frederick, MD</t>
  </si>
  <si>
    <t>Bruce Holt</t>
  </si>
  <si>
    <t>cartophile@gmail.com</t>
  </si>
  <si>
    <t>Ck 2940</t>
  </si>
  <si>
    <t>Robert</t>
  </si>
  <si>
    <t>Hunter</t>
  </si>
  <si>
    <t>Indla</t>
  </si>
  <si>
    <t>Krupa Singampalli</t>
  </si>
  <si>
    <t>ksingampalli@gmail.com</t>
  </si>
  <si>
    <t>Ck0062347861</t>
  </si>
  <si>
    <t>Shreeya</t>
  </si>
  <si>
    <t>Jajoo</t>
  </si>
  <si>
    <t>Maroa-Forsyth Middle School</t>
  </si>
  <si>
    <t>Sarvesh Jajoo</t>
  </si>
  <si>
    <t>sarveshjajoo@gmail.com</t>
  </si>
  <si>
    <t>Ck 1054</t>
  </si>
  <si>
    <t>Hebron, OH</t>
  </si>
  <si>
    <t>Lakewood Middle</t>
  </si>
  <si>
    <t>Rhonda Johnson</t>
  </si>
  <si>
    <t>rambo513@prodigy.net</t>
  </si>
  <si>
    <t>Ck 2837</t>
  </si>
  <si>
    <t>JD</t>
  </si>
  <si>
    <t>Paradise Knoll School</t>
  </si>
  <si>
    <t>Chris Jones</t>
  </si>
  <si>
    <t>cejatc@yahoo.com</t>
  </si>
  <si>
    <t>Check 3393</t>
  </si>
  <si>
    <t>Maya</t>
  </si>
  <si>
    <t>Jyothinagaram</t>
  </si>
  <si>
    <t>Madhu Jyothinagaram</t>
  </si>
  <si>
    <t>lakshmibaloo@hotmail.com</t>
  </si>
  <si>
    <t>Check 1960</t>
  </si>
  <si>
    <t>Nathaniel</t>
  </si>
  <si>
    <t>Kang</t>
  </si>
  <si>
    <t>Grace Classical Academy</t>
  </si>
  <si>
    <t>Jay Kang</t>
  </si>
  <si>
    <t>jwkang44@yahoo.com</t>
  </si>
  <si>
    <t>Check 722</t>
  </si>
  <si>
    <t>Katz</t>
  </si>
  <si>
    <t>Maria Katz</t>
  </si>
  <si>
    <t>mdcblanco@yahoo.com</t>
  </si>
  <si>
    <t>Check 5966</t>
  </si>
  <si>
    <t>Peyton</t>
  </si>
  <si>
    <t>Glen Mill, PA</t>
  </si>
  <si>
    <t>Holly Kennedy</t>
  </si>
  <si>
    <t>hkennedy411@verizon.net</t>
  </si>
  <si>
    <t>Ck 2094</t>
  </si>
  <si>
    <t>Kester</t>
  </si>
  <si>
    <t>Adams, NE</t>
  </si>
  <si>
    <t>Brad&amp;April Kester</t>
  </si>
  <si>
    <t>aprilkester@hotmail.com</t>
  </si>
  <si>
    <t>Ck 3367</t>
  </si>
  <si>
    <t>Keupen</t>
  </si>
  <si>
    <t>Peter Keupen</t>
  </si>
  <si>
    <t>pkeupen@yahoo.com</t>
  </si>
  <si>
    <t>CC 6576</t>
  </si>
  <si>
    <t>Sami</t>
  </si>
  <si>
    <t>Khalil</t>
  </si>
  <si>
    <t>Gower Middle</t>
  </si>
  <si>
    <t>Sam Khalil</t>
  </si>
  <si>
    <t>sam828K@yahoo.com</t>
  </si>
  <si>
    <t>CC8979</t>
  </si>
  <si>
    <t>Knipper</t>
  </si>
  <si>
    <t>Mason City, IA</t>
  </si>
  <si>
    <t>Deb &amp; John Knipper</t>
  </si>
  <si>
    <t>johnknipper@juno.com</t>
  </si>
  <si>
    <t>Check 4466</t>
  </si>
  <si>
    <t>Konez</t>
  </si>
  <si>
    <t>Liz Konez</t>
  </si>
  <si>
    <t>ldk_design@yahoo.com</t>
  </si>
  <si>
    <t>Check 0000008149</t>
  </si>
  <si>
    <t>Kaustubh</t>
  </si>
  <si>
    <t>Koya</t>
  </si>
  <si>
    <t>Germantown Middle School</t>
  </si>
  <si>
    <t>Venkata Koya</t>
  </si>
  <si>
    <t>siva@sai-tec.com</t>
  </si>
  <si>
    <t>CC 3002</t>
  </si>
  <si>
    <t>Kraus</t>
  </si>
  <si>
    <t>Florence A. Smith School</t>
  </si>
  <si>
    <t>Jane Kraus</t>
  </si>
  <si>
    <t>janekraus3@gmail.com</t>
  </si>
  <si>
    <t>CC 9395</t>
  </si>
  <si>
    <t>Eli</t>
  </si>
  <si>
    <t>Kunz</t>
  </si>
  <si>
    <t>Manhattan, KS</t>
  </si>
  <si>
    <t>Manhattan Catholic School</t>
  </si>
  <si>
    <t>Karl Kunz</t>
  </si>
  <si>
    <t>dottiebelles@cox.net</t>
  </si>
  <si>
    <t>Kwon</t>
  </si>
  <si>
    <t>Northvale, NJ</t>
  </si>
  <si>
    <t>Spring Montessori School</t>
  </si>
  <si>
    <t>Justin Kwon</t>
  </si>
  <si>
    <t>justin.kwon@gmail.com</t>
  </si>
  <si>
    <t>Check 5736</t>
  </si>
  <si>
    <t>Lacayo</t>
  </si>
  <si>
    <t>Catherine &amp; Orlando Lacayo</t>
  </si>
  <si>
    <t>cat_nawawi@yahoo.com</t>
  </si>
  <si>
    <t>Check 3464</t>
  </si>
  <si>
    <t>Susanna</t>
  </si>
  <si>
    <t>Lain</t>
  </si>
  <si>
    <t>St. Charles Borromeo</t>
  </si>
  <si>
    <t>Sunnie Lain</t>
  </si>
  <si>
    <t>sunndoug@yahoo.com</t>
  </si>
  <si>
    <t>Check 4565</t>
  </si>
  <si>
    <t>Tristan</t>
  </si>
  <si>
    <t>Land</t>
  </si>
  <si>
    <t>New Hampton, NY</t>
  </si>
  <si>
    <t>Lex</t>
  </si>
  <si>
    <t>Landreneau</t>
  </si>
  <si>
    <t>Amy Landreneau</t>
  </si>
  <si>
    <t>amylandreneau@gmail.com</t>
  </si>
  <si>
    <t>Check 6601 &amp; Ck 6629</t>
  </si>
  <si>
    <t>Landry</t>
  </si>
  <si>
    <t>Robert &amp; Elizabeth Landry</t>
  </si>
  <si>
    <t>elandry@landryfirm.com</t>
  </si>
  <si>
    <t>Check 295</t>
  </si>
  <si>
    <t>Lane</t>
  </si>
  <si>
    <t>Karis</t>
  </si>
  <si>
    <t>Rachel Lee</t>
  </si>
  <si>
    <t>mygirl1973@gmail.com</t>
  </si>
  <si>
    <t>Ck 142</t>
  </si>
  <si>
    <t xml:space="preserve">Samuel </t>
  </si>
  <si>
    <t>???</t>
  </si>
  <si>
    <t>Ck 1407001322</t>
  </si>
  <si>
    <t>Ck7336</t>
  </si>
  <si>
    <t>Lian</t>
  </si>
  <si>
    <t>Lew</t>
  </si>
  <si>
    <t>Las Vegas, NV</t>
  </si>
  <si>
    <t>Adelson Campus</t>
  </si>
  <si>
    <t>Jennifer Lew</t>
  </si>
  <si>
    <t>pritchej@aol.com</t>
  </si>
  <si>
    <t>CC 1324</t>
  </si>
  <si>
    <t>Nina</t>
  </si>
  <si>
    <t>Ligman</t>
  </si>
  <si>
    <t>Toledo, OH</t>
  </si>
  <si>
    <t>Susan Ligman</t>
  </si>
  <si>
    <t>Check 4448</t>
  </si>
  <si>
    <t>Molly</t>
  </si>
  <si>
    <t>Lihs</t>
  </si>
  <si>
    <t>Jason &amp; Stacy Lihs</t>
  </si>
  <si>
    <t>staceylihs77@hotmail.com</t>
  </si>
  <si>
    <t xml:space="preserve">Kuberin </t>
  </si>
  <si>
    <t>Lim</t>
  </si>
  <si>
    <t>Lake Windward</t>
  </si>
  <si>
    <t>Jeamin Lim</t>
  </si>
  <si>
    <t>sjk2133@gmail.com</t>
  </si>
  <si>
    <t>Ck 1303</t>
  </si>
  <si>
    <t>Chase</t>
  </si>
  <si>
    <t>Lormand</t>
  </si>
  <si>
    <t>Metairie, LA</t>
  </si>
  <si>
    <t>St. Dominic Catholic School</t>
  </si>
  <si>
    <t>Gregory Lormand</t>
  </si>
  <si>
    <t>glormand@cox.net</t>
  </si>
  <si>
    <t>Check 3094</t>
  </si>
  <si>
    <t>Lu</t>
  </si>
  <si>
    <t>Phoenix, AZ</t>
  </si>
  <si>
    <t>BASIS Ahwatukee</t>
  </si>
  <si>
    <t>Chun Lu</t>
  </si>
  <si>
    <t>m.serenali@gmail.com</t>
  </si>
  <si>
    <t>New Hope, MN</t>
  </si>
  <si>
    <t>Sharon MacFarlane</t>
  </si>
  <si>
    <t>macfarlane7@yahoo.com</t>
  </si>
  <si>
    <t>CK 4899</t>
  </si>
  <si>
    <t>Madsen</t>
  </si>
  <si>
    <t>Maroa Forsyth Middle School</t>
  </si>
  <si>
    <t>Lisa Madsen</t>
  </si>
  <si>
    <t>lmadsen03@aol.com</t>
  </si>
  <si>
    <t>CC 4496</t>
  </si>
  <si>
    <t>Mahoney</t>
  </si>
  <si>
    <t>Kathryn Mahoney</t>
  </si>
  <si>
    <t>kathlynn76@gmail.com</t>
  </si>
  <si>
    <t>Rishikesh</t>
  </si>
  <si>
    <t>Makineni</t>
  </si>
  <si>
    <t>John Sells Middle School</t>
  </si>
  <si>
    <t>Sridevi Makineni</t>
  </si>
  <si>
    <t>amakineni@yahoo.com</t>
  </si>
  <si>
    <t>Ck 2464</t>
  </si>
  <si>
    <t>Syamakrishna</t>
  </si>
  <si>
    <t>Mallajosyula</t>
  </si>
  <si>
    <t>Pavani Mallajosyula</t>
  </si>
  <si>
    <t>pavanisrikanth@gmail.com</t>
  </si>
  <si>
    <t>Ck 178</t>
  </si>
  <si>
    <t>Yusuf</t>
  </si>
  <si>
    <t>Mannan</t>
  </si>
  <si>
    <t>Pleasant View School</t>
  </si>
  <si>
    <t>Ghalib Mannan</t>
  </si>
  <si>
    <t>gmannan@yahoo.com</t>
  </si>
  <si>
    <t>Check 3959</t>
  </si>
  <si>
    <t xml:space="preserve">Trent </t>
  </si>
  <si>
    <t>Marlow</t>
  </si>
  <si>
    <t>Lebanon, NJ</t>
  </si>
  <si>
    <t>Michelle Marlow</t>
  </si>
  <si>
    <t>michellekmarlow@gmail.com</t>
  </si>
  <si>
    <t>Ck 3603</t>
  </si>
  <si>
    <t>Maroney</t>
  </si>
  <si>
    <t>Nancy Maroney</t>
  </si>
  <si>
    <t>nancois7@comcast.net</t>
  </si>
  <si>
    <t>Check 9235</t>
  </si>
  <si>
    <t>Hadley Junior High</t>
  </si>
  <si>
    <t>Jamie Martin</t>
  </si>
  <si>
    <t>jamiem60137@yahoo.com</t>
  </si>
  <si>
    <t>CK 1073</t>
  </si>
  <si>
    <t>Martinez</t>
  </si>
  <si>
    <t>Belmont Ridge Middle School</t>
  </si>
  <si>
    <t>Jaime &amp; John Martinez</t>
  </si>
  <si>
    <t>john.t.martinez@me.com</t>
  </si>
  <si>
    <t>Check 1231</t>
  </si>
  <si>
    <t>Caden</t>
  </si>
  <si>
    <t>Lori Mason</t>
  </si>
  <si>
    <t>cam83@comcast.net</t>
  </si>
  <si>
    <t>Check 34757</t>
  </si>
  <si>
    <t>Ball Ground, GA</t>
  </si>
  <si>
    <t>Buffy Mason</t>
  </si>
  <si>
    <t>tidedawg95@yahoo.com</t>
  </si>
  <si>
    <t>CK3784</t>
  </si>
  <si>
    <t>Mathews</t>
  </si>
  <si>
    <t>Riverside, IL</t>
  </si>
  <si>
    <t>Hauser Junior High</t>
  </si>
  <si>
    <t>John Mathews</t>
  </si>
  <si>
    <t>jmathews@mayerbrown.com</t>
  </si>
  <si>
    <t>Ck115591</t>
  </si>
  <si>
    <t>Mathieu</t>
  </si>
  <si>
    <t>Byron Middle</t>
  </si>
  <si>
    <t>Mark Mathieu</t>
  </si>
  <si>
    <t>mrmathieu5@yahoo.com</t>
  </si>
  <si>
    <t>Ck 7059</t>
  </si>
  <si>
    <t>Mayer</t>
  </si>
  <si>
    <t>Essex, IA</t>
  </si>
  <si>
    <t>Jane Mayer</t>
  </si>
  <si>
    <t>jmayer@clarindacsd.org</t>
  </si>
  <si>
    <t>Mayville, Jr.</t>
  </si>
  <si>
    <t>Weiss School</t>
  </si>
  <si>
    <t>William Mayville</t>
  </si>
  <si>
    <t>bmayville@workaway.com</t>
  </si>
  <si>
    <t>Check 18796</t>
  </si>
  <si>
    <t>Mazille</t>
  </si>
  <si>
    <t>Cape May Court House, NJ</t>
  </si>
  <si>
    <t>Middle Township Middle School</t>
  </si>
  <si>
    <t>Sandra Myers</t>
  </si>
  <si>
    <t>ladybug197463@gmail.com</t>
  </si>
  <si>
    <t>Ck 605</t>
  </si>
  <si>
    <t>Walker McDonald</t>
  </si>
  <si>
    <t>jwmcdon@gmail.com</t>
  </si>
  <si>
    <t>CK 1356</t>
  </si>
  <si>
    <t>McDowell</t>
  </si>
  <si>
    <t>Veritas Preparatory School</t>
  </si>
  <si>
    <t>Sarah McDowell</t>
  </si>
  <si>
    <t>danny.mcdowell@windstream.net</t>
  </si>
  <si>
    <t>Check 8918</t>
  </si>
  <si>
    <t>Olivia</t>
  </si>
  <si>
    <t>McElhaney</t>
  </si>
  <si>
    <t>Fruitland, ID</t>
  </si>
  <si>
    <t>Olivia McElhaney</t>
  </si>
  <si>
    <t>Natalie McElhaney</t>
  </si>
  <si>
    <t>doolindaisy@gmail.com</t>
  </si>
  <si>
    <t>Check 0922</t>
  </si>
  <si>
    <t>Kelso</t>
  </si>
  <si>
    <t>McEntire</t>
  </si>
  <si>
    <t>Nacogdoches, TX</t>
  </si>
  <si>
    <t>Regents Academy</t>
  </si>
  <si>
    <t>Laura McEntire</t>
  </si>
  <si>
    <t>entireos@yahoo.com</t>
  </si>
  <si>
    <t>Check 1241</t>
  </si>
  <si>
    <t>McGlone</t>
  </si>
  <si>
    <t>Central Elementary School</t>
  </si>
  <si>
    <t>Sarah McGlone</t>
  </si>
  <si>
    <t>scmcglone@gmail.com</t>
  </si>
  <si>
    <t>CC 4050</t>
  </si>
  <si>
    <t>Meisel</t>
  </si>
  <si>
    <t>Providence, RI</t>
  </si>
  <si>
    <t>The Wheeler School</t>
  </si>
  <si>
    <t>Felice Ramella</t>
  </si>
  <si>
    <t>felice.ramella@gmail.com</t>
  </si>
  <si>
    <t>Ck 3634</t>
  </si>
  <si>
    <t>Maroa-Forsyth Grade School</t>
  </si>
  <si>
    <t>Kim Miller</t>
  </si>
  <si>
    <t>dkbmiller@comcast.net</t>
  </si>
  <si>
    <t>Check 9879</t>
  </si>
  <si>
    <t>Jaylen</t>
  </si>
  <si>
    <t>St. Pius X Academy</t>
  </si>
  <si>
    <t>Jimmie Mitchell</t>
  </si>
  <si>
    <t>jrmitchell09@aol.com</t>
  </si>
  <si>
    <t>Check 7092</t>
  </si>
  <si>
    <t>New York, NY</t>
  </si>
  <si>
    <t>Elissa Morris</t>
  </si>
  <si>
    <t>elissa.morris@verizon.net</t>
  </si>
  <si>
    <t>Check 407</t>
  </si>
  <si>
    <t>Moyer</t>
  </si>
  <si>
    <t>Brockport, NY</t>
  </si>
  <si>
    <t>Oliver Middle School</t>
  </si>
  <si>
    <t>Paul Moyer</t>
  </si>
  <si>
    <t>pmoyer@brockport.edu</t>
  </si>
  <si>
    <t>CK 1324</t>
  </si>
  <si>
    <t>Yash</t>
  </si>
  <si>
    <t>Mulimani</t>
  </si>
  <si>
    <t>Tempe, AZ</t>
  </si>
  <si>
    <t>Nitin Mulimani</t>
  </si>
  <si>
    <t>nmulimani@gmail.com</t>
  </si>
  <si>
    <t>Ck 251</t>
  </si>
  <si>
    <t xml:space="preserve">Robert </t>
  </si>
  <si>
    <t>Muniz</t>
  </si>
  <si>
    <t>The Katie Baur Academy</t>
  </si>
  <si>
    <t>Katie Muniz</t>
  </si>
  <si>
    <t>baurk@comcast.net</t>
  </si>
  <si>
    <t>CK 1881</t>
  </si>
  <si>
    <t>CK 1882</t>
  </si>
  <si>
    <t>Vijval</t>
  </si>
  <si>
    <t>Nataraja</t>
  </si>
  <si>
    <t>Shilpa Nataraja</t>
  </si>
  <si>
    <t>shilpan76@hotmail.com</t>
  </si>
  <si>
    <t>CC 8990</t>
  </si>
  <si>
    <t>Newell</t>
  </si>
  <si>
    <t>Medlock Bridge Elementary</t>
  </si>
  <si>
    <t>Ellen &amp; Steve Newell</t>
  </si>
  <si>
    <t>ellen.newell@gmail.com</t>
  </si>
  <si>
    <t>CC 4827</t>
  </si>
  <si>
    <t>Nguyen</t>
  </si>
  <si>
    <t>McLean, VA</t>
  </si>
  <si>
    <t>Churchill Road Elementary School</t>
  </si>
  <si>
    <t>Kim Nguyen</t>
  </si>
  <si>
    <t>nguyenk@cox.net</t>
  </si>
  <si>
    <t>Ck 527</t>
  </si>
  <si>
    <t>Kim Tran</t>
  </si>
  <si>
    <t>trankkt@gmail.com</t>
  </si>
  <si>
    <t>Ck 2420</t>
  </si>
  <si>
    <t>Barrett</t>
  </si>
  <si>
    <t>Nielsen</t>
  </si>
  <si>
    <t>Christopher &amp; Jill Nielsen</t>
  </si>
  <si>
    <t>cjbb42@gmail.com</t>
  </si>
  <si>
    <t>Check 199</t>
  </si>
  <si>
    <t>Nilles</t>
  </si>
  <si>
    <t>Sandra Nilles</t>
  </si>
  <si>
    <t>slnilles@comcast.net</t>
  </si>
  <si>
    <t>Ck 1847</t>
  </si>
  <si>
    <t>Colin</t>
  </si>
  <si>
    <t>Noble</t>
  </si>
  <si>
    <t>Hopewell, NJ</t>
  </si>
  <si>
    <t>Princeton Friends</t>
  </si>
  <si>
    <t>Arienne Noble</t>
  </si>
  <si>
    <t>johnsonnoble@verizon.net</t>
  </si>
  <si>
    <t>Ck 3119</t>
  </si>
  <si>
    <t>Ronan</t>
  </si>
  <si>
    <t>O'Brien</t>
  </si>
  <si>
    <t>Shullsburg, WI</t>
  </si>
  <si>
    <t>Shullsburg Community</t>
  </si>
  <si>
    <t>Whitney Hansel</t>
  </si>
  <si>
    <t>hanselwhitney@gmail.com</t>
  </si>
  <si>
    <t>Marcos</t>
  </si>
  <si>
    <t>Odenthal</t>
  </si>
  <si>
    <t>Janet Odenthal</t>
  </si>
  <si>
    <t xml:space="preserve">   (228)365-0261</t>
  </si>
  <si>
    <t>pjodenthal4@gmail.com</t>
  </si>
  <si>
    <t>Check 168</t>
  </si>
  <si>
    <t>Ogg</t>
  </si>
  <si>
    <t>Bedford Corners, NY</t>
  </si>
  <si>
    <t>Harvey School</t>
  </si>
  <si>
    <t>Maria&amp;Alexander Ogg</t>
  </si>
  <si>
    <t>mariaegal@aol.com</t>
  </si>
  <si>
    <t>Ck 2408</t>
  </si>
  <si>
    <t>Jonathon</t>
  </si>
  <si>
    <t>Newman Catholic Elementary</t>
  </si>
  <si>
    <t>Marjean Olsen</t>
  </si>
  <si>
    <t>marjean.olsen@gmail.com</t>
  </si>
  <si>
    <t>Check 2203</t>
  </si>
  <si>
    <t>Olson</t>
  </si>
  <si>
    <t>Blessed Sacrament Catholic School</t>
  </si>
  <si>
    <t>Allen Olson</t>
  </si>
  <si>
    <t>kolson27@cox.net</t>
  </si>
  <si>
    <t>CC 8005</t>
  </si>
  <si>
    <t>O'Reilly</t>
  </si>
  <si>
    <t>Kevin O"Reilly</t>
  </si>
  <si>
    <t>rebecca@foothillsplaning.com</t>
  </si>
  <si>
    <t>Ck 2022</t>
  </si>
  <si>
    <t>Teagan</t>
  </si>
  <si>
    <t>O'Sullivan</t>
  </si>
  <si>
    <t>Charlotte, NC</t>
  </si>
  <si>
    <t>Metrolina Regional Scholars Academy</t>
  </si>
  <si>
    <t>Michael O'Sullivan</t>
  </si>
  <si>
    <t>mosull67@gmail.com</t>
  </si>
  <si>
    <t>Pak</t>
  </si>
  <si>
    <t>Dorothy Pak</t>
  </si>
  <si>
    <t>dpak@bradley.com</t>
  </si>
  <si>
    <t>Ck 3249</t>
  </si>
  <si>
    <t>Andrew Thomas</t>
  </si>
  <si>
    <t>Palmer, Jr</t>
  </si>
  <si>
    <t>Midtown Classical</t>
  </si>
  <si>
    <t>Kristen Palmer</t>
  </si>
  <si>
    <t>kpalmertally@gmail.com</t>
  </si>
  <si>
    <t>Ck 5401</t>
  </si>
  <si>
    <t>Rishiraj</t>
  </si>
  <si>
    <t>Topeka, KS</t>
  </si>
  <si>
    <t>Topeka Collegiate School</t>
  </si>
  <si>
    <t>Pratik Pandya</t>
  </si>
  <si>
    <t>dr_pratikpandya@yahoo.com</t>
  </si>
  <si>
    <t>CC 7696</t>
  </si>
  <si>
    <t>Parker</t>
  </si>
  <si>
    <t>Maroa Forsyth Grade School</t>
  </si>
  <si>
    <t>Sherry Parker</t>
  </si>
  <si>
    <t>parker9600@gmail.com</t>
  </si>
  <si>
    <t>CC 9362</t>
  </si>
  <si>
    <t>Ayush</t>
  </si>
  <si>
    <t>Sanjana Patel</t>
  </si>
  <si>
    <t>sanjana.patel@gmail.com</t>
  </si>
  <si>
    <t>Patton</t>
  </si>
  <si>
    <t>Stephenville, TX</t>
  </si>
  <si>
    <t>Gilbert Intermediate</t>
  </si>
  <si>
    <t>Brandi &amp; Jordan Patton</t>
  </si>
  <si>
    <t>jjpatton@q.com</t>
  </si>
  <si>
    <t>Pendleton</t>
  </si>
  <si>
    <t>Model Lab School</t>
  </si>
  <si>
    <t>Kate Egerton</t>
  </si>
  <si>
    <t>kegerton@gmail.com</t>
  </si>
  <si>
    <t>Check 1570</t>
  </si>
  <si>
    <t>Brayden</t>
  </si>
  <si>
    <t>Nathan Phillips</t>
  </si>
  <si>
    <t>lostwages96@hotmail.com</t>
  </si>
  <si>
    <t>Plowman</t>
  </si>
  <si>
    <t>Dawn Plowman</t>
  </si>
  <si>
    <t>dplowman.dp@gmail.com</t>
  </si>
  <si>
    <t>Ari</t>
  </si>
  <si>
    <t>Rajaram</t>
  </si>
  <si>
    <t>Los Altos, CA</t>
  </si>
  <si>
    <t>Kennedy Middle School</t>
  </si>
  <si>
    <t>Gokul Rajaram</t>
  </si>
  <si>
    <t>gokulr@gmail.com</t>
  </si>
  <si>
    <t>Check 1659</t>
  </si>
  <si>
    <t>Ivan</t>
  </si>
  <si>
    <t>Ramirez</t>
  </si>
  <si>
    <t>Santa Ana, CA</t>
  </si>
  <si>
    <t>Magnolia Science Academy</t>
  </si>
  <si>
    <t>Cynthia Ramirez</t>
  </si>
  <si>
    <t>gjcram@cbglover.com</t>
  </si>
  <si>
    <t>Check 4108</t>
  </si>
  <si>
    <t>Ratkovich</t>
  </si>
  <si>
    <t>Quaker Valley</t>
  </si>
  <si>
    <t>Katy Ratkovich</t>
  </si>
  <si>
    <t>clarkratkovich@yahoo.com</t>
  </si>
  <si>
    <t>ck 1526</t>
  </si>
  <si>
    <t>Jeremiah</t>
  </si>
  <si>
    <t>Rayban</t>
  </si>
  <si>
    <t>Hockessin, DE</t>
  </si>
  <si>
    <t>North Star Elementary School</t>
  </si>
  <si>
    <t>Priscilla Bryan</t>
  </si>
  <si>
    <t>Pris.amsol@gmail.cocm</t>
  </si>
  <si>
    <t>CK 97707</t>
  </si>
  <si>
    <t>Lance</t>
  </si>
  <si>
    <t>Regehr</t>
  </si>
  <si>
    <t>Ruth &amp; Leon Regehr</t>
  </si>
  <si>
    <t>ruthregehr@gmail.com</t>
  </si>
  <si>
    <t>Reyes</t>
  </si>
  <si>
    <t>League City, TX</t>
  </si>
  <si>
    <t>Bauerschlag Elementary School</t>
  </si>
  <si>
    <t>Ana Sanchez</t>
  </si>
  <si>
    <t>asanchez@gc.edu</t>
  </si>
  <si>
    <t>MO 7249</t>
  </si>
  <si>
    <t>Richey</t>
  </si>
  <si>
    <t>Jeanne Barrett</t>
  </si>
  <si>
    <t>jbarrett2@columbus.rr.com</t>
  </si>
  <si>
    <t>Check 5766</t>
  </si>
  <si>
    <t>Deanna</t>
  </si>
  <si>
    <t>Ringler</t>
  </si>
  <si>
    <t>Concordia Academy</t>
  </si>
  <si>
    <t>Mike &amp; Cathy Ringler</t>
  </si>
  <si>
    <t>ca_ringler@yahoo.com</t>
  </si>
  <si>
    <t>Check 3212</t>
  </si>
  <si>
    <t>Riser</t>
  </si>
  <si>
    <t>Gretchen Riser</t>
  </si>
  <si>
    <t>taagz16@comcast.net</t>
  </si>
  <si>
    <t>CC 0716</t>
  </si>
  <si>
    <t>Kollin</t>
  </si>
  <si>
    <t>Roberts</t>
  </si>
  <si>
    <t>Burlington, KY</t>
  </si>
  <si>
    <t>Joseph Roberts</t>
  </si>
  <si>
    <t>joebckt1@yahoo.com</t>
  </si>
  <si>
    <t>Rock</t>
  </si>
  <si>
    <t>Quaker Valley School</t>
  </si>
  <si>
    <t>Jim Rock</t>
  </si>
  <si>
    <t>jrock33@gmail.com</t>
  </si>
  <si>
    <t>ONLY TAKE SCHOOL CHECK/RETURN PERSONAL CHECK</t>
  </si>
  <si>
    <t>School CK 54497</t>
  </si>
  <si>
    <t>Devika</t>
  </si>
  <si>
    <t>Roshan</t>
  </si>
  <si>
    <t>Stratford Schools</t>
  </si>
  <si>
    <t>Anjali Ajit</t>
  </si>
  <si>
    <t>anjaliroshan@gmail.com</t>
  </si>
  <si>
    <t>Ck 175</t>
  </si>
  <si>
    <t>Rucker</t>
  </si>
  <si>
    <t>Deniece Rucker</t>
  </si>
  <si>
    <t>deniece.rucker@gmail.com</t>
  </si>
  <si>
    <t>Ck 2607</t>
  </si>
  <si>
    <t>Rush</t>
  </si>
  <si>
    <t>Centertown, TN</t>
  </si>
  <si>
    <t>Centertown Elementary School</t>
  </si>
  <si>
    <t>Paul Rush</t>
  </si>
  <si>
    <t>rush.p0@gmail.com</t>
  </si>
  <si>
    <t>Ck 1034</t>
  </si>
  <si>
    <t>Jose</t>
  </si>
  <si>
    <t>Sanchez</t>
  </si>
  <si>
    <t>Community School</t>
  </si>
  <si>
    <t>J. Mauricio Sanchez</t>
  </si>
  <si>
    <t>josanche@yahoo.com</t>
  </si>
  <si>
    <t>Check 600</t>
  </si>
  <si>
    <t>Raymundo</t>
  </si>
  <si>
    <t>Forest Park, GA</t>
  </si>
  <si>
    <t>Saint Peter Claver Regional Catholic School</t>
  </si>
  <si>
    <t>Jesus Sanchez</t>
  </si>
  <si>
    <t>jesussanchez074@yahoo.com</t>
  </si>
  <si>
    <t>Devin</t>
  </si>
  <si>
    <t>Schexnayder</t>
  </si>
  <si>
    <t>Lenora Schexnayder</t>
  </si>
  <si>
    <t>schexnayderlenora@yahoo.com</t>
  </si>
  <si>
    <t>Ck 1698</t>
  </si>
  <si>
    <t>Schmelz</t>
  </si>
  <si>
    <t>Karey Schmelz</t>
  </si>
  <si>
    <t>kareyschmelz@yahoo.com</t>
  </si>
  <si>
    <t>Check 182</t>
  </si>
  <si>
    <t>Schoeffel</t>
  </si>
  <si>
    <t>Our Saviour School</t>
  </si>
  <si>
    <t>Lee Ann &amp; Steve Schoeffel</t>
  </si>
  <si>
    <t>gopcvlrfan@comcast.net</t>
  </si>
  <si>
    <t>Check 1676</t>
  </si>
  <si>
    <t>Sedor</t>
  </si>
  <si>
    <t>Joseph Sedor</t>
  </si>
  <si>
    <t>allie74@verizon.net</t>
  </si>
  <si>
    <t>Ck 5297</t>
  </si>
  <si>
    <t>Shadden</t>
  </si>
  <si>
    <t>Holy Spirit Episcopal School</t>
  </si>
  <si>
    <t>Shannon Shrader</t>
  </si>
  <si>
    <t>sshrader@hses.org</t>
  </si>
  <si>
    <t>Check 27069</t>
  </si>
  <si>
    <t>Shearer</t>
  </si>
  <si>
    <t>Jamestown, KY</t>
  </si>
  <si>
    <t>Russell County Middle</t>
  </si>
  <si>
    <t>Tracy Adams</t>
  </si>
  <si>
    <t>tracy.adams@russell.ky.schools.us</t>
  </si>
  <si>
    <t>Drake</t>
  </si>
  <si>
    <t>Sieber</t>
  </si>
  <si>
    <t>Johnston, IA</t>
  </si>
  <si>
    <t>Michelle Sieber</t>
  </si>
  <si>
    <t>michelle@sixhands.org</t>
  </si>
  <si>
    <t>Check 1849</t>
  </si>
  <si>
    <t>John Bucana</t>
  </si>
  <si>
    <t>Siegler</t>
  </si>
  <si>
    <t>Henderson, NV</t>
  </si>
  <si>
    <t>Southern Highlands Prep</t>
  </si>
  <si>
    <t>Joeanne Siegler</t>
  </si>
  <si>
    <t>joeannebucana@gmail.com</t>
  </si>
  <si>
    <t>CK744300</t>
  </si>
  <si>
    <t>Ameya</t>
  </si>
  <si>
    <t>Prem Singh</t>
  </si>
  <si>
    <t>sc.par@tutamail.com</t>
  </si>
  <si>
    <t>Ck7065</t>
  </si>
  <si>
    <t>Nick</t>
  </si>
  <si>
    <t>Sirmans</t>
  </si>
  <si>
    <t>Santa Rosa Beach, FL</t>
  </si>
  <si>
    <t>Emerald Coast Middle School</t>
  </si>
  <si>
    <t>Jan Sirmans</t>
  </si>
  <si>
    <t>jansirmans@outlook.com</t>
  </si>
  <si>
    <t>Check 968</t>
  </si>
  <si>
    <t>Sloma</t>
  </si>
  <si>
    <t>David Sloma</t>
  </si>
  <si>
    <t>dsloma68@gmail.com</t>
  </si>
  <si>
    <t>Check 1743</t>
  </si>
  <si>
    <t>Rylan</t>
  </si>
  <si>
    <t>Kim Smith</t>
  </si>
  <si>
    <t>hardingflamingo@yahoo.com</t>
  </si>
  <si>
    <t>Check 3171</t>
  </si>
  <si>
    <t>Fayetteville, WV</t>
  </si>
  <si>
    <t>Sts. Peter &amp; Paul Catholic School</t>
  </si>
  <si>
    <t>Mary Ann Archer and Simon Smith</t>
  </si>
  <si>
    <t>maryann26175@gmail.com</t>
  </si>
  <si>
    <t>Ck 0070369270</t>
  </si>
  <si>
    <t>Stalter</t>
  </si>
  <si>
    <t>Tujunga, CA</t>
  </si>
  <si>
    <t>Mountainview Christian School</t>
  </si>
  <si>
    <t>Karen Stalter</t>
  </si>
  <si>
    <t>kbslucy@yahoo.com</t>
  </si>
  <si>
    <t>Check 2833</t>
  </si>
  <si>
    <t>Aden</t>
  </si>
  <si>
    <t>Sun</t>
  </si>
  <si>
    <t>Basis Independent Silicon Valley</t>
  </si>
  <si>
    <t>Yalei Sun</t>
  </si>
  <si>
    <t>amy.zhang@gmail.com</t>
  </si>
  <si>
    <t>Swann</t>
  </si>
  <si>
    <t>Paula Swann</t>
  </si>
  <si>
    <t>paula_swann@hotmail.com</t>
  </si>
  <si>
    <t>Ck 2033</t>
  </si>
  <si>
    <t>Nadra</t>
  </si>
  <si>
    <t>Taeckens</t>
  </si>
  <si>
    <t>Babra Taeckens</t>
  </si>
  <si>
    <t>taeckens@gmail.com</t>
  </si>
  <si>
    <t>Anjo George</t>
  </si>
  <si>
    <t>Therattil</t>
  </si>
  <si>
    <t>Middlebrook</t>
  </si>
  <si>
    <t>George Therattil</t>
  </si>
  <si>
    <t>rgsurv27@yahoo.com</t>
  </si>
  <si>
    <t>Ck1878</t>
  </si>
  <si>
    <t>Boston</t>
  </si>
  <si>
    <t>Summerland, CA</t>
  </si>
  <si>
    <t>Summerland Middle School</t>
  </si>
  <si>
    <t>William Thomas</t>
  </si>
  <si>
    <t>wst2000@aol.com</t>
  </si>
  <si>
    <t>Check 6004</t>
  </si>
  <si>
    <t>Towle</t>
  </si>
  <si>
    <t>Norton, MA</t>
  </si>
  <si>
    <t>Richard &amp; Melanie Towle</t>
  </si>
  <si>
    <t>mrttowle@aol.com</t>
  </si>
  <si>
    <t>CC 5237</t>
  </si>
  <si>
    <t>Tulley</t>
  </si>
  <si>
    <t>Jeri Tulley</t>
  </si>
  <si>
    <t>goingwiththewind@hotmail.com</t>
  </si>
  <si>
    <t>CC7970</t>
  </si>
  <si>
    <t>Ulrich</t>
  </si>
  <si>
    <t>Middleport, NY</t>
  </si>
  <si>
    <t>Royalton-Hartland School</t>
  </si>
  <si>
    <t>Jeff Ulrich</t>
  </si>
  <si>
    <t>hydrofab75@gmail.com</t>
  </si>
  <si>
    <t>Lauren</t>
  </si>
  <si>
    <t>VanZant</t>
  </si>
  <si>
    <t>Becky VanSant</t>
  </si>
  <si>
    <t>beckyvz@yahoo.com</t>
  </si>
  <si>
    <t>Vera</t>
  </si>
  <si>
    <t>DeeAnne Vera</t>
  </si>
  <si>
    <t>dvera17@hotmail.com</t>
  </si>
  <si>
    <t>Check 1094</t>
  </si>
  <si>
    <t>Karen O'Connor</t>
  </si>
  <si>
    <t>koco4023@gmail.com</t>
  </si>
  <si>
    <t>Check 1947</t>
  </si>
  <si>
    <t>Lithonia, GA</t>
  </si>
  <si>
    <t>St. Peter Claver Regional Catholic School</t>
  </si>
  <si>
    <t>Charmaine Walker</t>
  </si>
  <si>
    <t>charmainewalker@bellsouth.net</t>
  </si>
  <si>
    <t>Aiken</t>
  </si>
  <si>
    <t>Adobe Bluffs Elementary School</t>
  </si>
  <si>
    <t>May Xu</t>
  </si>
  <si>
    <t>mayqxu@gmail.com</t>
  </si>
  <si>
    <t>Check 5799</t>
  </si>
  <si>
    <t>Selah</t>
  </si>
  <si>
    <t>Webster</t>
  </si>
  <si>
    <t>Pelham, NH</t>
  </si>
  <si>
    <t>Stone Walls</t>
  </si>
  <si>
    <t>Katie Webster</t>
  </si>
  <si>
    <t>katie03076@yahoo.com</t>
  </si>
  <si>
    <t>MO0114</t>
  </si>
  <si>
    <t>Titus</t>
  </si>
  <si>
    <t>London</t>
  </si>
  <si>
    <t>Weinstein</t>
  </si>
  <si>
    <t>Rye Brook, NY</t>
  </si>
  <si>
    <t>Bruno M Pontario Ridge Street School</t>
  </si>
  <si>
    <t>Daniel Weinstein</t>
  </si>
  <si>
    <t>danw@factset.com</t>
  </si>
  <si>
    <t>Ck 97477618</t>
  </si>
  <si>
    <t xml:space="preserve">Raymond </t>
  </si>
  <si>
    <t>Troy, MI</t>
  </si>
  <si>
    <t>Smith Middle School</t>
  </si>
  <si>
    <t>Chris&amp;Pam Williams</t>
  </si>
  <si>
    <t>chrispamie@yahoo.com</t>
  </si>
  <si>
    <t>CC6188/ck402</t>
  </si>
  <si>
    <t>Zoe</t>
  </si>
  <si>
    <t>Kristine</t>
  </si>
  <si>
    <t>Wong</t>
  </si>
  <si>
    <t>Bonnie Wu</t>
  </si>
  <si>
    <t>wubon23@yahoo.com</t>
  </si>
  <si>
    <t>Wright</t>
  </si>
  <si>
    <t>Megan Wright</t>
  </si>
  <si>
    <t>smwright98@gmail.com</t>
  </si>
  <si>
    <t>Allen</t>
  </si>
  <si>
    <t>Yan Zhai</t>
  </si>
  <si>
    <t>yan_zhai@hotmail.com</t>
  </si>
  <si>
    <t>Ck 1078</t>
  </si>
  <si>
    <t>Yu</t>
  </si>
  <si>
    <t>Greenwich, CT</t>
  </si>
  <si>
    <t>Parkway Middle School</t>
  </si>
  <si>
    <t>Kathleen Yu</t>
  </si>
  <si>
    <t>kathleenyu123@gmail.com</t>
  </si>
  <si>
    <t>Check 2646</t>
  </si>
  <si>
    <t>Xiujian Jay</t>
  </si>
  <si>
    <t>Katy, TX</t>
  </si>
  <si>
    <t>Beckendorff Junior High</t>
  </si>
  <si>
    <t>Shenkai Yu</t>
  </si>
  <si>
    <t>yushenkai@gmail.com</t>
  </si>
  <si>
    <t>Ck 698</t>
  </si>
  <si>
    <t>Atharva</t>
  </si>
  <si>
    <t>Acharya</t>
  </si>
  <si>
    <t>East Brunswick, NJ</t>
  </si>
  <si>
    <t>Churchill Junior High</t>
  </si>
  <si>
    <t>Shrikant Acharya</t>
  </si>
  <si>
    <t>anashri@hotmail.com</t>
  </si>
  <si>
    <t>Vibhu</t>
  </si>
  <si>
    <t>Agrawal</t>
  </si>
  <si>
    <t>Denver, CO</t>
  </si>
  <si>
    <t>Aurora Quest K-8</t>
  </si>
  <si>
    <t>Manoj Agrawal</t>
  </si>
  <si>
    <t>shalumanoj@yahoo.com</t>
  </si>
  <si>
    <t>Check 1044</t>
  </si>
  <si>
    <t>Lambertville, MI</t>
  </si>
  <si>
    <t>Jim Juhasz</t>
  </si>
  <si>
    <t>jjuhasz@artkuhn.com</t>
  </si>
  <si>
    <t>Alli</t>
  </si>
  <si>
    <t>Patricia Alli</t>
  </si>
  <si>
    <t>pmalli@verizon.net</t>
  </si>
  <si>
    <t>Check 2580</t>
  </si>
  <si>
    <t>Christina</t>
  </si>
  <si>
    <t>cmavery@hotmail.com</t>
  </si>
  <si>
    <t>Lawrence</t>
  </si>
  <si>
    <t>Azzariti</t>
  </si>
  <si>
    <t>Yonkers, NY</t>
  </si>
  <si>
    <t>Pearls Hawthorne</t>
  </si>
  <si>
    <t>Marlene Azzariti</t>
  </si>
  <si>
    <t>CK 2285</t>
  </si>
  <si>
    <t>Keertik</t>
  </si>
  <si>
    <t>Bacon</t>
  </si>
  <si>
    <t>Bacon Gnanaboopathy</t>
  </si>
  <si>
    <t>bacong@yahoo.com</t>
  </si>
  <si>
    <t>Check 843</t>
  </si>
  <si>
    <t>Baker</t>
  </si>
  <si>
    <t>Morgantown, WV</t>
  </si>
  <si>
    <t>Trinity Christian School</t>
  </si>
  <si>
    <t>Kimberly Moss</t>
  </si>
  <si>
    <t>kmoss1043@yahoo.com</t>
  </si>
  <si>
    <t>CC0013</t>
  </si>
  <si>
    <t>Baxmann</t>
  </si>
  <si>
    <t>Fort Myers, FL</t>
  </si>
  <si>
    <t>St. Francis Xavier</t>
  </si>
  <si>
    <t>Eric Baxmann</t>
  </si>
  <si>
    <t>epbaxmann@comcast.net</t>
  </si>
  <si>
    <t>CC ??</t>
  </si>
  <si>
    <t>Beaird</t>
  </si>
  <si>
    <t>St. James Cathedral School</t>
  </si>
  <si>
    <t>Jennifer Beaird</t>
  </si>
  <si>
    <t>jbgator@hotmail.com</t>
  </si>
  <si>
    <t>Check 5733</t>
  </si>
  <si>
    <t>Shawnee, KS</t>
  </si>
  <si>
    <t>Trailridge Middle School</t>
  </si>
  <si>
    <t>Charity Becker</t>
  </si>
  <si>
    <t>charitybecker@outlook.com</t>
  </si>
  <si>
    <t>Check 3651</t>
  </si>
  <si>
    <t>Arul K</t>
  </si>
  <si>
    <t>Belhe</t>
  </si>
  <si>
    <t>Minneapolis,MN</t>
  </si>
  <si>
    <t>Wayzata East Middle School</t>
  </si>
  <si>
    <t>Vandana Belhe</t>
  </si>
  <si>
    <t>vandanabelhe@hotmail.com</t>
  </si>
  <si>
    <t>Check 3857</t>
  </si>
  <si>
    <t>Bell</t>
  </si>
  <si>
    <t>Johnny Bell</t>
  </si>
  <si>
    <t>jbell71@att.net</t>
  </si>
  <si>
    <t>CC 7676</t>
  </si>
  <si>
    <t>Belrose</t>
  </si>
  <si>
    <t>St. Rose Academy</t>
  </si>
  <si>
    <t>Angela Belrose</t>
  </si>
  <si>
    <t>angelabelrose@gmail.com</t>
  </si>
  <si>
    <t>Check 4278</t>
  </si>
  <si>
    <t>Gabrielle</t>
  </si>
  <si>
    <t>Berryman</t>
  </si>
  <si>
    <t>Jeff Berryman</t>
  </si>
  <si>
    <t>jsblab@verizon.net</t>
  </si>
  <si>
    <t>Check 5151</t>
  </si>
  <si>
    <t>Biske</t>
  </si>
  <si>
    <t>Columbia, IL</t>
  </si>
  <si>
    <t>Immaculate Conception School</t>
  </si>
  <si>
    <t>Todd Biske</t>
  </si>
  <si>
    <t>todd@biske.com</t>
  </si>
  <si>
    <t>CK 6036</t>
  </si>
  <si>
    <t>Sophia</t>
  </si>
  <si>
    <t>Bogard</t>
  </si>
  <si>
    <t>Calloway County</t>
  </si>
  <si>
    <t>Julie Bogard</t>
  </si>
  <si>
    <t>Julie.Bogard@purina.nestle.com</t>
  </si>
  <si>
    <t>CC1057</t>
  </si>
  <si>
    <t>Bohannon</t>
  </si>
  <si>
    <t>Calloway County Middle</t>
  </si>
  <si>
    <t>Cheryl Bohannon</t>
  </si>
  <si>
    <t>bohannon.cheryl@gmail.com</t>
  </si>
  <si>
    <t>Ck 2119</t>
  </si>
  <si>
    <t>Bonardi</t>
  </si>
  <si>
    <t>Woodstock, MD</t>
  </si>
  <si>
    <t>Jason Bonardi</t>
  </si>
  <si>
    <t>jbonardi@travelers.com</t>
  </si>
  <si>
    <t>CC 1005</t>
  </si>
  <si>
    <t>Marielle</t>
  </si>
  <si>
    <t>Buxbaum</t>
  </si>
  <si>
    <t>Lansdowne, PA</t>
  </si>
  <si>
    <t>FrenchInternational School of Philadelphia</t>
  </si>
  <si>
    <t>Christine DuBois-Buxbaum</t>
  </si>
  <si>
    <t>cmdubois@alumni.princeton.edu</t>
  </si>
  <si>
    <t>Ck 3420</t>
  </si>
  <si>
    <t>Byrnes</t>
  </si>
  <si>
    <t>Adamstown, PA</t>
  </si>
  <si>
    <t>Cocalico Middle School</t>
  </si>
  <si>
    <t>Sandra Byrnes</t>
  </si>
  <si>
    <t>taxday2000@dejazzd.com</t>
  </si>
  <si>
    <t>Check 3365</t>
  </si>
  <si>
    <t>Joseph Daniel</t>
  </si>
  <si>
    <t>Byrom</t>
  </si>
  <si>
    <t>Robert Byrom</t>
  </si>
  <si>
    <t>rjbyrom@yahoo.com</t>
  </si>
  <si>
    <t>CK 2810</t>
  </si>
  <si>
    <t>Cappelletti</t>
  </si>
  <si>
    <t>Broomfield, CO</t>
  </si>
  <si>
    <t>Aspen Creek K-8</t>
  </si>
  <si>
    <t>Thomas Cappelletti</t>
  </si>
  <si>
    <t>cappfam6@gmail.com</t>
  </si>
  <si>
    <t>Check 0477502501</t>
  </si>
  <si>
    <t>Cheeti</t>
  </si>
  <si>
    <t>Claudia Cheeti</t>
  </si>
  <si>
    <t>ccheeti@cox.net</t>
  </si>
  <si>
    <t>Check 7291</t>
  </si>
  <si>
    <t>Colby</t>
  </si>
  <si>
    <t>Cheshire</t>
  </si>
  <si>
    <t>Varun</t>
  </si>
  <si>
    <t>Chheda</t>
  </si>
  <si>
    <t>Indianapolis,IN</t>
  </si>
  <si>
    <t>Sycamore School</t>
  </si>
  <si>
    <t>Manish Chheda</t>
  </si>
  <si>
    <t>sdedhiya@msn.com</t>
  </si>
  <si>
    <t>Ck 356</t>
  </si>
  <si>
    <t>Cho</t>
  </si>
  <si>
    <t>Torrance, CA</t>
  </si>
  <si>
    <t>Magruder Middle School</t>
  </si>
  <si>
    <t>Jong Cho</t>
  </si>
  <si>
    <t>ranniecho@yahoo.com</t>
  </si>
  <si>
    <t>Ciardiello</t>
  </si>
  <si>
    <t>Trumbull, CT</t>
  </si>
  <si>
    <t>St. Rose of Lima</t>
  </si>
  <si>
    <t>Mario Ciardiello</t>
  </si>
  <si>
    <t>mario.ciardiello@gmail.com</t>
  </si>
  <si>
    <t>Ck 4793</t>
  </si>
  <si>
    <t>Jaclyn Clark</t>
  </si>
  <si>
    <t>jackieandhunter@gmail.com</t>
  </si>
  <si>
    <t>Ck 4562</t>
  </si>
  <si>
    <t>Cline</t>
  </si>
  <si>
    <t>Andrew Cline</t>
  </si>
  <si>
    <t>aero5@comcast.net</t>
  </si>
  <si>
    <t>Ck 1184</t>
  </si>
  <si>
    <t>Ali</t>
  </si>
  <si>
    <t>Colakoglu</t>
  </si>
  <si>
    <t>Marietta, GA</t>
  </si>
  <si>
    <t>The Walker School</t>
  </si>
  <si>
    <t>Saba Colakoglu</t>
  </si>
  <si>
    <t>scolakoglu@comcast.net</t>
  </si>
  <si>
    <t>Ck 1726</t>
  </si>
  <si>
    <t>Lui</t>
  </si>
  <si>
    <t>Maroa, IL</t>
  </si>
  <si>
    <t>Tammy Cole</t>
  </si>
  <si>
    <t>tammycole70@gmail.com</t>
  </si>
  <si>
    <t>Ck 5844</t>
  </si>
  <si>
    <t>Walker Judson</t>
  </si>
  <si>
    <t>Combs</t>
  </si>
  <si>
    <t>Dawn Combs</t>
  </si>
  <si>
    <t>dawnmcombs@yahoo.com</t>
  </si>
  <si>
    <t>CK5226</t>
  </si>
  <si>
    <t>Cook</t>
  </si>
  <si>
    <t>Shannon Cook</t>
  </si>
  <si>
    <t>kurtisshan@gmail.com</t>
  </si>
  <si>
    <t>Ck 184</t>
  </si>
  <si>
    <t>Corliss</t>
  </si>
  <si>
    <t>Perry Meridian Middle School</t>
  </si>
  <si>
    <t>Shane Corliss</t>
  </si>
  <si>
    <t>sandy1955@hotmail.com</t>
  </si>
  <si>
    <t>Check 1968</t>
  </si>
  <si>
    <t>Jase Ian</t>
  </si>
  <si>
    <t>Corral</t>
  </si>
  <si>
    <t>Elmhurst, IL</t>
  </si>
  <si>
    <t>Debi Ross</t>
  </si>
  <si>
    <t>jaseandmommy@aol.com</t>
  </si>
  <si>
    <t>Ck 710</t>
  </si>
  <si>
    <t>Connor John</t>
  </si>
  <si>
    <t>Mechanicsburg, PA</t>
  </si>
  <si>
    <t>St Joseph School</t>
  </si>
  <si>
    <t>Erin&amp;Tom Coyle</t>
  </si>
  <si>
    <t>etcoyle@verizon.net</t>
  </si>
  <si>
    <t>CK 5662</t>
  </si>
  <si>
    <t xml:space="preserve">Connor </t>
  </si>
  <si>
    <t>Cummings</t>
  </si>
  <si>
    <t>Dan Cummings</t>
  </si>
  <si>
    <t>cummingshome@gmail.com</t>
  </si>
  <si>
    <t>Finch</t>
  </si>
  <si>
    <t>Boynton Beach, FL</t>
  </si>
  <si>
    <t>Susan Davis</t>
  </si>
  <si>
    <t>susanbeckdavis@yahoo.com</t>
  </si>
  <si>
    <t>Decker</t>
  </si>
  <si>
    <t>Colby, WI</t>
  </si>
  <si>
    <t>Colby Middle School</t>
  </si>
  <si>
    <t>Michael Decker</t>
  </si>
  <si>
    <t>jhagen@colby.k12.wi.us</t>
  </si>
  <si>
    <t>Ck 71450</t>
  </si>
  <si>
    <t xml:space="preserve">Martha </t>
  </si>
  <si>
    <t>Deja</t>
  </si>
  <si>
    <t>Cavallini Middle</t>
  </si>
  <si>
    <t>Kathy Deja</t>
  </si>
  <si>
    <t>ktdeja@aol.com</t>
  </si>
  <si>
    <t>Ck 2005</t>
  </si>
  <si>
    <t>Dallin</t>
  </si>
  <si>
    <t>Denis</t>
  </si>
  <si>
    <t>Roy Martin Middle School</t>
  </si>
  <si>
    <t>Moises Denis</t>
  </si>
  <si>
    <t>moises_denis@hotmail.com</t>
  </si>
  <si>
    <t>CC 2953</t>
  </si>
  <si>
    <t>Angelo</t>
  </si>
  <si>
    <t>DePeppe</t>
  </si>
  <si>
    <t>Deborah DePeppe</t>
  </si>
  <si>
    <t>deborah.depeppe@verizon.net</t>
  </si>
  <si>
    <t>Check 4140</t>
  </si>
  <si>
    <t>Doney</t>
  </si>
  <si>
    <t>Cheney, WA</t>
  </si>
  <si>
    <t>Cheney Middle School</t>
  </si>
  <si>
    <t>Dan Hilliard</t>
  </si>
  <si>
    <t>dhilliard@cheneysd.org</t>
  </si>
  <si>
    <t>Dorr</t>
  </si>
  <si>
    <t>Grand Marais, MN</t>
  </si>
  <si>
    <t>Cook County Middle School</t>
  </si>
  <si>
    <t>Mitch Dorr</t>
  </si>
  <si>
    <t>mdorr@isd166.org</t>
  </si>
  <si>
    <t>Check 5006</t>
  </si>
  <si>
    <t>Driesenga</t>
  </si>
  <si>
    <t>Lake Panasoffkee, FL</t>
  </si>
  <si>
    <t>South Sumter Middle School</t>
  </si>
  <si>
    <t>April Driesenga</t>
  </si>
  <si>
    <t>addcleric@cfl.rr.com</t>
  </si>
  <si>
    <t>CC 8377</t>
  </si>
  <si>
    <t>Druckenmiller</t>
  </si>
  <si>
    <t>Blue Point, NY</t>
  </si>
  <si>
    <t>James Wilson Young Middle School</t>
  </si>
  <si>
    <t>Thomas Druckenmiller</t>
  </si>
  <si>
    <t>eagledawg44@optonline.net</t>
  </si>
  <si>
    <t>Elias Paul</t>
  </si>
  <si>
    <t>Dube</t>
  </si>
  <si>
    <t>Eastchester, NY</t>
  </si>
  <si>
    <t>Eastchester Middle</t>
  </si>
  <si>
    <t>Bonnie MacKellar</t>
  </si>
  <si>
    <t>bkmackellar@gmail.com</t>
  </si>
  <si>
    <t>CK 1416</t>
  </si>
  <si>
    <t>Duffy</t>
  </si>
  <si>
    <t>Patchogue, NY</t>
  </si>
  <si>
    <t>Dennis Duffy</t>
  </si>
  <si>
    <t>mduffy.rn@aol.com</t>
  </si>
  <si>
    <t>Cathy Menefee</t>
  </si>
  <si>
    <t>cathyjmenefee@gmail.com</t>
  </si>
  <si>
    <t>Check 00350044</t>
  </si>
  <si>
    <t>Milo</t>
  </si>
  <si>
    <t>Burlingame, CA</t>
  </si>
  <si>
    <t>Alta Loma Middle School</t>
  </si>
  <si>
    <t>Kelly Duncan</t>
  </si>
  <si>
    <t>klad29@gmail.com</t>
  </si>
  <si>
    <t>Check 0956</t>
  </si>
  <si>
    <t>Duncan Destroyers</t>
  </si>
  <si>
    <t>Dunphy</t>
  </si>
  <si>
    <t>Kettering, OH</t>
  </si>
  <si>
    <t>St. Charles</t>
  </si>
  <si>
    <t>Marylee Dunphy</t>
  </si>
  <si>
    <t>mdunphy@woh.rr.com</t>
  </si>
  <si>
    <t>Ck 5725</t>
  </si>
  <si>
    <t>Parthav</t>
  </si>
  <si>
    <t>Easwar</t>
  </si>
  <si>
    <t>Aparna Easwar</t>
  </si>
  <si>
    <t>aparna.r.easwar@gmail.com</t>
  </si>
  <si>
    <t>CC 1683</t>
  </si>
  <si>
    <t>Sathya</t>
  </si>
  <si>
    <t>Edula</t>
  </si>
  <si>
    <t>Metrolina Regional</t>
  </si>
  <si>
    <t>Madhavi Edula</t>
  </si>
  <si>
    <t>madhavi.edula@gmail.com</t>
  </si>
  <si>
    <t>CC 4603</t>
  </si>
  <si>
    <t>Sydney</t>
  </si>
  <si>
    <t>Edwards</t>
  </si>
  <si>
    <t>Naples, FL</t>
  </si>
  <si>
    <t>Pine Ridge Middle School</t>
  </si>
  <si>
    <t>Gina Edwards</t>
  </si>
  <si>
    <t>ginavossedwards@gmail.com</t>
  </si>
  <si>
    <t>CC 3882</t>
  </si>
  <si>
    <t>Emerson</t>
  </si>
  <si>
    <t>Kristi Emerson</t>
  </si>
  <si>
    <t>dsmombyday@yahoo.com</t>
  </si>
  <si>
    <t>Check 3348</t>
  </si>
  <si>
    <t>Enderlin</t>
  </si>
  <si>
    <t>Lafayette, LA</t>
  </si>
  <si>
    <t>Sts. Leo-Seton</t>
  </si>
  <si>
    <t>Tim Enderlin</t>
  </si>
  <si>
    <t>ednerlin@cox.net</t>
  </si>
  <si>
    <t>CC 1013</t>
  </si>
  <si>
    <t>Stephen Wen</t>
  </si>
  <si>
    <t>Esse</t>
  </si>
  <si>
    <t>Fairfax Christian</t>
  </si>
  <si>
    <t>Carol Tan</t>
  </si>
  <si>
    <t>chtan11@gmail.com</t>
  </si>
  <si>
    <t>CK 5039</t>
  </si>
  <si>
    <t>Allen James</t>
  </si>
  <si>
    <t>Farabaugh</t>
  </si>
  <si>
    <t>StBenedicts Catholic</t>
  </si>
  <si>
    <t>MaryEllen Faraabaugh</t>
  </si>
  <si>
    <t>emafarabaugh@msn.com</t>
  </si>
  <si>
    <t>CK 1781</t>
  </si>
  <si>
    <t>Drew</t>
  </si>
  <si>
    <t>Fate-Bolognone</t>
  </si>
  <si>
    <t>Galena, OH</t>
  </si>
  <si>
    <t>Olentangy Berkshire Middle School</t>
  </si>
  <si>
    <t>Jennifer Fate</t>
  </si>
  <si>
    <t>bolognone@gmail.com</t>
  </si>
  <si>
    <t>Check 3679</t>
  </si>
  <si>
    <t>Fendig</t>
  </si>
  <si>
    <t>Chevy Chase, MD</t>
  </si>
  <si>
    <t>Charles Fendig</t>
  </si>
  <si>
    <t>fishdigny@yahoo.com</t>
  </si>
  <si>
    <t>Ck 3053</t>
  </si>
  <si>
    <t>Kai Sam</t>
  </si>
  <si>
    <t>Fong</t>
  </si>
  <si>
    <t>South San Francisco, CA</t>
  </si>
  <si>
    <t>Kip Sam Fong</t>
  </si>
  <si>
    <t>kip.samfong@gmail.com</t>
  </si>
  <si>
    <t>Ck 222</t>
  </si>
  <si>
    <t>Jonas</t>
  </si>
  <si>
    <t>Fos</t>
  </si>
  <si>
    <t>Fountainbleu Jr High</t>
  </si>
  <si>
    <t>Casey Fos</t>
  </si>
  <si>
    <t>foslaw@gmail.com</t>
  </si>
  <si>
    <t>Ck 193</t>
  </si>
  <si>
    <t>Fox</t>
  </si>
  <si>
    <t xml:space="preserve">Monroe Township, NJ </t>
  </si>
  <si>
    <t>Sean Fox</t>
  </si>
  <si>
    <t>spfx65@gmail.com</t>
  </si>
  <si>
    <t>Jeffrey</t>
  </si>
  <si>
    <t>Fung</t>
  </si>
  <si>
    <t>Julie Buckley</t>
  </si>
  <si>
    <t>julieannebuckley@yahoo.com</t>
  </si>
  <si>
    <t>Check 3289/3298</t>
  </si>
  <si>
    <t>Garner</t>
  </si>
  <si>
    <t>Richard Garner</t>
  </si>
  <si>
    <t>garner_richard@bah.com</t>
  </si>
  <si>
    <t>Ck 1913</t>
  </si>
  <si>
    <t>Santos</t>
  </si>
  <si>
    <t>Gonzalez</t>
  </si>
  <si>
    <t>Sherwood Middle Academic</t>
  </si>
  <si>
    <t>Berenice Gonzalez</t>
  </si>
  <si>
    <t>berenice52572@hotmail.com</t>
  </si>
  <si>
    <t>Ck 1188</t>
  </si>
  <si>
    <t>Caio</t>
  </si>
  <si>
    <t>Goolsby</t>
  </si>
  <si>
    <t>Thais Moreira</t>
  </si>
  <si>
    <t>thaismoreiraq@gmail.com</t>
  </si>
  <si>
    <t>Check 3110</t>
  </si>
  <si>
    <t>Mahta</t>
  </si>
  <si>
    <t>Gooya</t>
  </si>
  <si>
    <t>Nahid Gooya</t>
  </si>
  <si>
    <t>nahid.gooya@gmail.com</t>
  </si>
  <si>
    <t>Check 1257</t>
  </si>
  <si>
    <t>Maggie</t>
  </si>
  <si>
    <t>Gossage</t>
  </si>
  <si>
    <t>Grantham</t>
  </si>
  <si>
    <t>Jefferson City, MO</t>
  </si>
  <si>
    <t>Holly Grantham</t>
  </si>
  <si>
    <t>birthjoy@yahoo.com</t>
  </si>
  <si>
    <t>Ck 2547</t>
  </si>
  <si>
    <t>Sage</t>
  </si>
  <si>
    <t>Gray</t>
  </si>
  <si>
    <t>Olathe, KS</t>
  </si>
  <si>
    <t>Santa Fe Trail Middle School</t>
  </si>
  <si>
    <t>Melissa Lunney</t>
  </si>
  <si>
    <t>mlunneysf@olatheschools.org</t>
  </si>
  <si>
    <t>Ck 1119</t>
  </si>
  <si>
    <t>Guerrero</t>
  </si>
  <si>
    <t>Guo</t>
  </si>
  <si>
    <t>Zhen Guo</t>
  </si>
  <si>
    <t>annehao@gmail.com</t>
  </si>
  <si>
    <t>Check 765</t>
  </si>
  <si>
    <t>Hadden</t>
  </si>
  <si>
    <t>Little Rock, AR</t>
  </si>
  <si>
    <t>LISA Academy</t>
  </si>
  <si>
    <t>Tiffany Hadden</t>
  </si>
  <si>
    <t>thadden18@yahoo.com</t>
  </si>
  <si>
    <t>PO 2016-4-1-051</t>
  </si>
  <si>
    <t>Hairston</t>
  </si>
  <si>
    <t>Warren, AR</t>
  </si>
  <si>
    <t>Warren Middle School</t>
  </si>
  <si>
    <t>Robin Hairston</t>
  </si>
  <si>
    <t>merchantsp@sbcglobal.net</t>
  </si>
  <si>
    <t>Check 1574</t>
  </si>
  <si>
    <t>Hamburg</t>
  </si>
  <si>
    <t>Hammond</t>
  </si>
  <si>
    <t>Jeanette Hammond</t>
  </si>
  <si>
    <t>jhammond51@comcast.net</t>
  </si>
  <si>
    <t>Check 5851</t>
  </si>
  <si>
    <t>Jasmine</t>
  </si>
  <si>
    <t>Han</t>
  </si>
  <si>
    <t>Yi Han</t>
  </si>
  <si>
    <t>yihan2k5@gmail.com</t>
  </si>
  <si>
    <t>CC 91001</t>
  </si>
  <si>
    <t>Hartmann</t>
  </si>
  <si>
    <t>Nara Hartman</t>
  </si>
  <si>
    <t>nhartman@san.rr.com</t>
  </si>
  <si>
    <t>Check 2243</t>
  </si>
  <si>
    <t>Hau</t>
  </si>
  <si>
    <t>Tenafly, NJ</t>
  </si>
  <si>
    <t>Tenafly Middle School</t>
  </si>
  <si>
    <t>Clarence Hau</t>
  </si>
  <si>
    <t>clarencehau@yahoo.com</t>
  </si>
  <si>
    <t>CC 1001</t>
  </si>
  <si>
    <t>Marshall David</t>
  </si>
  <si>
    <t>Lisa Hays</t>
  </si>
  <si>
    <t>lisa.hays@calloway.kyschools.us</t>
  </si>
  <si>
    <t>Ck 8908</t>
  </si>
  <si>
    <t>Freeport, NY</t>
  </si>
  <si>
    <t>St Christopher School</t>
  </si>
  <si>
    <t>Marcelle Henry</t>
  </si>
  <si>
    <t>henryfamily09@verizon.net</t>
  </si>
  <si>
    <t>CC0532</t>
  </si>
  <si>
    <t xml:space="preserve">Marcos </t>
  </si>
  <si>
    <t>Hidalgo</t>
  </si>
  <si>
    <t>Tania Hidalgo</t>
  </si>
  <si>
    <t>thidalgo22@gmail.com</t>
  </si>
  <si>
    <t>CK 2286</t>
  </si>
  <si>
    <t>Tiffany Marie</t>
  </si>
  <si>
    <t>Hill</t>
  </si>
  <si>
    <t>Phillips Academy</t>
  </si>
  <si>
    <t>Taronda Hill</t>
  </si>
  <si>
    <t>suttonhillphotography@gmail.com</t>
  </si>
  <si>
    <t>Hobson</t>
  </si>
  <si>
    <t>Farmersville, IL</t>
  </si>
  <si>
    <t>Patti Hobson</t>
  </si>
  <si>
    <t>patti.hobson@yahoo.com</t>
  </si>
  <si>
    <t>Ck 7633</t>
  </si>
  <si>
    <t>Hayden</t>
  </si>
  <si>
    <t>Holcomb</t>
  </si>
  <si>
    <t>Murray Middle School</t>
  </si>
  <si>
    <t>Jennifer Holcomb</t>
  </si>
  <si>
    <t>jennylynn67@gmail.com</t>
  </si>
  <si>
    <t>Gabe</t>
  </si>
  <si>
    <t>Holmstrom</t>
  </si>
  <si>
    <t>Shawna Holmstron</t>
  </si>
  <si>
    <t>roncubfan@yahoo.com</t>
  </si>
  <si>
    <t>Hom</t>
  </si>
  <si>
    <t>Julie Sasaki-Hom</t>
  </si>
  <si>
    <t>julie.sasaki_hom@yahoo.com</t>
  </si>
  <si>
    <t>CC 6188</t>
  </si>
  <si>
    <t xml:space="preserve">Aaron </t>
  </si>
  <si>
    <t>Hoof</t>
  </si>
  <si>
    <t>James Hoof</t>
  </si>
  <si>
    <t>jaaaf63@gmail.com</t>
  </si>
  <si>
    <t>Hornak</t>
  </si>
  <si>
    <t>Mentor, OH</t>
  </si>
  <si>
    <t>Shore Middle School</t>
  </si>
  <si>
    <t>Angela Hornak</t>
  </si>
  <si>
    <t>augusta@mentorschools.org</t>
  </si>
  <si>
    <t>CC 5877</t>
  </si>
  <si>
    <t>Horowitz</t>
  </si>
  <si>
    <t>Mountain Lakes, NJ</t>
  </si>
  <si>
    <t>Briarcliff Middle</t>
  </si>
  <si>
    <t>Nancy Poletti</t>
  </si>
  <si>
    <t>NancyPoletti@gmail.com</t>
  </si>
  <si>
    <t>PO15-1650</t>
  </si>
  <si>
    <t>Huang</t>
  </si>
  <si>
    <t>Freedom Middle School</t>
  </si>
  <si>
    <t>Keqin Qian</t>
  </si>
  <si>
    <t>catherine.qian@vanderbilt.edu</t>
  </si>
  <si>
    <t>Ck 1292</t>
  </si>
  <si>
    <t>WhiteStation Middle</t>
  </si>
  <si>
    <t>Zhong P Huang</t>
  </si>
  <si>
    <t>tycoonmemphis@gmail.com</t>
  </si>
  <si>
    <t>Check (last year)</t>
  </si>
  <si>
    <t>Hudson</t>
  </si>
  <si>
    <t>Carl Sandburg Middle School</t>
  </si>
  <si>
    <t>John &amp; Carolyn Hudson</t>
  </si>
  <si>
    <t>carohudson@att.net</t>
  </si>
  <si>
    <t>Check 2756</t>
  </si>
  <si>
    <t>Hughes</t>
  </si>
  <si>
    <t>South Jordan, UT</t>
  </si>
  <si>
    <t>Mountain Middle</t>
  </si>
  <si>
    <t>Stacy Hughes</t>
  </si>
  <si>
    <t>stacy.hughes@maggiesottero.com</t>
  </si>
  <si>
    <t>CC 66015</t>
  </si>
  <si>
    <t>Caitlin</t>
  </si>
  <si>
    <t>Huisman</t>
  </si>
  <si>
    <t>Stacy Huisman</t>
  </si>
  <si>
    <t>stacy_huisman@hotmail.com</t>
  </si>
  <si>
    <t>Check 2250</t>
  </si>
  <si>
    <t xml:space="preserve">Lucas </t>
  </si>
  <si>
    <t>Hummel</t>
  </si>
  <si>
    <t>Lewisville, TN</t>
  </si>
  <si>
    <t>Byron Hummel</t>
  </si>
  <si>
    <t>bhumm@lightbound.com</t>
  </si>
  <si>
    <t>Ashton</t>
  </si>
  <si>
    <t>Hung</t>
  </si>
  <si>
    <t>John Hung</t>
  </si>
  <si>
    <t>jhung1967@gmail.com</t>
  </si>
  <si>
    <t>CK 2946</t>
  </si>
  <si>
    <t>Irshad</t>
  </si>
  <si>
    <t>Husain</t>
  </si>
  <si>
    <t>Midland, MI</t>
  </si>
  <si>
    <t>Jefferson Middle School</t>
  </si>
  <si>
    <t>Naheed Rizvi</t>
  </si>
  <si>
    <t>irshad.reza.husain@gmail.com</t>
  </si>
  <si>
    <t>Ck 1360</t>
  </si>
  <si>
    <t>Sarah</t>
  </si>
  <si>
    <t>Hutchens</t>
  </si>
  <si>
    <t>Los Alamos, NM</t>
  </si>
  <si>
    <t>Martha Hutchens</t>
  </si>
  <si>
    <t>ebayaccount44@comcast.net</t>
  </si>
  <si>
    <t>cc 0849</t>
  </si>
  <si>
    <t>Alpine, UT</t>
  </si>
  <si>
    <t>Timberline Middle School</t>
  </si>
  <si>
    <t>Cheryl Jackson</t>
  </si>
  <si>
    <t>cnjackson@hotmail.com</t>
  </si>
  <si>
    <t>Theo</t>
  </si>
  <si>
    <t>Jansen</t>
  </si>
  <si>
    <t>Jim Jansen</t>
  </si>
  <si>
    <t>job.kristen@westside66.net</t>
  </si>
  <si>
    <t>Ck 9487</t>
  </si>
  <si>
    <t>Jasso</t>
  </si>
  <si>
    <t>El Paso, TX</t>
  </si>
  <si>
    <t>Riverside Middle School</t>
  </si>
  <si>
    <t>Martha Molina</t>
  </si>
  <si>
    <t>marth.mh@hotmail.com</t>
  </si>
  <si>
    <t>Ck 10053446</t>
  </si>
  <si>
    <t>Jacqueline</t>
  </si>
  <si>
    <t>Jewel</t>
  </si>
  <si>
    <t>Mount Mourne</t>
  </si>
  <si>
    <t>Lisa Jewel</t>
  </si>
  <si>
    <t>lskjewel@aol.com</t>
  </si>
  <si>
    <t>CC2964</t>
  </si>
  <si>
    <t>Pepin, WI</t>
  </si>
  <si>
    <t>Pepin Area Schools</t>
  </si>
  <si>
    <t>Goran Pesic</t>
  </si>
  <si>
    <t>goranp@pepin.k12.WI.us</t>
  </si>
  <si>
    <t>CK 22511</t>
  </si>
  <si>
    <t>Jonah</t>
  </si>
  <si>
    <t>South Jordan, Utah</t>
  </si>
  <si>
    <t>Oquirrh Mountain Middle</t>
  </si>
  <si>
    <t>Adam Johnson</t>
  </si>
  <si>
    <t>oakleyhidingplace@gmail.com</t>
  </si>
  <si>
    <t>ck 3298</t>
  </si>
  <si>
    <t>Judge</t>
  </si>
  <si>
    <t>Bushnell, FL</t>
  </si>
  <si>
    <t>Tamara Comis</t>
  </si>
  <si>
    <t>ms.riseaboveit@gmail.com</t>
  </si>
  <si>
    <t>CC7039</t>
  </si>
  <si>
    <t>Jun-Ha</t>
  </si>
  <si>
    <t>Jung</t>
  </si>
  <si>
    <t>Atlanta-North, GA</t>
  </si>
  <si>
    <t>Somi Kwon</t>
  </si>
  <si>
    <t>somi74@hotmail.com</t>
  </si>
  <si>
    <t>CC 8450</t>
  </si>
  <si>
    <t xml:space="preserve">Samantha </t>
  </si>
  <si>
    <t>Kellogg</t>
  </si>
  <si>
    <t>Canyon Ridge Middle School</t>
  </si>
  <si>
    <t>Bill Kellogg</t>
  </si>
  <si>
    <t>bill@thekelloggs.com</t>
  </si>
  <si>
    <t>Ck 1152</t>
  </si>
  <si>
    <t>Warren</t>
  </si>
  <si>
    <t>Kerkhoff</t>
  </si>
  <si>
    <t>Kasson, MN</t>
  </si>
  <si>
    <t>Kasson Mantorville Middle School</t>
  </si>
  <si>
    <t>Heather Link &amp; Matt Kerkhoff</t>
  </si>
  <si>
    <t>heatherkerk@yahoo.com</t>
  </si>
  <si>
    <t>Check 3467</t>
  </si>
  <si>
    <t>Kessler</t>
  </si>
  <si>
    <t>Sheila Ehrenzeller</t>
  </si>
  <si>
    <t>sheila921@netzero.net</t>
  </si>
  <si>
    <t>Check 5081</t>
  </si>
  <si>
    <t>Yasha</t>
  </si>
  <si>
    <t>Kharrati</t>
  </si>
  <si>
    <t>Muirlands Middle School</t>
  </si>
  <si>
    <t>Gisue Kharrati</t>
  </si>
  <si>
    <t>gkharrati@yahoo.com</t>
  </si>
  <si>
    <t>CC 0395</t>
  </si>
  <si>
    <t>Kim</t>
  </si>
  <si>
    <t>Borim Song</t>
  </si>
  <si>
    <t>borimsong@gmail.com</t>
  </si>
  <si>
    <t>Check 1907</t>
  </si>
  <si>
    <t>King</t>
  </si>
  <si>
    <t>Milton, GA</t>
  </si>
  <si>
    <t>Hopewell Middle School</t>
  </si>
  <si>
    <t>Clint King</t>
  </si>
  <si>
    <t>clint.king@bbandt.com</t>
  </si>
  <si>
    <t>Check 1042</t>
  </si>
  <si>
    <t>Roman</t>
  </si>
  <si>
    <t>Clinton King</t>
  </si>
  <si>
    <t>kingsnake1450@gmail.com</t>
  </si>
  <si>
    <t>CC 6418</t>
  </si>
  <si>
    <t>Kinservik</t>
  </si>
  <si>
    <t>Newark Charter School</t>
  </si>
  <si>
    <t>Mara Gorman</t>
  </si>
  <si>
    <t>maragorman@gmail.com</t>
  </si>
  <si>
    <t>Check 1345</t>
  </si>
  <si>
    <t>Knapp</t>
  </si>
  <si>
    <t>Model Laboratory School</t>
  </si>
  <si>
    <t>Lisa Knapp</t>
  </si>
  <si>
    <t>dragongirllisa@yahoo.com</t>
  </si>
  <si>
    <t>Ck 5345</t>
  </si>
  <si>
    <t>Knox</t>
  </si>
  <si>
    <t>Jennifer Knox</t>
  </si>
  <si>
    <t>jknox603@yahoo.com</t>
  </si>
  <si>
    <t>Check 463</t>
  </si>
  <si>
    <t>Emily</t>
  </si>
  <si>
    <t>Kowal</t>
  </si>
  <si>
    <t>Katherine Kowal</t>
  </si>
  <si>
    <t>k8banner@yahoo.com</t>
  </si>
  <si>
    <t xml:space="preserve">Theodore </t>
  </si>
  <si>
    <t>Krantz</t>
  </si>
  <si>
    <t>Northport, NY</t>
  </si>
  <si>
    <t>Northport Middle School</t>
  </si>
  <si>
    <t>Steven Krantz</t>
  </si>
  <si>
    <t>SLKrantz@gmail.com</t>
  </si>
  <si>
    <t>ck 587</t>
  </si>
  <si>
    <t>Louis</t>
  </si>
  <si>
    <t>Kroog</t>
  </si>
  <si>
    <t>Milwaukee, WI</t>
  </si>
  <si>
    <t>Kristine Kroog</t>
  </si>
  <si>
    <t>kristine.kroog@us.gt.com</t>
  </si>
  <si>
    <t>Check 6632</t>
  </si>
  <si>
    <t>Kur</t>
  </si>
  <si>
    <t>Scottsdale, AZ</t>
  </si>
  <si>
    <t>BASIS Phoenix</t>
  </si>
  <si>
    <t>Kimberly Kur</t>
  </si>
  <si>
    <t>kimnorm@cox.net</t>
  </si>
  <si>
    <t>CC 8694</t>
  </si>
  <si>
    <t>Check 5735</t>
  </si>
  <si>
    <t>Aarik</t>
  </si>
  <si>
    <t>Lackershire</t>
  </si>
  <si>
    <t>Landrum</t>
  </si>
  <si>
    <t>Erin Landrum</t>
  </si>
  <si>
    <t>erincricket@hotmail.com</t>
  </si>
  <si>
    <t>Ck 1881</t>
  </si>
  <si>
    <t>Sherwood Middle Magnet School</t>
  </si>
  <si>
    <t>Sam Lane</t>
  </si>
  <si>
    <t>samlane17@gmail.com</t>
  </si>
  <si>
    <t>Check 2134</t>
  </si>
  <si>
    <t>Maia</t>
  </si>
  <si>
    <t>Law</t>
  </si>
  <si>
    <t>Winnetka, IL</t>
  </si>
  <si>
    <t>Carleton Washburne</t>
  </si>
  <si>
    <t>Theresa Ruiz-Law</t>
  </si>
  <si>
    <t>jtlawfam@aol.com</t>
  </si>
  <si>
    <t>Check 3508</t>
  </si>
  <si>
    <t>Dunlap, IL</t>
  </si>
  <si>
    <t>Dunlap Middle School</t>
  </si>
  <si>
    <t>Won Geum Lee</t>
  </si>
  <si>
    <t>wglee922@gmail.com</t>
  </si>
  <si>
    <t>Check 2509</t>
  </si>
  <si>
    <t>Aleck</t>
  </si>
  <si>
    <t>Lehnartz</t>
  </si>
  <si>
    <t>Leigh</t>
  </si>
  <si>
    <t>Bertrand Leigh</t>
  </si>
  <si>
    <t>bcdleigh@gmail.com</t>
  </si>
  <si>
    <t xml:space="preserve"> Check# 3080</t>
  </si>
  <si>
    <t>Kyle</t>
  </si>
  <si>
    <t>Saratoga, CA</t>
  </si>
  <si>
    <t>The Harker School</t>
  </si>
  <si>
    <t>Xiaolei Li</t>
  </si>
  <si>
    <t>xiaolei7.li@gmail.com</t>
  </si>
  <si>
    <t>CC 7576</t>
  </si>
  <si>
    <t>Armand</t>
  </si>
  <si>
    <t>Liloia</t>
  </si>
  <si>
    <t>West Essex Middle</t>
  </si>
  <si>
    <t>Mary Mokris</t>
  </si>
  <si>
    <t>marymokris@yahoo.com</t>
  </si>
  <si>
    <t>Ck 857</t>
  </si>
  <si>
    <t>Kevin</t>
  </si>
  <si>
    <t>Chengwei Liu</t>
  </si>
  <si>
    <t>liuoh@yahoo.com</t>
  </si>
  <si>
    <t>Ck 1993</t>
  </si>
  <si>
    <t>The Sycamore School</t>
  </si>
  <si>
    <t>Anthony Young</t>
  </si>
  <si>
    <t>brianliu343@gmail.com</t>
  </si>
  <si>
    <t>Ck 1215</t>
  </si>
  <si>
    <t>Mason, OH</t>
  </si>
  <si>
    <t>The Schilling School for Gifted Children</t>
  </si>
  <si>
    <t>Tracy Logan</t>
  </si>
  <si>
    <t>trlogan13@gmail.com</t>
  </si>
  <si>
    <t>Ck 3018</t>
  </si>
  <si>
    <t>Lolli</t>
  </si>
  <si>
    <t>Washburng Middle School</t>
  </si>
  <si>
    <t>Kristin Lollu</t>
  </si>
  <si>
    <t>kclolli@hotmail.com</t>
  </si>
  <si>
    <t>Ck 7190</t>
  </si>
  <si>
    <t>Lopez</t>
  </si>
  <si>
    <t>Schaumburg, IL</t>
  </si>
  <si>
    <t>Jane Addams Jr. High</t>
  </si>
  <si>
    <t>Michele Lopez</t>
  </si>
  <si>
    <t>nbroder5@yahoo.com</t>
  </si>
  <si>
    <t>CK 9090</t>
  </si>
  <si>
    <t>Mackey</t>
  </si>
  <si>
    <t>Huntington Bay, NY</t>
  </si>
  <si>
    <t>Highview Academy</t>
  </si>
  <si>
    <t>Lisa Mackey</t>
  </si>
  <si>
    <t>petermackey@optimum.net</t>
  </si>
  <si>
    <t>Check 7808</t>
  </si>
  <si>
    <t>Maddipoti</t>
  </si>
  <si>
    <t>Ujwala Maddipoti</t>
  </si>
  <si>
    <t>ujram@yahoo.com</t>
  </si>
  <si>
    <t>CK 1255</t>
  </si>
  <si>
    <t>Advait</t>
  </si>
  <si>
    <t>Mallela</t>
  </si>
  <si>
    <t>Venkata Mallela</t>
  </si>
  <si>
    <t>bindu_mallela@yahoo.com</t>
  </si>
  <si>
    <t>Iain Andrew</t>
  </si>
  <si>
    <t>Brien A. Martin</t>
  </si>
  <si>
    <t>kristinm1230@gmail.com</t>
  </si>
  <si>
    <t>Ck 8864</t>
  </si>
  <si>
    <t>Beth Martin</t>
  </si>
  <si>
    <t>list_mail@comcast.net</t>
  </si>
  <si>
    <t>Check 6259</t>
  </si>
  <si>
    <t>Massie</t>
  </si>
  <si>
    <t>Wellston, OH</t>
  </si>
  <si>
    <t>Wellston Middle School</t>
  </si>
  <si>
    <t>Leah Massie</t>
  </si>
  <si>
    <t>adamandleahmassie@yahoo.com</t>
  </si>
  <si>
    <t>Ck 5135</t>
  </si>
  <si>
    <t>Shaun</t>
  </si>
  <si>
    <t>Mathew</t>
  </si>
  <si>
    <t>Mathew Varghese</t>
  </si>
  <si>
    <t>mtv.mathew@hotmail.com</t>
  </si>
  <si>
    <t xml:space="preserve">Jacob </t>
  </si>
  <si>
    <t>Mattingly</t>
  </si>
  <si>
    <t>Meridian Middle</t>
  </si>
  <si>
    <t>Michael Mattingly</t>
  </si>
  <si>
    <t>ghostscout86@yahoo.com</t>
  </si>
  <si>
    <t>Ck 39220</t>
  </si>
  <si>
    <t>McAnerney</t>
  </si>
  <si>
    <t>Maria McAnerney</t>
  </si>
  <si>
    <t>maria.mcanerney@gmail.com</t>
  </si>
  <si>
    <t>Ck 2505</t>
  </si>
  <si>
    <t>Clearfield, PA</t>
  </si>
  <si>
    <t>Brian &amp; Becky McGee</t>
  </si>
  <si>
    <t>bbmcgee4@verizon.net</t>
  </si>
  <si>
    <t>Check 2287</t>
  </si>
  <si>
    <t>McHugh</t>
  </si>
  <si>
    <t>Northwestern Middle School</t>
  </si>
  <si>
    <t>Megan McHugh</t>
  </si>
  <si>
    <t>irish95@bellsouth.net</t>
  </si>
  <si>
    <t>Check 2431</t>
  </si>
  <si>
    <t>Leilani</t>
  </si>
  <si>
    <t>McMillan</t>
  </si>
  <si>
    <t>Sebring, FL</t>
  </si>
  <si>
    <t>Lake Placid Christian School</t>
  </si>
  <si>
    <t>Sereana McMillan</t>
  </si>
  <si>
    <t>sereanamcmillan@gmail.com</t>
  </si>
  <si>
    <t>Check 6357</t>
  </si>
  <si>
    <t xml:space="preserve">Colin </t>
  </si>
  <si>
    <t>McSperitt</t>
  </si>
  <si>
    <t>Broken Arrow, OK</t>
  </si>
  <si>
    <t>Charles McSperitt</t>
  </si>
  <si>
    <t>cwmcsperitt@gmail.com</t>
  </si>
  <si>
    <t>Mester</t>
  </si>
  <si>
    <t>Monroe, MI</t>
  </si>
  <si>
    <t>Triumph Academy</t>
  </si>
  <si>
    <t>Rebecca &amp; Nick Mester</t>
  </si>
  <si>
    <t>56.rmester@nhaschools.com</t>
  </si>
  <si>
    <t>Check 236218</t>
  </si>
  <si>
    <t>Siddhardha</t>
  </si>
  <si>
    <t>Metta</t>
  </si>
  <si>
    <t>Berkshire Middle School</t>
  </si>
  <si>
    <t>Surya Metta</t>
  </si>
  <si>
    <t>murtymj@yahoo.com</t>
  </si>
  <si>
    <t>CC 5008</t>
  </si>
  <si>
    <t>Radwan</t>
  </si>
  <si>
    <t>Mezghanni</t>
  </si>
  <si>
    <t>Rosangela Mezghanni</t>
  </si>
  <si>
    <t>rmezghan@verizon.net</t>
  </si>
  <si>
    <t>Check 140</t>
  </si>
  <si>
    <t>Millenbach</t>
  </si>
  <si>
    <t>Berlin, NJ</t>
  </si>
  <si>
    <t>Our Lady of Mount Carmel</t>
  </si>
  <si>
    <t>Linda Millenbach</t>
  </si>
  <si>
    <t>millenbach@hotmail.com</t>
  </si>
  <si>
    <t>John Miller</t>
  </si>
  <si>
    <t>jemedge@yahoo.com</t>
  </si>
  <si>
    <t>Miner</t>
  </si>
  <si>
    <t>Curtis Miner</t>
  </si>
  <si>
    <t>curt@colson.com</t>
  </si>
  <si>
    <t>Check 9747</t>
  </si>
  <si>
    <t>Minzer</t>
  </si>
  <si>
    <t>Leslie Eisenberg</t>
  </si>
  <si>
    <t>lesliee@optonline.net</t>
  </si>
  <si>
    <t>Check 3937</t>
  </si>
  <si>
    <t>Morse</t>
  </si>
  <si>
    <t>Tobias</t>
  </si>
  <si>
    <t>Moser</t>
  </si>
  <si>
    <t>Thomas Moser</t>
  </si>
  <si>
    <t>tmoser@umd.edu</t>
  </si>
  <si>
    <t>Check 605</t>
  </si>
  <si>
    <t>Munro</t>
  </si>
  <si>
    <t>Amy Munro</t>
  </si>
  <si>
    <t>amunro5@aol.com</t>
  </si>
  <si>
    <t>Check 4731</t>
  </si>
  <si>
    <t>Adith</t>
  </si>
  <si>
    <t>Narayanan</t>
  </si>
  <si>
    <t>Chellappan Narayanan</t>
  </si>
  <si>
    <t>chelly85086@gmail.com</t>
  </si>
  <si>
    <t>CC2016</t>
  </si>
  <si>
    <t>Needham</t>
  </si>
  <si>
    <t>Russell Springs, KY</t>
  </si>
  <si>
    <t>Anne Nelson</t>
  </si>
  <si>
    <t>anne@firerose.com</t>
  </si>
  <si>
    <t>Check 5260</t>
  </si>
  <si>
    <t>Netzel</t>
  </si>
  <si>
    <t>Wheaton, IL</t>
  </si>
  <si>
    <t>Hadley Jr. High School</t>
  </si>
  <si>
    <t>Ronald Netzel</t>
  </si>
  <si>
    <t>ronald.a.netzel@bankofamerica.com</t>
  </si>
  <si>
    <t>Check 6825</t>
  </si>
  <si>
    <t>Victoria</t>
  </si>
  <si>
    <t>Newman-Menendez</t>
  </si>
  <si>
    <t>San Antonio, TX</t>
  </si>
  <si>
    <t>St. George Episcopal</t>
  </si>
  <si>
    <t>Jose Menendez &amp; Nicole Newman-Hernandez</t>
  </si>
  <si>
    <t>j.menendez@me.com</t>
  </si>
  <si>
    <t>CC 5165</t>
  </si>
  <si>
    <t>Serra</t>
  </si>
  <si>
    <t>Nolan</t>
  </si>
  <si>
    <t>Irondale, AL</t>
  </si>
  <si>
    <t>Angela Nolan</t>
  </si>
  <si>
    <t>angelanolan78@yahoo.com</t>
  </si>
  <si>
    <t>Check 1071</t>
  </si>
  <si>
    <t>Breckon</t>
  </si>
  <si>
    <t>Oakley</t>
  </si>
  <si>
    <t>Bryce Oakley</t>
  </si>
  <si>
    <t>brandee.oakley@gmail.com</t>
  </si>
  <si>
    <t>Chinyere</t>
  </si>
  <si>
    <t>Ck 2392</t>
  </si>
  <si>
    <t>Olberding</t>
  </si>
  <si>
    <t>Julie Olberding</t>
  </si>
  <si>
    <t>julieolberding@hotmail.com</t>
  </si>
  <si>
    <t>Ck 1855</t>
  </si>
  <si>
    <t>Overby</t>
  </si>
  <si>
    <t>Marla Overby</t>
  </si>
  <si>
    <t>marlaoverby36@gmail.com</t>
  </si>
  <si>
    <t>CK 4410</t>
  </si>
  <si>
    <t>Garth</t>
  </si>
  <si>
    <t>Samantha</t>
  </si>
  <si>
    <t>Palermo</t>
  </si>
  <si>
    <t>Hickman, NE</t>
  </si>
  <si>
    <t>Grace Palermo</t>
  </si>
  <si>
    <t>lincoln650@aol.com</t>
  </si>
  <si>
    <t>Ck3367</t>
  </si>
  <si>
    <t>Panickssery</t>
  </si>
  <si>
    <t>Westbury, NY</t>
  </si>
  <si>
    <t>W. T. Clarke Middle School</t>
  </si>
  <si>
    <t>Nisha Korattyswaroopam</t>
  </si>
  <si>
    <t>nisha_kn@yahoo.com</t>
  </si>
  <si>
    <t>Ck 996</t>
  </si>
  <si>
    <t>Lisa Patrick</t>
  </si>
  <si>
    <t>lmckeever1@yahoo.com</t>
  </si>
  <si>
    <t>Ck 1681</t>
  </si>
  <si>
    <t>Patry-Martin</t>
  </si>
  <si>
    <t>Rippowam Cisqua</t>
  </si>
  <si>
    <t>William Patry</t>
  </si>
  <si>
    <t>wpatry@google.com</t>
  </si>
  <si>
    <t>Ck 2065</t>
  </si>
  <si>
    <t>Redington Beach, FL</t>
  </si>
  <si>
    <t>Fitzgerald Middle School</t>
  </si>
  <si>
    <t>Paula Phillips</t>
  </si>
  <si>
    <t>charlesthegreatisawesome@gmail.com</t>
  </si>
  <si>
    <t>Ck 6380</t>
  </si>
  <si>
    <t>Lexington, SC</t>
  </si>
  <si>
    <t>Glen Middle School</t>
  </si>
  <si>
    <t>Henry Phillips</t>
  </si>
  <si>
    <t>nolaide@windstream.net</t>
  </si>
  <si>
    <t>Ck 3814</t>
  </si>
  <si>
    <t>Suraj</t>
  </si>
  <si>
    <t>Phull</t>
  </si>
  <si>
    <t>Scottsdale,AZ</t>
  </si>
  <si>
    <t>Basis Phoenix</t>
  </si>
  <si>
    <t>Seema Phull</t>
  </si>
  <si>
    <t>seema.phull@gmail.com</t>
  </si>
  <si>
    <t>Reese</t>
  </si>
  <si>
    <t>Pike</t>
  </si>
  <si>
    <t>Ellen Struve</t>
  </si>
  <si>
    <t>ellenstruve@yahoo.com</t>
  </si>
  <si>
    <t>Check 3380 &amp; Ck 9487</t>
  </si>
  <si>
    <t>Pinlac</t>
  </si>
  <si>
    <t>Satz Middle School</t>
  </si>
  <si>
    <t>Victor Pinlac</t>
  </si>
  <si>
    <t>vp_888@msn.com</t>
  </si>
  <si>
    <t>Check 7961</t>
  </si>
  <si>
    <t>Pistek</t>
  </si>
  <si>
    <t>Plymouth, IA</t>
  </si>
  <si>
    <t>Julianne Zahner</t>
  </si>
  <si>
    <t>julieandpaul@myomnitel.com</t>
  </si>
  <si>
    <t>CK 1432</t>
  </si>
  <si>
    <t>Pitchkhadze</t>
  </si>
  <si>
    <t>Fort Lee, NJ</t>
  </si>
  <si>
    <t>Spring School</t>
  </si>
  <si>
    <t>David Pitchkhadze</t>
  </si>
  <si>
    <t>tsveniashvili@aol.com</t>
  </si>
  <si>
    <t>J Joseph</t>
  </si>
  <si>
    <t>Polhill</t>
  </si>
  <si>
    <t>Bloomsberg, PA</t>
  </si>
  <si>
    <t>Bloomsberg Area Middle School</t>
  </si>
  <si>
    <t>John Polhill</t>
  </si>
  <si>
    <t>jpolhill@bloomu.edu</t>
  </si>
  <si>
    <t>Ck 1731</t>
  </si>
  <si>
    <t>Cayden</t>
  </si>
  <si>
    <t>Pomeroy</t>
  </si>
  <si>
    <t>Keith Pomeroy</t>
  </si>
  <si>
    <t>kpomeroy@uaschools.org</t>
  </si>
  <si>
    <t>Ck 6743</t>
  </si>
  <si>
    <t>Pott</t>
  </si>
  <si>
    <t>Vivian Sam</t>
  </si>
  <si>
    <t>sampott@sbcglobal.net</t>
  </si>
  <si>
    <t>Check 618</t>
  </si>
  <si>
    <t>Carlos</t>
  </si>
  <si>
    <t>Prio-Touzet</t>
  </si>
  <si>
    <t>Jacqueline Touzet</t>
  </si>
  <si>
    <t>jackie@touzetstudio.com</t>
  </si>
  <si>
    <t>Puerzer</t>
  </si>
  <si>
    <t>Edgar Middle</t>
  </si>
  <si>
    <t>Rich &amp; Clare Puerzer</t>
  </si>
  <si>
    <t>richclare@optonline.net</t>
  </si>
  <si>
    <t>Ck 397/ CC 9580</t>
  </si>
  <si>
    <t>Quanstrom</t>
  </si>
  <si>
    <t>Jack Quanstrom</t>
  </si>
  <si>
    <t>jack1here@aol.com</t>
  </si>
  <si>
    <t>Check 527</t>
  </si>
  <si>
    <t>McCabe</t>
  </si>
  <si>
    <t>Quast</t>
  </si>
  <si>
    <t>Bridgit Quast</t>
  </si>
  <si>
    <t>beefit.bridget@gmail.com</t>
  </si>
  <si>
    <t>Check 5654</t>
  </si>
  <si>
    <t>Miles</t>
  </si>
  <si>
    <t>Ralph</t>
  </si>
  <si>
    <t>Ray Zinnen</t>
  </si>
  <si>
    <t>miles.ralph2001@gmail.com</t>
  </si>
  <si>
    <t>Ck 4281</t>
  </si>
  <si>
    <t>Aishwarya</t>
  </si>
  <si>
    <t>Ramaswami</t>
  </si>
  <si>
    <t>Maumee, OH</t>
  </si>
  <si>
    <t>Anthony Wayne Junior High School</t>
  </si>
  <si>
    <t>Ganesh Ramaswami</t>
  </si>
  <si>
    <t>ganeshramaswami@msn.com</t>
  </si>
  <si>
    <t>Ck 3089</t>
  </si>
  <si>
    <t>Hollins</t>
  </si>
  <si>
    <t>Randolph</t>
  </si>
  <si>
    <t>St. Stephens Episcopal School</t>
  </si>
  <si>
    <t>Birgit Enstrom</t>
  </si>
  <si>
    <t>birgit@birgite.com</t>
  </si>
  <si>
    <t>Check 2804</t>
  </si>
  <si>
    <t>Remy</t>
  </si>
  <si>
    <t>Julie Remy</t>
  </si>
  <si>
    <t>julie.remy7@yahoo.com</t>
  </si>
  <si>
    <t>Ck 5310</t>
  </si>
  <si>
    <t>Replogle</t>
  </si>
  <si>
    <t>Sunol, CA</t>
  </si>
  <si>
    <t>Livermore Valley Charter School</t>
  </si>
  <si>
    <t>Eric Replogle</t>
  </si>
  <si>
    <t>eric.replogle@mac.com</t>
  </si>
  <si>
    <t>Check 4078</t>
  </si>
  <si>
    <t>Riechers</t>
  </si>
  <si>
    <t>Katie Riechers</t>
  </si>
  <si>
    <t>katieriechers@yahoo.com</t>
  </si>
  <si>
    <t>Check 1890</t>
  </si>
  <si>
    <t xml:space="preserve">Jaden </t>
  </si>
  <si>
    <t>Riesgraf</t>
  </si>
  <si>
    <t>Ck22511</t>
  </si>
  <si>
    <t>Brandyn</t>
  </si>
  <si>
    <t>Dave Roberts</t>
  </si>
  <si>
    <t>robermi2004@yahoo.com</t>
  </si>
  <si>
    <t>Check 3323</t>
  </si>
  <si>
    <t>Gregory Robin</t>
  </si>
  <si>
    <t>gregoryrobin@yahoo.com</t>
  </si>
  <si>
    <t>Rosenbaum</t>
  </si>
  <si>
    <t>John Rosenbaum</t>
  </si>
  <si>
    <t>jrosenbaum@usa.com</t>
  </si>
  <si>
    <t>Ck 292</t>
  </si>
  <si>
    <t>Rosenfeld</t>
  </si>
  <si>
    <t>Jeni Rosenfeld</t>
  </si>
  <si>
    <t>jmroseenfeld@verizon.net</t>
  </si>
  <si>
    <t>Ck 3004</t>
  </si>
  <si>
    <t>Rot</t>
  </si>
  <si>
    <t>Barrington Middle School-Station Campus</t>
  </si>
  <si>
    <t>Elizabeth Rot</t>
  </si>
  <si>
    <t>betsy.rot@cna.com</t>
  </si>
  <si>
    <t>CK 1047</t>
  </si>
  <si>
    <t>Routson</t>
  </si>
  <si>
    <t>Findlay, OH</t>
  </si>
  <si>
    <t>Van Buren Middle School</t>
  </si>
  <si>
    <t>Tammra Routson</t>
  </si>
  <si>
    <t>troutson@vbschools.net</t>
  </si>
  <si>
    <t>Check 62066</t>
  </si>
  <si>
    <t>Emma Rose</t>
  </si>
  <si>
    <t>Ruggles</t>
  </si>
  <si>
    <t>Lakeland Shores, MN</t>
  </si>
  <si>
    <t>Roberta Ruggles</t>
  </si>
  <si>
    <t>r623rug@gmail.com</t>
  </si>
  <si>
    <t>CK 6177 &amp; Ck 6189</t>
  </si>
  <si>
    <t>Krish</t>
  </si>
  <si>
    <t>Rupapara</t>
  </si>
  <si>
    <t>Gayathri Rupapara</t>
  </si>
  <si>
    <t>mrup2009@gmail.com</t>
  </si>
  <si>
    <t>Russell</t>
  </si>
  <si>
    <t>Emily Russell</t>
  </si>
  <si>
    <t>emilyrr@gmail.com</t>
  </si>
  <si>
    <t>Ck 1652</t>
  </si>
  <si>
    <t>Russo</t>
  </si>
  <si>
    <t>St. Edmond's Academy</t>
  </si>
  <si>
    <t>Lisa Minutola</t>
  </si>
  <si>
    <t>lisa.minutola@state.de.us</t>
  </si>
  <si>
    <t>Ck 3974</t>
  </si>
  <si>
    <t>Sabogal</t>
  </si>
  <si>
    <t>St James Cathedral</t>
  </si>
  <si>
    <t>Joyce Sabogal</t>
  </si>
  <si>
    <t>jopafig@msn.com</t>
  </si>
  <si>
    <t>Ck 2856</t>
  </si>
  <si>
    <t>Abhimanyu</t>
  </si>
  <si>
    <t>Sailesh</t>
  </si>
  <si>
    <t>Columbia, SC</t>
  </si>
  <si>
    <t>Dent Middle School</t>
  </si>
  <si>
    <t>Sailesh Radha</t>
  </si>
  <si>
    <t>saileshsr@gmail.com</t>
  </si>
  <si>
    <t>Ck 7237</t>
  </si>
  <si>
    <t>Saldanha</t>
  </si>
  <si>
    <t>Edgewater, NJ</t>
  </si>
  <si>
    <t>Leonia Middle</t>
  </si>
  <si>
    <t>Priti Saldanha</t>
  </si>
  <si>
    <t>pritisaldanha@yahoo.com</t>
  </si>
  <si>
    <t>Ck 929</t>
  </si>
  <si>
    <t>Samson</t>
  </si>
  <si>
    <t>Highland, UT</t>
  </si>
  <si>
    <t>Michelle Samson</t>
  </si>
  <si>
    <t>michellesamso@gmail.com</t>
  </si>
  <si>
    <t>Check 3333</t>
  </si>
  <si>
    <t>Santiago</t>
  </si>
  <si>
    <t>Flower Mound, TX</t>
  </si>
  <si>
    <t>Holy Trinity Catholic School</t>
  </si>
  <si>
    <t>JP Santiago</t>
  </si>
  <si>
    <t>jpandmelinda@gmail.com</t>
  </si>
  <si>
    <t>Ck 4679</t>
  </si>
  <si>
    <t>Scaggs</t>
  </si>
  <si>
    <t>Perry Meridian Middle</t>
  </si>
  <si>
    <t>Bob Skaggs</t>
  </si>
  <si>
    <t>bob.scaggs@milestonelp.com</t>
  </si>
  <si>
    <t>Schoenleb</t>
  </si>
  <si>
    <t>Christine Schoenleb</t>
  </si>
  <si>
    <t>schoenlebcm@gmail.com</t>
  </si>
  <si>
    <t>Check 3924 &amp; Ck 3928</t>
  </si>
  <si>
    <t>Schuller</t>
  </si>
  <si>
    <t>Autrey Mill Middle</t>
  </si>
  <si>
    <t>Joe Schuller</t>
  </si>
  <si>
    <t>jschuller65@gmail.com</t>
  </si>
  <si>
    <t>Sclesky</t>
  </si>
  <si>
    <t>Kevin Sclesky</t>
  </si>
  <si>
    <t>sclesky3@comcast.net</t>
  </si>
  <si>
    <t>St Hugo</t>
  </si>
  <si>
    <t>Maria Scott</t>
  </si>
  <si>
    <t>mdietz0911@aol.com</t>
  </si>
  <si>
    <t>Sharma</t>
  </si>
  <si>
    <t>Lake Placid, FL</t>
  </si>
  <si>
    <t>Hriday Sharma</t>
  </si>
  <si>
    <t>lpcsfl@hotmail.com</t>
  </si>
  <si>
    <t>Check 6344</t>
  </si>
  <si>
    <t>Mayur</t>
  </si>
  <si>
    <t>Warren, NJ</t>
  </si>
  <si>
    <t>Ganesh Sharma</t>
  </si>
  <si>
    <t>ganesh.sharma@gmail.com</t>
  </si>
  <si>
    <t>CC 5062`</t>
  </si>
  <si>
    <t>Gurish</t>
  </si>
  <si>
    <t>Troy, Mi</t>
  </si>
  <si>
    <t>Smithe Middle</t>
  </si>
  <si>
    <t>Shivani Sharma</t>
  </si>
  <si>
    <t>shivani.rd@gmail.com</t>
  </si>
  <si>
    <t>CC4114</t>
  </si>
  <si>
    <t>Shelton</t>
  </si>
  <si>
    <t>Mary Leigh Furches</t>
  </si>
  <si>
    <t>Check 1303</t>
  </si>
  <si>
    <t>Aedan</t>
  </si>
  <si>
    <t>Sherrod</t>
  </si>
  <si>
    <t>Jennifer Hall / Kathie Craven</t>
  </si>
  <si>
    <t>msherrod6347@tcjackets.net</t>
  </si>
  <si>
    <t>Shi</t>
  </si>
  <si>
    <t>Hanmao Shi</t>
  </si>
  <si>
    <t>hjshi@yahoo.com</t>
  </si>
  <si>
    <t>Check 2102</t>
  </si>
  <si>
    <t>Shukla</t>
  </si>
  <si>
    <t>Kartik Shukla</t>
  </si>
  <si>
    <t>kartik385@yahoo.com</t>
  </si>
  <si>
    <t>Check 567</t>
  </si>
  <si>
    <t>Siddiqi</t>
  </si>
  <si>
    <t>Glendale Heights, IL</t>
  </si>
  <si>
    <t>Mohammad Siddiqi</t>
  </si>
  <si>
    <t>ambersiddiqi@yahoo.com</t>
  </si>
  <si>
    <t>Slusarev</t>
  </si>
  <si>
    <t>Denise Slusarev</t>
  </si>
  <si>
    <t>fionalex@optonline.net</t>
  </si>
  <si>
    <t>Annabel</t>
  </si>
  <si>
    <t>Mantorville, MN</t>
  </si>
  <si>
    <t>Kasson-Mantorville Middle School</t>
  </si>
  <si>
    <t>Matthew Smith</t>
  </si>
  <si>
    <t>matt@elcorconstruction.com</t>
  </si>
  <si>
    <t>Check 10832</t>
  </si>
  <si>
    <t>Matthew Caje Randall</t>
  </si>
  <si>
    <t>Bethpage, TN</t>
  </si>
  <si>
    <t>Westmoreland Middle</t>
  </si>
  <si>
    <t>Randall&amp;Rita Smith</t>
  </si>
  <si>
    <t>rkss@nctc.com</t>
  </si>
  <si>
    <t>Ck 5708</t>
  </si>
  <si>
    <t>Abhigya</t>
  </si>
  <si>
    <t>Sodani</t>
  </si>
  <si>
    <t>Avinash Sodani</t>
  </si>
  <si>
    <t>avinashsodani@yahoo.com</t>
  </si>
  <si>
    <t>Ck 504</t>
  </si>
  <si>
    <t>Soules</t>
  </si>
  <si>
    <t>Alta Loma, CA</t>
  </si>
  <si>
    <t>Natalia Soules</t>
  </si>
  <si>
    <t>natalias@charter.net</t>
  </si>
  <si>
    <t>Check 04736</t>
  </si>
  <si>
    <t>Sridhar</t>
  </si>
  <si>
    <t>Srivdhya Sridhar</t>
  </si>
  <si>
    <t>vidhyasridhar2000@gmail.com</t>
  </si>
  <si>
    <t>CC4603</t>
  </si>
  <si>
    <t>Sriram</t>
  </si>
  <si>
    <t>Radha Nagarajan</t>
  </si>
  <si>
    <t>radha0725@gmail.com</t>
  </si>
  <si>
    <t>Check 529</t>
  </si>
  <si>
    <t>Siva</t>
  </si>
  <si>
    <t>Srividhya</t>
  </si>
  <si>
    <t>dhj@hotmail.com</t>
  </si>
  <si>
    <t>Stanford</t>
  </si>
  <si>
    <t>Alyssa Stanford</t>
  </si>
  <si>
    <t>cqschool@mac.com</t>
  </si>
  <si>
    <t>Ck 3090</t>
  </si>
  <si>
    <t>Stokes</t>
  </si>
  <si>
    <t>Bountiful, UT</t>
  </si>
  <si>
    <t>Madeleine Choir School</t>
  </si>
  <si>
    <t>Catherine Stokes</t>
  </si>
  <si>
    <t>stokesco6@msn.com</t>
  </si>
  <si>
    <t>Check 2552</t>
  </si>
  <si>
    <t>Charis</t>
  </si>
  <si>
    <t>Mahadevan</t>
  </si>
  <si>
    <t>Parvathy Sankaranarayanan</t>
  </si>
  <si>
    <t>pmsankar3@gmail.com</t>
  </si>
  <si>
    <t>Check 1074</t>
  </si>
  <si>
    <t>Alison</t>
  </si>
  <si>
    <t>Eric Sun</t>
  </si>
  <si>
    <t>cs98.sun@yahoo.com</t>
  </si>
  <si>
    <t>CC 4808</t>
  </si>
  <si>
    <t>Rose</t>
  </si>
  <si>
    <t>Swan</t>
  </si>
  <si>
    <t>Teaneck, NJ</t>
  </si>
  <si>
    <t>The Spring School</t>
  </si>
  <si>
    <t>David Swan</t>
  </si>
  <si>
    <t>dswandirector@mac.com</t>
  </si>
  <si>
    <t>Ck 983</t>
  </si>
  <si>
    <t>Elijah</t>
  </si>
  <si>
    <t>Check 1596</t>
  </si>
  <si>
    <t>Dakota</t>
  </si>
  <si>
    <t>Tahran</t>
  </si>
  <si>
    <t>Tower City, ND</t>
  </si>
  <si>
    <t>Maple Valley High School</t>
  </si>
  <si>
    <t>Amy Tahran</t>
  </si>
  <si>
    <t>amy.tahran@hotmail.com</t>
  </si>
  <si>
    <t>Check 31079</t>
  </si>
  <si>
    <t>Alvin</t>
  </si>
  <si>
    <t>Talley</t>
  </si>
  <si>
    <t>Uday</t>
  </si>
  <si>
    <t>Tandon</t>
  </si>
  <si>
    <t>Sumita Tandon</t>
  </si>
  <si>
    <t>sumita.tandon@gmail.com</t>
  </si>
  <si>
    <t>Check 316</t>
  </si>
  <si>
    <t>Tanner</t>
  </si>
  <si>
    <t>Sandy, UT</t>
  </si>
  <si>
    <t>St. John the Baptist School</t>
  </si>
  <si>
    <t>Ladd Tanner</t>
  </si>
  <si>
    <t>tannerladd@msn.com</t>
  </si>
  <si>
    <t>Ck 1091</t>
  </si>
  <si>
    <t>Terranova</t>
  </si>
  <si>
    <t>Melrose, MA</t>
  </si>
  <si>
    <t>Melrose Veterans Memorial Middle School</t>
  </si>
  <si>
    <t>Joe Terranova</t>
  </si>
  <si>
    <t>terranovalaw@gmail.com</t>
  </si>
  <si>
    <t>Ck 2757</t>
  </si>
  <si>
    <t>athomas10@gmail.com</t>
  </si>
  <si>
    <t>Check 2586</t>
  </si>
  <si>
    <t>Hernan Pena</t>
  </si>
  <si>
    <t>Tijerina</t>
  </si>
  <si>
    <t>Ana Pena-Tijerina</t>
  </si>
  <si>
    <t>anajuliapm@yahoo.com</t>
  </si>
  <si>
    <t>Ck 757</t>
  </si>
  <si>
    <t>Toto</t>
  </si>
  <si>
    <t>Kimberley Toto</t>
  </si>
  <si>
    <t>totofoxrun@comcast.net</t>
  </si>
  <si>
    <t>Ck 7477</t>
  </si>
  <si>
    <t>Traxler</t>
  </si>
  <si>
    <t>Theresa Traxler</t>
  </si>
  <si>
    <t>trax1317@gmail.com</t>
  </si>
  <si>
    <t>Ck 3824</t>
  </si>
  <si>
    <t>Tyson</t>
  </si>
  <si>
    <t>St. Pius X Classical Academy</t>
  </si>
  <si>
    <t>Dorris Tyson</t>
  </si>
  <si>
    <t>dorris16@bellsouth.net</t>
  </si>
  <si>
    <t>CC # 8814</t>
  </si>
  <si>
    <t>Povilas</t>
  </si>
  <si>
    <t>Vaivilavicius</t>
  </si>
  <si>
    <t>Murray Middle</t>
  </si>
  <si>
    <t>Loreta Garretson</t>
  </si>
  <si>
    <t>lorietakieta@yahoo.com</t>
  </si>
  <si>
    <t>Ck1094</t>
  </si>
  <si>
    <t>Eshaan</t>
  </si>
  <si>
    <t>Vakil</t>
  </si>
  <si>
    <t>Hyde Park Middle School</t>
  </si>
  <si>
    <t>Manodnya Vakil</t>
  </si>
  <si>
    <t>manodnyav@gmail.com</t>
  </si>
  <si>
    <t>Check5303</t>
  </si>
  <si>
    <t>Vallieu</t>
  </si>
  <si>
    <t>Mandeville, LA</t>
  </si>
  <si>
    <t>Mary Vallieu</t>
  </si>
  <si>
    <t>4thevallieufamily@gmail.com</t>
  </si>
  <si>
    <t>Check 2549</t>
  </si>
  <si>
    <t>Devan</t>
  </si>
  <si>
    <t>Vane</t>
  </si>
  <si>
    <t>Sherman Oaks, CA</t>
  </si>
  <si>
    <t>Deborah Vane</t>
  </si>
  <si>
    <t>debbie.vane@gmail.com</t>
  </si>
  <si>
    <t>Check 10020 &amp; Ck 1299 ($20)</t>
  </si>
  <si>
    <t xml:space="preserve">Denis </t>
  </si>
  <si>
    <t>Veller</t>
  </si>
  <si>
    <t>Hightower Middle School</t>
  </si>
  <si>
    <t>Pavel Veller</t>
  </si>
  <si>
    <t>pveller@gmail.com</t>
  </si>
  <si>
    <t>CK 493</t>
  </si>
  <si>
    <t>Vesey</t>
  </si>
  <si>
    <t>Bay Shore, NY</t>
  </si>
  <si>
    <t>Patrick J. Vesey</t>
  </si>
  <si>
    <t>patrickvesey@optonline.net</t>
  </si>
  <si>
    <t>Fax</t>
  </si>
  <si>
    <t>Stacy</t>
  </si>
  <si>
    <t>Vulgamore</t>
  </si>
  <si>
    <t>Climax, GA</t>
  </si>
  <si>
    <t>Karen Vulgamore</t>
  </si>
  <si>
    <t>karenv128@yahoo.com</t>
  </si>
  <si>
    <t>Check 1305</t>
  </si>
  <si>
    <t>Waggoner</t>
  </si>
  <si>
    <t>Jill Waggoner</t>
  </si>
  <si>
    <t>nbowman@perryschools.org</t>
  </si>
  <si>
    <t>Kate</t>
  </si>
  <si>
    <t>Wagner</t>
  </si>
  <si>
    <t>Whitlock</t>
  </si>
  <si>
    <t>Livingston, TX</t>
  </si>
  <si>
    <t>Mandy Whitlock</t>
  </si>
  <si>
    <t>whitlome@gmail.com</t>
  </si>
  <si>
    <t>Wiegand</t>
  </si>
  <si>
    <t>Belmont, MA</t>
  </si>
  <si>
    <t>BB &amp; N</t>
  </si>
  <si>
    <t>Beebe Wiegand</t>
  </si>
  <si>
    <t>wiegand@gmail.com</t>
  </si>
  <si>
    <t>Check 1857</t>
  </si>
  <si>
    <t>Wiegert</t>
  </si>
  <si>
    <t>St Paul Lutheran</t>
  </si>
  <si>
    <t>Jon Wiegert</t>
  </si>
  <si>
    <t>jrwiegert@gmail.com</t>
  </si>
  <si>
    <t>Wilhelm</t>
  </si>
  <si>
    <t>Charlotte Preparatory School</t>
  </si>
  <si>
    <t>Karen Gerkin</t>
  </si>
  <si>
    <t>gerkinkaren@aol.com</t>
  </si>
  <si>
    <t>Ck 3397</t>
  </si>
  <si>
    <t>Ronette Williams</t>
  </si>
  <si>
    <t>ronplus3@gmail.com</t>
  </si>
  <si>
    <t>CC 9083</t>
  </si>
  <si>
    <t>Wilschke</t>
  </si>
  <si>
    <t>Susan Wilschke</t>
  </si>
  <si>
    <t>susan.wilschke@verizon.net</t>
  </si>
  <si>
    <t>Check 2162</t>
  </si>
  <si>
    <t>Baylee</t>
  </si>
  <si>
    <t>Wojcik</t>
  </si>
  <si>
    <t>Woods</t>
  </si>
  <si>
    <t>Tara Woods</t>
  </si>
  <si>
    <t>tcwoods91@yahoo.com</t>
  </si>
  <si>
    <t>Bowl Only?</t>
  </si>
  <si>
    <t>Jennifer</t>
  </si>
  <si>
    <t>Xiang</t>
  </si>
  <si>
    <t>Peiyan Lu</t>
  </si>
  <si>
    <t>i.jennifer.xiang@hotmail.com</t>
  </si>
  <si>
    <t>Ck 2683</t>
  </si>
  <si>
    <t>Yaroch</t>
  </si>
  <si>
    <t>Yin</t>
  </si>
  <si>
    <t>Yan Tan</t>
  </si>
  <si>
    <t>ytan00@yahoo.com</t>
  </si>
  <si>
    <t>Chck 2578</t>
  </si>
  <si>
    <t>Young</t>
  </si>
  <si>
    <t>Kelly Young</t>
  </si>
  <si>
    <t>watermamakelly@yahoo.com</t>
  </si>
  <si>
    <t>Check 2269</t>
  </si>
  <si>
    <t xml:space="preserve">Winston </t>
  </si>
  <si>
    <t>Joanne Yu</t>
  </si>
  <si>
    <t>jz94065@gmail.com</t>
  </si>
  <si>
    <t>Ck 395</t>
  </si>
  <si>
    <t>Jaree</t>
  </si>
  <si>
    <t>Zaidi</t>
  </si>
  <si>
    <t>South Barrington, IL</t>
  </si>
  <si>
    <t>Aliya Hasain</t>
  </si>
  <si>
    <t>aliyahasain@sbcglobal.net</t>
  </si>
  <si>
    <t>Check 1024</t>
  </si>
  <si>
    <t>Zhang</t>
  </si>
  <si>
    <t>Xinjian Zhang</t>
  </si>
  <si>
    <t>xinjian.zhang@gmail.com</t>
  </si>
  <si>
    <t>Check 617</t>
  </si>
  <si>
    <t>Isaiah</t>
  </si>
  <si>
    <t>Zillman</t>
  </si>
  <si>
    <t>Flossmoor, IL</t>
  </si>
  <si>
    <t>Parker Jr High</t>
  </si>
  <si>
    <t>Meegan Zillman</t>
  </si>
  <si>
    <t>meegan@chicagochurch.org</t>
  </si>
  <si>
    <t>CC7649</t>
  </si>
  <si>
    <t>Adler</t>
  </si>
  <si>
    <t>North Haledon, NJ</t>
  </si>
  <si>
    <t>Lesley Adler</t>
  </si>
  <si>
    <t>robertadler27@gmail.com</t>
  </si>
  <si>
    <t>Ismail</t>
  </si>
  <si>
    <t>Ahmed</t>
  </si>
  <si>
    <t>Milpitas, CA</t>
  </si>
  <si>
    <t>CAVA, San Mateo</t>
  </si>
  <si>
    <t>Zamab Ismail</t>
  </si>
  <si>
    <t>Ismailhmed@yahoo.com</t>
  </si>
  <si>
    <t>Ck 13537</t>
  </si>
  <si>
    <t>Aleshire</t>
  </si>
  <si>
    <t>Susan Aleshire</t>
  </si>
  <si>
    <t>saleshire@live.com</t>
  </si>
  <si>
    <t>Yaseen</t>
  </si>
  <si>
    <t>Allan</t>
  </si>
  <si>
    <t>Southampton, NY</t>
  </si>
  <si>
    <t>Our Lady of the Hamptons</t>
  </si>
  <si>
    <t>Catherine Allan</t>
  </si>
  <si>
    <t>catherineballan@aol.com</t>
  </si>
  <si>
    <t>Ck 5940</t>
  </si>
  <si>
    <t>Allard-Jones</t>
  </si>
  <si>
    <t>Newton, MA</t>
  </si>
  <si>
    <t>British International School of Boston</t>
  </si>
  <si>
    <t>Jenny Allard</t>
  </si>
  <si>
    <t>allard@fas.harvard.edu</t>
  </si>
  <si>
    <t>Check 2700</t>
  </si>
  <si>
    <t>David Allen</t>
  </si>
  <si>
    <t>brazil151@yahoo.com</t>
  </si>
  <si>
    <t>Check 173</t>
  </si>
  <si>
    <t>Anders</t>
  </si>
  <si>
    <t>Jill Anders</t>
  </si>
  <si>
    <t>flowerphotos2@gmail.com</t>
  </si>
  <si>
    <t>Check 1092</t>
  </si>
  <si>
    <t>Vasili</t>
  </si>
  <si>
    <t>Antoniades</t>
  </si>
  <si>
    <t>Christina Antoniades</t>
  </si>
  <si>
    <t>christinaantoniades@gmail.com</t>
  </si>
  <si>
    <t>CK 862</t>
  </si>
  <si>
    <t>Arndt</t>
  </si>
  <si>
    <t>Weaverville, NC</t>
  </si>
  <si>
    <t>Jenifer Arndt</t>
  </si>
  <si>
    <t>jennie.arndt@gmail.com</t>
  </si>
  <si>
    <t>Check 1079/2793</t>
  </si>
  <si>
    <t>Aboud</t>
  </si>
  <si>
    <t>Ashhab</t>
  </si>
  <si>
    <t>Hazem Ashab</t>
  </si>
  <si>
    <t>hazem@ashhab.com</t>
  </si>
  <si>
    <t>CC 8655</t>
  </si>
  <si>
    <t>Aste</t>
  </si>
  <si>
    <t>Kristin Beizai</t>
  </si>
  <si>
    <t>tinabeizai@yahoo.com</t>
  </si>
  <si>
    <t>Ck 1771</t>
  </si>
  <si>
    <t>Aurit</t>
  </si>
  <si>
    <t>Elkhorn, NE</t>
  </si>
  <si>
    <t>Elkhorn Valley View Middle School</t>
  </si>
  <si>
    <t>Scott &amp; Sarah Aurit</t>
  </si>
  <si>
    <t>sarah.aurit@unmc.edu</t>
  </si>
  <si>
    <t>Ck 3786</t>
  </si>
  <si>
    <t xml:space="preserve">Brendan </t>
  </si>
  <si>
    <t>Babbington</t>
  </si>
  <si>
    <t>Blessed Sacrament</t>
  </si>
  <si>
    <t>Brendan Babbibgton, Sr</t>
  </si>
  <si>
    <t>babbington@google.com</t>
  </si>
  <si>
    <t>Blake</t>
  </si>
  <si>
    <t>Baehner</t>
  </si>
  <si>
    <t>Ryan &amp; Kristi Baehner</t>
  </si>
  <si>
    <t>rbaehner@fuse.net</t>
  </si>
  <si>
    <t>Armelle</t>
  </si>
  <si>
    <t>Balogun</t>
  </si>
  <si>
    <t>Ama-Dapa Gyabin</t>
  </si>
  <si>
    <t>agyabin@gmail.com</t>
  </si>
  <si>
    <t>Bardoe</t>
  </si>
  <si>
    <t>Wallingford, CT</t>
  </si>
  <si>
    <t>Cheryl Bardoe</t>
  </si>
  <si>
    <t>cherylbardoe@gmail.com</t>
  </si>
  <si>
    <t>Alok</t>
  </si>
  <si>
    <t>Barua</t>
  </si>
  <si>
    <t>Rajeev Barua</t>
  </si>
  <si>
    <t>barua@umd.edu</t>
  </si>
  <si>
    <t>Josiah</t>
  </si>
  <si>
    <t>Bates</t>
  </si>
  <si>
    <t>Bowling Green, OH</t>
  </si>
  <si>
    <t>Vicky Bates</t>
  </si>
  <si>
    <t>vickyand4est@yahoo.com</t>
  </si>
  <si>
    <t>Check 1359</t>
  </si>
  <si>
    <t>Batson</t>
  </si>
  <si>
    <t>Meadow Glen Middle School</t>
  </si>
  <si>
    <t>Richenda Batson</t>
  </si>
  <si>
    <t>applausecatering@gmail.com</t>
  </si>
  <si>
    <t>Check 3790</t>
  </si>
  <si>
    <t>Bemis</t>
  </si>
  <si>
    <t>Susan Bemis</t>
  </si>
  <si>
    <t>susbemis@yahoo.com</t>
  </si>
  <si>
    <t>Ck 2539</t>
  </si>
  <si>
    <t>Berger</t>
  </si>
  <si>
    <t>Nancy&amp;Jim Berger</t>
  </si>
  <si>
    <t>nancyandjimberger@hotmail.com</t>
  </si>
  <si>
    <t>John Wyatt</t>
  </si>
  <si>
    <t>Bettis</t>
  </si>
  <si>
    <t>Montgomery Bell Academy</t>
  </si>
  <si>
    <t>Mary Bettis</t>
  </si>
  <si>
    <t>bettismary@mac.com</t>
  </si>
  <si>
    <t>Check 1648</t>
  </si>
  <si>
    <t>Bly</t>
  </si>
  <si>
    <t>Lisa Bly</t>
  </si>
  <si>
    <t>lbly@shentel.net</t>
  </si>
  <si>
    <t>Morgan</t>
  </si>
  <si>
    <t>Bozeman</t>
  </si>
  <si>
    <t>Savage, MN</t>
  </si>
  <si>
    <t>Anne Fry</t>
  </si>
  <si>
    <t>anne.m.fry1@gmail.com</t>
  </si>
  <si>
    <t>Check 2907</t>
  </si>
  <si>
    <t>Fabian</t>
  </si>
  <si>
    <t>Brandenburg</t>
  </si>
  <si>
    <t>Matthew Brandenburg</t>
  </si>
  <si>
    <t>CK 5129</t>
  </si>
  <si>
    <t>Jasper</t>
  </si>
  <si>
    <t>Brockett</t>
  </si>
  <si>
    <t>Cherry-Rose Anderson</t>
  </si>
  <si>
    <t>cherryanderson@charondevelopment.com</t>
  </si>
  <si>
    <t>Check 2069</t>
  </si>
  <si>
    <t>Randal</t>
  </si>
  <si>
    <t>Merrimack, NH</t>
  </si>
  <si>
    <t>Nashua Catholic</t>
  </si>
  <si>
    <t>Lisa Scheib</t>
  </si>
  <si>
    <t>ffejnworb@yahoo.com</t>
  </si>
  <si>
    <t>Ck 5628</t>
  </si>
  <si>
    <t>Enzo</t>
  </si>
  <si>
    <t>Bruscato</t>
  </si>
  <si>
    <t>Winter Park, FL</t>
  </si>
  <si>
    <t>James Bruscato</t>
  </si>
  <si>
    <t>bruscato@bellsouth.net</t>
  </si>
  <si>
    <t>Check 4245</t>
  </si>
  <si>
    <t xml:space="preserve">Ryan </t>
  </si>
  <si>
    <t>Bucher</t>
  </si>
  <si>
    <t>Melissa Bucher</t>
  </si>
  <si>
    <t>mabucher32@gmail.com</t>
  </si>
  <si>
    <t>Shawn</t>
  </si>
  <si>
    <t>Cafferty-Lueck</t>
  </si>
  <si>
    <t>Colleen Cafferty</t>
  </si>
  <si>
    <t>cccafferty@gmail.com</t>
  </si>
  <si>
    <t>Campbell</t>
  </si>
  <si>
    <t>St. Monica Catholic School</t>
  </si>
  <si>
    <t>Tara DePompei</t>
  </si>
  <si>
    <t>tara.depompei@sbcglobal.net</t>
  </si>
  <si>
    <t>CC 8539</t>
  </si>
  <si>
    <t>Capra</t>
  </si>
  <si>
    <t>Hidden Oaks Middle School</t>
  </si>
  <si>
    <t>Bruce Capra</t>
  </si>
  <si>
    <t>bruce.capra.b5bv@statefarm.com</t>
  </si>
  <si>
    <t>Ck 5083</t>
  </si>
  <si>
    <t>Brennan</t>
  </si>
  <si>
    <t>Carbonell</t>
  </si>
  <si>
    <t>Lake Tapps, WA</t>
  </si>
  <si>
    <t>Chelsea Carbonell</t>
  </si>
  <si>
    <t>chelsea@chelseacarbonell.com</t>
  </si>
  <si>
    <t>CC 8300</t>
  </si>
  <si>
    <t>Carlino</t>
  </si>
  <si>
    <t>Jennifer Page</t>
  </si>
  <si>
    <t>pagejennifer71@gmail.com</t>
  </si>
  <si>
    <t>M.Order</t>
  </si>
  <si>
    <t>Craig E</t>
  </si>
  <si>
    <t>Carter, Jr</t>
  </si>
  <si>
    <t>St. Columba Catholic School</t>
  </si>
  <si>
    <t>Anne C. Carter</t>
  </si>
  <si>
    <t>annechita@hotmail.com</t>
  </si>
  <si>
    <t>Ck 2527</t>
  </si>
  <si>
    <t>Andres</t>
  </si>
  <si>
    <t>Chacon</t>
  </si>
  <si>
    <t>Ocoee, FL</t>
  </si>
  <si>
    <t>Holy Family Catholic</t>
  </si>
  <si>
    <t>Derrick Chacon</t>
  </si>
  <si>
    <t>derrick.chacon@gmail.com</t>
  </si>
  <si>
    <t>CC 5504</t>
  </si>
  <si>
    <t>Audrey</t>
  </si>
  <si>
    <t>Shao Chen</t>
  </si>
  <si>
    <t>jschen5@yahoo.com</t>
  </si>
  <si>
    <t>Ck 2418395729</t>
  </si>
  <si>
    <t>Ming Pong</t>
  </si>
  <si>
    <t>xiaomingpang@yahoo.com</t>
  </si>
  <si>
    <t>Check 1673</t>
  </si>
  <si>
    <t>Chmiel</t>
  </si>
  <si>
    <t>Edward Chmiel</t>
  </si>
  <si>
    <t>echmiel@sbcglobal.net</t>
  </si>
  <si>
    <t>Check 3366</t>
  </si>
  <si>
    <t>Christian P</t>
  </si>
  <si>
    <t>Choi</t>
  </si>
  <si>
    <t>Paul Choi</t>
  </si>
  <si>
    <t>pchoi41@gmail.com</t>
  </si>
  <si>
    <t>Ck 1383</t>
  </si>
  <si>
    <t>Tracy Clark</t>
  </si>
  <si>
    <t>joetracyclark@charter.net</t>
  </si>
  <si>
    <t>Ck 3555</t>
  </si>
  <si>
    <t>Fiona</t>
  </si>
  <si>
    <t>Clifford</t>
  </si>
  <si>
    <t>Miami Shores, FL</t>
  </si>
  <si>
    <t>Cushman School</t>
  </si>
  <si>
    <t>Jill Reed</t>
  </si>
  <si>
    <t>CLIFFORDDMD@GMAIL.COM</t>
  </si>
  <si>
    <t>Check 261</t>
  </si>
  <si>
    <t xml:space="preserve">Collin Patrick </t>
  </si>
  <si>
    <t>Clinton</t>
  </si>
  <si>
    <t>West Milfford, NJ</t>
  </si>
  <si>
    <t>Macopin Middle School</t>
  </si>
  <si>
    <t>Catherine Clinton</t>
  </si>
  <si>
    <t>tcm15@yahoo.com</t>
  </si>
  <si>
    <t>Ck 1587</t>
  </si>
  <si>
    <t>Zackery</t>
  </si>
  <si>
    <t>Daphne, Al</t>
  </si>
  <si>
    <t>Fairhope Middle School</t>
  </si>
  <si>
    <t>Raymond&amp;Denise Cooper</t>
  </si>
  <si>
    <t>coopslady12@aol.com</t>
  </si>
  <si>
    <t>CC 0865</t>
  </si>
  <si>
    <t>Felipe Flores</t>
  </si>
  <si>
    <t>Cruz</t>
  </si>
  <si>
    <t>Laurentino Flores Cruz</t>
  </si>
  <si>
    <t>l.florescruz@gmail.com</t>
  </si>
  <si>
    <t>Anoushka</t>
  </si>
  <si>
    <t>Dalvi</t>
  </si>
  <si>
    <t>Anand Dalvi</t>
  </si>
  <si>
    <t>ilanand@hotmail.com</t>
  </si>
  <si>
    <t>Davey</t>
  </si>
  <si>
    <t>Maitland, FL</t>
  </si>
  <si>
    <t>Trinity Preparatory School</t>
  </si>
  <si>
    <t>Catherine Davey</t>
  </si>
  <si>
    <t>catherine@thedaveyfamily.net</t>
  </si>
  <si>
    <t>Check 2458</t>
  </si>
  <si>
    <t>Shelly Davis</t>
  </si>
  <si>
    <t>shellyda73@gmail.com</t>
  </si>
  <si>
    <t>CK 121620</t>
  </si>
  <si>
    <t>Dougherty</t>
  </si>
  <si>
    <t>Joseph Dougherty</t>
  </si>
  <si>
    <t>jgdougherty@yahoo.com</t>
  </si>
  <si>
    <t>Check 641</t>
  </si>
  <si>
    <t>Douglas</t>
  </si>
  <si>
    <t>Jason Lee Middle School</t>
  </si>
  <si>
    <t>David Douglas</t>
  </si>
  <si>
    <t>davadoug@hotmail.com</t>
  </si>
  <si>
    <t>Ck 1301</t>
  </si>
  <si>
    <t>Egger-Torke</t>
  </si>
  <si>
    <t>St.Richards Episcopal School</t>
  </si>
  <si>
    <t>Alexia Torke</t>
  </si>
  <si>
    <t>atorke@iu.edu</t>
  </si>
  <si>
    <t>Arvin</t>
  </si>
  <si>
    <t>Elangovan</t>
  </si>
  <si>
    <t>Perry Hall, MD</t>
  </si>
  <si>
    <t>Indra Elangovan</t>
  </si>
  <si>
    <t>indra_elan@yahoo.com</t>
  </si>
  <si>
    <t>CC 1927</t>
  </si>
  <si>
    <t>Ellis</t>
  </si>
  <si>
    <t>Tuscaloosa, AL</t>
  </si>
  <si>
    <t>Rock Quarry Middle School</t>
  </si>
  <si>
    <t>Annie Ellis</t>
  </si>
  <si>
    <t>aellis@ellisarchitects.com</t>
  </si>
  <si>
    <t>Check 3833</t>
  </si>
  <si>
    <t>Lesley Emerson</t>
  </si>
  <si>
    <t>eriklesley@bellsouth.net</t>
  </si>
  <si>
    <t>Check 2052</t>
  </si>
  <si>
    <t>Feldkamp</t>
  </si>
  <si>
    <t>Granger, IN</t>
  </si>
  <si>
    <t>Theresa DePung</t>
  </si>
  <si>
    <t>tdepung@stpius.net</t>
  </si>
  <si>
    <t>Keegan</t>
  </si>
  <si>
    <t>Fletcher</t>
  </si>
  <si>
    <t>Ford</t>
  </si>
  <si>
    <t>West Chester, PA</t>
  </si>
  <si>
    <t>Fugett Middle School</t>
  </si>
  <si>
    <t>James Ford</t>
  </si>
  <si>
    <t>jim@54ds.net</t>
  </si>
  <si>
    <t>Ck 40047111</t>
  </si>
  <si>
    <t>Frawley</t>
  </si>
  <si>
    <t>Vicki Ann Frawley</t>
  </si>
  <si>
    <t>vickiann.frawley@gmail.com</t>
  </si>
  <si>
    <t>Check 3976</t>
  </si>
  <si>
    <t>Gallup</t>
  </si>
  <si>
    <t>Ananya</t>
  </si>
  <si>
    <t>Gangavarapu</t>
  </si>
  <si>
    <t>Somerset, NJ</t>
  </si>
  <si>
    <t>Cedar Hill Preparatory School</t>
  </si>
  <si>
    <t>Stephen Eck</t>
  </si>
  <si>
    <t>seck@cedarhillprep.com</t>
  </si>
  <si>
    <t>Check 1164 and then Ck 12059 from Cedar Hill Prep</t>
  </si>
  <si>
    <t>Nishta</t>
  </si>
  <si>
    <t>Gangeddula</t>
  </si>
  <si>
    <t>Ck 12059</t>
  </si>
  <si>
    <t>Jessup, MD</t>
  </si>
  <si>
    <t>Artiana George</t>
  </si>
  <si>
    <t>tia.george@orbitlogic.com</t>
  </si>
  <si>
    <t>CK 185</t>
  </si>
  <si>
    <t>Zoya</t>
  </si>
  <si>
    <t>Goel</t>
  </si>
  <si>
    <t>Kennesaw, GA</t>
  </si>
  <si>
    <t>Sachin Goel</t>
  </si>
  <si>
    <t>sgoel@gigeorgia.com</t>
  </si>
  <si>
    <t>Ck 2896</t>
  </si>
  <si>
    <t>Dartmouth Middle School</t>
  </si>
  <si>
    <t>Charles Goldberg</t>
  </si>
  <si>
    <t>jill_travis99@yahoo.com</t>
  </si>
  <si>
    <t>Tomahawk Creek Middle School</t>
  </si>
  <si>
    <t>Tiffany Grace</t>
  </si>
  <si>
    <t>michaelg71@hotmail.com</t>
  </si>
  <si>
    <t>CC 3156/CK4562</t>
  </si>
  <si>
    <t>Graham</t>
  </si>
  <si>
    <t>Earnest Graham</t>
  </si>
  <si>
    <t>earleygraham@aol.com</t>
  </si>
  <si>
    <t>Ck 363</t>
  </si>
  <si>
    <t>Dunwoody, GA</t>
  </si>
  <si>
    <t>Mark Grant</t>
  </si>
  <si>
    <t>karacgrant@gmail.com</t>
  </si>
  <si>
    <t>Ck 3144</t>
  </si>
  <si>
    <t>Mary Guerrero</t>
  </si>
  <si>
    <t>maryandbernie@yahoo.com</t>
  </si>
  <si>
    <t>Ck 600</t>
  </si>
  <si>
    <t>Edward Robert</t>
  </si>
  <si>
    <t>Hackl</t>
  </si>
  <si>
    <t>Shawano, WI</t>
  </si>
  <si>
    <t>Seymour Middle</t>
  </si>
  <si>
    <t>Nicole Hackl</t>
  </si>
  <si>
    <t>nhackl652@gmail.com</t>
  </si>
  <si>
    <t>Ck 759</t>
  </si>
  <si>
    <t>Pia Hall</t>
  </si>
  <si>
    <t>dave.hall119@gmail.com</t>
  </si>
  <si>
    <t>CC 0463</t>
  </si>
  <si>
    <t>David Harris</t>
  </si>
  <si>
    <t>dgherch@yahoo.com</t>
  </si>
  <si>
    <t>CK 4044</t>
  </si>
  <si>
    <t>Rabya</t>
  </si>
  <si>
    <t>Hasnain</t>
  </si>
  <si>
    <t>Wissam Hasnain</t>
  </si>
  <si>
    <t>wahmed1@aol.com</t>
  </si>
  <si>
    <t>Check 2672</t>
  </si>
  <si>
    <t>Calvin</t>
  </si>
  <si>
    <t>Heimbegner</t>
  </si>
  <si>
    <t>Ian Heimbegner</t>
  </si>
  <si>
    <t>heimbegner@gmail.com</t>
  </si>
  <si>
    <t>Check 2319</t>
  </si>
  <si>
    <t>Zackary</t>
  </si>
  <si>
    <t>Fountain Valley, CA</t>
  </si>
  <si>
    <t>CAVA</t>
  </si>
  <si>
    <t>Marina Hernandez</t>
  </si>
  <si>
    <t>spmstella@aol.com</t>
  </si>
  <si>
    <t>Check 1090</t>
  </si>
  <si>
    <t>A.J.</t>
  </si>
  <si>
    <t>Horkan</t>
  </si>
  <si>
    <t>Jacksonville, FL</t>
  </si>
  <si>
    <t>San Jose Catholic School</t>
  </si>
  <si>
    <t>Tim &amp; Lisa Horkan</t>
  </si>
  <si>
    <t>lhorkan@comcast.net</t>
  </si>
  <si>
    <t>CC 5015</t>
  </si>
  <si>
    <t>Hanrui</t>
  </si>
  <si>
    <t>Jia Huang &amp; Ying Song</t>
  </si>
  <si>
    <t>yswismer@gmail.com</t>
  </si>
  <si>
    <t>Hur</t>
  </si>
  <si>
    <t>Rock Hur</t>
  </si>
  <si>
    <t>rokhur1@gmail.com</t>
  </si>
  <si>
    <t>Inzerillo</t>
  </si>
  <si>
    <t>East Northport, NY</t>
  </si>
  <si>
    <t>East Northport Middle</t>
  </si>
  <si>
    <t>Dee Inzerillo</t>
  </si>
  <si>
    <t>dinzerillo501@gmail.com</t>
  </si>
  <si>
    <t>CK 128</t>
  </si>
  <si>
    <t>Emery</t>
  </si>
  <si>
    <t>Jacobwitz</t>
  </si>
  <si>
    <t>Marshall Jacobwitz</t>
  </si>
  <si>
    <t>marshj_00@yahoo.com</t>
  </si>
  <si>
    <t>Check 2935</t>
  </si>
  <si>
    <t>Rory</t>
  </si>
  <si>
    <t>Rhonda James</t>
  </si>
  <si>
    <t>rhonda@jameslandscaping.com</t>
  </si>
  <si>
    <t>Check 3310</t>
  </si>
  <si>
    <t xml:space="preserve">Virginia </t>
  </si>
  <si>
    <t>Rajjat</t>
  </si>
  <si>
    <t>Jha</t>
  </si>
  <si>
    <t>Ratan Jha</t>
  </si>
  <si>
    <t>ratanjha@gmail.com</t>
  </si>
  <si>
    <t>Bozeman, MT</t>
  </si>
  <si>
    <t>Shara-lyn Johnson</t>
  </si>
  <si>
    <t>sharalynbeth@gmail.com</t>
  </si>
  <si>
    <t>Rayna Jones</t>
  </si>
  <si>
    <t>rayna.jones@odnss.com</t>
  </si>
  <si>
    <t>CK 3281</t>
  </si>
  <si>
    <t>Kaashyap</t>
  </si>
  <si>
    <t>Sundar Vaidyanathan</t>
  </si>
  <si>
    <t>sundhu2907@yahoo.com</t>
  </si>
  <si>
    <t>Karuppur</t>
  </si>
  <si>
    <t>Warren Middle</t>
  </si>
  <si>
    <t>Devi Karuppur</t>
  </si>
  <si>
    <t>aaknj09@gmail.com</t>
  </si>
  <si>
    <t>Ck 0000007797</t>
  </si>
  <si>
    <t>Kashani</t>
  </si>
  <si>
    <t>Pamela Kashani</t>
  </si>
  <si>
    <t>pamela@nycoc.com</t>
  </si>
  <si>
    <t>Torin</t>
  </si>
  <si>
    <t>Kearney</t>
  </si>
  <si>
    <t>Newtown, CT</t>
  </si>
  <si>
    <t>St. Rose of Lima School</t>
  </si>
  <si>
    <t>Azian &amp; Joe Kearney</t>
  </si>
  <si>
    <t>azkearney66@gmail.com</t>
  </si>
  <si>
    <t>Check 4491</t>
  </si>
  <si>
    <t>Kiely</t>
  </si>
  <si>
    <t>McClure Jr. High School</t>
  </si>
  <si>
    <t>Catherine Mahoney</t>
  </si>
  <si>
    <t>cmahoneykiely@yahoo.com</t>
  </si>
  <si>
    <t>Sue Kim</t>
  </si>
  <si>
    <t>rothko2867@gmail.com</t>
  </si>
  <si>
    <t>Check 3133</t>
  </si>
  <si>
    <t>Doohwan Kim</t>
  </si>
  <si>
    <t>dhkim0305@gmail.com</t>
  </si>
  <si>
    <t>Check 1728</t>
  </si>
  <si>
    <t>K. Trevor Kim</t>
  </si>
  <si>
    <t>rumba1812@gmail.com</t>
  </si>
  <si>
    <t>Check 606</t>
  </si>
  <si>
    <t>Kogan</t>
  </si>
  <si>
    <t>Julia Listengarter</t>
  </si>
  <si>
    <t>alxjul@gmail.com</t>
  </si>
  <si>
    <t>Check 396</t>
  </si>
  <si>
    <t>Konitsky</t>
  </si>
  <si>
    <t>Thomas &amp; Moma Konitsky</t>
  </si>
  <si>
    <t>Ido</t>
  </si>
  <si>
    <t>Kons</t>
  </si>
  <si>
    <t>Shachar Kons</t>
  </si>
  <si>
    <t>konshachar@gmail.com</t>
  </si>
  <si>
    <t>CC 5430</t>
  </si>
  <si>
    <t>Vance</t>
  </si>
  <si>
    <t>Kreider</t>
  </si>
  <si>
    <t>Valerie Kreider</t>
  </si>
  <si>
    <t>kreiders3mvv@gmail.com</t>
  </si>
  <si>
    <t>Ck 1021</t>
  </si>
  <si>
    <t>Ayah</t>
  </si>
  <si>
    <t>Kudaimi</t>
  </si>
  <si>
    <t>Maan Kudaimi</t>
  </si>
  <si>
    <t>maankudaimi@yahoo.com</t>
  </si>
  <si>
    <t>Ck 608</t>
  </si>
  <si>
    <t>Mateo</t>
  </si>
  <si>
    <t>Kuntz</t>
  </si>
  <si>
    <t>St Mary Magdalen</t>
  </si>
  <si>
    <t>Paul Kuntz</t>
  </si>
  <si>
    <t>paul.kuntz@verizon.net</t>
  </si>
  <si>
    <t>Ck 591</t>
  </si>
  <si>
    <t>Min Jae</t>
  </si>
  <si>
    <t>Kwak</t>
  </si>
  <si>
    <t>Ho Sung Kwak</t>
  </si>
  <si>
    <t>juice4521@gmail.com</t>
  </si>
  <si>
    <t>Check 506</t>
  </si>
  <si>
    <t>Rohan Sai</t>
  </si>
  <si>
    <t>Kyasa</t>
  </si>
  <si>
    <t>Burleigh Manor Middle</t>
  </si>
  <si>
    <t>Murali Kyasa</t>
  </si>
  <si>
    <t>murali.kyasa@gmail.com</t>
  </si>
  <si>
    <t>CK 1637</t>
  </si>
  <si>
    <t>Shaunak</t>
  </si>
  <si>
    <t>Lala</t>
  </si>
  <si>
    <t>Morgan Park Academy</t>
  </si>
  <si>
    <t>Shamik Lala</t>
  </si>
  <si>
    <t>shamik.lala@atkearney.com</t>
  </si>
  <si>
    <t>Ck 410</t>
  </si>
  <si>
    <t>LaRoy</t>
  </si>
  <si>
    <t>Barry &amp; Heather LaRoy</t>
  </si>
  <si>
    <t>hdlaroy@hotmail.com</t>
  </si>
  <si>
    <t>Leveridge</t>
  </si>
  <si>
    <t>Overland Park, KS</t>
  </si>
  <si>
    <t>Oh Lim</t>
  </si>
  <si>
    <t>ohryeong@gmail.com</t>
  </si>
  <si>
    <t>Ck 1475</t>
  </si>
  <si>
    <t>Lindsey</t>
  </si>
  <si>
    <t>Augusta, MO</t>
  </si>
  <si>
    <t>Brian Lindsey</t>
  </si>
  <si>
    <t>loli614@yahoo.com</t>
  </si>
  <si>
    <t>Ck 5097</t>
  </si>
  <si>
    <t>Lan Xu</t>
  </si>
  <si>
    <t>lan.xu@fcagroup.com</t>
  </si>
  <si>
    <t>CC6188</t>
  </si>
  <si>
    <t>Mei Huang</t>
  </si>
  <si>
    <t>hm2006hm@gmail.com</t>
  </si>
  <si>
    <t>Check 587</t>
  </si>
  <si>
    <t>Luo</t>
  </si>
  <si>
    <t>Xin Wang</t>
  </si>
  <si>
    <t>wangxin1986@yahoo.com</t>
  </si>
  <si>
    <t>Ck 1943 &amp; CC 7093</t>
  </si>
  <si>
    <t xml:space="preserve">Casey </t>
  </si>
  <si>
    <t>Magyar</t>
  </si>
  <si>
    <t>Susan&amp;Jason Magyar</t>
  </si>
  <si>
    <t>6magyars@gmail</t>
  </si>
  <si>
    <t>Ck 3074</t>
  </si>
  <si>
    <t>Malarkey</t>
  </si>
  <si>
    <t>Patrick Malarkey</t>
  </si>
  <si>
    <t>patrick.j.malarkey@saint-gobain.com</t>
  </si>
  <si>
    <t>Ck40047111</t>
  </si>
  <si>
    <t>Aksel</t>
  </si>
  <si>
    <t>Malatak</t>
  </si>
  <si>
    <t>Deborah Malatak</t>
  </si>
  <si>
    <t>malataks@optonline.net</t>
  </si>
  <si>
    <t>Check 2272</t>
  </si>
  <si>
    <t>Mancl</t>
  </si>
  <si>
    <t>Pembroke Pines, FL</t>
  </si>
  <si>
    <t>WalterC Young Middle</t>
  </si>
  <si>
    <t>Robbie&amp;TiffanyMancl</t>
  </si>
  <si>
    <t>tiffmancl@gmail.com</t>
  </si>
  <si>
    <t>Sebastian</t>
  </si>
  <si>
    <t>Martinez-Anton</t>
  </si>
  <si>
    <t>Pedro Antonio Martinez</t>
  </si>
  <si>
    <t>mtz_kidz@yahoo.com</t>
  </si>
  <si>
    <t>Check 11800511</t>
  </si>
  <si>
    <t>Mata</t>
  </si>
  <si>
    <t>Walter C. Young Middle School</t>
  </si>
  <si>
    <t>Cindy Viers</t>
  </si>
  <si>
    <t>czem124@aol.com</t>
  </si>
  <si>
    <t>CC - (not orginally marked so not sure)</t>
  </si>
  <si>
    <t>McAndrews</t>
  </si>
  <si>
    <t>Julie McAndrews</t>
  </si>
  <si>
    <t>sjmcandrews@yahoo.com</t>
  </si>
  <si>
    <t>McCormick</t>
  </si>
  <si>
    <t>Theron McCormick</t>
  </si>
  <si>
    <t>Check 1655</t>
  </si>
  <si>
    <t>McCoy</t>
  </si>
  <si>
    <t>McGregor</t>
  </si>
  <si>
    <t>World Academy</t>
  </si>
  <si>
    <t>Jenny&amp;Brent McGregor</t>
  </si>
  <si>
    <t>jenmcshea@aol.com</t>
  </si>
  <si>
    <t>cc 6761</t>
  </si>
  <si>
    <t>Murphy</t>
  </si>
  <si>
    <t>McNew</t>
  </si>
  <si>
    <t>Meisner</t>
  </si>
  <si>
    <t>Deep River, CT</t>
  </si>
  <si>
    <t>Stacy Meisner</t>
  </si>
  <si>
    <t>csmeisner@msn.com</t>
  </si>
  <si>
    <t>Check 1205</t>
  </si>
  <si>
    <t>Mendez</t>
  </si>
  <si>
    <t>Krysten</t>
  </si>
  <si>
    <t>Meyer</t>
  </si>
  <si>
    <t>HighCountry Homeschool Enrichment</t>
  </si>
  <si>
    <t>Tori Meyer</t>
  </si>
  <si>
    <t>torimeyer1@gmail.com</t>
  </si>
  <si>
    <t>Ck 20105</t>
  </si>
  <si>
    <t>Check 2823</t>
  </si>
  <si>
    <t>Momin</t>
  </si>
  <si>
    <t>Miller Magnet Middle School</t>
  </si>
  <si>
    <t>Dilshad Momin</t>
  </si>
  <si>
    <t>dmomin786@yahoo.com</t>
  </si>
  <si>
    <t>Ck 124</t>
  </si>
  <si>
    <t>Justus</t>
  </si>
  <si>
    <t>Moorlach</t>
  </si>
  <si>
    <t>Millington, TN</t>
  </si>
  <si>
    <t>Stephanie Moorlach</t>
  </si>
  <si>
    <t>moorlachmom@gmail.com</t>
  </si>
  <si>
    <t>Check 837</t>
  </si>
  <si>
    <t>Morello</t>
  </si>
  <si>
    <t>Ann Morello</t>
  </si>
  <si>
    <t>annmorello@hotmail.com</t>
  </si>
  <si>
    <t>Ck 7668</t>
  </si>
  <si>
    <t>Morlino</t>
  </si>
  <si>
    <t>Joe Morlino</t>
  </si>
  <si>
    <t>jcmorlino@hotmail.com</t>
  </si>
  <si>
    <t>CK 5374</t>
  </si>
  <si>
    <t>Moulden</t>
  </si>
  <si>
    <t>Frederick County Middle School</t>
  </si>
  <si>
    <t>Scott Moulden</t>
  </si>
  <si>
    <t>scott.moulden@yhbcpa.com</t>
  </si>
  <si>
    <t>Check 1408</t>
  </si>
  <si>
    <t>Musa</t>
  </si>
  <si>
    <t>Diamond Bar, CA</t>
  </si>
  <si>
    <t>Mt. Cavalry Lutheran School</t>
  </si>
  <si>
    <t>Jeff Musa</t>
  </si>
  <si>
    <t>jeff@musaland.com</t>
  </si>
  <si>
    <t>Check 314</t>
  </si>
  <si>
    <t>Clendenin, WV</t>
  </si>
  <si>
    <t>Landmark Christian Academy</t>
  </si>
  <si>
    <t>Crystal Newell</t>
  </si>
  <si>
    <t>cnwll88@gmail.com</t>
  </si>
  <si>
    <t>CC 6934</t>
  </si>
  <si>
    <t>Odenwald</t>
  </si>
  <si>
    <t>Monument, CO</t>
  </si>
  <si>
    <t>Darlene Odenwald</t>
  </si>
  <si>
    <t>ddodenwald@gmail.com</t>
  </si>
  <si>
    <t>Ck 1011</t>
  </si>
  <si>
    <t>O'Loughlin</t>
  </si>
  <si>
    <t>Cacillion, NE</t>
  </si>
  <si>
    <t>Clappview Junior High</t>
  </si>
  <si>
    <t>April O'loughlin</t>
  </si>
  <si>
    <t>aoloughlin@sarpy.com</t>
  </si>
  <si>
    <t>CC 6893</t>
  </si>
  <si>
    <t>Steven Carter</t>
  </si>
  <si>
    <t>O'Neal</t>
  </si>
  <si>
    <t>Guntersville, AL</t>
  </si>
  <si>
    <t>Guntersville Middle</t>
  </si>
  <si>
    <t>Alex O'Neal</t>
  </si>
  <si>
    <t>alex.oneal25@yahoo.com</t>
  </si>
  <si>
    <t>CK 7500</t>
  </si>
  <si>
    <t>Otoshi</t>
  </si>
  <si>
    <t>Pasadena, CA</t>
  </si>
  <si>
    <t>John &amp; Donna Otoshi</t>
  </si>
  <si>
    <t>thefabu4@gmail.com</t>
  </si>
  <si>
    <t>Ck 1885</t>
  </si>
  <si>
    <t>Palaima</t>
  </si>
  <si>
    <t>Imperial, PA</t>
  </si>
  <si>
    <t>West Allegheny Middle School</t>
  </si>
  <si>
    <t>Cindy Palaima</t>
  </si>
  <si>
    <t>cindypalaima@yahoo.com</t>
  </si>
  <si>
    <t>CC 7721</t>
  </si>
  <si>
    <t>Palmer</t>
  </si>
  <si>
    <t>Oregon, WI</t>
  </si>
  <si>
    <t>Oregon Middle</t>
  </si>
  <si>
    <t>Kim Palmer</t>
  </si>
  <si>
    <t>kapalmer225@gmail.com</t>
  </si>
  <si>
    <t>Ck 2720</t>
  </si>
  <si>
    <t xml:space="preserve">Brady </t>
  </si>
  <si>
    <t>Blanchester, OH</t>
  </si>
  <si>
    <t>Blanchester Middle</t>
  </si>
  <si>
    <t>Kurt Ballinger</t>
  </si>
  <si>
    <t>ballingerk@blan.org</t>
  </si>
  <si>
    <t>Ck 389931</t>
  </si>
  <si>
    <t>Prairie Star Middle</t>
  </si>
  <si>
    <t>George Phillips</t>
  </si>
  <si>
    <t>hawkdocmba@gmail.com</t>
  </si>
  <si>
    <t>Ck 9197</t>
  </si>
  <si>
    <t>Pryde</t>
  </si>
  <si>
    <t>Liana Pryde</t>
  </si>
  <si>
    <t>dppryde@sbcglobal.net</t>
  </si>
  <si>
    <t>Raghavapudi</t>
  </si>
  <si>
    <t>Padmaja Raghavapudi</t>
  </si>
  <si>
    <t>raghavapudi@gmail.com</t>
  </si>
  <si>
    <t>Ramette</t>
  </si>
  <si>
    <t>Cahokia, IL</t>
  </si>
  <si>
    <t>Immaculate Conception</t>
  </si>
  <si>
    <t>Barbara Ramette</t>
  </si>
  <si>
    <t>barbara.ramette@outlook.com</t>
  </si>
  <si>
    <t>Ck 2957</t>
  </si>
  <si>
    <t xml:space="preserve">Timothy </t>
  </si>
  <si>
    <t>Rauh</t>
  </si>
  <si>
    <t>Hartland, WI</t>
  </si>
  <si>
    <t>St Mary's Visitation</t>
  </si>
  <si>
    <t>Ann Rauh</t>
  </si>
  <si>
    <t>aprauh@gmail.com</t>
  </si>
  <si>
    <t>Debbie Ross</t>
  </si>
  <si>
    <t>ross_ds@yahoo.com</t>
  </si>
  <si>
    <t>Ck 2729</t>
  </si>
  <si>
    <t>Rothchild</t>
  </si>
  <si>
    <t>Hamiltion International Middle School</t>
  </si>
  <si>
    <t>Jil Smith</t>
  </si>
  <si>
    <t>insatiablestudios@gmail.com</t>
  </si>
  <si>
    <t>Check 1346</t>
  </si>
  <si>
    <t>Alvaro</t>
  </si>
  <si>
    <t>CK 2856</t>
  </si>
  <si>
    <t>Schmidt</t>
  </si>
  <si>
    <t>Asheville Middle School</t>
  </si>
  <si>
    <t>Kristi Schmidt</t>
  </si>
  <si>
    <t>kes2@charter.net</t>
  </si>
  <si>
    <t>Check 1060</t>
  </si>
  <si>
    <t>Schnee</t>
  </si>
  <si>
    <t>Holton, KS</t>
  </si>
  <si>
    <t>Lee Schnee</t>
  </si>
  <si>
    <t>lrschnee@gmail.com</t>
  </si>
  <si>
    <t>Ck 1884</t>
  </si>
  <si>
    <t xml:space="preserve">Milin </t>
  </si>
  <si>
    <t>Shah</t>
  </si>
  <si>
    <t>Sneha Shah</t>
  </si>
  <si>
    <t>sneha70@yahoo.com</t>
  </si>
  <si>
    <t>Ck 1949</t>
  </si>
  <si>
    <t>Brayton</t>
  </si>
  <si>
    <t>Shea</t>
  </si>
  <si>
    <t>Bozeman. MT</t>
  </si>
  <si>
    <t>Michele Shea</t>
  </si>
  <si>
    <t>michele.dl.shea@gmail.com</t>
  </si>
  <si>
    <t>Ck 1927</t>
  </si>
  <si>
    <t>Singletary</t>
  </si>
  <si>
    <t>Debra Singletary / Kathie Craven</t>
  </si>
  <si>
    <t>singletaryj5097@tcjackets.net</t>
  </si>
  <si>
    <t>Soifer</t>
  </si>
  <si>
    <t>Riverwoods, IL</t>
  </si>
  <si>
    <t>Daniel Wright</t>
  </si>
  <si>
    <t>Elizabeth Soifer</t>
  </si>
  <si>
    <t>soifer03@gmail.com</t>
  </si>
  <si>
    <t>Ck 2609</t>
  </si>
  <si>
    <t>Isadora</t>
  </si>
  <si>
    <t>Spooner</t>
  </si>
  <si>
    <t>Heidi Montross</t>
  </si>
  <si>
    <t>Sturm</t>
  </si>
  <si>
    <t>Steve Sturm</t>
  </si>
  <si>
    <t>samdjsturm@gmail.com</t>
  </si>
  <si>
    <t>Avirath</t>
  </si>
  <si>
    <t>Rajani Sundaresan</t>
  </si>
  <si>
    <t>rajani.sun10@gmail.com</t>
  </si>
  <si>
    <t>CK 2577</t>
  </si>
  <si>
    <t>Sundarrajan</t>
  </si>
  <si>
    <t>Sundar Srinivasan</t>
  </si>
  <si>
    <t>sundar_urs@hotmail.com</t>
  </si>
  <si>
    <t xml:space="preserve">Kyle </t>
  </si>
  <si>
    <t>Thaller</t>
  </si>
  <si>
    <t>Kate and Mark Thaller</t>
  </si>
  <si>
    <t>mark.thaller@gmail.com</t>
  </si>
  <si>
    <t>Ck 7757</t>
  </si>
  <si>
    <t>Matteo</t>
  </si>
  <si>
    <t>Turra</t>
  </si>
  <si>
    <t>Missy Turra</t>
  </si>
  <si>
    <t>missyturra@att.net</t>
  </si>
  <si>
    <t>Check 1131</t>
  </si>
  <si>
    <t>Villate</t>
  </si>
  <si>
    <t>Ricardo Villate</t>
  </si>
  <si>
    <t>rvillate@idc.com</t>
  </si>
  <si>
    <t>Check 186</t>
  </si>
  <si>
    <t>Bridget Ward</t>
  </si>
  <si>
    <t>gsward1261@gmail.com</t>
  </si>
  <si>
    <t>Ck 1274</t>
  </si>
  <si>
    <t>Warner</t>
  </si>
  <si>
    <t>Seymour, WI</t>
  </si>
  <si>
    <t>Jeff Warner</t>
  </si>
  <si>
    <t>jwarner@hotmail.com</t>
  </si>
  <si>
    <t>CK 759</t>
  </si>
  <si>
    <t>Watson</t>
  </si>
  <si>
    <t>Lake Oswego Junior High School</t>
  </si>
  <si>
    <t>Lori Watson</t>
  </si>
  <si>
    <t>lori.watson@comcast.net</t>
  </si>
  <si>
    <t>Check 945</t>
  </si>
  <si>
    <t>Riley</t>
  </si>
  <si>
    <t>Almo, KY</t>
  </si>
  <si>
    <t>Misty Williams</t>
  </si>
  <si>
    <t>mwilliams@murraystate.edu</t>
  </si>
  <si>
    <t>Check 4093</t>
  </si>
  <si>
    <t>Cora</t>
  </si>
  <si>
    <t>Scott Williams</t>
  </si>
  <si>
    <t>buckeyesprings@gmail.com</t>
  </si>
  <si>
    <t>Ck 6331</t>
  </si>
  <si>
    <t>Woodley</t>
  </si>
  <si>
    <t>Bloomsburg, PA</t>
  </si>
  <si>
    <t>Boomsburg Area Middle School</t>
  </si>
  <si>
    <t>Stacy Woodley</t>
  </si>
  <si>
    <t>slwoodeye@verizon.net</t>
  </si>
  <si>
    <t>CC 3891</t>
  </si>
  <si>
    <t>Zhichao</t>
  </si>
  <si>
    <t>Xi</t>
  </si>
  <si>
    <t>Guibin Su</t>
  </si>
  <si>
    <t xml:space="preserve">   (901) 216-6877</t>
  </si>
  <si>
    <t>SUGB2008@gmail.com</t>
  </si>
  <si>
    <t>Check1220</t>
  </si>
  <si>
    <t>Xia</t>
  </si>
  <si>
    <t>Morrisville, NC</t>
  </si>
  <si>
    <t>Xuejun Li</t>
  </si>
  <si>
    <t>lxuej@hotmail.com</t>
  </si>
  <si>
    <t>Yaman</t>
  </si>
  <si>
    <t>Meadow Glen Middle</t>
  </si>
  <si>
    <t>Jason Yaman</t>
  </si>
  <si>
    <t>jeyaman@gmail.com</t>
  </si>
  <si>
    <t>Ck2393</t>
  </si>
  <si>
    <t>Yim</t>
  </si>
  <si>
    <t>Orlando Science School</t>
  </si>
  <si>
    <t>Sung Yim</t>
  </si>
  <si>
    <t>sung_yim@yahoo.com</t>
  </si>
  <si>
    <t>CC0397</t>
  </si>
  <si>
    <t>Bing Zhu</t>
  </si>
  <si>
    <t>bing.julia.zhu@gmail.com</t>
  </si>
  <si>
    <t>Check 2523</t>
  </si>
  <si>
    <t>Ken</t>
  </si>
  <si>
    <t>Edward Zhang</t>
  </si>
  <si>
    <t>y0zhan06@yahoo.com</t>
  </si>
  <si>
    <t>CK 460</t>
  </si>
  <si>
    <t>Vidhyuth</t>
  </si>
  <si>
    <t>Written Exam World - ACE Exam Room</t>
  </si>
  <si>
    <t>Buzzer Round World - ACE Room 25</t>
  </si>
  <si>
    <t>Written Exam U.S. - ACE Exam Room</t>
  </si>
  <si>
    <t>Buzzer Round U.S. - ACE Room 29</t>
  </si>
  <si>
    <t>Map Challenge - ACE Cafeteria</t>
  </si>
  <si>
    <t>Buzzer Round World - ACE Room 26</t>
  </si>
  <si>
    <t>Buzzer Round U.S. - ACE Room 30</t>
  </si>
  <si>
    <t>Buzzer Round World - ACE Room 27</t>
  </si>
  <si>
    <t>Buzzer Round U.S. - ACE Room 31</t>
  </si>
  <si>
    <t>Buzzer Round World - ACE Room 28</t>
  </si>
  <si>
    <t>Buzzer Round U.S. - ACE Room 32</t>
  </si>
  <si>
    <t>Buzzer Round U.S. - ACE Room 21</t>
  </si>
  <si>
    <t>Buzzer Round World - ACE Room 17</t>
  </si>
  <si>
    <t>Buzzer Round U.S. - ACE Room 22</t>
  </si>
  <si>
    <t>Buzzer Round World - ACE Room 18</t>
  </si>
  <si>
    <t>Buzzer Round U.S. - ACE Room 23</t>
  </si>
  <si>
    <t>Buzzer Round World - ACE Room 19</t>
  </si>
  <si>
    <t>Buzzer Round U.S. - ACE Room 24</t>
  </si>
  <si>
    <t>Buzzer Round World - ACE Room 20</t>
  </si>
  <si>
    <t>Student PC</t>
  </si>
  <si>
    <t>ACE Room 42</t>
  </si>
  <si>
    <t>BYE</t>
  </si>
  <si>
    <t>ACE Room 43</t>
  </si>
  <si>
    <t>ACE Room 40</t>
  </si>
  <si>
    <t>ACE Room 41</t>
  </si>
  <si>
    <t>Student CB</t>
  </si>
  <si>
    <t>ACE Room 45</t>
  </si>
  <si>
    <t>ACE Room 46</t>
  </si>
  <si>
    <t>ACE Room 47</t>
  </si>
  <si>
    <t>ACE Room 49</t>
  </si>
  <si>
    <t>Student GEO</t>
  </si>
  <si>
    <t>Buzzer Round World - ACE Room 1</t>
  </si>
  <si>
    <t>Buzzer Round U.S. - ACE Room 5</t>
  </si>
  <si>
    <t>Buzzer Round World - ACE Room 2</t>
  </si>
  <si>
    <t>Buzzer Round U.S. - ACE Room 6</t>
  </si>
  <si>
    <t>Buzzer Round World - ACE Room 3</t>
  </si>
  <si>
    <t>Buzzer Round U.S. - ACE Room 7</t>
  </si>
  <si>
    <t>Buzzer Round World - ACE Room 4</t>
  </si>
  <si>
    <t>Buzzer Round U.S. - ACE Room 8</t>
  </si>
  <si>
    <t>ACE Room 44</t>
  </si>
  <si>
    <t>Student FA</t>
  </si>
  <si>
    <t>ACE Room 6</t>
  </si>
  <si>
    <t>ACE Room 3</t>
  </si>
  <si>
    <t>ACE Room 4</t>
  </si>
  <si>
    <t>ACE Room 2</t>
  </si>
  <si>
    <t>ACE Room 9</t>
  </si>
  <si>
    <t>ACE Room 1</t>
  </si>
  <si>
    <t>ACE Room 8</t>
  </si>
  <si>
    <t>ACE Room 5</t>
  </si>
  <si>
    <t>ACE Room 21</t>
  </si>
  <si>
    <t>ACE Room 18</t>
  </si>
  <si>
    <t>ACE Room 19</t>
  </si>
  <si>
    <t>ACE Room 17</t>
  </si>
  <si>
    <t>ACE Room 23</t>
  </si>
  <si>
    <t>ACE Room 7</t>
  </si>
  <si>
    <t>ACE Room 22</t>
  </si>
  <si>
    <t>ACE Room 20</t>
  </si>
  <si>
    <t>ACE Room 29</t>
  </si>
  <si>
    <t>ACE Room 26</t>
  </si>
  <si>
    <t>ACE Room 27</t>
  </si>
  <si>
    <t>ACE Room 25</t>
  </si>
  <si>
    <t>ACE Room 31</t>
  </si>
  <si>
    <t>ACE Room 24</t>
  </si>
  <si>
    <t>ACE Room 30</t>
  </si>
  <si>
    <t>ACE Room 28</t>
  </si>
  <si>
    <t>ACE Room 11</t>
  </si>
  <si>
    <t>ACE Room 10</t>
  </si>
  <si>
    <t>Student FE</t>
  </si>
  <si>
    <t>ACE Room 33</t>
  </si>
  <si>
    <t>ACE Room 32</t>
  </si>
  <si>
    <t>Student SM</t>
  </si>
  <si>
    <t>ACE Room 50</t>
  </si>
  <si>
    <t>ACE Room 51</t>
  </si>
  <si>
    <t>ACE Room 52</t>
  </si>
  <si>
    <t>ACE Room 13</t>
  </si>
  <si>
    <t>ACE Room 15</t>
  </si>
  <si>
    <t>ACE Room 16</t>
  </si>
  <si>
    <t>ACE Room 14</t>
  </si>
  <si>
    <t>ACE Room 12</t>
  </si>
  <si>
    <t>Student SA</t>
  </si>
  <si>
    <t>FRI MORN ACTIVITY</t>
  </si>
  <si>
    <t>U.S. Geography Olympiad</t>
  </si>
  <si>
    <t>No Activity Scheduled</t>
  </si>
  <si>
    <t>FRI AFT Activity</t>
  </si>
  <si>
    <t>National History Bee Preliminary Rounds</t>
  </si>
  <si>
    <t>Citizenship Bee</t>
  </si>
  <si>
    <t>FRI EVE ACTIVITY</t>
  </si>
  <si>
    <t>Pop Culture Challenge</t>
  </si>
  <si>
    <t>SAT MORN Activity</t>
  </si>
  <si>
    <t>SAT AFT Activity</t>
  </si>
  <si>
    <t>Women in History</t>
  </si>
  <si>
    <t>Military History</t>
  </si>
  <si>
    <t>History of Faith</t>
  </si>
  <si>
    <t>Ancient History</t>
  </si>
  <si>
    <t>History of Science</t>
  </si>
  <si>
    <t>SAT EVE Activity</t>
  </si>
  <si>
    <t>SAT Rd. 11</t>
  </si>
  <si>
    <t>Report to ACE Cafeteria at 6:30</t>
  </si>
  <si>
    <t>THUR EVE ACTIVITY</t>
  </si>
  <si>
    <t>Family Quiz Night - ACE Cafeteria (7:30 pm)</t>
  </si>
  <si>
    <t>SEED</t>
  </si>
  <si>
    <t>Subject Exams - ACE Exam Room</t>
  </si>
  <si>
    <t>(Buzzer A)</t>
  </si>
  <si>
    <t>(Buzzer B)</t>
  </si>
  <si>
    <t>(Buzzer C)</t>
  </si>
  <si>
    <t>(Buzzer D)</t>
  </si>
  <si>
    <t>(Buzzer E)</t>
  </si>
  <si>
    <t>(Buzzer F)</t>
  </si>
  <si>
    <t>(Buzzer G)</t>
  </si>
  <si>
    <t>(Buzzer H)</t>
  </si>
  <si>
    <t>(Buzzer I)</t>
  </si>
  <si>
    <t>(Buzzer J)</t>
  </si>
  <si>
    <t>EXAM CODE</t>
  </si>
  <si>
    <t>(Exam Code: 8175)</t>
  </si>
  <si>
    <t>(Exam Code: 7200)</t>
  </si>
  <si>
    <t>(Exam Code: 8280)</t>
  </si>
  <si>
    <t>(Exam Code: 8289)</t>
  </si>
  <si>
    <t>(Exam Code: 6289)</t>
  </si>
  <si>
    <t>(Exam Code: 6143)</t>
  </si>
  <si>
    <t>(Exam Code: 6165)</t>
  </si>
  <si>
    <t>(Exam Code: 6241)</t>
  </si>
  <si>
    <t>(Exam Code: 7002)</t>
  </si>
  <si>
    <t>(Exam Code: 6339)</t>
  </si>
  <si>
    <t>(Exam Code: 7058)</t>
  </si>
  <si>
    <t>(Exam Code: 7117)</t>
  </si>
  <si>
    <t>(Exam Code: 7317)</t>
  </si>
  <si>
    <t>(Exam Code: 6154)</t>
  </si>
  <si>
    <t>(Exam Code: 8145)</t>
  </si>
  <si>
    <t>(Exam Code: 6008)</t>
  </si>
  <si>
    <t>(Exam Code: 7118)</t>
  </si>
  <si>
    <t>(Exam Code: 8191)</t>
  </si>
  <si>
    <t>(Exam Code: 8326)</t>
  </si>
  <si>
    <t>(Exam Code: 8417)</t>
  </si>
  <si>
    <t>(Exam Code: 6393)</t>
  </si>
  <si>
    <t>(Exam Code: 6150)</t>
  </si>
  <si>
    <t>(Exam Code: 6313)</t>
  </si>
  <si>
    <t>(Exam Code: 6394)</t>
  </si>
  <si>
    <t>(Exam Code: 7076)</t>
  </si>
  <si>
    <t>(Exam Code: 7140)</t>
  </si>
  <si>
    <t>(Exam Code: 8001)</t>
  </si>
  <si>
    <t>(Exam Code: 8007)</t>
  </si>
  <si>
    <t>(Exam Code: 6233)</t>
  </si>
  <si>
    <t>(Exam Code: 7298)</t>
  </si>
  <si>
    <t>(Exam Code: 8220)</t>
  </si>
  <si>
    <t>(Exam Code: 7053)</t>
  </si>
  <si>
    <t>(Exam Code: 8130)</t>
  </si>
  <si>
    <t>(Exam Code: 6374)</t>
  </si>
  <si>
    <t>(Exam Code: 7157)</t>
  </si>
  <si>
    <t>(Exam Code: 6041)</t>
  </si>
  <si>
    <t>(Exam Code: 6254)</t>
  </si>
  <si>
    <t>(Exam Code: 7264)</t>
  </si>
  <si>
    <t>(Exam Code: 8386)</t>
  </si>
  <si>
    <t>(Exam Code: 7312)</t>
  </si>
  <si>
    <t>(Exam Code: 8318)</t>
  </si>
  <si>
    <t>(Exam Code: 6360)</t>
  </si>
  <si>
    <t>(Exam Code: 6187)</t>
  </si>
  <si>
    <t>(Exam Code: 6299)</t>
  </si>
  <si>
    <t>(Exam Code: 7128)</t>
  </si>
  <si>
    <t>(Exam Code: 8052)</t>
  </si>
  <si>
    <t>(Exam Code: 8164)</t>
  </si>
  <si>
    <t>(Exam Code: 7138)</t>
  </si>
  <si>
    <t>(Exam Code: 7152)</t>
  </si>
  <si>
    <t>(Exam Code: 7035)</t>
  </si>
  <si>
    <t>(Exam Code: 7148)</t>
  </si>
  <si>
    <t>(Exam Code: 8003)</t>
  </si>
  <si>
    <t>(Exam Code: 8029)</t>
  </si>
  <si>
    <t>(Exam Code: 8083)</t>
  </si>
  <si>
    <t>(Exam Code: 6106)</t>
  </si>
  <si>
    <t>(Exam Code: 6118)</t>
  </si>
  <si>
    <t>(Exam Code: 6314)</t>
  </si>
  <si>
    <t>(Exam Code: 6034)</t>
  </si>
  <si>
    <t>(Exam Code: 8112)</t>
  </si>
  <si>
    <t>(Exam Code: 6404)</t>
  </si>
  <si>
    <t>(Exam Code: 7024)</t>
  </si>
  <si>
    <t>(Exam Code: 7323)</t>
  </si>
  <si>
    <t>(Exam Code: 7016)</t>
  </si>
  <si>
    <t>(Exam Code: 8033)</t>
  </si>
  <si>
    <t>(Exam Code: 8099)</t>
  </si>
  <si>
    <t>(Exam Code: 6387)</t>
  </si>
  <si>
    <t>(Exam Code: 8103)</t>
  </si>
  <si>
    <t>(Exam Code: 7155)</t>
  </si>
  <si>
    <t>(Exam Code: 8102)</t>
  </si>
  <si>
    <t>(Exam Code: 8162)</t>
  </si>
  <si>
    <t>(Exam Code: 6149)</t>
  </si>
  <si>
    <t>(Exam Code: 6386)</t>
  </si>
  <si>
    <t>(Exam Code: 7019)</t>
  </si>
  <si>
    <t>(Exam Code: 7309)</t>
  </si>
  <si>
    <t>(Exam Code: 8087)</t>
  </si>
  <si>
    <t>(Exam Code: 7079)</t>
  </si>
  <si>
    <t>(Exam Code: 7120)</t>
  </si>
  <si>
    <t>(Exam Code: 7303)</t>
  </si>
  <si>
    <t>(Exam Code: 7188)</t>
  </si>
  <si>
    <t>(Exam Code: 8333)</t>
  </si>
  <si>
    <t>(Exam Code: 8322)</t>
  </si>
  <si>
    <t>(Exam Code: 7260)</t>
  </si>
  <si>
    <t>(Exam Code: 6333)</t>
  </si>
  <si>
    <t>(Exam Code: 6157)</t>
  </si>
  <si>
    <t>(Exam Code: 6223)</t>
  </si>
  <si>
    <t>(Exam Code: 7320)</t>
  </si>
  <si>
    <t>(Exam Code: 6246)</t>
  </si>
  <si>
    <t>(Exam Code: 7215)</t>
  </si>
  <si>
    <t>(Exam Code: 6264)</t>
  </si>
  <si>
    <t>(Exam Code: 6265)</t>
  </si>
  <si>
    <t>(Exam Code: 7082)</t>
  </si>
  <si>
    <t>(Exam Code: 8305)</t>
  </si>
  <si>
    <t>(Exam Code: 7115)</t>
  </si>
  <si>
    <t>(Exam Code: 8345)</t>
  </si>
  <si>
    <t>(Exam Code: 6026)</t>
  </si>
  <si>
    <t>(Exam Code: 6364)</t>
  </si>
  <si>
    <t>(Exam Code: 6047)</t>
  </si>
  <si>
    <t>(Exam Code: 6177)</t>
  </si>
  <si>
    <t>(Exam Code: 6355)</t>
  </si>
  <si>
    <t>(Exam Code: 6362)</t>
  </si>
  <si>
    <t>(Exam Code: 6375)</t>
  </si>
  <si>
    <t>(Exam Code: 7139)</t>
  </si>
  <si>
    <t>(Exam Code: 6065)</t>
  </si>
  <si>
    <t>(Exam Code: 8336)</t>
  </si>
  <si>
    <t>(Exam Code: 8346)</t>
  </si>
  <si>
    <t>(Exam Code: 6198)</t>
  </si>
  <si>
    <t>(Exam Code: 8332)</t>
  </si>
  <si>
    <t>(Exam Code: 7206)</t>
  </si>
  <si>
    <t>(Exam Code: 6300)</t>
  </si>
  <si>
    <t>(Exam Code: 6350)</t>
  </si>
  <si>
    <t>(Exam Code: 8371)</t>
  </si>
  <si>
    <t>(Exam Code: 8310)</t>
  </si>
  <si>
    <t>(Exam Code: 7013)</t>
  </si>
  <si>
    <t>(Exam Code: 8065)</t>
  </si>
  <si>
    <t>(Exam Code: 6231)</t>
  </si>
  <si>
    <t>(Exam Code: 8384)</t>
  </si>
  <si>
    <t>(Exam Code: 6238)</t>
  </si>
  <si>
    <t>(Exam Code: 6337)</t>
  </si>
  <si>
    <t>(Exam Code: 7063)</t>
  </si>
  <si>
    <t>(Exam Code: 6279)</t>
  </si>
  <si>
    <t>(Exam Code: 8104)</t>
  </si>
  <si>
    <t>(Exam Code: 8413)</t>
  </si>
  <si>
    <t>(Exam Code: 6301)</t>
  </si>
  <si>
    <t>(Exam Code: 7227)</t>
  </si>
  <si>
    <t>(Exam Code: 8237)</t>
  </si>
  <si>
    <t>(Exam Code: 8401)</t>
  </si>
  <si>
    <t>(Exam Code: 6141)</t>
  </si>
  <si>
    <t>(Exam Code: 6200)</t>
  </si>
  <si>
    <t>(Exam Code: 6214)</t>
  </si>
  <si>
    <t>(Exam Code: 6272)</t>
  </si>
  <si>
    <t>(Exam Code: 8071)</t>
  </si>
  <si>
    <t>(Exam Code: 6329)</t>
  </si>
  <si>
    <t>(Exam Code: 8423)</t>
  </si>
  <si>
    <t>(Exam Code: 6185)</t>
  </si>
  <si>
    <t>(Exam Code: 7240)</t>
  </si>
  <si>
    <t>(Exam Code: 8075)</t>
  </si>
  <si>
    <t>(Exam Code: 8077)</t>
  </si>
  <si>
    <t>(Exam Code: 8108)</t>
  </si>
  <si>
    <t>(Exam Code: 8211)</t>
  </si>
  <si>
    <t>(Exam Code: 6122)</t>
  </si>
  <si>
    <t>(Exam Code: 7225)</t>
  </si>
  <si>
    <t>(Exam Code: 8180)</t>
  </si>
  <si>
    <t>(Exam Code: 8404)</t>
  </si>
  <si>
    <t>(Exam Code: 7226)</t>
  </si>
  <si>
    <t>(Exam Code: 8205)</t>
  </si>
  <si>
    <t>(Exam Code: 8393)</t>
  </si>
  <si>
    <t>(Exam Code: 7253)</t>
  </si>
  <si>
    <t>(Exam Code: 6052)</t>
  </si>
  <si>
    <t>(Exam Code: 6062)</t>
  </si>
  <si>
    <t>(Exam Code: 7046)</t>
  </si>
  <si>
    <t>(Exam Code: 7220)</t>
  </si>
  <si>
    <t>(Exam Code: 8125)</t>
  </si>
  <si>
    <t>(Exam Code: 8201)</t>
  </si>
  <si>
    <t>(Exam Code: 6216)</t>
  </si>
  <si>
    <t>(Exam Code: 7223)</t>
  </si>
  <si>
    <t>(Exam Code: 8247)</t>
  </si>
  <si>
    <t>(Exam Code: 8403)</t>
  </si>
  <si>
    <t>(Exam Code: 6219)</t>
  </si>
  <si>
    <t>(Exam Code: 8167)</t>
  </si>
  <si>
    <t>(Exam Code: 6180)</t>
  </si>
  <si>
    <t>(Exam Code: 6181)</t>
  </si>
  <si>
    <t>(Exam Code: 6306)</t>
  </si>
  <si>
    <t>(Exam Code: 8232)</t>
  </si>
  <si>
    <t>(Exam Code: 8389)</t>
  </si>
  <si>
    <t>(Exam Code: 7101)</t>
  </si>
  <si>
    <t>(Exam Code: 6297)</t>
  </si>
  <si>
    <t>(Exam Code: 6056)</t>
  </si>
  <si>
    <t>(Exam Code: 8420)</t>
  </si>
  <si>
    <t>(Exam Code: 6136)</t>
  </si>
  <si>
    <t>(Exam Code: 8429)</t>
  </si>
  <si>
    <t>(Exam Code: 8159)</t>
  </si>
  <si>
    <t>(Exam Code: 8320)</t>
  </si>
  <si>
    <t>(Exam Code: 8219)</t>
  </si>
  <si>
    <t>(Exam Code: 7258)</t>
  </si>
  <si>
    <t>(Exam Code: 8212)</t>
  </si>
  <si>
    <t>(Exam Code: 8356)</t>
  </si>
  <si>
    <t>(Exam Code: 7048)</t>
  </si>
  <si>
    <t>(Exam Code: 7233)</t>
  </si>
  <si>
    <t>(Exam Code: 8378)</t>
  </si>
  <si>
    <t>(Exam Code: 7041)</t>
  </si>
  <si>
    <t>(Exam Code: 7090)</t>
  </si>
  <si>
    <t>(Exam Code: 7124)</t>
  </si>
  <si>
    <t>(Exam Code: 7131)</t>
  </si>
  <si>
    <t>(Exam Code: 7283)</t>
  </si>
  <si>
    <t>(Exam Code: 8297)</t>
  </si>
  <si>
    <t>(Exam Code: 8363)</t>
  </si>
  <si>
    <t>(Exam Code: 8397)</t>
  </si>
  <si>
    <t>(Exam Code: 6051)</t>
  </si>
  <si>
    <t>(Exam Code: 6074)</t>
  </si>
  <si>
    <t>(Exam Code: 6281)</t>
  </si>
  <si>
    <t>(Exam Code: 7251)</t>
  </si>
  <si>
    <t>(Exam Code: 7322)</t>
  </si>
  <si>
    <t>(Exam Code: 7237)</t>
  </si>
  <si>
    <t>(Exam Code: 6259)</t>
  </si>
  <si>
    <t>(Exam Code: 6342)</t>
  </si>
  <si>
    <t>(Exam Code: 6388)</t>
  </si>
  <si>
    <t>(Exam Code: 7083)</t>
  </si>
  <si>
    <t>(Exam Code: 7119)</t>
  </si>
  <si>
    <t>(Exam Code: 7255)</t>
  </si>
  <si>
    <t>(Exam Code: 6250)</t>
  </si>
  <si>
    <t>(Exam Code: 6357)</t>
  </si>
  <si>
    <t>(Exam Code: 8203)</t>
  </si>
  <si>
    <t>(Exam Code: 8387)</t>
  </si>
  <si>
    <t>(Exam Code: 8433)</t>
  </si>
  <si>
    <t>(Exam Code: 6271)</t>
  </si>
  <si>
    <t>(Exam Code: 7009)</t>
  </si>
  <si>
    <t>(Exam Code: 7247)</t>
  </si>
  <si>
    <t>(Exam Code: 8041)</t>
  </si>
  <si>
    <t>(Exam Code: 8377)</t>
  </si>
  <si>
    <t>(Exam Code: 8428)</t>
  </si>
  <si>
    <t>(Exam Code: 6001)</t>
  </si>
  <si>
    <t>(Exam Code: 6011)</t>
  </si>
  <si>
    <t>(Exam Code: 6108)</t>
  </si>
  <si>
    <t>(Exam Code: 6167)</t>
  </si>
  <si>
    <t>(Exam Code: 7318)</t>
  </si>
  <si>
    <t>(Exam Code: 6263)</t>
  </si>
  <si>
    <t>(Exam Code: 7086)</t>
  </si>
  <si>
    <t>(Exam Code: 7248)</t>
  </si>
  <si>
    <t>(Exam Code: 7266)</t>
  </si>
  <si>
    <t>(Exam Code: 8302)</t>
  </si>
  <si>
    <t>(Exam Code: 8364)</t>
  </si>
  <si>
    <t>(Exam Code: 8367)</t>
  </si>
  <si>
    <t>(Exam Code: 8414)</t>
  </si>
  <si>
    <t>(Exam Code: 6379)</t>
  </si>
  <si>
    <t>(Exam Code: 7075)</t>
  </si>
  <si>
    <t>(Exam Code: 7292)</t>
  </si>
  <si>
    <t>(Exam Code: 7057)</t>
  </si>
  <si>
    <t>(Exam Code: 7080)</t>
  </si>
  <si>
    <t>(Exam Code: 7262)</t>
  </si>
  <si>
    <t>(Exam Code: 8177)</t>
  </si>
  <si>
    <t>(Exam Code: 8257)</t>
  </si>
  <si>
    <t>(Exam Code: 8391)</t>
  </si>
  <si>
    <t>(Exam Code: 8415)</t>
  </si>
  <si>
    <t>(Exam Code: 8439)</t>
  </si>
  <si>
    <t>(Exam Code: 7105)</t>
  </si>
  <si>
    <t>(Exam Code: 7263)</t>
  </si>
  <si>
    <t>(Exam Code: 6258)</t>
  </si>
  <si>
    <t>(Exam Code: 6326)</t>
  </si>
  <si>
    <t>(Exam Code: 7084)</t>
  </si>
  <si>
    <t>(Exam Code: 7114)</t>
  </si>
  <si>
    <t>(Exam Code: 7313)</t>
  </si>
  <si>
    <t>(Exam Code: 8255)</t>
  </si>
  <si>
    <t>(Exam Code: 6024)</t>
  </si>
  <si>
    <t>(Exam Code: 6197)</t>
  </si>
  <si>
    <t>(Exam Code: 7018)</t>
  </si>
  <si>
    <t>(Exam Code: 7241)</t>
  </si>
  <si>
    <t>(Exam Code: 8427)</t>
  </si>
  <si>
    <t>(Exam Code: 8070)</t>
  </si>
  <si>
    <t>(Exam Code: 8224)</t>
  </si>
  <si>
    <t>(Exam Code: 8369)</t>
  </si>
  <si>
    <t>(Exam Code: 6035)</t>
  </si>
  <si>
    <t>(Exam Code: 6268)</t>
  </si>
  <si>
    <t>(Exam Code: 7276)</t>
  </si>
  <si>
    <t>(Exam Code: 7286)</t>
  </si>
  <si>
    <t>(Exam Code: 7071)</t>
  </si>
  <si>
    <t>(Exam Code: 8137)</t>
  </si>
  <si>
    <t>(Exam Code: 8223)</t>
  </si>
  <si>
    <t>(Exam Code: 6075)</t>
  </si>
  <si>
    <t>(Exam Code: 8109)</t>
  </si>
  <si>
    <t>(Exam Code: 8379)</t>
  </si>
  <si>
    <t>(Exam Code: 8355)</t>
  </si>
  <si>
    <t>(Exam Code: 6253)</t>
  </si>
  <si>
    <t>(Exam Code: 8031)</t>
  </si>
  <si>
    <t>(Exam Code: 6057)</t>
  </si>
  <si>
    <t>(Exam Code: 7126)</t>
  </si>
  <si>
    <t>(Exam Code: 8354)</t>
  </si>
  <si>
    <t>(Exam Code: 6050)</t>
  </si>
  <si>
    <t>(Exam Code: 6190)</t>
  </si>
  <si>
    <t>(Exam Code: 6309)</t>
  </si>
  <si>
    <t>(Exam Code: 6338)</t>
  </si>
  <si>
    <t>(Exam Code: 7284)</t>
  </si>
  <si>
    <t>(Exam Code: 6116)</t>
  </si>
  <si>
    <t>(Exam Code: 8246)</t>
  </si>
  <si>
    <t>(Exam Code: 7185)</t>
  </si>
  <si>
    <t>(Exam Code: 6239)</t>
  </si>
  <si>
    <t>(Exam Code: 8214)</t>
  </si>
  <si>
    <t>(Exam Code: 7085)</t>
  </si>
  <si>
    <t>(Exam Code: 7006)</t>
  </si>
  <si>
    <t>(Exam Code: 6235)</t>
  </si>
  <si>
    <t>(Exam Code: 6179)</t>
  </si>
  <si>
    <t>(Exam Code: 6320)</t>
  </si>
  <si>
    <t>(Exam Code: 8313)</t>
  </si>
  <si>
    <t>(Exam Code: 8331)</t>
  </si>
  <si>
    <t>(Exam Code: 8340)</t>
  </si>
  <si>
    <t>(Exam Code: 6151)</t>
  </si>
  <si>
    <t>(Exam Code: 6373)</t>
  </si>
  <si>
    <t>(Exam Code: 6230)</t>
  </si>
  <si>
    <t>(Exam Code: 7228)</t>
  </si>
  <si>
    <t>(Exam Code: 6215)</t>
  </si>
  <si>
    <t>(Exam Code: 6010)</t>
  </si>
  <si>
    <t>(Exam Code: 6069)</t>
  </si>
  <si>
    <t>(Exam Code: 7217)</t>
  </si>
  <si>
    <t>(Exam Code: 8194)</t>
  </si>
  <si>
    <t>(Exam Code: 8235)</t>
  </si>
  <si>
    <t>(Exam Code: 6186)</t>
  </si>
  <si>
    <t>(Exam Code: 6311)</t>
  </si>
  <si>
    <t>(Exam Code: 7216)</t>
  </si>
  <si>
    <t>(Exam Code: 8409)</t>
  </si>
  <si>
    <t>(Exam Code: 7289)</t>
  </si>
  <si>
    <t>(Exam Code: 6304)</t>
  </si>
  <si>
    <t>(Exam Code: 7109)</t>
  </si>
  <si>
    <t>(Exam Code: 8233)</t>
  </si>
  <si>
    <t>(Exam Code: 8259)</t>
  </si>
  <si>
    <t>(Exam Code: 8370)</t>
  </si>
  <si>
    <t>(Exam Code: 8374)</t>
  </si>
  <si>
    <t>(Exam Code: 6019)</t>
  </si>
  <si>
    <t>(Exam Code: 6100)</t>
  </si>
  <si>
    <t>(Exam Code: 6123)</t>
  </si>
  <si>
    <t>(Exam Code: 6356)</t>
  </si>
  <si>
    <t>(Exam Code: 8350)</t>
  </si>
  <si>
    <t>(Exam Code: 7166)</t>
  </si>
  <si>
    <t>(Exam Code: 8206)</t>
  </si>
  <si>
    <t>(Exam Code: 6276)</t>
  </si>
  <si>
    <t>(Exam Code: 7145)</t>
  </si>
  <si>
    <t>(Exam Code: 7294)</t>
  </si>
  <si>
    <t>(Exam Code: 8168)</t>
  </si>
  <si>
    <t>(Exam Code: 8202)</t>
  </si>
  <si>
    <t>(Exam Code: 8227)</t>
  </si>
  <si>
    <t>(Exam Code: 6361)</t>
  </si>
  <si>
    <t>(Exam Code: 6079)</t>
  </si>
  <si>
    <t>(Exam Code: 7153)</t>
  </si>
  <si>
    <t>(Exam Code: 7054)</t>
  </si>
  <si>
    <t>(Exam Code: 7056)</t>
  </si>
  <si>
    <t>(Exam Code: 7097)</t>
  </si>
  <si>
    <t>(Exam Code: 7143)</t>
  </si>
  <si>
    <t>(Exam Code: 8076)</t>
  </si>
  <si>
    <t>(Exam Code: 8225)</t>
  </si>
  <si>
    <t>(Exam Code: 8330)</t>
  </si>
  <si>
    <t>(Exam Code: 8176)</t>
  </si>
  <si>
    <t>(Exam Code: 6269)</t>
  </si>
  <si>
    <t>(Exam Code: 6354)</t>
  </si>
  <si>
    <t>(Exam Code: 6104)</t>
  </si>
  <si>
    <t>(Exam Code: 6114)</t>
  </si>
  <si>
    <t>(Exam Code: 6193)</t>
  </si>
  <si>
    <t>(Exam Code: 7047)</t>
  </si>
  <si>
    <t>(Exam Code: 8024)</t>
  </si>
  <si>
    <t>(Exam Code: 8347)</t>
  </si>
  <si>
    <t>(Exam Code: 6170)</t>
  </si>
  <si>
    <t>(Exam Code: 6405)</t>
  </si>
  <si>
    <t>(Exam Code: 7212)</t>
  </si>
  <si>
    <t>(Exam Code: 7070)</t>
  </si>
  <si>
    <t>(Exam Code: 8032)</t>
  </si>
  <si>
    <t>(Exam Code: 8328)</t>
  </si>
  <si>
    <t>(Exam Code: 8432)</t>
  </si>
  <si>
    <t>(Exam Code: 7020)</t>
  </si>
  <si>
    <t>(Exam Code: 8100)</t>
  </si>
  <si>
    <t>(Exam Code: 8161)</t>
  </si>
  <si>
    <t>(Exam Code: 6095)</t>
  </si>
  <si>
    <t>(Exam Code: 6159)</t>
  </si>
  <si>
    <t>(Exam Code: 6310)</t>
  </si>
  <si>
    <t>(Exam Code: 8008)</t>
  </si>
  <si>
    <t>(Exam Code: 7094)</t>
  </si>
  <si>
    <t>(Exam Code: 8016)</t>
  </si>
  <si>
    <t>(Exam Code: 8242)</t>
  </si>
  <si>
    <t>(Exam Code: 8334)</t>
  </si>
  <si>
    <t>(Exam Code: 6040)</t>
  </si>
  <si>
    <t>(Exam Code: 8146)</t>
  </si>
  <si>
    <t>(Exam Code: 7302)</t>
  </si>
  <si>
    <t>(Exam Code: 7281)</t>
  </si>
  <si>
    <t>(Exam Code: 8358)</t>
  </si>
  <si>
    <t>(Exam Code: 7259)</t>
  </si>
  <si>
    <t>(Exam Code: 7310)</t>
  </si>
  <si>
    <t>(Exam Code: 8053)</t>
  </si>
  <si>
    <t>(Exam Code: 8114)</t>
  </si>
  <si>
    <t>(Exam Code: 6098)</t>
  </si>
  <si>
    <t>(Exam Code: 6120)</t>
  </si>
  <si>
    <t>(Exam Code: 6147)</t>
  </si>
  <si>
    <t>(Exam Code: 8107)</t>
  </si>
  <si>
    <t>(Exam Code: 8341)</t>
  </si>
  <si>
    <t>(Exam Code: 7201)</t>
  </si>
  <si>
    <t>(Exam Code: 7184)</t>
  </si>
  <si>
    <t>(Exam Code: 7296)</t>
  </si>
  <si>
    <t>(Exam Code: 8037)</t>
  </si>
  <si>
    <t>(Exam Code: 8059)</t>
  </si>
  <si>
    <t>(Exam Code: 8073)</t>
  </si>
  <si>
    <t>(Exam Code: 8074)</t>
  </si>
  <si>
    <t>(Exam Code: 8106)</t>
  </si>
  <si>
    <t>(Exam Code: 6017)</t>
  </si>
  <si>
    <t>(Exam Code: 6126)</t>
  </si>
  <si>
    <t>(Exam Code: 7270)</t>
  </si>
  <si>
    <t>(Exam Code: 8060)</t>
  </si>
  <si>
    <t>(Exam Code: 6080)</t>
  </si>
  <si>
    <t>(Exam Code: 6107)</t>
  </si>
  <si>
    <t>(Exam Code: 6109)</t>
  </si>
  <si>
    <t>(Exam Code: 6206)</t>
  </si>
  <si>
    <t>(Exam Code: 6385)</t>
  </si>
  <si>
    <t>(Exam Code: 6220)</t>
  </si>
  <si>
    <t>(Exam Code: 8088)</t>
  </si>
  <si>
    <t>(Exam Code: 6132)</t>
  </si>
  <si>
    <t>(Exam Code: 6134)</t>
  </si>
  <si>
    <t>(Exam Code: 6256)</t>
  </si>
  <si>
    <t>(Exam Code: 7104)</t>
  </si>
  <si>
    <t>(Exam Code: 8295)</t>
  </si>
  <si>
    <t>(Exam Code: 7030)</t>
  </si>
  <si>
    <t>(Exam Code: 7231)</t>
  </si>
  <si>
    <t>(Exam Code: 8172)</t>
  </si>
  <si>
    <t>(Exam Code: 7042)</t>
  </si>
  <si>
    <t>(Exam Code: 8113)</t>
  </si>
  <si>
    <t>(Exam Code: 8186)</t>
  </si>
  <si>
    <t>(Exam Code: 6032)</t>
  </si>
  <si>
    <t>(Exam Code: 6153)</t>
  </si>
  <si>
    <t>(Exam Code: 6240)</t>
  </si>
  <si>
    <t>(Exam Code: 6257)</t>
  </si>
  <si>
    <t>(Exam Code: 6359)</t>
  </si>
  <si>
    <t>(Exam Code: 7023)</t>
  </si>
  <si>
    <t>(Exam Code: 7091)</t>
  </si>
  <si>
    <t>(Exam Code: 7164)</t>
  </si>
  <si>
    <t>(Exam Code: 8056)</t>
  </si>
  <si>
    <t>(Exam Code: 8169)</t>
  </si>
  <si>
    <t>(Exam Code: 8030)</t>
  </si>
  <si>
    <t>(Exam Code: 8067)</t>
  </si>
  <si>
    <t>(Exam Code: 8085)</t>
  </si>
  <si>
    <t>(Exam Code: 8111)</t>
  </si>
  <si>
    <t>(Exam Code: 8307)</t>
  </si>
  <si>
    <t>(Exam Code: 8372)</t>
  </si>
  <si>
    <t>(Exam Code: 6399)</t>
  </si>
  <si>
    <t>(Exam Code: 6028)</t>
  </si>
  <si>
    <t>(Exam Code: 7176)</t>
  </si>
  <si>
    <t>(Exam Code: 6087)</t>
  </si>
  <si>
    <t>(Exam Code: 8189)</t>
  </si>
  <si>
    <t>(Exam Code: 7107)</t>
  </si>
  <si>
    <t>(Exam Code: 7092)</t>
  </si>
  <si>
    <t>(Exam Code: 7159)</t>
  </si>
  <si>
    <t>(Exam Code: 7171)</t>
  </si>
  <si>
    <t>(Exam Code: 7230)</t>
  </si>
  <si>
    <t>(Exam Code: 8062)</t>
  </si>
  <si>
    <t>(Exam Code: 6168)</t>
  </si>
  <si>
    <t>(Exam Code: 8424)</t>
  </si>
  <si>
    <t>(Exam Code: 6381)</t>
  </si>
  <si>
    <t>(Exam Code: 7156)</t>
  </si>
  <si>
    <t>(Exam Code: 7273)</t>
  </si>
  <si>
    <t>(Exam Code: 7277)</t>
  </si>
  <si>
    <t>(Exam Code: 8105)</t>
  </si>
  <si>
    <t>(Exam Code: 8002)</t>
  </si>
  <si>
    <t>(Exam Code: 7045)</t>
  </si>
  <si>
    <t>(Exam Code: 7103)</t>
  </si>
  <si>
    <t>(Exam Code: 7149)</t>
  </si>
  <si>
    <t>(Exam Code: 6070)</t>
  </si>
  <si>
    <t>(Exam Code: 7161)</t>
  </si>
  <si>
    <t>(Exam Code: 8004)</t>
  </si>
  <si>
    <t>(Exam Code: 8066)</t>
  </si>
  <si>
    <t>(Exam Code: 6020)</t>
  </si>
  <si>
    <t>(Exam Code: 6163)</t>
  </si>
  <si>
    <t>(Exam Code: 7257)</t>
  </si>
  <si>
    <t>(Exam Code: 7297)</t>
  </si>
  <si>
    <t>(Exam Code: 7007)</t>
  </si>
  <si>
    <t>(Exam Code: 7033)</t>
  </si>
  <si>
    <t>(Exam Code: 6343)</t>
  </si>
  <si>
    <t>(Exam Code: 6161)</t>
  </si>
  <si>
    <t>(Exam Code: 8251)</t>
  </si>
  <si>
    <t>(Exam Code: 7160)</t>
  </si>
  <si>
    <t>(Exam Code: 6038)</t>
  </si>
  <si>
    <t>(Exam Code: 7034)</t>
  </si>
  <si>
    <t>(Exam Code: 7087)</t>
  </si>
  <si>
    <t>(Exam Code: 7245)</t>
  </si>
  <si>
    <t>(Exam Code: 8306)</t>
  </si>
  <si>
    <t>(Exam Code: 6175)</t>
  </si>
  <si>
    <t>(Exam Code: 7001)</t>
  </si>
  <si>
    <t>(Exam Code: 7142)</t>
  </si>
  <si>
    <t>(Exam Code: 7146)</t>
  </si>
  <si>
    <t>(Exam Code: 7287)</t>
  </si>
  <si>
    <t>(Exam Code: 7305)</t>
  </si>
  <si>
    <t>(Exam Code: 8005)</t>
  </si>
  <si>
    <t>(Exam Code: 6096)</t>
  </si>
  <si>
    <t>(Exam Code: 8135)</t>
  </si>
  <si>
    <t>(Exam Code: 8431)</t>
  </si>
  <si>
    <t>(Exam Code: 8407)</t>
  </si>
  <si>
    <t>(Exam Code: 7039)</t>
  </si>
  <si>
    <t>(Exam Code: 7100)</t>
  </si>
  <si>
    <t>(Exam Code: 8196)</t>
  </si>
  <si>
    <t>(Exam Code: 6025)</t>
  </si>
  <si>
    <t>(Exam Code: 6071)</t>
  </si>
  <si>
    <t>(Exam Code: 6085)</t>
  </si>
  <si>
    <t>(Exam Code: 6312)</t>
  </si>
  <si>
    <t>(Exam Code: 8011)</t>
  </si>
  <si>
    <t>(Exam Code: 6164)</t>
  </si>
  <si>
    <t>(Exam Code: 7136)</t>
  </si>
  <si>
    <t>(Exam Code: 7178)</t>
  </si>
  <si>
    <t>(Exam Code: 7222)</t>
  </si>
  <si>
    <t>(Exam Code: 8072)</t>
  </si>
  <si>
    <t>(Exam Code: 8121)</t>
  </si>
  <si>
    <t>(Exam Code: 8131)</t>
  </si>
  <si>
    <t>(Exam Code: 8323)</t>
  </si>
  <si>
    <t>(Exam Code: 8150)</t>
  </si>
  <si>
    <t>(Exam Code: 7293)</t>
  </si>
  <si>
    <t>(Exam Code: 8398)</t>
  </si>
  <si>
    <t>(Exam Code: 8138)</t>
  </si>
  <si>
    <t>(Exam Code: 6370)</t>
  </si>
  <si>
    <t>(Exam Code: 8236)</t>
  </si>
  <si>
    <t>(Exam Code: 6076)</t>
  </si>
  <si>
    <t>(Exam Code: 7038)</t>
  </si>
  <si>
    <t>(Exam Code: 7049)</t>
  </si>
  <si>
    <t>(Exam Code: 7308)</t>
  </si>
  <si>
    <t>(Exam Code: 8279)</t>
  </si>
  <si>
    <t>(Exam Code: 8290)</t>
  </si>
  <si>
    <t>(Exam Code: 6169)</t>
  </si>
  <si>
    <t>(Exam Code: 7123)</t>
  </si>
  <si>
    <t>(Exam Code: 7130)</t>
  </si>
  <si>
    <t>(Exam Code: 7135)</t>
  </si>
  <si>
    <t>(Exam Code: 7158)</t>
  </si>
  <si>
    <t>(Exam Code: 7189)</t>
  </si>
  <si>
    <t>(Exam Code: 7193)</t>
  </si>
  <si>
    <t>(Exam Code: 7195)</t>
  </si>
  <si>
    <t>(Exam Code: 7196)</t>
  </si>
  <si>
    <t>(Exam Code: 7202)</t>
  </si>
  <si>
    <t>(Exam Code: 7213)</t>
  </si>
  <si>
    <t>(Exam Code: 7219)</t>
  </si>
  <si>
    <t>(Exam Code: 7224)</t>
  </si>
  <si>
    <t>(Exam Code: 7229)</t>
  </si>
  <si>
    <t>(Exam Code: 6013)</t>
  </si>
  <si>
    <t>(Exam Code: 6014)</t>
  </si>
  <si>
    <t>(Exam Code: 6015)</t>
  </si>
  <si>
    <t>(Exam Code: 6018)</t>
  </si>
  <si>
    <t>(Exam Code: 6039)</t>
  </si>
  <si>
    <t>(Exam Code: 6043)</t>
  </si>
  <si>
    <t>(Exam Code: 6045)</t>
  </si>
  <si>
    <t>(Exam Code: 6064)</t>
  </si>
  <si>
    <t>(Exam Code: 6078)</t>
  </si>
  <si>
    <t>(Exam Code: 6082)</t>
  </si>
  <si>
    <t>(Exam Code: 7232)</t>
  </si>
  <si>
    <t>(Exam Code: 7235)</t>
  </si>
  <si>
    <t>(Exam Code: 7236)</t>
  </si>
  <si>
    <t>(Exam Code: 7246)</t>
  </si>
  <si>
    <t>(Exam Code: 7252)</t>
  </si>
  <si>
    <t>(Exam Code: 7265)</t>
  </si>
  <si>
    <t>(Exam Code: 7279)</t>
  </si>
  <si>
    <t>(Exam Code: 7285)</t>
  </si>
  <si>
    <t>(Exam Code: 7300)</t>
  </si>
  <si>
    <t>(Exam Code: 7321)</t>
  </si>
  <si>
    <t>(Exam Code: 8009)</t>
  </si>
  <si>
    <t>(Exam Code: 8010)</t>
  </si>
  <si>
    <t>(Exam Code: 8026)</t>
  </si>
  <si>
    <t>(Exam Code: 8039)</t>
  </si>
  <si>
    <t>(Exam Code: 8082)</t>
  </si>
  <si>
    <t>(Exam Code: 8094)</t>
  </si>
  <si>
    <t>(Exam Code: 8122)</t>
  </si>
  <si>
    <t>(Exam Code: 8190)</t>
  </si>
  <si>
    <t>(Exam Code: 8208)</t>
  </si>
  <si>
    <t>(Exam Code: 8238)</t>
  </si>
  <si>
    <t>(Exam Code: 8254)</t>
  </si>
  <si>
    <t>(Exam Code: 8262)</t>
  </si>
  <si>
    <t>(Exam Code: 8269)</t>
  </si>
  <si>
    <t>(Exam Code: 8276)</t>
  </si>
  <si>
    <t>(Exam Code: 8301)</t>
  </si>
  <si>
    <t>(Exam Code: 8303)</t>
  </si>
  <si>
    <t>(Exam Code: 6083)</t>
  </si>
  <si>
    <t>(Exam Code: 6084)</t>
  </si>
  <si>
    <t>(Exam Code: 6110)</t>
  </si>
  <si>
    <t>(Exam Code: 6113)</t>
  </si>
  <si>
    <t>(Exam Code: 6135)</t>
  </si>
  <si>
    <t>(Exam Code: 6155)</t>
  </si>
  <si>
    <t>(Exam Code: 6176)</t>
  </si>
  <si>
    <t>(Exam Code: 6182)</t>
  </si>
  <si>
    <t>(Exam Code: 6184)</t>
  </si>
  <si>
    <t>(Exam Code: 6191)</t>
  </si>
  <si>
    <t>(Exam Code: 6199)</t>
  </si>
  <si>
    <t>(Exam Code: 6208)</t>
  </si>
  <si>
    <t>(Exam Code: 6213)</t>
  </si>
  <si>
    <t>(Exam Code: 6217)</t>
  </si>
  <si>
    <t>(Exam Code: 7901)</t>
  </si>
  <si>
    <t>(Exam Code: 7902)</t>
  </si>
  <si>
    <t>(Exam Code: 7903)</t>
  </si>
  <si>
    <t>(Exam Code: 7904)</t>
  </si>
  <si>
    <t>(Exam Code: 7905)</t>
  </si>
  <si>
    <t>(Exam Code: 8901)</t>
  </si>
  <si>
    <t>(Exam Code: 8325)</t>
  </si>
  <si>
    <t>(Exam Code: 8353)</t>
  </si>
  <si>
    <t>(Exam Code: 8380)</t>
  </si>
  <si>
    <t>(Exam Code: 8394)</t>
  </si>
  <si>
    <t>(Exam Code: 8408)</t>
  </si>
  <si>
    <t>(Exam Code: 8416)</t>
  </si>
  <si>
    <t>(Exam Code: 6224)</t>
  </si>
  <si>
    <t>(Exam Code: 6248)</t>
  </si>
  <si>
    <t>(Exam Code: 6252)</t>
  </si>
  <si>
    <t>(Exam Code: 6255)</t>
  </si>
  <si>
    <t>(Exam Code: 6266)</t>
  </si>
  <si>
    <t>(Exam Code: 6277)</t>
  </si>
  <si>
    <t>(Exam Code: 6290)</t>
  </si>
  <si>
    <t>(Exam Code: 6294)</t>
  </si>
  <si>
    <t>(Exam Code: 6295)</t>
  </si>
  <si>
    <t>(Exam Code: 6303)</t>
  </si>
  <si>
    <t>(Exam Code: 6308)</t>
  </si>
  <si>
    <t>(Exam Code: 6315)</t>
  </si>
  <si>
    <t>(Exam Code: 6317)</t>
  </si>
  <si>
    <t>(Exam Code: 6349)</t>
  </si>
  <si>
    <t>(Exam Code: 6358)</t>
  </si>
  <si>
    <t>(Exam Code: 6363)</t>
  </si>
  <si>
    <t>(Exam Code: 6365)</t>
  </si>
  <si>
    <t>(Exam Code: 6368)</t>
  </si>
  <si>
    <t>(Exam Code: 7906)</t>
  </si>
  <si>
    <t>(Exam Code: 7907)</t>
  </si>
  <si>
    <t>(Exam Code: 7908)</t>
  </si>
  <si>
    <t>(Exam Code: 7909)</t>
  </si>
  <si>
    <t>(Exam Code: 7910)</t>
  </si>
  <si>
    <t>(Exam Code: 7911)</t>
  </si>
  <si>
    <t>(Exam Code: 7912)</t>
  </si>
  <si>
    <t>(Exam Code: 7913)</t>
  </si>
  <si>
    <t>(Exam Code: 7914)</t>
  </si>
  <si>
    <t>(Exam Code: 7915)</t>
  </si>
  <si>
    <t>(Exam Code: 7916)</t>
  </si>
  <si>
    <t>(Exam Code: 7917)</t>
  </si>
  <si>
    <t>(Exam Code: 7918)</t>
  </si>
  <si>
    <t>(Exam Code: 7919)</t>
  </si>
  <si>
    <t>(Exam Code: 7920)</t>
  </si>
  <si>
    <t>(Exam Code: 7921)</t>
  </si>
  <si>
    <t>(Exam Code: 7922)</t>
  </si>
  <si>
    <t>(Exam Code: 7923)</t>
  </si>
  <si>
    <t>(Exam Code: 7924)</t>
  </si>
  <si>
    <t>(Exam Code: 8902)</t>
  </si>
  <si>
    <t>(Exam Code: 8903)</t>
  </si>
  <si>
    <t>(Exam Code: 8904)</t>
  </si>
  <si>
    <t>(Exam Code: 8905)</t>
  </si>
  <si>
    <t>(Exam Code: 8906)</t>
  </si>
  <si>
    <t>(Exam Code: 8907)</t>
  </si>
  <si>
    <t>(Exam Code: 8908)</t>
  </si>
  <si>
    <t>(Exam Code: 8909)</t>
  </si>
  <si>
    <t>(Exam Code: 8910)</t>
  </si>
  <si>
    <t>(Exam Code: 6901)</t>
  </si>
  <si>
    <t>(Exam Code: 6902)</t>
  </si>
  <si>
    <t>(Exam Code: 6903)</t>
  </si>
  <si>
    <t>(Exam Code: 6904)</t>
  </si>
  <si>
    <t>(Exam Code: 6905)</t>
  </si>
  <si>
    <t>(Exam Code: 6906)</t>
  </si>
  <si>
    <t>(Exam Code: 6907)</t>
  </si>
  <si>
    <t>(Exam Code: 6908)</t>
  </si>
  <si>
    <t>(Exam Code: 6909)</t>
  </si>
  <si>
    <t>(Exam Code: 6910)</t>
  </si>
  <si>
    <t>(Exam Code: 6911)</t>
  </si>
  <si>
    <t>(Exam Code: 6912)</t>
  </si>
  <si>
    <t>(Exam Code: 6913)</t>
  </si>
  <si>
    <t>(Exam Code: 6914)</t>
  </si>
  <si>
    <t>(Exam Code: 6915)</t>
  </si>
  <si>
    <t>(Exam Code: 6377)</t>
  </si>
  <si>
    <t>(Exam Code: 6398)</t>
  </si>
  <si>
    <t>(Exam Code: 6403)</t>
  </si>
  <si>
    <t>(Exam Code: 7925)</t>
  </si>
  <si>
    <t>(Exam Code: 7926)</t>
  </si>
  <si>
    <t>(Exam Code: 7927)</t>
  </si>
  <si>
    <t>(Exam Code: 7928)</t>
  </si>
  <si>
    <t>(Exam Code: 7929)</t>
  </si>
  <si>
    <t>(Exam Code: 7930)</t>
  </si>
  <si>
    <t>(Exam Code: 7931)</t>
  </si>
  <si>
    <t>(Exam Code: 7932)</t>
  </si>
  <si>
    <t>(Exam Code: 7933)</t>
  </si>
  <si>
    <t>(Exam Code: 7934)</t>
  </si>
  <si>
    <t>(Exam Code: 7935)</t>
  </si>
  <si>
    <t>(Exam Code: 7936)</t>
  </si>
  <si>
    <t>(Exam Code: 7937)</t>
  </si>
  <si>
    <t>(Exam Code: 7938)</t>
  </si>
  <si>
    <t>(Exam Code: 7939)</t>
  </si>
  <si>
    <t>(Exam Code: 7940)</t>
  </si>
  <si>
    <t>(Exam Code: 7941)</t>
  </si>
  <si>
    <t>(Exam Code: 7942)</t>
  </si>
  <si>
    <t>(Exam Code: 7943)</t>
  </si>
  <si>
    <t>(Exam Code: 8911)</t>
  </si>
  <si>
    <t>(Exam Code: 8912)</t>
  </si>
  <si>
    <t>(Exam Code: 8913)</t>
  </si>
  <si>
    <t>(Exam Code: 8914)</t>
  </si>
  <si>
    <t>(Exam Code: 8915)</t>
  </si>
  <si>
    <t>(Exam Code: 8916)</t>
  </si>
  <si>
    <t>(Exam Code: 8917)</t>
  </si>
  <si>
    <t>(Exam Code: 8918)</t>
  </si>
  <si>
    <t>(Exam Code: 8919)</t>
  </si>
  <si>
    <t>(Exam Code: 8920)</t>
  </si>
  <si>
    <t>(Exam Code: 8921)</t>
  </si>
  <si>
    <t>(Exam Code: 8922)</t>
  </si>
  <si>
    <t>(Exam Code: 8923)</t>
  </si>
  <si>
    <t>(Exam Code: 8924)</t>
  </si>
  <si>
    <t>(Exam Code: 8925)</t>
  </si>
  <si>
    <t>(Exam Code: 8926)</t>
  </si>
  <si>
    <t>(Exam Code: 8927)</t>
  </si>
  <si>
    <t>(Exam Code: 8928)</t>
  </si>
  <si>
    <t>(Exam Code: 8929)</t>
  </si>
  <si>
    <t>7th Grade</t>
  </si>
  <si>
    <t>8th Grade</t>
  </si>
  <si>
    <t>GEO Exam Code</t>
  </si>
  <si>
    <t>(Exam Code 8280)</t>
  </si>
  <si>
    <t>(Exam Code 8413)</t>
  </si>
  <si>
    <t>(Exam Code 7053)</t>
  </si>
  <si>
    <t>(Exam Code 7145)</t>
  </si>
  <si>
    <t>(Exam Code 7297)</t>
  </si>
  <si>
    <t>(Exam Code 8251)</t>
  </si>
  <si>
    <t>(Exam Code 8432)</t>
  </si>
  <si>
    <t>(Exam Code 6215)</t>
  </si>
  <si>
    <t>(Exam Code 6230)</t>
  </si>
  <si>
    <t>(Exam Code 6255)</t>
  </si>
  <si>
    <t>(Exam Code 7063)</t>
  </si>
  <si>
    <t>(Exam Code 8071)</t>
  </si>
  <si>
    <t>(Exam Code 8104)</t>
  </si>
  <si>
    <t>(Exam Code 8289)</t>
  </si>
  <si>
    <t>(Exam Code 8404)</t>
  </si>
  <si>
    <t>(Exam Code 6306)</t>
  </si>
  <si>
    <t>(Exam Code 6394)</t>
  </si>
  <si>
    <t>(Exam Code 7228)</t>
  </si>
  <si>
    <t>(Exam Code 8066)</t>
  </si>
  <si>
    <t>(Exam Code 8072)</t>
  </si>
  <si>
    <t>(Exam Code 8306)</t>
  </si>
  <si>
    <t>(Exam Code 8334)</t>
  </si>
  <si>
    <t>(Exam Code 8409)</t>
  </si>
  <si>
    <t>(Exam Code 7016)</t>
  </si>
  <si>
    <t>(Exam Code 7139)</t>
  </si>
  <si>
    <t>(Exam Code 7200)</t>
  </si>
  <si>
    <t>(Exam Code 7260)</t>
  </si>
  <si>
    <t>(Exam Code 7264)</t>
  </si>
  <si>
    <t>(Exam Code 8145)</t>
  </si>
  <si>
    <t>(Exam Code 8164)</t>
  </si>
  <si>
    <t>(Exam Code 8167)</t>
  </si>
  <si>
    <t>(Exam Code 8191)</t>
  </si>
  <si>
    <t>(Exam Code 8220)</t>
  </si>
  <si>
    <t>(Exam Code 8322)</t>
  </si>
  <si>
    <t>(Exam Code 8386)</t>
  </si>
  <si>
    <t>(Exam Code 8429)</t>
  </si>
  <si>
    <t>(Exam Code 6180)</t>
  </si>
  <si>
    <t>(Exam Code 6181)</t>
  </si>
  <si>
    <t>(Exam Code 6187)</t>
  </si>
  <si>
    <t>(Exam Code 6279)</t>
  </si>
  <si>
    <t>(Exam Code 6289)</t>
  </si>
  <si>
    <t>(Exam Code 7006)</t>
  </si>
  <si>
    <t>(Exam Code 7217)</t>
  </si>
  <si>
    <t>(Exam Code 8008)</t>
  </si>
  <si>
    <t>(Exam Code 8076)</t>
  </si>
  <si>
    <t>(Exam Code 8105)</t>
  </si>
  <si>
    <t>(Exam Code 6082)</t>
  </si>
  <si>
    <t>(Exam Code 6083)</t>
  </si>
  <si>
    <t>(Exam Code 6163)</t>
  </si>
  <si>
    <t>(Exam Code 6253)</t>
  </si>
  <si>
    <t>(Exam Code 7152)</t>
  </si>
  <si>
    <t>(Exam Code 8087)</t>
  </si>
  <si>
    <t>(Exam Code 8159)</t>
  </si>
  <si>
    <t>(Exam Code 8333)</t>
  </si>
  <si>
    <t>(Exam Code 6047)</t>
  </si>
  <si>
    <t>(Exam Code 6150)</t>
  </si>
  <si>
    <t>(Exam Code 6241)</t>
  </si>
  <si>
    <t>(Exam Code 6301)</t>
  </si>
  <si>
    <t>(Exam Code 6360)</t>
  </si>
  <si>
    <t>(Exam Code 6387)</t>
  </si>
  <si>
    <t>(Exam Code 6404)</t>
  </si>
  <si>
    <t>(Exam Code 8099)</t>
  </si>
  <si>
    <t>(Exam Code 8371)</t>
  </si>
  <si>
    <t>(Exam Code 7109)</t>
  </si>
  <si>
    <t>(Exam Code 7293)</t>
  </si>
  <si>
    <t>(Exam Code 7294)</t>
  </si>
  <si>
    <t>(Exam Code 7310)</t>
  </si>
  <si>
    <t>(Exam Code 8407)</t>
  </si>
  <si>
    <t>(Exam Code 6239)</t>
  </si>
  <si>
    <t>(Exam Code 8112)</t>
  </si>
  <si>
    <t>(Exam Code 8175)</t>
  </si>
  <si>
    <t>(Exam Code 6065)</t>
  </si>
  <si>
    <t>(Exam Code 7020)</t>
  </si>
  <si>
    <t>(Exam Code 7097)</t>
  </si>
  <si>
    <t>(Exam Code 7257)</t>
  </si>
  <si>
    <t>(Exam Code 8246)</t>
  </si>
  <si>
    <t>(Exam Code 8431)</t>
  </si>
  <si>
    <t>(Exam Code 6159)</t>
  </si>
  <si>
    <t>(Exam Code 6304)</t>
  </si>
  <si>
    <t>(Exam Code 7002)</t>
  </si>
  <si>
    <t>(Exam Code 7048)</t>
  </si>
  <si>
    <t>(Exam Code 7082)</t>
  </si>
  <si>
    <t>(Exam Code 7101)</t>
  </si>
  <si>
    <t>(Exam Code 7118)</t>
  </si>
  <si>
    <t>(Exam Code 7138)</t>
  </si>
  <si>
    <t>(Exam Code 7226)</t>
  </si>
  <si>
    <t>(Exam Code 7233)</t>
  </si>
  <si>
    <t>(Exam Code 7253)</t>
  </si>
  <si>
    <t>(Exam Code 7309)</t>
  </si>
  <si>
    <t>(Exam Code 7312)</t>
  </si>
  <si>
    <t>(Exam Code 8033)</t>
  </si>
  <si>
    <t>(Exam Code 8130)</t>
  </si>
  <si>
    <t>(Exam Code 8205)</t>
  </si>
  <si>
    <t>(Exam Code 8310)</t>
  </si>
  <si>
    <t>(Exam Code 8393)</t>
  </si>
  <si>
    <t>(Exam Code 8423)</t>
  </si>
  <si>
    <t>(Exam Code 6008)</t>
  </si>
  <si>
    <t>(Exam Code 6052)</t>
  </si>
  <si>
    <t>(Exam Code 6062)</t>
  </si>
  <si>
    <t>(Exam Code 6122)</t>
  </si>
  <si>
    <t>(Exam Code 6136)</t>
  </si>
  <si>
    <t>(Exam Code 6157)</t>
  </si>
  <si>
    <t>(Exam Code 6177)</t>
  </si>
  <si>
    <t>(Exam Code 6185)</t>
  </si>
  <si>
    <t>(Exam Code 6223)</t>
  </si>
  <si>
    <t>(Exam Code 6246)</t>
  </si>
  <si>
    <t>(Exam Code 6297)</t>
  </si>
  <si>
    <t>(Exam Code 6299)</t>
  </si>
  <si>
    <t>(Exam Code 6313)</t>
  </si>
  <si>
    <t>(Exam Code 6329)</t>
  </si>
  <si>
    <t>(Exam Code 6339)</t>
  </si>
  <si>
    <t>(Exam Code 6357)</t>
  </si>
  <si>
    <t>(Exam Code 6108)</t>
  </si>
  <si>
    <t>(Exam Code 6259)</t>
  </si>
  <si>
    <t>(Exam Code 6281)</t>
  </si>
  <si>
    <t>(Exam Code 6379)</t>
  </si>
  <si>
    <t>(Exam Code 6075)</t>
  </si>
  <si>
    <t>(Exam Code 7080)</t>
  </si>
  <si>
    <t>(Exam Code 7276)</t>
  </si>
  <si>
    <t>(Exam Code 7119)</t>
  </si>
  <si>
    <t>(Exam Code 7248)</t>
  </si>
  <si>
    <t>(Exam Code 7251)</t>
  </si>
  <si>
    <t>(Exam Code 6271)</t>
  </si>
  <si>
    <t>(Exam Code 6326)</t>
  </si>
  <si>
    <t>(Exam Code 6051)</t>
  </si>
  <si>
    <t>(Exam Code 6388)</t>
  </si>
  <si>
    <t>(Exam Code 6024)</t>
  </si>
  <si>
    <t>(Exam Code 6268)</t>
  </si>
  <si>
    <t>(Exam Code 6263)</t>
  </si>
  <si>
    <t>(Exam Code 8397)</t>
  </si>
  <si>
    <t>(Exam Code 8364)</t>
  </si>
  <si>
    <t>(Exam Code 8433)</t>
  </si>
  <si>
    <t>(Exam Code 8177)</t>
  </si>
  <si>
    <t>(Exam Code 8387)</t>
  </si>
  <si>
    <t>(Exam Code 8257)</t>
  </si>
  <si>
    <t>(Exam Code 8041)</t>
  </si>
  <si>
    <t>(Exam Code 8203)</t>
  </si>
  <si>
    <t>(Exam Code 8070)</t>
  </si>
  <si>
    <t>(Exam Code 8363)</t>
  </si>
  <si>
    <t>(Exam Code 8439)</t>
  </si>
  <si>
    <t>(Exam Code 8137)</t>
  </si>
  <si>
    <t>(Exam Code 8379)</t>
  </si>
  <si>
    <t>(Exam Code 8428)</t>
  </si>
  <si>
    <t>(Exam Code 8302)</t>
  </si>
  <si>
    <t>(Exam Code 8255)</t>
  </si>
  <si>
    <t>(Exam Code 8224)</t>
  </si>
  <si>
    <t>(Exam Code 8415)</t>
  </si>
  <si>
    <t>(Exam Code 8369)</t>
  </si>
  <si>
    <t>(Exam Code 8414)</t>
  </si>
  <si>
    <t>(Exam Code 8427)</t>
  </si>
  <si>
    <t>(Exam Code 8223)</t>
  </si>
  <si>
    <t>(Exam Code 8109)</t>
  </si>
  <si>
    <t>(Exam Code 8367)</t>
  </si>
  <si>
    <t>(Exam Code 8391)</t>
  </si>
  <si>
    <t>(Exam Code 8297)</t>
  </si>
  <si>
    <t>(Exam Code 8377)</t>
  </si>
  <si>
    <t>(Exam Code 7283)</t>
  </si>
  <si>
    <t>(Exam Code 7241)</t>
  </si>
  <si>
    <t>(Exam Code 7075)</t>
  </si>
  <si>
    <t>(Exam Code 7114)</t>
  </si>
  <si>
    <t>(Exam Code 7318)</t>
  </si>
  <si>
    <t>(Exam Code 7083)</t>
  </si>
  <si>
    <t>(Exam Code 7131)</t>
  </si>
  <si>
    <t>(Exam Code 7313)</t>
  </si>
  <si>
    <t>(Exam Code 7266)</t>
  </si>
  <si>
    <t>(Exam Code 7124)</t>
  </si>
  <si>
    <t>(Exam Code 7263)</t>
  </si>
  <si>
    <t>(Exam Code 7009)</t>
  </si>
  <si>
    <t>(Exam Code 7322)</t>
  </si>
  <si>
    <t>(Exam Code 6074)</t>
  </si>
  <si>
    <t>(Exam Code 6011)</t>
  </si>
  <si>
    <t>(Exam Code 6197)</t>
  </si>
  <si>
    <t>(Exam Code 7286)</t>
  </si>
  <si>
    <t>(Exam Code 7090)</t>
  </si>
  <si>
    <t>(Exam Code 7262)</t>
  </si>
  <si>
    <t>(Exam Code 7247)</t>
  </si>
  <si>
    <t>(Exam Code 7292)</t>
  </si>
  <si>
    <t>(Exam Code 7105)</t>
  </si>
  <si>
    <t>(Exam Code 7018)</t>
  </si>
  <si>
    <t>(Exam Code 7086)</t>
  </si>
  <si>
    <t>(Exam Code 7237)</t>
  </si>
  <si>
    <t>(Exam Code 7057)</t>
  </si>
  <si>
    <t>(Exam Code 7041)</t>
  </si>
  <si>
    <t>(Exam Code 7071)</t>
  </si>
  <si>
    <t>(Exam Code 7255)</t>
  </si>
  <si>
    <t>(Exam Code 7084)</t>
  </si>
  <si>
    <t>(Exam Code 6258)</t>
  </si>
  <si>
    <t>(Exam Code 6342)</t>
  </si>
  <si>
    <t>(Exam Code 6035)</t>
  </si>
  <si>
    <t>(Exam Code 6167)</t>
  </si>
  <si>
    <t>(Exam Code 6001)</t>
  </si>
  <si>
    <t>(Exam Code 6250)</t>
  </si>
  <si>
    <t>(Exam Code 7126)</t>
  </si>
  <si>
    <t>(Exam Code 7143)</t>
  </si>
  <si>
    <t>(Exam Code 7245)</t>
  </si>
  <si>
    <t>(Exam Code 7281)</t>
  </si>
  <si>
    <t>(Exam Code 7296)</t>
  </si>
  <si>
    <t>(Exam Code 8024)</t>
  </si>
  <si>
    <t>(Exam Code 8032)</t>
  </si>
  <si>
    <t>(Exam Code 8100)</t>
  </si>
  <si>
    <t>(Exam Code 8196)</t>
  </si>
  <si>
    <t>(Exam Code 8372)</t>
  </si>
  <si>
    <t>(Exam Code 6038)</t>
  </si>
  <si>
    <t>(Exam Code 6040)</t>
  </si>
  <si>
    <t>(Exam Code 6095)</t>
  </si>
  <si>
    <t>(Exam Code 6098)</t>
  </si>
  <si>
    <t>(Exam Code 6151)</t>
  </si>
  <si>
    <t>(Exam Code 6276)</t>
  </si>
  <si>
    <t>(Exam Code 7901)</t>
  </si>
  <si>
    <t>(Exam Code 7902)</t>
  </si>
  <si>
    <t>(Exam Code 7903)</t>
  </si>
  <si>
    <t>(Exam Code 7904)</t>
  </si>
  <si>
    <t>(Exam Code 7905)</t>
  </si>
  <si>
    <t>(Exam Code 7906)</t>
  </si>
  <si>
    <t>(Exam Code 7907)</t>
  </si>
  <si>
    <t>(Exam Code 7908)</t>
  </si>
  <si>
    <t>(Exam Code 7909)</t>
  </si>
  <si>
    <t>(Exam Code 7910)</t>
  </si>
  <si>
    <t>(Exam Code 7911)</t>
  </si>
  <si>
    <t>(Exam Code 7912)</t>
  </si>
  <si>
    <t>(Exam Code 7913)</t>
  </si>
  <si>
    <t>(Exam Code 7914)</t>
  </si>
  <si>
    <t>(Exam Code 7915)</t>
  </si>
  <si>
    <t>(Exam Code 7916)</t>
  </si>
  <si>
    <t>(Exam Code 7917)</t>
  </si>
  <si>
    <t>(Exam Code 7918)</t>
  </si>
  <si>
    <t>(Exam Code 7919)</t>
  </si>
  <si>
    <t>(Exam Code 7920)</t>
  </si>
  <si>
    <t>(Exam Code 7921)</t>
  </si>
  <si>
    <t>(Exam Code 7922)</t>
  </si>
  <si>
    <t>(Exam Code 7923)</t>
  </si>
  <si>
    <t>(Exam Code 7924)</t>
  </si>
  <si>
    <t>(Exam Code 7925)</t>
  </si>
  <si>
    <t>(Exam Code 7926)</t>
  </si>
  <si>
    <t>(Exam Code 7927)</t>
  </si>
  <si>
    <t>(Exam Code 7928)</t>
  </si>
  <si>
    <t>(Exam Code 7929)</t>
  </si>
  <si>
    <t>(Exam Code 7930)</t>
  </si>
  <si>
    <t>(Exam Code 7931)</t>
  </si>
  <si>
    <t>(Exam Code 7932)</t>
  </si>
  <si>
    <t>(Exam Code 7933)</t>
  </si>
  <si>
    <t>(Exam Code 7934)</t>
  </si>
  <si>
    <t>(Exam Code 7935)</t>
  </si>
  <si>
    <t>(Exam Code 7936)</t>
  </si>
  <si>
    <t>(Exam Code 7937)</t>
  </si>
  <si>
    <t>(Exam Code 7938)</t>
  </si>
  <si>
    <t>(Exam Code 7939)</t>
  </si>
  <si>
    <t>(Exam Code 7940)</t>
  </si>
  <si>
    <t>(Exam Code 7941)</t>
  </si>
  <si>
    <t>(Exam Code 7942)</t>
  </si>
  <si>
    <t>(Exam Code 7943)</t>
  </si>
  <si>
    <t>(Exam Code 7001)</t>
  </si>
  <si>
    <t>(Exam Code 7007)</t>
  </si>
  <si>
    <t>(Exam Code 7023)</t>
  </si>
  <si>
    <t>(Exam Code 7030)</t>
  </si>
  <si>
    <t>(Exam Code 7033)</t>
  </si>
  <si>
    <t>(Exam Code 7034)</t>
  </si>
  <si>
    <t>(Exam Code 7038)</t>
  </si>
  <si>
    <t>(Exam Code 7039)</t>
  </si>
  <si>
    <t>(Exam Code 7042)</t>
  </si>
  <si>
    <t>(Exam Code 7045)</t>
  </si>
  <si>
    <t>(Exam Code 7047)</t>
  </si>
  <si>
    <t>(Exam Code 7049)</t>
  </si>
  <si>
    <t>(Exam Code 7054)</t>
  </si>
  <si>
    <t>(Exam Code 7056)</t>
  </si>
  <si>
    <t>(Exam Code 7070)</t>
  </si>
  <si>
    <t>(Exam Code 7085)</t>
  </si>
  <si>
    <t>(Exam Code 7087)</t>
  </si>
  <si>
    <t>(Exam Code 7091)</t>
  </si>
  <si>
    <t>(Exam Code 7092)</t>
  </si>
  <si>
    <t>(Exam Code 7094)</t>
  </si>
  <si>
    <t>(Exam Code 7100)</t>
  </si>
  <si>
    <t>(Exam Code 7103)</t>
  </si>
  <si>
    <t>(Exam Code 7104)</t>
  </si>
  <si>
    <t>(Exam Code 7107)</t>
  </si>
  <si>
    <t>(Exam Code 7123)</t>
  </si>
  <si>
    <t>(Exam Code 7130)</t>
  </si>
  <si>
    <t>(Exam Code 7135)</t>
  </si>
  <si>
    <t>(Exam Code 7136)</t>
  </si>
  <si>
    <t>(Exam Code 7142)</t>
  </si>
  <si>
    <t>(Exam Code 7146)</t>
  </si>
  <si>
    <t>(Exam Code 7149)</t>
  </si>
  <si>
    <t>(Exam Code 7153)</t>
  </si>
  <si>
    <t>(Exam Code 7156)</t>
  </si>
  <si>
    <t>(Exam Code 7158)</t>
  </si>
  <si>
    <t>(Exam Code 7159)</t>
  </si>
  <si>
    <t>(Exam Code 7160)</t>
  </si>
  <si>
    <t>(Exam Code 7161)</t>
  </si>
  <si>
    <t>(Exam Code 7164)</t>
  </si>
  <si>
    <t>(Exam Code 7166)</t>
  </si>
  <si>
    <t>(Exam Code 7171)</t>
  </si>
  <si>
    <t>(Exam Code 7176)</t>
  </si>
  <si>
    <t>(Exam Code 7178)</t>
  </si>
  <si>
    <t>(Exam Code 7184)</t>
  </si>
  <si>
    <t>(Exam Code 7185)</t>
  </si>
  <si>
    <t>(Exam Code 7189)</t>
  </si>
  <si>
    <t>(Exam Code 7193)</t>
  </si>
  <si>
    <t>(Exam Code 7195)</t>
  </si>
  <si>
    <t>(Exam Code 7196)</t>
  </si>
  <si>
    <t>(Exam Code 7201)</t>
  </si>
  <si>
    <t>(Exam Code 7202)</t>
  </si>
  <si>
    <t>(Exam Code 7212)</t>
  </si>
  <si>
    <t>(Exam Code 7213)</t>
  </si>
  <si>
    <t>(Exam Code 7216)</t>
  </si>
  <si>
    <t>(Exam Code 7219)</t>
  </si>
  <si>
    <t>(Exam Code 7222)</t>
  </si>
  <si>
    <t>(Exam Code 7224)</t>
  </si>
  <si>
    <t>(Exam Code 7229)</t>
  </si>
  <si>
    <t>(Exam Code 7230)</t>
  </si>
  <si>
    <t>(Exam Code 7231)</t>
  </si>
  <si>
    <t>(Exam Code 7232)</t>
  </si>
  <si>
    <t>(Exam Code 7235)</t>
  </si>
  <si>
    <t>(Exam Code 7236)</t>
  </si>
  <si>
    <t>(Exam Code 7246)</t>
  </si>
  <si>
    <t>(Exam Code 7252)</t>
  </si>
  <si>
    <t>(Exam Code 7259)</t>
  </si>
  <si>
    <t>(Exam Code 7265)</t>
  </si>
  <si>
    <t>(Exam Code 7270)</t>
  </si>
  <si>
    <t>(Exam Code 7273)</t>
  </si>
  <si>
    <t>(Exam Code 7277)</t>
  </si>
  <si>
    <t>(Exam Code 7279)</t>
  </si>
  <si>
    <t>(Exam Code 7284)</t>
  </si>
  <si>
    <t>(Exam Code 7285)</t>
  </si>
  <si>
    <t>(Exam Code 7287)</t>
  </si>
  <si>
    <t>(Exam Code 7289)</t>
  </si>
  <si>
    <t>(Exam Code 7300)</t>
  </si>
  <si>
    <t>(Exam Code 7302)</t>
  </si>
  <si>
    <t>(Exam Code 7305)</t>
  </si>
  <si>
    <t>(Exam Code 7308)</t>
  </si>
  <si>
    <t>(Exam Code 7321)</t>
  </si>
  <si>
    <t>(Exam Code 8901)</t>
  </si>
  <si>
    <t>(Exam Code 8902)</t>
  </si>
  <si>
    <t>(Exam Code 8903)</t>
  </si>
  <si>
    <t>(Exam Code 8904)</t>
  </si>
  <si>
    <t>(Exam Code 8905)</t>
  </si>
  <si>
    <t>(Exam Code 8906)</t>
  </si>
  <si>
    <t>(Exam Code 8907)</t>
  </si>
  <si>
    <t>(Exam Code 8908)</t>
  </si>
  <si>
    <t>(Exam Code 8909)</t>
  </si>
  <si>
    <t>(Exam Code 8910)</t>
  </si>
  <si>
    <t>(Exam Code 8911)</t>
  </si>
  <si>
    <t>(Exam Code 8912)</t>
  </si>
  <si>
    <t>(Exam Code 8913)</t>
  </si>
  <si>
    <t>(Exam Code 8914)</t>
  </si>
  <si>
    <t>(Exam Code 8915)</t>
  </si>
  <si>
    <t>(Exam Code 8916)</t>
  </si>
  <si>
    <t>(Exam Code 8917)</t>
  </si>
  <si>
    <t>(Exam Code 8918)</t>
  </si>
  <si>
    <t>(Exam Code 8919)</t>
  </si>
  <si>
    <t>(Exam Code 8920)</t>
  </si>
  <si>
    <t>(Exam Code 8921)</t>
  </si>
  <si>
    <t>(Exam Code 8922)</t>
  </si>
  <si>
    <t>(Exam Code 8923)</t>
  </si>
  <si>
    <t>(Exam Code 8924)</t>
  </si>
  <si>
    <t>(Exam Code 8925)</t>
  </si>
  <si>
    <t>(Exam Code 8926)</t>
  </si>
  <si>
    <t>(Exam Code 8927)</t>
  </si>
  <si>
    <t>(Exam Code 8928)</t>
  </si>
  <si>
    <t>(Exam Code 8929)</t>
  </si>
  <si>
    <t>(Exam Code 8002)</t>
  </si>
  <si>
    <t>(Exam Code 8004)</t>
  </si>
  <si>
    <t>(Exam Code 8005)</t>
  </si>
  <si>
    <t>(Exam Code 8009)</t>
  </si>
  <si>
    <t>(Exam Code 8010)</t>
  </si>
  <si>
    <t>(Exam Code 8011)</t>
  </si>
  <si>
    <t>(Exam Code 8016)</t>
  </si>
  <si>
    <t>(Exam Code 8026)</t>
  </si>
  <si>
    <t>(Exam Code 8030)</t>
  </si>
  <si>
    <t>(Exam Code 8031)</t>
  </si>
  <si>
    <t>(Exam Code 8037)</t>
  </si>
  <si>
    <t>(Exam Code 8039)</t>
  </si>
  <si>
    <t>(Exam Code 8053)</t>
  </si>
  <si>
    <t>(Exam Code 8056)</t>
  </si>
  <si>
    <t>(Exam Code 8059)</t>
  </si>
  <si>
    <t>(Exam Code 8060)</t>
  </si>
  <si>
    <t>(Exam Code 8062)</t>
  </si>
  <si>
    <t>(Exam Code 8067)</t>
  </si>
  <si>
    <t>(Exam Code 8073)</t>
  </si>
  <si>
    <t>(Exam Code 8074)</t>
  </si>
  <si>
    <t>(Exam Code 8082)</t>
  </si>
  <si>
    <t>(Exam Code 8085)</t>
  </si>
  <si>
    <t>(Exam Code 8088)</t>
  </si>
  <si>
    <t>(Exam Code 8094)</t>
  </si>
  <si>
    <t>(Exam Code 8106)</t>
  </si>
  <si>
    <t>(Exam Code 8107)</t>
  </si>
  <si>
    <t>(Exam Code 8111)</t>
  </si>
  <si>
    <t>(Exam Code 8113)</t>
  </si>
  <si>
    <t>(Exam Code 8114)</t>
  </si>
  <si>
    <t>(Exam Code 8121)</t>
  </si>
  <si>
    <t>(Exam Code 8122)</t>
  </si>
  <si>
    <t>(Exam Code 8131)</t>
  </si>
  <si>
    <t>(Exam Code 8135)</t>
  </si>
  <si>
    <t>(Exam Code 8138)</t>
  </si>
  <si>
    <t>(Exam Code 8146)</t>
  </si>
  <si>
    <t>(Exam Code 8150)</t>
  </si>
  <si>
    <t>(Exam Code 8161)</t>
  </si>
  <si>
    <t>(Exam Code 8168)</t>
  </si>
  <si>
    <t>(Exam Code 8172)</t>
  </si>
  <si>
    <t>(Exam Code 8169)</t>
  </si>
  <si>
    <t>(Exam Code 8176)</t>
  </si>
  <si>
    <t>(Exam Code 8186)</t>
  </si>
  <si>
    <t>(Exam Code 8189)</t>
  </si>
  <si>
    <t>(Exam Code 8190)</t>
  </si>
  <si>
    <t>(Exam Code 8194)</t>
  </si>
  <si>
    <t>(Exam Code 8202)</t>
  </si>
  <si>
    <t>(Exam Code 8206)</t>
  </si>
  <si>
    <t>(Exam Code 8208)</t>
  </si>
  <si>
    <t>(Exam Code 8214)</t>
  </si>
  <si>
    <t>(Exam Code 8225)</t>
  </si>
  <si>
    <t>(Exam Code 8227)</t>
  </si>
  <si>
    <t>(Exam Code 8233)</t>
  </si>
  <si>
    <t>(Exam Code 8235)</t>
  </si>
  <si>
    <t>(Exam Code 8236)</t>
  </si>
  <si>
    <t>(Exam Code 8238)</t>
  </si>
  <si>
    <t>(Exam Code 8242)</t>
  </si>
  <si>
    <t>(Exam Code 8254)</t>
  </si>
  <si>
    <t>(Exam Code 8259)</t>
  </si>
  <si>
    <t>(Exam Code 8262)</t>
  </si>
  <si>
    <t>(Exam Code 8269)</t>
  </si>
  <si>
    <t>(Exam Code 8276)</t>
  </si>
  <si>
    <t>(Exam Code 8279)</t>
  </si>
  <si>
    <t>(Exam Code 8290)</t>
  </si>
  <si>
    <t>(Exam Code 8295)</t>
  </si>
  <si>
    <t>(Exam Code 8301)</t>
  </si>
  <si>
    <t>(Exam Code 8303)</t>
  </si>
  <si>
    <t>(Exam Code 8307)</t>
  </si>
  <si>
    <t>(Exam Code 8313)</t>
  </si>
  <si>
    <t>(Exam Code 8323)</t>
  </si>
  <si>
    <t>(Exam Code 8325)</t>
  </si>
  <si>
    <t>(Exam Code 8328)</t>
  </si>
  <si>
    <t>(Exam Code 8331)</t>
  </si>
  <si>
    <t>(Exam Code 8330)</t>
  </si>
  <si>
    <t>(Exam Code 8340)</t>
  </si>
  <si>
    <t>(Exam Code 8341)</t>
  </si>
  <si>
    <t>(Exam Code 8347)</t>
  </si>
  <si>
    <t>(Exam Code 8350)</t>
  </si>
  <si>
    <t>(Exam Code 8353)</t>
  </si>
  <si>
    <t>(Exam Code 8354)</t>
  </si>
  <si>
    <t>(Exam Code 8355)</t>
  </si>
  <si>
    <t>(Exam Code 8358)</t>
  </si>
  <si>
    <t>(Exam Code 8370)</t>
  </si>
  <si>
    <t>(Exam Code 8374)</t>
  </si>
  <si>
    <t>(Exam Code 8380)</t>
  </si>
  <si>
    <t>(Exam Code 8394)</t>
  </si>
  <si>
    <t>(Exam Code 8398)</t>
  </si>
  <si>
    <t>(Exam Code 8408)</t>
  </si>
  <si>
    <t>(Exam Code 8416)</t>
  </si>
  <si>
    <t>(Exam Code 8424)</t>
  </si>
  <si>
    <t>(Exam Code 6901)</t>
  </si>
  <si>
    <t>(Exam Code 6902)</t>
  </si>
  <si>
    <t>(Exam Code 6903)</t>
  </si>
  <si>
    <t>(Exam Code 6904)</t>
  </si>
  <si>
    <t>(Exam Code 6905)</t>
  </si>
  <si>
    <t>(Exam Code 6906)</t>
  </si>
  <si>
    <t>(Exam Code 6907)</t>
  </si>
  <si>
    <t>(Exam Code 6908)</t>
  </si>
  <si>
    <t>(Exam Code 6909)</t>
  </si>
  <si>
    <t>(Exam Code 6910)</t>
  </si>
  <si>
    <t>(Exam Code 6911)</t>
  </si>
  <si>
    <t>(Exam Code 6912)</t>
  </si>
  <si>
    <t>(Exam Code 6913)</t>
  </si>
  <si>
    <t>(Exam Code 6914)</t>
  </si>
  <si>
    <t>(Exam Code 6915)</t>
  </si>
  <si>
    <t>(Exam Code 6010)</t>
  </si>
  <si>
    <t>(Exam Code 6013)</t>
  </si>
  <si>
    <t>(Exam Code 6014)</t>
  </si>
  <si>
    <t>(Exam Code 6015)</t>
  </si>
  <si>
    <t>(Exam Code 6017)</t>
  </si>
  <si>
    <t>(Exam Code 6018)</t>
  </si>
  <si>
    <t>(Exam Code 6019)</t>
  </si>
  <si>
    <t>(Exam Code 6020)</t>
  </si>
  <si>
    <t>(Exam Code 6025)</t>
  </si>
  <si>
    <t>(Exam Code 6028)</t>
  </si>
  <si>
    <t>(Exam Code 6032)</t>
  </si>
  <si>
    <t>(Exam Code 6039)</t>
  </si>
  <si>
    <t>(Exam Code 6043)</t>
  </si>
  <si>
    <t>(Exam Code 6045)</t>
  </si>
  <si>
    <t>(Exam Code 6050)</t>
  </si>
  <si>
    <t>(Exam Code 6057)</t>
  </si>
  <si>
    <t>(Exam Code 6064)</t>
  </si>
  <si>
    <t>(Exam Code 6069)</t>
  </si>
  <si>
    <t>(Exam Code 6070)</t>
  </si>
  <si>
    <t>(Exam Code 6071)</t>
  </si>
  <si>
    <t>(Exam Code 6076)</t>
  </si>
  <si>
    <t>(Exam Code 6078)</t>
  </si>
  <si>
    <t>(Exam Code 6079)</t>
  </si>
  <si>
    <t>(Exam Code 6080)</t>
  </si>
  <si>
    <t>(Exam Code 6084)</t>
  </si>
  <si>
    <t>(Exam Code 6085)</t>
  </si>
  <si>
    <t>(Exam Code 6087)</t>
  </si>
  <si>
    <t>(Exam Code 6096)</t>
  </si>
  <si>
    <t>(Exam Code 6100)</t>
  </si>
  <si>
    <t>(Exam Code 6104)</t>
  </si>
  <si>
    <t>(Exam Code 6107)</t>
  </si>
  <si>
    <t>(Exam Code 6109)</t>
  </si>
  <si>
    <t>(Exam Code 6110)</t>
  </si>
  <si>
    <t>(Exam Code 6113)</t>
  </si>
  <si>
    <t>(Exam Code 6114)</t>
  </si>
  <si>
    <t>(Exam Code 6116)</t>
  </si>
  <si>
    <t>(Exam Code 6120)</t>
  </si>
  <si>
    <t>(Exam Code 6123)</t>
  </si>
  <si>
    <t>(Exam Code 6126)</t>
  </si>
  <si>
    <t>(Exam Code 6132)</t>
  </si>
  <si>
    <t>(Exam Code 6134)</t>
  </si>
  <si>
    <t>(Exam Code 6135)</t>
  </si>
  <si>
    <t>(Exam Code 6147)</t>
  </si>
  <si>
    <t>(Exam Code 6153)</t>
  </si>
  <si>
    <t>(Exam Code 6155)</t>
  </si>
  <si>
    <t>(Exam Code 6161)</t>
  </si>
  <si>
    <t>(Exam Code 6164)</t>
  </si>
  <si>
    <t>(Exam Code 6168)</t>
  </si>
  <si>
    <t>(Exam Code 6169)</t>
  </si>
  <si>
    <t>(Exam Code 6170)</t>
  </si>
  <si>
    <t>(Exam Code 6175)</t>
  </si>
  <si>
    <t>(Exam Code 6176)</t>
  </si>
  <si>
    <t>(Exam Code 6179)</t>
  </si>
  <si>
    <t>(Exam Code 6182)</t>
  </si>
  <si>
    <t>(Exam Code 6184)</t>
  </si>
  <si>
    <t>(Exam Code 6186)</t>
  </si>
  <si>
    <t>(Exam Code 6190)</t>
  </si>
  <si>
    <t>(Exam Code 6191)</t>
  </si>
  <si>
    <t>(Exam Code 6193)</t>
  </si>
  <si>
    <t>(Exam Code 6199)</t>
  </si>
  <si>
    <t>(Exam Code 6206)</t>
  </si>
  <si>
    <t>(Exam Code 6208)</t>
  </si>
  <si>
    <t>(Exam Code 6213)</t>
  </si>
  <si>
    <t>(Exam Code 6217)</t>
  </si>
  <si>
    <t>(Exam Code 6220)</t>
  </si>
  <si>
    <t>(Exam Code 6224)</t>
  </si>
  <si>
    <t>(Exam Code 6235)</t>
  </si>
  <si>
    <t>(Exam Code 6240)</t>
  </si>
  <si>
    <t>(Exam Code 6248)</t>
  </si>
  <si>
    <t>(Exam Code 6252)</t>
  </si>
  <si>
    <t>(Exam Code 6256)</t>
  </si>
  <si>
    <t>(Exam Code 6257)</t>
  </si>
  <si>
    <t>(Exam Code 6266)</t>
  </si>
  <si>
    <t>(Exam Code 6269)</t>
  </si>
  <si>
    <t>(Exam Code 6277)</t>
  </si>
  <si>
    <t>(Exam Code 6290)</t>
  </si>
  <si>
    <t>(Exam Code 6294)</t>
  </si>
  <si>
    <t>(Exam Code 6295)</t>
  </si>
  <si>
    <t>(Exam Code 6303)</t>
  </si>
  <si>
    <t>(Exam Code 6308)</t>
  </si>
  <si>
    <t>(Exam Code 6309)</t>
  </si>
  <si>
    <t>(Exam Code 6310)</t>
  </si>
  <si>
    <t>(Exam Code 6311)</t>
  </si>
  <si>
    <t>(Exam Code 6312)</t>
  </si>
  <si>
    <t>(Exam Code 6315)</t>
  </si>
  <si>
    <t>(Exam Code 6317)</t>
  </si>
  <si>
    <t>(Exam Code 6320)</t>
  </si>
  <si>
    <t>(Exam Code 6338)</t>
  </si>
  <si>
    <t>(Exam Code 6343)</t>
  </si>
  <si>
    <t>(Exam Code 6349)</t>
  </si>
  <si>
    <t>(Exam Code 6354)</t>
  </si>
  <si>
    <t>(Exam Code 6356)</t>
  </si>
  <si>
    <t>(Exam Code 6358)</t>
  </si>
  <si>
    <t>(Exam Code 6359)</t>
  </si>
  <si>
    <t>(Exam Code 6361)</t>
  </si>
  <si>
    <t>(Exam Code 6363)</t>
  </si>
  <si>
    <t>(Exam Code 6365)</t>
  </si>
  <si>
    <t>(Exam Code 6368)</t>
  </si>
  <si>
    <t>(Exam Code 6370)</t>
  </si>
  <si>
    <t>(Exam Code 6373)</t>
  </si>
  <si>
    <t>(Exam Code 6377)</t>
  </si>
  <si>
    <t>(Exam Code 6381)</t>
  </si>
  <si>
    <t>(Exam Code 6385)</t>
  </si>
  <si>
    <t>(Exam Code 6398)</t>
  </si>
  <si>
    <t>(Exam Code 6399)</t>
  </si>
  <si>
    <t>(Exam Code 6403)</t>
  </si>
  <si>
    <t>(Exam Code 6405)</t>
  </si>
  <si>
    <t>OFFICIAL SCORESHEET</t>
  </si>
  <si>
    <t>Event</t>
  </si>
  <si>
    <t>ACE Room</t>
  </si>
  <si>
    <t>Day</t>
  </si>
  <si>
    <t>Round</t>
  </si>
  <si>
    <t>Moderator:</t>
  </si>
  <si>
    <t>Scorekeeper:</t>
  </si>
  <si>
    <t>BUZZER CHECK</t>
  </si>
  <si>
    <t>CIRCLE Correct Answers</t>
  </si>
  <si>
    <t>Q# of Incorrect Interrupts:</t>
  </si>
  <si>
    <t>A</t>
  </si>
  <si>
    <t>B</t>
  </si>
  <si>
    <t>C</t>
  </si>
  <si>
    <t>D</t>
  </si>
  <si>
    <t>F</t>
  </si>
  <si>
    <t>G</t>
  </si>
  <si>
    <t>H</t>
  </si>
  <si>
    <t>I</t>
  </si>
  <si>
    <t>J</t>
  </si>
  <si>
    <t>LETTER of CORRECT Student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</si>
  <si>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</si>
  <si>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</si>
  <si>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</si>
  <si>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</si>
  <si>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</si>
  <si>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</si>
  <si>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</si>
  <si>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</si>
  <si>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</si>
  <si>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</si>
  <si>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</si>
  <si>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</si>
  <si>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</si>
  <si>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</si>
  <si>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</si>
  <si>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</si>
  <si>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</si>
  <si>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</si>
  <si>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</si>
  <si>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</si>
  <si>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</si>
  <si>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</si>
  <si>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</si>
  <si>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</si>
  <si>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</si>
  <si>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</si>
  <si>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</si>
  <si>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</si>
  <si>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</si>
  <si>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</si>
  <si>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[SCORE CHECK]</t>
  </si>
  <si>
    <r>
      <rPr>
        <sz val="11"/>
        <color theme="1"/>
        <rFont val="Calibri"/>
        <family val="2"/>
        <scheme val="minor"/>
      </rPr>
      <t>At the end of the round</t>
    </r>
    <r>
      <rPr>
        <b/>
        <sz val="11"/>
        <color theme="1"/>
        <rFont val="Calibri"/>
        <family val="2"/>
        <scheme val="minor"/>
      </rPr>
      <t>, "Student A has a score of……"</t>
    </r>
  </si>
  <si>
    <t>Q#:</t>
  </si>
  <si>
    <t>PROTESTS</t>
  </si>
  <si>
    <t>Student Code</t>
  </si>
  <si>
    <t>Question #</t>
  </si>
  <si>
    <t>Prompt?</t>
  </si>
  <si>
    <t>Answer Given</t>
  </si>
  <si>
    <t>Y / N</t>
  </si>
  <si>
    <t>FULL NAME</t>
  </si>
  <si>
    <t>Sam Lindsey</t>
  </si>
  <si>
    <t>Casey Magyar</t>
  </si>
  <si>
    <t>Allen Farabaugh</t>
  </si>
  <si>
    <t>Foster Michaelis</t>
  </si>
  <si>
    <t>Garth Pais</t>
  </si>
  <si>
    <t>Aayush Singh</t>
  </si>
  <si>
    <t>Luke Hamburg</t>
  </si>
  <si>
    <t>Alex Rosenfeld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</si>
</sst>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&lt;=9999999]###\-####;\(###\)\ ###\-####"/>
    <numFmt numFmtId="165" formatCode="&quot;$&quot;#,##0.00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222222"/>
      <name val="Arial"/>
      <family val="2"/>
    </font>
    <font>
      <sz val="10"/>
      <color rgb="FF500050"/>
      <name val="Arial"/>
      <family val="2"/>
    </font>
    <font>
      <b/>
      <u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auto="1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auto="1"/>
      </top>
      <bottom style="dashed">
        <color indexed="64"/>
      </bottom>
      <diagonal/>
    </border>
    <border>
      <left style="dashed">
        <color indexed="64"/>
      </left>
      <right style="medium">
        <color auto="1"/>
      </right>
      <top style="medium">
        <color auto="1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auto="1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medium">
        <color auto="1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auto="1"/>
      </bottom>
      <diagonal/>
    </border>
    <border>
      <left style="dashed">
        <color indexed="64"/>
      </left>
      <right style="medium">
        <color auto="1"/>
      </right>
      <top style="dashed">
        <color indexed="64"/>
      </top>
      <bottom style="medium">
        <color auto="1"/>
      </bottom>
      <diagonal/>
    </border>
    <border>
      <left style="medium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 style="mediumDashed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165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1"/>
    <xf numFmtId="0" fontId="4" fillId="0" borderId="0" xfId="0" applyFont="1"/>
    <xf numFmtId="0" fontId="0" fillId="0" borderId="0" xfId="0" applyFont="1"/>
    <xf numFmtId="165" fontId="2" fillId="0" borderId="0" xfId="0" applyNumberFormat="1" applyFont="1" applyAlignment="1">
      <alignment horizontal="center"/>
    </xf>
    <xf numFmtId="0" fontId="2" fillId="0" borderId="0" xfId="0" applyFont="1"/>
    <xf numFmtId="0" fontId="5" fillId="0" borderId="0" xfId="0" applyFont="1"/>
    <xf numFmtId="0" fontId="6" fillId="0" borderId="0" xfId="0" applyFont="1"/>
    <xf numFmtId="0" fontId="0" fillId="3" borderId="0" xfId="0" applyFill="1"/>
    <xf numFmtId="0" fontId="3" fillId="0" borderId="0" xfId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Fill="1" applyBorder="1"/>
    <xf numFmtId="165" fontId="0" fillId="0" borderId="1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1" fillId="2" borderId="0" xfId="0" applyFont="1" applyFill="1" applyAlignment="1">
      <alignment horizontal="left" vertical="center" wrapText="1"/>
    </xf>
    <xf numFmtId="0" fontId="0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0" fillId="0" borderId="0" xfId="0" applyNumberFormat="1" applyAlignment="1">
      <alignment horizontal="left"/>
    </xf>
    <xf numFmtId="165" fontId="2" fillId="0" borderId="0" xfId="0" applyNumberFormat="1" applyFont="1" applyAlignment="1">
      <alignment horizontal="left"/>
    </xf>
    <xf numFmtId="0" fontId="1" fillId="2" borderId="0" xfId="0" applyNumberFormat="1" applyFont="1" applyFill="1" applyAlignment="1">
      <alignment horizontal="center" vertical="center" wrapText="1"/>
    </xf>
    <xf numFmtId="0" fontId="2" fillId="0" borderId="0" xfId="0" applyNumberFormat="1" applyFont="1" applyAlignment="1">
      <alignment horizontal="center"/>
    </xf>
    <xf numFmtId="0" fontId="0" fillId="0" borderId="3" xfId="0" applyFont="1" applyBorder="1" applyAlignment="1">
      <alignment vertical="center"/>
    </xf>
    <xf numFmtId="0" fontId="0" fillId="0" borderId="4" xfId="0" applyBorder="1"/>
    <xf numFmtId="0" fontId="0" fillId="0" borderId="3" xfId="0" applyBorder="1"/>
    <xf numFmtId="0" fontId="0" fillId="0" borderId="0" xfId="0" applyBorder="1"/>
    <xf numFmtId="0" fontId="0" fillId="0" borderId="0" xfId="0" applyFont="1" applyBorder="1"/>
    <xf numFmtId="0" fontId="2" fillId="0" borderId="3" xfId="0" applyFont="1" applyFill="1" applyBorder="1"/>
    <xf numFmtId="0" fontId="2" fillId="0" borderId="4" xfId="0" applyFont="1" applyFill="1" applyBorder="1"/>
    <xf numFmtId="0" fontId="0" fillId="0" borderId="8" xfId="0" applyFont="1" applyBorder="1" applyAlignment="1">
      <alignment vertical="center"/>
    </xf>
    <xf numFmtId="0" fontId="0" fillId="0" borderId="9" xfId="0" applyFont="1" applyBorder="1"/>
    <xf numFmtId="0" fontId="0" fillId="0" borderId="9" xfId="0" applyFont="1" applyBorder="1" applyAlignment="1">
      <alignment vertical="center"/>
    </xf>
    <xf numFmtId="0" fontId="0" fillId="0" borderId="10" xfId="0" applyFont="1" applyBorder="1"/>
    <xf numFmtId="0" fontId="2" fillId="0" borderId="9" xfId="0" applyFont="1" applyBorder="1" applyAlignment="1">
      <alignment vertical="center" wrapText="1"/>
    </xf>
    <xf numFmtId="0" fontId="0" fillId="0" borderId="1" xfId="0" applyBorder="1"/>
    <xf numFmtId="0" fontId="2" fillId="0" borderId="1" xfId="0" applyFont="1" applyBorder="1" applyAlignment="1">
      <alignment vertical="center" wrapText="1"/>
    </xf>
    <xf numFmtId="0" fontId="2" fillId="0" borderId="1" xfId="0" applyFont="1" applyFill="1" applyBorder="1"/>
    <xf numFmtId="0" fontId="2" fillId="0" borderId="11" xfId="0" applyFont="1" applyFill="1" applyBorder="1"/>
    <xf numFmtId="0" fontId="0" fillId="0" borderId="12" xfId="0" applyBorder="1"/>
    <xf numFmtId="0" fontId="8" fillId="0" borderId="0" xfId="0" applyFont="1"/>
    <xf numFmtId="0" fontId="0" fillId="0" borderId="0" xfId="0" applyFont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4" borderId="18" xfId="0" applyFont="1" applyFill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4" borderId="19" xfId="0" applyFont="1" applyFill="1" applyBorder="1" applyAlignment="1">
      <alignment horizontal="center" vertical="center"/>
    </xf>
    <xf numFmtId="0" fontId="9" fillId="5" borderId="19" xfId="0" applyFont="1" applyFill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4" borderId="22" xfId="0" applyFont="1" applyFill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4" borderId="25" xfId="0" applyFont="1" applyFill="1" applyBorder="1" applyAlignment="1">
      <alignment horizontal="center" vertical="center"/>
    </xf>
    <xf numFmtId="0" fontId="0" fillId="2" borderId="26" xfId="0" applyFont="1" applyFill="1" applyBorder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9" fillId="2" borderId="10" xfId="0" applyFont="1" applyFill="1" applyBorder="1" applyAlignment="1">
      <alignment horizontal="center" vertical="center"/>
    </xf>
    <xf numFmtId="0" fontId="9" fillId="2" borderId="19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12" fillId="0" borderId="0" xfId="0" applyFont="1" applyBorder="1"/>
    <xf numFmtId="1" fontId="0" fillId="0" borderId="0" xfId="0" applyNumberFormat="1" applyFont="1" applyBorder="1" applyAlignment="1">
      <alignment horizontal="center" vertical="center"/>
    </xf>
    <xf numFmtId="1" fontId="0" fillId="0" borderId="1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2" fillId="0" borderId="29" xfId="0" applyNumberFormat="1" applyFont="1" applyBorder="1" applyAlignment="1">
      <alignment vertical="center"/>
    </xf>
    <xf numFmtId="1" fontId="2" fillId="0" borderId="0" xfId="0" applyNumberFormat="1" applyFont="1" applyBorder="1" applyAlignment="1">
      <alignment vertical="center"/>
    </xf>
    <xf numFmtId="0" fontId="8" fillId="0" borderId="30" xfId="0" applyFont="1" applyBorder="1" applyAlignment="1">
      <alignment horizontal="right"/>
    </xf>
    <xf numFmtId="0" fontId="0" fillId="0" borderId="30" xfId="0" applyBorder="1"/>
    <xf numFmtId="0" fontId="8" fillId="0" borderId="30" xfId="0" applyFont="1" applyBorder="1"/>
    <xf numFmtId="0" fontId="8" fillId="0" borderId="30" xfId="0" applyFont="1" applyBorder="1" applyAlignment="1">
      <alignment vertical="center"/>
    </xf>
    <xf numFmtId="0" fontId="8" fillId="2" borderId="0" xfId="0" applyFont="1" applyFill="1" applyBorder="1" applyAlignment="1">
      <alignment horizontal="right"/>
    </xf>
    <xf numFmtId="0" fontId="0" fillId="2" borderId="0" xfId="0" applyFill="1" applyBorder="1"/>
    <xf numFmtId="0" fontId="8" fillId="2" borderId="0" xfId="0" applyFont="1" applyFill="1" applyBorder="1"/>
    <xf numFmtId="0" fontId="8" fillId="2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/>
    <xf numFmtId="0" fontId="8" fillId="0" borderId="0" xfId="0" applyFont="1" applyFill="1" applyBorder="1" applyAlignment="1">
      <alignment vertical="center"/>
    </xf>
    <xf numFmtId="0" fontId="13" fillId="0" borderId="0" xfId="0" applyFont="1" applyAlignment="1">
      <alignment horizontal="center" vertical="center"/>
    </xf>
    <xf numFmtId="0" fontId="0" fillId="0" borderId="15" xfId="0" applyBorder="1"/>
    <xf numFmtId="0" fontId="0" fillId="0" borderId="29" xfId="0" applyBorder="1"/>
    <xf numFmtId="0" fontId="0" fillId="0" borderId="35" xfId="0" applyBorder="1"/>
    <xf numFmtId="0" fontId="14" fillId="0" borderId="0" xfId="0" applyFont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9" xfId="0" applyBorder="1" applyAlignment="1">
      <alignment horizontal="center" vertical="center"/>
    </xf>
    <xf numFmtId="0" fontId="0" fillId="0" borderId="0" xfId="0" applyAlignment="1"/>
    <xf numFmtId="0" fontId="0" fillId="0" borderId="0" xfId="0" applyFont="1" applyBorder="1" applyAlignment="1"/>
    <xf numFmtId="0" fontId="0" fillId="0" borderId="0" xfId="0" applyBorder="1" applyAlignment="1"/>
    <xf numFmtId="0" fontId="0" fillId="0" borderId="9" xfId="0" applyFont="1" applyBorder="1" applyAlignment="1"/>
    <xf numFmtId="0" fontId="8" fillId="0" borderId="0" xfId="0" applyFont="1" applyAlignment="1"/>
    <xf numFmtId="0" fontId="8" fillId="0" borderId="0" xfId="0" applyFont="1" applyBorder="1" applyAlignment="1"/>
    <xf numFmtId="0" fontId="0" fillId="0" borderId="9" xfId="0" applyBorder="1" applyAlignment="1"/>
    <xf numFmtId="0" fontId="11" fillId="0" borderId="0" xfId="0" applyFont="1"/>
    <xf numFmtId="0" fontId="11" fillId="0" borderId="0" xfId="0" applyFont="1" applyBorder="1"/>
    <xf numFmtId="0" fontId="16" fillId="0" borderId="13" xfId="0" applyFont="1" applyBorder="1" applyAlignment="1">
      <alignment horizontal="left" vertical="center"/>
    </xf>
    <xf numFmtId="0" fontId="16" fillId="0" borderId="14" xfId="0" applyFont="1" applyBorder="1" applyAlignment="1">
      <alignment horizontal="left" vertical="center"/>
    </xf>
    <xf numFmtId="0" fontId="16" fillId="0" borderId="15" xfId="0" applyFont="1" applyBorder="1" applyAlignment="1"/>
    <xf numFmtId="0" fontId="16" fillId="2" borderId="13" xfId="0" applyFont="1" applyFill="1" applyBorder="1" applyAlignment="1">
      <alignment horizontal="left" vertical="center"/>
    </xf>
    <xf numFmtId="0" fontId="16" fillId="2" borderId="14" xfId="0" applyFont="1" applyFill="1" applyBorder="1" applyAlignment="1">
      <alignment horizontal="left" vertical="center"/>
    </xf>
    <xf numFmtId="0" fontId="16" fillId="2" borderId="15" xfId="0" applyFont="1" applyFill="1" applyBorder="1" applyAlignment="1"/>
    <xf numFmtId="0" fontId="2" fillId="0" borderId="3" xfId="0" applyFont="1" applyBorder="1"/>
    <xf numFmtId="0" fontId="0" fillId="0" borderId="1" xfId="0" applyFill="1" applyBorder="1"/>
    <xf numFmtId="0" fontId="2" fillId="0" borderId="31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textRotation="90"/>
    </xf>
    <xf numFmtId="0" fontId="15" fillId="0" borderId="0" xfId="0" applyFont="1" applyBorder="1" applyAlignment="1">
      <alignment horizontal="center" vertical="center" textRotation="90"/>
    </xf>
    <xf numFmtId="0" fontId="14" fillId="0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0" fillId="0" borderId="6" xfId="0" applyFont="1" applyFill="1" applyBorder="1" applyAlignment="1">
      <alignment horizontal="center"/>
    </xf>
    <xf numFmtId="0" fontId="10" fillId="0" borderId="12" xfId="0" applyFont="1" applyBorder="1" applyAlignment="1">
      <alignment horizontal="left" vertical="center"/>
    </xf>
    <xf numFmtId="0" fontId="10" fillId="0" borderId="12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26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211453</xdr:colOff>
      <xdr:row>0</xdr:row>
      <xdr:rowOff>83820</xdr:rowOff>
    </xdr:from>
    <xdr:to>
      <xdr:col>4</xdr:col>
      <xdr:colOff>363220</xdr:colOff>
      <xdr:row>4</xdr:row>
      <xdr:rowOff>80109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603" y="83820"/>
          <a:ext cx="1434467" cy="878939"/>
        </a:xfrm>
        <a:prstGeom prst="rect">
          <a:avLst/>
        </a:prstGeom>
      </xdr:spPr>
    </xdr:pic>
    <xdr:clientData/>
  </xdr:twoCellAnchor>
  <xdr:oneCellAnchor>
    <xdr:from>
      <xdr:col>17</xdr:col>
      <xdr:colOff>211453</xdr:colOff>
      <xdr:row>0</xdr:row>
      <xdr:rowOff>83820</xdr:rowOff>
    </xdr:from>
    <xdr:ext cx="1517017" cy="1012289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33</xdr:col>
      <xdr:colOff>211453</xdr:colOff>
      <xdr:row>0</xdr:row>
      <xdr:rowOff>83820</xdr:rowOff>
    </xdr:from>
    <xdr:ext cx="1517017" cy="1012289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49</xdr:col>
      <xdr:colOff>211453</xdr:colOff>
      <xdr:row>0</xdr:row>
      <xdr:rowOff>83820</xdr:rowOff>
    </xdr:from>
    <xdr:ext cx="1517017" cy="1012289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65</xdr:col>
      <xdr:colOff>211453</xdr:colOff>
      <xdr:row>0</xdr:row>
      <xdr:rowOff>83820</xdr:rowOff>
    </xdr:from>
    <xdr:ext cx="1517017" cy="1012289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81</xdr:col>
      <xdr:colOff>211453</xdr:colOff>
      <xdr:row>0</xdr:row>
      <xdr:rowOff>83820</xdr:rowOff>
    </xdr:from>
    <xdr:ext cx="1517017" cy="1012289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97</xdr:col>
      <xdr:colOff>211453</xdr:colOff>
      <xdr:row>0</xdr:row>
      <xdr:rowOff>83820</xdr:rowOff>
    </xdr:from>
    <xdr:ext cx="1517017" cy="1012289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113</xdr:col>
      <xdr:colOff>211453</xdr:colOff>
      <xdr:row>0</xdr:row>
      <xdr:rowOff>83820</xdr:rowOff>
    </xdr:from>
    <xdr:ext cx="1517017" cy="1012289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129</xdr:col>
      <xdr:colOff>211453</xdr:colOff>
      <xdr:row>0</xdr:row>
      <xdr:rowOff>83820</xdr:rowOff>
    </xdr:from>
    <xdr:ext cx="1517017" cy="1012289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145</xdr:col>
      <xdr:colOff>211453</xdr:colOff>
      <xdr:row>0</xdr:row>
      <xdr:rowOff>83820</xdr:rowOff>
    </xdr:from>
    <xdr:ext cx="1517017" cy="1012289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161</xdr:col>
      <xdr:colOff>211453</xdr:colOff>
      <xdr:row>0</xdr:row>
      <xdr:rowOff>83820</xdr:rowOff>
    </xdr:from>
    <xdr:ext cx="1517017" cy="1012289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177</xdr:col>
      <xdr:colOff>211453</xdr:colOff>
      <xdr:row>0</xdr:row>
      <xdr:rowOff>83820</xdr:rowOff>
    </xdr:from>
    <xdr:ext cx="1517017" cy="1012289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193</xdr:col>
      <xdr:colOff>211453</xdr:colOff>
      <xdr:row>0</xdr:row>
      <xdr:rowOff>83820</xdr:rowOff>
    </xdr:from>
    <xdr:ext cx="1517017" cy="1012289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209</xdr:col>
      <xdr:colOff>211453</xdr:colOff>
      <xdr:row>0</xdr:row>
      <xdr:rowOff>83820</xdr:rowOff>
    </xdr:from>
    <xdr:ext cx="1517017" cy="1012289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225</xdr:col>
      <xdr:colOff>211453</xdr:colOff>
      <xdr:row>0</xdr:row>
      <xdr:rowOff>83820</xdr:rowOff>
    </xdr:from>
    <xdr:ext cx="1517017" cy="1012289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241</xdr:col>
      <xdr:colOff>211453</xdr:colOff>
      <xdr:row>0</xdr:row>
      <xdr:rowOff>83820</xdr:rowOff>
    </xdr:from>
    <xdr:ext cx="1517017" cy="1012289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257</xdr:col>
      <xdr:colOff>211453</xdr:colOff>
      <xdr:row>0</xdr:row>
      <xdr:rowOff>83820</xdr:rowOff>
    </xdr:from>
    <xdr:ext cx="1517017" cy="1012289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273</xdr:col>
      <xdr:colOff>211453</xdr:colOff>
      <xdr:row>0</xdr:row>
      <xdr:rowOff>83820</xdr:rowOff>
    </xdr:from>
    <xdr:ext cx="1517017" cy="1012289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289</xdr:col>
      <xdr:colOff>211453</xdr:colOff>
      <xdr:row>0</xdr:row>
      <xdr:rowOff>83820</xdr:rowOff>
    </xdr:from>
    <xdr:ext cx="1517017" cy="1012289"/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305</xdr:col>
      <xdr:colOff>211453</xdr:colOff>
      <xdr:row>0</xdr:row>
      <xdr:rowOff>83820</xdr:rowOff>
    </xdr:from>
    <xdr:ext cx="1517017" cy="1012289"/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321</xdr:col>
      <xdr:colOff>211453</xdr:colOff>
      <xdr:row>0</xdr:row>
      <xdr:rowOff>83820</xdr:rowOff>
    </xdr:from>
    <xdr:ext cx="1517017" cy="1012289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337</xdr:col>
      <xdr:colOff>211453</xdr:colOff>
      <xdr:row>0</xdr:row>
      <xdr:rowOff>83820</xdr:rowOff>
    </xdr:from>
    <xdr:ext cx="1517017" cy="1012289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353</xdr:col>
      <xdr:colOff>211453</xdr:colOff>
      <xdr:row>0</xdr:row>
      <xdr:rowOff>83820</xdr:rowOff>
    </xdr:from>
    <xdr:ext cx="1517017" cy="1012289"/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369</xdr:col>
      <xdr:colOff>211453</xdr:colOff>
      <xdr:row>0</xdr:row>
      <xdr:rowOff>83820</xdr:rowOff>
    </xdr:from>
    <xdr:ext cx="1517017" cy="1012289"/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385</xdr:col>
      <xdr:colOff>211453</xdr:colOff>
      <xdr:row>0</xdr:row>
      <xdr:rowOff>83820</xdr:rowOff>
    </xdr:from>
    <xdr:ext cx="1517017" cy="1012289"/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401</xdr:col>
      <xdr:colOff>211453</xdr:colOff>
      <xdr:row>0</xdr:row>
      <xdr:rowOff>83820</xdr:rowOff>
    </xdr:from>
    <xdr:ext cx="1517017" cy="1012289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417</xdr:col>
      <xdr:colOff>211453</xdr:colOff>
      <xdr:row>0</xdr:row>
      <xdr:rowOff>83820</xdr:rowOff>
    </xdr:from>
    <xdr:ext cx="1517017" cy="1012289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433</xdr:col>
      <xdr:colOff>211453</xdr:colOff>
      <xdr:row>0</xdr:row>
      <xdr:rowOff>83820</xdr:rowOff>
    </xdr:from>
    <xdr:ext cx="1517017" cy="1012289"/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449</xdr:col>
      <xdr:colOff>211453</xdr:colOff>
      <xdr:row>0</xdr:row>
      <xdr:rowOff>83820</xdr:rowOff>
    </xdr:from>
    <xdr:ext cx="1517017" cy="1012289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465</xdr:col>
      <xdr:colOff>211453</xdr:colOff>
      <xdr:row>0</xdr:row>
      <xdr:rowOff>83820</xdr:rowOff>
    </xdr:from>
    <xdr:ext cx="1517017" cy="1012289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481</xdr:col>
      <xdr:colOff>211453</xdr:colOff>
      <xdr:row>0</xdr:row>
      <xdr:rowOff>83820</xdr:rowOff>
    </xdr:from>
    <xdr:ext cx="1517017" cy="1012289"/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497</xdr:col>
      <xdr:colOff>211453</xdr:colOff>
      <xdr:row>0</xdr:row>
      <xdr:rowOff>83820</xdr:rowOff>
    </xdr:from>
    <xdr:ext cx="1517017" cy="1012289"/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513</xdr:col>
      <xdr:colOff>211453</xdr:colOff>
      <xdr:row>0</xdr:row>
      <xdr:rowOff>83820</xdr:rowOff>
    </xdr:from>
    <xdr:ext cx="1517017" cy="1012289"/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529</xdr:col>
      <xdr:colOff>211453</xdr:colOff>
      <xdr:row>0</xdr:row>
      <xdr:rowOff>83820</xdr:rowOff>
    </xdr:from>
    <xdr:ext cx="1517017" cy="1012289"/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779703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545</xdr:col>
      <xdr:colOff>211453</xdr:colOff>
      <xdr:row>0</xdr:row>
      <xdr:rowOff>83820</xdr:rowOff>
    </xdr:from>
    <xdr:ext cx="1517017" cy="1012289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779703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561</xdr:col>
      <xdr:colOff>211453</xdr:colOff>
      <xdr:row>0</xdr:row>
      <xdr:rowOff>83820</xdr:rowOff>
    </xdr:from>
    <xdr:ext cx="1517017" cy="1012289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779703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577</xdr:col>
      <xdr:colOff>211453</xdr:colOff>
      <xdr:row>0</xdr:row>
      <xdr:rowOff>83820</xdr:rowOff>
    </xdr:from>
    <xdr:ext cx="1517017" cy="1012289"/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79203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593</xdr:col>
      <xdr:colOff>211453</xdr:colOff>
      <xdr:row>0</xdr:row>
      <xdr:rowOff>83820</xdr:rowOff>
    </xdr:from>
    <xdr:ext cx="1517017" cy="1012289"/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179203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17</xdr:col>
      <xdr:colOff>211453</xdr:colOff>
      <xdr:row>0</xdr:row>
      <xdr:rowOff>83820</xdr:rowOff>
    </xdr:from>
    <xdr:ext cx="1517017" cy="1012289"/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33</xdr:col>
      <xdr:colOff>211453</xdr:colOff>
      <xdr:row>0</xdr:row>
      <xdr:rowOff>83820</xdr:rowOff>
    </xdr:from>
    <xdr:ext cx="1517017" cy="1012289"/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49</xdr:col>
      <xdr:colOff>211453</xdr:colOff>
      <xdr:row>0</xdr:row>
      <xdr:rowOff>83820</xdr:rowOff>
    </xdr:from>
    <xdr:ext cx="1517017" cy="1012289"/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65</xdr:col>
      <xdr:colOff>211453</xdr:colOff>
      <xdr:row>0</xdr:row>
      <xdr:rowOff>83820</xdr:rowOff>
    </xdr:from>
    <xdr:ext cx="1517017" cy="1012289"/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81</xdr:col>
      <xdr:colOff>211453</xdr:colOff>
      <xdr:row>0</xdr:row>
      <xdr:rowOff>83820</xdr:rowOff>
    </xdr:from>
    <xdr:ext cx="1517017" cy="1012289"/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97</xdr:col>
      <xdr:colOff>211453</xdr:colOff>
      <xdr:row>0</xdr:row>
      <xdr:rowOff>83820</xdr:rowOff>
    </xdr:from>
    <xdr:ext cx="1517017" cy="1012289"/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113</xdr:col>
      <xdr:colOff>211453</xdr:colOff>
      <xdr:row>0</xdr:row>
      <xdr:rowOff>83820</xdr:rowOff>
    </xdr:from>
    <xdr:ext cx="1517017" cy="1012289"/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129</xdr:col>
      <xdr:colOff>211453</xdr:colOff>
      <xdr:row>0</xdr:row>
      <xdr:rowOff>83820</xdr:rowOff>
    </xdr:from>
    <xdr:ext cx="1517017" cy="1012289"/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145</xdr:col>
      <xdr:colOff>211453</xdr:colOff>
      <xdr:row>0</xdr:row>
      <xdr:rowOff>83820</xdr:rowOff>
    </xdr:from>
    <xdr:ext cx="1517017" cy="1012289"/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161</xdr:col>
      <xdr:colOff>211453</xdr:colOff>
      <xdr:row>0</xdr:row>
      <xdr:rowOff>83820</xdr:rowOff>
    </xdr:from>
    <xdr:ext cx="1517017" cy="1012289"/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177</xdr:col>
      <xdr:colOff>211453</xdr:colOff>
      <xdr:row>0</xdr:row>
      <xdr:rowOff>83820</xdr:rowOff>
    </xdr:from>
    <xdr:ext cx="1517017" cy="1012289"/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193</xdr:col>
      <xdr:colOff>211453</xdr:colOff>
      <xdr:row>0</xdr:row>
      <xdr:rowOff>83820</xdr:rowOff>
    </xdr:from>
    <xdr:ext cx="1517017" cy="1012289"/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209</xdr:col>
      <xdr:colOff>211453</xdr:colOff>
      <xdr:row>0</xdr:row>
      <xdr:rowOff>83820</xdr:rowOff>
    </xdr:from>
    <xdr:ext cx="1517017" cy="1012289"/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225</xdr:col>
      <xdr:colOff>211453</xdr:colOff>
      <xdr:row>0</xdr:row>
      <xdr:rowOff>83820</xdr:rowOff>
    </xdr:from>
    <xdr:ext cx="1517017" cy="1012289"/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241</xdr:col>
      <xdr:colOff>211453</xdr:colOff>
      <xdr:row>0</xdr:row>
      <xdr:rowOff>83820</xdr:rowOff>
    </xdr:from>
    <xdr:ext cx="1517017" cy="1012289"/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257</xdr:col>
      <xdr:colOff>211453</xdr:colOff>
      <xdr:row>0</xdr:row>
      <xdr:rowOff>83820</xdr:rowOff>
    </xdr:from>
    <xdr:ext cx="1517017" cy="1012289"/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289</xdr:col>
      <xdr:colOff>211453</xdr:colOff>
      <xdr:row>0</xdr:row>
      <xdr:rowOff>83820</xdr:rowOff>
    </xdr:from>
    <xdr:ext cx="1517017" cy="1012289"/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273</xdr:col>
      <xdr:colOff>211453</xdr:colOff>
      <xdr:row>0</xdr:row>
      <xdr:rowOff>83820</xdr:rowOff>
    </xdr:from>
    <xdr:ext cx="1517017" cy="1012289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305</xdr:col>
      <xdr:colOff>211453</xdr:colOff>
      <xdr:row>0</xdr:row>
      <xdr:rowOff>83820</xdr:rowOff>
    </xdr:from>
    <xdr:ext cx="1517017" cy="1012289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321</xdr:col>
      <xdr:colOff>211453</xdr:colOff>
      <xdr:row>0</xdr:row>
      <xdr:rowOff>83820</xdr:rowOff>
    </xdr:from>
    <xdr:ext cx="1517017" cy="1012289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353</xdr:col>
      <xdr:colOff>211453</xdr:colOff>
      <xdr:row>0</xdr:row>
      <xdr:rowOff>83820</xdr:rowOff>
    </xdr:from>
    <xdr:ext cx="1517017" cy="1012289"/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337</xdr:col>
      <xdr:colOff>211453</xdr:colOff>
      <xdr:row>0</xdr:row>
      <xdr:rowOff>83820</xdr:rowOff>
    </xdr:from>
    <xdr:ext cx="1517017" cy="1012289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369</xdr:col>
      <xdr:colOff>211453</xdr:colOff>
      <xdr:row>0</xdr:row>
      <xdr:rowOff>83820</xdr:rowOff>
    </xdr:from>
    <xdr:ext cx="1517017" cy="1012289"/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385</xdr:col>
      <xdr:colOff>211453</xdr:colOff>
      <xdr:row>0</xdr:row>
      <xdr:rowOff>83820</xdr:rowOff>
    </xdr:from>
    <xdr:ext cx="1517017" cy="1012289"/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401</xdr:col>
      <xdr:colOff>211453</xdr:colOff>
      <xdr:row>0</xdr:row>
      <xdr:rowOff>83820</xdr:rowOff>
    </xdr:from>
    <xdr:ext cx="1517017" cy="1012289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417</xdr:col>
      <xdr:colOff>211453</xdr:colOff>
      <xdr:row>0</xdr:row>
      <xdr:rowOff>83820</xdr:rowOff>
    </xdr:from>
    <xdr:ext cx="1517017" cy="1012289"/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433</xdr:col>
      <xdr:colOff>211453</xdr:colOff>
      <xdr:row>0</xdr:row>
      <xdr:rowOff>83820</xdr:rowOff>
    </xdr:from>
    <xdr:ext cx="1517017" cy="1012289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449</xdr:col>
      <xdr:colOff>211453</xdr:colOff>
      <xdr:row>0</xdr:row>
      <xdr:rowOff>83820</xdr:rowOff>
    </xdr:from>
    <xdr:ext cx="1517017" cy="1012289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465</xdr:col>
      <xdr:colOff>211453</xdr:colOff>
      <xdr:row>0</xdr:row>
      <xdr:rowOff>83820</xdr:rowOff>
    </xdr:from>
    <xdr:ext cx="1517017" cy="1012289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481</xdr:col>
      <xdr:colOff>211453</xdr:colOff>
      <xdr:row>0</xdr:row>
      <xdr:rowOff>83820</xdr:rowOff>
    </xdr:from>
    <xdr:ext cx="1517017" cy="101228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513</xdr:col>
      <xdr:colOff>211453</xdr:colOff>
      <xdr:row>0</xdr:row>
      <xdr:rowOff>83820</xdr:rowOff>
    </xdr:from>
    <xdr:ext cx="1517017" cy="1012289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497</xdr:col>
      <xdr:colOff>211453</xdr:colOff>
      <xdr:row>0</xdr:row>
      <xdr:rowOff>83820</xdr:rowOff>
    </xdr:from>
    <xdr:ext cx="1517017" cy="1012289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529</xdr:col>
      <xdr:colOff>211453</xdr:colOff>
      <xdr:row>0</xdr:row>
      <xdr:rowOff>83820</xdr:rowOff>
    </xdr:from>
    <xdr:ext cx="1517017" cy="1012289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545</xdr:col>
      <xdr:colOff>211453</xdr:colOff>
      <xdr:row>0</xdr:row>
      <xdr:rowOff>83820</xdr:rowOff>
    </xdr:from>
    <xdr:ext cx="1517017" cy="1012289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561</xdr:col>
      <xdr:colOff>211453</xdr:colOff>
      <xdr:row>0</xdr:row>
      <xdr:rowOff>83820</xdr:rowOff>
    </xdr:from>
    <xdr:ext cx="1517017" cy="1012289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577</xdr:col>
      <xdr:colOff>211453</xdr:colOff>
      <xdr:row>0</xdr:row>
      <xdr:rowOff>83820</xdr:rowOff>
    </xdr:from>
    <xdr:ext cx="1517017" cy="1012289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  <xdr:oneCellAnchor>
    <xdr:from>
      <xdr:col>593</xdr:col>
      <xdr:colOff>211453</xdr:colOff>
      <xdr:row>0</xdr:row>
      <xdr:rowOff>83820</xdr:rowOff>
    </xdr:from>
    <xdr:ext cx="1517017" cy="1012289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70" y="83820"/>
          <a:ext cx="1517017" cy="101228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danandfaiza@sbcglobal.net" TargetMode="External"/><Relationship Id="rId671" Type="http://schemas.openxmlformats.org/officeDocument/2006/relationships/hyperlink" Target="mailto:lesliee@optonline.net" TargetMode="External"/><Relationship Id="rId769" Type="http://schemas.openxmlformats.org/officeDocument/2006/relationships/hyperlink" Target="mailto:fionalex@optonline.net" TargetMode="External"/><Relationship Id="rId21" Type="http://schemas.openxmlformats.org/officeDocument/2006/relationships/hyperlink" Target="mailto:angelanolan78@yahoo.com" TargetMode="External"/><Relationship Id="rId324" Type="http://schemas.openxmlformats.org/officeDocument/2006/relationships/hyperlink" Target="mailto:jennifer.warford@boone.kyschools.us" TargetMode="External"/><Relationship Id="rId531" Type="http://schemas.openxmlformats.org/officeDocument/2006/relationships/hyperlink" Target="mailto:mrmathieu5@yahoo.com" TargetMode="External"/><Relationship Id="rId629" Type="http://schemas.openxmlformats.org/officeDocument/2006/relationships/hyperlink" Target="mailto:sundar_urs@hotmail.com" TargetMode="External"/><Relationship Id="rId170" Type="http://schemas.openxmlformats.org/officeDocument/2006/relationships/hyperlink" Target="mailto:nmonfre2@wi.rr.com" TargetMode="External"/><Relationship Id="rId268" Type="http://schemas.openxmlformats.org/officeDocument/2006/relationships/hyperlink" Target="mailto:dranita_b@hotmail.com" TargetMode="External"/><Relationship Id="rId475" Type="http://schemas.openxmlformats.org/officeDocument/2006/relationships/hyperlink" Target="mailto:gmagrino88@hotmail.com" TargetMode="External"/><Relationship Id="rId640" Type="http://schemas.openxmlformats.org/officeDocument/2006/relationships/hyperlink" Target="mailto:errn321@yahoo.com" TargetMode="External"/><Relationship Id="rId682" Type="http://schemas.openxmlformats.org/officeDocument/2006/relationships/hyperlink" Target="mailto:reikomakino@att.net" TargetMode="External"/><Relationship Id="rId738" Type="http://schemas.openxmlformats.org/officeDocument/2006/relationships/hyperlink" Target="mailto:brosennyc@yahoo.com" TargetMode="External"/><Relationship Id="rId32" Type="http://schemas.openxmlformats.org/officeDocument/2006/relationships/hyperlink" Target="mailto:kcraven@tcjackets.net" TargetMode="External"/><Relationship Id="rId74" Type="http://schemas.openxmlformats.org/officeDocument/2006/relationships/hyperlink" Target="mailto:sumita.tandon@gmail.com" TargetMode="External"/><Relationship Id="rId128" Type="http://schemas.openxmlformats.org/officeDocument/2006/relationships/hyperlink" Target="mailto:mbalagar@att.net" TargetMode="External"/><Relationship Id="rId335" Type="http://schemas.openxmlformats.org/officeDocument/2006/relationships/hyperlink" Target="mailto:pkwait@optionline.net" TargetMode="External"/><Relationship Id="rId377" Type="http://schemas.openxmlformats.org/officeDocument/2006/relationships/hyperlink" Target="mailto:ccollins@ccsd1.org" TargetMode="External"/><Relationship Id="rId500" Type="http://schemas.openxmlformats.org/officeDocument/2006/relationships/hyperlink" Target="mailto:hawkdocmba@gmail.com" TargetMode="External"/><Relationship Id="rId542" Type="http://schemas.openxmlformats.org/officeDocument/2006/relationships/hyperlink" Target="mailto:hanselwhitney@gmail.com" TargetMode="External"/><Relationship Id="rId584" Type="http://schemas.openxmlformats.org/officeDocument/2006/relationships/hyperlink" Target="mailto:yan_zhai@hotmail.com" TargetMode="External"/><Relationship Id="rId5" Type="http://schemas.openxmlformats.org/officeDocument/2006/relationships/hyperlink" Target="mailto:karenv128@yahoo.com" TargetMode="External"/><Relationship Id="rId181" Type="http://schemas.openxmlformats.org/officeDocument/2006/relationships/hyperlink" Target="mailto:buzzdave213@gmail.com" TargetMode="External"/><Relationship Id="rId237" Type="http://schemas.openxmlformats.org/officeDocument/2006/relationships/hyperlink" Target="mailto:clayval@aol.com" TargetMode="External"/><Relationship Id="rId402" Type="http://schemas.openxmlformats.org/officeDocument/2006/relationships/hyperlink" Target="mailto:elizabetsy28@yahoo.com" TargetMode="External"/><Relationship Id="rId279" Type="http://schemas.openxmlformats.org/officeDocument/2006/relationships/hyperlink" Target="mailto:gmu01@hotmail.com" TargetMode="External"/><Relationship Id="rId444" Type="http://schemas.openxmlformats.org/officeDocument/2006/relationships/hyperlink" Target="mailto:ballingerk@blan.org" TargetMode="External"/><Relationship Id="rId486" Type="http://schemas.openxmlformats.org/officeDocument/2006/relationships/hyperlink" Target="mailto:dontarajus@yahoo.com" TargetMode="External"/><Relationship Id="rId651" Type="http://schemas.openxmlformats.org/officeDocument/2006/relationships/hyperlink" Target="mailto:janekraus3@gmail.com" TargetMode="External"/><Relationship Id="rId693" Type="http://schemas.openxmlformats.org/officeDocument/2006/relationships/hyperlink" Target="mailto:hm2006hm@gmail.com" TargetMode="External"/><Relationship Id="rId707" Type="http://schemas.openxmlformats.org/officeDocument/2006/relationships/hyperlink" Target="mailto:beailjaycee@yahoo.com" TargetMode="External"/><Relationship Id="rId749" Type="http://schemas.openxmlformats.org/officeDocument/2006/relationships/hyperlink" Target="mailto:yushenkai@gmail.com" TargetMode="External"/><Relationship Id="rId43" Type="http://schemas.openxmlformats.org/officeDocument/2006/relationships/hyperlink" Target="mailto:arvinderoswal@gmail.com" TargetMode="External"/><Relationship Id="rId139" Type="http://schemas.openxmlformats.org/officeDocument/2006/relationships/hyperlink" Target="mailto:spriana1@yahoo.com" TargetMode="External"/><Relationship Id="rId290" Type="http://schemas.openxmlformats.org/officeDocument/2006/relationships/hyperlink" Target="mailto:chrispamie@yahoo.com" TargetMode="External"/><Relationship Id="rId304" Type="http://schemas.openxmlformats.org/officeDocument/2006/relationships/hyperlink" Target="mailto:david.wisniewski@suntrust.com" TargetMode="External"/><Relationship Id="rId346" Type="http://schemas.openxmlformats.org/officeDocument/2006/relationships/hyperlink" Target="mailto:mazaonline@gmail.com" TargetMode="External"/><Relationship Id="rId388" Type="http://schemas.openxmlformats.org/officeDocument/2006/relationships/hyperlink" Target="mailto:ac2487@wayne.edu" TargetMode="External"/><Relationship Id="rId511" Type="http://schemas.openxmlformats.org/officeDocument/2006/relationships/hyperlink" Target="mailto:stacey_sawicki@wasdpa.org" TargetMode="External"/><Relationship Id="rId553" Type="http://schemas.openxmlformats.org/officeDocument/2006/relationships/hyperlink" Target="mailto:mdietz0911@aol.com" TargetMode="External"/><Relationship Id="rId609" Type="http://schemas.openxmlformats.org/officeDocument/2006/relationships/hyperlink" Target="mailto:mtv.mathew@hotmail.com" TargetMode="External"/><Relationship Id="rId760" Type="http://schemas.openxmlformats.org/officeDocument/2006/relationships/hyperlink" Target="mailto:clark.johnson138@gmail.com" TargetMode="External"/><Relationship Id="rId85" Type="http://schemas.openxmlformats.org/officeDocument/2006/relationships/hyperlink" Target="mailto:asanchez@gc.edu" TargetMode="External"/><Relationship Id="rId150" Type="http://schemas.openxmlformats.org/officeDocument/2006/relationships/hyperlink" Target="mailto:deborah.depeppe@verizon.net" TargetMode="External"/><Relationship Id="rId192" Type="http://schemas.openxmlformats.org/officeDocument/2006/relationships/hyperlink" Target="mailto:monaraz@cox.net" TargetMode="External"/><Relationship Id="rId206" Type="http://schemas.openxmlformats.org/officeDocument/2006/relationships/hyperlink" Target="mailto:tthornton@bhisd.net" TargetMode="External"/><Relationship Id="rId413" Type="http://schemas.openxmlformats.org/officeDocument/2006/relationships/hyperlink" Target="mailto:tidedawg95@yahoo.com" TargetMode="External"/><Relationship Id="rId595" Type="http://schemas.openxmlformats.org/officeDocument/2006/relationships/hyperlink" Target="mailto:murali.kyasa@gmail.com" TargetMode="External"/><Relationship Id="rId248" Type="http://schemas.openxmlformats.org/officeDocument/2006/relationships/hyperlink" Target="mailto:taeckens@gmail.com" TargetMode="External"/><Relationship Id="rId455" Type="http://schemas.openxmlformats.org/officeDocument/2006/relationships/hyperlink" Target="mailto:cphipps749@gmail.com" TargetMode="External"/><Relationship Id="rId497" Type="http://schemas.openxmlformats.org/officeDocument/2006/relationships/hyperlink" Target="mailto:rob.ackermann@verizon.net" TargetMode="External"/><Relationship Id="rId620" Type="http://schemas.openxmlformats.org/officeDocument/2006/relationships/hyperlink" Target="mailto:etcoyle@verizon.net" TargetMode="External"/><Relationship Id="rId662" Type="http://schemas.openxmlformats.org/officeDocument/2006/relationships/hyperlink" Target="mailto:jrmitchell09@aol.com" TargetMode="External"/><Relationship Id="rId718" Type="http://schemas.openxmlformats.org/officeDocument/2006/relationships/hyperlink" Target="mailto:aprilkester@hotmail.com" TargetMode="External"/><Relationship Id="rId12" Type="http://schemas.openxmlformats.org/officeDocument/2006/relationships/hyperlink" Target="mailto:anu.nistala@gmail.com" TargetMode="External"/><Relationship Id="rId108" Type="http://schemas.openxmlformats.org/officeDocument/2006/relationships/hyperlink" Target="mailto:belair375@aol.com" TargetMode="External"/><Relationship Id="rId315" Type="http://schemas.openxmlformats.org/officeDocument/2006/relationships/hyperlink" Target="mailto:goranp@pepin.k12.WI.us" TargetMode="External"/><Relationship Id="rId357" Type="http://schemas.openxmlformats.org/officeDocument/2006/relationships/hyperlink" Target="mailto:sowmy@yahoo.com" TargetMode="External"/><Relationship Id="rId522" Type="http://schemas.openxmlformats.org/officeDocument/2006/relationships/hyperlink" Target="mailto:tracy.adams@russell.ky.schools.us" TargetMode="External"/><Relationship Id="rId54" Type="http://schemas.openxmlformats.org/officeDocument/2006/relationships/hyperlink" Target="mailto:jfreligh@comsouth.net" TargetMode="External"/><Relationship Id="rId96" Type="http://schemas.openxmlformats.org/officeDocument/2006/relationships/hyperlink" Target="mailto:bethsaal@yahoo.com" TargetMode="External"/><Relationship Id="rId161" Type="http://schemas.openxmlformats.org/officeDocument/2006/relationships/hyperlink" Target="mailto:Xinzhang.hu@gmail.com" TargetMode="External"/><Relationship Id="rId217" Type="http://schemas.openxmlformats.org/officeDocument/2006/relationships/hyperlink" Target="mailto:dpdeavel@stthomas.edu" TargetMode="External"/><Relationship Id="rId399" Type="http://schemas.openxmlformats.org/officeDocument/2006/relationships/hyperlink" Target="mailto:spfx65@gmail.com" TargetMode="External"/><Relationship Id="rId564" Type="http://schemas.openxmlformats.org/officeDocument/2006/relationships/hyperlink" Target="mailto:kurtisshan@gmail.com" TargetMode="External"/><Relationship Id="rId771" Type="http://schemas.openxmlformats.org/officeDocument/2006/relationships/hyperlink" Target="mailto:sudhakar.pochiraju@gmail.com" TargetMode="External"/><Relationship Id="rId259" Type="http://schemas.openxmlformats.org/officeDocument/2006/relationships/hyperlink" Target="mailto:baurk@comcast.net" TargetMode="External"/><Relationship Id="rId424" Type="http://schemas.openxmlformats.org/officeDocument/2006/relationships/hyperlink" Target="mailto:kshafique@gmail.com" TargetMode="External"/><Relationship Id="rId466" Type="http://schemas.openxmlformats.org/officeDocument/2006/relationships/hyperlink" Target="mailto:rambo513@prodigy.net" TargetMode="External"/><Relationship Id="rId631" Type="http://schemas.openxmlformats.org/officeDocument/2006/relationships/hyperlink" Target="mailto:msiffring@yahoo.com" TargetMode="External"/><Relationship Id="rId673" Type="http://schemas.openxmlformats.org/officeDocument/2006/relationships/hyperlink" Target="mailto:nicolebryan@gmail.com" TargetMode="External"/><Relationship Id="rId729" Type="http://schemas.openxmlformats.org/officeDocument/2006/relationships/hyperlink" Target="mailto:lisa.hays@calloway.kyschools.us" TargetMode="External"/><Relationship Id="rId23" Type="http://schemas.openxmlformats.org/officeDocument/2006/relationships/hyperlink" Target="mailto:klad29@gmail.com" TargetMode="External"/><Relationship Id="rId119" Type="http://schemas.openxmlformats.org/officeDocument/2006/relationships/hyperlink" Target="mailto:nmulimani@gmail.com" TargetMode="External"/><Relationship Id="rId270" Type="http://schemas.openxmlformats.org/officeDocument/2006/relationships/hyperlink" Target="mailto:nbroder5@yahoo.com" TargetMode="External"/><Relationship Id="rId326" Type="http://schemas.openxmlformats.org/officeDocument/2006/relationships/hyperlink" Target="mailto:mdunphy@woh.rr.com" TargetMode="External"/><Relationship Id="rId533" Type="http://schemas.openxmlformats.org/officeDocument/2006/relationships/hyperlink" Target="mailto:jschuller65@gmail.com" TargetMode="External"/><Relationship Id="rId65" Type="http://schemas.openxmlformats.org/officeDocument/2006/relationships/hyperlink" Target="mailto:ameliabeee@aol.com" TargetMode="External"/><Relationship Id="rId130" Type="http://schemas.openxmlformats.org/officeDocument/2006/relationships/hyperlink" Target="mailto:jbonardi@travelers.com" TargetMode="External"/><Relationship Id="rId368" Type="http://schemas.openxmlformats.org/officeDocument/2006/relationships/hyperlink" Target="mailto:akeany@sbcglobal.net" TargetMode="External"/><Relationship Id="rId575" Type="http://schemas.openxmlformats.org/officeDocument/2006/relationships/hyperlink" Target="mailto:katie03076@yahoo.com" TargetMode="External"/><Relationship Id="rId740" Type="http://schemas.openxmlformats.org/officeDocument/2006/relationships/hyperlink" Target="mailto:jadikos@optonline.net" TargetMode="External"/><Relationship Id="rId782" Type="http://schemas.openxmlformats.org/officeDocument/2006/relationships/hyperlink" Target="mailto:rokhur1@gmail.com" TargetMode="External"/><Relationship Id="rId172" Type="http://schemas.openxmlformats.org/officeDocument/2006/relationships/hyperlink" Target="mailto:gr8marinefamily@Reagan.com" TargetMode="External"/><Relationship Id="rId228" Type="http://schemas.openxmlformats.org/officeDocument/2006/relationships/hyperlink" Target="mailto:kyonker@csd17.org" TargetMode="External"/><Relationship Id="rId435" Type="http://schemas.openxmlformats.org/officeDocument/2006/relationships/hyperlink" Target="mailto:julie.remy7@yahoo.com" TargetMode="External"/><Relationship Id="rId477" Type="http://schemas.openxmlformats.org/officeDocument/2006/relationships/hyperlink" Target="mailto:lfitchett@hcps.us" TargetMode="External"/><Relationship Id="rId600" Type="http://schemas.openxmlformats.org/officeDocument/2006/relationships/hyperlink" Target="mailto:dinzerillo501@gmail.com" TargetMode="External"/><Relationship Id="rId642" Type="http://schemas.openxmlformats.org/officeDocument/2006/relationships/hyperlink" Target="mailto:lmckeever1@yahoo.com" TargetMode="External"/><Relationship Id="rId684" Type="http://schemas.openxmlformats.org/officeDocument/2006/relationships/hyperlink" Target="mailto:thaismoreiraq@gmail.com" TargetMode="External"/><Relationship Id="rId281" Type="http://schemas.openxmlformats.org/officeDocument/2006/relationships/hyperlink" Target="mailto:dhilliard@cheneysd.org" TargetMode="External"/><Relationship Id="rId337" Type="http://schemas.openxmlformats.org/officeDocument/2006/relationships/hyperlink" Target="mailto:h_mance@hotmail.com" TargetMode="External"/><Relationship Id="rId502" Type="http://schemas.openxmlformats.org/officeDocument/2006/relationships/hyperlink" Target="mailto:jjpatton@q.com" TargetMode="External"/><Relationship Id="rId34" Type="http://schemas.openxmlformats.org/officeDocument/2006/relationships/hyperlink" Target="mailto:robertsonb1514@tcjackets.net" TargetMode="External"/><Relationship Id="rId76" Type="http://schemas.openxmlformats.org/officeDocument/2006/relationships/hyperlink" Target="mailto:bing.julia.zhu@gmail.com" TargetMode="External"/><Relationship Id="rId141" Type="http://schemas.openxmlformats.org/officeDocument/2006/relationships/hyperlink" Target="mailto:hhfarah@gmail.com" TargetMode="External"/><Relationship Id="rId379" Type="http://schemas.openxmlformats.org/officeDocument/2006/relationships/hyperlink" Target="mailto:coopslady12@aol.com" TargetMode="External"/><Relationship Id="rId544" Type="http://schemas.openxmlformats.org/officeDocument/2006/relationships/hyperlink" Target="mailto:kathlynn76@gmail.com" TargetMode="External"/><Relationship Id="rId586" Type="http://schemas.openxmlformats.org/officeDocument/2006/relationships/hyperlink" Target="mailto:buckeyesprings@gmail.com" TargetMode="External"/><Relationship Id="rId751" Type="http://schemas.openxmlformats.org/officeDocument/2006/relationships/hyperlink" Target="mailto:dccastaneda2000@yahoo.com" TargetMode="External"/><Relationship Id="rId7" Type="http://schemas.openxmlformats.org/officeDocument/2006/relationships/hyperlink" Target="mailto:merchantsp@sbcglobal.net" TargetMode="External"/><Relationship Id="rId183" Type="http://schemas.openxmlformats.org/officeDocument/2006/relationships/hyperlink" Target="mailto:justin.kwon@gmail.com" TargetMode="External"/><Relationship Id="rId239" Type="http://schemas.openxmlformats.org/officeDocument/2006/relationships/hyperlink" Target="mailto:ameliachan3@gmail.com" TargetMode="External"/><Relationship Id="rId390" Type="http://schemas.openxmlformats.org/officeDocument/2006/relationships/hyperlink" Target="mailto:lizkaminetz@verizon.net" TargetMode="External"/><Relationship Id="rId404" Type="http://schemas.openxmlformats.org/officeDocument/2006/relationships/hyperlink" Target="mailto:emailvishy@gmail.com" TargetMode="External"/><Relationship Id="rId446" Type="http://schemas.openxmlformats.org/officeDocument/2006/relationships/hyperlink" Target="mailto:somereve@hotmail.com" TargetMode="External"/><Relationship Id="rId611" Type="http://schemas.openxmlformats.org/officeDocument/2006/relationships/hyperlink" Target="mailto:jackieandhunter@gmail.com" TargetMode="External"/><Relationship Id="rId653" Type="http://schemas.openxmlformats.org/officeDocument/2006/relationships/hyperlink" Target="mailto:sarah.aurit@unmc.edu" TargetMode="External"/><Relationship Id="rId250" Type="http://schemas.openxmlformats.org/officeDocument/2006/relationships/hyperlink" Target="mailto:bruce.capra.b5bv@statefarm.com" TargetMode="External"/><Relationship Id="rId292" Type="http://schemas.openxmlformats.org/officeDocument/2006/relationships/hyperlink" Target="mailto:sharonrenea15@aol.com" TargetMode="External"/><Relationship Id="rId306" Type="http://schemas.openxmlformats.org/officeDocument/2006/relationships/hyperlink" Target="mailto:mambi@gmail.com" TargetMode="External"/><Relationship Id="rId488" Type="http://schemas.openxmlformats.org/officeDocument/2006/relationships/hyperlink" Target="mailto:dinalhays@aol.com" TargetMode="External"/><Relationship Id="rId695" Type="http://schemas.openxmlformats.org/officeDocument/2006/relationships/hyperlink" Target="mailto:radha0725@gmail.com" TargetMode="External"/><Relationship Id="rId709" Type="http://schemas.openxmlformats.org/officeDocument/2006/relationships/hyperlink" Target="mailto:ratanjha@gmail.com" TargetMode="External"/><Relationship Id="rId45" Type="http://schemas.openxmlformats.org/officeDocument/2006/relationships/hyperlink" Target="mailto:arvinderoswal@gmail.com" TargetMode="External"/><Relationship Id="rId87" Type="http://schemas.openxmlformats.org/officeDocument/2006/relationships/hyperlink" Target="mailto:dsmombyday@yahoo.com" TargetMode="External"/><Relationship Id="rId110" Type="http://schemas.openxmlformats.org/officeDocument/2006/relationships/hyperlink" Target="mailto:pjodenthal4@gmail.com" TargetMode="External"/><Relationship Id="rId348" Type="http://schemas.openxmlformats.org/officeDocument/2006/relationships/hyperlink" Target="mailto:mlachak@windstream.net" TargetMode="External"/><Relationship Id="rId513" Type="http://schemas.openxmlformats.org/officeDocument/2006/relationships/hyperlink" Target="mailto:jenglert@go-efsd.net" TargetMode="External"/><Relationship Id="rId555" Type="http://schemas.openxmlformats.org/officeDocument/2006/relationships/hyperlink" Target="mailto:zeyn@hotmail.com" TargetMode="External"/><Relationship Id="rId597" Type="http://schemas.openxmlformats.org/officeDocument/2006/relationships/hyperlink" Target="mailto:oakleyhidingplace@gmail.com" TargetMode="External"/><Relationship Id="rId720" Type="http://schemas.openxmlformats.org/officeDocument/2006/relationships/hyperlink" Target="mailto:jsherr@windstream.net" TargetMode="External"/><Relationship Id="rId762" Type="http://schemas.openxmlformats.org/officeDocument/2006/relationships/hyperlink" Target="mailto:aoloughlin@sarpy.com" TargetMode="External"/><Relationship Id="rId152" Type="http://schemas.openxmlformats.org/officeDocument/2006/relationships/hyperlink" Target="mailto:anands_rinivasan@hotmail.com" TargetMode="External"/><Relationship Id="rId194" Type="http://schemas.openxmlformats.org/officeDocument/2006/relationships/hyperlink" Target="mailto:ruth_moe@yahoo.com" TargetMode="External"/><Relationship Id="rId208" Type="http://schemas.openxmlformats.org/officeDocument/2006/relationships/hyperlink" Target="mailto:susbemis@yahoo.com" TargetMode="External"/><Relationship Id="rId415" Type="http://schemas.openxmlformats.org/officeDocument/2006/relationships/hyperlink" Target="mailto:sherrysharbaugh@hotmail.com" TargetMode="External"/><Relationship Id="rId457" Type="http://schemas.openxmlformats.org/officeDocument/2006/relationships/hyperlink" Target="mailto:madhavi.edula@gmail.com" TargetMode="External"/><Relationship Id="rId622" Type="http://schemas.openxmlformats.org/officeDocument/2006/relationships/hyperlink" Target="mailto:jeanninewills@hotmail.com" TargetMode="External"/><Relationship Id="rId261" Type="http://schemas.openxmlformats.org/officeDocument/2006/relationships/hyperlink" Target="mailto:j.menendez@me.com" TargetMode="External"/><Relationship Id="rId499" Type="http://schemas.openxmlformats.org/officeDocument/2006/relationships/hyperlink" Target="mailto:kapalmer225@gmail.com" TargetMode="External"/><Relationship Id="rId664" Type="http://schemas.openxmlformats.org/officeDocument/2006/relationships/hyperlink" Target="mailto:mandjgreenland@nctc.net" TargetMode="External"/><Relationship Id="rId14" Type="http://schemas.openxmlformats.org/officeDocument/2006/relationships/hyperlink" Target="mailto:sangeetaus@yahoo.com" TargetMode="External"/><Relationship Id="rId56" Type="http://schemas.openxmlformats.org/officeDocument/2006/relationships/hyperlink" Target="mailto:mrbasket77@hotmail.com" TargetMode="External"/><Relationship Id="rId317" Type="http://schemas.openxmlformats.org/officeDocument/2006/relationships/hyperlink" Target="mailto:jmathews@mayerbrown.com" TargetMode="External"/><Relationship Id="rId359" Type="http://schemas.openxmlformats.org/officeDocument/2006/relationships/hyperlink" Target="mailto:julieolberding@hotmail.com" TargetMode="External"/><Relationship Id="rId524" Type="http://schemas.openxmlformats.org/officeDocument/2006/relationships/hyperlink" Target="mailto:sung_yim@yahoo.com" TargetMode="External"/><Relationship Id="rId566" Type="http://schemas.openxmlformats.org/officeDocument/2006/relationships/hyperlink" Target="mailto:oaktree67@yahoo.com" TargetMode="External"/><Relationship Id="rId731" Type="http://schemas.openxmlformats.org/officeDocument/2006/relationships/hyperlink" Target="mailto:rgsurv27@yahoo.com" TargetMode="External"/><Relationship Id="rId773" Type="http://schemas.openxmlformats.org/officeDocument/2006/relationships/hyperlink" Target="mailto:mduffy.rn@aol.com" TargetMode="External"/><Relationship Id="rId98" Type="http://schemas.openxmlformats.org/officeDocument/2006/relationships/hyperlink" Target="mailto:thadden18@yahoo.com" TargetMode="External"/><Relationship Id="rId121" Type="http://schemas.openxmlformats.org/officeDocument/2006/relationships/hyperlink" Target="mailto:michelle@sixhands.org" TargetMode="External"/><Relationship Id="rId163" Type="http://schemas.openxmlformats.org/officeDocument/2006/relationships/hyperlink" Target="mailto:rajiv51@hotmail.com" TargetMode="External"/><Relationship Id="rId219" Type="http://schemas.openxmlformats.org/officeDocument/2006/relationships/hyperlink" Target="mailto:glaubitzohio@gmail.com" TargetMode="External"/><Relationship Id="rId370" Type="http://schemas.openxmlformats.org/officeDocument/2006/relationships/hyperlink" Target="mailto:patricia.kennedy@spencer.kyschools.us" TargetMode="External"/><Relationship Id="rId426" Type="http://schemas.openxmlformats.org/officeDocument/2006/relationships/hyperlink" Target="mailto:k-jones1@msn.com" TargetMode="External"/><Relationship Id="rId633" Type="http://schemas.openxmlformats.org/officeDocument/2006/relationships/hyperlink" Target="mailto:ellenprice2317@gmail.com" TargetMode="External"/><Relationship Id="rId230" Type="http://schemas.openxmlformats.org/officeDocument/2006/relationships/hyperlink" Target="mailto:kyonker@csd17.org" TargetMode="External"/><Relationship Id="rId468" Type="http://schemas.openxmlformats.org/officeDocument/2006/relationships/hyperlink" Target="mailto:drginaky@yahoo.com" TargetMode="External"/><Relationship Id="rId675" Type="http://schemas.openxmlformats.org/officeDocument/2006/relationships/hyperlink" Target="mailto:tcm15@yahoo.com" TargetMode="External"/><Relationship Id="rId25" Type="http://schemas.openxmlformats.org/officeDocument/2006/relationships/hyperlink" Target="mailto:charmainewalker@bellsouth.net" TargetMode="External"/><Relationship Id="rId67" Type="http://schemas.openxmlformats.org/officeDocument/2006/relationships/hyperlink" Target="mailto:ca_ringler@yahoo.com" TargetMode="External"/><Relationship Id="rId272" Type="http://schemas.openxmlformats.org/officeDocument/2006/relationships/hyperlink" Target="mailto:nbobak1@pghboe.net" TargetMode="External"/><Relationship Id="rId328" Type="http://schemas.openxmlformats.org/officeDocument/2006/relationships/hyperlink" Target="mailto:elenal.kosiborod@gmail.com" TargetMode="External"/><Relationship Id="rId535" Type="http://schemas.openxmlformats.org/officeDocument/2006/relationships/hyperlink" Target="mailto:lisa@barashfamily.net" TargetMode="External"/><Relationship Id="rId577" Type="http://schemas.openxmlformats.org/officeDocument/2006/relationships/hyperlink" Target="mailto:trankkt@gmail.com" TargetMode="External"/><Relationship Id="rId700" Type="http://schemas.openxmlformats.org/officeDocument/2006/relationships/hyperlink" Target="mailto:murray0987@yahoo.com" TargetMode="External"/><Relationship Id="rId742" Type="http://schemas.openxmlformats.org/officeDocument/2006/relationships/hyperlink" Target="mailto:mona@addwinconculting.com" TargetMode="External"/><Relationship Id="rId132" Type="http://schemas.openxmlformats.org/officeDocument/2006/relationships/hyperlink" Target="mailto:jrock33@gmail.com" TargetMode="External"/><Relationship Id="rId174" Type="http://schemas.openxmlformats.org/officeDocument/2006/relationships/hyperlink" Target="mailto:Jenniferborn100@yahoo.com" TargetMode="External"/><Relationship Id="rId381" Type="http://schemas.openxmlformats.org/officeDocument/2006/relationships/hyperlink" Target="mailto:anumuthusamy@yahoo.com" TargetMode="External"/><Relationship Id="rId602" Type="http://schemas.openxmlformats.org/officeDocument/2006/relationships/hyperlink" Target="mailto:chtan11@gmail.com" TargetMode="External"/><Relationship Id="rId784" Type="http://schemas.openxmlformats.org/officeDocument/2006/relationships/hyperlink" Target="mailto:ronplus3@gmail.com" TargetMode="External"/><Relationship Id="rId241" Type="http://schemas.openxmlformats.org/officeDocument/2006/relationships/hyperlink" Target="mailto:sampott@sbcglobal.net" TargetMode="External"/><Relationship Id="rId437" Type="http://schemas.openxmlformats.org/officeDocument/2006/relationships/hyperlink" Target="mailto:shalinikamtam@hotmail.com" TargetMode="External"/><Relationship Id="rId479" Type="http://schemas.openxmlformats.org/officeDocument/2006/relationships/hyperlink" Target="mailto:lfitchett@hcps.us" TargetMode="External"/><Relationship Id="rId644" Type="http://schemas.openxmlformats.org/officeDocument/2006/relationships/hyperlink" Target="mailto:irshad.reza.husain@gmail.com" TargetMode="External"/><Relationship Id="rId686" Type="http://schemas.openxmlformats.org/officeDocument/2006/relationships/hyperlink" Target="mailto:yukan.duan@gmail.com" TargetMode="External"/><Relationship Id="rId36" Type="http://schemas.openxmlformats.org/officeDocument/2006/relationships/hyperlink" Target="mailto:singletaryj5097@tcjackets.net" TargetMode="External"/><Relationship Id="rId283" Type="http://schemas.openxmlformats.org/officeDocument/2006/relationships/hyperlink" Target="mailto:apacho@upenn.edu" TargetMode="External"/><Relationship Id="rId339" Type="http://schemas.openxmlformats.org/officeDocument/2006/relationships/hyperlink" Target="mailto:keri_michaelis@yahoo.com" TargetMode="External"/><Relationship Id="rId490" Type="http://schemas.openxmlformats.org/officeDocument/2006/relationships/hyperlink" Target="mailto:dibella1@airmail.com" TargetMode="External"/><Relationship Id="rId504" Type="http://schemas.openxmlformats.org/officeDocument/2006/relationships/hyperlink" Target="mailto:goingwiththewind@hotmail.com" TargetMode="External"/><Relationship Id="rId546" Type="http://schemas.openxmlformats.org/officeDocument/2006/relationships/hyperlink" Target="mailto:barbara.ramette@outlook.com" TargetMode="External"/><Relationship Id="rId711" Type="http://schemas.openxmlformats.org/officeDocument/2006/relationships/hyperlink" Target="mailto:imalmstrom@csd190.com" TargetMode="External"/><Relationship Id="rId753" Type="http://schemas.openxmlformats.org/officeDocument/2006/relationships/hyperlink" Target="mailto:cmcdonald@tuxedoparkschool.org" TargetMode="External"/><Relationship Id="rId78" Type="http://schemas.openxmlformats.org/officeDocument/2006/relationships/hyperlink" Target="mailto:curt@colson.com" TargetMode="External"/><Relationship Id="rId101" Type="http://schemas.openxmlformats.org/officeDocument/2006/relationships/hyperlink" Target="mailto:agoff@norman.k12.ok.us" TargetMode="External"/><Relationship Id="rId143" Type="http://schemas.openxmlformats.org/officeDocument/2006/relationships/hyperlink" Target="mailto:bejuju@me.com" TargetMode="External"/><Relationship Id="rId185" Type="http://schemas.openxmlformats.org/officeDocument/2006/relationships/hyperlink" Target="mailto:mwilliams@murraystate.edu" TargetMode="External"/><Relationship Id="rId350" Type="http://schemas.openxmlformats.org/officeDocument/2006/relationships/hyperlink" Target="mailto:renukam@earthlink.net" TargetMode="External"/><Relationship Id="rId406" Type="http://schemas.openxmlformats.org/officeDocument/2006/relationships/hyperlink" Target="mailto:kip.samfong@gmail.com" TargetMode="External"/><Relationship Id="rId588" Type="http://schemas.openxmlformats.org/officeDocument/2006/relationships/hyperlink" Target="mailto:ken.harper@gmail.com" TargetMode="External"/><Relationship Id="rId9" Type="http://schemas.openxmlformats.org/officeDocument/2006/relationships/hyperlink" Target="mailto:mcostello@wtixfm.com" TargetMode="External"/><Relationship Id="rId210" Type="http://schemas.openxmlformats.org/officeDocument/2006/relationships/hyperlink" Target="mailto:shermanator@optonline.net" TargetMode="External"/><Relationship Id="rId392" Type="http://schemas.openxmlformats.org/officeDocument/2006/relationships/hyperlink" Target="mailto:sflores0729@yahoo.com" TargetMode="External"/><Relationship Id="rId448" Type="http://schemas.openxmlformats.org/officeDocument/2006/relationships/hyperlink" Target="mailto:lya.austin@gmail.com" TargetMode="External"/><Relationship Id="rId613" Type="http://schemas.openxmlformats.org/officeDocument/2006/relationships/hyperlink" Target="mailto:jaynegandy@comcast.net" TargetMode="External"/><Relationship Id="rId655" Type="http://schemas.openxmlformats.org/officeDocument/2006/relationships/hyperlink" Target="mailto:seemabokaro@yahoo.com" TargetMode="External"/><Relationship Id="rId697" Type="http://schemas.openxmlformats.org/officeDocument/2006/relationships/hyperlink" Target="mailto:20josjan@gcspartans.net" TargetMode="External"/><Relationship Id="rId252" Type="http://schemas.openxmlformats.org/officeDocument/2006/relationships/hyperlink" Target="mailto:tiffany.eggers@gmail.com" TargetMode="External"/><Relationship Id="rId294" Type="http://schemas.openxmlformats.org/officeDocument/2006/relationships/hyperlink" Target="mailto:cherylewalline@yahoo.com" TargetMode="External"/><Relationship Id="rId308" Type="http://schemas.openxmlformats.org/officeDocument/2006/relationships/hyperlink" Target="mailto:sherimullikin@hotmail.com" TargetMode="External"/><Relationship Id="rId515" Type="http://schemas.openxmlformats.org/officeDocument/2006/relationships/hyperlink" Target="mailto:jenglert@go-efsd.net" TargetMode="External"/><Relationship Id="rId722" Type="http://schemas.openxmlformats.org/officeDocument/2006/relationships/hyperlink" Target="mailto:hussertpc@yahoo.com" TargetMode="External"/><Relationship Id="rId47" Type="http://schemas.openxmlformats.org/officeDocument/2006/relationships/hyperlink" Target="mailto:amylandreneau@gmail.com" TargetMode="External"/><Relationship Id="rId89" Type="http://schemas.openxmlformats.org/officeDocument/2006/relationships/hyperlink" Target="mailto:myongroh@hotmail.com" TargetMode="External"/><Relationship Id="rId112" Type="http://schemas.openxmlformats.org/officeDocument/2006/relationships/hyperlink" Target="mailto:BEEBDEE@LIVE.com" TargetMode="External"/><Relationship Id="rId154" Type="http://schemas.openxmlformats.org/officeDocument/2006/relationships/hyperlink" Target="mailto:amyvalbert@yahoo.com" TargetMode="External"/><Relationship Id="rId361" Type="http://schemas.openxmlformats.org/officeDocument/2006/relationships/hyperlink" Target="mailto:bkavuru@gmail.com" TargetMode="External"/><Relationship Id="rId557" Type="http://schemas.openxmlformats.org/officeDocument/2006/relationships/hyperlink" Target="mailto:fengyiw@yahoo.om" TargetMode="External"/><Relationship Id="rId599" Type="http://schemas.openxmlformats.org/officeDocument/2006/relationships/hyperlink" Target="mailto:ryanpatrick291@gmail.com" TargetMode="External"/><Relationship Id="rId764" Type="http://schemas.openxmlformats.org/officeDocument/2006/relationships/hyperlink" Target="mailto:mconnelly@colletonsd.org" TargetMode="External"/><Relationship Id="rId196" Type="http://schemas.openxmlformats.org/officeDocument/2006/relationships/hyperlink" Target="mailto:ruth_moe@yahoo.com" TargetMode="External"/><Relationship Id="rId417" Type="http://schemas.openxmlformats.org/officeDocument/2006/relationships/hyperlink" Target="mailto:lcortes@youngstowndiocese.org" TargetMode="External"/><Relationship Id="rId459" Type="http://schemas.openxmlformats.org/officeDocument/2006/relationships/hyperlink" Target="mailto:vkorman@usa.net" TargetMode="External"/><Relationship Id="rId624" Type="http://schemas.openxmlformats.org/officeDocument/2006/relationships/hyperlink" Target="mailto:pritisaldanha@yahoo.com" TargetMode="External"/><Relationship Id="rId666" Type="http://schemas.openxmlformats.org/officeDocument/2006/relationships/hyperlink" Target="mailto:sunndoug@yahoo.com" TargetMode="External"/><Relationship Id="rId16" Type="http://schemas.openxmlformats.org/officeDocument/2006/relationships/hyperlink" Target="mailto:sduggar@gmail.com" TargetMode="External"/><Relationship Id="rId221" Type="http://schemas.openxmlformats.org/officeDocument/2006/relationships/hyperlink" Target="mailto:alxjul@gmail.com" TargetMode="External"/><Relationship Id="rId263" Type="http://schemas.openxmlformats.org/officeDocument/2006/relationships/hyperlink" Target="mailto:martitiviri@yahoo.com" TargetMode="External"/><Relationship Id="rId319" Type="http://schemas.openxmlformats.org/officeDocument/2006/relationships/hyperlink" Target="mailto:nancyandjimberger@hotmail.com" TargetMode="External"/><Relationship Id="rId470" Type="http://schemas.openxmlformats.org/officeDocument/2006/relationships/hyperlink" Target="mailto:kleinrick7@gmail.com" TargetMode="External"/><Relationship Id="rId526" Type="http://schemas.openxmlformats.org/officeDocument/2006/relationships/hyperlink" Target="mailto:jbarnett@gmail.com" TargetMode="External"/><Relationship Id="rId58" Type="http://schemas.openxmlformats.org/officeDocument/2006/relationships/hyperlink" Target="mailto:bettismary@mac.com" TargetMode="External"/><Relationship Id="rId123" Type="http://schemas.openxmlformats.org/officeDocument/2006/relationships/hyperlink" Target="mailto:marth.mh@hotmail.com" TargetMode="External"/><Relationship Id="rId330" Type="http://schemas.openxmlformats.org/officeDocument/2006/relationships/hyperlink" Target="mailto:lmadsen03@aol.com" TargetMode="External"/><Relationship Id="rId568" Type="http://schemas.openxmlformats.org/officeDocument/2006/relationships/hyperlink" Target="mailto:millenbach@hotmail.com" TargetMode="External"/><Relationship Id="rId733" Type="http://schemas.openxmlformats.org/officeDocument/2006/relationships/hyperlink" Target="mailto:seck@cedarhillprep.com" TargetMode="External"/><Relationship Id="rId775" Type="http://schemas.openxmlformats.org/officeDocument/2006/relationships/hyperlink" Target="mailto:justine@nctc.net" TargetMode="External"/><Relationship Id="rId165" Type="http://schemas.openxmlformats.org/officeDocument/2006/relationships/hyperlink" Target="mailto:rajiv51@hotmail.com" TargetMode="External"/><Relationship Id="rId372" Type="http://schemas.openxmlformats.org/officeDocument/2006/relationships/hyperlink" Target="mailto:winestone1@juno.com" TargetMode="External"/><Relationship Id="rId428" Type="http://schemas.openxmlformats.org/officeDocument/2006/relationships/hyperlink" Target="mailto:sjk2133@gmail.com" TargetMode="External"/><Relationship Id="rId635" Type="http://schemas.openxmlformats.org/officeDocument/2006/relationships/hyperlink" Target="mailto:jim@54ds.net" TargetMode="External"/><Relationship Id="rId677" Type="http://schemas.openxmlformats.org/officeDocument/2006/relationships/hyperlink" Target="mailto:jwarner@hotmail.com" TargetMode="External"/><Relationship Id="rId232" Type="http://schemas.openxmlformats.org/officeDocument/2006/relationships/hyperlink" Target="mailto:kyonker@csd17.org" TargetMode="External"/><Relationship Id="rId274" Type="http://schemas.openxmlformats.org/officeDocument/2006/relationships/hyperlink" Target="mailto:rebecca@foothillsplaning.com" TargetMode="External"/><Relationship Id="rId481" Type="http://schemas.openxmlformats.org/officeDocument/2006/relationships/hyperlink" Target="mailto:lfitchett@hcps.us" TargetMode="External"/><Relationship Id="rId702" Type="http://schemas.openxmlformats.org/officeDocument/2006/relationships/hyperlink" Target="mailto:cindypalaima@yahoo.com" TargetMode="External"/><Relationship Id="rId27" Type="http://schemas.openxmlformats.org/officeDocument/2006/relationships/hyperlink" Target="mailto:visdon67@gmail.com" TargetMode="External"/><Relationship Id="rId69" Type="http://schemas.openxmlformats.org/officeDocument/2006/relationships/hyperlink" Target="mailto:bcdleigh@gmail.com" TargetMode="External"/><Relationship Id="rId134" Type="http://schemas.openxmlformats.org/officeDocument/2006/relationships/hyperlink" Target="mailto:rkokeela@yahoo.com" TargetMode="External"/><Relationship Id="rId537" Type="http://schemas.openxmlformats.org/officeDocument/2006/relationships/hyperlink" Target="mailto:saleshire@live.com" TargetMode="External"/><Relationship Id="rId579" Type="http://schemas.openxmlformats.org/officeDocument/2006/relationships/hyperlink" Target="mailto:jaseandmommy@aol.com" TargetMode="External"/><Relationship Id="rId744" Type="http://schemas.openxmlformats.org/officeDocument/2006/relationships/hyperlink" Target="mailto:mariaegal@aol.com" TargetMode="External"/><Relationship Id="rId786" Type="http://schemas.openxmlformats.org/officeDocument/2006/relationships/printerSettings" Target="../printerSettings/printerSettings1.bin"/><Relationship Id="rId80" Type="http://schemas.openxmlformats.org/officeDocument/2006/relationships/hyperlink" Target="mailto:gialliss@mac.com" TargetMode="External"/><Relationship Id="rId176" Type="http://schemas.openxmlformats.org/officeDocument/2006/relationships/hyperlink" Target="mailto:rhonda@jameslandscaping.com" TargetMode="External"/><Relationship Id="rId341" Type="http://schemas.openxmlformats.org/officeDocument/2006/relationships/hyperlink" Target="mailto:schexnayderlenora@yahoo.com" TargetMode="External"/><Relationship Id="rId383" Type="http://schemas.openxmlformats.org/officeDocument/2006/relationships/hyperlink" Target="mailto:annechita@hotmail.com" TargetMode="External"/><Relationship Id="rId439" Type="http://schemas.openxmlformats.org/officeDocument/2006/relationships/hyperlink" Target="mailto:jodiloy@hotmail.com" TargetMode="External"/><Relationship Id="rId590" Type="http://schemas.openxmlformats.org/officeDocument/2006/relationships/hyperlink" Target="mailto:marlaoverby36@gmail.com" TargetMode="External"/><Relationship Id="rId604" Type="http://schemas.openxmlformats.org/officeDocument/2006/relationships/hyperlink" Target="mailto:jamiem60137@yahoo.com" TargetMode="External"/><Relationship Id="rId646" Type="http://schemas.openxmlformats.org/officeDocument/2006/relationships/hyperlink" Target="mailto:kevmb38@yahoo.com" TargetMode="External"/><Relationship Id="rId201" Type="http://schemas.openxmlformats.org/officeDocument/2006/relationships/hyperlink" Target="mailto:y0zhan06@yahoo.com" TargetMode="External"/><Relationship Id="rId243" Type="http://schemas.openxmlformats.org/officeDocument/2006/relationships/hyperlink" Target="mailto:applausecatering@gmail.com" TargetMode="External"/><Relationship Id="rId285" Type="http://schemas.openxmlformats.org/officeDocument/2006/relationships/hyperlink" Target="mailto:paul.kuntz@verizon.net" TargetMode="External"/><Relationship Id="rId450" Type="http://schemas.openxmlformats.org/officeDocument/2006/relationships/hyperlink" Target="mailto:rimback@earthlink.net" TargetMode="External"/><Relationship Id="rId506" Type="http://schemas.openxmlformats.org/officeDocument/2006/relationships/hyperlink" Target="mailto:mrttowle@aol.com" TargetMode="External"/><Relationship Id="rId688" Type="http://schemas.openxmlformats.org/officeDocument/2006/relationships/hyperlink" Target="mailto:rmezghan@verizon.net" TargetMode="External"/><Relationship Id="rId38" Type="http://schemas.openxmlformats.org/officeDocument/2006/relationships/hyperlink" Target="mailto:tcolon@tcjackets.net" TargetMode="External"/><Relationship Id="rId103" Type="http://schemas.openxmlformats.org/officeDocument/2006/relationships/hyperlink" Target="mailto:deniece.rucker@gmail.com" TargetMode="External"/><Relationship Id="rId310" Type="http://schemas.openxmlformats.org/officeDocument/2006/relationships/hyperlink" Target="mailto:wubon23@yahoo.com" TargetMode="External"/><Relationship Id="rId492" Type="http://schemas.openxmlformats.org/officeDocument/2006/relationships/hyperlink" Target="mailto:stautzek@fcpsk12.net" TargetMode="External"/><Relationship Id="rId548" Type="http://schemas.openxmlformats.org/officeDocument/2006/relationships/hyperlink" Target="mailto:johnsonnoble@verizon.net" TargetMode="External"/><Relationship Id="rId713" Type="http://schemas.openxmlformats.org/officeDocument/2006/relationships/hyperlink" Target="mailto:imalmstrom@csd190.com" TargetMode="External"/><Relationship Id="rId755" Type="http://schemas.openxmlformats.org/officeDocument/2006/relationships/hyperlink" Target="mailto:patrickvesey@optonline.net" TargetMode="External"/><Relationship Id="rId91" Type="http://schemas.openxmlformats.org/officeDocument/2006/relationships/hyperlink" Target="mailto:jtlawfam@aol.com" TargetMode="External"/><Relationship Id="rId145" Type="http://schemas.openxmlformats.org/officeDocument/2006/relationships/hyperlink" Target="mailto:priya74@gmail.com" TargetMode="External"/><Relationship Id="rId187" Type="http://schemas.openxmlformats.org/officeDocument/2006/relationships/hyperlink" Target="mailto:maria.matzorkis@gmaill.com" TargetMode="External"/><Relationship Id="rId352" Type="http://schemas.openxmlformats.org/officeDocument/2006/relationships/hyperlink" Target="mailto:cmcdonald@tuxedoparkschool.org" TargetMode="External"/><Relationship Id="rId394" Type="http://schemas.openxmlformats.org/officeDocument/2006/relationships/hyperlink" Target="mailto:jz94065@gmail.com" TargetMode="External"/><Relationship Id="rId408" Type="http://schemas.openxmlformats.org/officeDocument/2006/relationships/hyperlink" Target="mailto:moises_denis@hotmail.com" TargetMode="External"/><Relationship Id="rId615" Type="http://schemas.openxmlformats.org/officeDocument/2006/relationships/hyperlink" Target="mailto:macfarlane7@yahoo.com" TargetMode="External"/><Relationship Id="rId212" Type="http://schemas.openxmlformats.org/officeDocument/2006/relationships/hyperlink" Target="mailto:ksdavidsun@yahoo.com" TargetMode="External"/><Relationship Id="rId254" Type="http://schemas.openxmlformats.org/officeDocument/2006/relationships/hyperlink" Target="mailto:betsy.rot@cna.com" TargetMode="External"/><Relationship Id="rId657" Type="http://schemas.openxmlformats.org/officeDocument/2006/relationships/hyperlink" Target="mailto:beefit.bridget@gmail.com" TargetMode="External"/><Relationship Id="rId699" Type="http://schemas.openxmlformats.org/officeDocument/2006/relationships/hyperlink" Target="mailto:maria.mcanerney@gmail.com" TargetMode="External"/><Relationship Id="rId49" Type="http://schemas.openxmlformats.org/officeDocument/2006/relationships/hyperlink" Target="mailto:eric.replogle@mac.com" TargetMode="External"/><Relationship Id="rId114" Type="http://schemas.openxmlformats.org/officeDocument/2006/relationships/hyperlink" Target="mailto:Pris.amsol@gmail.cocm" TargetMode="External"/><Relationship Id="rId296" Type="http://schemas.openxmlformats.org/officeDocument/2006/relationships/hyperlink" Target="mailto:jenmcshea@aol.com" TargetMode="External"/><Relationship Id="rId461" Type="http://schemas.openxmlformats.org/officeDocument/2006/relationships/hyperlink" Target="mailto:cartophile@gmail.com" TargetMode="External"/><Relationship Id="rId517" Type="http://schemas.openxmlformats.org/officeDocument/2006/relationships/hyperlink" Target="mailto:sam828K@yahoo.com" TargetMode="External"/><Relationship Id="rId559" Type="http://schemas.openxmlformats.org/officeDocument/2006/relationships/hyperlink" Target="mailto:robertadler27@gmail.com" TargetMode="External"/><Relationship Id="rId724" Type="http://schemas.openxmlformats.org/officeDocument/2006/relationships/hyperlink" Target="mailto:ammpeanut@yahoo.com" TargetMode="External"/><Relationship Id="rId766" Type="http://schemas.openxmlformats.org/officeDocument/2006/relationships/hyperlink" Target="mailto:tdepung@stpius.net" TargetMode="External"/><Relationship Id="rId60" Type="http://schemas.openxmlformats.org/officeDocument/2006/relationships/hyperlink" Target="mailto:dr_pratikpandya@yahoo.com" TargetMode="External"/><Relationship Id="rId156" Type="http://schemas.openxmlformats.org/officeDocument/2006/relationships/hyperlink" Target="mailto:destinyfans@hotmail.com" TargetMode="External"/><Relationship Id="rId198" Type="http://schemas.openxmlformats.org/officeDocument/2006/relationships/hyperlink" Target="mailto:erincricket@hotmail.com" TargetMode="External"/><Relationship Id="rId321" Type="http://schemas.openxmlformats.org/officeDocument/2006/relationships/hyperlink" Target="mailto:spg8s@hotmail.com" TargetMode="External"/><Relationship Id="rId363" Type="http://schemas.openxmlformats.org/officeDocument/2006/relationships/hyperlink" Target="mailto:cmdubois@alumni.princeton.edu" TargetMode="External"/><Relationship Id="rId419" Type="http://schemas.openxmlformats.org/officeDocument/2006/relationships/hyperlink" Target="mailto:kmann7502@hotmail.com" TargetMode="External"/><Relationship Id="rId570" Type="http://schemas.openxmlformats.org/officeDocument/2006/relationships/hyperlink" Target="mailto:alexvb@gmail.com" TargetMode="External"/><Relationship Id="rId626" Type="http://schemas.openxmlformats.org/officeDocument/2006/relationships/hyperlink" Target="mailto:yihan2k5@gmail.com" TargetMode="External"/><Relationship Id="rId223" Type="http://schemas.openxmlformats.org/officeDocument/2006/relationships/hyperlink" Target="mailto:amhermann4@gmail.com" TargetMode="External"/><Relationship Id="rId430" Type="http://schemas.openxmlformats.org/officeDocument/2006/relationships/hyperlink" Target="mailto:kbrancato@gmail.com" TargetMode="External"/><Relationship Id="rId668" Type="http://schemas.openxmlformats.org/officeDocument/2006/relationships/hyperlink" Target="mailto:cmgeister@gmail.com" TargetMode="External"/><Relationship Id="rId18" Type="http://schemas.openxmlformats.org/officeDocument/2006/relationships/hyperlink" Target="mailto:sduggar@gmail.com" TargetMode="External"/><Relationship Id="rId265" Type="http://schemas.openxmlformats.org/officeDocument/2006/relationships/hyperlink" Target="mailto:mckgfrank@hotmail.com" TargetMode="External"/><Relationship Id="rId472" Type="http://schemas.openxmlformats.org/officeDocument/2006/relationships/hyperlink" Target="mailto:l.florescruz@gmail.com" TargetMode="External"/><Relationship Id="rId528" Type="http://schemas.openxmlformats.org/officeDocument/2006/relationships/hyperlink" Target="mailto:jtorefice@aol.com" TargetMode="External"/><Relationship Id="rId735" Type="http://schemas.openxmlformats.org/officeDocument/2006/relationships/hyperlink" Target="mailto:victoria.hurley@omcast.net" TargetMode="External"/><Relationship Id="rId125" Type="http://schemas.openxmlformats.org/officeDocument/2006/relationships/hyperlink" Target="mailto:4pinski@gmail.com" TargetMode="External"/><Relationship Id="rId167" Type="http://schemas.openxmlformats.org/officeDocument/2006/relationships/hyperlink" Target="mailto:cassondrahensley@gmail.com" TargetMode="External"/><Relationship Id="rId332" Type="http://schemas.openxmlformats.org/officeDocument/2006/relationships/hyperlink" Target="mailto:johnsonandrea51978@gmail.com" TargetMode="External"/><Relationship Id="rId374" Type="http://schemas.openxmlformats.org/officeDocument/2006/relationships/hyperlink" Target="mailto:scott.lavinder@gmail.com" TargetMode="External"/><Relationship Id="rId581" Type="http://schemas.openxmlformats.org/officeDocument/2006/relationships/hyperlink" Target="mailto:mygirl1973@gmail.com" TargetMode="External"/><Relationship Id="rId777" Type="http://schemas.openxmlformats.org/officeDocument/2006/relationships/hyperlink" Target="mailto:umamadabhushi@yahoo.com" TargetMode="External"/><Relationship Id="rId71" Type="http://schemas.openxmlformats.org/officeDocument/2006/relationships/hyperlink" Target="mailto:basanta00@yahoo.com" TargetMode="External"/><Relationship Id="rId234" Type="http://schemas.openxmlformats.org/officeDocument/2006/relationships/hyperlink" Target="mailto:kyonker@csd17.org" TargetMode="External"/><Relationship Id="rId637" Type="http://schemas.openxmlformats.org/officeDocument/2006/relationships/hyperlink" Target="mailto:amy_k_franklin@yahoo.com" TargetMode="External"/><Relationship Id="rId679" Type="http://schemas.openxmlformats.org/officeDocument/2006/relationships/hyperlink" Target="mailto:slingsby5@hotmail.com" TargetMode="External"/><Relationship Id="rId2" Type="http://schemas.openxmlformats.org/officeDocument/2006/relationships/hyperlink" Target="mailto:bmayville@workaway.com" TargetMode="External"/><Relationship Id="rId29" Type="http://schemas.openxmlformats.org/officeDocument/2006/relationships/hyperlink" Target="mailto:yswismer@gmail.com" TargetMode="External"/><Relationship Id="rId276" Type="http://schemas.openxmlformats.org/officeDocument/2006/relationships/hyperlink" Target="mailto:neeti.arora@gmail.com" TargetMode="External"/><Relationship Id="rId441" Type="http://schemas.openxmlformats.org/officeDocument/2006/relationships/hyperlink" Target="mailto:tcbert@comcast.net" TargetMode="External"/><Relationship Id="rId483" Type="http://schemas.openxmlformats.org/officeDocument/2006/relationships/hyperlink" Target="mailto:jeyaman@gmail.com" TargetMode="External"/><Relationship Id="rId539" Type="http://schemas.openxmlformats.org/officeDocument/2006/relationships/hyperlink" Target="mailto:beckyvz@yahoo.com" TargetMode="External"/><Relationship Id="rId690" Type="http://schemas.openxmlformats.org/officeDocument/2006/relationships/hyperlink" Target="mailto:dr.rajiyer@gmail.com" TargetMode="External"/><Relationship Id="rId704" Type="http://schemas.openxmlformats.org/officeDocument/2006/relationships/hyperlink" Target="mailto:j.stowedelgado@me.com" TargetMode="External"/><Relationship Id="rId746" Type="http://schemas.openxmlformats.org/officeDocument/2006/relationships/hyperlink" Target="mailto:miles.ralph2001@gmail.com" TargetMode="External"/><Relationship Id="rId40" Type="http://schemas.openxmlformats.org/officeDocument/2006/relationships/hyperlink" Target="mailto:katieriechers@yahoo.com" TargetMode="External"/><Relationship Id="rId136" Type="http://schemas.openxmlformats.org/officeDocument/2006/relationships/hyperlink" Target="mailto:michaelg71@hotmail.com" TargetMode="External"/><Relationship Id="rId178" Type="http://schemas.openxmlformats.org/officeDocument/2006/relationships/hyperlink" Target="mailto:elissa.morris@verizon.net" TargetMode="External"/><Relationship Id="rId301" Type="http://schemas.openxmlformats.org/officeDocument/2006/relationships/hyperlink" Target="mailto:christina.gentz@gmail.com" TargetMode="External"/><Relationship Id="rId343" Type="http://schemas.openxmlformats.org/officeDocument/2006/relationships/hyperlink" Target="mailto:SLKrantz@gmail.com" TargetMode="External"/><Relationship Id="rId550" Type="http://schemas.openxmlformats.org/officeDocument/2006/relationships/hyperlink" Target="mailto:meegan@chicagochurch.org" TargetMode="External"/><Relationship Id="rId82" Type="http://schemas.openxmlformats.org/officeDocument/2006/relationships/hyperlink" Target="mailto:sshrader@hses.org" TargetMode="External"/><Relationship Id="rId203" Type="http://schemas.openxmlformats.org/officeDocument/2006/relationships/hyperlink" Target="mailto:raoz@icloud.com" TargetMode="External"/><Relationship Id="rId385" Type="http://schemas.openxmlformats.org/officeDocument/2006/relationships/hyperlink" Target="mailto:ddecamp@eps73.net" TargetMode="External"/><Relationship Id="rId592" Type="http://schemas.openxmlformats.org/officeDocument/2006/relationships/hyperlink" Target="mailto:tracya34@yahoo.com" TargetMode="External"/><Relationship Id="rId606" Type="http://schemas.openxmlformats.org/officeDocument/2006/relationships/hyperlink" Target="mailto:bky013@gmail.com" TargetMode="External"/><Relationship Id="rId648" Type="http://schemas.openxmlformats.org/officeDocument/2006/relationships/hyperlink" Target="mailto:cummingshome@gmail.com" TargetMode="External"/><Relationship Id="rId245" Type="http://schemas.openxmlformats.org/officeDocument/2006/relationships/hyperlink" Target="mailto:tim.odegard@gmail.com" TargetMode="External"/><Relationship Id="rId287" Type="http://schemas.openxmlformats.org/officeDocument/2006/relationships/hyperlink" Target="mailto:julie.sasaki_hom@yahoo.com" TargetMode="External"/><Relationship Id="rId410" Type="http://schemas.openxmlformats.org/officeDocument/2006/relationships/hyperlink" Target="mailto:Tgosst@aol.com" TargetMode="External"/><Relationship Id="rId452" Type="http://schemas.openxmlformats.org/officeDocument/2006/relationships/hyperlink" Target="mailto:said001@yahoo.com" TargetMode="External"/><Relationship Id="rId494" Type="http://schemas.openxmlformats.org/officeDocument/2006/relationships/hyperlink" Target="mailto:shellyda73@gmail.com" TargetMode="External"/><Relationship Id="rId508" Type="http://schemas.openxmlformats.org/officeDocument/2006/relationships/hyperlink" Target="mailto:mabucher32@gmail.com" TargetMode="External"/><Relationship Id="rId715" Type="http://schemas.openxmlformats.org/officeDocument/2006/relationships/hyperlink" Target="mailto:dickenscpa@charter.net" TargetMode="External"/><Relationship Id="rId105" Type="http://schemas.openxmlformats.org/officeDocument/2006/relationships/hyperlink" Target="mailto:joelrentz@aol.com" TargetMode="External"/><Relationship Id="rId147" Type="http://schemas.openxmlformats.org/officeDocument/2006/relationships/hyperlink" Target="mailto:clint.king@bbandt.com" TargetMode="External"/><Relationship Id="rId312" Type="http://schemas.openxmlformats.org/officeDocument/2006/relationships/hyperlink" Target="mailto:teamgualy@gmail.com" TargetMode="External"/><Relationship Id="rId354" Type="http://schemas.openxmlformats.org/officeDocument/2006/relationships/hyperlink" Target="mailto:kcarteengel@msn.com" TargetMode="External"/><Relationship Id="rId757" Type="http://schemas.openxmlformats.org/officeDocument/2006/relationships/hyperlink" Target="mailto:rtalluri@gmail.com" TargetMode="External"/><Relationship Id="rId51" Type="http://schemas.openxmlformats.org/officeDocument/2006/relationships/hyperlink" Target="mailto:aidanlee@comcast.net" TargetMode="External"/><Relationship Id="rId93" Type="http://schemas.openxmlformats.org/officeDocument/2006/relationships/hyperlink" Target="mailto:michellesamso@gmail.com" TargetMode="External"/><Relationship Id="rId189" Type="http://schemas.openxmlformats.org/officeDocument/2006/relationships/hyperlink" Target="mailto:insatiablestudios@gmail.com" TargetMode="External"/><Relationship Id="rId396" Type="http://schemas.openxmlformats.org/officeDocument/2006/relationships/hyperlink" Target="mailto:regina522@live.com" TargetMode="External"/><Relationship Id="rId561" Type="http://schemas.openxmlformats.org/officeDocument/2006/relationships/hyperlink" Target="mailto:birthjoy@yahoo.com" TargetMode="External"/><Relationship Id="rId617" Type="http://schemas.openxmlformats.org/officeDocument/2006/relationships/hyperlink" Target="mailto:emafarabaugh@msn.com" TargetMode="External"/><Relationship Id="rId659" Type="http://schemas.openxmlformats.org/officeDocument/2006/relationships/hyperlink" Target="mailto:gregoryrobin@yahoo.com" TargetMode="External"/><Relationship Id="rId214" Type="http://schemas.openxmlformats.org/officeDocument/2006/relationships/hyperlink" Target="mailto:tcarman@wearhpi.org" TargetMode="External"/><Relationship Id="rId256" Type="http://schemas.openxmlformats.org/officeDocument/2006/relationships/hyperlink" Target="mailto:theleemanranch@gmail.com" TargetMode="External"/><Relationship Id="rId298" Type="http://schemas.openxmlformats.org/officeDocument/2006/relationships/hyperlink" Target="mailto:liesbethkeulemans@gmail.com" TargetMode="External"/><Relationship Id="rId421" Type="http://schemas.openxmlformats.org/officeDocument/2006/relationships/hyperlink" Target="mailto:job.kristen@westside66.net" TargetMode="External"/><Relationship Id="rId463" Type="http://schemas.openxmlformats.org/officeDocument/2006/relationships/hyperlink" Target="mailto:packfandan@yahoo.com" TargetMode="External"/><Relationship Id="rId519" Type="http://schemas.openxmlformats.org/officeDocument/2006/relationships/hyperlink" Target="mailto:tracy.adams@russell.ky.schools.us" TargetMode="External"/><Relationship Id="rId670" Type="http://schemas.openxmlformats.org/officeDocument/2006/relationships/hyperlink" Target="mailto:erina788@yahoo.com" TargetMode="External"/><Relationship Id="rId116" Type="http://schemas.openxmlformats.org/officeDocument/2006/relationships/hyperlink" Target="mailto:syping@msn.com" TargetMode="External"/><Relationship Id="rId158" Type="http://schemas.openxmlformats.org/officeDocument/2006/relationships/hyperlink" Target="mailto:augusta@mentorschools.org" TargetMode="External"/><Relationship Id="rId323" Type="http://schemas.openxmlformats.org/officeDocument/2006/relationships/hyperlink" Target="mailto:jennifer.warford@boone.kyschools.us" TargetMode="External"/><Relationship Id="rId530" Type="http://schemas.openxmlformats.org/officeDocument/2006/relationships/hyperlink" Target="mailto:mario.ciardiello@gmail.com" TargetMode="External"/><Relationship Id="rId726" Type="http://schemas.openxmlformats.org/officeDocument/2006/relationships/hyperlink" Target="mailto:cczirn@gmail.com" TargetMode="External"/><Relationship Id="rId768" Type="http://schemas.openxmlformats.org/officeDocument/2006/relationships/hyperlink" Target="mailto:kristinm1230@gmail.com" TargetMode="External"/><Relationship Id="rId20" Type="http://schemas.openxmlformats.org/officeDocument/2006/relationships/hyperlink" Target="mailto:entireos@yahoo.com" TargetMode="External"/><Relationship Id="rId62" Type="http://schemas.openxmlformats.org/officeDocument/2006/relationships/hyperlink" Target="mailto:bodonidds@aol.com" TargetMode="External"/><Relationship Id="rId365" Type="http://schemas.openxmlformats.org/officeDocument/2006/relationships/hyperlink" Target="mailto:soifer03@gmail.com" TargetMode="External"/><Relationship Id="rId572" Type="http://schemas.openxmlformats.org/officeDocument/2006/relationships/hyperlink" Target="mailto:richclare@optonline.net" TargetMode="External"/><Relationship Id="rId628" Type="http://schemas.openxmlformats.org/officeDocument/2006/relationships/hyperlink" Target="mailto:shashi_p2@yahoo.com" TargetMode="External"/><Relationship Id="rId225" Type="http://schemas.openxmlformats.org/officeDocument/2006/relationships/hyperlink" Target="mailto:vickyand4est@yahoo.com" TargetMode="External"/><Relationship Id="rId267" Type="http://schemas.openxmlformats.org/officeDocument/2006/relationships/hyperlink" Target="mailto:murtymj@yahoo.com" TargetMode="External"/><Relationship Id="rId432" Type="http://schemas.openxmlformats.org/officeDocument/2006/relationships/hyperlink" Target="mailto:jpolhill@bloomu.edu" TargetMode="External"/><Relationship Id="rId474" Type="http://schemas.openxmlformats.org/officeDocument/2006/relationships/hyperlink" Target="mailto:annmorello@hotmail.com" TargetMode="External"/><Relationship Id="rId127" Type="http://schemas.openxmlformats.org/officeDocument/2006/relationships/hyperlink" Target="mailto:mlunneysf@olatheschools.org" TargetMode="External"/><Relationship Id="rId681" Type="http://schemas.openxmlformats.org/officeDocument/2006/relationships/hyperlink" Target="mailto:jsdowning@hotmail.com" TargetMode="External"/><Relationship Id="rId737" Type="http://schemas.openxmlformats.org/officeDocument/2006/relationships/hyperlink" Target="mailto:rogettes@yahoo.com" TargetMode="External"/><Relationship Id="rId779" Type="http://schemas.openxmlformats.org/officeDocument/2006/relationships/hyperlink" Target="mailto:ksidewitz@hotmail.com" TargetMode="External"/><Relationship Id="rId31" Type="http://schemas.openxmlformats.org/officeDocument/2006/relationships/hyperlink" Target="mailto:msherrod6347@tcjackets.net" TargetMode="External"/><Relationship Id="rId73" Type="http://schemas.openxmlformats.org/officeDocument/2006/relationships/hyperlink" Target="mailto:josanche@yahoo.com" TargetMode="External"/><Relationship Id="rId169" Type="http://schemas.openxmlformats.org/officeDocument/2006/relationships/hyperlink" Target="mailto:cappfam6@gmail.com" TargetMode="External"/><Relationship Id="rId334" Type="http://schemas.openxmlformats.org/officeDocument/2006/relationships/hyperlink" Target="mailto:bhumm@lightbound.com" TargetMode="External"/><Relationship Id="rId376" Type="http://schemas.openxmlformats.org/officeDocument/2006/relationships/hyperlink" Target="mailto:twinklea@gmail.com" TargetMode="External"/><Relationship Id="rId541" Type="http://schemas.openxmlformats.org/officeDocument/2006/relationships/hyperlink" Target="mailto:s.n.obasi@gmail.com" TargetMode="External"/><Relationship Id="rId583" Type="http://schemas.openxmlformats.org/officeDocument/2006/relationships/hyperlink" Target="mailto:paula_swann@hotmail.com" TargetMode="External"/><Relationship Id="rId639" Type="http://schemas.openxmlformats.org/officeDocument/2006/relationships/hyperlink" Target="mailto:shilpan76@hotmail.com" TargetMode="External"/><Relationship Id="rId4" Type="http://schemas.openxmlformats.org/officeDocument/2006/relationships/hyperlink" Target="mailto:sereanamcmillan@gmail.com" TargetMode="External"/><Relationship Id="rId180" Type="http://schemas.openxmlformats.org/officeDocument/2006/relationships/hyperlink" Target="mailto:cmavery@hotmail.com" TargetMode="External"/><Relationship Id="rId236" Type="http://schemas.openxmlformats.org/officeDocument/2006/relationships/hyperlink" Target="mailto:amy.tahran@hotmail.com" TargetMode="External"/><Relationship Id="rId278" Type="http://schemas.openxmlformats.org/officeDocument/2006/relationships/hyperlink" Target="mailto:baderlynne@yahoo.com" TargetMode="External"/><Relationship Id="rId401" Type="http://schemas.openxmlformats.org/officeDocument/2006/relationships/hyperlink" Target="mailto:judieurba@yahoo.com" TargetMode="External"/><Relationship Id="rId443" Type="http://schemas.openxmlformats.org/officeDocument/2006/relationships/hyperlink" Target="mailto:chris.bill@msn.com" TargetMode="External"/><Relationship Id="rId650" Type="http://schemas.openxmlformats.org/officeDocument/2006/relationships/hyperlink" Target="mailto:wendyhg@mindspring.com" TargetMode="External"/><Relationship Id="rId303" Type="http://schemas.openxmlformats.org/officeDocument/2006/relationships/hyperlink" Target="mailto:jda.seattle@gmail.com" TargetMode="External"/><Relationship Id="rId485" Type="http://schemas.openxmlformats.org/officeDocument/2006/relationships/hyperlink" Target="mailto:mary.gresge@comcast.net" TargetMode="External"/><Relationship Id="rId692" Type="http://schemas.openxmlformats.org/officeDocument/2006/relationships/hyperlink" Target="mailto:bacong@yahoo.com" TargetMode="External"/><Relationship Id="rId706" Type="http://schemas.openxmlformats.org/officeDocument/2006/relationships/hyperlink" Target="mailto:6magyars@gmail" TargetMode="External"/><Relationship Id="rId748" Type="http://schemas.openxmlformats.org/officeDocument/2006/relationships/hyperlink" Target="mailto:stacy.hughes@maggiesottero.com" TargetMode="External"/><Relationship Id="rId42" Type="http://schemas.openxmlformats.org/officeDocument/2006/relationships/hyperlink" Target="mailto:arvinderoswal@gmail.com" TargetMode="External"/><Relationship Id="rId84" Type="http://schemas.openxmlformats.org/officeDocument/2006/relationships/hyperlink" Target="mailto:kbslucy@yahoo.com" TargetMode="External"/><Relationship Id="rId138" Type="http://schemas.openxmlformats.org/officeDocument/2006/relationships/hyperlink" Target="mailto:lilgerry@gmail.com" TargetMode="External"/><Relationship Id="rId345" Type="http://schemas.openxmlformats.org/officeDocument/2006/relationships/hyperlink" Target="mailto:seema.phull@gmail.com" TargetMode="External"/><Relationship Id="rId387" Type="http://schemas.openxmlformats.org/officeDocument/2006/relationships/hyperlink" Target="mailto:scolakoglu@comcast.net" TargetMode="External"/><Relationship Id="rId510" Type="http://schemas.openxmlformats.org/officeDocument/2006/relationships/hyperlink" Target="mailto:stacey_sawicki@wasdpa.org" TargetMode="External"/><Relationship Id="rId552" Type="http://schemas.openxmlformats.org/officeDocument/2006/relationships/hyperlink" Target="mailto:lorietakieta@yahoo.com" TargetMode="External"/><Relationship Id="rId594" Type="http://schemas.openxmlformats.org/officeDocument/2006/relationships/hyperlink" Target="mailto:jopafig@msn.com" TargetMode="External"/><Relationship Id="rId608" Type="http://schemas.openxmlformats.org/officeDocument/2006/relationships/hyperlink" Target="mailto:karin.zezza@yahoo.com" TargetMode="External"/><Relationship Id="rId191" Type="http://schemas.openxmlformats.org/officeDocument/2006/relationships/hyperlink" Target="mailto:davidzeilstra69@gmail.com" TargetMode="External"/><Relationship Id="rId205" Type="http://schemas.openxmlformats.org/officeDocument/2006/relationships/hyperlink" Target="mailto:lesandal@bellsouth.net" TargetMode="External"/><Relationship Id="rId247" Type="http://schemas.openxmlformats.org/officeDocument/2006/relationships/hyperlink" Target="mailto:taeckens@gmail.com" TargetMode="External"/><Relationship Id="rId412" Type="http://schemas.openxmlformats.org/officeDocument/2006/relationships/hyperlink" Target="mailto:bill@thekelloggs.com" TargetMode="External"/><Relationship Id="rId107" Type="http://schemas.openxmlformats.org/officeDocument/2006/relationships/hyperlink" Target="mailto:SUGB2008@gmail.com" TargetMode="External"/><Relationship Id="rId289" Type="http://schemas.openxmlformats.org/officeDocument/2006/relationships/hyperlink" Target="mailto:dppryde@sbcglobal.net" TargetMode="External"/><Relationship Id="rId454" Type="http://schemas.openxmlformats.org/officeDocument/2006/relationships/hyperlink" Target="mailto:aaknj09@gmail.com" TargetMode="External"/><Relationship Id="rId496" Type="http://schemas.openxmlformats.org/officeDocument/2006/relationships/hyperlink" Target="mailto:pchoi41@gmail.com" TargetMode="External"/><Relationship Id="rId661" Type="http://schemas.openxmlformats.org/officeDocument/2006/relationships/hyperlink" Target="mailto:jsblab@verizon.net" TargetMode="External"/><Relationship Id="rId717" Type="http://schemas.openxmlformats.org/officeDocument/2006/relationships/hyperlink" Target="mailto:the_big_perris@yahoo.com" TargetMode="External"/><Relationship Id="rId759" Type="http://schemas.openxmlformats.org/officeDocument/2006/relationships/hyperlink" Target="mailto:avinashir@yahoo.com" TargetMode="External"/><Relationship Id="rId11" Type="http://schemas.openxmlformats.org/officeDocument/2006/relationships/hyperlink" Target="mailto:dorris16@bellsouth.net" TargetMode="External"/><Relationship Id="rId53" Type="http://schemas.openxmlformats.org/officeDocument/2006/relationships/hyperlink" Target="mailto:addcleric@cfl.rr.com" TargetMode="External"/><Relationship Id="rId149" Type="http://schemas.openxmlformats.org/officeDocument/2006/relationships/hyperlink" Target="mailto:acbtraveler@yahoo.com" TargetMode="External"/><Relationship Id="rId314" Type="http://schemas.openxmlformats.org/officeDocument/2006/relationships/hyperlink" Target="mailto:goranp@pepin.k12.WI.us" TargetMode="External"/><Relationship Id="rId356" Type="http://schemas.openxmlformats.org/officeDocument/2006/relationships/hyperlink" Target="mailto:maankudaimi@yahoo.com" TargetMode="External"/><Relationship Id="rId398" Type="http://schemas.openxmlformats.org/officeDocument/2006/relationships/hyperlink" Target="mailto:pveller@gmail.com" TargetMode="External"/><Relationship Id="rId521" Type="http://schemas.openxmlformats.org/officeDocument/2006/relationships/hyperlink" Target="mailto:tracy.adams@russell.ky.schools.us" TargetMode="External"/><Relationship Id="rId563" Type="http://schemas.openxmlformats.org/officeDocument/2006/relationships/hyperlink" Target="mailto:nbowman@perryschools.org" TargetMode="External"/><Relationship Id="rId619" Type="http://schemas.openxmlformats.org/officeDocument/2006/relationships/hyperlink" Target="mailto:rjbyrom@yahoo.com" TargetMode="External"/><Relationship Id="rId770" Type="http://schemas.openxmlformats.org/officeDocument/2006/relationships/hyperlink" Target="mailto:slwoodeye@verizon.net" TargetMode="External"/><Relationship Id="rId95" Type="http://schemas.openxmlformats.org/officeDocument/2006/relationships/hyperlink" Target="mailto:ronald.a.netzel@bankofamerica.com" TargetMode="External"/><Relationship Id="rId160" Type="http://schemas.openxmlformats.org/officeDocument/2006/relationships/hyperlink" Target="mailto:heimbegner@gmail.com" TargetMode="External"/><Relationship Id="rId216" Type="http://schemas.openxmlformats.org/officeDocument/2006/relationships/hyperlink" Target="mailto:56.rmester@nhaschools.com" TargetMode="External"/><Relationship Id="rId423" Type="http://schemas.openxmlformats.org/officeDocument/2006/relationships/hyperlink" Target="mailto:job.kristen@westside66.net" TargetMode="External"/><Relationship Id="rId258" Type="http://schemas.openxmlformats.org/officeDocument/2006/relationships/hyperlink" Target="mailto:baurk@comcast.net" TargetMode="External"/><Relationship Id="rId465" Type="http://schemas.openxmlformats.org/officeDocument/2006/relationships/hyperlink" Target="mailto:penelopebender@gmail.com" TargetMode="External"/><Relationship Id="rId630" Type="http://schemas.openxmlformats.org/officeDocument/2006/relationships/hyperlink" Target="mailto:ljohnson383@msn.com" TargetMode="External"/><Relationship Id="rId672" Type="http://schemas.openxmlformats.org/officeDocument/2006/relationships/hyperlink" Target="mailto:bitettij@verizon.net" TargetMode="External"/><Relationship Id="rId728" Type="http://schemas.openxmlformats.org/officeDocument/2006/relationships/hyperlink" Target="mailto:sarah.minnesota@gmaail.com" TargetMode="External"/><Relationship Id="rId22" Type="http://schemas.openxmlformats.org/officeDocument/2006/relationships/hyperlink" Target="mailto:jill_travis99@yahoo.com" TargetMode="External"/><Relationship Id="rId64" Type="http://schemas.openxmlformats.org/officeDocument/2006/relationships/hyperlink" Target="mailto:ddodenwald@gmail.com" TargetMode="External"/><Relationship Id="rId118" Type="http://schemas.openxmlformats.org/officeDocument/2006/relationships/hyperlink" Target="mailto:schoenlebcm@gmail.com" TargetMode="External"/><Relationship Id="rId325" Type="http://schemas.openxmlformats.org/officeDocument/2006/relationships/hyperlink" Target="mailto:rbaehner@fuse.net" TargetMode="External"/><Relationship Id="rId367" Type="http://schemas.openxmlformats.org/officeDocument/2006/relationships/hyperlink" Target="mailto:basetty@yahoo.com" TargetMode="External"/><Relationship Id="rId532" Type="http://schemas.openxmlformats.org/officeDocument/2006/relationships/hyperlink" Target="mailto:alexandjudi@optonline.net" TargetMode="External"/><Relationship Id="rId574" Type="http://schemas.openxmlformats.org/officeDocument/2006/relationships/hyperlink" Target="mailto:katie03076@yahoo.com" TargetMode="External"/><Relationship Id="rId171" Type="http://schemas.openxmlformats.org/officeDocument/2006/relationships/hyperlink" Target="mailto:kristynuttall@gmail.com" TargetMode="External"/><Relationship Id="rId227" Type="http://schemas.openxmlformats.org/officeDocument/2006/relationships/hyperlink" Target="mailto:jennie.arndt@gmail.com" TargetMode="External"/><Relationship Id="rId781" Type="http://schemas.openxmlformats.org/officeDocument/2006/relationships/hyperlink" Target="mailto:susanbeckdavis@yahoo.com" TargetMode="External"/><Relationship Id="rId269" Type="http://schemas.openxmlformats.org/officeDocument/2006/relationships/hyperlink" Target="mailto:fmreynolds@att.net" TargetMode="External"/><Relationship Id="rId434" Type="http://schemas.openxmlformats.org/officeDocument/2006/relationships/hyperlink" Target="mailto:bwilliams@willmarkengineering.com" TargetMode="External"/><Relationship Id="rId476" Type="http://schemas.openxmlformats.org/officeDocument/2006/relationships/hyperlink" Target="mailto:ktdeja@aol.com" TargetMode="External"/><Relationship Id="rId641" Type="http://schemas.openxmlformats.org/officeDocument/2006/relationships/hyperlink" Target="mailto:pkeupen@yahoo.com" TargetMode="External"/><Relationship Id="rId683" Type="http://schemas.openxmlformats.org/officeDocument/2006/relationships/hyperlink" Target="mailto:troutson@vbschools.net" TargetMode="External"/><Relationship Id="rId739" Type="http://schemas.openxmlformats.org/officeDocument/2006/relationships/hyperlink" Target="mailto:brosennyc@yahoo.com" TargetMode="External"/><Relationship Id="rId33" Type="http://schemas.openxmlformats.org/officeDocument/2006/relationships/hyperlink" Target="mailto:swopei4923@tcjackets.net" TargetMode="External"/><Relationship Id="rId129" Type="http://schemas.openxmlformats.org/officeDocument/2006/relationships/hyperlink" Target="mailto:eagledawg44@optonline.net" TargetMode="External"/><Relationship Id="rId280" Type="http://schemas.openxmlformats.org/officeDocument/2006/relationships/hyperlink" Target="mailto:mark.thaller@gmail.com" TargetMode="External"/><Relationship Id="rId336" Type="http://schemas.openxmlformats.org/officeDocument/2006/relationships/hyperlink" Target="mailto:barua@umd.edu" TargetMode="External"/><Relationship Id="rId501" Type="http://schemas.openxmlformats.org/officeDocument/2006/relationships/hyperlink" Target="mailto:michellekmarlow@gmail.com" TargetMode="External"/><Relationship Id="rId543" Type="http://schemas.openxmlformats.org/officeDocument/2006/relationships/hyperlink" Target="mailto:anashri@hotmail.com" TargetMode="External"/><Relationship Id="rId75" Type="http://schemas.openxmlformats.org/officeDocument/2006/relationships/hyperlink" Target="mailto:ccheeti@cox.net" TargetMode="External"/><Relationship Id="rId140" Type="http://schemas.openxmlformats.org/officeDocument/2006/relationships/hyperlink" Target="mailto:sdilney@hotmail.com" TargetMode="External"/><Relationship Id="rId182" Type="http://schemas.openxmlformats.org/officeDocument/2006/relationships/hyperlink" Target="mailto:ebbygirl2000@yahoo.com" TargetMode="External"/><Relationship Id="rId378" Type="http://schemas.openxmlformats.org/officeDocument/2006/relationships/hyperlink" Target="mailto:ccollins@ccsd1.org" TargetMode="External"/><Relationship Id="rId403" Type="http://schemas.openxmlformats.org/officeDocument/2006/relationships/hyperlink" Target="mailto:hoendersops@gmail.com" TargetMode="External"/><Relationship Id="rId585" Type="http://schemas.openxmlformats.org/officeDocument/2006/relationships/hyperlink" Target="mailto:allie74@verizon.net" TargetMode="External"/><Relationship Id="rId750" Type="http://schemas.openxmlformats.org/officeDocument/2006/relationships/hyperlink" Target="mailto:Ismailhmed@yahoo.com" TargetMode="External"/><Relationship Id="rId6" Type="http://schemas.openxmlformats.org/officeDocument/2006/relationships/hyperlink" Target="mailto:2006ian@gmail.com" TargetMode="External"/><Relationship Id="rId238" Type="http://schemas.openxmlformats.org/officeDocument/2006/relationships/hyperlink" Target="mailto:bbmcgee4@verizon.net" TargetMode="External"/><Relationship Id="rId445" Type="http://schemas.openxmlformats.org/officeDocument/2006/relationships/hyperlink" Target="mailto:aprauh@gmail.com" TargetMode="External"/><Relationship Id="rId487" Type="http://schemas.openxmlformats.org/officeDocument/2006/relationships/hyperlink" Target="mailto:jmroseenfeld@verizon.net" TargetMode="External"/><Relationship Id="rId610" Type="http://schemas.openxmlformats.org/officeDocument/2006/relationships/hyperlink" Target="mailto:cartergri@aol.com" TargetMode="External"/><Relationship Id="rId652" Type="http://schemas.openxmlformats.org/officeDocument/2006/relationships/hyperlink" Target="mailto:sarveshjajoo@gmail.com" TargetMode="External"/><Relationship Id="rId694" Type="http://schemas.openxmlformats.org/officeDocument/2006/relationships/hyperlink" Target="mailto:nahid.gooya@gmail.com" TargetMode="External"/><Relationship Id="rId708" Type="http://schemas.openxmlformats.org/officeDocument/2006/relationships/hyperlink" Target="mailto:dottiebelles@cox.net" TargetMode="External"/><Relationship Id="rId291" Type="http://schemas.openxmlformats.org/officeDocument/2006/relationships/hyperlink" Target="mailto:tmobley@mobleyreporting.com" TargetMode="External"/><Relationship Id="rId305" Type="http://schemas.openxmlformats.org/officeDocument/2006/relationships/hyperlink" Target="mailto:citem@gmail.com" TargetMode="External"/><Relationship Id="rId347" Type="http://schemas.openxmlformats.org/officeDocument/2006/relationships/hyperlink" Target="mailto:sylvia.s.bridges@hotmail.com" TargetMode="External"/><Relationship Id="rId512" Type="http://schemas.openxmlformats.org/officeDocument/2006/relationships/hyperlink" Target="mailto:stacey_sawicki@wasdpa.org" TargetMode="External"/><Relationship Id="rId44" Type="http://schemas.openxmlformats.org/officeDocument/2006/relationships/hyperlink" Target="mailto:gmannan@yahoo.com" TargetMode="External"/><Relationship Id="rId86" Type="http://schemas.openxmlformats.org/officeDocument/2006/relationships/hyperlink" Target="mailto:rothko2867@gmail.com" TargetMode="External"/><Relationship Id="rId151" Type="http://schemas.openxmlformats.org/officeDocument/2006/relationships/hyperlink" Target="mailto:catherine.qian@vanderbilt.edu" TargetMode="External"/><Relationship Id="rId389" Type="http://schemas.openxmlformats.org/officeDocument/2006/relationships/hyperlink" Target="mailto:debra.stinson@gmail.com" TargetMode="External"/><Relationship Id="rId554" Type="http://schemas.openxmlformats.org/officeDocument/2006/relationships/hyperlink" Target="mailto:stacibillbrown@aol.com" TargetMode="External"/><Relationship Id="rId596" Type="http://schemas.openxmlformats.org/officeDocument/2006/relationships/hyperlink" Target="mailto:r623rug@gmail.com" TargetMode="External"/><Relationship Id="rId761" Type="http://schemas.openxmlformats.org/officeDocument/2006/relationships/hyperlink" Target="mailto:jeanne.donahoe@vyn.midco.net" TargetMode="External"/><Relationship Id="rId193" Type="http://schemas.openxmlformats.org/officeDocument/2006/relationships/hyperlink" Target="mailto:jyothi.yallapragada@yahoo.com" TargetMode="External"/><Relationship Id="rId207" Type="http://schemas.openxmlformats.org/officeDocument/2006/relationships/hyperlink" Target="mailto:dsfrie@gmail.com" TargetMode="External"/><Relationship Id="rId249" Type="http://schemas.openxmlformats.org/officeDocument/2006/relationships/hyperlink" Target="mailto:barbarakleinhoff@yahoo.com" TargetMode="External"/><Relationship Id="rId414" Type="http://schemas.openxmlformats.org/officeDocument/2006/relationships/hyperlink" Target="mailto:iamparikh@gmail.com" TargetMode="External"/><Relationship Id="rId456" Type="http://schemas.openxmlformats.org/officeDocument/2006/relationships/hyperlink" Target="mailto:foslaw@gmail.com" TargetMode="External"/><Relationship Id="rId498" Type="http://schemas.openxmlformats.org/officeDocument/2006/relationships/hyperlink" Target="mailto:tycoonmemphis@gmail.com" TargetMode="External"/><Relationship Id="rId621" Type="http://schemas.openxmlformats.org/officeDocument/2006/relationships/hyperlink" Target="mailto:jeanninewills@hotmail.com" TargetMode="External"/><Relationship Id="rId663" Type="http://schemas.openxmlformats.org/officeDocument/2006/relationships/hyperlink" Target="mailto:lostwages96@hotmail.com" TargetMode="External"/><Relationship Id="rId13" Type="http://schemas.openxmlformats.org/officeDocument/2006/relationships/hyperlink" Target="mailto:anu.nistala@gmail.com" TargetMode="External"/><Relationship Id="rId109" Type="http://schemas.openxmlformats.org/officeDocument/2006/relationships/hyperlink" Target="mailto:ameliabeee@aol.com" TargetMode="External"/><Relationship Id="rId260" Type="http://schemas.openxmlformats.org/officeDocument/2006/relationships/hyperlink" Target="mailto:bvines@centralmanagement.com" TargetMode="External"/><Relationship Id="rId316" Type="http://schemas.openxmlformats.org/officeDocument/2006/relationships/hyperlink" Target="mailto:goranp@pepin.k12.WI.us" TargetMode="External"/><Relationship Id="rId523" Type="http://schemas.openxmlformats.org/officeDocument/2006/relationships/hyperlink" Target="mailto:tracy.adams@russell.ky.schools.us" TargetMode="External"/><Relationship Id="rId719" Type="http://schemas.openxmlformats.org/officeDocument/2006/relationships/hyperlink" Target="mailto:lincoln650@aol.com" TargetMode="External"/><Relationship Id="rId55" Type="http://schemas.openxmlformats.org/officeDocument/2006/relationships/hyperlink" Target="mailto:stephen.strickland@vanderbilt.edu" TargetMode="External"/><Relationship Id="rId97" Type="http://schemas.openxmlformats.org/officeDocument/2006/relationships/hyperlink" Target="mailto:fein0001@gmail.com" TargetMode="External"/><Relationship Id="rId120" Type="http://schemas.openxmlformats.org/officeDocument/2006/relationships/hyperlink" Target="mailto:raguinea@yahoo.com" TargetMode="External"/><Relationship Id="rId358" Type="http://schemas.openxmlformats.org/officeDocument/2006/relationships/hyperlink" Target="mailto:sneha70@yahoo.com" TargetMode="External"/><Relationship Id="rId565" Type="http://schemas.openxmlformats.org/officeDocument/2006/relationships/hyperlink" Target="mailto:ffejnworb@yahoo.com" TargetMode="External"/><Relationship Id="rId730" Type="http://schemas.openxmlformats.org/officeDocument/2006/relationships/hyperlink" Target="mailto:sragland@ppoalaw.com" TargetMode="External"/><Relationship Id="rId772" Type="http://schemas.openxmlformats.org/officeDocument/2006/relationships/hyperlink" Target="mailto:sonyakee@mindspring.com" TargetMode="External"/><Relationship Id="rId162" Type="http://schemas.openxmlformats.org/officeDocument/2006/relationships/hyperlink" Target="mailto:rajiv51@hotmail.com" TargetMode="External"/><Relationship Id="rId218" Type="http://schemas.openxmlformats.org/officeDocument/2006/relationships/hyperlink" Target="mailto:alyce.elbert@gmail.com" TargetMode="External"/><Relationship Id="rId425" Type="http://schemas.openxmlformats.org/officeDocument/2006/relationships/hyperlink" Target="mailto:maryandbernie@yahoo.com" TargetMode="External"/><Relationship Id="rId467" Type="http://schemas.openxmlformats.org/officeDocument/2006/relationships/hyperlink" Target="mailto:ceciconway@aol.com" TargetMode="External"/><Relationship Id="rId632" Type="http://schemas.openxmlformats.org/officeDocument/2006/relationships/hyperlink" Target="mailto:mosull67@gmail.com" TargetMode="External"/><Relationship Id="rId271" Type="http://schemas.openxmlformats.org/officeDocument/2006/relationships/hyperlink" Target="mailto:ganesh.sharma@gmail.com" TargetMode="External"/><Relationship Id="rId674" Type="http://schemas.openxmlformats.org/officeDocument/2006/relationships/hyperlink" Target="mailto:malataks@optonline.net" TargetMode="External"/><Relationship Id="rId24" Type="http://schemas.openxmlformats.org/officeDocument/2006/relationships/hyperlink" Target="mailto:lhorkan@comcast.net" TargetMode="External"/><Relationship Id="rId66" Type="http://schemas.openxmlformats.org/officeDocument/2006/relationships/hyperlink" Target="mailto:pontonsm@gmail.com" TargetMode="External"/><Relationship Id="rId131" Type="http://schemas.openxmlformats.org/officeDocument/2006/relationships/hyperlink" Target="mailto:rjwurst@yahoo.com" TargetMode="External"/><Relationship Id="rId327" Type="http://schemas.openxmlformats.org/officeDocument/2006/relationships/hyperlink" Target="mailto:kryan67@live.com" TargetMode="External"/><Relationship Id="rId369" Type="http://schemas.openxmlformats.org/officeDocument/2006/relationships/hyperlink" Target="mailto:acheneygibby@yahoo.com" TargetMode="External"/><Relationship Id="rId534" Type="http://schemas.openxmlformats.org/officeDocument/2006/relationships/hyperlink" Target="mailto:lisa@barashfamily.net" TargetMode="External"/><Relationship Id="rId576" Type="http://schemas.openxmlformats.org/officeDocument/2006/relationships/hyperlink" Target="mailto:jgordon@famhelp.com" TargetMode="External"/><Relationship Id="rId741" Type="http://schemas.openxmlformats.org/officeDocument/2006/relationships/hyperlink" Target="mailto:jadikos@optonline.net" TargetMode="External"/><Relationship Id="rId783" Type="http://schemas.openxmlformats.org/officeDocument/2006/relationships/hyperlink" Target="mailto:glenn.sudler@yahoo.com" TargetMode="External"/><Relationship Id="rId173" Type="http://schemas.openxmlformats.org/officeDocument/2006/relationships/hyperlink" Target="mailto:CLIFFORDDMD@GMAIL.COM" TargetMode="External"/><Relationship Id="rId229" Type="http://schemas.openxmlformats.org/officeDocument/2006/relationships/hyperlink" Target="mailto:kyonker@csd17.org" TargetMode="External"/><Relationship Id="rId380" Type="http://schemas.openxmlformats.org/officeDocument/2006/relationships/hyperlink" Target="mailto:julie.coyle@us.stores.mcd.com" TargetMode="External"/><Relationship Id="rId436" Type="http://schemas.openxmlformats.org/officeDocument/2006/relationships/hyperlink" Target="mailto:czem124@aol.com" TargetMode="External"/><Relationship Id="rId601" Type="http://schemas.openxmlformats.org/officeDocument/2006/relationships/hyperlink" Target="mailto:melbatai@yahoo.com" TargetMode="External"/><Relationship Id="rId643" Type="http://schemas.openxmlformats.org/officeDocument/2006/relationships/hyperlink" Target="mailto:brandee.oakley@gmail.com" TargetMode="External"/><Relationship Id="rId240" Type="http://schemas.openxmlformats.org/officeDocument/2006/relationships/hyperlink" Target="mailto:nancois7@comcast.net" TargetMode="External"/><Relationship Id="rId478" Type="http://schemas.openxmlformats.org/officeDocument/2006/relationships/hyperlink" Target="mailto:lfitchett@hcps.us" TargetMode="External"/><Relationship Id="rId685" Type="http://schemas.openxmlformats.org/officeDocument/2006/relationships/hyperlink" Target="mailto:susan.wilschke@verizon.net" TargetMode="External"/><Relationship Id="rId35" Type="http://schemas.openxmlformats.org/officeDocument/2006/relationships/hyperlink" Target="mailto:saulsd5161@tcjackets.net" TargetMode="External"/><Relationship Id="rId77" Type="http://schemas.openxmlformats.org/officeDocument/2006/relationships/hyperlink" Target="mailto:annehao@gmail.com" TargetMode="External"/><Relationship Id="rId100" Type="http://schemas.openxmlformats.org/officeDocument/2006/relationships/hyperlink" Target="mailto:pdebra@cox.net" TargetMode="External"/><Relationship Id="rId282" Type="http://schemas.openxmlformats.org/officeDocument/2006/relationships/hyperlink" Target="mailto:dhilliard@cheneysd.org" TargetMode="External"/><Relationship Id="rId338" Type="http://schemas.openxmlformats.org/officeDocument/2006/relationships/hyperlink" Target="mailto:jaaaf63@gmail.com" TargetMode="External"/><Relationship Id="rId503" Type="http://schemas.openxmlformats.org/officeDocument/2006/relationships/hyperlink" Target="mailto:dyannem21@gmail.com" TargetMode="External"/><Relationship Id="rId545" Type="http://schemas.openxmlformats.org/officeDocument/2006/relationships/hyperlink" Target="mailto:dana9682@frontier.com" TargetMode="External"/><Relationship Id="rId587" Type="http://schemas.openxmlformats.org/officeDocument/2006/relationships/hyperlink" Target="mailto:anajuliapm@yahoo.com" TargetMode="External"/><Relationship Id="rId710" Type="http://schemas.openxmlformats.org/officeDocument/2006/relationships/hyperlink" Target="mailto:klm_104@yahoo.com" TargetMode="External"/><Relationship Id="rId752" Type="http://schemas.openxmlformats.org/officeDocument/2006/relationships/hyperlink" Target="mailto:cmcdonald@tuxedoparkschool.org" TargetMode="External"/><Relationship Id="rId8" Type="http://schemas.openxmlformats.org/officeDocument/2006/relationships/hyperlink" Target="mailto:starktybee@yahoo.com" TargetMode="External"/><Relationship Id="rId142" Type="http://schemas.openxmlformats.org/officeDocument/2006/relationships/hyperlink" Target="mailto:glfisher01@gmail.com" TargetMode="External"/><Relationship Id="rId184" Type="http://schemas.openxmlformats.org/officeDocument/2006/relationships/hyperlink" Target="mailto:justin.kwon@gmail.com" TargetMode="External"/><Relationship Id="rId391" Type="http://schemas.openxmlformats.org/officeDocument/2006/relationships/hyperlink" Target="mailto:ttamney5607@saintmaryschoolei.org" TargetMode="External"/><Relationship Id="rId405" Type="http://schemas.openxmlformats.org/officeDocument/2006/relationships/hyperlink" Target="mailto:jameesoclark@gmail.com" TargetMode="External"/><Relationship Id="rId447" Type="http://schemas.openxmlformats.org/officeDocument/2006/relationships/hyperlink" Target="mailto:lya.austin@gmail.com" TargetMode="External"/><Relationship Id="rId612" Type="http://schemas.openxmlformats.org/officeDocument/2006/relationships/hyperlink" Target="mailto:joeannebucana@gmail.com" TargetMode="External"/><Relationship Id="rId251" Type="http://schemas.openxmlformats.org/officeDocument/2006/relationships/hyperlink" Target="mailto:coleman_arthur@hotmail.com" TargetMode="External"/><Relationship Id="rId489" Type="http://schemas.openxmlformats.org/officeDocument/2006/relationships/hyperlink" Target="mailto:suttonhillphotography@gmail.com" TargetMode="External"/><Relationship Id="rId654" Type="http://schemas.openxmlformats.org/officeDocument/2006/relationships/hyperlink" Target="mailto:sheila921@netzero.net" TargetMode="External"/><Relationship Id="rId696" Type="http://schemas.openxmlformats.org/officeDocument/2006/relationships/hyperlink" Target="mailto:xiaomingpang@yahoo.com" TargetMode="External"/><Relationship Id="rId46" Type="http://schemas.openxmlformats.org/officeDocument/2006/relationships/hyperlink" Target="mailto:missyturra@att.net" TargetMode="External"/><Relationship Id="rId293" Type="http://schemas.openxmlformats.org/officeDocument/2006/relationships/hyperlink" Target="mailto:lamadhok@gmail.com" TargetMode="External"/><Relationship Id="rId307" Type="http://schemas.openxmlformats.org/officeDocument/2006/relationships/hyperlink" Target="mailto:sdedhiya@msn.com" TargetMode="External"/><Relationship Id="rId349" Type="http://schemas.openxmlformats.org/officeDocument/2006/relationships/hyperlink" Target="mailto:jrosenbaum@usa.com" TargetMode="External"/><Relationship Id="rId514" Type="http://schemas.openxmlformats.org/officeDocument/2006/relationships/hyperlink" Target="mailto:jenglert@go-efsd.net" TargetMode="External"/><Relationship Id="rId556" Type="http://schemas.openxmlformats.org/officeDocument/2006/relationships/hyperlink" Target="mailto:catfolkerts@gmail.com" TargetMode="External"/><Relationship Id="rId721" Type="http://schemas.openxmlformats.org/officeDocument/2006/relationships/hyperlink" Target="mailto:pcliske@charter.net" TargetMode="External"/><Relationship Id="rId763" Type="http://schemas.openxmlformats.org/officeDocument/2006/relationships/hyperlink" Target="mailto:mconnelly@colletonsd.org" TargetMode="External"/><Relationship Id="rId88" Type="http://schemas.openxmlformats.org/officeDocument/2006/relationships/hyperlink" Target="mailto:ambersiddiqi@yahoo.com" TargetMode="External"/><Relationship Id="rId111" Type="http://schemas.openxmlformats.org/officeDocument/2006/relationships/hyperlink" Target="mailto:voletyshashank@gmail.com" TargetMode="External"/><Relationship Id="rId153" Type="http://schemas.openxmlformats.org/officeDocument/2006/relationships/hyperlink" Target="mailto:anands_rinivasan@hotmail.com" TargetMode="External"/><Relationship Id="rId195" Type="http://schemas.openxmlformats.org/officeDocument/2006/relationships/hyperlink" Target="mailto:ruth_moe@yahoo.com" TargetMode="External"/><Relationship Id="rId209" Type="http://schemas.openxmlformats.org/officeDocument/2006/relationships/hyperlink" Target="mailto:abecker@lewis-kappes.com" TargetMode="External"/><Relationship Id="rId360" Type="http://schemas.openxmlformats.org/officeDocument/2006/relationships/hyperlink" Target="mailto:atorke@iu.edu" TargetMode="External"/><Relationship Id="rId416" Type="http://schemas.openxmlformats.org/officeDocument/2006/relationships/hyperlink" Target="mailto:lcortes@youngstowndiocese.org" TargetMode="External"/><Relationship Id="rId598" Type="http://schemas.openxmlformats.org/officeDocument/2006/relationships/hyperlink" Target="mailto:npetro2803@hotmail.com" TargetMode="External"/><Relationship Id="rId220" Type="http://schemas.openxmlformats.org/officeDocument/2006/relationships/hyperlink" Target="mailto:echmiel@sbcglobal.net" TargetMode="External"/><Relationship Id="rId458" Type="http://schemas.openxmlformats.org/officeDocument/2006/relationships/hyperlink" Target="mailto:vidhyasridhar2000@gmail.com" TargetMode="External"/><Relationship Id="rId623" Type="http://schemas.openxmlformats.org/officeDocument/2006/relationships/hyperlink" Target="mailto:thidalgo22@gmail.com" TargetMode="External"/><Relationship Id="rId665" Type="http://schemas.openxmlformats.org/officeDocument/2006/relationships/hyperlink" Target="mailto:kegerton@gmail.com" TargetMode="External"/><Relationship Id="rId15" Type="http://schemas.openxmlformats.org/officeDocument/2006/relationships/hyperlink" Target="mailto:sduggar@gmail.com" TargetMode="External"/><Relationship Id="rId57" Type="http://schemas.openxmlformats.org/officeDocument/2006/relationships/hyperlink" Target="mailto:mayqxu@gmail.com" TargetMode="External"/><Relationship Id="rId262" Type="http://schemas.openxmlformats.org/officeDocument/2006/relationships/hyperlink" Target="mailto:clarencehau@yahoo.com" TargetMode="External"/><Relationship Id="rId318" Type="http://schemas.openxmlformats.org/officeDocument/2006/relationships/hyperlink" Target="mailto:k8banner@yahoo.com" TargetMode="External"/><Relationship Id="rId525" Type="http://schemas.openxmlformats.org/officeDocument/2006/relationships/hyperlink" Target="mailto:arunwadee@hotmail.com" TargetMode="External"/><Relationship Id="rId567" Type="http://schemas.openxmlformats.org/officeDocument/2006/relationships/hyperlink" Target="mailto:indra_elan@yahoo.com" TargetMode="External"/><Relationship Id="rId732" Type="http://schemas.openxmlformats.org/officeDocument/2006/relationships/hyperlink" Target="mailto:junghun.chae@gmail.com" TargetMode="External"/><Relationship Id="rId99" Type="http://schemas.openxmlformats.org/officeDocument/2006/relationships/hyperlink" Target="mailto:cccafferty@gmail.com" TargetMode="External"/><Relationship Id="rId122" Type="http://schemas.openxmlformats.org/officeDocument/2006/relationships/hyperlink" Target="mailto:megpeterson4@gmail.com" TargetMode="External"/><Relationship Id="rId164" Type="http://schemas.openxmlformats.org/officeDocument/2006/relationships/hyperlink" Target="mailto:kiranpawar06@gmail.com" TargetMode="External"/><Relationship Id="rId371" Type="http://schemas.openxmlformats.org/officeDocument/2006/relationships/hyperlink" Target="mailto:aparns_rajesh@hotmail.com" TargetMode="External"/><Relationship Id="rId774" Type="http://schemas.openxmlformats.org/officeDocument/2006/relationships/hyperlink" Target="mailto:HCarvell3@gmail.com" TargetMode="External"/><Relationship Id="rId427" Type="http://schemas.openxmlformats.org/officeDocument/2006/relationships/hyperlink" Target="mailto:lisa.flaherty@gmail.com" TargetMode="External"/><Relationship Id="rId469" Type="http://schemas.openxmlformats.org/officeDocument/2006/relationships/hyperlink" Target="mailto:drginaky@yahoo.com" TargetMode="External"/><Relationship Id="rId634" Type="http://schemas.openxmlformats.org/officeDocument/2006/relationships/hyperlink" Target="mailto:tammycole70@gmail.com" TargetMode="External"/><Relationship Id="rId676" Type="http://schemas.openxmlformats.org/officeDocument/2006/relationships/hyperlink" Target="mailto:nhackl652@gmail.com" TargetMode="External"/><Relationship Id="rId26" Type="http://schemas.openxmlformats.org/officeDocument/2006/relationships/hyperlink" Target="mailto:watermamakelly@yahoo.com" TargetMode="External"/><Relationship Id="rId231" Type="http://schemas.openxmlformats.org/officeDocument/2006/relationships/hyperlink" Target="mailto:kyonker@csd17.org" TargetMode="External"/><Relationship Id="rId273" Type="http://schemas.openxmlformats.org/officeDocument/2006/relationships/hyperlink" Target="mailto:lpmfdm@yahoo.com" TargetMode="External"/><Relationship Id="rId329" Type="http://schemas.openxmlformats.org/officeDocument/2006/relationships/hyperlink" Target="mailto:kirnesh2004@yahoo.com" TargetMode="External"/><Relationship Id="rId480" Type="http://schemas.openxmlformats.org/officeDocument/2006/relationships/hyperlink" Target="mailto:lfitchett@hcps.us" TargetMode="External"/><Relationship Id="rId536" Type="http://schemas.openxmlformats.org/officeDocument/2006/relationships/hyperlink" Target="mailto:mzerin3@bellsouth.net" TargetMode="External"/><Relationship Id="rId701" Type="http://schemas.openxmlformats.org/officeDocument/2006/relationships/hyperlink" Target="mailto:rayaas01@gmail.com" TargetMode="External"/><Relationship Id="rId68" Type="http://schemas.openxmlformats.org/officeDocument/2006/relationships/hyperlink" Target="mailto:jpandjenharris@gmail.com" TargetMode="External"/><Relationship Id="rId133" Type="http://schemas.openxmlformats.org/officeDocument/2006/relationships/hyperlink" Target="mailto:adulik@aol.com" TargetMode="External"/><Relationship Id="rId175" Type="http://schemas.openxmlformats.org/officeDocument/2006/relationships/hyperlink" Target="mailto:shalumanoj@yahoo.com" TargetMode="External"/><Relationship Id="rId340" Type="http://schemas.openxmlformats.org/officeDocument/2006/relationships/hyperlink" Target="mailto:lachellemadams@gmail.com" TargetMode="External"/><Relationship Id="rId578" Type="http://schemas.openxmlformats.org/officeDocument/2006/relationships/hyperlink" Target="mailto:synswm@aol.com" TargetMode="External"/><Relationship Id="rId743" Type="http://schemas.openxmlformats.org/officeDocument/2006/relationships/hyperlink" Target="mailto:velculescu@jhmi.edu" TargetMode="External"/><Relationship Id="rId785" Type="http://schemas.openxmlformats.org/officeDocument/2006/relationships/hyperlink" Target="mailto:taagz16@comcast.net" TargetMode="External"/><Relationship Id="rId200" Type="http://schemas.openxmlformats.org/officeDocument/2006/relationships/hyperlink" Target="mailto:trlogan13@gmail.com" TargetMode="External"/><Relationship Id="rId382" Type="http://schemas.openxmlformats.org/officeDocument/2006/relationships/hyperlink" Target="mailto:julie.coyle@us.stores.mcd.com" TargetMode="External"/><Relationship Id="rId438" Type="http://schemas.openxmlformats.org/officeDocument/2006/relationships/hyperlink" Target="mailto:sprasanta@yahoo.com" TargetMode="External"/><Relationship Id="rId603" Type="http://schemas.openxmlformats.org/officeDocument/2006/relationships/hyperlink" Target="mailto:sepihabibi@yahoo.com" TargetMode="External"/><Relationship Id="rId645" Type="http://schemas.openxmlformats.org/officeDocument/2006/relationships/hyperlink" Target="mailto:jjuhasz@artkuhn.com" TargetMode="External"/><Relationship Id="rId687" Type="http://schemas.openxmlformats.org/officeDocument/2006/relationships/hyperlink" Target="mailto:jknox603@yahoo.com" TargetMode="External"/><Relationship Id="rId242" Type="http://schemas.openxmlformats.org/officeDocument/2006/relationships/hyperlink" Target="mailto:lujianqin85@gmail.com" TargetMode="External"/><Relationship Id="rId284" Type="http://schemas.openxmlformats.org/officeDocument/2006/relationships/hyperlink" Target="mailto:brigitakpinar@hotmail.com" TargetMode="External"/><Relationship Id="rId491" Type="http://schemas.openxmlformats.org/officeDocument/2006/relationships/hyperlink" Target="mailto:dibella1@airmail.com" TargetMode="External"/><Relationship Id="rId505" Type="http://schemas.openxmlformats.org/officeDocument/2006/relationships/hyperlink" Target="mailto:goingwiththewind@hotmail.com" TargetMode="External"/><Relationship Id="rId712" Type="http://schemas.openxmlformats.org/officeDocument/2006/relationships/hyperlink" Target="mailto:rayalas01@gmail.com" TargetMode="External"/><Relationship Id="rId37" Type="http://schemas.openxmlformats.org/officeDocument/2006/relationships/hyperlink" Target="mailto:jamesa7391@tcjackets.net" TargetMode="External"/><Relationship Id="rId79" Type="http://schemas.openxmlformats.org/officeDocument/2006/relationships/hyperlink" Target="mailto:cnjackson@hotmail.com" TargetMode="External"/><Relationship Id="rId102" Type="http://schemas.openxmlformats.org/officeDocument/2006/relationships/hyperlink" Target="mailto:parker9600@gmail.com" TargetMode="External"/><Relationship Id="rId144" Type="http://schemas.openxmlformats.org/officeDocument/2006/relationships/hyperlink" Target="mailto:kolson27@cox.net" TargetMode="External"/><Relationship Id="rId547" Type="http://schemas.openxmlformats.org/officeDocument/2006/relationships/hyperlink" Target="mailto:lskjewel@aol.com" TargetMode="External"/><Relationship Id="rId589" Type="http://schemas.openxmlformats.org/officeDocument/2006/relationships/hyperlink" Target="mailto:bkmackellar@gmail.com" TargetMode="External"/><Relationship Id="rId754" Type="http://schemas.openxmlformats.org/officeDocument/2006/relationships/hyperlink" Target="mailto:cmcdonald@tuxedoparkschool.org" TargetMode="External"/><Relationship Id="rId90" Type="http://schemas.openxmlformats.org/officeDocument/2006/relationships/hyperlink" Target="mailto:jack1here@aol.com" TargetMode="External"/><Relationship Id="rId186" Type="http://schemas.openxmlformats.org/officeDocument/2006/relationships/hyperlink" Target="mailto:cam83@comcast.net" TargetMode="External"/><Relationship Id="rId351" Type="http://schemas.openxmlformats.org/officeDocument/2006/relationships/hyperlink" Target="mailto:carolinefisher1967@gmail.com" TargetMode="External"/><Relationship Id="rId393" Type="http://schemas.openxmlformats.org/officeDocument/2006/relationships/hyperlink" Target="mailto:jwmcdon@gmail.com" TargetMode="External"/><Relationship Id="rId407" Type="http://schemas.openxmlformats.org/officeDocument/2006/relationships/hyperlink" Target="mailto:sc.par@tutamail.com" TargetMode="External"/><Relationship Id="rId449" Type="http://schemas.openxmlformats.org/officeDocument/2006/relationships/hyperlink" Target="mailto:willoughby.tanya@gmail.com" TargetMode="External"/><Relationship Id="rId614" Type="http://schemas.openxmlformats.org/officeDocument/2006/relationships/hyperlink" Target="mailto:gemstonesrforever@gmail.com" TargetMode="External"/><Relationship Id="rId656" Type="http://schemas.openxmlformats.org/officeDocument/2006/relationships/hyperlink" Target="mailto:marjean.olsen@gmail.com" TargetMode="External"/><Relationship Id="rId211" Type="http://schemas.openxmlformats.org/officeDocument/2006/relationships/hyperlink" Target="mailto:amunro5@aol.com" TargetMode="External"/><Relationship Id="rId253" Type="http://schemas.openxmlformats.org/officeDocument/2006/relationships/hyperlink" Target="mailto:mrc1084@gmail.com" TargetMode="External"/><Relationship Id="rId295" Type="http://schemas.openxmlformats.org/officeDocument/2006/relationships/hyperlink" Target="mailto:fedykn@comcast.net" TargetMode="External"/><Relationship Id="rId309" Type="http://schemas.openxmlformats.org/officeDocument/2006/relationships/hyperlink" Target="mailto:agyabin@gmail.com" TargetMode="External"/><Relationship Id="rId460" Type="http://schemas.openxmlformats.org/officeDocument/2006/relationships/hyperlink" Target="mailto:tgbrooks054@hotmail.com" TargetMode="External"/><Relationship Id="rId516" Type="http://schemas.openxmlformats.org/officeDocument/2006/relationships/hyperlink" Target="mailto:somi74@hotmail.com" TargetMode="External"/><Relationship Id="rId698" Type="http://schemas.openxmlformats.org/officeDocument/2006/relationships/hyperlink" Target="mailto:dan.hasenwinkel@nationalgrid.com" TargetMode="External"/><Relationship Id="rId48" Type="http://schemas.openxmlformats.org/officeDocument/2006/relationships/hyperlink" Target="mailto:jennylynn67@gmail.com" TargetMode="External"/><Relationship Id="rId113" Type="http://schemas.openxmlformats.org/officeDocument/2006/relationships/hyperlink" Target="mailto:mkblmhwed@yahoo.com" TargetMode="External"/><Relationship Id="rId320" Type="http://schemas.openxmlformats.org/officeDocument/2006/relationships/hyperlink" Target="mailto:maria.c.nagan@gmail.com" TargetMode="External"/><Relationship Id="rId558" Type="http://schemas.openxmlformats.org/officeDocument/2006/relationships/hyperlink" Target="mailto:Korizmeni@gmail.com" TargetMode="External"/><Relationship Id="rId723" Type="http://schemas.openxmlformats.org/officeDocument/2006/relationships/hyperlink" Target="mailto:cipar@tds.net" TargetMode="External"/><Relationship Id="rId765" Type="http://schemas.openxmlformats.org/officeDocument/2006/relationships/hyperlink" Target="mailto:xiaolei7.li@gmail.com" TargetMode="External"/><Relationship Id="rId155" Type="http://schemas.openxmlformats.org/officeDocument/2006/relationships/hyperlink" Target="mailto:amyvalbert@yahoo.com" TargetMode="External"/><Relationship Id="rId197" Type="http://schemas.openxmlformats.org/officeDocument/2006/relationships/hyperlink" Target="mailto:fordash72@comcast.net" TargetMode="External"/><Relationship Id="rId362" Type="http://schemas.openxmlformats.org/officeDocument/2006/relationships/hyperlink" Target="mailto:pmascuch@sjcny.edu" TargetMode="External"/><Relationship Id="rId418" Type="http://schemas.openxmlformats.org/officeDocument/2006/relationships/hyperlink" Target="mailto:amy.zhang@gmail.com" TargetMode="External"/><Relationship Id="rId625" Type="http://schemas.openxmlformats.org/officeDocument/2006/relationships/hyperlink" Target="mailto:robertwrobel@gmail.com" TargetMode="External"/><Relationship Id="rId222" Type="http://schemas.openxmlformats.org/officeDocument/2006/relationships/hyperlink" Target="mailto:jprice@barrington220.org" TargetMode="External"/><Relationship Id="rId264" Type="http://schemas.openxmlformats.org/officeDocument/2006/relationships/hyperlink" Target="mailto:dhj@hotmail.com" TargetMode="External"/><Relationship Id="rId471" Type="http://schemas.openxmlformats.org/officeDocument/2006/relationships/hyperlink" Target="mailto:sachindervasudeva@gmail.com" TargetMode="External"/><Relationship Id="rId667" Type="http://schemas.openxmlformats.org/officeDocument/2006/relationships/hyperlink" Target="mailto:eriklesley@bellsouth.net" TargetMode="External"/><Relationship Id="rId17" Type="http://schemas.openxmlformats.org/officeDocument/2006/relationships/hyperlink" Target="mailto:sduggar@gmail.com" TargetMode="External"/><Relationship Id="rId59" Type="http://schemas.openxmlformats.org/officeDocument/2006/relationships/hyperlink" Target="mailto:spring@olp.net" TargetMode="External"/><Relationship Id="rId124" Type="http://schemas.openxmlformats.org/officeDocument/2006/relationships/hyperlink" Target="mailto:robertburgess22@yahoo.com" TargetMode="External"/><Relationship Id="rId527" Type="http://schemas.openxmlformats.org/officeDocument/2006/relationships/hyperlink" Target="mailto:brianliu343@gmail.com" TargetMode="External"/><Relationship Id="rId569" Type="http://schemas.openxmlformats.org/officeDocument/2006/relationships/hyperlink" Target="mailto:Julie.Bogard@purina.nestle.com" TargetMode="External"/><Relationship Id="rId734" Type="http://schemas.openxmlformats.org/officeDocument/2006/relationships/hyperlink" Target="mailto:rkss@nctc.com" TargetMode="External"/><Relationship Id="rId776" Type="http://schemas.openxmlformats.org/officeDocument/2006/relationships/hyperlink" Target="mailto:umamadabhushi@yahoo.com" TargetMode="External"/><Relationship Id="rId70" Type="http://schemas.openxmlformats.org/officeDocument/2006/relationships/hyperlink" Target="mailto:gokulr@gmail.com" TargetMode="External"/><Relationship Id="rId166" Type="http://schemas.openxmlformats.org/officeDocument/2006/relationships/hyperlink" Target="mailto:scott.moulden@yhbcpa.com" TargetMode="External"/><Relationship Id="rId331" Type="http://schemas.openxmlformats.org/officeDocument/2006/relationships/hyperlink" Target="mailto:earleygraham@aol.com" TargetMode="External"/><Relationship Id="rId373" Type="http://schemas.openxmlformats.org/officeDocument/2006/relationships/hyperlink" Target="mailto:dave.hall119@gmail.com" TargetMode="External"/><Relationship Id="rId429" Type="http://schemas.openxmlformats.org/officeDocument/2006/relationships/hyperlink" Target="mailto:sharalynbeth@gmail.com" TargetMode="External"/><Relationship Id="rId580" Type="http://schemas.openxmlformats.org/officeDocument/2006/relationships/hyperlink" Target="mailto:pavanisrikanth@gmail.com" TargetMode="External"/><Relationship Id="rId636" Type="http://schemas.openxmlformats.org/officeDocument/2006/relationships/hyperlink" Target="mailto:patrick.j.malarkey@saint-gobain.com" TargetMode="External"/><Relationship Id="rId1" Type="http://schemas.openxmlformats.org/officeDocument/2006/relationships/hyperlink" Target="mailto:schwebel@uab.edu" TargetMode="External"/><Relationship Id="rId233" Type="http://schemas.openxmlformats.org/officeDocument/2006/relationships/hyperlink" Target="mailto:kyonker@csd17.org" TargetMode="External"/><Relationship Id="rId440" Type="http://schemas.openxmlformats.org/officeDocument/2006/relationships/hyperlink" Target="mailto:harris@chrisandcarolee.com" TargetMode="External"/><Relationship Id="rId678" Type="http://schemas.openxmlformats.org/officeDocument/2006/relationships/hyperlink" Target="mailto:berenice52572@hotmail.com" TargetMode="External"/><Relationship Id="rId28" Type="http://schemas.openxmlformats.org/officeDocument/2006/relationships/hyperlink" Target="mailto:debbie.vane@gmail.com" TargetMode="External"/><Relationship Id="rId275" Type="http://schemas.openxmlformats.org/officeDocument/2006/relationships/hyperlink" Target="mailto:neeti.arora@gmail.com" TargetMode="External"/><Relationship Id="rId300" Type="http://schemas.openxmlformats.org/officeDocument/2006/relationships/hyperlink" Target="mailto:torimeyer1@gmail.com" TargetMode="External"/><Relationship Id="rId482" Type="http://schemas.openxmlformats.org/officeDocument/2006/relationships/hyperlink" Target="mailto:bohannon.cheryl@gmail.com" TargetMode="External"/><Relationship Id="rId538" Type="http://schemas.openxmlformats.org/officeDocument/2006/relationships/hyperlink" Target="mailto:michele.dl.shea@gmail.com" TargetMode="External"/><Relationship Id="rId703" Type="http://schemas.openxmlformats.org/officeDocument/2006/relationships/hyperlink" Target="mailto:ebayaccount44@comcast.net" TargetMode="External"/><Relationship Id="rId745" Type="http://schemas.openxmlformats.org/officeDocument/2006/relationships/hyperlink" Target="mailto:mbhattac@yahoo.com" TargetMode="External"/><Relationship Id="rId81" Type="http://schemas.openxmlformats.org/officeDocument/2006/relationships/hyperlink" Target="mailto:sshrader@hses.org" TargetMode="External"/><Relationship Id="rId135" Type="http://schemas.openxmlformats.org/officeDocument/2006/relationships/hyperlink" Target="mailto:kes2@charter.net" TargetMode="External"/><Relationship Id="rId177" Type="http://schemas.openxmlformats.org/officeDocument/2006/relationships/hyperlink" Target="mailto:felice.ramella@gmail.com" TargetMode="External"/><Relationship Id="rId342" Type="http://schemas.openxmlformats.org/officeDocument/2006/relationships/hyperlink" Target="mailto:pamela@nycoc.com" TargetMode="External"/><Relationship Id="rId384" Type="http://schemas.openxmlformats.org/officeDocument/2006/relationships/hyperlink" Target="mailto:ddecamp@eps73.net" TargetMode="External"/><Relationship Id="rId591" Type="http://schemas.openxmlformats.org/officeDocument/2006/relationships/hyperlink" Target="mailto:rajani.sun10@gmail.com" TargetMode="External"/><Relationship Id="rId605" Type="http://schemas.openxmlformats.org/officeDocument/2006/relationships/hyperlink" Target="mailto:abeytajamie@gmail.com" TargetMode="External"/><Relationship Id="rId202" Type="http://schemas.openxmlformats.org/officeDocument/2006/relationships/hyperlink" Target="mailto:sgoel@gigeorgia.com" TargetMode="External"/><Relationship Id="rId244" Type="http://schemas.openxmlformats.org/officeDocument/2006/relationships/hyperlink" Target="mailto:cjbb42@gmail.com" TargetMode="External"/><Relationship Id="rId647" Type="http://schemas.openxmlformats.org/officeDocument/2006/relationships/hyperlink" Target="mailto:siva@sai-tec.com" TargetMode="External"/><Relationship Id="rId689" Type="http://schemas.openxmlformats.org/officeDocument/2006/relationships/hyperlink" Target="mailto:borimsong@gmail.com" TargetMode="External"/><Relationship Id="rId39" Type="http://schemas.openxmlformats.org/officeDocument/2006/relationships/hyperlink" Target="mailto:leighfurches@att.net" TargetMode="External"/><Relationship Id="rId286" Type="http://schemas.openxmlformats.org/officeDocument/2006/relationships/hyperlink" Target="mailto:elroy.christie@kochind.com" TargetMode="External"/><Relationship Id="rId451" Type="http://schemas.openxmlformats.org/officeDocument/2006/relationships/hyperlink" Target="mailto:jrwiegert@gmail.com" TargetMode="External"/><Relationship Id="rId493" Type="http://schemas.openxmlformats.org/officeDocument/2006/relationships/hyperlink" Target="mailto:lbly@shentel.net" TargetMode="External"/><Relationship Id="rId507" Type="http://schemas.openxmlformats.org/officeDocument/2006/relationships/hyperlink" Target="mailto:NancyPoletti@gmail.com" TargetMode="External"/><Relationship Id="rId549" Type="http://schemas.openxmlformats.org/officeDocument/2006/relationships/hyperlink" Target="mailto:babbington@google.com" TargetMode="External"/><Relationship Id="rId714" Type="http://schemas.openxmlformats.org/officeDocument/2006/relationships/hyperlink" Target="mailto:catherineballan@aol.com" TargetMode="External"/><Relationship Id="rId756" Type="http://schemas.openxmlformats.org/officeDocument/2006/relationships/hyperlink" Target="mailto:augusta@mentorschools.org" TargetMode="External"/><Relationship Id="rId50" Type="http://schemas.openxmlformats.org/officeDocument/2006/relationships/hyperlink" Target="mailto:leslieandblake@netzero.com" TargetMode="External"/><Relationship Id="rId104" Type="http://schemas.openxmlformats.org/officeDocument/2006/relationships/hyperlink" Target="mailto:maggiejomalson@mac.com" TargetMode="External"/><Relationship Id="rId146" Type="http://schemas.openxmlformats.org/officeDocument/2006/relationships/hyperlink" Target="mailto:lb12dl@msn.com" TargetMode="External"/><Relationship Id="rId188" Type="http://schemas.openxmlformats.org/officeDocument/2006/relationships/hyperlink" Target="mailto:melynch@hotmail.com" TargetMode="External"/><Relationship Id="rId311" Type="http://schemas.openxmlformats.org/officeDocument/2006/relationships/hyperlink" Target="mailto:steelee@aol.com" TargetMode="External"/><Relationship Id="rId353" Type="http://schemas.openxmlformats.org/officeDocument/2006/relationships/hyperlink" Target="mailto:clarkratkovich@yahoo.com" TargetMode="External"/><Relationship Id="rId395" Type="http://schemas.openxmlformats.org/officeDocument/2006/relationships/hyperlink" Target="mailto:jdupille@slrsd.org" TargetMode="External"/><Relationship Id="rId409" Type="http://schemas.openxmlformats.org/officeDocument/2006/relationships/hyperlink" Target="mailto:sara.seifter@gmail.com" TargetMode="External"/><Relationship Id="rId560" Type="http://schemas.openxmlformats.org/officeDocument/2006/relationships/hyperlink" Target="mailto:bob.scaggs@milestonelp.com" TargetMode="External"/><Relationship Id="rId92" Type="http://schemas.openxmlformats.org/officeDocument/2006/relationships/hyperlink" Target="mailto:sandy1955@hotmail.com" TargetMode="External"/><Relationship Id="rId213" Type="http://schemas.openxmlformats.org/officeDocument/2006/relationships/hyperlink" Target="mailto:elandry@landryfirm.com" TargetMode="External"/><Relationship Id="rId420" Type="http://schemas.openxmlformats.org/officeDocument/2006/relationships/hyperlink" Target="mailto:bhertzman@gaig.com" TargetMode="External"/><Relationship Id="rId616" Type="http://schemas.openxmlformats.org/officeDocument/2006/relationships/hyperlink" Target="mailto:jcmorlino@hotmail.com" TargetMode="External"/><Relationship Id="rId658" Type="http://schemas.openxmlformats.org/officeDocument/2006/relationships/hyperlink" Target="mailto:edymarga@verizon.net" TargetMode="External"/><Relationship Id="rId255" Type="http://schemas.openxmlformats.org/officeDocument/2006/relationships/hyperlink" Target="mailto:theleemanranch@gmail.com" TargetMode="External"/><Relationship Id="rId297" Type="http://schemas.openxmlformats.org/officeDocument/2006/relationships/hyperlink" Target="mailto:tiffmancl@gmail.com" TargetMode="External"/><Relationship Id="rId462" Type="http://schemas.openxmlformats.org/officeDocument/2006/relationships/hyperlink" Target="mailto:neamparo@hotmail.com" TargetMode="External"/><Relationship Id="rId518" Type="http://schemas.openxmlformats.org/officeDocument/2006/relationships/hyperlink" Target="mailto:scaffrey@bellsouth.net" TargetMode="External"/><Relationship Id="rId725" Type="http://schemas.openxmlformats.org/officeDocument/2006/relationships/hyperlink" Target="mailto:lanoziska@hotmail.com" TargetMode="External"/><Relationship Id="rId115" Type="http://schemas.openxmlformats.org/officeDocument/2006/relationships/hyperlink" Target="mailto:xhoxhi@hotmail.com" TargetMode="External"/><Relationship Id="rId157" Type="http://schemas.openxmlformats.org/officeDocument/2006/relationships/hyperlink" Target="mailto:mrup2009@gmail.com" TargetMode="External"/><Relationship Id="rId322" Type="http://schemas.openxmlformats.org/officeDocument/2006/relationships/hyperlink" Target="mailto:joebckt1@yahoo.com" TargetMode="External"/><Relationship Id="rId364" Type="http://schemas.openxmlformats.org/officeDocument/2006/relationships/hyperlink" Target="mailto:natesmith007@gmail.com" TargetMode="External"/><Relationship Id="rId767" Type="http://schemas.openxmlformats.org/officeDocument/2006/relationships/hyperlink" Target="mailto:ranimallela@gmail.com" TargetMode="External"/><Relationship Id="rId61" Type="http://schemas.openxmlformats.org/officeDocument/2006/relationships/hyperlink" Target="mailto:ytan00@yahoo.com" TargetMode="External"/><Relationship Id="rId199" Type="http://schemas.openxmlformats.org/officeDocument/2006/relationships/hyperlink" Target="mailto:natasha@rainovic.com" TargetMode="External"/><Relationship Id="rId571" Type="http://schemas.openxmlformats.org/officeDocument/2006/relationships/hyperlink" Target="mailto:marnold@williamsvillek12.org" TargetMode="External"/><Relationship Id="rId627" Type="http://schemas.openxmlformats.org/officeDocument/2006/relationships/hyperlink" Target="mailto:jbell71@att.net" TargetMode="External"/><Relationship Id="rId669" Type="http://schemas.openxmlformats.org/officeDocument/2006/relationships/hyperlink" Target="mailto:balestra_ml@hotmail.com" TargetMode="External"/><Relationship Id="rId19" Type="http://schemas.openxmlformats.org/officeDocument/2006/relationships/hyperlink" Target="mailto:jwkang44@yahoo.com" TargetMode="External"/><Relationship Id="rId224" Type="http://schemas.openxmlformats.org/officeDocument/2006/relationships/hyperlink" Target="mailto:steviestarnes@yahoo.com" TargetMode="External"/><Relationship Id="rId266" Type="http://schemas.openxmlformats.org/officeDocument/2006/relationships/hyperlink" Target="mailto:vandanabelhe@hotmail.com" TargetMode="External"/><Relationship Id="rId431" Type="http://schemas.openxmlformats.org/officeDocument/2006/relationships/hyperlink" Target="mailto:kreiders3mvv@gmail.com" TargetMode="External"/><Relationship Id="rId473" Type="http://schemas.openxmlformats.org/officeDocument/2006/relationships/hyperlink" Target="mailto:derrick.chacon@gmail.com" TargetMode="External"/><Relationship Id="rId529" Type="http://schemas.openxmlformats.org/officeDocument/2006/relationships/hyperlink" Target="mailto:lorilambaa@hotmail.com" TargetMode="External"/><Relationship Id="rId680" Type="http://schemas.openxmlformats.org/officeDocument/2006/relationships/hyperlink" Target="mailto:keithej827@comcast.net" TargetMode="External"/><Relationship Id="rId736" Type="http://schemas.openxmlformats.org/officeDocument/2006/relationships/hyperlink" Target="mailto:seck@cedarhillprep.com" TargetMode="External"/><Relationship Id="rId30" Type="http://schemas.openxmlformats.org/officeDocument/2006/relationships/hyperlink" Target="mailto:davadoug@hotmail.com" TargetMode="External"/><Relationship Id="rId126" Type="http://schemas.openxmlformats.org/officeDocument/2006/relationships/hyperlink" Target="mailto:madhuker@hotmail.com" TargetMode="External"/><Relationship Id="rId168" Type="http://schemas.openxmlformats.org/officeDocument/2006/relationships/hyperlink" Target="mailto:kingsnake1450@gmail.com" TargetMode="External"/><Relationship Id="rId333" Type="http://schemas.openxmlformats.org/officeDocument/2006/relationships/hyperlink" Target="mailto:jenkrodel@gmail.com" TargetMode="External"/><Relationship Id="rId540" Type="http://schemas.openxmlformats.org/officeDocument/2006/relationships/hyperlink" Target="mailto:s.n.obasi@gmail.com" TargetMode="External"/><Relationship Id="rId778" Type="http://schemas.openxmlformats.org/officeDocument/2006/relationships/hyperlink" Target="mailto:sankar_ram@yahoo.com" TargetMode="External"/><Relationship Id="rId72" Type="http://schemas.openxmlformats.org/officeDocument/2006/relationships/hyperlink" Target="mailto:jeyapillay@yahoo.com" TargetMode="External"/><Relationship Id="rId375" Type="http://schemas.openxmlformats.org/officeDocument/2006/relationships/hyperlink" Target="mailto:mrj25@sbcglobal.net" TargetMode="External"/><Relationship Id="rId582" Type="http://schemas.openxmlformats.org/officeDocument/2006/relationships/hyperlink" Target="mailto:tingyi.huang@gmail.com" TargetMode="External"/><Relationship Id="rId638" Type="http://schemas.openxmlformats.org/officeDocument/2006/relationships/hyperlink" Target="mailto:karacgrant@gmail.com" TargetMode="External"/><Relationship Id="rId3" Type="http://schemas.openxmlformats.org/officeDocument/2006/relationships/hyperlink" Target="mailto:lpcsfl@hotmail.com" TargetMode="External"/><Relationship Id="rId235" Type="http://schemas.openxmlformats.org/officeDocument/2006/relationships/hyperlink" Target="mailto:gjcram@cbglover.com" TargetMode="External"/><Relationship Id="rId277" Type="http://schemas.openxmlformats.org/officeDocument/2006/relationships/hyperlink" Target="mailto:ohryeong@gmail.com" TargetMode="External"/><Relationship Id="rId400" Type="http://schemas.openxmlformats.org/officeDocument/2006/relationships/hyperlink" Target="mailto:cwmcsperitt@gmail.com" TargetMode="External"/><Relationship Id="rId442" Type="http://schemas.openxmlformats.org/officeDocument/2006/relationships/hyperlink" Target="mailto:margotfoconnor@gmail.com" TargetMode="External"/><Relationship Id="rId484" Type="http://schemas.openxmlformats.org/officeDocument/2006/relationships/hyperlink" Target="mailto:sangkadambi@gmail.com" TargetMode="External"/><Relationship Id="rId705" Type="http://schemas.openxmlformats.org/officeDocument/2006/relationships/hyperlink" Target="mailto:diryakoushik@yahoo.com" TargetMode="External"/><Relationship Id="rId137" Type="http://schemas.openxmlformats.org/officeDocument/2006/relationships/hyperlink" Target="mailto:brittabarthol@roadrunner.com" TargetMode="External"/><Relationship Id="rId302" Type="http://schemas.openxmlformats.org/officeDocument/2006/relationships/hyperlink" Target="mailto:yyao28@gmail.com" TargetMode="External"/><Relationship Id="rId344" Type="http://schemas.openxmlformats.org/officeDocument/2006/relationships/hyperlink" Target="mailto:amakineni@yahoo.com" TargetMode="External"/><Relationship Id="rId691" Type="http://schemas.openxmlformats.org/officeDocument/2006/relationships/hyperlink" Target="mailto:tmoser@umd.edu" TargetMode="External"/><Relationship Id="rId747" Type="http://schemas.openxmlformats.org/officeDocument/2006/relationships/hyperlink" Target="mailto:pritchej@aol.com" TargetMode="External"/><Relationship Id="rId41" Type="http://schemas.openxmlformats.org/officeDocument/2006/relationships/hyperlink" Target="mailto:arvinderoswal@gmail.com" TargetMode="External"/><Relationship Id="rId83" Type="http://schemas.openxmlformats.org/officeDocument/2006/relationships/hyperlink" Target="mailto:jhammond51@comcast.net" TargetMode="External"/><Relationship Id="rId179" Type="http://schemas.openxmlformats.org/officeDocument/2006/relationships/hyperlink" Target="mailto:aliyahasain@sbcglobal.net" TargetMode="External"/><Relationship Id="rId386" Type="http://schemas.openxmlformats.org/officeDocument/2006/relationships/hyperlink" Target="mailto:garner_richard@bah.com" TargetMode="External"/><Relationship Id="rId551" Type="http://schemas.openxmlformats.org/officeDocument/2006/relationships/hyperlink" Target="mailto:l.hintz@sbcglobal.net" TargetMode="External"/><Relationship Id="rId593" Type="http://schemas.openxmlformats.org/officeDocument/2006/relationships/hyperlink" Target="mailto:jopafig@msn.com" TargetMode="External"/><Relationship Id="rId607" Type="http://schemas.openxmlformats.org/officeDocument/2006/relationships/hyperlink" Target="mailto:alex.oneal25@yahoo.com" TargetMode="External"/><Relationship Id="rId649" Type="http://schemas.openxmlformats.org/officeDocument/2006/relationships/hyperlink" Target="mailto:wpatry@google.com" TargetMode="External"/><Relationship Id="rId190" Type="http://schemas.openxmlformats.org/officeDocument/2006/relationships/hyperlink" Target="mailto:itsuko@optonline.net" TargetMode="External"/><Relationship Id="rId204" Type="http://schemas.openxmlformats.org/officeDocument/2006/relationships/hyperlink" Target="mailto:lesandal@bellsouth.net" TargetMode="External"/><Relationship Id="rId246" Type="http://schemas.openxmlformats.org/officeDocument/2006/relationships/hyperlink" Target="mailto:tim.odegard@gmail.com" TargetMode="External"/><Relationship Id="rId288" Type="http://schemas.openxmlformats.org/officeDocument/2006/relationships/hyperlink" Target="mailto:lan.xu@fcagroup.com" TargetMode="External"/><Relationship Id="rId411" Type="http://schemas.openxmlformats.org/officeDocument/2006/relationships/hyperlink" Target="mailto:danbutcher@aol.com" TargetMode="External"/><Relationship Id="rId453" Type="http://schemas.openxmlformats.org/officeDocument/2006/relationships/hyperlink" Target="mailto:ellen.newell@gmail.com" TargetMode="External"/><Relationship Id="rId509" Type="http://schemas.openxmlformats.org/officeDocument/2006/relationships/hyperlink" Target="mailto:stacey_sawicki@wasdpa.org" TargetMode="External"/><Relationship Id="rId660" Type="http://schemas.openxmlformats.org/officeDocument/2006/relationships/hyperlink" Target="mailto:jemedge@yahoo.com" TargetMode="External"/><Relationship Id="rId106" Type="http://schemas.openxmlformats.org/officeDocument/2006/relationships/hyperlink" Target="mailto:johnknipper@juno.com" TargetMode="External"/><Relationship Id="rId313" Type="http://schemas.openxmlformats.org/officeDocument/2006/relationships/hyperlink" Target="mailto:goranp@pepin.k12.WI.us" TargetMode="External"/><Relationship Id="rId495" Type="http://schemas.openxmlformats.org/officeDocument/2006/relationships/hyperlink" Target="mailto:henryfamily09@verizon.net" TargetMode="External"/><Relationship Id="rId716" Type="http://schemas.openxmlformats.org/officeDocument/2006/relationships/hyperlink" Target="mailto:aparna.r.easwar@gmail.com" TargetMode="External"/><Relationship Id="rId758" Type="http://schemas.openxmlformats.org/officeDocument/2006/relationships/hyperlink" Target="mailto:sekharmi@yahoo.com" TargetMode="External"/><Relationship Id="rId10" Type="http://schemas.openxmlformats.org/officeDocument/2006/relationships/hyperlink" Target="mailto:alloreal@yahoo.com" TargetMode="External"/><Relationship Id="rId52" Type="http://schemas.openxmlformats.org/officeDocument/2006/relationships/hyperlink" Target="mailto:laurie@mjchiasson.com" TargetMode="External"/><Relationship Id="rId94" Type="http://schemas.openxmlformats.org/officeDocument/2006/relationships/hyperlink" Target="mailto:bolognone@gmail.com" TargetMode="External"/><Relationship Id="rId148" Type="http://schemas.openxmlformats.org/officeDocument/2006/relationships/hyperlink" Target="mailto:danny.mcdowell@windstream.net" TargetMode="External"/><Relationship Id="rId355" Type="http://schemas.openxmlformats.org/officeDocument/2006/relationships/hyperlink" Target="mailto:ssringari@hotmail.com" TargetMode="External"/><Relationship Id="rId397" Type="http://schemas.openxmlformats.org/officeDocument/2006/relationships/hyperlink" Target="mailto:dawnsterning@gmail.com" TargetMode="External"/><Relationship Id="rId520" Type="http://schemas.openxmlformats.org/officeDocument/2006/relationships/hyperlink" Target="mailto:tracy.adams@russell.ky.schools.us" TargetMode="External"/><Relationship Id="rId562" Type="http://schemas.openxmlformats.org/officeDocument/2006/relationships/hyperlink" Target="mailto:ghostscout86@yahoo.com" TargetMode="External"/><Relationship Id="rId618" Type="http://schemas.openxmlformats.org/officeDocument/2006/relationships/hyperlink" Target="mailto:dawnmcombs@yahoo.com" TargetMode="External"/><Relationship Id="rId215" Type="http://schemas.openxmlformats.org/officeDocument/2006/relationships/hyperlink" Target="mailto:hdlaroy@hotmail.com" TargetMode="External"/><Relationship Id="rId257" Type="http://schemas.openxmlformats.org/officeDocument/2006/relationships/hyperlink" Target="mailto:lunachele@yahoo.com" TargetMode="External"/><Relationship Id="rId422" Type="http://schemas.openxmlformats.org/officeDocument/2006/relationships/hyperlink" Target="mailto:job.kristen@westside66.net" TargetMode="External"/><Relationship Id="rId464" Type="http://schemas.openxmlformats.org/officeDocument/2006/relationships/hyperlink" Target="mailto:anjaliroshan@gmail.com" TargetMode="External"/><Relationship Id="rId299" Type="http://schemas.openxmlformats.org/officeDocument/2006/relationships/hyperlink" Target="mailto:onlineid@gmail.com" TargetMode="External"/><Relationship Id="rId727" Type="http://schemas.openxmlformats.org/officeDocument/2006/relationships/hyperlink" Target="mailto:shivani.rd@gmail.com" TargetMode="External"/><Relationship Id="rId63" Type="http://schemas.openxmlformats.org/officeDocument/2006/relationships/hyperlink" Target="mailto:sindhunair2001@yahoo.com" TargetMode="External"/><Relationship Id="rId159" Type="http://schemas.openxmlformats.org/officeDocument/2006/relationships/hyperlink" Target="mailto:allieb827@gmail.com" TargetMode="External"/><Relationship Id="rId366" Type="http://schemas.openxmlformats.org/officeDocument/2006/relationships/hyperlink" Target="mailto:colleen@wytmar.com" TargetMode="External"/><Relationship Id="rId573" Type="http://schemas.openxmlformats.org/officeDocument/2006/relationships/hyperlink" Target="mailto:katie03076@yahoo.com" TargetMode="External"/><Relationship Id="rId780" Type="http://schemas.openxmlformats.org/officeDocument/2006/relationships/hyperlink" Target="mailto:galvinqui2020m@nsdtitans.org" TargetMode="External"/><Relationship Id="rId226" Type="http://schemas.openxmlformats.org/officeDocument/2006/relationships/hyperlink" Target="mailto:cathyedd@cs.com" TargetMode="External"/><Relationship Id="rId433" Type="http://schemas.openxmlformats.org/officeDocument/2006/relationships/hyperlink" Target="mailto:shburks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371"/>
  <sheetViews>
    <sheetView tabSelected="1" workbookViewId="0">
      <pane xSplit="7" ySplit="1" topLeftCell="Z1422" activePane="bottomRight" state="frozen"/>
      <selection pane="topRight" activeCell="G1" sqref="G1"/>
      <selection pane="bottomLeft" activeCell="A2" sqref="A2"/>
      <selection pane="bottomRight" activeCell="Z1428" sqref="Z1428"/>
    </sheetView>
  </sheetViews>
  <sheetFormatPr defaultRowHeight="14.5" x14ac:dyDescent="0.35"/>
  <cols>
    <col min="2" max="2" width="16.453125" customWidth="1"/>
    <col min="3" max="4" width="8.7265625" customWidth="1"/>
    <col min="5" max="5" width="14.453125" bestFit="1" customWidth="1"/>
    <col min="6" max="6" width="13.81640625" style="18" bestFit="1" customWidth="1"/>
    <col min="7" max="7" width="11.1796875" style="4" bestFit="1" customWidth="1"/>
    <col min="8" max="8" width="15" hidden="1" customWidth="1"/>
    <col min="9" max="9" width="25.81640625" hidden="1" customWidth="1"/>
    <col min="10" max="10" width="16.81640625" hidden="1" customWidth="1"/>
    <col min="11" max="11" width="14.7265625" style="5" hidden="1" customWidth="1"/>
    <col min="12" max="12" width="33.1796875" hidden="1" customWidth="1"/>
    <col min="13" max="13" width="6.26953125" hidden="1" customWidth="1"/>
    <col min="14" max="14" width="4.7265625" hidden="1" customWidth="1"/>
    <col min="15" max="15" width="4" hidden="1" customWidth="1"/>
    <col min="16" max="16" width="8.7265625" hidden="1" customWidth="1"/>
    <col min="17" max="17" width="8.1796875" hidden="1" customWidth="1"/>
    <col min="18" max="20" width="4" hidden="1" customWidth="1"/>
    <col min="21" max="21" width="9.26953125" style="6" hidden="1" customWidth="1"/>
    <col min="22" max="22" width="11.7265625" hidden="1" customWidth="1"/>
    <col min="23" max="23" width="11.7265625" style="6" hidden="1" customWidth="1"/>
    <col min="24" max="24" width="10.453125" style="4" hidden="1" customWidth="1"/>
    <col min="25" max="25" width="10.453125" style="18" hidden="1" customWidth="1"/>
    <col min="26" max="26" width="16.6328125" style="18" customWidth="1"/>
    <col min="27" max="28" width="10.453125" style="4" customWidth="1"/>
    <col min="29" max="29" width="30" style="4" customWidth="1"/>
    <col min="30" max="30" width="13.81640625" style="4" customWidth="1"/>
    <col min="31" max="31" width="31.90625" style="4" customWidth="1"/>
    <col min="32" max="32" width="25.1796875" style="4" customWidth="1"/>
    <col min="33" max="33" width="33.453125" style="4" customWidth="1"/>
    <col min="34" max="35" width="10.453125" style="4" customWidth="1"/>
    <col min="36" max="36" width="16.08984375" style="4" customWidth="1"/>
    <col min="37" max="37" width="12.54296875" style="4" bestFit="1" customWidth="1"/>
    <col min="38" max="38" width="15.7265625" style="4" customWidth="1"/>
    <col min="39" max="39" width="12.54296875" style="4" bestFit="1" customWidth="1"/>
    <col min="40" max="40" width="13.54296875" style="4" bestFit="1" customWidth="1"/>
    <col min="41" max="41" width="10.453125" style="18" customWidth="1"/>
    <col min="42" max="42" width="10.453125" style="4" customWidth="1"/>
    <col min="43" max="44" width="13.54296875" style="4" bestFit="1" customWidth="1"/>
    <col min="45" max="45" width="13.453125" style="4" customWidth="1"/>
    <col min="46" max="46" width="13.90625" style="4" customWidth="1"/>
    <col min="47" max="47" width="12.81640625" style="4" customWidth="1"/>
    <col min="48" max="49" width="10.453125" style="4" customWidth="1"/>
    <col min="50" max="50" width="14.453125" style="4" customWidth="1"/>
    <col min="51" max="51" width="13.08984375" style="4" bestFit="1" customWidth="1"/>
    <col min="52" max="52" width="13.36328125" style="4" customWidth="1"/>
    <col min="53" max="54" width="13.08984375" style="4" bestFit="1" customWidth="1"/>
    <col min="55" max="55" width="10.453125" style="18" customWidth="1"/>
    <col min="56" max="56" width="10.453125" style="8" customWidth="1"/>
    <col min="57" max="57" width="15.90625" style="18" bestFit="1" customWidth="1"/>
    <col min="58" max="58" width="13.54296875" style="4" bestFit="1" customWidth="1"/>
    <col min="59" max="59" width="15.54296875" style="4" bestFit="1" customWidth="1"/>
    <col min="60" max="60" width="13.08984375" style="4" bestFit="1" customWidth="1"/>
    <col min="61" max="61" width="14.08984375" style="4" bestFit="1" customWidth="1"/>
    <col min="62" max="62" width="10.453125" style="18" customWidth="1"/>
    <col min="63" max="64" width="10.453125" style="4" customWidth="1"/>
    <col min="65" max="65" width="10.54296875" style="4" customWidth="1"/>
    <col min="66" max="68" width="10.453125" style="4" customWidth="1"/>
    <col min="69" max="69" width="8.7265625" customWidth="1"/>
    <col min="70" max="70" width="9.1796875" customWidth="1"/>
    <col min="71" max="71" width="6.26953125" customWidth="1"/>
    <col min="72" max="72" width="6.1796875" customWidth="1"/>
    <col min="73" max="73" width="5.1796875" customWidth="1"/>
    <col min="74" max="74" width="7.54296875" customWidth="1"/>
    <col min="75" max="75" width="6.81640625" customWidth="1"/>
    <col min="76" max="78" width="5" customWidth="1"/>
    <col min="79" max="79" width="4.81640625" customWidth="1"/>
    <col min="80" max="80" width="6.1796875" customWidth="1"/>
    <col min="81" max="100" width="9.1796875" customWidth="1"/>
    <col min="101" max="101" width="11.26953125" customWidth="1"/>
    <col min="102" max="146" width="9.1796875" customWidth="1"/>
  </cols>
  <sheetData>
    <row r="1" spans="1:101" s="1" customFormat="1" ht="49.5" customHeight="1" x14ac:dyDescent="0.35">
      <c r="A1" s="1" t="s">
        <v>0</v>
      </c>
      <c r="B1" s="1" t="s">
        <v>5985</v>
      </c>
      <c r="C1" s="1" t="s">
        <v>5973</v>
      </c>
      <c r="D1" s="1" t="s">
        <v>7291</v>
      </c>
      <c r="E1" s="1" t="s">
        <v>1</v>
      </c>
      <c r="F1" s="24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2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3" t="s">
        <v>17</v>
      </c>
      <c r="V1" s="1" t="s">
        <v>18</v>
      </c>
      <c r="W1" s="3" t="s">
        <v>19</v>
      </c>
      <c r="X1" s="1" t="s">
        <v>20</v>
      </c>
      <c r="Y1" s="24" t="s">
        <v>5971</v>
      </c>
      <c r="Z1" s="24" t="s">
        <v>5953</v>
      </c>
      <c r="AA1" s="1" t="s">
        <v>21</v>
      </c>
      <c r="AB1" s="1" t="s">
        <v>6661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5956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24" t="s">
        <v>5959</v>
      </c>
      <c r="AP1" s="1" t="s">
        <v>33</v>
      </c>
      <c r="AQ1" s="1" t="s">
        <v>34</v>
      </c>
      <c r="AR1" s="1" t="s">
        <v>35</v>
      </c>
      <c r="AS1" s="1" t="s">
        <v>36</v>
      </c>
      <c r="AT1" s="1" t="s">
        <v>37</v>
      </c>
      <c r="AU1" s="1" t="s">
        <v>38</v>
      </c>
      <c r="AV1" s="1" t="s">
        <v>5961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  <c r="BC1" s="24" t="s">
        <v>5962</v>
      </c>
      <c r="BD1" s="29" t="s">
        <v>45</v>
      </c>
      <c r="BE1" s="24" t="s">
        <v>46</v>
      </c>
      <c r="BF1" s="1" t="s">
        <v>47</v>
      </c>
      <c r="BG1" s="1" t="s">
        <v>48</v>
      </c>
      <c r="BH1" s="1" t="s">
        <v>49</v>
      </c>
      <c r="BI1" s="1" t="s">
        <v>50</v>
      </c>
      <c r="BJ1" s="1" t="s">
        <v>5968</v>
      </c>
      <c r="BK1" s="1" t="s">
        <v>5969</v>
      </c>
      <c r="BL1" s="1" t="s">
        <v>52</v>
      </c>
      <c r="BM1" s="1" t="s">
        <v>53</v>
      </c>
      <c r="BN1" s="1" t="s">
        <v>54</v>
      </c>
      <c r="BO1" s="1" t="s">
        <v>55</v>
      </c>
      <c r="BP1" s="1" t="s">
        <v>56</v>
      </c>
      <c r="BQ1" s="1" t="s">
        <v>57</v>
      </c>
      <c r="BR1" s="1" t="s">
        <v>58</v>
      </c>
      <c r="BS1" s="1" t="s">
        <v>59</v>
      </c>
      <c r="BT1" s="1" t="s">
        <v>60</v>
      </c>
      <c r="BU1" s="1" t="s">
        <v>61</v>
      </c>
      <c r="BV1" s="1" t="s">
        <v>62</v>
      </c>
      <c r="BW1" s="1" t="s">
        <v>63</v>
      </c>
      <c r="BX1" s="1" t="s">
        <v>64</v>
      </c>
      <c r="BY1" s="1" t="s">
        <v>65</v>
      </c>
      <c r="BZ1" s="1" t="s">
        <v>66</v>
      </c>
      <c r="CQ1" s="1" t="str">
        <f>"FRI AFT   "&amp;COUNTIFS(G:G,"elementary",BL:BL,"Yes")</f>
        <v>FRI AFT   67</v>
      </c>
      <c r="CR1" s="1" t="str">
        <f>"FRI EVE   "&amp;COUNTIFS(G:G,"8",BM:BM,"Yes")</f>
        <v>FRI EVE   0</v>
      </c>
      <c r="CS1" s="1" t="str">
        <f>"SAT Morn  "&amp;COUNTIFS(G:G,"8",BN:BN,"Yes")</f>
        <v>SAT Morn  0</v>
      </c>
      <c r="CT1" s="1" t="str">
        <f>"SAT AFT   "&amp;COUNTIFS(G:G,"8",BO:BO,"Yes")</f>
        <v>SAT AFT   0</v>
      </c>
    </row>
    <row r="2" spans="1:101" x14ac:dyDescent="0.35">
      <c r="A2" s="18">
        <v>6077</v>
      </c>
      <c r="B2" s="18"/>
      <c r="C2">
        <v>45</v>
      </c>
      <c r="D2" t="str">
        <f t="shared" ref="D2:D65" si="0">E2&amp;" "&amp;F2</f>
        <v>Patrick Deavel</v>
      </c>
      <c r="E2" t="s">
        <v>2898</v>
      </c>
      <c r="F2" s="18" t="s">
        <v>2899</v>
      </c>
      <c r="G2" s="4" t="s">
        <v>69</v>
      </c>
      <c r="H2" t="s">
        <v>96</v>
      </c>
      <c r="I2" t="s">
        <v>97</v>
      </c>
      <c r="J2" t="s">
        <v>2900</v>
      </c>
      <c r="K2" s="5">
        <v>6516958889</v>
      </c>
      <c r="L2" s="9" t="s">
        <v>2901</v>
      </c>
      <c r="M2" t="s">
        <v>75</v>
      </c>
      <c r="N2" t="s">
        <v>75</v>
      </c>
      <c r="O2" t="s">
        <v>75</v>
      </c>
      <c r="P2" t="s">
        <v>75</v>
      </c>
      <c r="Q2" t="s">
        <v>75</v>
      </c>
      <c r="R2" t="s">
        <v>75</v>
      </c>
      <c r="S2" t="s">
        <v>75</v>
      </c>
      <c r="T2" t="s">
        <v>75</v>
      </c>
      <c r="U2" s="6">
        <v>130</v>
      </c>
      <c r="V2" t="s">
        <v>2902</v>
      </c>
      <c r="W2" s="6">
        <f t="shared" ref="W2:W9" si="1">IF(CB2=1,130+CA2," ")</f>
        <v>130</v>
      </c>
      <c r="X2" s="7">
        <f t="shared" ref="X2:X9" si="2">IF(W2=" "," ",W2-U2)</f>
        <v>0</v>
      </c>
      <c r="Y2" s="27" t="s">
        <v>5955</v>
      </c>
      <c r="Z2" s="27" t="s">
        <v>5955</v>
      </c>
      <c r="AA2" s="7"/>
      <c r="AB2" s="7"/>
      <c r="AC2" s="7"/>
      <c r="AD2" s="7"/>
      <c r="AE2" s="7"/>
      <c r="AF2" s="7"/>
      <c r="AG2" s="7"/>
      <c r="AH2" s="19" t="s">
        <v>5955</v>
      </c>
      <c r="AI2" s="7"/>
      <c r="AJ2" s="7"/>
      <c r="AK2" s="7"/>
      <c r="AL2" s="7"/>
      <c r="AM2" s="7"/>
      <c r="AN2" s="7"/>
      <c r="AO2" s="18" t="s">
        <v>5955</v>
      </c>
      <c r="AP2" s="7"/>
      <c r="AQ2" s="7"/>
      <c r="AR2" s="7"/>
      <c r="AS2" s="7"/>
      <c r="AT2" s="7"/>
      <c r="AU2" s="7"/>
      <c r="AV2" t="s">
        <v>5955</v>
      </c>
      <c r="AW2" s="7"/>
      <c r="AX2" s="7"/>
      <c r="AY2" s="7"/>
      <c r="AZ2" s="7"/>
      <c r="BA2" s="7"/>
      <c r="BB2" s="7"/>
      <c r="BC2" s="27" t="s">
        <v>5957</v>
      </c>
      <c r="BD2" s="8" t="s">
        <v>5975</v>
      </c>
      <c r="BE2" s="18" t="s">
        <v>5920</v>
      </c>
      <c r="BF2" t="s">
        <v>5938</v>
      </c>
      <c r="BG2" t="s">
        <v>5938</v>
      </c>
      <c r="BH2" t="s">
        <v>5917</v>
      </c>
      <c r="BI2" t="s">
        <v>5919</v>
      </c>
      <c r="BJ2" s="27" t="s">
        <v>5955</v>
      </c>
      <c r="BK2" s="7"/>
      <c r="BL2" s="8">
        <v>1</v>
      </c>
      <c r="BM2" s="8">
        <v>1</v>
      </c>
      <c r="BN2" s="8">
        <v>1</v>
      </c>
      <c r="BO2" s="8" t="s">
        <v>74</v>
      </c>
      <c r="BP2" s="7"/>
      <c r="BR2">
        <f t="shared" ref="BR2:BR9" si="3">IF(BP2="yes",-130,0)</f>
        <v>0</v>
      </c>
      <c r="BS2">
        <f t="shared" ref="BS2:BS9" si="4">IF(M2="yes",75,0)</f>
        <v>0</v>
      </c>
      <c r="BT2">
        <f t="shared" ref="BT2:BU9" si="5">IF(N2="yes",50,0)</f>
        <v>0</v>
      </c>
      <c r="BU2">
        <f t="shared" si="5"/>
        <v>0</v>
      </c>
      <c r="BV2">
        <f t="shared" ref="BV2:BV9" si="6">IF(P2="yes",10,0)</f>
        <v>0</v>
      </c>
      <c r="BW2">
        <f t="shared" ref="BW2:BW9" si="7">IF(Q2="yes",80,0)</f>
        <v>0</v>
      </c>
      <c r="BX2">
        <f t="shared" ref="BX2:BX9" si="8">IF(R2="NO",0,20)</f>
        <v>0</v>
      </c>
      <c r="BY2">
        <f t="shared" ref="BY2:BZ9" si="9">IF(S2="no",0,20)</f>
        <v>0</v>
      </c>
      <c r="BZ2">
        <f t="shared" si="9"/>
        <v>0</v>
      </c>
      <c r="CA2">
        <f t="shared" ref="CA2:CA9" si="10">SUM(BR2:BZ2)</f>
        <v>0</v>
      </c>
      <c r="CB2">
        <f t="shared" ref="CB2:CB10" si="11">IF(E2&lt;&gt;0,1)</f>
        <v>1</v>
      </c>
      <c r="CM2">
        <f t="shared" ref="CM2:CM9" si="12">SUM(BL2:BO2)</f>
        <v>3</v>
      </c>
    </row>
    <row r="3" spans="1:101" x14ac:dyDescent="0.35">
      <c r="A3" s="18">
        <v>6055</v>
      </c>
      <c r="B3" s="18"/>
      <c r="C3">
        <v>98</v>
      </c>
      <c r="D3" t="str">
        <f t="shared" si="0"/>
        <v>Robi Mikael Castaneda</v>
      </c>
      <c r="E3" t="s">
        <v>2834</v>
      </c>
      <c r="F3" s="18" t="s">
        <v>2835</v>
      </c>
      <c r="G3" s="4" t="s">
        <v>69</v>
      </c>
      <c r="H3" t="s">
        <v>2836</v>
      </c>
      <c r="I3" t="s">
        <v>2837</v>
      </c>
      <c r="J3" t="s">
        <v>2838</v>
      </c>
      <c r="K3" s="5">
        <v>9494783686</v>
      </c>
      <c r="L3" s="9" t="s">
        <v>2839</v>
      </c>
      <c r="M3" t="s">
        <v>75</v>
      </c>
      <c r="N3" t="s">
        <v>75</v>
      </c>
      <c r="O3" t="s">
        <v>75</v>
      </c>
      <c r="P3" t="s">
        <v>75</v>
      </c>
      <c r="Q3" t="s">
        <v>75</v>
      </c>
      <c r="R3" t="s">
        <v>75</v>
      </c>
      <c r="S3" t="s">
        <v>75</v>
      </c>
      <c r="T3" t="s">
        <v>75</v>
      </c>
      <c r="U3" s="6">
        <v>130</v>
      </c>
      <c r="V3" t="s">
        <v>2840</v>
      </c>
      <c r="W3" s="6">
        <f t="shared" si="1"/>
        <v>130</v>
      </c>
      <c r="X3" s="7">
        <f t="shared" si="2"/>
        <v>0</v>
      </c>
      <c r="Y3" s="27" t="s">
        <v>5955</v>
      </c>
      <c r="Z3" s="27" t="s">
        <v>5955</v>
      </c>
      <c r="AA3" s="22"/>
      <c r="AB3" s="22"/>
      <c r="AC3" s="7"/>
      <c r="AD3" s="7"/>
      <c r="AE3" s="7"/>
      <c r="AF3" s="7"/>
      <c r="AG3" s="7"/>
      <c r="AH3" s="19" t="s">
        <v>5955</v>
      </c>
      <c r="AI3" s="7"/>
      <c r="AJ3" s="7"/>
      <c r="AK3" s="7"/>
      <c r="AL3" s="7"/>
      <c r="AM3" s="7"/>
      <c r="AN3" s="7"/>
      <c r="AO3" s="18" t="s">
        <v>5955</v>
      </c>
      <c r="AP3" s="7"/>
      <c r="AQ3" s="7"/>
      <c r="AR3" s="7"/>
      <c r="AS3" s="7"/>
      <c r="AT3" s="7"/>
      <c r="AU3" s="7"/>
      <c r="AV3" t="s">
        <v>5955</v>
      </c>
      <c r="AW3" s="7"/>
      <c r="AX3" s="7"/>
      <c r="AY3" s="7"/>
      <c r="AZ3" s="7"/>
      <c r="BA3" s="7"/>
      <c r="BB3" s="7"/>
      <c r="BC3" s="27" t="s">
        <v>5957</v>
      </c>
      <c r="BD3" s="8" t="s">
        <v>5976</v>
      </c>
      <c r="BE3" s="18" t="s">
        <v>5916</v>
      </c>
      <c r="BF3" t="s">
        <v>5915</v>
      </c>
      <c r="BG3" t="s">
        <v>5915</v>
      </c>
      <c r="BH3" t="s">
        <v>5918</v>
      </c>
      <c r="BI3" t="s">
        <v>5919</v>
      </c>
      <c r="BJ3" s="27" t="s">
        <v>5955</v>
      </c>
      <c r="BK3" s="7"/>
      <c r="BL3" s="8">
        <v>1</v>
      </c>
      <c r="BM3" s="8">
        <v>1</v>
      </c>
      <c r="BN3" s="8">
        <v>1</v>
      </c>
      <c r="BO3" s="8" t="s">
        <v>74</v>
      </c>
      <c r="BP3" s="7"/>
      <c r="BR3">
        <f t="shared" si="3"/>
        <v>0</v>
      </c>
      <c r="BS3">
        <f t="shared" si="4"/>
        <v>0</v>
      </c>
      <c r="BT3">
        <f t="shared" si="5"/>
        <v>0</v>
      </c>
      <c r="BU3">
        <f t="shared" si="5"/>
        <v>0</v>
      </c>
      <c r="BV3">
        <f t="shared" si="6"/>
        <v>0</v>
      </c>
      <c r="BW3">
        <f t="shared" si="7"/>
        <v>0</v>
      </c>
      <c r="BX3">
        <f t="shared" si="8"/>
        <v>0</v>
      </c>
      <c r="BY3">
        <f t="shared" si="9"/>
        <v>0</v>
      </c>
      <c r="BZ3">
        <f t="shared" si="9"/>
        <v>0</v>
      </c>
      <c r="CA3">
        <f t="shared" si="10"/>
        <v>0</v>
      </c>
      <c r="CB3">
        <f t="shared" si="11"/>
        <v>1</v>
      </c>
      <c r="CM3">
        <f t="shared" si="12"/>
        <v>3</v>
      </c>
    </row>
    <row r="4" spans="1:101" x14ac:dyDescent="0.35">
      <c r="A4" s="18">
        <v>6271</v>
      </c>
      <c r="B4" s="18" t="s">
        <v>6190</v>
      </c>
      <c r="C4">
        <v>148</v>
      </c>
      <c r="D4" t="str">
        <f t="shared" si="0"/>
        <v>Ryan Newman</v>
      </c>
      <c r="E4" t="s">
        <v>338</v>
      </c>
      <c r="F4" s="18" t="s">
        <v>339</v>
      </c>
      <c r="G4" s="4" t="s">
        <v>69</v>
      </c>
      <c r="H4" t="s">
        <v>340</v>
      </c>
      <c r="I4" t="s">
        <v>341</v>
      </c>
      <c r="J4" t="s">
        <v>342</v>
      </c>
      <c r="K4" s="5">
        <v>6627191877</v>
      </c>
      <c r="L4" s="9" t="s">
        <v>343</v>
      </c>
      <c r="M4" t="s">
        <v>74</v>
      </c>
      <c r="N4" t="s">
        <v>75</v>
      </c>
      <c r="O4" t="s">
        <v>75</v>
      </c>
      <c r="P4" t="s">
        <v>75</v>
      </c>
      <c r="Q4" t="s">
        <v>75</v>
      </c>
      <c r="R4" t="s">
        <v>75</v>
      </c>
      <c r="S4" t="s">
        <v>75</v>
      </c>
      <c r="T4" t="s">
        <v>75</v>
      </c>
      <c r="U4" s="6">
        <v>205</v>
      </c>
      <c r="V4" t="s">
        <v>344</v>
      </c>
      <c r="W4" s="6">
        <f t="shared" si="1"/>
        <v>205</v>
      </c>
      <c r="X4" s="7">
        <f t="shared" si="2"/>
        <v>0</v>
      </c>
      <c r="Y4" s="27" t="s">
        <v>5955</v>
      </c>
      <c r="Z4" s="27" t="s">
        <v>5954</v>
      </c>
      <c r="AA4" s="20" t="s">
        <v>5977</v>
      </c>
      <c r="AB4" s="18" t="s">
        <v>6784</v>
      </c>
      <c r="AC4" s="19" t="s">
        <v>5873</v>
      </c>
      <c r="AD4" s="16" t="s">
        <v>5882</v>
      </c>
      <c r="AE4" s="19" t="s">
        <v>5875</v>
      </c>
      <c r="AF4" s="19" t="s">
        <v>5876</v>
      </c>
      <c r="AG4" s="19" t="s">
        <v>5877</v>
      </c>
      <c r="AH4" s="19" t="s">
        <v>5955</v>
      </c>
      <c r="AI4" s="7"/>
      <c r="AJ4" s="7"/>
      <c r="AK4" s="7"/>
      <c r="AL4" s="7"/>
      <c r="AM4" s="7"/>
      <c r="AN4" s="7"/>
      <c r="AO4" s="18" t="s">
        <v>5955</v>
      </c>
      <c r="AP4" s="7"/>
      <c r="AQ4" s="7"/>
      <c r="AR4" s="7"/>
      <c r="AS4" s="7"/>
      <c r="AT4" s="7"/>
      <c r="AU4" s="7"/>
      <c r="AV4" t="s">
        <v>5955</v>
      </c>
      <c r="AW4" s="7"/>
      <c r="AX4" s="7"/>
      <c r="AY4" s="7"/>
      <c r="AZ4" s="7"/>
      <c r="BA4" s="7"/>
      <c r="BB4" s="7"/>
      <c r="BC4" s="27" t="s">
        <v>5957</v>
      </c>
      <c r="BD4" s="8" t="s">
        <v>5977</v>
      </c>
      <c r="BE4" s="18" t="s">
        <v>5915</v>
      </c>
      <c r="BF4" t="s">
        <v>5918</v>
      </c>
      <c r="BG4" t="s">
        <v>5914</v>
      </c>
      <c r="BH4" t="s">
        <v>5939</v>
      </c>
      <c r="BI4" t="s">
        <v>5919</v>
      </c>
      <c r="BJ4" s="27" t="s">
        <v>5955</v>
      </c>
      <c r="BK4" s="7"/>
      <c r="BL4" s="8">
        <v>1</v>
      </c>
      <c r="BM4" s="8">
        <v>1</v>
      </c>
      <c r="BN4" s="8">
        <v>1</v>
      </c>
      <c r="BO4" s="8" t="s">
        <v>74</v>
      </c>
      <c r="BP4" s="7"/>
      <c r="BR4">
        <f t="shared" si="3"/>
        <v>0</v>
      </c>
      <c r="BS4">
        <f t="shared" si="4"/>
        <v>75</v>
      </c>
      <c r="BT4">
        <f t="shared" si="5"/>
        <v>0</v>
      </c>
      <c r="BU4">
        <f t="shared" si="5"/>
        <v>0</v>
      </c>
      <c r="BV4">
        <f t="shared" si="6"/>
        <v>0</v>
      </c>
      <c r="BW4">
        <f t="shared" si="7"/>
        <v>0</v>
      </c>
      <c r="BX4">
        <f t="shared" si="8"/>
        <v>0</v>
      </c>
      <c r="BY4">
        <f t="shared" si="9"/>
        <v>0</v>
      </c>
      <c r="BZ4">
        <f t="shared" si="9"/>
        <v>0</v>
      </c>
      <c r="CA4">
        <f t="shared" si="10"/>
        <v>75</v>
      </c>
      <c r="CB4">
        <f t="shared" si="11"/>
        <v>1</v>
      </c>
      <c r="CM4">
        <f t="shared" si="12"/>
        <v>3</v>
      </c>
    </row>
    <row r="5" spans="1:101" x14ac:dyDescent="0.35">
      <c r="A5" s="18">
        <v>6002</v>
      </c>
      <c r="B5" s="18"/>
      <c r="C5">
        <v>414</v>
      </c>
      <c r="D5" t="str">
        <f t="shared" si="0"/>
        <v>Rufus  Abraham</v>
      </c>
      <c r="E5" t="s">
        <v>2680</v>
      </c>
      <c r="F5" s="18" t="s">
        <v>2681</v>
      </c>
      <c r="G5" s="4" t="s">
        <v>69</v>
      </c>
      <c r="H5" t="s">
        <v>2682</v>
      </c>
      <c r="I5" t="s">
        <v>2683</v>
      </c>
      <c r="J5" t="s">
        <v>2684</v>
      </c>
      <c r="K5" s="5">
        <v>8606331755</v>
      </c>
      <c r="L5" s="9" t="s">
        <v>2685</v>
      </c>
      <c r="M5" t="s">
        <v>75</v>
      </c>
      <c r="N5" t="s">
        <v>75</v>
      </c>
      <c r="O5" t="s">
        <v>75</v>
      </c>
      <c r="P5" t="s">
        <v>107</v>
      </c>
      <c r="Q5" t="s">
        <v>75</v>
      </c>
      <c r="R5" t="s">
        <v>75</v>
      </c>
      <c r="S5" t="s">
        <v>75</v>
      </c>
      <c r="T5" t="s">
        <v>75</v>
      </c>
      <c r="U5" s="6">
        <v>140</v>
      </c>
      <c r="V5" t="s">
        <v>2686</v>
      </c>
      <c r="W5" s="6">
        <f t="shared" si="1"/>
        <v>140</v>
      </c>
      <c r="X5" s="7">
        <f t="shared" si="2"/>
        <v>0</v>
      </c>
      <c r="Y5" s="27" t="s">
        <v>5955</v>
      </c>
      <c r="Z5" s="27" t="s">
        <v>5955</v>
      </c>
      <c r="AA5" s="22"/>
      <c r="AB5" s="22"/>
      <c r="AC5" s="7"/>
      <c r="AD5" s="7"/>
      <c r="AE5" s="7"/>
      <c r="AF5" s="7"/>
      <c r="AG5" s="7"/>
      <c r="AH5" s="19" t="s">
        <v>5955</v>
      </c>
      <c r="AI5" s="7"/>
      <c r="AJ5" s="7"/>
      <c r="AK5" s="7"/>
      <c r="AL5" s="7"/>
      <c r="AM5" s="7"/>
      <c r="AN5" s="7"/>
      <c r="AO5" s="27" t="s">
        <v>5957</v>
      </c>
      <c r="AP5" s="4" t="s">
        <v>5981</v>
      </c>
      <c r="AQ5" t="s">
        <v>5938</v>
      </c>
      <c r="AR5" t="s">
        <v>5914</v>
      </c>
      <c r="AS5" t="s">
        <v>5914</v>
      </c>
      <c r="AT5" t="s">
        <v>5916</v>
      </c>
      <c r="AU5" t="s">
        <v>5938</v>
      </c>
      <c r="AV5" t="s">
        <v>5955</v>
      </c>
      <c r="AW5" s="7"/>
      <c r="AX5" s="7"/>
      <c r="AY5" s="7"/>
      <c r="AZ5" s="7"/>
      <c r="BA5" s="7"/>
      <c r="BB5" s="7"/>
      <c r="BC5" s="27" t="s">
        <v>5955</v>
      </c>
      <c r="BE5" s="27"/>
      <c r="BF5" s="7"/>
      <c r="BG5" s="7"/>
      <c r="BH5" s="7"/>
      <c r="BI5" s="7"/>
      <c r="BJ5" s="27" t="s">
        <v>51</v>
      </c>
      <c r="BK5" s="27" t="s">
        <v>5970</v>
      </c>
      <c r="BL5" s="8">
        <v>1</v>
      </c>
      <c r="BM5" s="8" t="s">
        <v>74</v>
      </c>
      <c r="BN5" s="8">
        <v>1</v>
      </c>
      <c r="BO5" s="8">
        <v>1</v>
      </c>
      <c r="BP5" s="7"/>
      <c r="BR5">
        <f t="shared" si="3"/>
        <v>0</v>
      </c>
      <c r="BS5">
        <f t="shared" si="4"/>
        <v>0</v>
      </c>
      <c r="BT5">
        <f t="shared" si="5"/>
        <v>0</v>
      </c>
      <c r="BU5">
        <f t="shared" si="5"/>
        <v>0</v>
      </c>
      <c r="BV5">
        <f t="shared" si="6"/>
        <v>10</v>
      </c>
      <c r="BW5">
        <f t="shared" si="7"/>
        <v>0</v>
      </c>
      <c r="BX5">
        <f t="shared" si="8"/>
        <v>0</v>
      </c>
      <c r="BY5">
        <f t="shared" si="9"/>
        <v>0</v>
      </c>
      <c r="BZ5">
        <f t="shared" si="9"/>
        <v>0</v>
      </c>
      <c r="CA5">
        <f t="shared" si="10"/>
        <v>10</v>
      </c>
      <c r="CB5">
        <f t="shared" si="11"/>
        <v>1</v>
      </c>
      <c r="CM5">
        <f t="shared" si="12"/>
        <v>3</v>
      </c>
      <c r="CV5" t="s">
        <v>2687</v>
      </c>
      <c r="CW5" s="6">
        <f>SUM(X4:X2038)</f>
        <v>21975</v>
      </c>
    </row>
    <row r="6" spans="1:101" x14ac:dyDescent="0.35">
      <c r="A6" s="18">
        <v>6089</v>
      </c>
      <c r="B6" s="18"/>
      <c r="C6">
        <v>262</v>
      </c>
      <c r="D6" t="str">
        <f t="shared" si="0"/>
        <v>Kalen Downey</v>
      </c>
      <c r="E6" t="s">
        <v>2921</v>
      </c>
      <c r="F6" s="18" t="s">
        <v>2922</v>
      </c>
      <c r="G6" s="4" t="s">
        <v>69</v>
      </c>
      <c r="H6" t="s">
        <v>2916</v>
      </c>
      <c r="I6" t="s">
        <v>2917</v>
      </c>
      <c r="J6" t="s">
        <v>2923</v>
      </c>
      <c r="K6" s="5">
        <v>7123102718</v>
      </c>
      <c r="L6" t="s">
        <v>2924</v>
      </c>
      <c r="M6" t="s">
        <v>75</v>
      </c>
      <c r="N6" t="s">
        <v>75</v>
      </c>
      <c r="O6" t="s">
        <v>75</v>
      </c>
      <c r="P6" t="s">
        <v>75</v>
      </c>
      <c r="Q6" t="s">
        <v>75</v>
      </c>
      <c r="R6" t="s">
        <v>75</v>
      </c>
      <c r="S6" t="s">
        <v>75</v>
      </c>
      <c r="T6" t="s">
        <v>75</v>
      </c>
      <c r="U6" s="6">
        <v>130</v>
      </c>
      <c r="V6" t="s">
        <v>2920</v>
      </c>
      <c r="W6" s="6">
        <f t="shared" si="1"/>
        <v>130</v>
      </c>
      <c r="X6" s="7">
        <f t="shared" si="2"/>
        <v>0</v>
      </c>
      <c r="Y6" s="27" t="s">
        <v>5955</v>
      </c>
      <c r="Z6" s="27" t="s">
        <v>5955</v>
      </c>
      <c r="AA6" s="7"/>
      <c r="AB6" s="7"/>
      <c r="AC6" s="7"/>
      <c r="AD6" s="7"/>
      <c r="AE6" s="7"/>
      <c r="AF6" s="7"/>
      <c r="AG6" s="7"/>
      <c r="AH6" s="19" t="s">
        <v>5955</v>
      </c>
      <c r="AI6" s="7"/>
      <c r="AJ6" s="7"/>
      <c r="AK6" s="7"/>
      <c r="AL6" s="7"/>
      <c r="AM6" s="7"/>
      <c r="AN6" s="7"/>
      <c r="AO6" s="18" t="s">
        <v>5955</v>
      </c>
      <c r="AP6" s="7"/>
      <c r="AQ6" s="7"/>
      <c r="AR6" s="7"/>
      <c r="AS6" s="7"/>
      <c r="AT6" s="7"/>
      <c r="AU6" s="7"/>
      <c r="AV6" t="s">
        <v>5955</v>
      </c>
      <c r="AW6" s="7"/>
      <c r="AX6" s="7"/>
      <c r="AY6" s="7"/>
      <c r="AZ6" s="7"/>
      <c r="BA6" s="7"/>
      <c r="BB6" s="7"/>
      <c r="BC6" s="27" t="s">
        <v>5957</v>
      </c>
      <c r="BD6" s="8" t="s">
        <v>5979</v>
      </c>
      <c r="BE6" s="18" t="s">
        <v>5919</v>
      </c>
      <c r="BF6" t="s">
        <v>5916</v>
      </c>
      <c r="BG6" t="s">
        <v>5914</v>
      </c>
      <c r="BH6" t="s">
        <v>5938</v>
      </c>
      <c r="BI6" t="s">
        <v>5919</v>
      </c>
      <c r="BJ6" s="27" t="s">
        <v>5955</v>
      </c>
      <c r="BK6" s="7"/>
      <c r="BL6" s="8">
        <v>1</v>
      </c>
      <c r="BM6" s="8">
        <v>1</v>
      </c>
      <c r="BN6" s="8">
        <v>1</v>
      </c>
      <c r="BO6" s="8" t="s">
        <v>74</v>
      </c>
      <c r="BP6" s="7"/>
      <c r="BR6">
        <f t="shared" si="3"/>
        <v>0</v>
      </c>
      <c r="BS6">
        <f t="shared" si="4"/>
        <v>0</v>
      </c>
      <c r="BT6">
        <f t="shared" si="5"/>
        <v>0</v>
      </c>
      <c r="BU6">
        <f t="shared" si="5"/>
        <v>0</v>
      </c>
      <c r="BV6">
        <f t="shared" si="6"/>
        <v>0</v>
      </c>
      <c r="BW6">
        <f t="shared" si="7"/>
        <v>0</v>
      </c>
      <c r="BX6">
        <f t="shared" si="8"/>
        <v>0</v>
      </c>
      <c r="BY6">
        <f t="shared" si="9"/>
        <v>0</v>
      </c>
      <c r="BZ6">
        <f t="shared" si="9"/>
        <v>0</v>
      </c>
      <c r="CA6">
        <f t="shared" si="10"/>
        <v>0</v>
      </c>
      <c r="CB6">
        <f t="shared" si="11"/>
        <v>1</v>
      </c>
      <c r="CM6">
        <f t="shared" si="12"/>
        <v>3</v>
      </c>
    </row>
    <row r="7" spans="1:101" x14ac:dyDescent="0.35">
      <c r="A7" s="18">
        <v>6209</v>
      </c>
      <c r="B7" s="18"/>
      <c r="C7">
        <v>314</v>
      </c>
      <c r="D7" t="str">
        <f t="shared" si="0"/>
        <v>Nina Ligman</v>
      </c>
      <c r="E7" t="s">
        <v>3247</v>
      </c>
      <c r="F7" s="18" t="s">
        <v>3248</v>
      </c>
      <c r="G7" s="4" t="s">
        <v>69</v>
      </c>
      <c r="H7" t="s">
        <v>3249</v>
      </c>
      <c r="I7" t="s">
        <v>528</v>
      </c>
      <c r="J7" t="s">
        <v>3250</v>
      </c>
      <c r="K7" s="5">
        <v>4192908391</v>
      </c>
      <c r="L7" t="s">
        <v>2643</v>
      </c>
      <c r="M7" t="s">
        <v>75</v>
      </c>
      <c r="N7" t="s">
        <v>75</v>
      </c>
      <c r="O7" t="s">
        <v>75</v>
      </c>
      <c r="P7" t="s">
        <v>75</v>
      </c>
      <c r="Q7" t="s">
        <v>75</v>
      </c>
      <c r="R7" t="s">
        <v>75</v>
      </c>
      <c r="S7" t="s">
        <v>75</v>
      </c>
      <c r="T7" t="s">
        <v>75</v>
      </c>
      <c r="U7" s="6">
        <v>130</v>
      </c>
      <c r="V7" t="s">
        <v>3251</v>
      </c>
      <c r="W7" s="6">
        <f t="shared" si="1"/>
        <v>130</v>
      </c>
      <c r="X7" s="7">
        <f t="shared" si="2"/>
        <v>0</v>
      </c>
      <c r="Y7" s="27" t="s">
        <v>5955</v>
      </c>
      <c r="Z7" s="27" t="s">
        <v>5955</v>
      </c>
      <c r="AA7" s="7"/>
      <c r="AB7" s="7"/>
      <c r="AC7" s="7"/>
      <c r="AD7" s="7"/>
      <c r="AE7" s="7"/>
      <c r="AF7" s="7"/>
      <c r="AG7" s="7"/>
      <c r="AH7" s="19" t="s">
        <v>5955</v>
      </c>
      <c r="AI7" s="7"/>
      <c r="AJ7" s="7"/>
      <c r="AK7" s="7"/>
      <c r="AL7" s="7"/>
      <c r="AM7" s="7"/>
      <c r="AN7" s="7"/>
      <c r="AO7" s="18" t="s">
        <v>5955</v>
      </c>
      <c r="AP7" s="7"/>
      <c r="AQ7" s="7"/>
      <c r="AR7" s="7"/>
      <c r="AS7" s="7"/>
      <c r="AT7" s="7"/>
      <c r="AU7" s="7"/>
      <c r="AV7" t="s">
        <v>5955</v>
      </c>
      <c r="AW7" s="7"/>
      <c r="AX7" s="7"/>
      <c r="AY7" s="7"/>
      <c r="AZ7" s="7"/>
      <c r="BA7" s="7"/>
      <c r="BB7" s="7"/>
      <c r="BC7" s="27" t="s">
        <v>5957</v>
      </c>
      <c r="BD7" s="8" t="s">
        <v>5980</v>
      </c>
      <c r="BE7" s="18" t="s">
        <v>5938</v>
      </c>
      <c r="BF7" t="s">
        <v>5918</v>
      </c>
      <c r="BG7" t="s">
        <v>5918</v>
      </c>
      <c r="BH7" t="s">
        <v>5917</v>
      </c>
      <c r="BI7" t="s">
        <v>5919</v>
      </c>
      <c r="BJ7" s="27" t="s">
        <v>5955</v>
      </c>
      <c r="BK7" s="7"/>
      <c r="BL7" s="8">
        <v>1</v>
      </c>
      <c r="BM7" s="8">
        <v>1</v>
      </c>
      <c r="BN7" s="8">
        <v>1</v>
      </c>
      <c r="BO7" s="8" t="s">
        <v>74</v>
      </c>
      <c r="BP7" s="7"/>
      <c r="BR7">
        <f t="shared" si="3"/>
        <v>0</v>
      </c>
      <c r="BS7">
        <f t="shared" si="4"/>
        <v>0</v>
      </c>
      <c r="BT7">
        <f t="shared" si="5"/>
        <v>0</v>
      </c>
      <c r="BU7">
        <f t="shared" si="5"/>
        <v>0</v>
      </c>
      <c r="BV7">
        <f t="shared" si="6"/>
        <v>0</v>
      </c>
      <c r="BW7">
        <f t="shared" si="7"/>
        <v>0</v>
      </c>
      <c r="BX7">
        <f t="shared" si="8"/>
        <v>0</v>
      </c>
      <c r="BY7">
        <f t="shared" si="9"/>
        <v>0</v>
      </c>
      <c r="BZ7">
        <f t="shared" si="9"/>
        <v>0</v>
      </c>
      <c r="CA7">
        <f t="shared" si="10"/>
        <v>0</v>
      </c>
      <c r="CB7">
        <f t="shared" si="11"/>
        <v>1</v>
      </c>
      <c r="CM7">
        <f t="shared" si="12"/>
        <v>3</v>
      </c>
    </row>
    <row r="8" spans="1:101" x14ac:dyDescent="0.35">
      <c r="A8" s="18">
        <v>6327</v>
      </c>
      <c r="B8" s="18"/>
      <c r="C8">
        <v>430</v>
      </c>
      <c r="D8" t="str">
        <f t="shared" si="0"/>
        <v>Kollin Roberts</v>
      </c>
      <c r="E8" t="s">
        <v>3584</v>
      </c>
      <c r="F8" s="18" t="s">
        <v>3585</v>
      </c>
      <c r="G8" s="4" t="s">
        <v>69</v>
      </c>
      <c r="H8" t="s">
        <v>3586</v>
      </c>
      <c r="I8" t="s">
        <v>241</v>
      </c>
      <c r="J8" t="s">
        <v>3587</v>
      </c>
      <c r="K8" s="5">
        <v>8596380109</v>
      </c>
      <c r="L8" s="9" t="s">
        <v>3588</v>
      </c>
      <c r="M8" t="s">
        <v>75</v>
      </c>
      <c r="N8" t="s">
        <v>75</v>
      </c>
      <c r="O8" t="s">
        <v>75</v>
      </c>
      <c r="P8" t="s">
        <v>75</v>
      </c>
      <c r="Q8" t="s">
        <v>75</v>
      </c>
      <c r="R8" t="s">
        <v>75</v>
      </c>
      <c r="S8" t="s">
        <v>75</v>
      </c>
      <c r="T8" t="s">
        <v>75</v>
      </c>
      <c r="U8" s="6">
        <v>0</v>
      </c>
      <c r="V8" t="s">
        <v>244</v>
      </c>
      <c r="W8" s="6">
        <f t="shared" si="1"/>
        <v>130</v>
      </c>
      <c r="X8" s="7">
        <f t="shared" si="2"/>
        <v>130</v>
      </c>
      <c r="Y8" s="27" t="s">
        <v>5955</v>
      </c>
      <c r="Z8" s="27" t="s">
        <v>5955</v>
      </c>
      <c r="AA8" s="22"/>
      <c r="AB8" s="22"/>
      <c r="AC8" s="7"/>
      <c r="AD8" s="7"/>
      <c r="AE8" s="7"/>
      <c r="AF8" s="7"/>
      <c r="AG8" s="7"/>
      <c r="AH8" s="19" t="s">
        <v>5955</v>
      </c>
      <c r="AI8" s="7"/>
      <c r="AJ8" s="7"/>
      <c r="AK8" s="7"/>
      <c r="AL8" s="7"/>
      <c r="AM8" s="7"/>
      <c r="AN8" s="7"/>
      <c r="AO8" s="18" t="s">
        <v>5955</v>
      </c>
      <c r="AP8" s="7"/>
      <c r="AQ8" s="7"/>
      <c r="AR8" s="7"/>
      <c r="AS8" s="7"/>
      <c r="AT8" s="7"/>
      <c r="AU8" s="7"/>
      <c r="AV8" t="s">
        <v>5955</v>
      </c>
      <c r="AW8" s="7"/>
      <c r="AX8" s="7"/>
      <c r="AY8" s="7"/>
      <c r="AZ8" s="7"/>
      <c r="BA8" s="7"/>
      <c r="BB8" s="7"/>
      <c r="BC8" s="27" t="s">
        <v>5957</v>
      </c>
      <c r="BD8" s="8" t="s">
        <v>5981</v>
      </c>
      <c r="BE8" s="18" t="s">
        <v>5939</v>
      </c>
      <c r="BF8" t="s">
        <v>5919</v>
      </c>
      <c r="BG8" t="s">
        <v>5918</v>
      </c>
      <c r="BH8" t="s">
        <v>5920</v>
      </c>
      <c r="BI8" t="s">
        <v>5919</v>
      </c>
      <c r="BJ8" s="27" t="s">
        <v>5955</v>
      </c>
      <c r="BK8" s="7"/>
      <c r="BL8" s="8">
        <v>1</v>
      </c>
      <c r="BM8" s="8">
        <v>1</v>
      </c>
      <c r="BN8" s="8">
        <v>1</v>
      </c>
      <c r="BO8" s="8" t="s">
        <v>74</v>
      </c>
      <c r="BP8" s="7"/>
      <c r="BR8">
        <f t="shared" si="3"/>
        <v>0</v>
      </c>
      <c r="BS8">
        <f t="shared" si="4"/>
        <v>0</v>
      </c>
      <c r="BT8">
        <f t="shared" si="5"/>
        <v>0</v>
      </c>
      <c r="BU8">
        <f t="shared" si="5"/>
        <v>0</v>
      </c>
      <c r="BV8">
        <f t="shared" si="6"/>
        <v>0</v>
      </c>
      <c r="BW8">
        <f t="shared" si="7"/>
        <v>0</v>
      </c>
      <c r="BX8">
        <f t="shared" si="8"/>
        <v>0</v>
      </c>
      <c r="BY8">
        <f t="shared" si="9"/>
        <v>0</v>
      </c>
      <c r="BZ8">
        <f t="shared" si="9"/>
        <v>0</v>
      </c>
      <c r="CA8">
        <f t="shared" si="10"/>
        <v>0</v>
      </c>
      <c r="CB8">
        <f t="shared" si="11"/>
        <v>1</v>
      </c>
      <c r="CM8">
        <f t="shared" si="12"/>
        <v>3</v>
      </c>
    </row>
    <row r="9" spans="1:101" x14ac:dyDescent="0.35">
      <c r="A9" s="18">
        <v>6268</v>
      </c>
      <c r="B9" s="18" t="s">
        <v>6237</v>
      </c>
      <c r="C9">
        <v>542</v>
      </c>
      <c r="D9" t="str">
        <f t="shared" si="0"/>
        <v>Nicholas (Max) Neal</v>
      </c>
      <c r="E9" t="s">
        <v>829</v>
      </c>
      <c r="F9" s="18" t="s">
        <v>830</v>
      </c>
      <c r="G9" s="4" t="s">
        <v>69</v>
      </c>
      <c r="H9" t="s">
        <v>831</v>
      </c>
      <c r="I9" t="s">
        <v>161</v>
      </c>
      <c r="J9" t="s">
        <v>832</v>
      </c>
      <c r="K9" s="5">
        <v>8455344611</v>
      </c>
      <c r="L9" s="9" t="s">
        <v>163</v>
      </c>
      <c r="M9" t="s">
        <v>74</v>
      </c>
      <c r="N9" t="s">
        <v>75</v>
      </c>
      <c r="O9" t="s">
        <v>75</v>
      </c>
      <c r="P9" t="s">
        <v>75</v>
      </c>
      <c r="Q9" t="s">
        <v>75</v>
      </c>
      <c r="R9" t="s">
        <v>75</v>
      </c>
      <c r="S9" t="s">
        <v>75</v>
      </c>
      <c r="T9" t="s">
        <v>75</v>
      </c>
      <c r="U9" s="6">
        <v>205</v>
      </c>
      <c r="V9" t="s">
        <v>164</v>
      </c>
      <c r="W9" s="6">
        <f t="shared" si="1"/>
        <v>205</v>
      </c>
      <c r="X9" s="7">
        <f t="shared" si="2"/>
        <v>0</v>
      </c>
      <c r="Y9" s="27" t="s">
        <v>5955</v>
      </c>
      <c r="Z9" s="27" t="s">
        <v>5954</v>
      </c>
      <c r="AA9" s="20" t="s">
        <v>5981</v>
      </c>
      <c r="AB9" s="18" t="s">
        <v>6789</v>
      </c>
      <c r="AC9" s="19" t="s">
        <v>5873</v>
      </c>
      <c r="AD9" s="16" t="s">
        <v>5878</v>
      </c>
      <c r="AE9" s="19" t="s">
        <v>5875</v>
      </c>
      <c r="AF9" s="19" t="s">
        <v>5881</v>
      </c>
      <c r="AG9" s="19" t="s">
        <v>5877</v>
      </c>
      <c r="AH9" s="19" t="s">
        <v>5955</v>
      </c>
      <c r="AI9" s="7"/>
      <c r="AJ9" s="7"/>
      <c r="AK9" s="7"/>
      <c r="AL9" s="7"/>
      <c r="AM9" s="7"/>
      <c r="AN9" s="7"/>
      <c r="AO9" s="18" t="s">
        <v>5955</v>
      </c>
      <c r="AP9" s="7"/>
      <c r="AQ9" s="7"/>
      <c r="AR9" s="7"/>
      <c r="AS9" s="7"/>
      <c r="AT9" s="7"/>
      <c r="AU9" s="7"/>
      <c r="AV9" t="s">
        <v>5955</v>
      </c>
      <c r="AW9" s="7"/>
      <c r="AX9" s="7"/>
      <c r="AY9" s="7"/>
      <c r="AZ9" s="7"/>
      <c r="BA9" s="7"/>
      <c r="BB9" s="7"/>
      <c r="BC9" s="27" t="s">
        <v>5957</v>
      </c>
      <c r="BD9" s="8" t="s">
        <v>5982</v>
      </c>
      <c r="BE9" s="18" t="s">
        <v>5938</v>
      </c>
      <c r="BF9" t="s">
        <v>5915</v>
      </c>
      <c r="BG9" t="s">
        <v>5921</v>
      </c>
      <c r="BH9" t="s">
        <v>5920</v>
      </c>
      <c r="BI9" t="s">
        <v>5919</v>
      </c>
      <c r="BJ9" s="27" t="s">
        <v>5955</v>
      </c>
      <c r="BK9" s="7"/>
      <c r="BL9" s="8">
        <v>1</v>
      </c>
      <c r="BM9" s="8">
        <v>1</v>
      </c>
      <c r="BN9" s="8">
        <v>1</v>
      </c>
      <c r="BO9" s="8" t="s">
        <v>74</v>
      </c>
      <c r="BP9" s="7"/>
      <c r="BR9">
        <f t="shared" si="3"/>
        <v>0</v>
      </c>
      <c r="BS9">
        <f t="shared" si="4"/>
        <v>75</v>
      </c>
      <c r="BT9">
        <f t="shared" si="5"/>
        <v>0</v>
      </c>
      <c r="BU9">
        <f t="shared" si="5"/>
        <v>0</v>
      </c>
      <c r="BV9">
        <f t="shared" si="6"/>
        <v>0</v>
      </c>
      <c r="BW9">
        <f t="shared" si="7"/>
        <v>0</v>
      </c>
      <c r="BX9">
        <f t="shared" si="8"/>
        <v>0</v>
      </c>
      <c r="BY9">
        <f t="shared" si="9"/>
        <v>0</v>
      </c>
      <c r="BZ9">
        <f t="shared" si="9"/>
        <v>0</v>
      </c>
      <c r="CA9">
        <f t="shared" si="10"/>
        <v>75</v>
      </c>
      <c r="CB9">
        <f t="shared" si="11"/>
        <v>1</v>
      </c>
      <c r="CM9">
        <f t="shared" si="12"/>
        <v>3</v>
      </c>
    </row>
    <row r="10" spans="1:101" x14ac:dyDescent="0.35">
      <c r="A10" s="18">
        <v>6851</v>
      </c>
      <c r="B10" s="18"/>
      <c r="D10" t="str">
        <f t="shared" si="0"/>
        <v>Student SA 6851</v>
      </c>
      <c r="E10" t="s">
        <v>5952</v>
      </c>
      <c r="F10" s="18">
        <v>6851</v>
      </c>
      <c r="G10" s="4" t="s">
        <v>69</v>
      </c>
      <c r="L10" s="9"/>
      <c r="X10" s="7"/>
      <c r="Y10" s="27" t="s">
        <v>5955</v>
      </c>
      <c r="Z10" s="27" t="s">
        <v>5955</v>
      </c>
      <c r="AA10" s="7"/>
      <c r="AB10" s="7"/>
      <c r="AC10" s="7"/>
      <c r="AD10" s="7"/>
      <c r="AE10" s="7"/>
      <c r="AF10" s="7"/>
      <c r="AG10" s="7"/>
      <c r="AH10" s="19" t="s">
        <v>5955</v>
      </c>
      <c r="AI10" s="7"/>
      <c r="AJ10" s="7"/>
      <c r="AK10" s="7"/>
      <c r="AL10" s="7"/>
      <c r="AM10" s="7"/>
      <c r="AN10" s="7"/>
      <c r="AO10" s="18" t="s">
        <v>5955</v>
      </c>
      <c r="AP10" s="7"/>
      <c r="AQ10" s="7"/>
      <c r="AR10" s="7"/>
      <c r="AS10" s="7"/>
      <c r="AT10" s="7"/>
      <c r="AU10" s="7"/>
      <c r="AV10" t="s">
        <v>5955</v>
      </c>
      <c r="AW10" s="7"/>
      <c r="AX10" s="7"/>
      <c r="AY10" s="7"/>
      <c r="AZ10" s="7"/>
      <c r="BA10" s="7"/>
      <c r="BB10" s="7"/>
      <c r="BC10" s="27" t="s">
        <v>5957</v>
      </c>
      <c r="BD10" s="8" t="s">
        <v>5983</v>
      </c>
      <c r="BE10" s="18" t="s">
        <v>5920</v>
      </c>
      <c r="BF10" t="s">
        <v>5917</v>
      </c>
      <c r="BG10" t="s">
        <v>5917</v>
      </c>
      <c r="BH10" t="s">
        <v>5916</v>
      </c>
      <c r="BI10" t="s">
        <v>5919</v>
      </c>
      <c r="BJ10" s="27" t="s">
        <v>5955</v>
      </c>
      <c r="BK10" s="7"/>
      <c r="BL10" s="8"/>
      <c r="BM10" s="8"/>
      <c r="BN10" s="8"/>
      <c r="BO10" s="8"/>
      <c r="BP10" s="7"/>
      <c r="CB10">
        <f t="shared" si="11"/>
        <v>1</v>
      </c>
    </row>
    <row r="11" spans="1:101" x14ac:dyDescent="0.35">
      <c r="A11" s="18">
        <v>6864</v>
      </c>
      <c r="B11" s="18"/>
      <c r="D11" t="str">
        <f t="shared" si="0"/>
        <v>Student SA 6864</v>
      </c>
      <c r="E11" t="s">
        <v>5952</v>
      </c>
      <c r="F11" s="18">
        <v>6864</v>
      </c>
      <c r="L11" s="9"/>
      <c r="X11" s="7"/>
      <c r="Y11" s="27" t="s">
        <v>5955</v>
      </c>
      <c r="Z11" s="27" t="s">
        <v>5955</v>
      </c>
      <c r="AA11" s="7"/>
      <c r="AB11" s="7"/>
      <c r="AC11" s="7"/>
      <c r="AD11" s="7"/>
      <c r="AE11" s="7"/>
      <c r="AF11" s="7"/>
      <c r="AG11" s="7"/>
      <c r="AH11" s="19" t="s">
        <v>5955</v>
      </c>
      <c r="AI11" s="7"/>
      <c r="AJ11" s="7"/>
      <c r="AK11" s="7"/>
      <c r="AL11" s="7"/>
      <c r="AM11" s="7"/>
      <c r="AN11" s="7"/>
      <c r="AO11" s="18" t="s">
        <v>5955</v>
      </c>
      <c r="AP11" s="7"/>
      <c r="AQ11" s="7"/>
      <c r="AR11" s="7"/>
      <c r="AS11" s="7"/>
      <c r="AT11" s="7"/>
      <c r="AU11" s="7"/>
      <c r="AV11" t="s">
        <v>5955</v>
      </c>
      <c r="AW11" s="7"/>
      <c r="AX11" s="7"/>
      <c r="AY11" s="7"/>
      <c r="AZ11" s="7"/>
      <c r="BA11" s="7"/>
      <c r="BB11" s="7"/>
      <c r="BC11" s="27" t="s">
        <v>5957</v>
      </c>
      <c r="BD11" s="8" t="s">
        <v>5984</v>
      </c>
      <c r="BE11" s="18" t="s">
        <v>5917</v>
      </c>
      <c r="BF11" t="s">
        <v>5915</v>
      </c>
      <c r="BG11" t="s">
        <v>5919</v>
      </c>
      <c r="BH11" t="s">
        <v>5938</v>
      </c>
      <c r="BI11" t="s">
        <v>5919</v>
      </c>
      <c r="BJ11" s="27" t="s">
        <v>5955</v>
      </c>
      <c r="BK11" s="7"/>
      <c r="BL11" s="8"/>
      <c r="BM11" s="8"/>
      <c r="BN11" s="8"/>
      <c r="BO11" s="8"/>
      <c r="BP11" s="7"/>
    </row>
    <row r="12" spans="1:101" x14ac:dyDescent="0.35">
      <c r="A12" s="18">
        <v>6237</v>
      </c>
      <c r="B12" s="18"/>
      <c r="C12">
        <v>67</v>
      </c>
      <c r="D12" t="str">
        <f t="shared" si="0"/>
        <v>William Mayville, Jr.</v>
      </c>
      <c r="E12" t="s">
        <v>644</v>
      </c>
      <c r="F12" s="18" t="s">
        <v>3345</v>
      </c>
      <c r="G12" s="4" t="s">
        <v>69</v>
      </c>
      <c r="H12" t="s">
        <v>1502</v>
      </c>
      <c r="I12" t="s">
        <v>3346</v>
      </c>
      <c r="J12" t="s">
        <v>3347</v>
      </c>
      <c r="K12" s="5">
        <v>3057735155</v>
      </c>
      <c r="L12" s="9" t="s">
        <v>3348</v>
      </c>
      <c r="M12" t="s">
        <v>75</v>
      </c>
      <c r="N12" t="s">
        <v>75</v>
      </c>
      <c r="O12" t="s">
        <v>75</v>
      </c>
      <c r="P12" t="s">
        <v>75</v>
      </c>
      <c r="Q12" t="s">
        <v>74</v>
      </c>
      <c r="R12" t="s">
        <v>75</v>
      </c>
      <c r="S12" t="s">
        <v>75</v>
      </c>
      <c r="T12" t="s">
        <v>75</v>
      </c>
      <c r="U12" s="6">
        <v>210</v>
      </c>
      <c r="V12" t="s">
        <v>3349</v>
      </c>
      <c r="W12" s="6">
        <f t="shared" ref="W12:W20" si="13">IF(CB12=1,130+CA12," ")</f>
        <v>210</v>
      </c>
      <c r="X12" s="7">
        <f t="shared" ref="X12:X20" si="14">IF(W12=" "," ",W12-U12)</f>
        <v>0</v>
      </c>
      <c r="Y12" s="27" t="s">
        <v>5972</v>
      </c>
      <c r="Z12" s="27" t="s">
        <v>5955</v>
      </c>
      <c r="AA12" s="22"/>
      <c r="AB12" s="22"/>
      <c r="AC12" s="7"/>
      <c r="AD12" s="7"/>
      <c r="AE12" s="7"/>
      <c r="AF12" s="7"/>
      <c r="AG12" s="7"/>
      <c r="AH12" s="19" t="s">
        <v>5955</v>
      </c>
      <c r="AI12" s="7"/>
      <c r="AJ12" s="7"/>
      <c r="AK12" s="7"/>
      <c r="AL12" s="7"/>
      <c r="AM12" s="7"/>
      <c r="AN12" s="7"/>
      <c r="AO12" s="18" t="s">
        <v>5955</v>
      </c>
      <c r="AP12" s="7"/>
      <c r="AQ12" s="7"/>
      <c r="AR12" s="7"/>
      <c r="AS12" s="7"/>
      <c r="AT12" s="7"/>
      <c r="AU12" s="7"/>
      <c r="AV12" t="s">
        <v>5955</v>
      </c>
      <c r="AW12" s="7"/>
      <c r="AX12" s="7"/>
      <c r="AY12" s="7"/>
      <c r="AZ12" s="7"/>
      <c r="BA12" s="7"/>
      <c r="BB12" s="7"/>
      <c r="BC12" s="27" t="s">
        <v>5957</v>
      </c>
      <c r="BD12" s="8" t="s">
        <v>5975</v>
      </c>
      <c r="BE12" s="18" t="s">
        <v>5938</v>
      </c>
      <c r="BF12" t="s">
        <v>5916</v>
      </c>
      <c r="BG12" t="s">
        <v>5921</v>
      </c>
      <c r="BH12" t="s">
        <v>5918</v>
      </c>
      <c r="BI12" t="s">
        <v>5939</v>
      </c>
      <c r="BJ12" s="27" t="s">
        <v>5955</v>
      </c>
      <c r="BK12" s="7"/>
      <c r="BL12" s="8">
        <v>1</v>
      </c>
      <c r="BM12" s="8">
        <v>1</v>
      </c>
      <c r="BN12" s="8">
        <v>1</v>
      </c>
      <c r="BO12" s="8" t="s">
        <v>74</v>
      </c>
      <c r="BP12" s="7"/>
      <c r="BR12">
        <f t="shared" ref="BR12:BR20" si="15">IF(BP12="yes",-130,0)</f>
        <v>0</v>
      </c>
      <c r="BS12">
        <f t="shared" ref="BS12:BS20" si="16">IF(M12="yes",75,0)</f>
        <v>0</v>
      </c>
      <c r="BT12">
        <f t="shared" ref="BT12:BT20" si="17">IF(N12="yes",50,0)</f>
        <v>0</v>
      </c>
      <c r="BU12">
        <f t="shared" ref="BU12:BU20" si="18">IF(O12="yes",50,0)</f>
        <v>0</v>
      </c>
      <c r="BV12">
        <f t="shared" ref="BV12:BV20" si="19">IF(P12="yes",10,0)</f>
        <v>0</v>
      </c>
      <c r="BW12">
        <f t="shared" ref="BW12:BW20" si="20">IF(Q12="yes",80,0)</f>
        <v>80</v>
      </c>
      <c r="BX12">
        <f t="shared" ref="BX12:BX20" si="21">IF(R12="NO",0,20)</f>
        <v>0</v>
      </c>
      <c r="BY12">
        <f t="shared" ref="BY12:BY20" si="22">IF(S12="no",0,20)</f>
        <v>0</v>
      </c>
      <c r="BZ12">
        <f t="shared" ref="BZ12:BZ20" si="23">IF(T12="no",0,20)</f>
        <v>0</v>
      </c>
      <c r="CA12">
        <f t="shared" ref="CA12:CA20" si="24">SUM(BR12:BZ12)</f>
        <v>80</v>
      </c>
      <c r="CB12">
        <f t="shared" ref="CB12:CB20" si="25">IF(E12&lt;&gt;0,1)</f>
        <v>1</v>
      </c>
      <c r="CM12">
        <f t="shared" ref="CM12:CM20" si="26">SUM(BL12:BO12)</f>
        <v>3</v>
      </c>
    </row>
    <row r="13" spans="1:101" x14ac:dyDescent="0.35">
      <c r="A13" s="18">
        <v>6119</v>
      </c>
      <c r="B13" s="18"/>
      <c r="C13">
        <v>86</v>
      </c>
      <c r="D13" t="str">
        <f t="shared" si="0"/>
        <v>Benjamin Gerbus</v>
      </c>
      <c r="E13" t="s">
        <v>378</v>
      </c>
      <c r="F13" s="18" t="s">
        <v>3003</v>
      </c>
      <c r="G13" s="4" t="s">
        <v>69</v>
      </c>
      <c r="H13" t="s">
        <v>3004</v>
      </c>
      <c r="I13" t="s">
        <v>3005</v>
      </c>
      <c r="J13" t="s">
        <v>3006</v>
      </c>
      <c r="K13" s="5">
        <v>5136529225</v>
      </c>
      <c r="L13" t="s">
        <v>3007</v>
      </c>
      <c r="M13" t="s">
        <v>75</v>
      </c>
      <c r="N13" t="s">
        <v>75</v>
      </c>
      <c r="O13" t="s">
        <v>75</v>
      </c>
      <c r="P13" t="s">
        <v>75</v>
      </c>
      <c r="Q13" t="s">
        <v>75</v>
      </c>
      <c r="R13" t="s">
        <v>75</v>
      </c>
      <c r="S13" t="s">
        <v>75</v>
      </c>
      <c r="T13" t="s">
        <v>75</v>
      </c>
      <c r="U13" s="6">
        <v>130</v>
      </c>
      <c r="V13" t="s">
        <v>2329</v>
      </c>
      <c r="W13" s="6">
        <f t="shared" si="13"/>
        <v>130</v>
      </c>
      <c r="X13" s="7">
        <f t="shared" si="14"/>
        <v>0</v>
      </c>
      <c r="Y13" s="27" t="s">
        <v>5955</v>
      </c>
      <c r="Z13" s="27" t="s">
        <v>5955</v>
      </c>
      <c r="AA13" s="22"/>
      <c r="AB13" s="22"/>
      <c r="AC13" s="7"/>
      <c r="AD13" s="7"/>
      <c r="AE13" s="7"/>
      <c r="AF13" s="7"/>
      <c r="AG13" s="7"/>
      <c r="AH13" s="19" t="s">
        <v>5955</v>
      </c>
      <c r="AI13" s="7"/>
      <c r="AJ13" s="7"/>
      <c r="AK13" s="7"/>
      <c r="AL13" s="7"/>
      <c r="AM13" s="7"/>
      <c r="AN13" s="7"/>
      <c r="AO13" s="18" t="s">
        <v>5955</v>
      </c>
      <c r="AP13" s="7"/>
      <c r="AQ13" s="7"/>
      <c r="AR13" s="7"/>
      <c r="AS13" s="7"/>
      <c r="AT13" s="7"/>
      <c r="AU13" s="7"/>
      <c r="AV13" t="s">
        <v>5955</v>
      </c>
      <c r="AW13" s="7"/>
      <c r="AX13" s="7"/>
      <c r="AY13" s="7"/>
      <c r="AZ13" s="7"/>
      <c r="BA13" s="7"/>
      <c r="BB13" s="7"/>
      <c r="BC13" s="27" t="s">
        <v>5957</v>
      </c>
      <c r="BD13" s="8" t="s">
        <v>5976</v>
      </c>
      <c r="BE13" s="18" t="s">
        <v>5938</v>
      </c>
      <c r="BF13" t="s">
        <v>5919</v>
      </c>
      <c r="BG13" t="s">
        <v>5920</v>
      </c>
      <c r="BH13" t="s">
        <v>5916</v>
      </c>
      <c r="BI13" t="s">
        <v>5939</v>
      </c>
      <c r="BJ13" s="27" t="s">
        <v>5955</v>
      </c>
      <c r="BK13" s="7"/>
      <c r="BL13" s="8">
        <v>1</v>
      </c>
      <c r="BM13" s="8">
        <v>1</v>
      </c>
      <c r="BN13" s="8">
        <v>1</v>
      </c>
      <c r="BO13" s="8" t="s">
        <v>74</v>
      </c>
      <c r="BP13" s="7"/>
      <c r="BR13">
        <f t="shared" si="15"/>
        <v>0</v>
      </c>
      <c r="BS13">
        <f t="shared" si="16"/>
        <v>0</v>
      </c>
      <c r="BT13">
        <f t="shared" si="17"/>
        <v>0</v>
      </c>
      <c r="BU13">
        <f t="shared" si="18"/>
        <v>0</v>
      </c>
      <c r="BV13">
        <f t="shared" si="19"/>
        <v>0</v>
      </c>
      <c r="BW13">
        <f t="shared" si="20"/>
        <v>0</v>
      </c>
      <c r="BX13">
        <f t="shared" si="21"/>
        <v>0</v>
      </c>
      <c r="BY13">
        <f t="shared" si="22"/>
        <v>0</v>
      </c>
      <c r="BZ13">
        <f t="shared" si="23"/>
        <v>0</v>
      </c>
      <c r="CA13">
        <f t="shared" si="24"/>
        <v>0</v>
      </c>
      <c r="CB13">
        <f t="shared" si="25"/>
        <v>1</v>
      </c>
      <c r="CM13">
        <f t="shared" si="26"/>
        <v>3</v>
      </c>
    </row>
    <row r="14" spans="1:101" x14ac:dyDescent="0.35">
      <c r="A14" s="18">
        <v>6250</v>
      </c>
      <c r="B14" s="18" t="s">
        <v>6185</v>
      </c>
      <c r="C14">
        <v>131</v>
      </c>
      <c r="D14" t="str">
        <f t="shared" si="0"/>
        <v>Stevie  Miller</v>
      </c>
      <c r="E14" t="s">
        <v>306</v>
      </c>
      <c r="F14" s="18" t="s">
        <v>307</v>
      </c>
      <c r="G14" s="4" t="s">
        <v>69</v>
      </c>
      <c r="H14" t="s">
        <v>308</v>
      </c>
      <c r="I14" t="s">
        <v>309</v>
      </c>
      <c r="J14" t="s">
        <v>310</v>
      </c>
      <c r="K14" s="5">
        <v>6464310816</v>
      </c>
      <c r="L14" s="9" t="s">
        <v>311</v>
      </c>
      <c r="M14" t="s">
        <v>107</v>
      </c>
      <c r="N14" t="s">
        <v>75</v>
      </c>
      <c r="O14" t="s">
        <v>75</v>
      </c>
      <c r="P14" t="s">
        <v>75</v>
      </c>
      <c r="Q14" t="s">
        <v>75</v>
      </c>
      <c r="R14" t="s">
        <v>75</v>
      </c>
      <c r="S14" t="s">
        <v>75</v>
      </c>
      <c r="T14" t="s">
        <v>75</v>
      </c>
      <c r="U14" s="6">
        <v>205</v>
      </c>
      <c r="V14" t="s">
        <v>312</v>
      </c>
      <c r="W14" s="6">
        <f t="shared" si="13"/>
        <v>205</v>
      </c>
      <c r="X14" s="7">
        <f t="shared" si="14"/>
        <v>0</v>
      </c>
      <c r="Y14" s="27" t="s">
        <v>5955</v>
      </c>
      <c r="Z14" s="27" t="s">
        <v>5954</v>
      </c>
      <c r="AA14" s="20" t="s">
        <v>5976</v>
      </c>
      <c r="AB14" s="18" t="s">
        <v>6853</v>
      </c>
      <c r="AC14" s="16" t="s">
        <v>5878</v>
      </c>
      <c r="AD14" s="19" t="s">
        <v>5879</v>
      </c>
      <c r="AE14" s="19" t="s">
        <v>5877</v>
      </c>
      <c r="AF14" s="19" t="s">
        <v>5875</v>
      </c>
      <c r="AG14" s="19" t="s">
        <v>5873</v>
      </c>
      <c r="AH14" s="19" t="s">
        <v>5955</v>
      </c>
      <c r="AI14" s="7"/>
      <c r="AJ14" s="7"/>
      <c r="AK14" s="7"/>
      <c r="AL14" s="7"/>
      <c r="AM14" s="7"/>
      <c r="AN14" s="7"/>
      <c r="AO14" s="18" t="s">
        <v>5955</v>
      </c>
      <c r="AP14" s="7"/>
      <c r="AQ14" s="7"/>
      <c r="AR14" s="7"/>
      <c r="AS14" s="7"/>
      <c r="AT14" s="7"/>
      <c r="AU14" s="7"/>
      <c r="AV14" t="s">
        <v>5955</v>
      </c>
      <c r="AW14" s="7"/>
      <c r="AX14" s="7"/>
      <c r="AY14" s="7"/>
      <c r="AZ14" s="7"/>
      <c r="BA14" s="7"/>
      <c r="BB14" s="7"/>
      <c r="BC14" s="27" t="s">
        <v>5957</v>
      </c>
      <c r="BD14" s="8" t="s">
        <v>5977</v>
      </c>
      <c r="BE14" s="18" t="s">
        <v>5917</v>
      </c>
      <c r="BF14" t="s">
        <v>5916</v>
      </c>
      <c r="BG14" t="s">
        <v>5919</v>
      </c>
      <c r="BH14" t="s">
        <v>5919</v>
      </c>
      <c r="BI14" t="s">
        <v>5939</v>
      </c>
      <c r="BJ14" s="27" t="s">
        <v>5955</v>
      </c>
      <c r="BK14" s="7"/>
      <c r="BL14" s="8">
        <v>1</v>
      </c>
      <c r="BM14" s="8">
        <v>1</v>
      </c>
      <c r="BN14" s="8">
        <v>1</v>
      </c>
      <c r="BO14" s="8" t="s">
        <v>74</v>
      </c>
      <c r="BP14" s="7"/>
      <c r="BR14">
        <f t="shared" si="15"/>
        <v>0</v>
      </c>
      <c r="BS14">
        <f t="shared" si="16"/>
        <v>75</v>
      </c>
      <c r="BT14">
        <f t="shared" si="17"/>
        <v>0</v>
      </c>
      <c r="BU14">
        <f t="shared" si="18"/>
        <v>0</v>
      </c>
      <c r="BV14">
        <f t="shared" si="19"/>
        <v>0</v>
      </c>
      <c r="BW14">
        <f t="shared" si="20"/>
        <v>0</v>
      </c>
      <c r="BX14">
        <f t="shared" si="21"/>
        <v>0</v>
      </c>
      <c r="BY14">
        <f t="shared" si="22"/>
        <v>0</v>
      </c>
      <c r="BZ14">
        <f t="shared" si="23"/>
        <v>0</v>
      </c>
      <c r="CA14">
        <f t="shared" si="24"/>
        <v>75</v>
      </c>
      <c r="CB14">
        <f t="shared" si="25"/>
        <v>1</v>
      </c>
      <c r="CM14">
        <f t="shared" si="26"/>
        <v>3</v>
      </c>
    </row>
    <row r="15" spans="1:101" x14ac:dyDescent="0.35">
      <c r="A15" s="18">
        <v>6053</v>
      </c>
      <c r="B15" s="18"/>
      <c r="C15">
        <v>222</v>
      </c>
      <c r="D15" t="str">
        <f t="shared" si="0"/>
        <v>Ezra Carter</v>
      </c>
      <c r="E15" t="s">
        <v>2823</v>
      </c>
      <c r="F15" s="18" t="s">
        <v>386</v>
      </c>
      <c r="G15" s="4" t="s">
        <v>69</v>
      </c>
      <c r="H15" t="s">
        <v>2824</v>
      </c>
      <c r="I15" t="s">
        <v>2825</v>
      </c>
      <c r="J15" t="s">
        <v>2826</v>
      </c>
      <c r="K15" s="5">
        <v>2172607976</v>
      </c>
      <c r="L15" t="s">
        <v>2827</v>
      </c>
      <c r="M15" t="s">
        <v>75</v>
      </c>
      <c r="N15" t="s">
        <v>75</v>
      </c>
      <c r="O15" t="s">
        <v>75</v>
      </c>
      <c r="P15" t="s">
        <v>75</v>
      </c>
      <c r="Q15" t="s">
        <v>75</v>
      </c>
      <c r="R15" t="s">
        <v>75</v>
      </c>
      <c r="S15" t="s">
        <v>75</v>
      </c>
      <c r="T15" t="s">
        <v>75</v>
      </c>
      <c r="U15" s="6">
        <v>130</v>
      </c>
      <c r="V15" t="s">
        <v>2828</v>
      </c>
      <c r="W15" s="6">
        <f t="shared" si="13"/>
        <v>130</v>
      </c>
      <c r="X15" s="7">
        <f t="shared" si="14"/>
        <v>0</v>
      </c>
      <c r="Y15" s="27" t="s">
        <v>5955</v>
      </c>
      <c r="Z15" s="27" t="s">
        <v>5955</v>
      </c>
      <c r="AA15" s="22"/>
      <c r="AB15" s="22"/>
      <c r="AC15" s="7"/>
      <c r="AD15" s="7"/>
      <c r="AE15" s="7"/>
      <c r="AF15" s="7"/>
      <c r="AG15" s="7"/>
      <c r="AH15" s="19" t="s">
        <v>5955</v>
      </c>
      <c r="AI15" s="7"/>
      <c r="AJ15" s="7"/>
      <c r="AK15" s="7"/>
      <c r="AL15" s="7"/>
      <c r="AM15" s="7"/>
      <c r="AN15" s="7"/>
      <c r="AO15" s="18" t="s">
        <v>5955</v>
      </c>
      <c r="AP15" s="7"/>
      <c r="AQ15" s="7"/>
      <c r="AR15" s="7"/>
      <c r="AS15" s="7"/>
      <c r="AT15" s="7"/>
      <c r="AU15" s="7"/>
      <c r="AV15" t="s">
        <v>5955</v>
      </c>
      <c r="AW15" s="7"/>
      <c r="AX15" s="7"/>
      <c r="AY15" s="7"/>
      <c r="AZ15" s="7"/>
      <c r="BA15" s="7"/>
      <c r="BB15" s="7"/>
      <c r="BC15" s="27" t="s">
        <v>5957</v>
      </c>
      <c r="BD15" s="8" t="s">
        <v>5978</v>
      </c>
      <c r="BE15" s="18" t="s">
        <v>5939</v>
      </c>
      <c r="BF15" t="s">
        <v>5939</v>
      </c>
      <c r="BG15" t="s">
        <v>5920</v>
      </c>
      <c r="BH15" t="s">
        <v>5919</v>
      </c>
      <c r="BI15" t="s">
        <v>5939</v>
      </c>
      <c r="BJ15" s="27" t="s">
        <v>5955</v>
      </c>
      <c r="BK15" s="7"/>
      <c r="BL15" s="8">
        <v>1</v>
      </c>
      <c r="BM15" s="8">
        <v>1</v>
      </c>
      <c r="BN15" s="8">
        <v>1</v>
      </c>
      <c r="BO15" s="8" t="s">
        <v>74</v>
      </c>
      <c r="BP15" s="7"/>
      <c r="BR15">
        <f t="shared" si="15"/>
        <v>0</v>
      </c>
      <c r="BS15">
        <f t="shared" si="16"/>
        <v>0</v>
      </c>
      <c r="BT15">
        <f t="shared" si="17"/>
        <v>0</v>
      </c>
      <c r="BU15">
        <f t="shared" si="18"/>
        <v>0</v>
      </c>
      <c r="BV15">
        <f t="shared" si="19"/>
        <v>0</v>
      </c>
      <c r="BW15">
        <f t="shared" si="20"/>
        <v>0</v>
      </c>
      <c r="BX15">
        <f t="shared" si="21"/>
        <v>0</v>
      </c>
      <c r="BY15">
        <f t="shared" si="22"/>
        <v>0</v>
      </c>
      <c r="BZ15">
        <f t="shared" si="23"/>
        <v>0</v>
      </c>
      <c r="CA15">
        <f t="shared" si="24"/>
        <v>0</v>
      </c>
      <c r="CB15">
        <f t="shared" si="25"/>
        <v>1</v>
      </c>
      <c r="CM15">
        <f t="shared" si="26"/>
        <v>3</v>
      </c>
    </row>
    <row r="16" spans="1:101" x14ac:dyDescent="0.35">
      <c r="A16" s="18">
        <v>8001</v>
      </c>
      <c r="B16" s="18" t="s">
        <v>6012</v>
      </c>
      <c r="C16">
        <v>95</v>
      </c>
      <c r="D16" t="str">
        <f t="shared" si="0"/>
        <v>Atharva Acharya</v>
      </c>
      <c r="E16" t="s">
        <v>3797</v>
      </c>
      <c r="F16" s="18" t="s">
        <v>3798</v>
      </c>
      <c r="G16" s="4" t="s">
        <v>6660</v>
      </c>
      <c r="H16" t="s">
        <v>3799</v>
      </c>
      <c r="I16" t="s">
        <v>3800</v>
      </c>
      <c r="J16" t="s">
        <v>3801</v>
      </c>
      <c r="K16" s="5">
        <v>7322596950</v>
      </c>
      <c r="L16" s="9" t="s">
        <v>3802</v>
      </c>
      <c r="M16" t="s">
        <v>75</v>
      </c>
      <c r="N16" t="s">
        <v>75</v>
      </c>
      <c r="O16" t="s">
        <v>75</v>
      </c>
      <c r="P16" t="s">
        <v>107</v>
      </c>
      <c r="Q16" t="s">
        <v>75</v>
      </c>
      <c r="R16" t="s">
        <v>85</v>
      </c>
      <c r="S16" t="s">
        <v>76</v>
      </c>
      <c r="T16" t="s">
        <v>75</v>
      </c>
      <c r="U16" s="6">
        <v>0</v>
      </c>
      <c r="V16" t="s">
        <v>324</v>
      </c>
      <c r="W16" s="6">
        <f t="shared" si="13"/>
        <v>180</v>
      </c>
      <c r="X16" s="7">
        <f t="shared" si="14"/>
        <v>180</v>
      </c>
      <c r="Y16" s="27" t="s">
        <v>5955</v>
      </c>
      <c r="Z16" s="27" t="s">
        <v>5955</v>
      </c>
      <c r="AA16" s="22"/>
      <c r="AB16" s="22"/>
      <c r="AC16" s="7"/>
      <c r="AD16" s="7"/>
      <c r="AE16" s="7"/>
      <c r="AF16" s="7"/>
      <c r="AG16" s="7"/>
      <c r="AH16" s="19" t="s">
        <v>5955</v>
      </c>
      <c r="AI16" s="7"/>
      <c r="AJ16" s="7"/>
      <c r="AK16" s="7"/>
      <c r="AL16" s="7"/>
      <c r="AM16" s="7"/>
      <c r="AN16" s="7"/>
      <c r="AO16" s="18" t="s">
        <v>5955</v>
      </c>
      <c r="AP16" s="7"/>
      <c r="AQ16" s="7"/>
      <c r="AR16" s="7"/>
      <c r="AS16" s="7"/>
      <c r="AT16" s="7"/>
      <c r="AU16" s="7"/>
      <c r="AV16" t="s">
        <v>5957</v>
      </c>
      <c r="AW16" s="4" t="s">
        <v>5976</v>
      </c>
      <c r="AX16" t="s">
        <v>5918</v>
      </c>
      <c r="AY16" t="s">
        <v>5950</v>
      </c>
      <c r="AZ16" t="s">
        <v>5918</v>
      </c>
      <c r="BA16" t="s">
        <v>5938</v>
      </c>
      <c r="BB16" t="s">
        <v>5951</v>
      </c>
      <c r="BC16" s="18" t="s">
        <v>5974</v>
      </c>
      <c r="BD16" s="18">
        <v>8001</v>
      </c>
      <c r="BE16" s="27" t="s">
        <v>5964</v>
      </c>
      <c r="BF16" s="7" t="s">
        <v>76</v>
      </c>
      <c r="BG16" s="7"/>
      <c r="BH16" s="7"/>
      <c r="BI16" s="7"/>
      <c r="BJ16" s="27" t="s">
        <v>51</v>
      </c>
      <c r="BK16" s="27" t="s">
        <v>5970</v>
      </c>
      <c r="BL16" s="8">
        <v>1</v>
      </c>
      <c r="BM16" s="8">
        <v>1</v>
      </c>
      <c r="BN16" s="8" t="s">
        <v>74</v>
      </c>
      <c r="BO16" s="8">
        <v>1</v>
      </c>
      <c r="BP16" s="7"/>
      <c r="BR16">
        <f t="shared" si="15"/>
        <v>0</v>
      </c>
      <c r="BS16">
        <f t="shared" si="16"/>
        <v>0</v>
      </c>
      <c r="BT16">
        <f t="shared" si="17"/>
        <v>0</v>
      </c>
      <c r="BU16">
        <f t="shared" si="18"/>
        <v>0</v>
      </c>
      <c r="BV16">
        <f t="shared" si="19"/>
        <v>10</v>
      </c>
      <c r="BW16">
        <f t="shared" si="20"/>
        <v>0</v>
      </c>
      <c r="BX16">
        <f t="shared" si="21"/>
        <v>20</v>
      </c>
      <c r="BY16">
        <f t="shared" si="22"/>
        <v>20</v>
      </c>
      <c r="BZ16">
        <f t="shared" si="23"/>
        <v>0</v>
      </c>
      <c r="CA16">
        <f t="shared" si="24"/>
        <v>50</v>
      </c>
      <c r="CB16">
        <f t="shared" si="25"/>
        <v>1</v>
      </c>
      <c r="CM16">
        <f t="shared" si="26"/>
        <v>3</v>
      </c>
    </row>
    <row r="17" spans="1:101" x14ac:dyDescent="0.35">
      <c r="A17" s="18">
        <v>6030</v>
      </c>
      <c r="B17" s="18"/>
      <c r="C17">
        <v>295</v>
      </c>
      <c r="D17" t="str">
        <f t="shared" si="0"/>
        <v>Satchel Baskette</v>
      </c>
      <c r="E17" t="s">
        <v>2755</v>
      </c>
      <c r="F17" s="18" t="s">
        <v>2756</v>
      </c>
      <c r="G17" s="4" t="s">
        <v>69</v>
      </c>
      <c r="H17" t="s">
        <v>208</v>
      </c>
      <c r="I17" t="s">
        <v>209</v>
      </c>
      <c r="J17" t="s">
        <v>2757</v>
      </c>
      <c r="K17" s="5">
        <v>6782498831</v>
      </c>
      <c r="L17" s="9" t="s">
        <v>2758</v>
      </c>
      <c r="M17" t="s">
        <v>75</v>
      </c>
      <c r="N17" t="s">
        <v>75</v>
      </c>
      <c r="O17" t="s">
        <v>75</v>
      </c>
      <c r="P17" t="s">
        <v>75</v>
      </c>
      <c r="Q17" t="s">
        <v>75</v>
      </c>
      <c r="R17" t="s">
        <v>75</v>
      </c>
      <c r="S17" t="s">
        <v>75</v>
      </c>
      <c r="T17" t="s">
        <v>75</v>
      </c>
      <c r="U17" s="6">
        <v>130</v>
      </c>
      <c r="V17" t="s">
        <v>2759</v>
      </c>
      <c r="W17" s="6">
        <f t="shared" si="13"/>
        <v>130</v>
      </c>
      <c r="X17" s="7">
        <f t="shared" si="14"/>
        <v>0</v>
      </c>
      <c r="Y17" s="27" t="s">
        <v>5955</v>
      </c>
      <c r="Z17" s="27" t="s">
        <v>5955</v>
      </c>
      <c r="AA17" s="22"/>
      <c r="AB17" s="22"/>
      <c r="AC17" s="7"/>
      <c r="AD17" s="7"/>
      <c r="AE17" s="7"/>
      <c r="AF17" s="7"/>
      <c r="AG17" s="7"/>
      <c r="AH17" s="19" t="s">
        <v>5955</v>
      </c>
      <c r="AI17" s="7"/>
      <c r="AJ17" s="7"/>
      <c r="AK17" s="7"/>
      <c r="AL17" s="7"/>
      <c r="AM17" s="7"/>
      <c r="AN17" s="7"/>
      <c r="AO17" s="18" t="s">
        <v>5955</v>
      </c>
      <c r="AP17" s="7"/>
      <c r="AQ17" s="7"/>
      <c r="AR17" s="7"/>
      <c r="AS17" s="7"/>
      <c r="AT17" s="7"/>
      <c r="AU17" s="7"/>
      <c r="AV17" t="s">
        <v>5955</v>
      </c>
      <c r="AW17" s="7"/>
      <c r="AX17" s="7"/>
      <c r="AY17" s="7"/>
      <c r="AZ17" s="7"/>
      <c r="BA17" s="7"/>
      <c r="BB17" s="7"/>
      <c r="BC17" s="27" t="s">
        <v>5957</v>
      </c>
      <c r="BD17" s="8" t="s">
        <v>5980</v>
      </c>
      <c r="BE17" s="18" t="s">
        <v>5914</v>
      </c>
      <c r="BF17" t="s">
        <v>5921</v>
      </c>
      <c r="BG17" t="s">
        <v>5938</v>
      </c>
      <c r="BH17" t="s">
        <v>5914</v>
      </c>
      <c r="BI17" t="s">
        <v>5939</v>
      </c>
      <c r="BJ17" s="27" t="s">
        <v>5955</v>
      </c>
      <c r="BK17" s="7"/>
      <c r="BL17" s="8">
        <v>1</v>
      </c>
      <c r="BM17" s="8">
        <v>1</v>
      </c>
      <c r="BN17" s="8">
        <v>1</v>
      </c>
      <c r="BO17" s="8" t="s">
        <v>74</v>
      </c>
      <c r="BP17" s="7"/>
      <c r="BR17">
        <f t="shared" si="15"/>
        <v>0</v>
      </c>
      <c r="BS17">
        <f t="shared" si="16"/>
        <v>0</v>
      </c>
      <c r="BT17">
        <f t="shared" si="17"/>
        <v>0</v>
      </c>
      <c r="BU17">
        <f t="shared" si="18"/>
        <v>0</v>
      </c>
      <c r="BV17">
        <f t="shared" si="19"/>
        <v>0</v>
      </c>
      <c r="BW17">
        <f t="shared" si="20"/>
        <v>0</v>
      </c>
      <c r="BX17">
        <f t="shared" si="21"/>
        <v>0</v>
      </c>
      <c r="BY17">
        <f t="shared" si="22"/>
        <v>0</v>
      </c>
      <c r="BZ17">
        <f t="shared" si="23"/>
        <v>0</v>
      </c>
      <c r="CA17">
        <f t="shared" si="24"/>
        <v>0</v>
      </c>
      <c r="CB17">
        <f t="shared" si="25"/>
        <v>1</v>
      </c>
      <c r="CM17">
        <f t="shared" si="26"/>
        <v>3</v>
      </c>
    </row>
    <row r="18" spans="1:101" x14ac:dyDescent="0.35">
      <c r="A18" s="18">
        <v>6258</v>
      </c>
      <c r="B18" s="18" t="s">
        <v>6222</v>
      </c>
      <c r="C18">
        <v>350</v>
      </c>
      <c r="D18" t="str">
        <f t="shared" si="0"/>
        <v>Jason Morganbesser</v>
      </c>
      <c r="E18" t="s">
        <v>614</v>
      </c>
      <c r="F18" s="18" t="s">
        <v>615</v>
      </c>
      <c r="G18" s="4" t="s">
        <v>69</v>
      </c>
      <c r="H18" t="s">
        <v>616</v>
      </c>
      <c r="I18" t="s">
        <v>617</v>
      </c>
      <c r="J18" t="s">
        <v>618</v>
      </c>
      <c r="K18" s="5">
        <v>3107383178</v>
      </c>
      <c r="L18" t="s">
        <v>619</v>
      </c>
      <c r="M18" t="s">
        <v>74</v>
      </c>
      <c r="N18" t="s">
        <v>75</v>
      </c>
      <c r="O18" t="s">
        <v>75</v>
      </c>
      <c r="P18" t="s">
        <v>75</v>
      </c>
      <c r="Q18" t="s">
        <v>74</v>
      </c>
      <c r="R18" t="s">
        <v>75</v>
      </c>
      <c r="S18" t="s">
        <v>75</v>
      </c>
      <c r="T18" t="s">
        <v>75</v>
      </c>
      <c r="U18" s="6">
        <v>285</v>
      </c>
      <c r="V18" t="s">
        <v>620</v>
      </c>
      <c r="W18" s="6">
        <f t="shared" si="13"/>
        <v>285</v>
      </c>
      <c r="X18" s="7">
        <f t="shared" si="14"/>
        <v>0</v>
      </c>
      <c r="Y18" s="27" t="s">
        <v>5972</v>
      </c>
      <c r="Z18" s="27" t="s">
        <v>5954</v>
      </c>
      <c r="AA18" s="20" t="s">
        <v>5979</v>
      </c>
      <c r="AB18" s="18" t="s">
        <v>6848</v>
      </c>
      <c r="AC18" s="19" t="s">
        <v>5883</v>
      </c>
      <c r="AD18" s="19" t="s">
        <v>5875</v>
      </c>
      <c r="AE18" s="19" t="s">
        <v>5873</v>
      </c>
      <c r="AF18" s="19" t="s">
        <v>5877</v>
      </c>
      <c r="AG18" s="16" t="s">
        <v>5878</v>
      </c>
      <c r="AH18" s="19" t="s">
        <v>5955</v>
      </c>
      <c r="AI18" s="7"/>
      <c r="AJ18" s="7"/>
      <c r="AK18" s="7"/>
      <c r="AL18" s="7"/>
      <c r="AM18" s="7"/>
      <c r="AN18" s="7"/>
      <c r="AO18" s="18" t="s">
        <v>5955</v>
      </c>
      <c r="AP18" s="7"/>
      <c r="AQ18" s="7"/>
      <c r="AR18" s="7"/>
      <c r="AS18" s="7"/>
      <c r="AT18" s="7"/>
      <c r="AU18" s="7"/>
      <c r="AV18" t="s">
        <v>5955</v>
      </c>
      <c r="AW18" s="7"/>
      <c r="AX18" s="7"/>
      <c r="AY18" s="7"/>
      <c r="AZ18" s="7"/>
      <c r="BA18" s="7"/>
      <c r="BB18" s="7"/>
      <c r="BC18" s="27" t="s">
        <v>5957</v>
      </c>
      <c r="BD18" s="8" t="s">
        <v>5981</v>
      </c>
      <c r="BE18" s="18" t="s">
        <v>5921</v>
      </c>
      <c r="BF18" t="s">
        <v>5920</v>
      </c>
      <c r="BG18" t="s">
        <v>5938</v>
      </c>
      <c r="BH18" t="s">
        <v>5919</v>
      </c>
      <c r="BI18" t="s">
        <v>5939</v>
      </c>
      <c r="BJ18" s="27" t="s">
        <v>5955</v>
      </c>
      <c r="BK18" s="7"/>
      <c r="BL18" s="8">
        <v>1</v>
      </c>
      <c r="BM18" s="8">
        <v>1</v>
      </c>
      <c r="BN18" s="8">
        <v>1</v>
      </c>
      <c r="BO18" s="8" t="s">
        <v>74</v>
      </c>
      <c r="BP18" s="7"/>
      <c r="BR18">
        <f t="shared" si="15"/>
        <v>0</v>
      </c>
      <c r="BS18">
        <f t="shared" si="16"/>
        <v>75</v>
      </c>
      <c r="BT18">
        <f t="shared" si="17"/>
        <v>0</v>
      </c>
      <c r="BU18">
        <f t="shared" si="18"/>
        <v>0</v>
      </c>
      <c r="BV18">
        <f t="shared" si="19"/>
        <v>0</v>
      </c>
      <c r="BW18">
        <f t="shared" si="20"/>
        <v>80</v>
      </c>
      <c r="BX18">
        <f t="shared" si="21"/>
        <v>0</v>
      </c>
      <c r="BY18">
        <f t="shared" si="22"/>
        <v>0</v>
      </c>
      <c r="BZ18">
        <f t="shared" si="23"/>
        <v>0</v>
      </c>
      <c r="CA18">
        <f t="shared" si="24"/>
        <v>155</v>
      </c>
      <c r="CB18">
        <f t="shared" si="25"/>
        <v>1</v>
      </c>
      <c r="CM18">
        <f t="shared" si="26"/>
        <v>3</v>
      </c>
    </row>
    <row r="19" spans="1:101" x14ac:dyDescent="0.35">
      <c r="A19" s="18">
        <v>6003</v>
      </c>
      <c r="B19" s="18"/>
      <c r="C19">
        <v>492</v>
      </c>
      <c r="D19" t="str">
        <f t="shared" si="0"/>
        <v>Charles Adams</v>
      </c>
      <c r="E19" t="s">
        <v>2688</v>
      </c>
      <c r="F19" s="18" t="s">
        <v>2689</v>
      </c>
      <c r="G19" s="4" t="s">
        <v>69</v>
      </c>
      <c r="H19" t="s">
        <v>126</v>
      </c>
      <c r="I19" t="s">
        <v>2690</v>
      </c>
      <c r="J19" t="s">
        <v>2691</v>
      </c>
      <c r="K19" s="5">
        <v>2054518226</v>
      </c>
      <c r="L19" s="9" t="s">
        <v>2692</v>
      </c>
      <c r="M19" t="s">
        <v>75</v>
      </c>
      <c r="N19" t="s">
        <v>75</v>
      </c>
      <c r="O19" t="s">
        <v>107</v>
      </c>
      <c r="P19" t="s">
        <v>107</v>
      </c>
      <c r="Q19" t="s">
        <v>75</v>
      </c>
      <c r="R19" t="s">
        <v>75</v>
      </c>
      <c r="S19" t="s">
        <v>76</v>
      </c>
      <c r="T19" t="s">
        <v>77</v>
      </c>
      <c r="U19" s="6">
        <v>230</v>
      </c>
      <c r="V19" t="s">
        <v>2693</v>
      </c>
      <c r="W19" s="6">
        <f t="shared" si="13"/>
        <v>230</v>
      </c>
      <c r="X19" s="7">
        <f t="shared" si="14"/>
        <v>0</v>
      </c>
      <c r="Y19" s="27" t="s">
        <v>5955</v>
      </c>
      <c r="Z19" s="27" t="s">
        <v>5955</v>
      </c>
      <c r="AA19" s="22"/>
      <c r="AB19" s="22"/>
      <c r="AC19" s="7"/>
      <c r="AD19" s="7"/>
      <c r="AE19" s="7"/>
      <c r="AF19" s="7"/>
      <c r="AG19" s="7"/>
      <c r="AH19" s="19" t="s">
        <v>5958</v>
      </c>
      <c r="AI19" s="4" t="s">
        <v>5981</v>
      </c>
      <c r="AJ19" t="s">
        <v>5895</v>
      </c>
      <c r="AK19" t="s">
        <v>5899</v>
      </c>
      <c r="AL19" t="s">
        <v>5894</v>
      </c>
      <c r="AM19" t="s">
        <v>5899</v>
      </c>
      <c r="AN19" t="s">
        <v>5894</v>
      </c>
      <c r="AO19" s="18" t="s">
        <v>5955</v>
      </c>
      <c r="AP19" s="7"/>
      <c r="AQ19" s="7"/>
      <c r="AR19" s="7"/>
      <c r="AS19" s="7"/>
      <c r="AT19" s="7"/>
      <c r="AU19" s="7"/>
      <c r="AV19" t="s">
        <v>5957</v>
      </c>
      <c r="AW19" s="4" t="s">
        <v>5982</v>
      </c>
      <c r="AX19" t="s">
        <v>5946</v>
      </c>
      <c r="AY19" t="s">
        <v>5895</v>
      </c>
      <c r="AZ19" t="s">
        <v>5896</v>
      </c>
      <c r="BA19" t="s">
        <v>5895</v>
      </c>
      <c r="BB19" t="s">
        <v>5896</v>
      </c>
      <c r="BC19" s="18" t="s">
        <v>5974</v>
      </c>
      <c r="BD19" s="18">
        <v>6003</v>
      </c>
      <c r="BF19" s="7" t="s">
        <v>76</v>
      </c>
      <c r="BG19" s="7" t="s">
        <v>5966</v>
      </c>
      <c r="BJ19" s="27" t="s">
        <v>51</v>
      </c>
      <c r="BK19" s="27" t="s">
        <v>5970</v>
      </c>
      <c r="BL19" s="8">
        <v>1</v>
      </c>
      <c r="BM19" s="8">
        <v>1</v>
      </c>
      <c r="BN19" s="8" t="s">
        <v>74</v>
      </c>
      <c r="BO19" s="8">
        <v>1</v>
      </c>
      <c r="BP19" s="7"/>
      <c r="BR19">
        <f t="shared" si="15"/>
        <v>0</v>
      </c>
      <c r="BS19">
        <f t="shared" si="16"/>
        <v>0</v>
      </c>
      <c r="BT19">
        <f t="shared" si="17"/>
        <v>0</v>
      </c>
      <c r="BU19">
        <f t="shared" si="18"/>
        <v>50</v>
      </c>
      <c r="BV19">
        <f t="shared" si="19"/>
        <v>10</v>
      </c>
      <c r="BW19">
        <f t="shared" si="20"/>
        <v>0</v>
      </c>
      <c r="BX19">
        <f t="shared" si="21"/>
        <v>0</v>
      </c>
      <c r="BY19">
        <f t="shared" si="22"/>
        <v>20</v>
      </c>
      <c r="BZ19">
        <f t="shared" si="23"/>
        <v>20</v>
      </c>
      <c r="CA19">
        <f t="shared" si="24"/>
        <v>100</v>
      </c>
      <c r="CB19">
        <f t="shared" si="25"/>
        <v>1</v>
      </c>
      <c r="CM19">
        <f t="shared" si="26"/>
        <v>3</v>
      </c>
      <c r="CV19" t="s">
        <v>19</v>
      </c>
      <c r="CW19" s="6">
        <f>SUM(CW18:CW18)</f>
        <v>0</v>
      </c>
    </row>
    <row r="20" spans="1:101" x14ac:dyDescent="0.35">
      <c r="A20" s="18">
        <v>6075</v>
      </c>
      <c r="B20" s="18" t="s">
        <v>6243</v>
      </c>
      <c r="D20" t="str">
        <f t="shared" si="0"/>
        <v>Evan Davis</v>
      </c>
      <c r="E20" t="s">
        <v>94</v>
      </c>
      <c r="F20" s="18" t="s">
        <v>481</v>
      </c>
      <c r="G20" s="4" t="s">
        <v>69</v>
      </c>
      <c r="H20" t="s">
        <v>765</v>
      </c>
      <c r="I20" t="s">
        <v>766</v>
      </c>
      <c r="J20" t="s">
        <v>894</v>
      </c>
      <c r="K20" s="5">
        <v>5023873874</v>
      </c>
      <c r="L20" t="s">
        <v>895</v>
      </c>
      <c r="M20" t="s">
        <v>74</v>
      </c>
      <c r="N20" t="s">
        <v>75</v>
      </c>
      <c r="O20" t="s">
        <v>75</v>
      </c>
      <c r="P20" t="s">
        <v>75</v>
      </c>
      <c r="Q20" t="s">
        <v>75</v>
      </c>
      <c r="R20" t="s">
        <v>75</v>
      </c>
      <c r="S20" t="s">
        <v>75</v>
      </c>
      <c r="T20" t="s">
        <v>75</v>
      </c>
      <c r="U20" s="6">
        <v>205</v>
      </c>
      <c r="V20" t="s">
        <v>896</v>
      </c>
      <c r="W20" s="6">
        <f t="shared" si="13"/>
        <v>205</v>
      </c>
      <c r="X20" s="7">
        <f t="shared" si="14"/>
        <v>0</v>
      </c>
      <c r="Y20" s="27" t="s">
        <v>5955</v>
      </c>
      <c r="Z20" s="27" t="s">
        <v>5954</v>
      </c>
      <c r="AA20" s="20" t="s">
        <v>5981</v>
      </c>
      <c r="AB20" s="18" t="s">
        <v>6778</v>
      </c>
      <c r="AC20" s="19" t="s">
        <v>5875</v>
      </c>
      <c r="AD20" s="19" t="s">
        <v>5877</v>
      </c>
      <c r="AE20" s="16" t="s">
        <v>5880</v>
      </c>
      <c r="AF20" s="19" t="s">
        <v>5873</v>
      </c>
      <c r="AG20" s="19" t="s">
        <v>5876</v>
      </c>
      <c r="AH20" s="19" t="s">
        <v>5955</v>
      </c>
      <c r="AI20" s="7"/>
      <c r="AJ20" s="7"/>
      <c r="AK20" s="7"/>
      <c r="AL20" s="7"/>
      <c r="AM20" s="7"/>
      <c r="AN20" s="7"/>
      <c r="AO20" s="18" t="s">
        <v>5955</v>
      </c>
      <c r="AP20" s="7"/>
      <c r="AQ20" s="7"/>
      <c r="AR20" s="7"/>
      <c r="AS20" s="7"/>
      <c r="AT20" s="7"/>
      <c r="AU20" s="7"/>
      <c r="AV20" t="s">
        <v>5955</v>
      </c>
      <c r="AW20" s="7"/>
      <c r="AX20" s="7"/>
      <c r="AY20" s="7"/>
      <c r="AZ20" s="7"/>
      <c r="BA20" s="7"/>
      <c r="BB20" s="7"/>
      <c r="BC20" s="27" t="s">
        <v>5957</v>
      </c>
      <c r="BD20" s="8" t="s">
        <v>5983</v>
      </c>
      <c r="BE20" s="18" t="s">
        <v>5918</v>
      </c>
      <c r="BF20" t="s">
        <v>5938</v>
      </c>
      <c r="BG20" t="s">
        <v>5920</v>
      </c>
      <c r="BH20" t="s">
        <v>5939</v>
      </c>
      <c r="BI20" t="s">
        <v>5939</v>
      </c>
      <c r="BJ20" s="27" t="s">
        <v>5955</v>
      </c>
      <c r="BK20" s="7"/>
      <c r="BL20" s="8">
        <v>1</v>
      </c>
      <c r="BM20" s="8">
        <v>1</v>
      </c>
      <c r="BN20" s="8">
        <v>1</v>
      </c>
      <c r="BO20" s="8" t="s">
        <v>74</v>
      </c>
      <c r="BP20" s="7"/>
      <c r="BR20">
        <f t="shared" si="15"/>
        <v>0</v>
      </c>
      <c r="BS20">
        <f t="shared" si="16"/>
        <v>75</v>
      </c>
      <c r="BT20">
        <f t="shared" si="17"/>
        <v>0</v>
      </c>
      <c r="BU20">
        <f t="shared" si="18"/>
        <v>0</v>
      </c>
      <c r="BV20">
        <f t="shared" si="19"/>
        <v>0</v>
      </c>
      <c r="BW20">
        <f t="shared" si="20"/>
        <v>0</v>
      </c>
      <c r="BX20">
        <f t="shared" si="21"/>
        <v>0</v>
      </c>
      <c r="BY20">
        <f t="shared" si="22"/>
        <v>0</v>
      </c>
      <c r="BZ20">
        <f t="shared" si="23"/>
        <v>0</v>
      </c>
      <c r="CA20">
        <f t="shared" si="24"/>
        <v>75</v>
      </c>
      <c r="CB20">
        <f t="shared" si="25"/>
        <v>1</v>
      </c>
      <c r="CM20">
        <f t="shared" si="26"/>
        <v>3</v>
      </c>
    </row>
    <row r="21" spans="1:101" x14ac:dyDescent="0.35">
      <c r="A21" s="18">
        <v>6866</v>
      </c>
      <c r="B21" s="18"/>
      <c r="D21" t="str">
        <f t="shared" si="0"/>
        <v>Student SA 6866</v>
      </c>
      <c r="E21" t="s">
        <v>5952</v>
      </c>
      <c r="F21" s="18">
        <v>6866</v>
      </c>
      <c r="L21" s="9"/>
      <c r="X21" s="7"/>
      <c r="Y21" s="27" t="s">
        <v>5955</v>
      </c>
      <c r="Z21" s="27" t="s">
        <v>5955</v>
      </c>
      <c r="AA21" s="22"/>
      <c r="AB21" s="22"/>
      <c r="AC21" s="7"/>
      <c r="AD21" s="7"/>
      <c r="AE21" s="7"/>
      <c r="AF21" s="7"/>
      <c r="AG21" s="7"/>
      <c r="AH21" s="19" t="s">
        <v>5955</v>
      </c>
      <c r="AI21" s="7"/>
      <c r="AJ21" s="7"/>
      <c r="AK21" s="7"/>
      <c r="AL21" s="7"/>
      <c r="AM21" s="7"/>
      <c r="AN21" s="7"/>
      <c r="AO21" s="18" t="s">
        <v>5955</v>
      </c>
      <c r="AP21" s="7"/>
      <c r="AQ21" s="7"/>
      <c r="AR21" s="7"/>
      <c r="AS21" s="7"/>
      <c r="AT21" s="7"/>
      <c r="AU21" s="7"/>
      <c r="AV21" t="s">
        <v>5955</v>
      </c>
      <c r="AW21" s="7"/>
      <c r="AX21" s="7"/>
      <c r="AY21" s="7"/>
      <c r="AZ21" s="7"/>
      <c r="BA21" s="7"/>
      <c r="BB21" s="7"/>
      <c r="BC21" s="27" t="s">
        <v>5957</v>
      </c>
      <c r="BD21" s="8" t="s">
        <v>5984</v>
      </c>
      <c r="BE21" s="18" t="s">
        <v>5939</v>
      </c>
      <c r="BF21" t="s">
        <v>5914</v>
      </c>
      <c r="BG21" t="s">
        <v>5916</v>
      </c>
      <c r="BH21" t="s">
        <v>5918</v>
      </c>
      <c r="BI21" t="s">
        <v>5939</v>
      </c>
      <c r="BJ21" s="27" t="s">
        <v>5955</v>
      </c>
      <c r="BK21" s="7"/>
      <c r="BL21" s="8"/>
      <c r="BM21" s="8"/>
      <c r="BN21" s="8"/>
      <c r="BO21" s="8"/>
      <c r="BP21" s="7"/>
    </row>
    <row r="22" spans="1:101" x14ac:dyDescent="0.35">
      <c r="A22" s="18">
        <v>6051</v>
      </c>
      <c r="B22" s="18" t="s">
        <v>6173</v>
      </c>
      <c r="C22">
        <v>57</v>
      </c>
      <c r="D22" t="str">
        <f t="shared" si="0"/>
        <v>Timothy Butcher</v>
      </c>
      <c r="E22" t="s">
        <v>199</v>
      </c>
      <c r="F22" s="18" t="s">
        <v>200</v>
      </c>
      <c r="G22" s="4" t="s">
        <v>69</v>
      </c>
      <c r="H22" t="s">
        <v>201</v>
      </c>
      <c r="I22" t="s">
        <v>202</v>
      </c>
      <c r="J22" t="s">
        <v>203</v>
      </c>
      <c r="K22" s="5">
        <v>2014171846</v>
      </c>
      <c r="L22" s="9" t="s">
        <v>204</v>
      </c>
      <c r="M22" t="s">
        <v>74</v>
      </c>
      <c r="N22" t="s">
        <v>75</v>
      </c>
      <c r="O22" t="s">
        <v>75</v>
      </c>
      <c r="P22" t="s">
        <v>75</v>
      </c>
      <c r="Q22" t="s">
        <v>75</v>
      </c>
      <c r="R22" t="s">
        <v>75</v>
      </c>
      <c r="S22" t="s">
        <v>75</v>
      </c>
      <c r="T22" t="s">
        <v>75</v>
      </c>
      <c r="U22" s="6">
        <v>205</v>
      </c>
      <c r="V22" t="s">
        <v>205</v>
      </c>
      <c r="W22" s="6">
        <f t="shared" ref="W22:W30" si="27">IF(CB22=1,130+CA22," ")</f>
        <v>205</v>
      </c>
      <c r="X22" s="7">
        <f t="shared" ref="X22:X30" si="28">IF(W22=" "," ",W22-U22)</f>
        <v>0</v>
      </c>
      <c r="Y22" s="27" t="s">
        <v>5955</v>
      </c>
      <c r="Z22" s="27" t="s">
        <v>5954</v>
      </c>
      <c r="AA22" s="20" t="s">
        <v>5975</v>
      </c>
      <c r="AB22" s="18" t="s">
        <v>6786</v>
      </c>
      <c r="AC22" s="19" t="s">
        <v>5875</v>
      </c>
      <c r="AD22" s="19" t="s">
        <v>5877</v>
      </c>
      <c r="AE22" s="16" t="s">
        <v>5880</v>
      </c>
      <c r="AF22" s="19" t="s">
        <v>5873</v>
      </c>
      <c r="AG22" s="19" t="s">
        <v>5881</v>
      </c>
      <c r="AH22" s="19" t="s">
        <v>5955</v>
      </c>
      <c r="AI22" s="7"/>
      <c r="AJ22" s="7"/>
      <c r="AK22" s="7"/>
      <c r="AL22" s="7"/>
      <c r="AM22" s="7"/>
      <c r="AN22" s="7"/>
      <c r="AO22" s="18" t="s">
        <v>5955</v>
      </c>
      <c r="AP22" s="7"/>
      <c r="AQ22" s="7"/>
      <c r="AR22" s="7"/>
      <c r="AS22" s="7"/>
      <c r="AT22" s="7"/>
      <c r="AU22" s="7"/>
      <c r="AV22" t="s">
        <v>5955</v>
      </c>
      <c r="AW22" s="7"/>
      <c r="AX22" s="7"/>
      <c r="AY22" s="7"/>
      <c r="AZ22" s="7"/>
      <c r="BA22" s="7"/>
      <c r="BB22" s="7"/>
      <c r="BC22" s="27" t="s">
        <v>5957</v>
      </c>
      <c r="BD22" s="8" t="s">
        <v>5975</v>
      </c>
      <c r="BE22" s="18" t="s">
        <v>5939</v>
      </c>
      <c r="BF22" t="s">
        <v>5915</v>
      </c>
      <c r="BG22" t="s">
        <v>5914</v>
      </c>
      <c r="BH22" t="s">
        <v>5916</v>
      </c>
      <c r="BI22" t="s">
        <v>5938</v>
      </c>
      <c r="BJ22" s="27" t="s">
        <v>5955</v>
      </c>
      <c r="BK22" s="7"/>
      <c r="BL22" s="8">
        <v>1</v>
      </c>
      <c r="BM22" s="8">
        <v>1</v>
      </c>
      <c r="BN22" s="8">
        <v>1</v>
      </c>
      <c r="BO22" s="8" t="s">
        <v>74</v>
      </c>
      <c r="BP22" s="7"/>
      <c r="BR22">
        <f t="shared" ref="BR22:BR30" si="29">IF(BP22="yes",-130,0)</f>
        <v>0</v>
      </c>
      <c r="BS22">
        <f t="shared" ref="BS22:BS30" si="30">IF(M22="yes",75,0)</f>
        <v>75</v>
      </c>
      <c r="BT22">
        <f t="shared" ref="BT22:BT30" si="31">IF(N22="yes",50,0)</f>
        <v>0</v>
      </c>
      <c r="BU22">
        <f t="shared" ref="BU22:BU30" si="32">IF(O22="yes",50,0)</f>
        <v>0</v>
      </c>
      <c r="BV22">
        <f t="shared" ref="BV22:BV30" si="33">IF(P22="yes",10,0)</f>
        <v>0</v>
      </c>
      <c r="BW22">
        <f t="shared" ref="BW22:BW30" si="34">IF(Q22="yes",80,0)</f>
        <v>0</v>
      </c>
      <c r="BX22">
        <f t="shared" ref="BX22:BX30" si="35">IF(R22="NO",0,20)</f>
        <v>0</v>
      </c>
      <c r="BY22">
        <f t="shared" ref="BY22:BY30" si="36">IF(S22="no",0,20)</f>
        <v>0</v>
      </c>
      <c r="BZ22">
        <f t="shared" ref="BZ22:BZ30" si="37">IF(T22="no",0,20)</f>
        <v>0</v>
      </c>
      <c r="CA22">
        <f t="shared" ref="CA22:CA30" si="38">SUM(BR22:BZ22)</f>
        <v>75</v>
      </c>
      <c r="CB22">
        <f t="shared" ref="CB22:CB30" si="39">IF(E22&lt;&gt;0,1)</f>
        <v>1</v>
      </c>
      <c r="CM22">
        <f t="shared" ref="CM22:CM30" si="40">SUM(BL22:BO22)</f>
        <v>3</v>
      </c>
    </row>
    <row r="23" spans="1:101" x14ac:dyDescent="0.35">
      <c r="A23" s="18">
        <v>6397</v>
      </c>
      <c r="B23" s="18"/>
      <c r="C23">
        <v>76</v>
      </c>
      <c r="D23" t="str">
        <f t="shared" si="0"/>
        <v>Jason Wright</v>
      </c>
      <c r="E23" t="s">
        <v>614</v>
      </c>
      <c r="F23" s="18" t="s">
        <v>3778</v>
      </c>
      <c r="G23" s="4" t="s">
        <v>69</v>
      </c>
      <c r="H23" t="s">
        <v>2916</v>
      </c>
      <c r="I23" t="s">
        <v>2917</v>
      </c>
      <c r="J23" t="s">
        <v>3779</v>
      </c>
      <c r="K23" s="5">
        <v>7123704210</v>
      </c>
      <c r="L23" t="s">
        <v>3780</v>
      </c>
      <c r="M23" t="s">
        <v>75</v>
      </c>
      <c r="N23" t="s">
        <v>75</v>
      </c>
      <c r="O23" t="s">
        <v>75</v>
      </c>
      <c r="P23" t="s">
        <v>75</v>
      </c>
      <c r="Q23" t="s">
        <v>75</v>
      </c>
      <c r="R23" t="s">
        <v>75</v>
      </c>
      <c r="S23" t="s">
        <v>75</v>
      </c>
      <c r="T23" t="s">
        <v>75</v>
      </c>
      <c r="U23" s="6">
        <v>130</v>
      </c>
      <c r="V23" t="s">
        <v>2920</v>
      </c>
      <c r="W23" s="6">
        <f t="shared" si="27"/>
        <v>130</v>
      </c>
      <c r="X23" s="7">
        <f t="shared" si="28"/>
        <v>0</v>
      </c>
      <c r="Y23" s="27" t="s">
        <v>5955</v>
      </c>
      <c r="Z23" s="27" t="s">
        <v>5955</v>
      </c>
      <c r="AA23" s="7"/>
      <c r="AB23" s="7"/>
      <c r="AC23" s="7"/>
      <c r="AD23" s="7"/>
      <c r="AE23" s="7"/>
      <c r="AF23" s="7"/>
      <c r="AG23" s="7"/>
      <c r="AH23" s="19" t="s">
        <v>5955</v>
      </c>
      <c r="AI23" s="7"/>
      <c r="AJ23" s="7"/>
      <c r="AK23" s="7"/>
      <c r="AL23" s="7"/>
      <c r="AM23" s="7"/>
      <c r="AN23" s="7"/>
      <c r="AO23" s="18" t="s">
        <v>5955</v>
      </c>
      <c r="AP23" s="7"/>
      <c r="AQ23" s="7"/>
      <c r="AR23" s="7"/>
      <c r="AS23" s="7"/>
      <c r="AT23" s="7"/>
      <c r="AU23" s="7"/>
      <c r="AV23" t="s">
        <v>5955</v>
      </c>
      <c r="AW23" s="7"/>
      <c r="AX23" s="7"/>
      <c r="AY23" s="7"/>
      <c r="AZ23" s="7"/>
      <c r="BA23" s="7"/>
      <c r="BB23" s="7"/>
      <c r="BC23" s="27" t="s">
        <v>5957</v>
      </c>
      <c r="BD23" s="8" t="s">
        <v>5976</v>
      </c>
      <c r="BE23" s="18" t="s">
        <v>5917</v>
      </c>
      <c r="BF23" t="s">
        <v>5918</v>
      </c>
      <c r="BG23" t="s">
        <v>5917</v>
      </c>
      <c r="BH23" t="s">
        <v>5914</v>
      </c>
      <c r="BI23" t="s">
        <v>5938</v>
      </c>
      <c r="BJ23" s="27" t="s">
        <v>5955</v>
      </c>
      <c r="BK23" s="7"/>
      <c r="BL23" s="8">
        <v>1</v>
      </c>
      <c r="BM23" s="8">
        <v>1</v>
      </c>
      <c r="BN23" s="8">
        <v>1</v>
      </c>
      <c r="BO23" s="8" t="s">
        <v>74</v>
      </c>
      <c r="BP23" s="7"/>
      <c r="BR23">
        <f t="shared" si="29"/>
        <v>0</v>
      </c>
      <c r="BS23">
        <f t="shared" si="30"/>
        <v>0</v>
      </c>
      <c r="BT23">
        <f t="shared" si="31"/>
        <v>0</v>
      </c>
      <c r="BU23">
        <f t="shared" si="32"/>
        <v>0</v>
      </c>
      <c r="BV23">
        <f t="shared" si="33"/>
        <v>0</v>
      </c>
      <c r="BW23">
        <f t="shared" si="34"/>
        <v>0</v>
      </c>
      <c r="BX23">
        <f t="shared" si="35"/>
        <v>0</v>
      </c>
      <c r="BY23">
        <f t="shared" si="36"/>
        <v>0</v>
      </c>
      <c r="BZ23">
        <f t="shared" si="37"/>
        <v>0</v>
      </c>
      <c r="CA23">
        <f t="shared" si="38"/>
        <v>0</v>
      </c>
      <c r="CB23">
        <f t="shared" si="39"/>
        <v>1</v>
      </c>
      <c r="CM23">
        <f t="shared" si="40"/>
        <v>3</v>
      </c>
    </row>
    <row r="24" spans="1:101" x14ac:dyDescent="0.35">
      <c r="A24" s="18">
        <v>6401</v>
      </c>
      <c r="B24" s="18"/>
      <c r="C24">
        <v>130</v>
      </c>
      <c r="D24" t="str">
        <f t="shared" si="0"/>
        <v>Xiujian Jay Yu</v>
      </c>
      <c r="E24" t="s">
        <v>3791</v>
      </c>
      <c r="F24" s="18" t="s">
        <v>3785</v>
      </c>
      <c r="G24" s="4" t="s">
        <v>69</v>
      </c>
      <c r="H24" t="s">
        <v>3792</v>
      </c>
      <c r="I24" t="s">
        <v>3793</v>
      </c>
      <c r="J24" t="s">
        <v>3794</v>
      </c>
      <c r="K24" s="5">
        <v>7134598957</v>
      </c>
      <c r="L24" s="9" t="s">
        <v>3795</v>
      </c>
      <c r="M24" t="s">
        <v>75</v>
      </c>
      <c r="N24" t="s">
        <v>75</v>
      </c>
      <c r="O24" t="s">
        <v>75</v>
      </c>
      <c r="P24" t="s">
        <v>75</v>
      </c>
      <c r="Q24" t="s">
        <v>75</v>
      </c>
      <c r="R24" t="s">
        <v>75</v>
      </c>
      <c r="S24" t="s">
        <v>75</v>
      </c>
      <c r="T24" t="s">
        <v>75</v>
      </c>
      <c r="U24" s="6">
        <v>130</v>
      </c>
      <c r="V24" t="s">
        <v>3796</v>
      </c>
      <c r="W24" s="6">
        <f t="shared" si="27"/>
        <v>130</v>
      </c>
      <c r="X24" s="7">
        <f t="shared" si="28"/>
        <v>0</v>
      </c>
      <c r="Y24" s="27" t="s">
        <v>5955</v>
      </c>
      <c r="Z24" s="27" t="s">
        <v>5955</v>
      </c>
      <c r="AA24" s="22"/>
      <c r="AB24" s="22"/>
      <c r="AC24" s="7"/>
      <c r="AD24" s="7"/>
      <c r="AE24" s="7"/>
      <c r="AF24" s="7"/>
      <c r="AG24" s="7"/>
      <c r="AH24" s="19" t="s">
        <v>5955</v>
      </c>
      <c r="AI24" s="7"/>
      <c r="AJ24" s="7"/>
      <c r="AK24" s="7"/>
      <c r="AL24" s="7"/>
      <c r="AM24" s="7"/>
      <c r="AN24" s="7"/>
      <c r="AO24" s="18" t="s">
        <v>5955</v>
      </c>
      <c r="AP24" s="7"/>
      <c r="AQ24" s="7"/>
      <c r="AR24" s="7"/>
      <c r="AS24" s="7"/>
      <c r="AT24" s="7"/>
      <c r="AU24" s="7"/>
      <c r="AV24" t="s">
        <v>5955</v>
      </c>
      <c r="AW24" s="7"/>
      <c r="AX24" s="7"/>
      <c r="AY24" s="7"/>
      <c r="AZ24" s="7"/>
      <c r="BA24" s="7"/>
      <c r="BB24" s="7"/>
      <c r="BC24" s="27" t="s">
        <v>5957</v>
      </c>
      <c r="BD24" s="8" t="s">
        <v>5977</v>
      </c>
      <c r="BE24" s="18" t="s">
        <v>5920</v>
      </c>
      <c r="BF24" t="s">
        <v>5938</v>
      </c>
      <c r="BG24" t="s">
        <v>5916</v>
      </c>
      <c r="BH24" t="s">
        <v>5921</v>
      </c>
      <c r="BI24" t="s">
        <v>5938</v>
      </c>
      <c r="BJ24" s="27" t="s">
        <v>5955</v>
      </c>
      <c r="BK24" s="7"/>
      <c r="BL24" s="8">
        <v>1</v>
      </c>
      <c r="BM24" s="8">
        <v>1</v>
      </c>
      <c r="BN24" s="8">
        <v>1</v>
      </c>
      <c r="BO24" s="8" t="s">
        <v>74</v>
      </c>
      <c r="BP24" s="7"/>
      <c r="BR24">
        <f t="shared" si="29"/>
        <v>0</v>
      </c>
      <c r="BS24">
        <f t="shared" si="30"/>
        <v>0</v>
      </c>
      <c r="BT24">
        <f t="shared" si="31"/>
        <v>0</v>
      </c>
      <c r="BU24">
        <f t="shared" si="32"/>
        <v>0</v>
      </c>
      <c r="BV24">
        <f t="shared" si="33"/>
        <v>0</v>
      </c>
      <c r="BW24">
        <f t="shared" si="34"/>
        <v>0</v>
      </c>
      <c r="BX24">
        <f t="shared" si="35"/>
        <v>0</v>
      </c>
      <c r="BY24">
        <f t="shared" si="36"/>
        <v>0</v>
      </c>
      <c r="BZ24">
        <f t="shared" si="37"/>
        <v>0</v>
      </c>
      <c r="CA24">
        <f t="shared" si="38"/>
        <v>0</v>
      </c>
      <c r="CB24">
        <f t="shared" si="39"/>
        <v>1</v>
      </c>
      <c r="CM24">
        <f t="shared" si="40"/>
        <v>3</v>
      </c>
    </row>
    <row r="25" spans="1:101" x14ac:dyDescent="0.35">
      <c r="A25" s="18">
        <v>6108</v>
      </c>
      <c r="B25" s="18" t="s">
        <v>6198</v>
      </c>
      <c r="C25">
        <v>204</v>
      </c>
      <c r="D25" t="str">
        <f t="shared" si="0"/>
        <v>Alexander Fu</v>
      </c>
      <c r="E25" t="s">
        <v>325</v>
      </c>
      <c r="F25" s="18" t="s">
        <v>441</v>
      </c>
      <c r="G25" s="4" t="s">
        <v>69</v>
      </c>
      <c r="H25" t="s">
        <v>442</v>
      </c>
      <c r="I25" t="s">
        <v>443</v>
      </c>
      <c r="J25" t="s">
        <v>444</v>
      </c>
      <c r="K25" s="5">
        <v>6303293698</v>
      </c>
      <c r="L25" s="9" t="s">
        <v>445</v>
      </c>
      <c r="M25" t="s">
        <v>107</v>
      </c>
      <c r="N25" t="s">
        <v>75</v>
      </c>
      <c r="O25" t="s">
        <v>75</v>
      </c>
      <c r="P25" t="s">
        <v>75</v>
      </c>
      <c r="Q25" t="s">
        <v>75</v>
      </c>
      <c r="R25" t="s">
        <v>75</v>
      </c>
      <c r="S25" t="s">
        <v>75</v>
      </c>
      <c r="T25" t="s">
        <v>75</v>
      </c>
      <c r="U25" s="6">
        <v>0</v>
      </c>
      <c r="V25" t="s">
        <v>324</v>
      </c>
      <c r="W25" s="6">
        <f t="shared" si="27"/>
        <v>205</v>
      </c>
      <c r="X25" s="7">
        <f t="shared" si="28"/>
        <v>205</v>
      </c>
      <c r="Y25" s="27" t="s">
        <v>5955</v>
      </c>
      <c r="Z25" s="27" t="s">
        <v>5954</v>
      </c>
      <c r="AA25" s="20" t="s">
        <v>5977</v>
      </c>
      <c r="AB25" s="18" t="s">
        <v>6774</v>
      </c>
      <c r="AC25" s="19" t="s">
        <v>5875</v>
      </c>
      <c r="AD25" s="19" t="s">
        <v>5877</v>
      </c>
      <c r="AE25" s="16" t="s">
        <v>5880</v>
      </c>
      <c r="AF25" s="19" t="s">
        <v>5873</v>
      </c>
      <c r="AG25" s="19" t="s">
        <v>5881</v>
      </c>
      <c r="AH25" s="19" t="s">
        <v>5955</v>
      </c>
      <c r="AI25" s="7"/>
      <c r="AJ25" s="7"/>
      <c r="AK25" s="7"/>
      <c r="AL25" s="7"/>
      <c r="AM25" s="7"/>
      <c r="AN25" s="7"/>
      <c r="AO25" s="18" t="s">
        <v>5955</v>
      </c>
      <c r="AP25" s="7"/>
      <c r="AQ25" s="7"/>
      <c r="AR25" s="7"/>
      <c r="AS25" s="7"/>
      <c r="AT25" s="7"/>
      <c r="AU25" s="7"/>
      <c r="AV25" t="s">
        <v>5955</v>
      </c>
      <c r="AW25" s="7"/>
      <c r="AX25" s="7"/>
      <c r="AY25" s="7"/>
      <c r="AZ25" s="7"/>
      <c r="BA25" s="7"/>
      <c r="BB25" s="7"/>
      <c r="BC25" s="27" t="s">
        <v>5957</v>
      </c>
      <c r="BD25" s="8" t="s">
        <v>5978</v>
      </c>
      <c r="BE25" s="18" t="s">
        <v>5915</v>
      </c>
      <c r="BF25" t="s">
        <v>5914</v>
      </c>
      <c r="BG25" t="s">
        <v>5918</v>
      </c>
      <c r="BH25" t="s">
        <v>5916</v>
      </c>
      <c r="BI25" t="s">
        <v>5938</v>
      </c>
      <c r="BJ25" s="27" t="s">
        <v>5955</v>
      </c>
      <c r="BK25" s="7"/>
      <c r="BL25" s="8">
        <v>1</v>
      </c>
      <c r="BM25" s="8">
        <v>1</v>
      </c>
      <c r="BN25" s="8">
        <v>1</v>
      </c>
      <c r="BO25" s="8" t="s">
        <v>74</v>
      </c>
      <c r="BP25" s="7"/>
      <c r="BR25">
        <f t="shared" si="29"/>
        <v>0</v>
      </c>
      <c r="BS25">
        <f t="shared" si="30"/>
        <v>75</v>
      </c>
      <c r="BT25">
        <f t="shared" si="31"/>
        <v>0</v>
      </c>
      <c r="BU25">
        <f t="shared" si="32"/>
        <v>0</v>
      </c>
      <c r="BV25">
        <f t="shared" si="33"/>
        <v>0</v>
      </c>
      <c r="BW25">
        <f t="shared" si="34"/>
        <v>0</v>
      </c>
      <c r="BX25">
        <f t="shared" si="35"/>
        <v>0</v>
      </c>
      <c r="BY25">
        <f t="shared" si="36"/>
        <v>0</v>
      </c>
      <c r="BZ25">
        <f t="shared" si="37"/>
        <v>0</v>
      </c>
      <c r="CA25">
        <f t="shared" si="38"/>
        <v>75</v>
      </c>
      <c r="CB25">
        <f t="shared" si="39"/>
        <v>1</v>
      </c>
      <c r="CM25">
        <f t="shared" si="40"/>
        <v>3</v>
      </c>
    </row>
    <row r="26" spans="1:101" x14ac:dyDescent="0.35">
      <c r="A26" s="18">
        <v>6285</v>
      </c>
      <c r="B26" s="18"/>
      <c r="C26">
        <v>285</v>
      </c>
      <c r="D26" t="str">
        <f t="shared" si="0"/>
        <v>Jonathon Olsen</v>
      </c>
      <c r="E26" t="s">
        <v>3474</v>
      </c>
      <c r="F26" s="18" t="s">
        <v>1632</v>
      </c>
      <c r="G26" s="4" t="s">
        <v>69</v>
      </c>
      <c r="H26" t="s">
        <v>3178</v>
      </c>
      <c r="I26" t="s">
        <v>3475</v>
      </c>
      <c r="J26" t="s">
        <v>3476</v>
      </c>
      <c r="K26" s="5">
        <v>6414256499</v>
      </c>
      <c r="L26" s="9" t="s">
        <v>3477</v>
      </c>
      <c r="M26" t="s">
        <v>75</v>
      </c>
      <c r="N26" t="s">
        <v>75</v>
      </c>
      <c r="O26" t="s">
        <v>75</v>
      </c>
      <c r="P26" t="s">
        <v>75</v>
      </c>
      <c r="Q26" t="s">
        <v>75</v>
      </c>
      <c r="R26" t="s">
        <v>75</v>
      </c>
      <c r="S26" t="s">
        <v>75</v>
      </c>
      <c r="T26" t="s">
        <v>75</v>
      </c>
      <c r="U26" s="6">
        <v>130</v>
      </c>
      <c r="V26" t="s">
        <v>3478</v>
      </c>
      <c r="W26" s="6">
        <f t="shared" si="27"/>
        <v>130</v>
      </c>
      <c r="X26" s="7">
        <f t="shared" si="28"/>
        <v>0</v>
      </c>
      <c r="Y26" s="27" t="s">
        <v>5955</v>
      </c>
      <c r="Z26" s="27" t="s">
        <v>5955</v>
      </c>
      <c r="AA26" s="7"/>
      <c r="AB26" s="7"/>
      <c r="AC26" s="7"/>
      <c r="AD26" s="7"/>
      <c r="AE26" s="7"/>
      <c r="AF26" s="7"/>
      <c r="AG26" s="7"/>
      <c r="AH26" s="19" t="s">
        <v>5955</v>
      </c>
      <c r="AI26" s="7"/>
      <c r="AJ26" s="7"/>
      <c r="AK26" s="7"/>
      <c r="AL26" s="7"/>
      <c r="AM26" s="7"/>
      <c r="AN26" s="7"/>
      <c r="AO26" s="18" t="s">
        <v>5955</v>
      </c>
      <c r="AP26" s="7"/>
      <c r="AQ26" s="7"/>
      <c r="AR26" s="7"/>
      <c r="AS26" s="7"/>
      <c r="AT26" s="7"/>
      <c r="AU26" s="7"/>
      <c r="AV26" t="s">
        <v>5955</v>
      </c>
      <c r="AW26" s="7"/>
      <c r="AX26" s="7"/>
      <c r="AY26" s="7"/>
      <c r="AZ26" s="7"/>
      <c r="BA26" s="7"/>
      <c r="BB26" s="7"/>
      <c r="BC26" s="27" t="s">
        <v>5957</v>
      </c>
      <c r="BD26" s="8" t="s">
        <v>5979</v>
      </c>
      <c r="BE26" s="18" t="s">
        <v>5915</v>
      </c>
      <c r="BF26" t="s">
        <v>5919</v>
      </c>
      <c r="BG26" t="s">
        <v>5918</v>
      </c>
      <c r="BH26" t="s">
        <v>5919</v>
      </c>
      <c r="BI26" t="s">
        <v>5938</v>
      </c>
      <c r="BJ26" s="27" t="s">
        <v>5955</v>
      </c>
      <c r="BK26" s="7"/>
      <c r="BL26" s="8">
        <v>1</v>
      </c>
      <c r="BM26" s="8">
        <v>1</v>
      </c>
      <c r="BN26" s="8">
        <v>1</v>
      </c>
      <c r="BO26" s="8" t="s">
        <v>74</v>
      </c>
      <c r="BP26" s="7"/>
      <c r="BR26">
        <f t="shared" si="29"/>
        <v>0</v>
      </c>
      <c r="BS26">
        <f t="shared" si="30"/>
        <v>0</v>
      </c>
      <c r="BT26">
        <f t="shared" si="31"/>
        <v>0</v>
      </c>
      <c r="BU26">
        <f t="shared" si="32"/>
        <v>0</v>
      </c>
      <c r="BV26">
        <f t="shared" si="33"/>
        <v>0</v>
      </c>
      <c r="BW26">
        <f t="shared" si="34"/>
        <v>0</v>
      </c>
      <c r="BX26">
        <f t="shared" si="35"/>
        <v>0</v>
      </c>
      <c r="BY26">
        <f t="shared" si="36"/>
        <v>0</v>
      </c>
      <c r="BZ26">
        <f t="shared" si="37"/>
        <v>0</v>
      </c>
      <c r="CA26">
        <f t="shared" si="38"/>
        <v>0</v>
      </c>
      <c r="CB26">
        <f t="shared" si="39"/>
        <v>1</v>
      </c>
      <c r="CM26">
        <f t="shared" si="40"/>
        <v>3</v>
      </c>
    </row>
    <row r="27" spans="1:101" x14ac:dyDescent="0.35">
      <c r="A27" s="18">
        <v>6088</v>
      </c>
      <c r="B27" s="18"/>
      <c r="C27">
        <v>304</v>
      </c>
      <c r="D27" t="str">
        <f t="shared" si="0"/>
        <v>Sant Dow</v>
      </c>
      <c r="E27" t="s">
        <v>2914</v>
      </c>
      <c r="F27" s="18" t="s">
        <v>2915</v>
      </c>
      <c r="G27" s="4" t="s">
        <v>69</v>
      </c>
      <c r="H27" t="s">
        <v>2916</v>
      </c>
      <c r="I27" t="s">
        <v>2917</v>
      </c>
      <c r="J27" t="s">
        <v>2918</v>
      </c>
      <c r="K27" s="5">
        <v>7123030539</v>
      </c>
      <c r="L27" t="s">
        <v>2919</v>
      </c>
      <c r="M27" t="s">
        <v>75</v>
      </c>
      <c r="N27" t="s">
        <v>75</v>
      </c>
      <c r="O27" t="s">
        <v>75</v>
      </c>
      <c r="P27" t="s">
        <v>75</v>
      </c>
      <c r="Q27" t="s">
        <v>75</v>
      </c>
      <c r="R27" t="s">
        <v>75</v>
      </c>
      <c r="S27" t="s">
        <v>75</v>
      </c>
      <c r="T27" t="s">
        <v>75</v>
      </c>
      <c r="U27" s="6">
        <v>130</v>
      </c>
      <c r="V27" t="s">
        <v>2920</v>
      </c>
      <c r="W27" s="6">
        <f t="shared" si="27"/>
        <v>130</v>
      </c>
      <c r="X27" s="7">
        <f t="shared" si="28"/>
        <v>0</v>
      </c>
      <c r="Y27" s="27" t="s">
        <v>5955</v>
      </c>
      <c r="Z27" s="27" t="s">
        <v>5955</v>
      </c>
      <c r="AA27" s="22"/>
      <c r="AB27" s="22"/>
      <c r="AC27" s="7"/>
      <c r="AD27" s="7"/>
      <c r="AE27" s="7"/>
      <c r="AF27" s="7"/>
      <c r="AG27" s="7"/>
      <c r="AH27" s="19" t="s">
        <v>5955</v>
      </c>
      <c r="AI27" s="7"/>
      <c r="AJ27" s="7"/>
      <c r="AK27" s="7"/>
      <c r="AL27" s="7"/>
      <c r="AM27" s="7"/>
      <c r="AN27" s="7"/>
      <c r="AO27" s="18" t="s">
        <v>5955</v>
      </c>
      <c r="AP27" s="7"/>
      <c r="AQ27" s="7"/>
      <c r="AR27" s="7"/>
      <c r="AS27" s="7"/>
      <c r="AT27" s="7"/>
      <c r="AU27" s="7"/>
      <c r="AV27" t="s">
        <v>5955</v>
      </c>
      <c r="AW27" s="7"/>
      <c r="AX27" s="7"/>
      <c r="AY27" s="7"/>
      <c r="AZ27" s="7"/>
      <c r="BA27" s="7"/>
      <c r="BB27" s="7"/>
      <c r="BC27" s="27" t="s">
        <v>5957</v>
      </c>
      <c r="BD27" s="8" t="s">
        <v>5980</v>
      </c>
      <c r="BE27" s="18" t="s">
        <v>5918</v>
      </c>
      <c r="BF27" t="s">
        <v>5915</v>
      </c>
      <c r="BG27" t="s">
        <v>5920</v>
      </c>
      <c r="BH27" t="s">
        <v>5921</v>
      </c>
      <c r="BI27" t="s">
        <v>5938</v>
      </c>
      <c r="BJ27" s="27" t="s">
        <v>5955</v>
      </c>
      <c r="BK27" s="7"/>
      <c r="BL27" s="8">
        <v>1</v>
      </c>
      <c r="BM27" s="8">
        <v>1</v>
      </c>
      <c r="BN27" s="8">
        <v>1</v>
      </c>
      <c r="BO27" s="8" t="s">
        <v>74</v>
      </c>
      <c r="BP27" s="7"/>
      <c r="BR27">
        <f t="shared" si="29"/>
        <v>0</v>
      </c>
      <c r="BS27">
        <f t="shared" si="30"/>
        <v>0</v>
      </c>
      <c r="BT27">
        <f t="shared" si="31"/>
        <v>0</v>
      </c>
      <c r="BU27">
        <f t="shared" si="32"/>
        <v>0</v>
      </c>
      <c r="BV27">
        <f t="shared" si="33"/>
        <v>0</v>
      </c>
      <c r="BW27">
        <f t="shared" si="34"/>
        <v>0</v>
      </c>
      <c r="BX27">
        <f t="shared" si="35"/>
        <v>0</v>
      </c>
      <c r="BY27">
        <f t="shared" si="36"/>
        <v>0</v>
      </c>
      <c r="BZ27">
        <f t="shared" si="37"/>
        <v>0</v>
      </c>
      <c r="CA27">
        <f t="shared" si="38"/>
        <v>0</v>
      </c>
      <c r="CB27">
        <f t="shared" si="39"/>
        <v>1</v>
      </c>
      <c r="CM27">
        <f t="shared" si="40"/>
        <v>3</v>
      </c>
    </row>
    <row r="28" spans="1:101" x14ac:dyDescent="0.35">
      <c r="A28" s="18">
        <v>6326</v>
      </c>
      <c r="B28" s="18" t="s">
        <v>6223</v>
      </c>
      <c r="C28">
        <v>385</v>
      </c>
      <c r="D28" t="str">
        <f t="shared" si="0"/>
        <v>Henry Robbins</v>
      </c>
      <c r="E28" t="s">
        <v>651</v>
      </c>
      <c r="F28" s="18" t="s">
        <v>652</v>
      </c>
      <c r="G28" s="4" t="s">
        <v>69</v>
      </c>
      <c r="H28" t="s">
        <v>653</v>
      </c>
      <c r="I28" t="s">
        <v>654</v>
      </c>
      <c r="J28" t="s">
        <v>655</v>
      </c>
      <c r="K28" s="5">
        <v>4107577547</v>
      </c>
      <c r="L28" s="9" t="s">
        <v>656</v>
      </c>
      <c r="M28" t="s">
        <v>74</v>
      </c>
      <c r="N28" t="s">
        <v>75</v>
      </c>
      <c r="O28" t="s">
        <v>75</v>
      </c>
      <c r="P28" t="s">
        <v>75</v>
      </c>
      <c r="Q28" t="s">
        <v>75</v>
      </c>
      <c r="R28" t="s">
        <v>75</v>
      </c>
      <c r="S28" t="s">
        <v>75</v>
      </c>
      <c r="T28" t="s">
        <v>75</v>
      </c>
      <c r="U28" s="6">
        <v>205</v>
      </c>
      <c r="V28" t="s">
        <v>657</v>
      </c>
      <c r="W28" s="6">
        <f t="shared" si="27"/>
        <v>205</v>
      </c>
      <c r="X28" s="7">
        <f t="shared" si="28"/>
        <v>0</v>
      </c>
      <c r="Y28" s="27" t="s">
        <v>5955</v>
      </c>
      <c r="Z28" s="27" t="s">
        <v>5954</v>
      </c>
      <c r="AA28" s="20" t="s">
        <v>5979</v>
      </c>
      <c r="AB28" s="18" t="s">
        <v>6785</v>
      </c>
      <c r="AC28" s="16" t="s">
        <v>5882</v>
      </c>
      <c r="AD28" s="19" t="s">
        <v>5881</v>
      </c>
      <c r="AE28" s="19" t="s">
        <v>5877</v>
      </c>
      <c r="AF28" s="19" t="s">
        <v>5875</v>
      </c>
      <c r="AG28" s="19" t="s">
        <v>5873</v>
      </c>
      <c r="AH28" s="19" t="s">
        <v>5955</v>
      </c>
      <c r="AI28" s="7"/>
      <c r="AJ28" s="7"/>
      <c r="AK28" s="7"/>
      <c r="AL28" s="7"/>
      <c r="AM28" s="7"/>
      <c r="AN28" s="7"/>
      <c r="AO28" s="18" t="s">
        <v>5955</v>
      </c>
      <c r="AP28" s="7"/>
      <c r="AQ28" s="7"/>
      <c r="AR28" s="7"/>
      <c r="AS28" s="7"/>
      <c r="AT28" s="7"/>
      <c r="AU28" s="7"/>
      <c r="AV28" t="s">
        <v>5955</v>
      </c>
      <c r="AW28" s="7"/>
      <c r="AX28" s="7"/>
      <c r="AY28" s="7"/>
      <c r="AZ28" s="7"/>
      <c r="BA28" s="7"/>
      <c r="BB28" s="7"/>
      <c r="BC28" s="27" t="s">
        <v>5957</v>
      </c>
      <c r="BD28" s="8" t="s">
        <v>5981</v>
      </c>
      <c r="BE28" s="18" t="s">
        <v>5938</v>
      </c>
      <c r="BF28" t="s">
        <v>5914</v>
      </c>
      <c r="BG28" t="s">
        <v>5914</v>
      </c>
      <c r="BH28" t="s">
        <v>5916</v>
      </c>
      <c r="BI28" t="s">
        <v>5938</v>
      </c>
      <c r="BJ28" s="27" t="s">
        <v>5955</v>
      </c>
      <c r="BK28" s="7"/>
      <c r="BL28" s="8">
        <v>1</v>
      </c>
      <c r="BM28" s="8">
        <v>1</v>
      </c>
      <c r="BN28" s="8">
        <v>1</v>
      </c>
      <c r="BO28" s="8" t="s">
        <v>74</v>
      </c>
      <c r="BP28" s="7"/>
      <c r="BR28">
        <f t="shared" si="29"/>
        <v>0</v>
      </c>
      <c r="BS28">
        <f t="shared" si="30"/>
        <v>75</v>
      </c>
      <c r="BT28">
        <f t="shared" si="31"/>
        <v>0</v>
      </c>
      <c r="BU28">
        <f t="shared" si="32"/>
        <v>0</v>
      </c>
      <c r="BV28">
        <f t="shared" si="33"/>
        <v>0</v>
      </c>
      <c r="BW28">
        <f t="shared" si="34"/>
        <v>0</v>
      </c>
      <c r="BX28">
        <f t="shared" si="35"/>
        <v>0</v>
      </c>
      <c r="BY28">
        <f t="shared" si="36"/>
        <v>0</v>
      </c>
      <c r="BZ28">
        <f t="shared" si="37"/>
        <v>0</v>
      </c>
      <c r="CA28">
        <f t="shared" si="38"/>
        <v>75</v>
      </c>
      <c r="CB28">
        <f t="shared" si="39"/>
        <v>1</v>
      </c>
      <c r="CM28">
        <f t="shared" si="40"/>
        <v>3</v>
      </c>
    </row>
    <row r="29" spans="1:101" x14ac:dyDescent="0.35">
      <c r="A29" s="18">
        <v>6066</v>
      </c>
      <c r="B29" s="18"/>
      <c r="C29">
        <v>477</v>
      </c>
      <c r="D29" t="str">
        <f t="shared" si="0"/>
        <v>Katherine Cox</v>
      </c>
      <c r="E29" t="s">
        <v>2879</v>
      </c>
      <c r="F29" s="18" t="s">
        <v>2873</v>
      </c>
      <c r="G29" s="4" t="s">
        <v>69</v>
      </c>
      <c r="H29" t="s">
        <v>2874</v>
      </c>
      <c r="I29" t="s">
        <v>2875</v>
      </c>
      <c r="J29" t="s">
        <v>2876</v>
      </c>
      <c r="K29" s="5">
        <v>8504597619</v>
      </c>
      <c r="L29" t="s">
        <v>2877</v>
      </c>
      <c r="M29" t="s">
        <v>75</v>
      </c>
      <c r="N29" t="s">
        <v>75</v>
      </c>
      <c r="O29" t="s">
        <v>75</v>
      </c>
      <c r="P29" t="s">
        <v>75</v>
      </c>
      <c r="Q29" t="s">
        <v>75</v>
      </c>
      <c r="R29" t="s">
        <v>75</v>
      </c>
      <c r="S29" t="s">
        <v>75</v>
      </c>
      <c r="T29" t="s">
        <v>75</v>
      </c>
      <c r="U29" s="6">
        <v>130</v>
      </c>
      <c r="V29" t="s">
        <v>2878</v>
      </c>
      <c r="W29" s="6">
        <f t="shared" si="27"/>
        <v>130</v>
      </c>
      <c r="X29" s="7">
        <f t="shared" si="28"/>
        <v>0</v>
      </c>
      <c r="Y29" s="27" t="s">
        <v>5955</v>
      </c>
      <c r="Z29" s="27" t="s">
        <v>5955</v>
      </c>
      <c r="AA29" s="22"/>
      <c r="AB29" s="22"/>
      <c r="AC29" s="7"/>
      <c r="AD29" s="7"/>
      <c r="AE29" s="7"/>
      <c r="AF29" s="7"/>
      <c r="AG29" s="7"/>
      <c r="AH29" s="19" t="s">
        <v>5955</v>
      </c>
      <c r="AI29" s="7"/>
      <c r="AJ29" s="7"/>
      <c r="AK29" s="7"/>
      <c r="AL29" s="7"/>
      <c r="AM29" s="7"/>
      <c r="AN29" s="7"/>
      <c r="AO29" s="18" t="s">
        <v>5955</v>
      </c>
      <c r="AP29" s="7"/>
      <c r="AQ29" s="7"/>
      <c r="AR29" s="7"/>
      <c r="AS29" s="7"/>
      <c r="AT29" s="7"/>
      <c r="AU29" s="7"/>
      <c r="AV29" t="s">
        <v>5955</v>
      </c>
      <c r="AW29" s="7"/>
      <c r="AX29" s="7"/>
      <c r="AY29" s="7"/>
      <c r="AZ29" s="7"/>
      <c r="BA29" s="7"/>
      <c r="BB29" s="7"/>
      <c r="BC29" s="27" t="s">
        <v>5957</v>
      </c>
      <c r="BD29" s="8" t="s">
        <v>5982</v>
      </c>
      <c r="BE29" s="18" t="s">
        <v>5939</v>
      </c>
      <c r="BF29" t="s">
        <v>5916</v>
      </c>
      <c r="BG29" t="s">
        <v>5919</v>
      </c>
      <c r="BH29" t="s">
        <v>5921</v>
      </c>
      <c r="BI29" t="s">
        <v>5938</v>
      </c>
      <c r="BJ29" s="27" t="s">
        <v>5955</v>
      </c>
      <c r="BK29" s="7"/>
      <c r="BL29" s="8">
        <v>1</v>
      </c>
      <c r="BM29" s="8">
        <v>1</v>
      </c>
      <c r="BN29" s="8">
        <v>1</v>
      </c>
      <c r="BO29" s="8" t="s">
        <v>74</v>
      </c>
      <c r="BP29" s="7"/>
      <c r="BR29">
        <f t="shared" si="29"/>
        <v>0</v>
      </c>
      <c r="BS29">
        <f t="shared" si="30"/>
        <v>0</v>
      </c>
      <c r="BT29">
        <f t="shared" si="31"/>
        <v>0</v>
      </c>
      <c r="BU29">
        <f t="shared" si="32"/>
        <v>0</v>
      </c>
      <c r="BV29">
        <f t="shared" si="33"/>
        <v>0</v>
      </c>
      <c r="BW29">
        <f t="shared" si="34"/>
        <v>0</v>
      </c>
      <c r="BX29">
        <f t="shared" si="35"/>
        <v>0</v>
      </c>
      <c r="BY29">
        <f t="shared" si="36"/>
        <v>0</v>
      </c>
      <c r="BZ29">
        <f t="shared" si="37"/>
        <v>0</v>
      </c>
      <c r="CA29">
        <f t="shared" si="38"/>
        <v>0</v>
      </c>
      <c r="CB29">
        <f t="shared" si="39"/>
        <v>1</v>
      </c>
      <c r="CM29">
        <f t="shared" si="40"/>
        <v>3</v>
      </c>
    </row>
    <row r="30" spans="1:101" x14ac:dyDescent="0.35">
      <c r="A30" s="18">
        <v>6382</v>
      </c>
      <c r="B30" s="18"/>
      <c r="D30" t="str">
        <f t="shared" si="0"/>
        <v>Christian Walker</v>
      </c>
      <c r="E30" t="s">
        <v>1525</v>
      </c>
      <c r="F30" s="18" t="s">
        <v>745</v>
      </c>
      <c r="G30" s="4" t="s">
        <v>69</v>
      </c>
      <c r="H30" t="s">
        <v>3743</v>
      </c>
      <c r="I30" t="s">
        <v>3744</v>
      </c>
      <c r="J30" t="s">
        <v>3745</v>
      </c>
      <c r="K30" s="5">
        <v>7707125427</v>
      </c>
      <c r="L30" s="9" t="s">
        <v>3746</v>
      </c>
      <c r="M30" t="s">
        <v>75</v>
      </c>
      <c r="N30" t="s">
        <v>75</v>
      </c>
      <c r="O30" t="s">
        <v>75</v>
      </c>
      <c r="P30" t="s">
        <v>75</v>
      </c>
      <c r="Q30" t="s">
        <v>75</v>
      </c>
      <c r="R30" t="s">
        <v>75</v>
      </c>
      <c r="S30" t="s">
        <v>75</v>
      </c>
      <c r="T30" t="s">
        <v>75</v>
      </c>
      <c r="U30" s="6">
        <v>0</v>
      </c>
      <c r="V30" t="s">
        <v>324</v>
      </c>
      <c r="W30" s="6">
        <f t="shared" si="27"/>
        <v>130</v>
      </c>
      <c r="X30" s="7">
        <f t="shared" si="28"/>
        <v>130</v>
      </c>
      <c r="Y30" s="27" t="s">
        <v>5955</v>
      </c>
      <c r="Z30" s="27" t="s">
        <v>5955</v>
      </c>
      <c r="AA30" s="7"/>
      <c r="AB30" s="7"/>
      <c r="AC30" s="7"/>
      <c r="AD30" s="7"/>
      <c r="AE30" s="7"/>
      <c r="AF30" s="7"/>
      <c r="AG30" s="7"/>
      <c r="AH30" s="19" t="s">
        <v>5955</v>
      </c>
      <c r="AI30" s="7"/>
      <c r="AJ30" s="7"/>
      <c r="AK30" s="7"/>
      <c r="AL30" s="7"/>
      <c r="AM30" s="7"/>
      <c r="AN30" s="7"/>
      <c r="AO30" s="18" t="s">
        <v>5955</v>
      </c>
      <c r="AP30" s="7"/>
      <c r="AQ30" s="7"/>
      <c r="AR30" s="7"/>
      <c r="AS30" s="7"/>
      <c r="AT30" s="7"/>
      <c r="AU30" s="7"/>
      <c r="AV30" t="s">
        <v>5955</v>
      </c>
      <c r="AW30" s="7"/>
      <c r="AX30" s="7"/>
      <c r="AY30" s="7"/>
      <c r="AZ30" s="7"/>
      <c r="BA30" s="7"/>
      <c r="BB30" s="7"/>
      <c r="BC30" s="27" t="s">
        <v>5957</v>
      </c>
      <c r="BD30" s="8" t="s">
        <v>5983</v>
      </c>
      <c r="BE30" s="18" t="s">
        <v>5915</v>
      </c>
      <c r="BF30" t="s">
        <v>5919</v>
      </c>
      <c r="BG30" t="s">
        <v>5938</v>
      </c>
      <c r="BH30" t="s">
        <v>5914</v>
      </c>
      <c r="BI30" t="s">
        <v>5938</v>
      </c>
      <c r="BJ30" s="27" t="s">
        <v>5955</v>
      </c>
      <c r="BK30" s="7"/>
      <c r="BL30" s="8">
        <v>1</v>
      </c>
      <c r="BM30" s="8">
        <v>1</v>
      </c>
      <c r="BN30" s="8">
        <v>1</v>
      </c>
      <c r="BO30" s="8" t="s">
        <v>74</v>
      </c>
      <c r="BP30" s="7"/>
      <c r="BR30">
        <f t="shared" si="29"/>
        <v>0</v>
      </c>
      <c r="BS30">
        <f t="shared" si="30"/>
        <v>0</v>
      </c>
      <c r="BT30">
        <f t="shared" si="31"/>
        <v>0</v>
      </c>
      <c r="BU30">
        <f t="shared" si="32"/>
        <v>0</v>
      </c>
      <c r="BV30">
        <f t="shared" si="33"/>
        <v>0</v>
      </c>
      <c r="BW30">
        <f t="shared" si="34"/>
        <v>0</v>
      </c>
      <c r="BX30">
        <f t="shared" si="35"/>
        <v>0</v>
      </c>
      <c r="BY30">
        <f t="shared" si="36"/>
        <v>0</v>
      </c>
      <c r="BZ30">
        <f t="shared" si="37"/>
        <v>0</v>
      </c>
      <c r="CA30">
        <f t="shared" si="38"/>
        <v>0</v>
      </c>
      <c r="CB30">
        <f t="shared" si="39"/>
        <v>1</v>
      </c>
      <c r="CM30">
        <f t="shared" si="40"/>
        <v>3</v>
      </c>
    </row>
    <row r="31" spans="1:101" x14ac:dyDescent="0.35">
      <c r="A31" s="18">
        <v>6865</v>
      </c>
      <c r="B31" s="18"/>
      <c r="D31" t="str">
        <f t="shared" si="0"/>
        <v>Student SA 6865</v>
      </c>
      <c r="E31" t="s">
        <v>5952</v>
      </c>
      <c r="F31" s="18">
        <v>6865</v>
      </c>
      <c r="L31" s="9"/>
      <c r="X31" s="7"/>
      <c r="Y31" s="27" t="s">
        <v>5955</v>
      </c>
      <c r="Z31" s="27" t="s">
        <v>5955</v>
      </c>
      <c r="AA31" s="22"/>
      <c r="AB31" s="22"/>
      <c r="AC31" s="7"/>
      <c r="AD31" s="7"/>
      <c r="AE31" s="7"/>
      <c r="AF31" s="7"/>
      <c r="AG31" s="7"/>
      <c r="AH31" s="19" t="s">
        <v>5955</v>
      </c>
      <c r="AI31" s="7"/>
      <c r="AJ31" s="7"/>
      <c r="AK31" s="7"/>
      <c r="AL31" s="7"/>
      <c r="AM31" s="7"/>
      <c r="AN31" s="7"/>
      <c r="AO31" s="18" t="s">
        <v>5955</v>
      </c>
      <c r="AP31" s="7"/>
      <c r="AQ31" s="7"/>
      <c r="AR31" s="7"/>
      <c r="AS31" s="7"/>
      <c r="AT31" s="7"/>
      <c r="AU31" s="7"/>
      <c r="AV31" t="s">
        <v>5955</v>
      </c>
      <c r="AW31" s="7"/>
      <c r="AX31" s="7"/>
      <c r="AY31" s="7"/>
      <c r="AZ31" s="7"/>
      <c r="BA31" s="7"/>
      <c r="BB31" s="7"/>
      <c r="BC31" s="27" t="s">
        <v>5957</v>
      </c>
      <c r="BD31" s="8" t="s">
        <v>5984</v>
      </c>
      <c r="BE31" s="18" t="s">
        <v>5914</v>
      </c>
      <c r="BF31" t="s">
        <v>5919</v>
      </c>
      <c r="BG31" t="s">
        <v>5920</v>
      </c>
      <c r="BH31" t="s">
        <v>5920</v>
      </c>
      <c r="BI31" t="s">
        <v>5938</v>
      </c>
      <c r="BJ31" s="27" t="s">
        <v>5955</v>
      </c>
      <c r="BK31" s="7"/>
      <c r="BL31" s="8"/>
      <c r="BM31" s="8"/>
      <c r="BN31" s="8"/>
      <c r="BO31" s="8"/>
      <c r="BP31" s="7"/>
    </row>
    <row r="32" spans="1:101" x14ac:dyDescent="0.35">
      <c r="A32" s="18">
        <v>7012</v>
      </c>
      <c r="B32" s="18"/>
      <c r="C32">
        <v>26</v>
      </c>
      <c r="D32" t="str">
        <f t="shared" si="0"/>
        <v>Cooper Allard-Jones</v>
      </c>
      <c r="E32" t="s">
        <v>186</v>
      </c>
      <c r="F32" s="18" t="s">
        <v>5137</v>
      </c>
      <c r="G32" s="4" t="s">
        <v>6659</v>
      </c>
      <c r="H32" t="s">
        <v>5138</v>
      </c>
      <c r="I32" t="s">
        <v>5139</v>
      </c>
      <c r="J32" t="s">
        <v>5140</v>
      </c>
      <c r="K32" s="5">
        <v>8579980813</v>
      </c>
      <c r="L32" t="s">
        <v>5141</v>
      </c>
      <c r="M32" t="s">
        <v>75</v>
      </c>
      <c r="N32" t="s">
        <v>75</v>
      </c>
      <c r="O32" t="s">
        <v>75</v>
      </c>
      <c r="P32" t="s">
        <v>75</v>
      </c>
      <c r="Q32" t="s">
        <v>74</v>
      </c>
      <c r="R32" t="s">
        <v>75</v>
      </c>
      <c r="S32" t="s">
        <v>75</v>
      </c>
      <c r="T32" t="s">
        <v>75</v>
      </c>
      <c r="U32" s="6">
        <v>210</v>
      </c>
      <c r="V32" t="s">
        <v>5142</v>
      </c>
      <c r="W32" s="6">
        <f t="shared" ref="W32:W50" si="41">IF(CB32=1,130+CA32," ")</f>
        <v>210</v>
      </c>
      <c r="X32" s="7">
        <f t="shared" ref="X32:X50" si="42">IF(W32=" "," ",W32-U32)</f>
        <v>0</v>
      </c>
      <c r="Y32" s="27" t="s">
        <v>5972</v>
      </c>
      <c r="Z32" s="27" t="s">
        <v>5955</v>
      </c>
      <c r="AA32" s="7"/>
      <c r="AB32" s="7"/>
      <c r="AC32" s="7"/>
      <c r="AD32" s="7"/>
      <c r="AE32" s="7"/>
      <c r="AF32" s="7"/>
      <c r="AG32" s="7"/>
      <c r="AH32" s="19" t="s">
        <v>5955</v>
      </c>
      <c r="AI32" s="7"/>
      <c r="AJ32" s="7"/>
      <c r="AK32" s="7"/>
      <c r="AL32" s="7"/>
      <c r="AM32" s="7"/>
      <c r="AN32" s="7"/>
      <c r="AO32" s="18" t="s">
        <v>5955</v>
      </c>
      <c r="AP32" s="7"/>
      <c r="AQ32" s="7"/>
      <c r="AR32" s="7"/>
      <c r="AS32" s="7"/>
      <c r="AT32" s="7"/>
      <c r="AU32" s="7"/>
      <c r="AV32" t="s">
        <v>5955</v>
      </c>
      <c r="AW32" s="7"/>
      <c r="AX32" s="7"/>
      <c r="AY32" s="7"/>
      <c r="AZ32" s="7"/>
      <c r="BA32" s="7"/>
      <c r="BB32" s="7"/>
      <c r="BC32" s="27" t="s">
        <v>5957</v>
      </c>
      <c r="BD32" s="8" t="s">
        <v>5975</v>
      </c>
      <c r="BE32" s="18" t="s">
        <v>5929</v>
      </c>
      <c r="BF32" t="s">
        <v>5924</v>
      </c>
      <c r="BG32" t="s">
        <v>5922</v>
      </c>
      <c r="BH32" t="s">
        <v>5928</v>
      </c>
      <c r="BI32" t="s">
        <v>5925</v>
      </c>
      <c r="BJ32" s="27" t="s">
        <v>5955</v>
      </c>
      <c r="BK32" s="7"/>
      <c r="BL32" s="8">
        <v>1</v>
      </c>
      <c r="BM32" s="8">
        <v>1</v>
      </c>
      <c r="BN32" s="8">
        <v>1</v>
      </c>
      <c r="BO32" s="8" t="s">
        <v>74</v>
      </c>
      <c r="BP32" s="7"/>
      <c r="BR32">
        <f t="shared" ref="BR32:BR50" si="43">IF(BP32="yes",-130,0)</f>
        <v>0</v>
      </c>
      <c r="BS32">
        <f t="shared" ref="BS32:BS50" si="44">IF(M32="yes",75,0)</f>
        <v>0</v>
      </c>
      <c r="BT32">
        <f t="shared" ref="BT32:BT50" si="45">IF(N32="yes",50,0)</f>
        <v>0</v>
      </c>
      <c r="BU32">
        <f t="shared" ref="BU32:BU50" si="46">IF(O32="yes",50,0)</f>
        <v>0</v>
      </c>
      <c r="BV32">
        <f t="shared" ref="BV32:BV50" si="47">IF(P32="yes",10,0)</f>
        <v>0</v>
      </c>
      <c r="BW32">
        <f t="shared" ref="BW32:BW50" si="48">IF(Q32="yes",80,0)</f>
        <v>80</v>
      </c>
      <c r="BX32">
        <f t="shared" ref="BX32:BX50" si="49">IF(R32="NO",0,20)</f>
        <v>0</v>
      </c>
      <c r="BY32">
        <f t="shared" ref="BY32:BY50" si="50">IF(S32="no",0,20)</f>
        <v>0</v>
      </c>
      <c r="BZ32">
        <f t="shared" ref="BZ32:BZ50" si="51">IF(T32="no",0,20)</f>
        <v>0</v>
      </c>
      <c r="CA32">
        <f t="shared" ref="CA32:CA50" si="52">SUM(BR32:BZ32)</f>
        <v>80</v>
      </c>
      <c r="CB32">
        <f t="shared" ref="CB32:CB60" si="53">IF(E32&lt;&gt;0,1)</f>
        <v>1</v>
      </c>
      <c r="CM32">
        <f t="shared" ref="CM32:CM50" si="54">SUM(BL32:BO32)</f>
        <v>3</v>
      </c>
    </row>
    <row r="33" spans="1:91" x14ac:dyDescent="0.35">
      <c r="A33" s="18">
        <v>7032</v>
      </c>
      <c r="B33" s="18"/>
      <c r="C33">
        <v>68</v>
      </c>
      <c r="D33" t="str">
        <f t="shared" si="0"/>
        <v>Nathan Batson</v>
      </c>
      <c r="E33" t="s">
        <v>1624</v>
      </c>
      <c r="F33" s="18" t="s">
        <v>5202</v>
      </c>
      <c r="G33" s="4" t="s">
        <v>6659</v>
      </c>
      <c r="H33" t="s">
        <v>4668</v>
      </c>
      <c r="I33" t="s">
        <v>5203</v>
      </c>
      <c r="J33" t="s">
        <v>5204</v>
      </c>
      <c r="K33" s="5">
        <v>8033511235</v>
      </c>
      <c r="L33" s="9" t="s">
        <v>5205</v>
      </c>
      <c r="M33" t="s">
        <v>75</v>
      </c>
      <c r="N33" t="s">
        <v>75</v>
      </c>
      <c r="O33" t="s">
        <v>75</v>
      </c>
      <c r="P33" t="s">
        <v>75</v>
      </c>
      <c r="Q33" t="s">
        <v>75</v>
      </c>
      <c r="R33" t="s">
        <v>75</v>
      </c>
      <c r="S33" t="s">
        <v>75</v>
      </c>
      <c r="T33" t="s">
        <v>75</v>
      </c>
      <c r="U33" s="6">
        <v>130</v>
      </c>
      <c r="V33" t="s">
        <v>5206</v>
      </c>
      <c r="W33" s="6">
        <f t="shared" si="41"/>
        <v>130</v>
      </c>
      <c r="X33" s="7">
        <f t="shared" si="42"/>
        <v>0</v>
      </c>
      <c r="Y33" s="27" t="s">
        <v>5955</v>
      </c>
      <c r="Z33" s="27" t="s">
        <v>5955</v>
      </c>
      <c r="AA33" s="22"/>
      <c r="AB33" s="22"/>
      <c r="AC33" s="7"/>
      <c r="AD33" s="7"/>
      <c r="AE33" s="7"/>
      <c r="AF33" s="7"/>
      <c r="AG33" s="7"/>
      <c r="AH33" s="19" t="s">
        <v>5955</v>
      </c>
      <c r="AI33" s="7"/>
      <c r="AJ33" s="7"/>
      <c r="AK33" s="7"/>
      <c r="AL33" s="7"/>
      <c r="AM33" s="7"/>
      <c r="AN33" s="7"/>
      <c r="AO33" s="18" t="s">
        <v>5955</v>
      </c>
      <c r="AP33" s="7"/>
      <c r="AQ33" s="7"/>
      <c r="AR33" s="7"/>
      <c r="AS33" s="7"/>
      <c r="AT33" s="7"/>
      <c r="AU33" s="7"/>
      <c r="AV33" t="s">
        <v>5955</v>
      </c>
      <c r="AW33" s="7"/>
      <c r="AX33" s="7"/>
      <c r="AY33" s="7"/>
      <c r="AZ33" s="7"/>
      <c r="BA33" s="7"/>
      <c r="BB33" s="7"/>
      <c r="BC33" s="27" t="s">
        <v>5957</v>
      </c>
      <c r="BD33" s="8" t="s">
        <v>5976</v>
      </c>
      <c r="BE33" s="18" t="s">
        <v>5929</v>
      </c>
      <c r="BF33" t="s">
        <v>5923</v>
      </c>
      <c r="BG33" t="s">
        <v>5922</v>
      </c>
      <c r="BH33" t="s">
        <v>5928</v>
      </c>
      <c r="BI33" t="s">
        <v>5925</v>
      </c>
      <c r="BJ33" s="27" t="s">
        <v>5955</v>
      </c>
      <c r="BK33" s="7"/>
      <c r="BL33" s="8">
        <v>1</v>
      </c>
      <c r="BM33" s="8">
        <v>1</v>
      </c>
      <c r="BN33" s="8">
        <v>1</v>
      </c>
      <c r="BO33" s="8" t="s">
        <v>74</v>
      </c>
      <c r="BP33" s="7"/>
      <c r="BR33">
        <f t="shared" si="43"/>
        <v>0</v>
      </c>
      <c r="BS33">
        <f t="shared" si="44"/>
        <v>0</v>
      </c>
      <c r="BT33">
        <f t="shared" si="45"/>
        <v>0</v>
      </c>
      <c r="BU33">
        <f t="shared" si="46"/>
        <v>0</v>
      </c>
      <c r="BV33">
        <f t="shared" si="47"/>
        <v>0</v>
      </c>
      <c r="BW33">
        <f t="shared" si="48"/>
        <v>0</v>
      </c>
      <c r="BX33">
        <f t="shared" si="49"/>
        <v>0</v>
      </c>
      <c r="BY33">
        <f t="shared" si="50"/>
        <v>0</v>
      </c>
      <c r="BZ33">
        <f t="shared" si="51"/>
        <v>0</v>
      </c>
      <c r="CA33">
        <f t="shared" si="52"/>
        <v>0</v>
      </c>
      <c r="CB33">
        <f t="shared" si="53"/>
        <v>1</v>
      </c>
      <c r="CM33">
        <f t="shared" si="54"/>
        <v>3</v>
      </c>
    </row>
    <row r="34" spans="1:91" x14ac:dyDescent="0.35">
      <c r="A34" s="18">
        <v>7014</v>
      </c>
      <c r="B34" s="18"/>
      <c r="C34">
        <v>103</v>
      </c>
      <c r="D34" t="str">
        <f t="shared" si="0"/>
        <v>Dhruv Anand</v>
      </c>
      <c r="E34" t="s">
        <v>2472</v>
      </c>
      <c r="F34" s="18" t="s">
        <v>454</v>
      </c>
      <c r="G34" s="4" t="s">
        <v>6659</v>
      </c>
      <c r="H34" t="s">
        <v>1603</v>
      </c>
      <c r="I34" t="s">
        <v>2718</v>
      </c>
      <c r="J34" t="s">
        <v>2719</v>
      </c>
      <c r="K34" s="5">
        <v>6785962749</v>
      </c>
      <c r="L34" s="9" t="s">
        <v>2720</v>
      </c>
      <c r="M34" t="s">
        <v>75</v>
      </c>
      <c r="N34" t="s">
        <v>75</v>
      </c>
      <c r="O34" t="s">
        <v>75</v>
      </c>
      <c r="P34" t="s">
        <v>75</v>
      </c>
      <c r="Q34" t="s">
        <v>75</v>
      </c>
      <c r="R34" t="s">
        <v>75</v>
      </c>
      <c r="S34" t="s">
        <v>75</v>
      </c>
      <c r="T34" t="s">
        <v>75</v>
      </c>
      <c r="U34" s="6">
        <v>0</v>
      </c>
      <c r="V34" t="s">
        <v>324</v>
      </c>
      <c r="W34" s="6">
        <f t="shared" si="41"/>
        <v>130</v>
      </c>
      <c r="X34" s="7">
        <f t="shared" si="42"/>
        <v>130</v>
      </c>
      <c r="Y34" s="27" t="s">
        <v>5955</v>
      </c>
      <c r="Z34" s="27" t="s">
        <v>5955</v>
      </c>
      <c r="AA34" s="22"/>
      <c r="AB34" s="22"/>
      <c r="AC34" s="7"/>
      <c r="AD34" s="7"/>
      <c r="AE34" s="7"/>
      <c r="AF34" s="7"/>
      <c r="AG34" s="7"/>
      <c r="AH34" s="19" t="s">
        <v>5955</v>
      </c>
      <c r="AI34" s="7"/>
      <c r="AJ34" s="7"/>
      <c r="AK34" s="7"/>
      <c r="AL34" s="7"/>
      <c r="AM34" s="7"/>
      <c r="AN34" s="7"/>
      <c r="AO34" s="18" t="s">
        <v>5955</v>
      </c>
      <c r="AP34" s="7"/>
      <c r="AQ34" s="7"/>
      <c r="AR34" s="7"/>
      <c r="AS34" s="7"/>
      <c r="AT34" s="7"/>
      <c r="AU34" s="7"/>
      <c r="AV34" t="s">
        <v>5955</v>
      </c>
      <c r="AW34" s="7"/>
      <c r="AX34" s="7"/>
      <c r="AY34" s="7"/>
      <c r="AZ34" s="7"/>
      <c r="BA34" s="7"/>
      <c r="BB34" s="7"/>
      <c r="BC34" s="27" t="s">
        <v>5957</v>
      </c>
      <c r="BD34" s="8" t="s">
        <v>5977</v>
      </c>
      <c r="BE34" s="18" t="s">
        <v>5929</v>
      </c>
      <c r="BF34" t="s">
        <v>5924</v>
      </c>
      <c r="BG34" t="s">
        <v>5922</v>
      </c>
      <c r="BH34" t="s">
        <v>5928</v>
      </c>
      <c r="BI34" t="s">
        <v>5925</v>
      </c>
      <c r="BJ34" s="27" t="s">
        <v>5955</v>
      </c>
      <c r="BK34" s="7"/>
      <c r="BL34" s="8">
        <v>1</v>
      </c>
      <c r="BM34" s="8">
        <v>1</v>
      </c>
      <c r="BN34" s="8">
        <v>1</v>
      </c>
      <c r="BO34" s="8" t="s">
        <v>74</v>
      </c>
      <c r="BP34" s="7"/>
      <c r="BR34">
        <f t="shared" si="43"/>
        <v>0</v>
      </c>
      <c r="BS34">
        <f t="shared" si="44"/>
        <v>0</v>
      </c>
      <c r="BT34">
        <f t="shared" si="45"/>
        <v>0</v>
      </c>
      <c r="BU34">
        <f t="shared" si="46"/>
        <v>0</v>
      </c>
      <c r="BV34">
        <f t="shared" si="47"/>
        <v>0</v>
      </c>
      <c r="BW34">
        <f t="shared" si="48"/>
        <v>0</v>
      </c>
      <c r="BX34">
        <f t="shared" si="49"/>
        <v>0</v>
      </c>
      <c r="BY34">
        <f t="shared" si="50"/>
        <v>0</v>
      </c>
      <c r="BZ34">
        <f t="shared" si="51"/>
        <v>0</v>
      </c>
      <c r="CA34">
        <f t="shared" si="52"/>
        <v>0</v>
      </c>
      <c r="CB34">
        <f t="shared" si="53"/>
        <v>1</v>
      </c>
      <c r="CM34">
        <f t="shared" si="54"/>
        <v>3</v>
      </c>
    </row>
    <row r="35" spans="1:91" x14ac:dyDescent="0.35">
      <c r="A35" s="18">
        <v>7315</v>
      </c>
      <c r="B35" s="18"/>
      <c r="C35">
        <v>193</v>
      </c>
      <c r="D35" t="str">
        <f t="shared" si="0"/>
        <v>Tyler Xia</v>
      </c>
      <c r="E35" t="s">
        <v>2055</v>
      </c>
      <c r="F35" s="18" t="s">
        <v>5851</v>
      </c>
      <c r="G35" s="4" t="s">
        <v>6659</v>
      </c>
      <c r="H35" t="s">
        <v>5852</v>
      </c>
      <c r="I35" t="s">
        <v>1168</v>
      </c>
      <c r="J35" t="s">
        <v>5853</v>
      </c>
      <c r="K35" s="5">
        <v>9195799460</v>
      </c>
      <c r="L35" t="s">
        <v>5854</v>
      </c>
      <c r="M35" t="s">
        <v>75</v>
      </c>
      <c r="N35" t="s">
        <v>75</v>
      </c>
      <c r="O35" t="s">
        <v>75</v>
      </c>
      <c r="P35" t="s">
        <v>75</v>
      </c>
      <c r="Q35" t="s">
        <v>75</v>
      </c>
      <c r="R35" t="s">
        <v>75</v>
      </c>
      <c r="S35" t="s">
        <v>75</v>
      </c>
      <c r="T35" t="s">
        <v>75</v>
      </c>
      <c r="U35" s="6">
        <v>0</v>
      </c>
      <c r="V35" t="s">
        <v>324</v>
      </c>
      <c r="W35" s="6">
        <f t="shared" si="41"/>
        <v>130</v>
      </c>
      <c r="X35" s="7">
        <f t="shared" si="42"/>
        <v>130</v>
      </c>
      <c r="Y35" s="27" t="s">
        <v>5955</v>
      </c>
      <c r="Z35" s="27" t="s">
        <v>5955</v>
      </c>
      <c r="AA35" s="22"/>
      <c r="AB35" s="22"/>
      <c r="AC35" s="7"/>
      <c r="AD35" s="7"/>
      <c r="AE35" s="7"/>
      <c r="AF35" s="7"/>
      <c r="AG35" s="7"/>
      <c r="AH35" s="19" t="s">
        <v>5955</v>
      </c>
      <c r="AI35" s="7"/>
      <c r="AJ35" s="7"/>
      <c r="AK35" s="7"/>
      <c r="AL35" s="7"/>
      <c r="AM35" s="7"/>
      <c r="AN35" s="7"/>
      <c r="AO35" s="18" t="s">
        <v>5955</v>
      </c>
      <c r="AP35" s="7"/>
      <c r="AQ35" s="7"/>
      <c r="AR35" s="7"/>
      <c r="AS35" s="7"/>
      <c r="AT35" s="7"/>
      <c r="AU35" s="7"/>
      <c r="AV35" t="s">
        <v>5955</v>
      </c>
      <c r="AW35" s="7"/>
      <c r="AX35" s="7"/>
      <c r="AY35" s="7"/>
      <c r="AZ35" s="7"/>
      <c r="BA35" s="7"/>
      <c r="BB35" s="7"/>
      <c r="BC35" s="27" t="s">
        <v>5957</v>
      </c>
      <c r="BD35" s="8" t="s">
        <v>5978</v>
      </c>
      <c r="BE35" s="18" t="s">
        <v>5925</v>
      </c>
      <c r="BF35" t="s">
        <v>5924</v>
      </c>
      <c r="BG35" t="s">
        <v>5922</v>
      </c>
      <c r="BH35" t="s">
        <v>5928</v>
      </c>
      <c r="BI35" t="s">
        <v>5925</v>
      </c>
      <c r="BJ35" s="27" t="s">
        <v>5955</v>
      </c>
      <c r="BK35" s="7"/>
      <c r="BL35" s="8">
        <v>1</v>
      </c>
      <c r="BM35" s="8">
        <v>1</v>
      </c>
      <c r="BN35" s="8">
        <v>1</v>
      </c>
      <c r="BO35" s="8" t="s">
        <v>74</v>
      </c>
      <c r="BP35" s="7"/>
      <c r="BR35">
        <f t="shared" si="43"/>
        <v>0</v>
      </c>
      <c r="BS35">
        <f t="shared" si="44"/>
        <v>0</v>
      </c>
      <c r="BT35">
        <f t="shared" si="45"/>
        <v>0</v>
      </c>
      <c r="BU35">
        <f t="shared" si="46"/>
        <v>0</v>
      </c>
      <c r="BV35">
        <f t="shared" si="47"/>
        <v>0</v>
      </c>
      <c r="BW35">
        <f t="shared" si="48"/>
        <v>0</v>
      </c>
      <c r="BX35">
        <f t="shared" si="49"/>
        <v>0</v>
      </c>
      <c r="BY35">
        <f t="shared" si="50"/>
        <v>0</v>
      </c>
      <c r="BZ35">
        <f t="shared" si="51"/>
        <v>0</v>
      </c>
      <c r="CA35">
        <f t="shared" si="52"/>
        <v>0</v>
      </c>
      <c r="CB35">
        <f t="shared" si="53"/>
        <v>1</v>
      </c>
      <c r="CM35">
        <f t="shared" si="54"/>
        <v>3</v>
      </c>
    </row>
    <row r="36" spans="1:91" x14ac:dyDescent="0.35">
      <c r="A36" s="18">
        <v>7266</v>
      </c>
      <c r="B36" s="18" t="s">
        <v>6204</v>
      </c>
      <c r="C36">
        <v>273</v>
      </c>
      <c r="D36" t="str">
        <f t="shared" si="0"/>
        <v>Cade Ross</v>
      </c>
      <c r="E36" t="s">
        <v>1708</v>
      </c>
      <c r="F36" s="18" t="s">
        <v>2558</v>
      </c>
      <c r="G36" s="4" t="s">
        <v>6659</v>
      </c>
      <c r="H36" t="s">
        <v>673</v>
      </c>
      <c r="I36" t="s">
        <v>674</v>
      </c>
      <c r="J36" t="s">
        <v>675</v>
      </c>
      <c r="K36" s="5">
        <v>3305342509</v>
      </c>
      <c r="L36" s="9" t="s">
        <v>676</v>
      </c>
      <c r="M36" t="s">
        <v>107</v>
      </c>
      <c r="N36" t="s">
        <v>75</v>
      </c>
      <c r="O36" t="s">
        <v>75</v>
      </c>
      <c r="P36" t="s">
        <v>75</v>
      </c>
      <c r="Q36" t="s">
        <v>75</v>
      </c>
      <c r="R36" t="s">
        <v>75</v>
      </c>
      <c r="S36" t="s">
        <v>75</v>
      </c>
      <c r="T36" t="s">
        <v>75</v>
      </c>
      <c r="U36" s="6">
        <v>205</v>
      </c>
      <c r="V36" t="s">
        <v>677</v>
      </c>
      <c r="W36" s="6">
        <f t="shared" si="41"/>
        <v>205</v>
      </c>
      <c r="X36" s="7">
        <f t="shared" si="42"/>
        <v>0</v>
      </c>
      <c r="Y36" s="27" t="s">
        <v>5955</v>
      </c>
      <c r="Z36" s="27" t="s">
        <v>5954</v>
      </c>
      <c r="AA36" s="20" t="s">
        <v>5978</v>
      </c>
      <c r="AB36" s="18" t="s">
        <v>6826</v>
      </c>
      <c r="AC36" s="19" t="s">
        <v>5877</v>
      </c>
      <c r="AD36" s="16" t="s">
        <v>5885</v>
      </c>
      <c r="AE36" s="19" t="s">
        <v>5875</v>
      </c>
      <c r="AF36" s="19" t="s">
        <v>5888</v>
      </c>
      <c r="AG36" s="19" t="s">
        <v>5873</v>
      </c>
      <c r="AH36" s="19" t="s">
        <v>5955</v>
      </c>
      <c r="AI36" s="7"/>
      <c r="AJ36" s="7"/>
      <c r="AK36" s="7"/>
      <c r="AL36" s="7"/>
      <c r="AM36" s="7"/>
      <c r="AN36" s="7"/>
      <c r="AO36" s="18" t="s">
        <v>5955</v>
      </c>
      <c r="AP36" s="7"/>
      <c r="AQ36" s="7"/>
      <c r="AR36" s="7"/>
      <c r="AS36" s="7"/>
      <c r="AT36" s="7"/>
      <c r="AU36" s="7"/>
      <c r="AV36" t="s">
        <v>5955</v>
      </c>
      <c r="AW36" s="7"/>
      <c r="AX36" s="7"/>
      <c r="AY36" s="7"/>
      <c r="AZ36" s="7"/>
      <c r="BA36" s="7"/>
      <c r="BB36" s="7"/>
      <c r="BC36" s="27" t="s">
        <v>5957</v>
      </c>
      <c r="BD36" s="8" t="s">
        <v>5979</v>
      </c>
      <c r="BE36" s="18" t="s">
        <v>5929</v>
      </c>
      <c r="BF36" t="s">
        <v>5923</v>
      </c>
      <c r="BG36" t="s">
        <v>5922</v>
      </c>
      <c r="BH36" t="s">
        <v>5928</v>
      </c>
      <c r="BI36" t="s">
        <v>5925</v>
      </c>
      <c r="BJ36" s="27" t="s">
        <v>5955</v>
      </c>
      <c r="BK36" s="7"/>
      <c r="BL36" s="8">
        <v>1</v>
      </c>
      <c r="BM36" s="8">
        <v>1</v>
      </c>
      <c r="BN36" s="8">
        <v>1</v>
      </c>
      <c r="BO36" s="8" t="s">
        <v>74</v>
      </c>
      <c r="BP36" s="7"/>
      <c r="BR36">
        <f t="shared" si="43"/>
        <v>0</v>
      </c>
      <c r="BS36">
        <f t="shared" si="44"/>
        <v>75</v>
      </c>
      <c r="BT36">
        <f t="shared" si="45"/>
        <v>0</v>
      </c>
      <c r="BU36">
        <f t="shared" si="46"/>
        <v>0</v>
      </c>
      <c r="BV36">
        <f t="shared" si="47"/>
        <v>0</v>
      </c>
      <c r="BW36">
        <f t="shared" si="48"/>
        <v>0</v>
      </c>
      <c r="BX36">
        <f t="shared" si="49"/>
        <v>0</v>
      </c>
      <c r="BY36">
        <f t="shared" si="50"/>
        <v>0</v>
      </c>
      <c r="BZ36">
        <f t="shared" si="51"/>
        <v>0</v>
      </c>
      <c r="CA36">
        <f t="shared" si="52"/>
        <v>75</v>
      </c>
      <c r="CB36">
        <f t="shared" si="53"/>
        <v>1</v>
      </c>
      <c r="CM36">
        <f t="shared" si="54"/>
        <v>3</v>
      </c>
    </row>
    <row r="37" spans="1:91" x14ac:dyDescent="0.35">
      <c r="A37" s="18">
        <v>7301</v>
      </c>
      <c r="B37" s="18"/>
      <c r="C37">
        <v>316</v>
      </c>
      <c r="D37" t="str">
        <f t="shared" si="0"/>
        <v>John Ward</v>
      </c>
      <c r="E37" t="s">
        <v>1125</v>
      </c>
      <c r="F37" s="18" t="s">
        <v>2635</v>
      </c>
      <c r="G37" s="4" t="s">
        <v>6659</v>
      </c>
      <c r="H37" t="s">
        <v>1588</v>
      </c>
      <c r="I37" t="s">
        <v>1589</v>
      </c>
      <c r="J37" t="s">
        <v>5817</v>
      </c>
      <c r="K37" s="5">
        <v>5407868942</v>
      </c>
      <c r="L37" t="s">
        <v>5818</v>
      </c>
      <c r="M37" t="s">
        <v>75</v>
      </c>
      <c r="N37" t="s">
        <v>75</v>
      </c>
      <c r="O37" t="s">
        <v>75</v>
      </c>
      <c r="P37" t="s">
        <v>75</v>
      </c>
      <c r="Q37" t="s">
        <v>75</v>
      </c>
      <c r="R37" t="s">
        <v>75</v>
      </c>
      <c r="S37" t="s">
        <v>75</v>
      </c>
      <c r="T37" t="s">
        <v>75</v>
      </c>
      <c r="U37" s="6">
        <v>130</v>
      </c>
      <c r="V37" t="s">
        <v>5819</v>
      </c>
      <c r="W37" s="6">
        <f t="shared" si="41"/>
        <v>130</v>
      </c>
      <c r="X37" s="7">
        <f t="shared" si="42"/>
        <v>0</v>
      </c>
      <c r="Y37" s="27" t="s">
        <v>5955</v>
      </c>
      <c r="Z37" s="27" t="s">
        <v>5955</v>
      </c>
      <c r="AA37" s="22"/>
      <c r="AB37" s="22"/>
      <c r="AC37" s="7"/>
      <c r="AD37" s="7"/>
      <c r="AE37" s="7"/>
      <c r="AF37" s="7"/>
      <c r="AG37" s="7"/>
      <c r="AH37" s="19" t="s">
        <v>5955</v>
      </c>
      <c r="AI37" s="7"/>
      <c r="AJ37" s="7"/>
      <c r="AK37" s="7"/>
      <c r="AL37" s="7"/>
      <c r="AM37" s="7"/>
      <c r="AN37" s="7"/>
      <c r="AO37" s="18" t="s">
        <v>5955</v>
      </c>
      <c r="AP37" s="7"/>
      <c r="AQ37" s="7"/>
      <c r="AR37" s="7"/>
      <c r="AS37" s="7"/>
      <c r="AT37" s="7"/>
      <c r="AU37" s="7"/>
      <c r="AV37" t="s">
        <v>5955</v>
      </c>
      <c r="AW37" s="7"/>
      <c r="AX37" s="7"/>
      <c r="AY37" s="7"/>
      <c r="AZ37" s="7"/>
      <c r="BA37" s="7"/>
      <c r="BB37" s="7"/>
      <c r="BC37" s="27" t="s">
        <v>5957</v>
      </c>
      <c r="BD37" s="8" t="s">
        <v>5980</v>
      </c>
      <c r="BE37" s="18" t="s">
        <v>5924</v>
      </c>
      <c r="BF37" t="s">
        <v>5929</v>
      </c>
      <c r="BG37" t="s">
        <v>5922</v>
      </c>
      <c r="BH37" t="s">
        <v>5928</v>
      </c>
      <c r="BI37" t="s">
        <v>5925</v>
      </c>
      <c r="BJ37" s="27" t="s">
        <v>5955</v>
      </c>
      <c r="BK37" s="7"/>
      <c r="BL37" s="8">
        <v>1</v>
      </c>
      <c r="BM37" s="8">
        <v>1</v>
      </c>
      <c r="BN37" s="8">
        <v>1</v>
      </c>
      <c r="BO37" s="8" t="s">
        <v>74</v>
      </c>
      <c r="BP37" s="7"/>
      <c r="BR37">
        <f t="shared" si="43"/>
        <v>0</v>
      </c>
      <c r="BS37">
        <f t="shared" si="44"/>
        <v>0</v>
      </c>
      <c r="BT37">
        <f t="shared" si="45"/>
        <v>0</v>
      </c>
      <c r="BU37">
        <f t="shared" si="46"/>
        <v>0</v>
      </c>
      <c r="BV37">
        <f t="shared" si="47"/>
        <v>0</v>
      </c>
      <c r="BW37">
        <f t="shared" si="48"/>
        <v>0</v>
      </c>
      <c r="BX37">
        <f t="shared" si="49"/>
        <v>0</v>
      </c>
      <c r="BY37">
        <f t="shared" si="50"/>
        <v>0</v>
      </c>
      <c r="BZ37">
        <f t="shared" si="51"/>
        <v>0</v>
      </c>
      <c r="CA37">
        <f t="shared" si="52"/>
        <v>0</v>
      </c>
      <c r="CB37">
        <f t="shared" si="53"/>
        <v>1</v>
      </c>
      <c r="CM37">
        <f t="shared" si="54"/>
        <v>3</v>
      </c>
    </row>
    <row r="38" spans="1:91" x14ac:dyDescent="0.35">
      <c r="A38" s="18">
        <v>7313</v>
      </c>
      <c r="B38" s="18" t="s">
        <v>6226</v>
      </c>
      <c r="C38">
        <v>371</v>
      </c>
      <c r="D38" t="str">
        <f t="shared" si="0"/>
        <v>Justin Wytmar</v>
      </c>
      <c r="E38" t="s">
        <v>970</v>
      </c>
      <c r="F38" s="18" t="s">
        <v>2665</v>
      </c>
      <c r="G38" s="4" t="s">
        <v>6659</v>
      </c>
      <c r="H38" t="s">
        <v>753</v>
      </c>
      <c r="I38" t="s">
        <v>2666</v>
      </c>
      <c r="J38" t="s">
        <v>2667</v>
      </c>
      <c r="K38" s="5">
        <v>8473987705</v>
      </c>
      <c r="L38" s="9" t="s">
        <v>2668</v>
      </c>
      <c r="M38" t="s">
        <v>107</v>
      </c>
      <c r="N38" t="s">
        <v>75</v>
      </c>
      <c r="O38" t="s">
        <v>75</v>
      </c>
      <c r="P38" t="s">
        <v>75</v>
      </c>
      <c r="Q38" t="s">
        <v>75</v>
      </c>
      <c r="R38" t="s">
        <v>75</v>
      </c>
      <c r="S38" t="s">
        <v>75</v>
      </c>
      <c r="T38" t="s">
        <v>75</v>
      </c>
      <c r="U38" s="6">
        <v>205</v>
      </c>
      <c r="V38" t="s">
        <v>2669</v>
      </c>
      <c r="W38" s="6">
        <f t="shared" si="41"/>
        <v>205</v>
      </c>
      <c r="X38" s="7">
        <f t="shared" si="42"/>
        <v>0</v>
      </c>
      <c r="Y38" s="27" t="s">
        <v>5955</v>
      </c>
      <c r="Z38" s="27" t="s">
        <v>5954</v>
      </c>
      <c r="AA38" s="20" t="s">
        <v>5980</v>
      </c>
      <c r="AB38" s="18" t="s">
        <v>6825</v>
      </c>
      <c r="AC38" s="19" t="s">
        <v>5875</v>
      </c>
      <c r="AD38" s="19" t="s">
        <v>5873</v>
      </c>
      <c r="AE38" s="19" t="s">
        <v>5890</v>
      </c>
      <c r="AF38" s="16" t="s">
        <v>5889</v>
      </c>
      <c r="AG38" s="19" t="s">
        <v>5877</v>
      </c>
      <c r="AH38" s="19" t="s">
        <v>5955</v>
      </c>
      <c r="AI38" s="7"/>
      <c r="AJ38" s="7"/>
      <c r="AK38" s="7"/>
      <c r="AL38" s="7"/>
      <c r="AM38" s="7"/>
      <c r="AN38" s="7"/>
      <c r="AO38" s="18" t="s">
        <v>5955</v>
      </c>
      <c r="AP38" s="7"/>
      <c r="AQ38" s="7"/>
      <c r="AR38" s="7"/>
      <c r="AS38" s="7"/>
      <c r="AT38" s="7"/>
      <c r="AU38" s="7"/>
      <c r="AV38" t="s">
        <v>5955</v>
      </c>
      <c r="AW38" s="7"/>
      <c r="AX38" s="7"/>
      <c r="AY38" s="7"/>
      <c r="AZ38" s="7"/>
      <c r="BA38" s="7"/>
      <c r="BB38" s="7"/>
      <c r="BC38" s="27" t="s">
        <v>5957</v>
      </c>
      <c r="BD38" s="8" t="s">
        <v>5981</v>
      </c>
      <c r="BE38" s="18" t="s">
        <v>5924</v>
      </c>
      <c r="BF38" t="s">
        <v>5929</v>
      </c>
      <c r="BG38" t="s">
        <v>5922</v>
      </c>
      <c r="BH38" t="s">
        <v>5928</v>
      </c>
      <c r="BI38" t="s">
        <v>5925</v>
      </c>
      <c r="BJ38" s="27" t="s">
        <v>5955</v>
      </c>
      <c r="BK38" s="7"/>
      <c r="BL38" s="8">
        <v>1</v>
      </c>
      <c r="BM38" s="8">
        <v>1</v>
      </c>
      <c r="BN38" s="8">
        <v>1</v>
      </c>
      <c r="BO38" s="8" t="s">
        <v>74</v>
      </c>
      <c r="BP38" s="7"/>
      <c r="BR38">
        <f t="shared" si="43"/>
        <v>0</v>
      </c>
      <c r="BS38">
        <f t="shared" si="44"/>
        <v>75</v>
      </c>
      <c r="BT38">
        <f t="shared" si="45"/>
        <v>0</v>
      </c>
      <c r="BU38">
        <f t="shared" si="46"/>
        <v>0</v>
      </c>
      <c r="BV38">
        <f t="shared" si="47"/>
        <v>0</v>
      </c>
      <c r="BW38">
        <f t="shared" si="48"/>
        <v>0</v>
      </c>
      <c r="BX38">
        <f t="shared" si="49"/>
        <v>0</v>
      </c>
      <c r="BY38">
        <f t="shared" si="50"/>
        <v>0</v>
      </c>
      <c r="BZ38">
        <f t="shared" si="51"/>
        <v>0</v>
      </c>
      <c r="CA38">
        <f t="shared" si="52"/>
        <v>75</v>
      </c>
      <c r="CB38">
        <f t="shared" si="53"/>
        <v>1</v>
      </c>
      <c r="CM38">
        <f t="shared" si="54"/>
        <v>3</v>
      </c>
    </row>
    <row r="39" spans="1:91" x14ac:dyDescent="0.35">
      <c r="A39" s="18">
        <v>7062</v>
      </c>
      <c r="B39" s="18"/>
      <c r="C39">
        <v>439</v>
      </c>
      <c r="D39" t="str">
        <f t="shared" si="0"/>
        <v>Parker Carlino</v>
      </c>
      <c r="E39" t="s">
        <v>3510</v>
      </c>
      <c r="F39" s="18" t="s">
        <v>5274</v>
      </c>
      <c r="G39" s="4" t="s">
        <v>6659</v>
      </c>
      <c r="H39" t="s">
        <v>1774</v>
      </c>
      <c r="I39" t="s">
        <v>1775</v>
      </c>
      <c r="J39" t="s">
        <v>5275</v>
      </c>
      <c r="K39" s="5">
        <v>3183485237</v>
      </c>
      <c r="L39" t="s">
        <v>5276</v>
      </c>
      <c r="M39" t="s">
        <v>75</v>
      </c>
      <c r="N39" t="s">
        <v>75</v>
      </c>
      <c r="O39" t="s">
        <v>75</v>
      </c>
      <c r="P39" t="s">
        <v>75</v>
      </c>
      <c r="Q39" t="s">
        <v>75</v>
      </c>
      <c r="R39" t="s">
        <v>75</v>
      </c>
      <c r="S39" t="s">
        <v>75</v>
      </c>
      <c r="T39" t="s">
        <v>75</v>
      </c>
      <c r="U39" s="6">
        <v>130</v>
      </c>
      <c r="V39" t="s">
        <v>5277</v>
      </c>
      <c r="W39" s="6">
        <f t="shared" si="41"/>
        <v>130</v>
      </c>
      <c r="X39" s="7">
        <f t="shared" si="42"/>
        <v>0</v>
      </c>
      <c r="Y39" s="27" t="s">
        <v>5955</v>
      </c>
      <c r="Z39" s="27" t="s">
        <v>5955</v>
      </c>
      <c r="AA39" s="22"/>
      <c r="AB39" s="22"/>
      <c r="AC39" s="7"/>
      <c r="AD39" s="7"/>
      <c r="AE39" s="7"/>
      <c r="AF39" s="7"/>
      <c r="AG39" s="7"/>
      <c r="AH39" s="19" t="s">
        <v>5955</v>
      </c>
      <c r="AI39" s="7"/>
      <c r="AJ39" s="7"/>
      <c r="AK39" s="7"/>
      <c r="AL39" s="7"/>
      <c r="AM39" s="7"/>
      <c r="AN39" s="7"/>
      <c r="AO39" s="18" t="s">
        <v>5955</v>
      </c>
      <c r="AP39" s="7"/>
      <c r="AQ39" s="7"/>
      <c r="AR39" s="7"/>
      <c r="AS39" s="7"/>
      <c r="AT39" s="7"/>
      <c r="AU39" s="7"/>
      <c r="AV39" t="s">
        <v>5955</v>
      </c>
      <c r="AW39" s="7"/>
      <c r="AX39" s="7"/>
      <c r="AY39" s="7"/>
      <c r="AZ39" s="7"/>
      <c r="BA39" s="7"/>
      <c r="BB39" s="7"/>
      <c r="BC39" s="27" t="s">
        <v>5957</v>
      </c>
      <c r="BD39" s="8" t="s">
        <v>5982</v>
      </c>
      <c r="BE39" s="18" t="s">
        <v>5924</v>
      </c>
      <c r="BF39" t="s">
        <v>5927</v>
      </c>
      <c r="BG39" t="s">
        <v>5922</v>
      </c>
      <c r="BH39" t="s">
        <v>5928</v>
      </c>
      <c r="BI39" t="s">
        <v>5925</v>
      </c>
      <c r="BJ39" s="27" t="s">
        <v>5955</v>
      </c>
      <c r="BK39" s="7"/>
      <c r="BL39" s="8">
        <v>1</v>
      </c>
      <c r="BM39" s="8">
        <v>1</v>
      </c>
      <c r="BN39" s="8">
        <v>1</v>
      </c>
      <c r="BO39" s="8" t="s">
        <v>74</v>
      </c>
      <c r="BP39" s="7"/>
      <c r="BR39">
        <f t="shared" si="43"/>
        <v>0</v>
      </c>
      <c r="BS39">
        <f t="shared" si="44"/>
        <v>0</v>
      </c>
      <c r="BT39">
        <f t="shared" si="45"/>
        <v>0</v>
      </c>
      <c r="BU39">
        <f t="shared" si="46"/>
        <v>0</v>
      </c>
      <c r="BV39">
        <f t="shared" si="47"/>
        <v>0</v>
      </c>
      <c r="BW39">
        <f t="shared" si="48"/>
        <v>0</v>
      </c>
      <c r="BX39">
        <f t="shared" si="49"/>
        <v>0</v>
      </c>
      <c r="BY39">
        <f t="shared" si="50"/>
        <v>0</v>
      </c>
      <c r="BZ39">
        <f t="shared" si="51"/>
        <v>0</v>
      </c>
      <c r="CA39">
        <f t="shared" si="52"/>
        <v>0</v>
      </c>
      <c r="CB39">
        <f t="shared" si="53"/>
        <v>1</v>
      </c>
      <c r="CM39">
        <f t="shared" si="54"/>
        <v>3</v>
      </c>
    </row>
    <row r="40" spans="1:91" x14ac:dyDescent="0.35">
      <c r="A40" s="18">
        <v>7110</v>
      </c>
      <c r="B40" s="18"/>
      <c r="C40">
        <v>469</v>
      </c>
      <c r="D40" t="str">
        <f t="shared" si="0"/>
        <v>Matthew Frawley</v>
      </c>
      <c r="E40" t="s">
        <v>138</v>
      </c>
      <c r="F40" s="18" t="s">
        <v>5387</v>
      </c>
      <c r="G40" s="4" t="s">
        <v>6659</v>
      </c>
      <c r="H40" t="s">
        <v>4979</v>
      </c>
      <c r="I40" t="s">
        <v>4980</v>
      </c>
      <c r="J40" t="s">
        <v>5388</v>
      </c>
      <c r="K40" s="5">
        <v>6176860662</v>
      </c>
      <c r="L40" t="s">
        <v>5389</v>
      </c>
      <c r="M40" t="s">
        <v>75</v>
      </c>
      <c r="N40" t="s">
        <v>75</v>
      </c>
      <c r="O40" t="s">
        <v>75</v>
      </c>
      <c r="P40" t="s">
        <v>75</v>
      </c>
      <c r="Q40" t="s">
        <v>75</v>
      </c>
      <c r="R40" t="s">
        <v>75</v>
      </c>
      <c r="S40" t="s">
        <v>75</v>
      </c>
      <c r="T40" t="s">
        <v>75</v>
      </c>
      <c r="U40" s="6">
        <v>130</v>
      </c>
      <c r="V40" t="s">
        <v>5390</v>
      </c>
      <c r="W40" s="6">
        <f t="shared" si="41"/>
        <v>130</v>
      </c>
      <c r="X40" s="7">
        <f t="shared" si="42"/>
        <v>0</v>
      </c>
      <c r="Y40" s="27" t="s">
        <v>5955</v>
      </c>
      <c r="Z40" s="27" t="s">
        <v>5955</v>
      </c>
      <c r="AA40" s="22"/>
      <c r="AB40" s="22"/>
      <c r="AC40" s="7"/>
      <c r="AD40" s="7"/>
      <c r="AE40" s="7"/>
      <c r="AF40" s="7"/>
      <c r="AG40" s="7"/>
      <c r="AH40" s="19" t="s">
        <v>5955</v>
      </c>
      <c r="AI40" s="7"/>
      <c r="AJ40" s="7"/>
      <c r="AK40" s="7"/>
      <c r="AL40" s="7"/>
      <c r="AM40" s="7"/>
      <c r="AN40" s="7"/>
      <c r="AO40" s="18" t="s">
        <v>5955</v>
      </c>
      <c r="AP40" s="7"/>
      <c r="AQ40" s="7"/>
      <c r="AR40" s="7"/>
      <c r="AS40" s="7"/>
      <c r="AT40" s="7"/>
      <c r="AU40" s="7"/>
      <c r="AV40" t="s">
        <v>5955</v>
      </c>
      <c r="AW40" s="7"/>
      <c r="AX40" s="7"/>
      <c r="AY40" s="7"/>
      <c r="AZ40" s="7"/>
      <c r="BA40" s="7"/>
      <c r="BB40" s="7"/>
      <c r="BC40" s="27" t="s">
        <v>5957</v>
      </c>
      <c r="BD40" s="8" t="s">
        <v>5983</v>
      </c>
      <c r="BE40" s="18" t="s">
        <v>5923</v>
      </c>
      <c r="BF40" t="s">
        <v>5925</v>
      </c>
      <c r="BG40" t="s">
        <v>5922</v>
      </c>
      <c r="BH40" t="s">
        <v>5928</v>
      </c>
      <c r="BI40" t="s">
        <v>5925</v>
      </c>
      <c r="BJ40" s="27" t="s">
        <v>5955</v>
      </c>
      <c r="BK40" s="7"/>
      <c r="BL40" s="8">
        <v>1</v>
      </c>
      <c r="BM40" s="8">
        <v>1</v>
      </c>
      <c r="BN40" s="8">
        <v>1</v>
      </c>
      <c r="BO40" s="8" t="s">
        <v>74</v>
      </c>
      <c r="BP40" s="7"/>
      <c r="BR40">
        <f t="shared" si="43"/>
        <v>0</v>
      </c>
      <c r="BS40">
        <f t="shared" si="44"/>
        <v>0</v>
      </c>
      <c r="BT40">
        <f t="shared" si="45"/>
        <v>0</v>
      </c>
      <c r="BU40">
        <f t="shared" si="46"/>
        <v>0</v>
      </c>
      <c r="BV40">
        <f t="shared" si="47"/>
        <v>0</v>
      </c>
      <c r="BW40">
        <f t="shared" si="48"/>
        <v>0</v>
      </c>
      <c r="BX40">
        <f t="shared" si="49"/>
        <v>0</v>
      </c>
      <c r="BY40">
        <f t="shared" si="50"/>
        <v>0</v>
      </c>
      <c r="BZ40">
        <f t="shared" si="51"/>
        <v>0</v>
      </c>
      <c r="CA40">
        <f t="shared" si="52"/>
        <v>0</v>
      </c>
      <c r="CB40">
        <f t="shared" si="53"/>
        <v>1</v>
      </c>
      <c r="CM40">
        <f t="shared" si="54"/>
        <v>3</v>
      </c>
    </row>
    <row r="41" spans="1:91" x14ac:dyDescent="0.35">
      <c r="A41" s="18">
        <v>7307</v>
      </c>
      <c r="B41" s="18"/>
      <c r="D41" t="str">
        <f t="shared" si="0"/>
        <v>Riley Williams</v>
      </c>
      <c r="E41" t="s">
        <v>5830</v>
      </c>
      <c r="F41" s="18" t="s">
        <v>220</v>
      </c>
      <c r="G41" s="4" t="s">
        <v>6659</v>
      </c>
      <c r="H41" t="s">
        <v>5831</v>
      </c>
      <c r="I41" t="s">
        <v>254</v>
      </c>
      <c r="J41" t="s">
        <v>5832</v>
      </c>
      <c r="K41" s="5">
        <v>2702278190</v>
      </c>
      <c r="L41" s="9" t="s">
        <v>5833</v>
      </c>
      <c r="M41" t="s">
        <v>75</v>
      </c>
      <c r="N41" t="s">
        <v>75</v>
      </c>
      <c r="O41" t="s">
        <v>75</v>
      </c>
      <c r="P41" t="s">
        <v>75</v>
      </c>
      <c r="Q41" t="s">
        <v>75</v>
      </c>
      <c r="R41" t="s">
        <v>75</v>
      </c>
      <c r="S41" t="s">
        <v>75</v>
      </c>
      <c r="T41" t="s">
        <v>75</v>
      </c>
      <c r="U41" s="6">
        <v>130</v>
      </c>
      <c r="V41" t="s">
        <v>5834</v>
      </c>
      <c r="W41" s="6">
        <f t="shared" si="41"/>
        <v>130</v>
      </c>
      <c r="X41" s="7">
        <f t="shared" si="42"/>
        <v>0</v>
      </c>
      <c r="Y41" s="27" t="s">
        <v>5955</v>
      </c>
      <c r="Z41" s="27" t="s">
        <v>5955</v>
      </c>
      <c r="AA41" s="22"/>
      <c r="AB41" s="22"/>
      <c r="AC41" s="7"/>
      <c r="AD41" s="7"/>
      <c r="AE41" s="7"/>
      <c r="AF41" s="7"/>
      <c r="AG41" s="7"/>
      <c r="AH41" s="19" t="s">
        <v>5955</v>
      </c>
      <c r="AI41" s="7"/>
      <c r="AJ41" s="7"/>
      <c r="AK41" s="7"/>
      <c r="AL41" s="7"/>
      <c r="AM41" s="7"/>
      <c r="AN41" s="7"/>
      <c r="AO41" s="18" t="s">
        <v>5955</v>
      </c>
      <c r="AP41" s="7"/>
      <c r="AQ41" s="7"/>
      <c r="AR41" s="7"/>
      <c r="AS41" s="7"/>
      <c r="AT41" s="7"/>
      <c r="AU41" s="7"/>
      <c r="AV41" t="s">
        <v>5955</v>
      </c>
      <c r="AW41" s="7"/>
      <c r="AX41" s="7"/>
      <c r="AY41" s="7"/>
      <c r="AZ41" s="7"/>
      <c r="BA41" s="7"/>
      <c r="BB41" s="7"/>
      <c r="BC41" s="27" t="s">
        <v>5957</v>
      </c>
      <c r="BD41" s="8" t="s">
        <v>5984</v>
      </c>
      <c r="BE41" s="18" t="s">
        <v>5929</v>
      </c>
      <c r="BF41" t="s">
        <v>5924</v>
      </c>
      <c r="BG41" t="s">
        <v>5922</v>
      </c>
      <c r="BH41" t="s">
        <v>5928</v>
      </c>
      <c r="BI41" t="s">
        <v>5925</v>
      </c>
      <c r="BJ41" s="27" t="s">
        <v>5955</v>
      </c>
      <c r="BK41" s="7"/>
      <c r="BL41" s="8">
        <v>1</v>
      </c>
      <c r="BM41" s="8">
        <v>1</v>
      </c>
      <c r="BN41" s="8">
        <v>1</v>
      </c>
      <c r="BO41" s="8" t="s">
        <v>74</v>
      </c>
      <c r="BP41" s="7"/>
      <c r="BR41">
        <f t="shared" si="43"/>
        <v>0</v>
      </c>
      <c r="BS41">
        <f t="shared" si="44"/>
        <v>0</v>
      </c>
      <c r="BT41">
        <f t="shared" si="45"/>
        <v>0</v>
      </c>
      <c r="BU41">
        <f t="shared" si="46"/>
        <v>0</v>
      </c>
      <c r="BV41">
        <f t="shared" si="47"/>
        <v>0</v>
      </c>
      <c r="BW41">
        <f t="shared" si="48"/>
        <v>0</v>
      </c>
      <c r="BX41">
        <f t="shared" si="49"/>
        <v>0</v>
      </c>
      <c r="BY41">
        <f t="shared" si="50"/>
        <v>0</v>
      </c>
      <c r="BZ41">
        <f t="shared" si="51"/>
        <v>0</v>
      </c>
      <c r="CA41">
        <f t="shared" si="52"/>
        <v>0</v>
      </c>
      <c r="CB41">
        <f t="shared" si="53"/>
        <v>1</v>
      </c>
      <c r="CM41">
        <f t="shared" si="54"/>
        <v>3</v>
      </c>
    </row>
    <row r="42" spans="1:91" x14ac:dyDescent="0.35">
      <c r="A42" s="18">
        <v>7283</v>
      </c>
      <c r="B42" s="18" t="s">
        <v>6169</v>
      </c>
      <c r="C42">
        <v>30</v>
      </c>
      <c r="D42" t="str">
        <f t="shared" si="0"/>
        <v>Megan Stark</v>
      </c>
      <c r="E42" t="s">
        <v>2584</v>
      </c>
      <c r="F42" s="18" t="s">
        <v>2585</v>
      </c>
      <c r="G42" s="4" t="s">
        <v>6659</v>
      </c>
      <c r="H42" t="s">
        <v>2586</v>
      </c>
      <c r="I42" t="s">
        <v>2587</v>
      </c>
      <c r="J42" t="s">
        <v>2588</v>
      </c>
      <c r="K42" s="5">
        <v>9128981549</v>
      </c>
      <c r="L42" s="9" t="s">
        <v>2589</v>
      </c>
      <c r="M42" t="s">
        <v>74</v>
      </c>
      <c r="N42" t="s">
        <v>75</v>
      </c>
      <c r="O42" t="s">
        <v>75</v>
      </c>
      <c r="P42" t="s">
        <v>75</v>
      </c>
      <c r="Q42" t="s">
        <v>75</v>
      </c>
      <c r="R42" t="s">
        <v>75</v>
      </c>
      <c r="S42" t="s">
        <v>75</v>
      </c>
      <c r="T42" t="s">
        <v>75</v>
      </c>
      <c r="U42" s="6">
        <v>205</v>
      </c>
      <c r="V42" t="s">
        <v>2590</v>
      </c>
      <c r="W42" s="6">
        <f t="shared" si="41"/>
        <v>205</v>
      </c>
      <c r="X42" s="7">
        <f t="shared" si="42"/>
        <v>0</v>
      </c>
      <c r="Y42" s="27" t="s">
        <v>5955</v>
      </c>
      <c r="Z42" s="27" t="s">
        <v>5954</v>
      </c>
      <c r="AA42" s="20" t="s">
        <v>5975</v>
      </c>
      <c r="AB42" s="18" t="s">
        <v>6818</v>
      </c>
      <c r="AC42" s="19" t="s">
        <v>5886</v>
      </c>
      <c r="AD42" s="19" t="s">
        <v>5877</v>
      </c>
      <c r="AE42" s="16" t="s">
        <v>5887</v>
      </c>
      <c r="AF42" s="19" t="s">
        <v>5873</v>
      </c>
      <c r="AG42" s="19" t="s">
        <v>5875</v>
      </c>
      <c r="AH42" s="19" t="s">
        <v>5955</v>
      </c>
      <c r="AI42" s="7"/>
      <c r="AJ42" s="7"/>
      <c r="AK42" s="7"/>
      <c r="AL42" s="7"/>
      <c r="AM42" s="7"/>
      <c r="AN42" s="7"/>
      <c r="AO42" s="18" t="s">
        <v>5955</v>
      </c>
      <c r="AP42" s="7"/>
      <c r="AQ42" s="7"/>
      <c r="AR42" s="7"/>
      <c r="AS42" s="7"/>
      <c r="AT42" s="7"/>
      <c r="AU42" s="7"/>
      <c r="AV42" t="s">
        <v>5955</v>
      </c>
      <c r="AW42" s="7"/>
      <c r="AX42" s="7"/>
      <c r="AY42" s="7"/>
      <c r="AZ42" s="7"/>
      <c r="BA42" s="7"/>
      <c r="BB42" s="7"/>
      <c r="BC42" s="27" t="s">
        <v>5957</v>
      </c>
      <c r="BD42" s="8" t="s">
        <v>5975</v>
      </c>
      <c r="BE42" s="18" t="s">
        <v>5923</v>
      </c>
      <c r="BF42" t="s">
        <v>5926</v>
      </c>
      <c r="BG42" t="s">
        <v>5926</v>
      </c>
      <c r="BH42" t="s">
        <v>5929</v>
      </c>
      <c r="BI42" t="s">
        <v>5923</v>
      </c>
      <c r="BJ42" s="27" t="s">
        <v>5955</v>
      </c>
      <c r="BK42" s="7"/>
      <c r="BL42" s="8">
        <v>1</v>
      </c>
      <c r="BM42" s="8">
        <v>1</v>
      </c>
      <c r="BN42" s="8">
        <v>1</v>
      </c>
      <c r="BO42" s="8" t="s">
        <v>74</v>
      </c>
      <c r="BP42" s="7"/>
      <c r="BR42">
        <f t="shared" si="43"/>
        <v>0</v>
      </c>
      <c r="BS42">
        <f t="shared" si="44"/>
        <v>75</v>
      </c>
      <c r="BT42">
        <f t="shared" si="45"/>
        <v>0</v>
      </c>
      <c r="BU42">
        <f t="shared" si="46"/>
        <v>0</v>
      </c>
      <c r="BV42">
        <f t="shared" si="47"/>
        <v>0</v>
      </c>
      <c r="BW42">
        <f t="shared" si="48"/>
        <v>0</v>
      </c>
      <c r="BX42">
        <f t="shared" si="49"/>
        <v>0</v>
      </c>
      <c r="BY42">
        <f t="shared" si="50"/>
        <v>0</v>
      </c>
      <c r="BZ42">
        <f t="shared" si="51"/>
        <v>0</v>
      </c>
      <c r="CA42">
        <f t="shared" si="52"/>
        <v>75</v>
      </c>
      <c r="CB42">
        <f t="shared" si="53"/>
        <v>1</v>
      </c>
      <c r="CM42">
        <f t="shared" si="54"/>
        <v>3</v>
      </c>
    </row>
    <row r="43" spans="1:91" x14ac:dyDescent="0.35">
      <c r="A43" s="18">
        <v>7005</v>
      </c>
      <c r="B43" s="18"/>
      <c r="C43">
        <v>184</v>
      </c>
      <c r="D43" t="str">
        <f t="shared" si="0"/>
        <v>Vikram Ailiani</v>
      </c>
      <c r="E43" t="s">
        <v>856</v>
      </c>
      <c r="F43" s="18" t="s">
        <v>2700</v>
      </c>
      <c r="G43" s="4" t="s">
        <v>6659</v>
      </c>
      <c r="H43" t="s">
        <v>2214</v>
      </c>
      <c r="I43" t="s">
        <v>2215</v>
      </c>
      <c r="J43" t="s">
        <v>2701</v>
      </c>
      <c r="K43" s="5">
        <v>6084610255</v>
      </c>
      <c r="L43" s="9" t="s">
        <v>2702</v>
      </c>
      <c r="M43" t="s">
        <v>75</v>
      </c>
      <c r="N43" t="s">
        <v>75</v>
      </c>
      <c r="O43" t="s">
        <v>75</v>
      </c>
      <c r="P43" t="s">
        <v>74</v>
      </c>
      <c r="Q43" t="s">
        <v>75</v>
      </c>
      <c r="R43" t="s">
        <v>75</v>
      </c>
      <c r="S43" t="s">
        <v>75</v>
      </c>
      <c r="T43" t="s">
        <v>75</v>
      </c>
      <c r="U43" s="6">
        <v>140</v>
      </c>
      <c r="V43" t="s">
        <v>4155</v>
      </c>
      <c r="W43" s="6">
        <f t="shared" si="41"/>
        <v>140</v>
      </c>
      <c r="X43" s="7">
        <f t="shared" si="42"/>
        <v>0</v>
      </c>
      <c r="Y43" s="27" t="s">
        <v>5955</v>
      </c>
      <c r="Z43" s="27" t="s">
        <v>5955</v>
      </c>
      <c r="AA43" s="22"/>
      <c r="AB43" s="7"/>
      <c r="AC43" s="7"/>
      <c r="AD43" s="7"/>
      <c r="AE43" s="7"/>
      <c r="AF43" s="7"/>
      <c r="AG43" s="7"/>
      <c r="AH43" s="19" t="s">
        <v>5957</v>
      </c>
      <c r="AI43" s="4" t="s">
        <v>5978</v>
      </c>
      <c r="AJ43" t="s">
        <v>5926</v>
      </c>
      <c r="AK43" t="s">
        <v>5925</v>
      </c>
      <c r="AL43" t="s">
        <v>5924</v>
      </c>
      <c r="AM43" t="s">
        <v>5923</v>
      </c>
      <c r="AN43" t="s">
        <v>5928</v>
      </c>
      <c r="AO43" s="18" t="s">
        <v>5955</v>
      </c>
      <c r="AP43" s="7"/>
      <c r="AQ43" s="7"/>
      <c r="AR43" s="7"/>
      <c r="AS43" s="7"/>
      <c r="AT43" s="7"/>
      <c r="AU43" s="7"/>
      <c r="AV43" t="s">
        <v>5955</v>
      </c>
      <c r="AW43" s="7"/>
      <c r="AX43" s="7"/>
      <c r="AY43" s="7"/>
      <c r="AZ43" s="7"/>
      <c r="BA43" s="7"/>
      <c r="BB43" s="7"/>
      <c r="BC43" s="27" t="s">
        <v>5955</v>
      </c>
      <c r="BE43" s="27"/>
      <c r="BF43" s="7"/>
      <c r="BG43" s="7"/>
      <c r="BH43" s="7"/>
      <c r="BI43" s="7"/>
      <c r="BJ43" s="27" t="s">
        <v>51</v>
      </c>
      <c r="BK43" s="27" t="s">
        <v>5970</v>
      </c>
      <c r="BL43" s="8" t="s">
        <v>74</v>
      </c>
      <c r="BM43" s="8">
        <v>1</v>
      </c>
      <c r="BN43" s="8">
        <v>1</v>
      </c>
      <c r="BO43" s="8">
        <v>1</v>
      </c>
      <c r="BP43" s="7"/>
      <c r="BR43">
        <f t="shared" si="43"/>
        <v>0</v>
      </c>
      <c r="BS43">
        <f t="shared" si="44"/>
        <v>0</v>
      </c>
      <c r="BT43">
        <f t="shared" si="45"/>
        <v>0</v>
      </c>
      <c r="BU43">
        <f t="shared" si="46"/>
        <v>0</v>
      </c>
      <c r="BV43">
        <f t="shared" si="47"/>
        <v>10</v>
      </c>
      <c r="BW43">
        <f t="shared" si="48"/>
        <v>0</v>
      </c>
      <c r="BX43">
        <f t="shared" si="49"/>
        <v>0</v>
      </c>
      <c r="BY43">
        <f t="shared" si="50"/>
        <v>0</v>
      </c>
      <c r="BZ43">
        <f t="shared" si="51"/>
        <v>0</v>
      </c>
      <c r="CA43">
        <f t="shared" si="52"/>
        <v>10</v>
      </c>
      <c r="CB43">
        <f t="shared" si="53"/>
        <v>1</v>
      </c>
      <c r="CM43">
        <f t="shared" si="54"/>
        <v>3</v>
      </c>
    </row>
    <row r="44" spans="1:91" x14ac:dyDescent="0.35">
      <c r="A44" s="18">
        <v>7268</v>
      </c>
      <c r="B44" s="18"/>
      <c r="C44">
        <v>109</v>
      </c>
      <c r="D44" t="str">
        <f t="shared" si="0"/>
        <v>Smith Rothchild</v>
      </c>
      <c r="E44" t="s">
        <v>1783</v>
      </c>
      <c r="F44" s="18" t="s">
        <v>5753</v>
      </c>
      <c r="G44" s="4" t="s">
        <v>6659</v>
      </c>
      <c r="H44" t="s">
        <v>1282</v>
      </c>
      <c r="I44" t="s">
        <v>5754</v>
      </c>
      <c r="J44" t="s">
        <v>5755</v>
      </c>
      <c r="K44" s="5">
        <v>2065233925</v>
      </c>
      <c r="L44" s="9" t="s">
        <v>5756</v>
      </c>
      <c r="M44" t="s">
        <v>75</v>
      </c>
      <c r="N44" t="s">
        <v>75</v>
      </c>
      <c r="O44" t="s">
        <v>75</v>
      </c>
      <c r="P44" t="s">
        <v>75</v>
      </c>
      <c r="Q44" t="s">
        <v>75</v>
      </c>
      <c r="R44" t="s">
        <v>75</v>
      </c>
      <c r="S44" t="s">
        <v>75</v>
      </c>
      <c r="T44" t="s">
        <v>75</v>
      </c>
      <c r="U44" s="6">
        <v>130</v>
      </c>
      <c r="V44" t="s">
        <v>5757</v>
      </c>
      <c r="W44" s="6">
        <f t="shared" si="41"/>
        <v>130</v>
      </c>
      <c r="X44" s="7">
        <f t="shared" si="42"/>
        <v>0</v>
      </c>
      <c r="Y44" s="27" t="s">
        <v>5955</v>
      </c>
      <c r="Z44" s="27" t="s">
        <v>5955</v>
      </c>
      <c r="AA44" s="22"/>
      <c r="AB44" s="7"/>
      <c r="AC44" s="7"/>
      <c r="AD44" s="7"/>
      <c r="AE44" s="7"/>
      <c r="AF44" s="7"/>
      <c r="AG44" s="7"/>
      <c r="AH44" s="19" t="s">
        <v>5955</v>
      </c>
      <c r="AI44" s="7"/>
      <c r="AJ44" s="7"/>
      <c r="AK44" s="7"/>
      <c r="AL44" s="7"/>
      <c r="AM44" s="7"/>
      <c r="AN44" s="7"/>
      <c r="AO44" s="18" t="s">
        <v>5955</v>
      </c>
      <c r="AP44" s="7"/>
      <c r="AQ44" s="7"/>
      <c r="AR44" s="7"/>
      <c r="AS44" s="7"/>
      <c r="AT44" s="7"/>
      <c r="AU44" s="7"/>
      <c r="AV44" t="s">
        <v>5955</v>
      </c>
      <c r="AW44" s="7"/>
      <c r="AX44" s="7"/>
      <c r="AY44" s="7"/>
      <c r="AZ44" s="7"/>
      <c r="BA44" s="7"/>
      <c r="BB44" s="7"/>
      <c r="BC44" s="27" t="s">
        <v>5957</v>
      </c>
      <c r="BD44" s="8" t="s">
        <v>5977</v>
      </c>
      <c r="BE44" s="18" t="s">
        <v>5925</v>
      </c>
      <c r="BF44" t="s">
        <v>5926</v>
      </c>
      <c r="BG44" t="s">
        <v>5926</v>
      </c>
      <c r="BH44" t="s">
        <v>5925</v>
      </c>
      <c r="BI44" t="s">
        <v>5923</v>
      </c>
      <c r="BJ44" s="27" t="s">
        <v>5955</v>
      </c>
      <c r="BK44" s="7"/>
      <c r="BL44" s="8">
        <v>1</v>
      </c>
      <c r="BM44" s="8">
        <v>1</v>
      </c>
      <c r="BN44" s="8">
        <v>1</v>
      </c>
      <c r="BO44" s="8" t="s">
        <v>74</v>
      </c>
      <c r="BP44" s="7"/>
      <c r="BR44">
        <f t="shared" si="43"/>
        <v>0</v>
      </c>
      <c r="BS44">
        <f t="shared" si="44"/>
        <v>0</v>
      </c>
      <c r="BT44">
        <f t="shared" si="45"/>
        <v>0</v>
      </c>
      <c r="BU44">
        <f t="shared" si="46"/>
        <v>0</v>
      </c>
      <c r="BV44">
        <f t="shared" si="47"/>
        <v>0</v>
      </c>
      <c r="BW44">
        <f t="shared" si="48"/>
        <v>0</v>
      </c>
      <c r="BX44">
        <f t="shared" si="49"/>
        <v>0</v>
      </c>
      <c r="BY44">
        <f t="shared" si="50"/>
        <v>0</v>
      </c>
      <c r="BZ44">
        <f t="shared" si="51"/>
        <v>0</v>
      </c>
      <c r="CA44">
        <f t="shared" si="52"/>
        <v>0</v>
      </c>
      <c r="CB44">
        <f t="shared" si="53"/>
        <v>1</v>
      </c>
      <c r="CM44">
        <f t="shared" si="54"/>
        <v>3</v>
      </c>
    </row>
    <row r="45" spans="1:91" x14ac:dyDescent="0.35">
      <c r="A45" s="18">
        <v>7066</v>
      </c>
      <c r="B45" s="18"/>
      <c r="C45">
        <v>199</v>
      </c>
      <c r="D45" t="str">
        <f t="shared" si="0"/>
        <v>Jason Chen</v>
      </c>
      <c r="E45" t="s">
        <v>614</v>
      </c>
      <c r="F45" s="18" t="s">
        <v>139</v>
      </c>
      <c r="G45" s="4" t="s">
        <v>6659</v>
      </c>
      <c r="H45" t="s">
        <v>1120</v>
      </c>
      <c r="I45" t="s">
        <v>1434</v>
      </c>
      <c r="J45" t="s">
        <v>5295</v>
      </c>
      <c r="K45" s="5">
        <v>2155886436</v>
      </c>
      <c r="L45" s="9" t="s">
        <v>5296</v>
      </c>
      <c r="M45" t="s">
        <v>75</v>
      </c>
      <c r="N45" t="s">
        <v>75</v>
      </c>
      <c r="O45" t="s">
        <v>75</v>
      </c>
      <c r="P45" t="s">
        <v>75</v>
      </c>
      <c r="Q45" t="s">
        <v>75</v>
      </c>
      <c r="R45" t="s">
        <v>75</v>
      </c>
      <c r="S45" t="s">
        <v>75</v>
      </c>
      <c r="T45" t="s">
        <v>75</v>
      </c>
      <c r="U45" s="6">
        <v>130</v>
      </c>
      <c r="V45" t="s">
        <v>5297</v>
      </c>
      <c r="W45" s="6">
        <f t="shared" si="41"/>
        <v>130</v>
      </c>
      <c r="X45" s="7">
        <f t="shared" si="42"/>
        <v>0</v>
      </c>
      <c r="Y45" s="27" t="s">
        <v>5955</v>
      </c>
      <c r="Z45" s="27" t="s">
        <v>5955</v>
      </c>
      <c r="AA45" s="22"/>
      <c r="AB45" s="22"/>
      <c r="AC45" s="7"/>
      <c r="AD45" s="7"/>
      <c r="AE45" s="7"/>
      <c r="AF45" s="7"/>
      <c r="AG45" s="7"/>
      <c r="AH45" s="19" t="s">
        <v>5955</v>
      </c>
      <c r="AI45" s="7"/>
      <c r="AJ45" s="7"/>
      <c r="AK45" s="7"/>
      <c r="AL45" s="7"/>
      <c r="AM45" s="7"/>
      <c r="AN45" s="7"/>
      <c r="AO45" s="18" t="s">
        <v>5955</v>
      </c>
      <c r="AP45" s="7"/>
      <c r="AQ45" s="7"/>
      <c r="AR45" s="7"/>
      <c r="AS45" s="7"/>
      <c r="AT45" s="7"/>
      <c r="AU45" s="7"/>
      <c r="AV45" t="s">
        <v>5955</v>
      </c>
      <c r="AW45" s="7"/>
      <c r="AX45" s="7"/>
      <c r="AY45" s="7"/>
      <c r="AZ45" s="7"/>
      <c r="BA45" s="7"/>
      <c r="BB45" s="7"/>
      <c r="BC45" s="27" t="s">
        <v>5957</v>
      </c>
      <c r="BD45" s="8" t="s">
        <v>5978</v>
      </c>
      <c r="BE45" s="18" t="s">
        <v>5924</v>
      </c>
      <c r="BF45" t="s">
        <v>5926</v>
      </c>
      <c r="BG45" t="s">
        <v>5926</v>
      </c>
      <c r="BH45" t="s">
        <v>5925</v>
      </c>
      <c r="BI45" t="s">
        <v>5923</v>
      </c>
      <c r="BJ45" s="27" t="s">
        <v>5955</v>
      </c>
      <c r="BK45" s="7"/>
      <c r="BL45" s="8">
        <v>1</v>
      </c>
      <c r="BM45" s="8">
        <v>1</v>
      </c>
      <c r="BN45" s="8">
        <v>1</v>
      </c>
      <c r="BO45" s="8" t="s">
        <v>74</v>
      </c>
      <c r="BP45" s="7"/>
      <c r="BR45">
        <f t="shared" si="43"/>
        <v>0</v>
      </c>
      <c r="BS45">
        <f t="shared" si="44"/>
        <v>0</v>
      </c>
      <c r="BT45">
        <f t="shared" si="45"/>
        <v>0</v>
      </c>
      <c r="BU45">
        <f t="shared" si="46"/>
        <v>0</v>
      </c>
      <c r="BV45">
        <f t="shared" si="47"/>
        <v>0</v>
      </c>
      <c r="BW45">
        <f t="shared" si="48"/>
        <v>0</v>
      </c>
      <c r="BX45">
        <f t="shared" si="49"/>
        <v>0</v>
      </c>
      <c r="BY45">
        <f t="shared" si="50"/>
        <v>0</v>
      </c>
      <c r="BZ45">
        <f t="shared" si="51"/>
        <v>0</v>
      </c>
      <c r="CA45">
        <f t="shared" si="52"/>
        <v>0</v>
      </c>
      <c r="CB45">
        <f t="shared" si="53"/>
        <v>1</v>
      </c>
      <c r="CM45">
        <f t="shared" si="54"/>
        <v>3</v>
      </c>
    </row>
    <row r="46" spans="1:91" x14ac:dyDescent="0.35">
      <c r="A46" s="18">
        <v>7121</v>
      </c>
      <c r="B46" s="18"/>
      <c r="C46">
        <v>283</v>
      </c>
      <c r="D46" t="str">
        <f t="shared" si="0"/>
        <v>Evan Graham</v>
      </c>
      <c r="E46" t="s">
        <v>94</v>
      </c>
      <c r="F46" s="18" t="s">
        <v>5419</v>
      </c>
      <c r="G46" s="4" t="s">
        <v>6659</v>
      </c>
      <c r="H46" t="s">
        <v>1312</v>
      </c>
      <c r="I46" t="s">
        <v>1313</v>
      </c>
      <c r="J46" t="s">
        <v>5420</v>
      </c>
      <c r="K46" s="5">
        <v>8043348443</v>
      </c>
      <c r="L46" s="9" t="s">
        <v>5421</v>
      </c>
      <c r="M46" t="s">
        <v>75</v>
      </c>
      <c r="N46" t="s">
        <v>75</v>
      </c>
      <c r="O46" t="s">
        <v>75</v>
      </c>
      <c r="P46" t="s">
        <v>75</v>
      </c>
      <c r="Q46" t="s">
        <v>75</v>
      </c>
      <c r="R46" t="s">
        <v>75</v>
      </c>
      <c r="S46" t="s">
        <v>75</v>
      </c>
      <c r="T46" t="s">
        <v>75</v>
      </c>
      <c r="U46" s="6">
        <v>130</v>
      </c>
      <c r="V46" t="s">
        <v>5422</v>
      </c>
      <c r="W46" s="6">
        <f t="shared" si="41"/>
        <v>130</v>
      </c>
      <c r="X46" s="7">
        <f t="shared" si="42"/>
        <v>0</v>
      </c>
      <c r="Y46" s="27" t="s">
        <v>5955</v>
      </c>
      <c r="Z46" s="27" t="s">
        <v>5955</v>
      </c>
      <c r="AA46" s="22"/>
      <c r="AB46" s="22"/>
      <c r="AC46" s="7"/>
      <c r="AD46" s="7"/>
      <c r="AE46" s="7"/>
      <c r="AF46" s="7"/>
      <c r="AG46" s="7"/>
      <c r="AH46" s="19" t="s">
        <v>5955</v>
      </c>
      <c r="AI46" s="7"/>
      <c r="AJ46" s="7"/>
      <c r="AK46" s="7"/>
      <c r="AL46" s="7"/>
      <c r="AM46" s="7"/>
      <c r="AN46" s="7"/>
      <c r="AO46" s="18" t="s">
        <v>5955</v>
      </c>
      <c r="AP46" s="7"/>
      <c r="AQ46" s="7"/>
      <c r="AR46" s="7"/>
      <c r="AS46" s="7"/>
      <c r="AT46" s="7"/>
      <c r="AU46" s="7"/>
      <c r="AV46" t="s">
        <v>5955</v>
      </c>
      <c r="AW46" s="7"/>
      <c r="AX46" s="7"/>
      <c r="AY46" s="7"/>
      <c r="AZ46" s="7"/>
      <c r="BA46" s="7"/>
      <c r="BB46" s="7"/>
      <c r="BC46" s="27" t="s">
        <v>5957</v>
      </c>
      <c r="BD46" s="8" t="s">
        <v>5979</v>
      </c>
      <c r="BE46" s="18" t="s">
        <v>5927</v>
      </c>
      <c r="BF46" t="s">
        <v>5926</v>
      </c>
      <c r="BG46" t="s">
        <v>5926</v>
      </c>
      <c r="BH46" t="s">
        <v>5925</v>
      </c>
      <c r="BI46" t="s">
        <v>5923</v>
      </c>
      <c r="BJ46" s="27" t="s">
        <v>5955</v>
      </c>
      <c r="BK46" s="7"/>
      <c r="BL46" s="8">
        <v>1</v>
      </c>
      <c r="BM46" s="8">
        <v>1</v>
      </c>
      <c r="BN46" s="8">
        <v>1</v>
      </c>
      <c r="BO46" s="8" t="s">
        <v>74</v>
      </c>
      <c r="BP46" s="7"/>
      <c r="BR46">
        <f t="shared" si="43"/>
        <v>0</v>
      </c>
      <c r="BS46">
        <f t="shared" si="44"/>
        <v>0</v>
      </c>
      <c r="BT46">
        <f t="shared" si="45"/>
        <v>0</v>
      </c>
      <c r="BU46">
        <f t="shared" si="46"/>
        <v>0</v>
      </c>
      <c r="BV46">
        <f t="shared" si="47"/>
        <v>0</v>
      </c>
      <c r="BW46">
        <f t="shared" si="48"/>
        <v>0</v>
      </c>
      <c r="BX46">
        <f t="shared" si="49"/>
        <v>0</v>
      </c>
      <c r="BY46">
        <f t="shared" si="50"/>
        <v>0</v>
      </c>
      <c r="BZ46">
        <f t="shared" si="51"/>
        <v>0</v>
      </c>
      <c r="CA46">
        <f t="shared" si="52"/>
        <v>0</v>
      </c>
      <c r="CB46">
        <f t="shared" si="53"/>
        <v>1</v>
      </c>
      <c r="CM46">
        <f t="shared" si="54"/>
        <v>3</v>
      </c>
    </row>
    <row r="47" spans="1:91" x14ac:dyDescent="0.35">
      <c r="A47" s="18">
        <v>7316</v>
      </c>
      <c r="B47" s="18"/>
      <c r="C47">
        <v>317</v>
      </c>
      <c r="D47" t="str">
        <f t="shared" si="0"/>
        <v>Jackson Yaman</v>
      </c>
      <c r="E47" t="s">
        <v>1978</v>
      </c>
      <c r="F47" s="25" t="s">
        <v>5855</v>
      </c>
      <c r="G47" s="4" t="s">
        <v>6659</v>
      </c>
      <c r="H47" t="s">
        <v>4668</v>
      </c>
      <c r="I47" t="s">
        <v>5856</v>
      </c>
      <c r="J47" t="s">
        <v>5857</v>
      </c>
      <c r="K47" s="5">
        <v>8037305137</v>
      </c>
      <c r="L47" s="9" t="s">
        <v>5858</v>
      </c>
      <c r="M47" t="s">
        <v>75</v>
      </c>
      <c r="N47" t="s">
        <v>75</v>
      </c>
      <c r="O47" t="s">
        <v>75</v>
      </c>
      <c r="P47" t="s">
        <v>75</v>
      </c>
      <c r="Q47" t="s">
        <v>75</v>
      </c>
      <c r="R47" t="s">
        <v>75</v>
      </c>
      <c r="S47" t="s">
        <v>75</v>
      </c>
      <c r="T47" t="s">
        <v>75</v>
      </c>
      <c r="U47" s="6">
        <v>130</v>
      </c>
      <c r="V47" t="s">
        <v>5859</v>
      </c>
      <c r="W47" s="6">
        <f t="shared" si="41"/>
        <v>130</v>
      </c>
      <c r="X47" s="7">
        <f t="shared" si="42"/>
        <v>0</v>
      </c>
      <c r="Y47" s="27" t="s">
        <v>5955</v>
      </c>
      <c r="Z47" s="27" t="s">
        <v>5955</v>
      </c>
      <c r="AA47" s="22"/>
      <c r="AB47" s="22"/>
      <c r="AC47" s="7"/>
      <c r="AD47" s="7"/>
      <c r="AE47" s="7"/>
      <c r="AF47" s="7"/>
      <c r="AG47" s="7"/>
      <c r="AH47" s="19" t="s">
        <v>5955</v>
      </c>
      <c r="AI47" s="7"/>
      <c r="AJ47" s="7"/>
      <c r="AK47" s="7"/>
      <c r="AL47" s="7"/>
      <c r="AM47" s="7"/>
      <c r="AN47" s="7"/>
      <c r="AO47" s="18" t="s">
        <v>5955</v>
      </c>
      <c r="AP47" s="7"/>
      <c r="AQ47" s="7"/>
      <c r="AR47" s="7"/>
      <c r="AS47" s="7"/>
      <c r="AT47" s="7"/>
      <c r="AU47" s="7"/>
      <c r="AV47" t="s">
        <v>5955</v>
      </c>
      <c r="AW47" s="7"/>
      <c r="AX47" s="7"/>
      <c r="AY47" s="7"/>
      <c r="AZ47" s="7"/>
      <c r="BA47" s="7"/>
      <c r="BB47" s="7"/>
      <c r="BC47" s="27" t="s">
        <v>5957</v>
      </c>
      <c r="BD47" s="8" t="s">
        <v>5980</v>
      </c>
      <c r="BE47" s="18" t="s">
        <v>5925</v>
      </c>
      <c r="BF47" t="s">
        <v>5926</v>
      </c>
      <c r="BG47" t="s">
        <v>5926</v>
      </c>
      <c r="BH47" t="s">
        <v>5925</v>
      </c>
      <c r="BI47" t="s">
        <v>5923</v>
      </c>
      <c r="BJ47" s="27" t="s">
        <v>5955</v>
      </c>
      <c r="BK47" s="7"/>
      <c r="BL47" s="8">
        <v>1</v>
      </c>
      <c r="BM47" s="8">
        <v>1</v>
      </c>
      <c r="BN47" s="8">
        <v>1</v>
      </c>
      <c r="BO47" s="8" t="s">
        <v>74</v>
      </c>
      <c r="BP47" s="7"/>
      <c r="BR47">
        <f t="shared" si="43"/>
        <v>0</v>
      </c>
      <c r="BS47">
        <f t="shared" si="44"/>
        <v>0</v>
      </c>
      <c r="BT47">
        <f t="shared" si="45"/>
        <v>0</v>
      </c>
      <c r="BU47">
        <f t="shared" si="46"/>
        <v>0</v>
      </c>
      <c r="BV47">
        <f t="shared" si="47"/>
        <v>0</v>
      </c>
      <c r="BW47">
        <f t="shared" si="48"/>
        <v>0</v>
      </c>
      <c r="BX47">
        <f t="shared" si="49"/>
        <v>0</v>
      </c>
      <c r="BY47">
        <f t="shared" si="50"/>
        <v>0</v>
      </c>
      <c r="BZ47">
        <f t="shared" si="51"/>
        <v>0</v>
      </c>
      <c r="CA47">
        <f t="shared" si="52"/>
        <v>0</v>
      </c>
      <c r="CB47">
        <f t="shared" si="53"/>
        <v>1</v>
      </c>
      <c r="CM47">
        <f t="shared" si="54"/>
        <v>3</v>
      </c>
    </row>
    <row r="48" spans="1:91" x14ac:dyDescent="0.35">
      <c r="A48" s="18">
        <v>7269</v>
      </c>
      <c r="B48" s="18"/>
      <c r="C48">
        <v>399</v>
      </c>
      <c r="D48" t="str">
        <f t="shared" si="0"/>
        <v>Alvaro Sabogal</v>
      </c>
      <c r="E48" t="s">
        <v>5758</v>
      </c>
      <c r="F48" s="18" t="s">
        <v>4812</v>
      </c>
      <c r="G48" s="4" t="s">
        <v>6659</v>
      </c>
      <c r="H48" t="s">
        <v>347</v>
      </c>
      <c r="I48" t="s">
        <v>4813</v>
      </c>
      <c r="J48" t="s">
        <v>4814</v>
      </c>
      <c r="K48" s="5">
        <v>4076920308</v>
      </c>
      <c r="L48" s="9" t="s">
        <v>4815</v>
      </c>
      <c r="M48" t="s">
        <v>75</v>
      </c>
      <c r="N48" t="s">
        <v>75</v>
      </c>
      <c r="O48" t="s">
        <v>75</v>
      </c>
      <c r="P48" t="s">
        <v>75</v>
      </c>
      <c r="Q48" t="s">
        <v>75</v>
      </c>
      <c r="R48" t="s">
        <v>75</v>
      </c>
      <c r="S48" t="s">
        <v>75</v>
      </c>
      <c r="T48" t="s">
        <v>75</v>
      </c>
      <c r="U48" s="6">
        <v>130</v>
      </c>
      <c r="V48" t="s">
        <v>5759</v>
      </c>
      <c r="W48" s="6">
        <f t="shared" si="41"/>
        <v>130</v>
      </c>
      <c r="X48" s="7">
        <f t="shared" si="42"/>
        <v>0</v>
      </c>
      <c r="Y48" s="27" t="s">
        <v>5955</v>
      </c>
      <c r="Z48" s="27" t="s">
        <v>5955</v>
      </c>
      <c r="AA48" s="7"/>
      <c r="AB48" s="7"/>
      <c r="AC48" s="7"/>
      <c r="AD48" s="7"/>
      <c r="AE48" s="7"/>
      <c r="AF48" s="7"/>
      <c r="AG48" s="7"/>
      <c r="AH48" s="19" t="s">
        <v>5955</v>
      </c>
      <c r="AI48" s="7"/>
      <c r="AJ48" s="7"/>
      <c r="AK48" s="7"/>
      <c r="AL48" s="7"/>
      <c r="AM48" s="7"/>
      <c r="AN48" s="7"/>
      <c r="AO48" s="18" t="s">
        <v>5955</v>
      </c>
      <c r="AP48" s="7"/>
      <c r="AQ48" s="7"/>
      <c r="AR48" s="7"/>
      <c r="AS48" s="7"/>
      <c r="AT48" s="7"/>
      <c r="AU48" s="7"/>
      <c r="AV48" t="s">
        <v>5955</v>
      </c>
      <c r="AW48" s="7"/>
      <c r="AX48" s="7"/>
      <c r="AY48" s="7"/>
      <c r="AZ48" s="7"/>
      <c r="BA48" s="7"/>
      <c r="BB48" s="7"/>
      <c r="BC48" s="27" t="s">
        <v>5957</v>
      </c>
      <c r="BD48" s="8" t="s">
        <v>5981</v>
      </c>
      <c r="BE48" s="18" t="s">
        <v>5925</v>
      </c>
      <c r="BF48" t="s">
        <v>5926</v>
      </c>
      <c r="BG48" t="s">
        <v>5926</v>
      </c>
      <c r="BH48" t="s">
        <v>5925</v>
      </c>
      <c r="BI48" t="s">
        <v>5923</v>
      </c>
      <c r="BJ48" s="27" t="s">
        <v>5955</v>
      </c>
      <c r="BK48" s="7"/>
      <c r="BL48" s="8">
        <v>1</v>
      </c>
      <c r="BM48" s="8">
        <v>1</v>
      </c>
      <c r="BN48" s="8">
        <v>1</v>
      </c>
      <c r="BO48" s="8" t="s">
        <v>74</v>
      </c>
      <c r="BP48" s="7"/>
      <c r="BR48">
        <f t="shared" si="43"/>
        <v>0</v>
      </c>
      <c r="BS48">
        <f t="shared" si="44"/>
        <v>0</v>
      </c>
      <c r="BT48">
        <f t="shared" si="45"/>
        <v>0</v>
      </c>
      <c r="BU48">
        <f t="shared" si="46"/>
        <v>0</v>
      </c>
      <c r="BV48">
        <f t="shared" si="47"/>
        <v>0</v>
      </c>
      <c r="BW48">
        <f t="shared" si="48"/>
        <v>0</v>
      </c>
      <c r="BX48">
        <f t="shared" si="49"/>
        <v>0</v>
      </c>
      <c r="BY48">
        <f t="shared" si="50"/>
        <v>0</v>
      </c>
      <c r="BZ48">
        <f t="shared" si="51"/>
        <v>0</v>
      </c>
      <c r="CA48">
        <f t="shared" si="52"/>
        <v>0</v>
      </c>
      <c r="CB48">
        <f t="shared" si="53"/>
        <v>1</v>
      </c>
      <c r="CM48">
        <f t="shared" si="54"/>
        <v>3</v>
      </c>
    </row>
    <row r="49" spans="1:91" x14ac:dyDescent="0.35">
      <c r="A49" s="18">
        <v>7025</v>
      </c>
      <c r="B49" s="18"/>
      <c r="C49">
        <v>445</v>
      </c>
      <c r="D49" t="str">
        <f t="shared" si="0"/>
        <v>Brendan  Babbington</v>
      </c>
      <c r="E49" t="s">
        <v>5175</v>
      </c>
      <c r="F49" s="18" t="s">
        <v>5176</v>
      </c>
      <c r="G49" s="4" t="s">
        <v>6659</v>
      </c>
      <c r="H49" t="s">
        <v>4116</v>
      </c>
      <c r="I49" t="s">
        <v>5177</v>
      </c>
      <c r="J49" t="s">
        <v>5178</v>
      </c>
      <c r="K49" s="5">
        <v>2024988963</v>
      </c>
      <c r="L49" s="9" t="s">
        <v>5179</v>
      </c>
      <c r="M49" t="s">
        <v>75</v>
      </c>
      <c r="N49" t="s">
        <v>75</v>
      </c>
      <c r="O49" t="s">
        <v>75</v>
      </c>
      <c r="P49" t="s">
        <v>75</v>
      </c>
      <c r="Q49" t="s">
        <v>75</v>
      </c>
      <c r="R49" t="s">
        <v>75</v>
      </c>
      <c r="S49" t="s">
        <v>75</v>
      </c>
      <c r="T49" t="s">
        <v>75</v>
      </c>
      <c r="U49" s="6">
        <v>0</v>
      </c>
      <c r="V49" t="s">
        <v>324</v>
      </c>
      <c r="W49" s="6">
        <f t="shared" si="41"/>
        <v>130</v>
      </c>
      <c r="X49" s="7">
        <f t="shared" si="42"/>
        <v>130</v>
      </c>
      <c r="Y49" s="27" t="s">
        <v>5955</v>
      </c>
      <c r="Z49" s="27" t="s">
        <v>5955</v>
      </c>
      <c r="AA49" s="22"/>
      <c r="AB49" s="22"/>
      <c r="AC49" s="7"/>
      <c r="AD49" s="7"/>
      <c r="AE49" s="7"/>
      <c r="AF49" s="7"/>
      <c r="AG49" s="7"/>
      <c r="AH49" s="19" t="s">
        <v>5955</v>
      </c>
      <c r="AI49" s="7"/>
      <c r="AJ49" s="7"/>
      <c r="AK49" s="7"/>
      <c r="AL49" s="7"/>
      <c r="AM49" s="7"/>
      <c r="AN49" s="7"/>
      <c r="AO49" s="18" t="s">
        <v>5955</v>
      </c>
      <c r="AP49" s="7"/>
      <c r="AQ49" s="7"/>
      <c r="AR49" s="7"/>
      <c r="AS49" s="7"/>
      <c r="AT49" s="7"/>
      <c r="AU49" s="7"/>
      <c r="AV49" t="s">
        <v>5955</v>
      </c>
      <c r="AW49" s="7"/>
      <c r="AX49" s="7"/>
      <c r="AY49" s="7"/>
      <c r="AZ49" s="7"/>
      <c r="BA49" s="7"/>
      <c r="BB49" s="7"/>
      <c r="BC49" s="27" t="s">
        <v>5957</v>
      </c>
      <c r="BD49" s="8" t="s">
        <v>5982</v>
      </c>
      <c r="BE49" s="18" t="s">
        <v>5929</v>
      </c>
      <c r="BF49" t="s">
        <v>5926</v>
      </c>
      <c r="BG49" t="s">
        <v>5926</v>
      </c>
      <c r="BH49" t="s">
        <v>5925</v>
      </c>
      <c r="BI49" t="s">
        <v>5923</v>
      </c>
      <c r="BJ49" s="27" t="s">
        <v>5955</v>
      </c>
      <c r="BK49" s="7"/>
      <c r="BL49" s="8">
        <v>1</v>
      </c>
      <c r="BM49" s="8">
        <v>1</v>
      </c>
      <c r="BN49" s="8">
        <v>1</v>
      </c>
      <c r="BO49" s="8" t="s">
        <v>74</v>
      </c>
      <c r="BP49" s="7"/>
      <c r="BR49">
        <f t="shared" si="43"/>
        <v>0</v>
      </c>
      <c r="BS49">
        <f t="shared" si="44"/>
        <v>0</v>
      </c>
      <c r="BT49">
        <f t="shared" si="45"/>
        <v>0</v>
      </c>
      <c r="BU49">
        <f t="shared" si="46"/>
        <v>0</v>
      </c>
      <c r="BV49">
        <f t="shared" si="47"/>
        <v>0</v>
      </c>
      <c r="BW49">
        <f t="shared" si="48"/>
        <v>0</v>
      </c>
      <c r="BX49">
        <f t="shared" si="49"/>
        <v>0</v>
      </c>
      <c r="BY49">
        <f t="shared" si="50"/>
        <v>0</v>
      </c>
      <c r="BZ49">
        <f t="shared" si="51"/>
        <v>0</v>
      </c>
      <c r="CA49">
        <f t="shared" si="52"/>
        <v>0</v>
      </c>
      <c r="CB49">
        <f t="shared" si="53"/>
        <v>1</v>
      </c>
      <c r="CM49">
        <f t="shared" si="54"/>
        <v>3</v>
      </c>
    </row>
    <row r="50" spans="1:91" x14ac:dyDescent="0.35">
      <c r="A50" s="18">
        <v>7036</v>
      </c>
      <c r="B50" s="18"/>
      <c r="C50">
        <v>483</v>
      </c>
      <c r="D50" t="str">
        <f t="shared" si="0"/>
        <v>James Berger</v>
      </c>
      <c r="E50" t="s">
        <v>658</v>
      </c>
      <c r="F50" s="18" t="s">
        <v>5211</v>
      </c>
      <c r="G50" s="4" t="s">
        <v>6659</v>
      </c>
      <c r="H50" t="s">
        <v>3331</v>
      </c>
      <c r="I50" t="s">
        <v>3332</v>
      </c>
      <c r="J50" t="s">
        <v>5212</v>
      </c>
      <c r="K50" s="5">
        <v>7733396745</v>
      </c>
      <c r="L50" s="9" t="s">
        <v>5213</v>
      </c>
      <c r="M50" t="s">
        <v>75</v>
      </c>
      <c r="N50" t="s">
        <v>75</v>
      </c>
      <c r="O50" t="s">
        <v>75</v>
      </c>
      <c r="P50" t="s">
        <v>75</v>
      </c>
      <c r="Q50" t="s">
        <v>75</v>
      </c>
      <c r="R50" t="s">
        <v>75</v>
      </c>
      <c r="S50" t="s">
        <v>75</v>
      </c>
      <c r="T50" t="s">
        <v>75</v>
      </c>
      <c r="U50" s="6">
        <v>130</v>
      </c>
      <c r="V50" t="s">
        <v>3335</v>
      </c>
      <c r="W50" s="6">
        <f t="shared" si="41"/>
        <v>130</v>
      </c>
      <c r="X50" s="7">
        <f t="shared" si="42"/>
        <v>0</v>
      </c>
      <c r="Y50" s="27" t="s">
        <v>5955</v>
      </c>
      <c r="Z50" s="27" t="s">
        <v>5955</v>
      </c>
      <c r="AA50" s="22"/>
      <c r="AB50" s="22"/>
      <c r="AC50" s="7"/>
      <c r="AD50" s="7"/>
      <c r="AE50" s="7"/>
      <c r="AF50" s="7"/>
      <c r="AG50" s="7"/>
      <c r="AH50" s="19" t="s">
        <v>5955</v>
      </c>
      <c r="AI50" s="7"/>
      <c r="AJ50" s="7"/>
      <c r="AK50" s="7"/>
      <c r="AL50" s="7"/>
      <c r="AM50" s="7"/>
      <c r="AN50" s="7"/>
      <c r="AO50" s="18" t="s">
        <v>5955</v>
      </c>
      <c r="AP50" s="7"/>
      <c r="AQ50" s="7"/>
      <c r="AR50" s="7"/>
      <c r="AS50" s="7"/>
      <c r="AT50" s="7"/>
      <c r="AU50" s="7"/>
      <c r="AV50" t="s">
        <v>5955</v>
      </c>
      <c r="AW50" s="7"/>
      <c r="AX50" s="7"/>
      <c r="AY50" s="7"/>
      <c r="AZ50" s="7"/>
      <c r="BA50" s="7"/>
      <c r="BB50" s="7"/>
      <c r="BC50" s="27" t="s">
        <v>5957</v>
      </c>
      <c r="BD50" s="8" t="s">
        <v>5983</v>
      </c>
      <c r="BE50" s="18" t="s">
        <v>5927</v>
      </c>
      <c r="BF50" t="s">
        <v>5926</v>
      </c>
      <c r="BG50" t="s">
        <v>5926</v>
      </c>
      <c r="BH50" t="s">
        <v>5925</v>
      </c>
      <c r="BI50" t="s">
        <v>5923</v>
      </c>
      <c r="BJ50" s="27" t="s">
        <v>5955</v>
      </c>
      <c r="BK50" s="7"/>
      <c r="BL50" s="8">
        <v>1</v>
      </c>
      <c r="BM50" s="8">
        <v>1</v>
      </c>
      <c r="BN50" s="8">
        <v>1</v>
      </c>
      <c r="BO50" s="8" t="s">
        <v>74</v>
      </c>
      <c r="BP50" s="7"/>
      <c r="BR50">
        <f t="shared" si="43"/>
        <v>0</v>
      </c>
      <c r="BS50">
        <f t="shared" si="44"/>
        <v>0</v>
      </c>
      <c r="BT50">
        <f t="shared" si="45"/>
        <v>0</v>
      </c>
      <c r="BU50">
        <f t="shared" si="46"/>
        <v>0</v>
      </c>
      <c r="BV50">
        <f t="shared" si="47"/>
        <v>0</v>
      </c>
      <c r="BW50">
        <f t="shared" si="48"/>
        <v>0</v>
      </c>
      <c r="BX50">
        <f t="shared" si="49"/>
        <v>0</v>
      </c>
      <c r="BY50">
        <f t="shared" si="50"/>
        <v>0</v>
      </c>
      <c r="BZ50">
        <f t="shared" si="51"/>
        <v>0</v>
      </c>
      <c r="CA50">
        <f t="shared" si="52"/>
        <v>0</v>
      </c>
      <c r="CB50">
        <f t="shared" si="53"/>
        <v>1</v>
      </c>
      <c r="CM50">
        <f t="shared" si="54"/>
        <v>3</v>
      </c>
    </row>
    <row r="51" spans="1:91" x14ac:dyDescent="0.35">
      <c r="A51" s="18">
        <v>7861</v>
      </c>
      <c r="B51" s="18"/>
      <c r="D51" t="str">
        <f t="shared" si="0"/>
        <v>Student SA 7861</v>
      </c>
      <c r="E51" t="s">
        <v>5952</v>
      </c>
      <c r="F51" s="18">
        <v>7861</v>
      </c>
      <c r="G51" s="4" t="s">
        <v>6659</v>
      </c>
      <c r="L51" s="9"/>
      <c r="X51" s="7"/>
      <c r="Y51" s="27" t="s">
        <v>5955</v>
      </c>
      <c r="Z51" s="27" t="s">
        <v>5955</v>
      </c>
      <c r="AA51" s="22"/>
      <c r="AB51" s="22"/>
      <c r="AC51" s="7"/>
      <c r="AD51" s="7"/>
      <c r="AE51" s="7"/>
      <c r="AF51" s="7"/>
      <c r="AG51" s="7"/>
      <c r="AH51" s="19" t="s">
        <v>5955</v>
      </c>
      <c r="AI51" s="7"/>
      <c r="AJ51" s="7"/>
      <c r="AK51" s="7"/>
      <c r="AL51" s="7"/>
      <c r="AM51" s="7"/>
      <c r="AN51" s="7"/>
      <c r="AO51" s="18" t="s">
        <v>5955</v>
      </c>
      <c r="AP51" s="7"/>
      <c r="AQ51" s="7"/>
      <c r="AR51" s="7"/>
      <c r="AS51" s="7"/>
      <c r="AT51" s="7"/>
      <c r="AU51" s="7"/>
      <c r="AV51" t="s">
        <v>5955</v>
      </c>
      <c r="AW51" s="7"/>
      <c r="AX51" s="7"/>
      <c r="AY51" s="7"/>
      <c r="AZ51" s="7"/>
      <c r="BA51" s="7"/>
      <c r="BB51" s="7"/>
      <c r="BC51" s="27" t="s">
        <v>5957</v>
      </c>
      <c r="BD51" s="8" t="s">
        <v>5984</v>
      </c>
      <c r="BE51" s="18" t="s">
        <v>5925</v>
      </c>
      <c r="BF51" t="s">
        <v>5926</v>
      </c>
      <c r="BG51" t="s">
        <v>5926</v>
      </c>
      <c r="BH51" t="s">
        <v>5923</v>
      </c>
      <c r="BI51" t="s">
        <v>5923</v>
      </c>
      <c r="BJ51" s="27" t="s">
        <v>5955</v>
      </c>
      <c r="BK51" s="7"/>
      <c r="BL51" s="8">
        <v>1</v>
      </c>
      <c r="BM51" s="8">
        <v>1</v>
      </c>
      <c r="BN51" s="8">
        <v>1</v>
      </c>
      <c r="BO51" s="8" t="s">
        <v>74</v>
      </c>
      <c r="BP51" s="7"/>
      <c r="CB51">
        <f t="shared" si="53"/>
        <v>1</v>
      </c>
    </row>
    <row r="52" spans="1:91" x14ac:dyDescent="0.35">
      <c r="A52" s="18">
        <v>7131</v>
      </c>
      <c r="B52" s="18" t="s">
        <v>6168</v>
      </c>
      <c r="C52">
        <v>32</v>
      </c>
      <c r="D52" t="str">
        <f t="shared" si="0"/>
        <v>Luke Hasenwinkel</v>
      </c>
      <c r="E52" t="s">
        <v>265</v>
      </c>
      <c r="F52" s="18" t="s">
        <v>2252</v>
      </c>
      <c r="G52" s="4" t="s">
        <v>6659</v>
      </c>
      <c r="H52" t="s">
        <v>2253</v>
      </c>
      <c r="I52" t="s">
        <v>2254</v>
      </c>
      <c r="J52" t="s">
        <v>2255</v>
      </c>
      <c r="K52" s="5">
        <v>3153955548</v>
      </c>
      <c r="L52" s="9" t="s">
        <v>2256</v>
      </c>
      <c r="M52" t="s">
        <v>107</v>
      </c>
      <c r="N52" t="s">
        <v>75</v>
      </c>
      <c r="O52" t="s">
        <v>75</v>
      </c>
      <c r="P52" t="s">
        <v>75</v>
      </c>
      <c r="Q52" t="s">
        <v>75</v>
      </c>
      <c r="R52" t="s">
        <v>75</v>
      </c>
      <c r="S52" t="s">
        <v>75</v>
      </c>
      <c r="T52" t="s">
        <v>75</v>
      </c>
      <c r="U52" s="6">
        <v>205</v>
      </c>
      <c r="V52" t="s">
        <v>2257</v>
      </c>
      <c r="W52" s="6">
        <f t="shared" ref="W52:W60" si="55">IF(CB52=1,130+CA52," ")</f>
        <v>205</v>
      </c>
      <c r="X52" s="7">
        <f t="shared" ref="X52:X60" si="56">IF(W52=" "," ",W52-U52)</f>
        <v>0</v>
      </c>
      <c r="Y52" s="27" t="s">
        <v>5955</v>
      </c>
      <c r="Z52" s="27" t="s">
        <v>5954</v>
      </c>
      <c r="AA52" s="20" t="s">
        <v>5975</v>
      </c>
      <c r="AB52" s="18" t="s">
        <v>6824</v>
      </c>
      <c r="AC52" s="19" t="s">
        <v>5888</v>
      </c>
      <c r="AD52" s="19" t="s">
        <v>5877</v>
      </c>
      <c r="AE52" s="16" t="s">
        <v>5889</v>
      </c>
      <c r="AF52" s="19" t="s">
        <v>5873</v>
      </c>
      <c r="AG52" s="19" t="s">
        <v>5875</v>
      </c>
      <c r="AH52" s="19" t="s">
        <v>5955</v>
      </c>
      <c r="AI52" s="7"/>
      <c r="AJ52" s="7"/>
      <c r="AK52" s="7"/>
      <c r="AL52" s="7"/>
      <c r="AM52" s="7"/>
      <c r="AN52" s="7"/>
      <c r="AO52" s="18" t="s">
        <v>5955</v>
      </c>
      <c r="AP52" s="7"/>
      <c r="AQ52" s="7"/>
      <c r="AR52" s="7"/>
      <c r="AS52" s="7"/>
      <c r="AT52" s="7"/>
      <c r="AU52" s="7"/>
      <c r="AV52" t="s">
        <v>5955</v>
      </c>
      <c r="AW52" s="7"/>
      <c r="AX52" s="7"/>
      <c r="AY52" s="7"/>
      <c r="AZ52" s="7"/>
      <c r="BA52" s="7"/>
      <c r="BB52" s="7"/>
      <c r="BC52" s="27" t="s">
        <v>5957</v>
      </c>
      <c r="BD52" s="8" t="s">
        <v>5975</v>
      </c>
      <c r="BE52" s="18" t="s">
        <v>5927</v>
      </c>
      <c r="BF52" t="s">
        <v>5925</v>
      </c>
      <c r="BG52" t="s">
        <v>5928</v>
      </c>
      <c r="BH52" t="s">
        <v>5922</v>
      </c>
      <c r="BI52" t="s">
        <v>5924</v>
      </c>
      <c r="BJ52" s="27" t="s">
        <v>5955</v>
      </c>
      <c r="BK52" s="7"/>
      <c r="BL52" s="8">
        <v>1</v>
      </c>
      <c r="BM52" s="8">
        <v>1</v>
      </c>
      <c r="BN52" s="8">
        <v>1</v>
      </c>
      <c r="BO52" s="8" t="s">
        <v>74</v>
      </c>
      <c r="BP52" s="7"/>
      <c r="BR52">
        <f t="shared" ref="BR52:BR60" si="57">IF(BP52="yes",-130,0)</f>
        <v>0</v>
      </c>
      <c r="BS52">
        <f t="shared" ref="BS52:BS60" si="58">IF(M52="yes",75,0)</f>
        <v>75</v>
      </c>
      <c r="BT52">
        <f t="shared" ref="BT52:BT60" si="59">IF(N52="yes",50,0)</f>
        <v>0</v>
      </c>
      <c r="BU52">
        <f t="shared" ref="BU52:BU60" si="60">IF(O52="yes",50,0)</f>
        <v>0</v>
      </c>
      <c r="BV52">
        <f t="shared" ref="BV52:BV60" si="61">IF(P52="yes",10,0)</f>
        <v>0</v>
      </c>
      <c r="BW52">
        <f t="shared" ref="BW52:BW60" si="62">IF(Q52="yes",80,0)</f>
        <v>0</v>
      </c>
      <c r="BX52">
        <f t="shared" ref="BX52:BX60" si="63">IF(R52="NO",0,20)</f>
        <v>0</v>
      </c>
      <c r="BY52">
        <f t="shared" ref="BY52:BY60" si="64">IF(S52="no",0,20)</f>
        <v>0</v>
      </c>
      <c r="BZ52">
        <f t="shared" ref="BZ52:BZ60" si="65">IF(T52="no",0,20)</f>
        <v>0</v>
      </c>
      <c r="CA52">
        <f t="shared" ref="CA52:CA60" si="66">SUM(BR52:BZ52)</f>
        <v>75</v>
      </c>
      <c r="CB52">
        <f t="shared" si="53"/>
        <v>1</v>
      </c>
      <c r="CM52">
        <f t="shared" ref="CM52:CM60" si="67">SUM(BL52:BO52)</f>
        <v>3</v>
      </c>
    </row>
    <row r="53" spans="1:91" x14ac:dyDescent="0.35">
      <c r="A53" s="18">
        <v>7256</v>
      </c>
      <c r="B53" s="18"/>
      <c r="C53">
        <v>81</v>
      </c>
      <c r="D53" t="str">
        <f t="shared" si="0"/>
        <v>Rishi Raghavapudi</v>
      </c>
      <c r="E53" t="s">
        <v>833</v>
      </c>
      <c r="F53" s="26" t="s">
        <v>5735</v>
      </c>
      <c r="G53" s="4" t="s">
        <v>6659</v>
      </c>
      <c r="H53" t="s">
        <v>724</v>
      </c>
      <c r="I53" t="s">
        <v>1533</v>
      </c>
      <c r="J53" t="s">
        <v>5736</v>
      </c>
      <c r="K53" s="5">
        <v>7732309733</v>
      </c>
      <c r="L53" t="s">
        <v>5737</v>
      </c>
      <c r="M53" t="s">
        <v>75</v>
      </c>
      <c r="N53" t="s">
        <v>75</v>
      </c>
      <c r="O53" t="s">
        <v>75</v>
      </c>
      <c r="P53" t="s">
        <v>75</v>
      </c>
      <c r="Q53" t="s">
        <v>75</v>
      </c>
      <c r="R53" t="s">
        <v>75</v>
      </c>
      <c r="S53" t="s">
        <v>75</v>
      </c>
      <c r="T53" t="s">
        <v>75</v>
      </c>
      <c r="U53" s="6">
        <v>130</v>
      </c>
      <c r="V53" t="s">
        <v>4131</v>
      </c>
      <c r="W53" s="6">
        <f t="shared" si="55"/>
        <v>130</v>
      </c>
      <c r="X53" s="7">
        <f t="shared" si="56"/>
        <v>0</v>
      </c>
      <c r="Y53" s="27" t="s">
        <v>5955</v>
      </c>
      <c r="Z53" s="27" t="s">
        <v>5955</v>
      </c>
      <c r="AA53" s="22"/>
      <c r="AB53" s="22"/>
      <c r="AC53" s="7"/>
      <c r="AD53" s="7"/>
      <c r="AE53" s="7"/>
      <c r="AF53" s="7"/>
      <c r="AG53" s="7"/>
      <c r="AH53" s="19" t="s">
        <v>5955</v>
      </c>
      <c r="AI53" s="7"/>
      <c r="AJ53" s="7"/>
      <c r="AK53" s="7"/>
      <c r="AL53" s="7"/>
      <c r="AM53" s="7"/>
      <c r="AN53" s="7"/>
      <c r="AO53" s="18" t="s">
        <v>5955</v>
      </c>
      <c r="AP53" s="7"/>
      <c r="AQ53" s="7"/>
      <c r="AR53" s="7"/>
      <c r="AS53" s="7"/>
      <c r="AT53" s="7"/>
      <c r="AU53" s="7"/>
      <c r="AV53" t="s">
        <v>5955</v>
      </c>
      <c r="AW53" s="7"/>
      <c r="AX53" s="7"/>
      <c r="AY53" s="7"/>
      <c r="AZ53" s="7"/>
      <c r="BA53" s="7"/>
      <c r="BB53" s="7"/>
      <c r="BC53" s="27" t="s">
        <v>5957</v>
      </c>
      <c r="BD53" s="8" t="s">
        <v>5976</v>
      </c>
      <c r="BE53" s="18" t="s">
        <v>5924</v>
      </c>
      <c r="BF53" t="s">
        <v>5927</v>
      </c>
      <c r="BG53" t="s">
        <v>5928</v>
      </c>
      <c r="BH53" t="s">
        <v>5922</v>
      </c>
      <c r="BI53" t="s">
        <v>5924</v>
      </c>
      <c r="BJ53" s="27" t="s">
        <v>5955</v>
      </c>
      <c r="BK53" s="7"/>
      <c r="BL53" s="8">
        <v>1</v>
      </c>
      <c r="BM53" s="8">
        <v>1</v>
      </c>
      <c r="BN53" s="8">
        <v>1</v>
      </c>
      <c r="BO53" s="8" t="s">
        <v>74</v>
      </c>
      <c r="BP53" s="7"/>
      <c r="BR53">
        <f t="shared" si="57"/>
        <v>0</v>
      </c>
      <c r="BS53">
        <f t="shared" si="58"/>
        <v>0</v>
      </c>
      <c r="BT53">
        <f t="shared" si="59"/>
        <v>0</v>
      </c>
      <c r="BU53">
        <f t="shared" si="60"/>
        <v>0</v>
      </c>
      <c r="BV53">
        <f t="shared" si="61"/>
        <v>0</v>
      </c>
      <c r="BW53">
        <f t="shared" si="62"/>
        <v>0</v>
      </c>
      <c r="BX53">
        <f t="shared" si="63"/>
        <v>0</v>
      </c>
      <c r="BY53">
        <f t="shared" si="64"/>
        <v>0</v>
      </c>
      <c r="BZ53">
        <f t="shared" si="65"/>
        <v>0</v>
      </c>
      <c r="CA53">
        <f t="shared" si="66"/>
        <v>0</v>
      </c>
      <c r="CB53">
        <f t="shared" si="53"/>
        <v>1</v>
      </c>
      <c r="CM53">
        <f t="shared" si="67"/>
        <v>3</v>
      </c>
    </row>
    <row r="54" spans="1:91" x14ac:dyDescent="0.35">
      <c r="A54" s="18">
        <v>7083</v>
      </c>
      <c r="B54" s="18" t="s">
        <v>6182</v>
      </c>
      <c r="C54">
        <v>116</v>
      </c>
      <c r="D54" t="str">
        <f t="shared" si="0"/>
        <v>Aenghus Denvir</v>
      </c>
      <c r="E54" t="s">
        <v>2132</v>
      </c>
      <c r="F54" s="18" t="s">
        <v>2133</v>
      </c>
      <c r="G54" s="4" t="s">
        <v>6659</v>
      </c>
      <c r="H54" t="s">
        <v>2134</v>
      </c>
      <c r="I54" t="s">
        <v>2135</v>
      </c>
      <c r="J54" t="s">
        <v>2136</v>
      </c>
      <c r="K54" s="5">
        <v>2146072391</v>
      </c>
      <c r="L54" t="s">
        <v>2137</v>
      </c>
      <c r="M54" t="s">
        <v>74</v>
      </c>
      <c r="N54" t="s">
        <v>75</v>
      </c>
      <c r="O54" t="s">
        <v>75</v>
      </c>
      <c r="P54" t="s">
        <v>75</v>
      </c>
      <c r="Q54" t="s">
        <v>75</v>
      </c>
      <c r="R54" t="s">
        <v>75</v>
      </c>
      <c r="S54" t="s">
        <v>75</v>
      </c>
      <c r="T54" t="s">
        <v>75</v>
      </c>
      <c r="U54" s="6">
        <v>205</v>
      </c>
      <c r="V54" t="s">
        <v>2138</v>
      </c>
      <c r="W54" s="6">
        <f t="shared" si="55"/>
        <v>205</v>
      </c>
      <c r="X54" s="7">
        <f t="shared" si="56"/>
        <v>0</v>
      </c>
      <c r="Y54" s="27" t="s">
        <v>5955</v>
      </c>
      <c r="Z54" s="27" t="s">
        <v>5954</v>
      </c>
      <c r="AA54" s="20" t="s">
        <v>5976</v>
      </c>
      <c r="AB54" s="18" t="s">
        <v>6823</v>
      </c>
      <c r="AC54" s="16" t="s">
        <v>5889</v>
      </c>
      <c r="AD54" s="19" t="s">
        <v>5875</v>
      </c>
      <c r="AE54" s="19" t="s">
        <v>5873</v>
      </c>
      <c r="AF54" s="19" t="s">
        <v>5877</v>
      </c>
      <c r="AG54" s="19" t="s">
        <v>5884</v>
      </c>
      <c r="AH54" s="19" t="s">
        <v>5955</v>
      </c>
      <c r="AI54" s="7"/>
      <c r="AJ54" s="7"/>
      <c r="AK54" s="7"/>
      <c r="AL54" s="7"/>
      <c r="AM54" s="7"/>
      <c r="AN54" s="7"/>
      <c r="AO54" s="18" t="s">
        <v>5955</v>
      </c>
      <c r="AP54" s="7"/>
      <c r="AQ54" s="7"/>
      <c r="AR54" s="7"/>
      <c r="AS54" s="7"/>
      <c r="AT54" s="7"/>
      <c r="AU54" s="7"/>
      <c r="AV54" t="s">
        <v>5955</v>
      </c>
      <c r="AW54" s="7"/>
      <c r="AX54" s="7"/>
      <c r="AY54" s="7"/>
      <c r="AZ54" s="7"/>
      <c r="BA54" s="7"/>
      <c r="BB54" s="7"/>
      <c r="BC54" s="27" t="s">
        <v>5957</v>
      </c>
      <c r="BD54" s="8" t="s">
        <v>5977</v>
      </c>
      <c r="BE54" s="18" t="s">
        <v>5923</v>
      </c>
      <c r="BF54" t="s">
        <v>5925</v>
      </c>
      <c r="BG54" t="s">
        <v>5928</v>
      </c>
      <c r="BH54" t="s">
        <v>5922</v>
      </c>
      <c r="BI54" t="s">
        <v>5924</v>
      </c>
      <c r="BJ54" s="27" t="s">
        <v>5955</v>
      </c>
      <c r="BK54" s="7"/>
      <c r="BL54" s="8">
        <v>1</v>
      </c>
      <c r="BM54" s="8">
        <v>1</v>
      </c>
      <c r="BN54" s="8">
        <v>1</v>
      </c>
      <c r="BO54" s="8" t="s">
        <v>74</v>
      </c>
      <c r="BP54" s="7"/>
      <c r="BR54">
        <f t="shared" si="57"/>
        <v>0</v>
      </c>
      <c r="BS54">
        <f t="shared" si="58"/>
        <v>75</v>
      </c>
      <c r="BT54">
        <f t="shared" si="59"/>
        <v>0</v>
      </c>
      <c r="BU54">
        <f t="shared" si="60"/>
        <v>0</v>
      </c>
      <c r="BV54">
        <f t="shared" si="61"/>
        <v>0</v>
      </c>
      <c r="BW54">
        <f t="shared" si="62"/>
        <v>0</v>
      </c>
      <c r="BX54">
        <f t="shared" si="63"/>
        <v>0</v>
      </c>
      <c r="BY54">
        <f t="shared" si="64"/>
        <v>0</v>
      </c>
      <c r="BZ54">
        <f t="shared" si="65"/>
        <v>0</v>
      </c>
      <c r="CA54">
        <f t="shared" si="66"/>
        <v>75</v>
      </c>
      <c r="CB54">
        <f t="shared" si="53"/>
        <v>1</v>
      </c>
      <c r="CM54">
        <f t="shared" si="67"/>
        <v>3</v>
      </c>
    </row>
    <row r="55" spans="1:91" x14ac:dyDescent="0.35">
      <c r="A55" s="18">
        <v>6005</v>
      </c>
      <c r="B55" s="18"/>
      <c r="D55" t="str">
        <f t="shared" si="0"/>
        <v>Aditya Ailiani</v>
      </c>
      <c r="E55" t="s">
        <v>2699</v>
      </c>
      <c r="F55" s="18" t="s">
        <v>2700</v>
      </c>
      <c r="G55" s="4" t="s">
        <v>69</v>
      </c>
      <c r="H55" t="s">
        <v>2214</v>
      </c>
      <c r="I55" t="s">
        <v>2215</v>
      </c>
      <c r="J55" t="s">
        <v>2701</v>
      </c>
      <c r="K55" s="5">
        <v>6084610255</v>
      </c>
      <c r="L55" s="9" t="s">
        <v>2702</v>
      </c>
      <c r="M55" t="s">
        <v>75</v>
      </c>
      <c r="N55" t="s">
        <v>75</v>
      </c>
      <c r="O55" t="s">
        <v>75</v>
      </c>
      <c r="P55" t="s">
        <v>74</v>
      </c>
      <c r="Q55" t="s">
        <v>75</v>
      </c>
      <c r="R55" t="s">
        <v>75</v>
      </c>
      <c r="S55" t="s">
        <v>75</v>
      </c>
      <c r="T55" t="s">
        <v>75</v>
      </c>
      <c r="U55" s="6">
        <v>10</v>
      </c>
      <c r="V55" t="s">
        <v>2703</v>
      </c>
      <c r="W55" s="6">
        <f t="shared" si="55"/>
        <v>10</v>
      </c>
      <c r="X55" s="7">
        <f t="shared" si="56"/>
        <v>0</v>
      </c>
      <c r="Y55" s="27" t="s">
        <v>5955</v>
      </c>
      <c r="Z55" s="27" t="s">
        <v>5955</v>
      </c>
      <c r="AA55" s="7"/>
      <c r="AB55" s="7"/>
      <c r="AC55" s="7"/>
      <c r="AD55" s="7"/>
      <c r="AE55" s="7"/>
      <c r="AF55" s="7"/>
      <c r="AG55" s="7"/>
      <c r="AH55" s="19" t="s">
        <v>5955</v>
      </c>
      <c r="AI55" s="7"/>
      <c r="AJ55" s="7"/>
      <c r="AK55" s="7"/>
      <c r="AL55" s="7"/>
      <c r="AM55" s="7"/>
      <c r="AN55" s="7"/>
      <c r="AO55" s="18" t="s">
        <v>5955</v>
      </c>
      <c r="AP55" s="7"/>
      <c r="AQ55" s="7"/>
      <c r="AR55" s="7"/>
      <c r="AS55" s="7"/>
      <c r="AT55" s="7"/>
      <c r="AU55" s="7"/>
      <c r="AV55" t="s">
        <v>5955</v>
      </c>
      <c r="AW55" s="7"/>
      <c r="AX55" s="7"/>
      <c r="AY55" s="7"/>
      <c r="AZ55" s="7"/>
      <c r="BA55" s="7"/>
      <c r="BB55" s="7"/>
      <c r="BC55" s="27" t="s">
        <v>5955</v>
      </c>
      <c r="BE55" s="27"/>
      <c r="BF55" s="7"/>
      <c r="BG55" s="7"/>
      <c r="BH55" s="7"/>
      <c r="BI55" s="7"/>
      <c r="BJ55" s="27" t="s">
        <v>51</v>
      </c>
      <c r="BK55" s="27" t="s">
        <v>5970</v>
      </c>
      <c r="BL55" s="8">
        <v>1</v>
      </c>
      <c r="BM55" s="8">
        <v>1</v>
      </c>
      <c r="BN55" s="8">
        <v>1</v>
      </c>
      <c r="BO55" s="8">
        <v>1</v>
      </c>
      <c r="BP55" s="7" t="s">
        <v>74</v>
      </c>
      <c r="BR55">
        <f t="shared" si="57"/>
        <v>-130</v>
      </c>
      <c r="BS55">
        <f t="shared" si="58"/>
        <v>0</v>
      </c>
      <c r="BT55">
        <f t="shared" si="59"/>
        <v>0</v>
      </c>
      <c r="BU55">
        <f t="shared" si="60"/>
        <v>0</v>
      </c>
      <c r="BV55">
        <f t="shared" si="61"/>
        <v>10</v>
      </c>
      <c r="BW55">
        <f t="shared" si="62"/>
        <v>0</v>
      </c>
      <c r="BX55">
        <f t="shared" si="63"/>
        <v>0</v>
      </c>
      <c r="BY55">
        <f t="shared" si="64"/>
        <v>0</v>
      </c>
      <c r="BZ55">
        <f t="shared" si="65"/>
        <v>0</v>
      </c>
      <c r="CA55">
        <f t="shared" si="66"/>
        <v>-120</v>
      </c>
      <c r="CB55">
        <f t="shared" si="53"/>
        <v>1</v>
      </c>
      <c r="CM55">
        <f t="shared" si="67"/>
        <v>4</v>
      </c>
    </row>
    <row r="56" spans="1:91" x14ac:dyDescent="0.35">
      <c r="A56" s="18">
        <v>7075</v>
      </c>
      <c r="B56" s="18" t="s">
        <v>6210</v>
      </c>
      <c r="C56">
        <v>296</v>
      </c>
      <c r="D56" t="str">
        <f t="shared" si="0"/>
        <v>Caroline Coleman</v>
      </c>
      <c r="E56" t="s">
        <v>1946</v>
      </c>
      <c r="F56" s="18" t="s">
        <v>2118</v>
      </c>
      <c r="G56" s="4" t="s">
        <v>6659</v>
      </c>
      <c r="H56" t="s">
        <v>825</v>
      </c>
      <c r="I56" t="s">
        <v>2119</v>
      </c>
      <c r="J56" t="s">
        <v>2120</v>
      </c>
      <c r="K56" s="5">
        <v>3015099617</v>
      </c>
      <c r="L56" s="9" t="s">
        <v>2121</v>
      </c>
      <c r="M56" t="s">
        <v>107</v>
      </c>
      <c r="N56" t="s">
        <v>75</v>
      </c>
      <c r="O56" t="s">
        <v>75</v>
      </c>
      <c r="P56" t="s">
        <v>75</v>
      </c>
      <c r="Q56" t="s">
        <v>75</v>
      </c>
      <c r="R56" t="s">
        <v>75</v>
      </c>
      <c r="S56" t="s">
        <v>75</v>
      </c>
      <c r="T56" t="s">
        <v>75</v>
      </c>
      <c r="U56" s="6">
        <v>205</v>
      </c>
      <c r="V56" t="s">
        <v>2122</v>
      </c>
      <c r="W56" s="6">
        <f t="shared" si="55"/>
        <v>205</v>
      </c>
      <c r="X56" s="7">
        <f t="shared" si="56"/>
        <v>0</v>
      </c>
      <c r="Y56" s="27" t="s">
        <v>5955</v>
      </c>
      <c r="Z56" s="27" t="s">
        <v>5954</v>
      </c>
      <c r="AA56" s="20" t="s">
        <v>5979</v>
      </c>
      <c r="AB56" s="18" t="s">
        <v>6820</v>
      </c>
      <c r="AC56" s="19" t="s">
        <v>5875</v>
      </c>
      <c r="AD56" s="19" t="s">
        <v>5873</v>
      </c>
      <c r="AE56" s="19" t="s">
        <v>5890</v>
      </c>
      <c r="AF56" s="16" t="s">
        <v>5887</v>
      </c>
      <c r="AG56" s="19" t="s">
        <v>5877</v>
      </c>
      <c r="AH56" s="19" t="s">
        <v>5955</v>
      </c>
      <c r="AI56" s="7"/>
      <c r="AJ56" s="7"/>
      <c r="AK56" s="7"/>
      <c r="AL56" s="7"/>
      <c r="AM56" s="7"/>
      <c r="AN56" s="7"/>
      <c r="AO56" s="18" t="s">
        <v>5955</v>
      </c>
      <c r="AP56" s="7"/>
      <c r="AQ56" s="7"/>
      <c r="AR56" s="7"/>
      <c r="AS56" s="7"/>
      <c r="AT56" s="7"/>
      <c r="AU56" s="7"/>
      <c r="AV56" t="s">
        <v>5955</v>
      </c>
      <c r="AW56" s="7"/>
      <c r="AX56" s="7"/>
      <c r="AY56" s="7"/>
      <c r="AZ56" s="7"/>
      <c r="BA56" s="7"/>
      <c r="BB56" s="7"/>
      <c r="BC56" s="27" t="s">
        <v>5957</v>
      </c>
      <c r="BD56" s="8" t="s">
        <v>5979</v>
      </c>
      <c r="BE56" s="18" t="s">
        <v>5923</v>
      </c>
      <c r="BF56" t="s">
        <v>5924</v>
      </c>
      <c r="BG56" t="s">
        <v>5928</v>
      </c>
      <c r="BH56" t="s">
        <v>5922</v>
      </c>
      <c r="BI56" t="s">
        <v>5924</v>
      </c>
      <c r="BJ56" s="27" t="s">
        <v>5955</v>
      </c>
      <c r="BK56" s="7"/>
      <c r="BL56" s="8">
        <v>1</v>
      </c>
      <c r="BM56" s="8">
        <v>1</v>
      </c>
      <c r="BN56" s="8">
        <v>1</v>
      </c>
      <c r="BO56" s="8" t="s">
        <v>74</v>
      </c>
      <c r="BP56" s="7"/>
      <c r="BR56">
        <f t="shared" si="57"/>
        <v>0</v>
      </c>
      <c r="BS56">
        <f t="shared" si="58"/>
        <v>75</v>
      </c>
      <c r="BT56">
        <f t="shared" si="59"/>
        <v>0</v>
      </c>
      <c r="BU56">
        <f t="shared" si="60"/>
        <v>0</v>
      </c>
      <c r="BV56">
        <f t="shared" si="61"/>
        <v>0</v>
      </c>
      <c r="BW56">
        <f t="shared" si="62"/>
        <v>0</v>
      </c>
      <c r="BX56">
        <f t="shared" si="63"/>
        <v>0</v>
      </c>
      <c r="BY56">
        <f t="shared" si="64"/>
        <v>0</v>
      </c>
      <c r="BZ56">
        <f t="shared" si="65"/>
        <v>0</v>
      </c>
      <c r="CA56">
        <f t="shared" si="66"/>
        <v>75</v>
      </c>
      <c r="CB56">
        <f t="shared" si="53"/>
        <v>1</v>
      </c>
      <c r="CM56">
        <f t="shared" si="67"/>
        <v>3</v>
      </c>
    </row>
    <row r="57" spans="1:91" x14ac:dyDescent="0.35">
      <c r="A57" s="18">
        <v>7278</v>
      </c>
      <c r="B57" s="18"/>
      <c r="C57">
        <v>325</v>
      </c>
      <c r="D57" t="str">
        <f t="shared" si="0"/>
        <v>Jackson Singletary</v>
      </c>
      <c r="E57" t="s">
        <v>1978</v>
      </c>
      <c r="F57" s="18" t="s">
        <v>5781</v>
      </c>
      <c r="G57" s="4" t="s">
        <v>6659</v>
      </c>
      <c r="H57" t="s">
        <v>889</v>
      </c>
      <c r="I57" t="s">
        <v>890</v>
      </c>
      <c r="J57" t="s">
        <v>5782</v>
      </c>
      <c r="K57" s="5">
        <v>2292231633</v>
      </c>
      <c r="L57" s="9" t="s">
        <v>5783</v>
      </c>
      <c r="M57" t="s">
        <v>75</v>
      </c>
      <c r="N57" t="s">
        <v>75</v>
      </c>
      <c r="O57" t="s">
        <v>75</v>
      </c>
      <c r="P57" t="s">
        <v>75</v>
      </c>
      <c r="Q57" t="s">
        <v>75</v>
      </c>
      <c r="R57" t="s">
        <v>75</v>
      </c>
      <c r="S57" t="s">
        <v>75</v>
      </c>
      <c r="T57" t="s">
        <v>75</v>
      </c>
      <c r="U57" s="6">
        <v>130</v>
      </c>
      <c r="V57" t="s">
        <v>893</v>
      </c>
      <c r="W57" s="6">
        <f t="shared" si="55"/>
        <v>130</v>
      </c>
      <c r="X57" s="7">
        <f t="shared" si="56"/>
        <v>0</v>
      </c>
      <c r="Y57" s="27" t="s">
        <v>5955</v>
      </c>
      <c r="Z57" s="27" t="s">
        <v>5955</v>
      </c>
      <c r="AA57" s="22"/>
      <c r="AB57" s="22"/>
      <c r="AC57" s="7"/>
      <c r="AD57" s="7"/>
      <c r="AE57" s="7"/>
      <c r="AF57" s="7"/>
      <c r="AG57" s="7"/>
      <c r="AH57" s="19" t="s">
        <v>5955</v>
      </c>
      <c r="AI57" s="7"/>
      <c r="AJ57" s="7"/>
      <c r="AK57" s="7"/>
      <c r="AL57" s="7"/>
      <c r="AM57" s="7"/>
      <c r="AN57" s="7"/>
      <c r="AO57" s="18" t="s">
        <v>5955</v>
      </c>
      <c r="AP57" s="7"/>
      <c r="AQ57" s="7"/>
      <c r="AR57" s="7"/>
      <c r="AS57" s="7"/>
      <c r="AT57" s="7"/>
      <c r="AU57" s="7"/>
      <c r="AV57" t="s">
        <v>5955</v>
      </c>
      <c r="AW57" s="7"/>
      <c r="AX57" s="7"/>
      <c r="AY57" s="7"/>
      <c r="AZ57" s="7"/>
      <c r="BA57" s="7"/>
      <c r="BB57" s="7"/>
      <c r="BC57" s="27" t="s">
        <v>5957</v>
      </c>
      <c r="BD57" s="8" t="s">
        <v>5980</v>
      </c>
      <c r="BE57" s="18" t="s">
        <v>5929</v>
      </c>
      <c r="BF57" t="s">
        <v>5924</v>
      </c>
      <c r="BG57" t="s">
        <v>5928</v>
      </c>
      <c r="BH57" t="s">
        <v>5922</v>
      </c>
      <c r="BI57" t="s">
        <v>5924</v>
      </c>
      <c r="BJ57" s="27" t="s">
        <v>5955</v>
      </c>
      <c r="BK57" s="7"/>
      <c r="BL57" s="8">
        <v>1</v>
      </c>
      <c r="BM57" s="8">
        <v>1</v>
      </c>
      <c r="BN57" s="8">
        <v>1</v>
      </c>
      <c r="BO57" s="8" t="s">
        <v>74</v>
      </c>
      <c r="BP57" s="7"/>
      <c r="BR57">
        <f t="shared" si="57"/>
        <v>0</v>
      </c>
      <c r="BS57">
        <f t="shared" si="58"/>
        <v>0</v>
      </c>
      <c r="BT57">
        <f t="shared" si="59"/>
        <v>0</v>
      </c>
      <c r="BU57">
        <f t="shared" si="60"/>
        <v>0</v>
      </c>
      <c r="BV57">
        <f t="shared" si="61"/>
        <v>0</v>
      </c>
      <c r="BW57">
        <f t="shared" si="62"/>
        <v>0</v>
      </c>
      <c r="BX57">
        <f t="shared" si="63"/>
        <v>0</v>
      </c>
      <c r="BY57">
        <f t="shared" si="64"/>
        <v>0</v>
      </c>
      <c r="BZ57">
        <f t="shared" si="65"/>
        <v>0</v>
      </c>
      <c r="CA57">
        <f t="shared" si="66"/>
        <v>0</v>
      </c>
      <c r="CB57">
        <f t="shared" si="53"/>
        <v>1</v>
      </c>
      <c r="CM57">
        <f t="shared" si="67"/>
        <v>3</v>
      </c>
    </row>
    <row r="58" spans="1:91" x14ac:dyDescent="0.35">
      <c r="A58" s="18">
        <v>7114</v>
      </c>
      <c r="B58" s="18" t="s">
        <v>6225</v>
      </c>
      <c r="C58">
        <v>404</v>
      </c>
      <c r="D58" t="str">
        <f t="shared" si="0"/>
        <v>William Geister</v>
      </c>
      <c r="E58" t="s">
        <v>644</v>
      </c>
      <c r="F58" s="18" t="s">
        <v>2213</v>
      </c>
      <c r="G58" s="4" t="s">
        <v>6659</v>
      </c>
      <c r="H58" t="s">
        <v>2214</v>
      </c>
      <c r="I58" t="s">
        <v>2215</v>
      </c>
      <c r="J58" t="s">
        <v>2216</v>
      </c>
      <c r="K58" s="5">
        <v>6085190002</v>
      </c>
      <c r="L58" s="9" t="s">
        <v>2217</v>
      </c>
      <c r="M58" t="s">
        <v>74</v>
      </c>
      <c r="N58" t="s">
        <v>75</v>
      </c>
      <c r="O58" t="s">
        <v>75</v>
      </c>
      <c r="P58" t="s">
        <v>75</v>
      </c>
      <c r="Q58" t="s">
        <v>75</v>
      </c>
      <c r="R58" t="s">
        <v>75</v>
      </c>
      <c r="S58" t="s">
        <v>75</v>
      </c>
      <c r="T58" t="s">
        <v>75</v>
      </c>
      <c r="U58" s="6">
        <v>205</v>
      </c>
      <c r="V58" t="s">
        <v>2218</v>
      </c>
      <c r="W58" s="6">
        <f t="shared" si="55"/>
        <v>205</v>
      </c>
      <c r="X58" s="7">
        <f t="shared" si="56"/>
        <v>0</v>
      </c>
      <c r="Y58" s="27" t="s">
        <v>5955</v>
      </c>
      <c r="Z58" s="27" t="s">
        <v>5954</v>
      </c>
      <c r="AA58" s="20" t="s">
        <v>5980</v>
      </c>
      <c r="AB58" s="18" t="s">
        <v>6821</v>
      </c>
      <c r="AC58" s="19" t="s">
        <v>5875</v>
      </c>
      <c r="AD58" s="19" t="s">
        <v>5873</v>
      </c>
      <c r="AE58" s="19" t="s">
        <v>5888</v>
      </c>
      <c r="AF58" s="16" t="s">
        <v>5885</v>
      </c>
      <c r="AG58" s="19" t="s">
        <v>5877</v>
      </c>
      <c r="AH58" s="19" t="s">
        <v>5955</v>
      </c>
      <c r="AI58" s="7"/>
      <c r="AJ58" s="7"/>
      <c r="AK58" s="7"/>
      <c r="AL58" s="7"/>
      <c r="AM58" s="7"/>
      <c r="AN58" s="7"/>
      <c r="AO58" s="18" t="s">
        <v>5955</v>
      </c>
      <c r="AP58" s="7"/>
      <c r="AQ58" s="7"/>
      <c r="AR58" s="7"/>
      <c r="AS58" s="7"/>
      <c r="AT58" s="7"/>
      <c r="AU58" s="7"/>
      <c r="AV58" t="s">
        <v>5955</v>
      </c>
      <c r="AW58" s="7"/>
      <c r="AX58" s="7"/>
      <c r="AY58" s="7"/>
      <c r="AZ58" s="7"/>
      <c r="BA58" s="7"/>
      <c r="BB58" s="7"/>
      <c r="BC58" s="27" t="s">
        <v>5957</v>
      </c>
      <c r="BD58" s="8" t="s">
        <v>5981</v>
      </c>
      <c r="BE58" s="18" t="s">
        <v>5927</v>
      </c>
      <c r="BF58" t="s">
        <v>5923</v>
      </c>
      <c r="BG58" t="s">
        <v>5928</v>
      </c>
      <c r="BH58" t="s">
        <v>5922</v>
      </c>
      <c r="BI58" t="s">
        <v>5924</v>
      </c>
      <c r="BJ58" s="27" t="s">
        <v>5955</v>
      </c>
      <c r="BK58" s="7"/>
      <c r="BL58" s="8">
        <v>1</v>
      </c>
      <c r="BM58" s="8">
        <v>1</v>
      </c>
      <c r="BN58" s="8">
        <v>1</v>
      </c>
      <c r="BO58" s="8" t="s">
        <v>74</v>
      </c>
      <c r="BP58" s="7"/>
      <c r="BR58">
        <f t="shared" si="57"/>
        <v>0</v>
      </c>
      <c r="BS58">
        <f t="shared" si="58"/>
        <v>75</v>
      </c>
      <c r="BT58">
        <f t="shared" si="59"/>
        <v>0</v>
      </c>
      <c r="BU58">
        <f t="shared" si="60"/>
        <v>0</v>
      </c>
      <c r="BV58">
        <f t="shared" si="61"/>
        <v>0</v>
      </c>
      <c r="BW58">
        <f t="shared" si="62"/>
        <v>0</v>
      </c>
      <c r="BX58">
        <f t="shared" si="63"/>
        <v>0</v>
      </c>
      <c r="BY58">
        <f t="shared" si="64"/>
        <v>0</v>
      </c>
      <c r="BZ58">
        <f t="shared" si="65"/>
        <v>0</v>
      </c>
      <c r="CA58">
        <f t="shared" si="66"/>
        <v>75</v>
      </c>
      <c r="CB58">
        <f t="shared" si="53"/>
        <v>1</v>
      </c>
      <c r="CM58">
        <f t="shared" si="67"/>
        <v>3</v>
      </c>
    </row>
    <row r="59" spans="1:91" x14ac:dyDescent="0.35">
      <c r="A59" s="18">
        <v>6006</v>
      </c>
      <c r="B59" s="18"/>
      <c r="D59" t="str">
        <f t="shared" si="0"/>
        <v>Krishna Ailiani</v>
      </c>
      <c r="E59" t="s">
        <v>2704</v>
      </c>
      <c r="F59" s="18" t="s">
        <v>2700</v>
      </c>
      <c r="G59" s="4" t="s">
        <v>69</v>
      </c>
      <c r="H59" t="s">
        <v>2214</v>
      </c>
      <c r="I59" t="s">
        <v>2215</v>
      </c>
      <c r="J59" t="s">
        <v>2701</v>
      </c>
      <c r="K59" s="5">
        <v>6084610255</v>
      </c>
      <c r="L59" s="9" t="s">
        <v>2702</v>
      </c>
      <c r="M59" t="s">
        <v>75</v>
      </c>
      <c r="N59" t="s">
        <v>75</v>
      </c>
      <c r="O59" t="s">
        <v>75</v>
      </c>
      <c r="P59" t="s">
        <v>74</v>
      </c>
      <c r="Q59" t="s">
        <v>75</v>
      </c>
      <c r="R59" t="s">
        <v>75</v>
      </c>
      <c r="S59" t="s">
        <v>75</v>
      </c>
      <c r="T59" t="s">
        <v>75</v>
      </c>
      <c r="U59" s="6">
        <v>10</v>
      </c>
      <c r="V59" t="s">
        <v>2705</v>
      </c>
      <c r="W59" s="6">
        <f t="shared" si="55"/>
        <v>10</v>
      </c>
      <c r="X59" s="7">
        <f t="shared" si="56"/>
        <v>0</v>
      </c>
      <c r="Y59" s="27" t="s">
        <v>5955</v>
      </c>
      <c r="Z59" s="27" t="s">
        <v>5955</v>
      </c>
      <c r="AA59" s="7"/>
      <c r="AB59" s="7"/>
      <c r="AC59" s="7"/>
      <c r="AD59" s="7"/>
      <c r="AE59" s="7"/>
      <c r="AF59" s="7"/>
      <c r="AG59" s="7"/>
      <c r="AH59" s="19" t="s">
        <v>5955</v>
      </c>
      <c r="AI59" s="7"/>
      <c r="AJ59" s="7"/>
      <c r="AK59" s="7"/>
      <c r="AL59" s="7"/>
      <c r="AM59" s="7"/>
      <c r="AN59" s="7"/>
      <c r="AO59" s="18" t="s">
        <v>5955</v>
      </c>
      <c r="AP59" s="7"/>
      <c r="AQ59" s="7"/>
      <c r="AR59" s="7"/>
      <c r="AS59" s="7"/>
      <c r="AT59" s="7"/>
      <c r="AU59" s="7"/>
      <c r="AV59" t="s">
        <v>5955</v>
      </c>
      <c r="AW59" s="7"/>
      <c r="AX59" s="7"/>
      <c r="AY59" s="7"/>
      <c r="AZ59" s="7"/>
      <c r="BA59" s="7"/>
      <c r="BB59" s="7"/>
      <c r="BC59" s="27" t="s">
        <v>5955</v>
      </c>
      <c r="BE59" s="27"/>
      <c r="BF59" s="7"/>
      <c r="BG59" s="7"/>
      <c r="BH59" s="7"/>
      <c r="BI59" s="7"/>
      <c r="BJ59" s="27" t="s">
        <v>51</v>
      </c>
      <c r="BK59" s="27" t="s">
        <v>5970</v>
      </c>
      <c r="BL59" s="8">
        <v>1</v>
      </c>
      <c r="BM59" s="8">
        <v>1</v>
      </c>
      <c r="BN59" s="8">
        <v>1</v>
      </c>
      <c r="BO59" s="8">
        <v>1</v>
      </c>
      <c r="BP59" s="7" t="s">
        <v>74</v>
      </c>
      <c r="BR59">
        <f t="shared" si="57"/>
        <v>-130</v>
      </c>
      <c r="BS59">
        <f t="shared" si="58"/>
        <v>0</v>
      </c>
      <c r="BT59">
        <f t="shared" si="59"/>
        <v>0</v>
      </c>
      <c r="BU59">
        <f t="shared" si="60"/>
        <v>0</v>
      </c>
      <c r="BV59">
        <f t="shared" si="61"/>
        <v>10</v>
      </c>
      <c r="BW59">
        <f t="shared" si="62"/>
        <v>0</v>
      </c>
      <c r="BX59">
        <f t="shared" si="63"/>
        <v>0</v>
      </c>
      <c r="BY59">
        <f t="shared" si="64"/>
        <v>0</v>
      </c>
      <c r="BZ59">
        <f t="shared" si="65"/>
        <v>0</v>
      </c>
      <c r="CA59">
        <f t="shared" si="66"/>
        <v>-120</v>
      </c>
      <c r="CB59">
        <f t="shared" si="53"/>
        <v>1</v>
      </c>
      <c r="CM59">
        <f t="shared" si="67"/>
        <v>4</v>
      </c>
    </row>
    <row r="60" spans="1:91" x14ac:dyDescent="0.35">
      <c r="A60" s="18">
        <v>7311</v>
      </c>
      <c r="B60" s="18"/>
      <c r="C60">
        <v>488</v>
      </c>
      <c r="D60" t="str">
        <f t="shared" si="0"/>
        <v>Joshua  Woodley</v>
      </c>
      <c r="E60" t="s">
        <v>1222</v>
      </c>
      <c r="F60" s="18" t="s">
        <v>5839</v>
      </c>
      <c r="G60" s="4" t="s">
        <v>6659</v>
      </c>
      <c r="H60" t="s">
        <v>5840</v>
      </c>
      <c r="I60" t="s">
        <v>5841</v>
      </c>
      <c r="J60" t="s">
        <v>5842</v>
      </c>
      <c r="K60" s="5">
        <v>5707842068</v>
      </c>
      <c r="L60" s="9" t="s">
        <v>5843</v>
      </c>
      <c r="M60" t="s">
        <v>75</v>
      </c>
      <c r="N60" t="s">
        <v>75</v>
      </c>
      <c r="O60" t="s">
        <v>75</v>
      </c>
      <c r="P60" t="s">
        <v>75</v>
      </c>
      <c r="Q60" t="s">
        <v>75</v>
      </c>
      <c r="R60" t="s">
        <v>75</v>
      </c>
      <c r="S60" t="s">
        <v>75</v>
      </c>
      <c r="T60" t="s">
        <v>75</v>
      </c>
      <c r="U60" s="6">
        <v>130</v>
      </c>
      <c r="V60" t="s">
        <v>5844</v>
      </c>
      <c r="W60" s="6">
        <f t="shared" si="55"/>
        <v>130</v>
      </c>
      <c r="X60" s="7">
        <f t="shared" si="56"/>
        <v>0</v>
      </c>
      <c r="Y60" s="27" t="s">
        <v>5955</v>
      </c>
      <c r="Z60" s="27" t="s">
        <v>5955</v>
      </c>
      <c r="AA60" s="22"/>
      <c r="AB60" s="22"/>
      <c r="AC60" s="7"/>
      <c r="AD60" s="7"/>
      <c r="AE60" s="7"/>
      <c r="AF60" s="7"/>
      <c r="AG60" s="7"/>
      <c r="AH60" s="19" t="s">
        <v>5955</v>
      </c>
      <c r="AI60" s="7"/>
      <c r="AJ60" s="7"/>
      <c r="AK60" s="7"/>
      <c r="AL60" s="7"/>
      <c r="AM60" s="7"/>
      <c r="AN60" s="7"/>
      <c r="AO60" s="18" t="s">
        <v>5955</v>
      </c>
      <c r="AP60" s="7"/>
      <c r="AQ60" s="7"/>
      <c r="AR60" s="7"/>
      <c r="AS60" s="7"/>
      <c r="AT60" s="7"/>
      <c r="AU60" s="7"/>
      <c r="AV60" t="s">
        <v>5955</v>
      </c>
      <c r="AW60" s="7"/>
      <c r="AX60" s="7"/>
      <c r="AY60" s="7"/>
      <c r="AZ60" s="7"/>
      <c r="BA60" s="7"/>
      <c r="BB60" s="7"/>
      <c r="BC60" s="27" t="s">
        <v>5957</v>
      </c>
      <c r="BD60" s="8" t="s">
        <v>5983</v>
      </c>
      <c r="BE60" s="18" t="s">
        <v>5924</v>
      </c>
      <c r="BF60" t="s">
        <v>5923</v>
      </c>
      <c r="BG60" t="s">
        <v>5928</v>
      </c>
      <c r="BH60" t="s">
        <v>5922</v>
      </c>
      <c r="BI60" t="s">
        <v>5924</v>
      </c>
      <c r="BJ60" s="27" t="s">
        <v>5955</v>
      </c>
      <c r="BK60" s="7"/>
      <c r="BL60" s="8">
        <v>1</v>
      </c>
      <c r="BM60" s="8">
        <v>1</v>
      </c>
      <c r="BN60" s="8">
        <v>1</v>
      </c>
      <c r="BO60" s="8" t="s">
        <v>74</v>
      </c>
      <c r="BP60" s="7"/>
      <c r="BR60">
        <f t="shared" si="57"/>
        <v>0</v>
      </c>
      <c r="BS60">
        <f t="shared" si="58"/>
        <v>0</v>
      </c>
      <c r="BT60">
        <f t="shared" si="59"/>
        <v>0</v>
      </c>
      <c r="BU60">
        <f t="shared" si="60"/>
        <v>0</v>
      </c>
      <c r="BV60">
        <f t="shared" si="61"/>
        <v>0</v>
      </c>
      <c r="BW60">
        <f t="shared" si="62"/>
        <v>0</v>
      </c>
      <c r="BX60">
        <f t="shared" si="63"/>
        <v>0</v>
      </c>
      <c r="BY60">
        <f t="shared" si="64"/>
        <v>0</v>
      </c>
      <c r="BZ60">
        <f t="shared" si="65"/>
        <v>0</v>
      </c>
      <c r="CA60">
        <f t="shared" si="66"/>
        <v>0</v>
      </c>
      <c r="CB60">
        <f t="shared" si="53"/>
        <v>1</v>
      </c>
      <c r="CM60">
        <f t="shared" si="67"/>
        <v>3</v>
      </c>
    </row>
    <row r="61" spans="1:91" x14ac:dyDescent="0.35">
      <c r="A61" s="18">
        <v>7862</v>
      </c>
      <c r="B61" s="18"/>
      <c r="D61" t="str">
        <f t="shared" si="0"/>
        <v>Student SA 7862</v>
      </c>
      <c r="E61" t="s">
        <v>5952</v>
      </c>
      <c r="F61" s="18">
        <v>7862</v>
      </c>
      <c r="G61" s="4" t="s">
        <v>6659</v>
      </c>
      <c r="L61" s="9"/>
      <c r="X61" s="7"/>
      <c r="Y61" s="27" t="s">
        <v>5955</v>
      </c>
      <c r="Z61" s="27" t="s">
        <v>5955</v>
      </c>
      <c r="AA61" s="22"/>
      <c r="AB61" s="22"/>
      <c r="AC61" s="7"/>
      <c r="AD61" s="7"/>
      <c r="AE61" s="7"/>
      <c r="AF61" s="7"/>
      <c r="AG61" s="7"/>
      <c r="AH61" s="19" t="s">
        <v>5955</v>
      </c>
      <c r="AI61" s="7"/>
      <c r="AJ61" s="7"/>
      <c r="AK61" s="7"/>
      <c r="AL61" s="7"/>
      <c r="AM61" s="7"/>
      <c r="AN61" s="7"/>
      <c r="AO61" s="18" t="s">
        <v>5955</v>
      </c>
      <c r="AP61" s="7"/>
      <c r="AQ61" s="7"/>
      <c r="AR61" s="7"/>
      <c r="AS61" s="7"/>
      <c r="AT61" s="7"/>
      <c r="AU61" s="7"/>
      <c r="AV61" t="s">
        <v>5955</v>
      </c>
      <c r="AW61" s="7"/>
      <c r="AX61" s="7"/>
      <c r="AY61" s="7"/>
      <c r="AZ61" s="7"/>
      <c r="BA61" s="7"/>
      <c r="BB61" s="7"/>
      <c r="BC61" s="27" t="s">
        <v>5957</v>
      </c>
      <c r="BD61" s="8" t="s">
        <v>5984</v>
      </c>
      <c r="BE61" s="18" t="s">
        <v>5924</v>
      </c>
      <c r="BF61" t="s">
        <v>5927</v>
      </c>
      <c r="BG61" t="s">
        <v>5928</v>
      </c>
      <c r="BH61" t="s">
        <v>5922</v>
      </c>
      <c r="BI61" t="s">
        <v>5924</v>
      </c>
      <c r="BJ61" s="27" t="s">
        <v>5955</v>
      </c>
      <c r="BK61" s="7"/>
      <c r="BL61" s="8">
        <v>1</v>
      </c>
      <c r="BM61" s="8">
        <v>1</v>
      </c>
      <c r="BN61" s="8">
        <v>1</v>
      </c>
      <c r="BO61" s="8" t="s">
        <v>74</v>
      </c>
      <c r="BP61" s="7"/>
    </row>
    <row r="62" spans="1:91" x14ac:dyDescent="0.35">
      <c r="A62" s="18">
        <v>6092</v>
      </c>
      <c r="B62" s="18"/>
      <c r="C62">
        <v>2</v>
      </c>
      <c r="D62" t="str">
        <f t="shared" si="0"/>
        <v>Elisabeth Duggar</v>
      </c>
      <c r="E62" t="s">
        <v>2925</v>
      </c>
      <c r="F62" s="18" t="s">
        <v>2926</v>
      </c>
      <c r="G62" s="4" t="s">
        <v>69</v>
      </c>
      <c r="H62" t="s">
        <v>2874</v>
      </c>
      <c r="I62" t="s">
        <v>104</v>
      </c>
      <c r="J62" t="s">
        <v>2927</v>
      </c>
      <c r="K62" s="5">
        <v>8505454966</v>
      </c>
      <c r="L62" s="9" t="s">
        <v>2928</v>
      </c>
      <c r="M62" t="s">
        <v>75</v>
      </c>
      <c r="N62" t="s">
        <v>75</v>
      </c>
      <c r="O62" t="s">
        <v>75</v>
      </c>
      <c r="P62" t="s">
        <v>75</v>
      </c>
      <c r="Q62" t="s">
        <v>75</v>
      </c>
      <c r="R62" t="s">
        <v>75</v>
      </c>
      <c r="S62" t="s">
        <v>75</v>
      </c>
      <c r="T62" t="s">
        <v>75</v>
      </c>
      <c r="U62" s="6">
        <v>130</v>
      </c>
      <c r="V62" t="s">
        <v>2929</v>
      </c>
      <c r="W62" s="6">
        <f t="shared" ref="W62:W69" si="68">IF(CB62=1,130+CA62," ")</f>
        <v>130</v>
      </c>
      <c r="X62" s="7">
        <f t="shared" ref="X62:X69" si="69">IF(W62=" "," ",W62-U62)</f>
        <v>0</v>
      </c>
      <c r="Y62" s="27" t="s">
        <v>5955</v>
      </c>
      <c r="Z62" s="27" t="s">
        <v>5955</v>
      </c>
      <c r="AA62" s="22"/>
      <c r="AB62" s="22"/>
      <c r="AC62" s="7"/>
      <c r="AD62" s="7"/>
      <c r="AE62" s="7"/>
      <c r="AF62" s="7"/>
      <c r="AG62" s="7"/>
      <c r="AH62" s="19" t="s">
        <v>5955</v>
      </c>
      <c r="AI62" s="7"/>
      <c r="AJ62" s="7"/>
      <c r="AK62" s="7"/>
      <c r="AL62" s="7"/>
      <c r="AM62" s="7"/>
      <c r="AN62" s="7"/>
      <c r="AO62" s="18" t="s">
        <v>5955</v>
      </c>
      <c r="AP62" s="7"/>
      <c r="AQ62" s="7"/>
      <c r="AR62" s="7"/>
      <c r="AS62" s="7"/>
      <c r="AT62" s="7"/>
      <c r="AU62" s="7"/>
      <c r="AV62" t="s">
        <v>5955</v>
      </c>
      <c r="AW62" s="7"/>
      <c r="AX62" s="7"/>
      <c r="AY62" s="7"/>
      <c r="AZ62" s="7"/>
      <c r="BA62" s="7"/>
      <c r="BB62" s="7"/>
      <c r="BC62" s="27" t="s">
        <v>5957</v>
      </c>
      <c r="BD62" s="8" t="s">
        <v>5975</v>
      </c>
      <c r="BE62" s="18" t="s">
        <v>5919</v>
      </c>
      <c r="BF62" t="s">
        <v>5914</v>
      </c>
      <c r="BG62" t="s">
        <v>5915</v>
      </c>
      <c r="BH62" t="s">
        <v>5938</v>
      </c>
      <c r="BI62" t="s">
        <v>5917</v>
      </c>
      <c r="BJ62" s="27" t="s">
        <v>5955</v>
      </c>
      <c r="BK62" s="7"/>
      <c r="BL62" s="8">
        <v>1</v>
      </c>
      <c r="BM62" s="8">
        <v>1</v>
      </c>
      <c r="BN62" s="8">
        <v>1</v>
      </c>
      <c r="BO62" s="8" t="s">
        <v>74</v>
      </c>
      <c r="BP62" s="7"/>
      <c r="BR62">
        <f t="shared" ref="BR62:BR69" si="70">IF(BP62="yes",-130,0)</f>
        <v>0</v>
      </c>
      <c r="BS62">
        <f t="shared" ref="BS62:BS69" si="71">IF(M62="yes",75,0)</f>
        <v>0</v>
      </c>
      <c r="BT62">
        <f t="shared" ref="BT62:BU69" si="72">IF(N62="yes",50,0)</f>
        <v>0</v>
      </c>
      <c r="BU62">
        <f t="shared" si="72"/>
        <v>0</v>
      </c>
      <c r="BV62">
        <f t="shared" ref="BV62:BV69" si="73">IF(P62="yes",10,0)</f>
        <v>0</v>
      </c>
      <c r="BW62">
        <f t="shared" ref="BW62:BW69" si="74">IF(Q62="yes",80,0)</f>
        <v>0</v>
      </c>
      <c r="BX62">
        <f t="shared" ref="BX62:BX69" si="75">IF(R62="NO",0,20)</f>
        <v>0</v>
      </c>
      <c r="BY62">
        <f t="shared" ref="BY62:BZ69" si="76">IF(S62="no",0,20)</f>
        <v>0</v>
      </c>
      <c r="BZ62">
        <f t="shared" si="76"/>
        <v>0</v>
      </c>
      <c r="CA62">
        <f t="shared" ref="CA62:CA69" si="77">SUM(BR62:BZ62)</f>
        <v>0</v>
      </c>
      <c r="CB62">
        <f t="shared" ref="CB62:CB69" si="78">IF(E62&lt;&gt;0,1)</f>
        <v>1</v>
      </c>
      <c r="CM62">
        <f t="shared" ref="CM62:CM69" si="79">SUM(BL62:BO62)</f>
        <v>3</v>
      </c>
    </row>
    <row r="63" spans="1:91" x14ac:dyDescent="0.35">
      <c r="A63" s="18">
        <v>6388</v>
      </c>
      <c r="B63" s="18" t="s">
        <v>6181</v>
      </c>
      <c r="C63">
        <v>89</v>
      </c>
      <c r="D63" t="str">
        <f t="shared" si="0"/>
        <v>Ian Warford</v>
      </c>
      <c r="E63" t="s">
        <v>152</v>
      </c>
      <c r="F63" s="18" t="s">
        <v>239</v>
      </c>
      <c r="G63" s="4" t="s">
        <v>69</v>
      </c>
      <c r="H63" t="s">
        <v>240</v>
      </c>
      <c r="I63" t="s">
        <v>241</v>
      </c>
      <c r="J63" t="s">
        <v>242</v>
      </c>
      <c r="K63" s="5">
        <v>8597575369</v>
      </c>
      <c r="L63" s="9" t="s">
        <v>243</v>
      </c>
      <c r="M63" t="s">
        <v>107</v>
      </c>
      <c r="N63" t="s">
        <v>75</v>
      </c>
      <c r="O63" t="s">
        <v>75</v>
      </c>
      <c r="P63" t="s">
        <v>75</v>
      </c>
      <c r="Q63" t="s">
        <v>75</v>
      </c>
      <c r="R63" t="s">
        <v>75</v>
      </c>
      <c r="S63" t="s">
        <v>75</v>
      </c>
      <c r="T63" t="s">
        <v>75</v>
      </c>
      <c r="U63" s="6">
        <v>0</v>
      </c>
      <c r="V63" t="s">
        <v>244</v>
      </c>
      <c r="W63" s="6">
        <f t="shared" si="68"/>
        <v>205</v>
      </c>
      <c r="X63" s="7">
        <f t="shared" si="69"/>
        <v>205</v>
      </c>
      <c r="Y63" s="27" t="s">
        <v>5955</v>
      </c>
      <c r="Z63" s="27" t="s">
        <v>5954</v>
      </c>
      <c r="AA63" s="20" t="s">
        <v>5976</v>
      </c>
      <c r="AB63" s="18" t="s">
        <v>6787</v>
      </c>
      <c r="AC63" s="19" t="s">
        <v>5876</v>
      </c>
      <c r="AD63" s="19" t="s">
        <v>5875</v>
      </c>
      <c r="AE63" s="19" t="s">
        <v>5873</v>
      </c>
      <c r="AF63" s="19" t="s">
        <v>5877</v>
      </c>
      <c r="AG63" s="16" t="s">
        <v>5882</v>
      </c>
      <c r="AH63" s="19" t="s">
        <v>5955</v>
      </c>
      <c r="AI63" s="7"/>
      <c r="AJ63" s="7"/>
      <c r="AK63" s="7"/>
      <c r="AL63" s="7"/>
      <c r="AM63" s="7"/>
      <c r="AN63" s="7"/>
      <c r="AO63" s="18" t="s">
        <v>5955</v>
      </c>
      <c r="AP63" s="7"/>
      <c r="AQ63" s="7"/>
      <c r="AR63" s="7"/>
      <c r="AS63" s="7"/>
      <c r="AT63" s="7"/>
      <c r="AU63" s="7"/>
      <c r="AV63" t="s">
        <v>5955</v>
      </c>
      <c r="AW63" s="7"/>
      <c r="AX63" s="7"/>
      <c r="AY63" s="7"/>
      <c r="AZ63" s="7"/>
      <c r="BA63" s="7"/>
      <c r="BB63" s="7"/>
      <c r="BC63" s="27" t="s">
        <v>5957</v>
      </c>
      <c r="BD63" s="8" t="s">
        <v>5976</v>
      </c>
      <c r="BE63" s="18" t="s">
        <v>5918</v>
      </c>
      <c r="BF63" t="s">
        <v>5939</v>
      </c>
      <c r="BG63" t="s">
        <v>5914</v>
      </c>
      <c r="BH63" t="s">
        <v>5939</v>
      </c>
      <c r="BI63" t="s">
        <v>5917</v>
      </c>
      <c r="BJ63" s="27" t="s">
        <v>5955</v>
      </c>
      <c r="BK63" s="7"/>
      <c r="BL63" s="8">
        <v>1</v>
      </c>
      <c r="BM63" s="8">
        <v>1</v>
      </c>
      <c r="BN63" s="8">
        <v>1</v>
      </c>
      <c r="BO63" s="8" t="s">
        <v>74</v>
      </c>
      <c r="BP63" s="7"/>
      <c r="BR63">
        <f t="shared" si="70"/>
        <v>0</v>
      </c>
      <c r="BS63">
        <f t="shared" si="71"/>
        <v>75</v>
      </c>
      <c r="BT63">
        <f t="shared" si="72"/>
        <v>0</v>
      </c>
      <c r="BU63">
        <f t="shared" si="72"/>
        <v>0</v>
      </c>
      <c r="BV63">
        <f t="shared" si="73"/>
        <v>0</v>
      </c>
      <c r="BW63">
        <f t="shared" si="74"/>
        <v>0</v>
      </c>
      <c r="BX63">
        <f t="shared" si="75"/>
        <v>0</v>
      </c>
      <c r="BY63">
        <f t="shared" si="76"/>
        <v>0</v>
      </c>
      <c r="BZ63">
        <f t="shared" si="76"/>
        <v>0</v>
      </c>
      <c r="CA63">
        <f t="shared" si="77"/>
        <v>75</v>
      </c>
      <c r="CB63">
        <f t="shared" si="78"/>
        <v>1</v>
      </c>
      <c r="CM63">
        <f t="shared" si="79"/>
        <v>3</v>
      </c>
    </row>
    <row r="64" spans="1:91" x14ac:dyDescent="0.35">
      <c r="A64" s="18">
        <v>6090</v>
      </c>
      <c r="B64" s="18"/>
      <c r="C64">
        <v>119</v>
      </c>
      <c r="D64" t="str">
        <f t="shared" si="0"/>
        <v>Thomas Walton Duggar</v>
      </c>
      <c r="E64" t="s">
        <v>2932</v>
      </c>
      <c r="F64" s="18" t="s">
        <v>2926</v>
      </c>
      <c r="G64" s="4" t="s">
        <v>69</v>
      </c>
      <c r="H64" t="s">
        <v>2874</v>
      </c>
      <c r="I64" t="s">
        <v>104</v>
      </c>
      <c r="J64" t="s">
        <v>2927</v>
      </c>
      <c r="K64" s="5">
        <v>8505454966</v>
      </c>
      <c r="L64" s="9" t="s">
        <v>2928</v>
      </c>
      <c r="M64" t="s">
        <v>75</v>
      </c>
      <c r="N64" t="s">
        <v>75</v>
      </c>
      <c r="O64" t="s">
        <v>75</v>
      </c>
      <c r="P64" t="s">
        <v>75</v>
      </c>
      <c r="Q64" t="s">
        <v>75</v>
      </c>
      <c r="R64" t="s">
        <v>75</v>
      </c>
      <c r="S64" t="s">
        <v>75</v>
      </c>
      <c r="T64" t="s">
        <v>75</v>
      </c>
      <c r="U64" s="6">
        <v>130</v>
      </c>
      <c r="V64" t="s">
        <v>2929</v>
      </c>
      <c r="W64" s="6">
        <f t="shared" si="68"/>
        <v>130</v>
      </c>
      <c r="X64" s="7">
        <f t="shared" si="69"/>
        <v>0</v>
      </c>
      <c r="Y64" s="27" t="s">
        <v>5955</v>
      </c>
      <c r="Z64" s="27" t="s">
        <v>5955</v>
      </c>
      <c r="AA64" s="7"/>
      <c r="AB64" s="7"/>
      <c r="AC64" s="7"/>
      <c r="AD64" s="7"/>
      <c r="AE64" s="7"/>
      <c r="AF64" s="7"/>
      <c r="AG64" s="7"/>
      <c r="AH64" s="19" t="s">
        <v>5955</v>
      </c>
      <c r="AI64" s="7"/>
      <c r="AJ64" s="7"/>
      <c r="AK64" s="7"/>
      <c r="AL64" s="7"/>
      <c r="AM64" s="7"/>
      <c r="AN64" s="7"/>
      <c r="AO64" s="18" t="s">
        <v>5955</v>
      </c>
      <c r="AP64" s="7"/>
      <c r="AQ64" s="7"/>
      <c r="AR64" s="7"/>
      <c r="AS64" s="7"/>
      <c r="AT64" s="7"/>
      <c r="AU64" s="7"/>
      <c r="AV64" t="s">
        <v>5955</v>
      </c>
      <c r="AW64" s="7"/>
      <c r="AX64" s="7"/>
      <c r="AY64" s="7"/>
      <c r="AZ64" s="7"/>
      <c r="BA64" s="7"/>
      <c r="BB64" s="7"/>
      <c r="BC64" s="27" t="s">
        <v>5957</v>
      </c>
      <c r="BD64" s="8" t="s">
        <v>5977</v>
      </c>
      <c r="BE64" s="18" t="s">
        <v>5918</v>
      </c>
      <c r="BF64" t="s">
        <v>5919</v>
      </c>
      <c r="BG64" t="s">
        <v>5920</v>
      </c>
      <c r="BH64" t="s">
        <v>5916</v>
      </c>
      <c r="BI64" t="s">
        <v>5917</v>
      </c>
      <c r="BJ64" s="27" t="s">
        <v>5955</v>
      </c>
      <c r="BK64" s="7"/>
      <c r="BL64" s="8">
        <v>1</v>
      </c>
      <c r="BM64" s="8">
        <v>1</v>
      </c>
      <c r="BN64" s="8">
        <v>1</v>
      </c>
      <c r="BO64" s="8" t="s">
        <v>74</v>
      </c>
      <c r="BP64" s="7"/>
      <c r="BR64">
        <f t="shared" si="70"/>
        <v>0</v>
      </c>
      <c r="BS64">
        <f t="shared" si="71"/>
        <v>0</v>
      </c>
      <c r="BT64">
        <f t="shared" si="72"/>
        <v>0</v>
      </c>
      <c r="BU64">
        <f t="shared" si="72"/>
        <v>0</v>
      </c>
      <c r="BV64">
        <f t="shared" si="73"/>
        <v>0</v>
      </c>
      <c r="BW64">
        <f t="shared" si="74"/>
        <v>0</v>
      </c>
      <c r="BX64">
        <f t="shared" si="75"/>
        <v>0</v>
      </c>
      <c r="BY64">
        <f t="shared" si="76"/>
        <v>0</v>
      </c>
      <c r="BZ64">
        <f t="shared" si="76"/>
        <v>0</v>
      </c>
      <c r="CA64">
        <f t="shared" si="77"/>
        <v>0</v>
      </c>
      <c r="CB64">
        <f t="shared" si="78"/>
        <v>1</v>
      </c>
      <c r="CM64">
        <f t="shared" si="79"/>
        <v>3</v>
      </c>
    </row>
    <row r="65" spans="1:91" x14ac:dyDescent="0.35">
      <c r="A65" s="18">
        <v>6167</v>
      </c>
      <c r="B65" s="18" t="s">
        <v>6199</v>
      </c>
      <c r="C65">
        <v>190</v>
      </c>
      <c r="D65" t="str">
        <f t="shared" si="0"/>
        <v>Vineel Kavuru</v>
      </c>
      <c r="E65" t="s">
        <v>408</v>
      </c>
      <c r="F65" s="18" t="s">
        <v>409</v>
      </c>
      <c r="G65" s="4" t="s">
        <v>69</v>
      </c>
      <c r="H65" t="s">
        <v>410</v>
      </c>
      <c r="I65" t="s">
        <v>411</v>
      </c>
      <c r="J65" t="s">
        <v>412</v>
      </c>
      <c r="K65" s="5">
        <v>5409046353</v>
      </c>
      <c r="L65" s="9" t="s">
        <v>413</v>
      </c>
      <c r="M65" t="s">
        <v>107</v>
      </c>
      <c r="N65" t="s">
        <v>75</v>
      </c>
      <c r="O65" t="s">
        <v>75</v>
      </c>
      <c r="P65" t="s">
        <v>75</v>
      </c>
      <c r="Q65" t="s">
        <v>75</v>
      </c>
      <c r="R65" t="s">
        <v>75</v>
      </c>
      <c r="S65" t="s">
        <v>75</v>
      </c>
      <c r="T65" t="s">
        <v>75</v>
      </c>
      <c r="U65" s="6">
        <v>205</v>
      </c>
      <c r="V65" t="s">
        <v>414</v>
      </c>
      <c r="W65" s="6">
        <f t="shared" si="68"/>
        <v>205</v>
      </c>
      <c r="X65" s="7">
        <f t="shared" si="69"/>
        <v>0</v>
      </c>
      <c r="Y65" s="27" t="s">
        <v>5955</v>
      </c>
      <c r="Z65" s="27" t="s">
        <v>5954</v>
      </c>
      <c r="AA65" s="20" t="s">
        <v>5977</v>
      </c>
      <c r="AB65" s="18" t="s">
        <v>6851</v>
      </c>
      <c r="AC65" s="19" t="s">
        <v>5877</v>
      </c>
      <c r="AD65" s="19" t="s">
        <v>5873</v>
      </c>
      <c r="AE65" s="19" t="s">
        <v>5883</v>
      </c>
      <c r="AF65" s="16" t="s">
        <v>5874</v>
      </c>
      <c r="AG65" s="19" t="s">
        <v>5875</v>
      </c>
      <c r="AH65" s="19" t="s">
        <v>5955</v>
      </c>
      <c r="AI65" s="7"/>
      <c r="AJ65" s="7"/>
      <c r="AK65" s="7"/>
      <c r="AL65" s="7"/>
      <c r="AM65" s="7"/>
      <c r="AN65" s="7"/>
      <c r="AO65" s="18" t="s">
        <v>5955</v>
      </c>
      <c r="AP65" s="7"/>
      <c r="AQ65" s="7"/>
      <c r="AR65" s="7"/>
      <c r="AS65" s="7"/>
      <c r="AT65" s="7"/>
      <c r="AU65" s="7"/>
      <c r="AV65" t="s">
        <v>5955</v>
      </c>
      <c r="AW65" s="7"/>
      <c r="AX65" s="7"/>
      <c r="AY65" s="7"/>
      <c r="AZ65" s="7"/>
      <c r="BA65" s="7"/>
      <c r="BB65" s="7"/>
      <c r="BC65" s="27" t="s">
        <v>5957</v>
      </c>
      <c r="BD65" s="8" t="s">
        <v>5978</v>
      </c>
      <c r="BE65" s="18" t="s">
        <v>5938</v>
      </c>
      <c r="BF65" t="s">
        <v>5919</v>
      </c>
      <c r="BG65" t="s">
        <v>5939</v>
      </c>
      <c r="BH65" t="s">
        <v>5920</v>
      </c>
      <c r="BI65" t="s">
        <v>5917</v>
      </c>
      <c r="BJ65" s="27" t="s">
        <v>5955</v>
      </c>
      <c r="BK65" s="7"/>
      <c r="BL65" s="8">
        <v>1</v>
      </c>
      <c r="BM65" s="8">
        <v>1</v>
      </c>
      <c r="BN65" s="8">
        <v>1</v>
      </c>
      <c r="BO65" s="8" t="s">
        <v>74</v>
      </c>
      <c r="BP65" s="7"/>
      <c r="BR65">
        <f t="shared" si="70"/>
        <v>0</v>
      </c>
      <c r="BS65">
        <f t="shared" si="71"/>
        <v>75</v>
      </c>
      <c r="BT65">
        <f t="shared" si="72"/>
        <v>0</v>
      </c>
      <c r="BU65">
        <f t="shared" si="72"/>
        <v>0</v>
      </c>
      <c r="BV65">
        <f t="shared" si="73"/>
        <v>0</v>
      </c>
      <c r="BW65">
        <f t="shared" si="74"/>
        <v>0</v>
      </c>
      <c r="BX65">
        <f t="shared" si="75"/>
        <v>0</v>
      </c>
      <c r="BY65">
        <f t="shared" si="76"/>
        <v>0</v>
      </c>
      <c r="BZ65">
        <f t="shared" si="76"/>
        <v>0</v>
      </c>
      <c r="CA65">
        <f t="shared" si="77"/>
        <v>75</v>
      </c>
      <c r="CB65">
        <f t="shared" si="78"/>
        <v>1</v>
      </c>
      <c r="CM65">
        <f t="shared" si="79"/>
        <v>3</v>
      </c>
    </row>
    <row r="66" spans="1:91" x14ac:dyDescent="0.35">
      <c r="A66" s="18">
        <v>6367</v>
      </c>
      <c r="B66" s="18"/>
      <c r="C66">
        <v>271</v>
      </c>
      <c r="D66" t="str">
        <f t="shared" ref="D66:D129" si="80">E66&amp;" "&amp;F66</f>
        <v>Anjo George Therattil</v>
      </c>
      <c r="E66" t="s">
        <v>3706</v>
      </c>
      <c r="F66" s="18" t="s">
        <v>3707</v>
      </c>
      <c r="G66" s="4" t="s">
        <v>69</v>
      </c>
      <c r="H66" t="s">
        <v>503</v>
      </c>
      <c r="I66" t="s">
        <v>3708</v>
      </c>
      <c r="J66" t="s">
        <v>3709</v>
      </c>
      <c r="K66" s="5">
        <v>2037610874</v>
      </c>
      <c r="L66" s="9" t="s">
        <v>3710</v>
      </c>
      <c r="M66" t="s">
        <v>75</v>
      </c>
      <c r="N66" t="s">
        <v>75</v>
      </c>
      <c r="O66" t="s">
        <v>75</v>
      </c>
      <c r="P66" t="s">
        <v>75</v>
      </c>
      <c r="Q66" t="s">
        <v>75</v>
      </c>
      <c r="R66" t="s">
        <v>75</v>
      </c>
      <c r="S66" t="s">
        <v>75</v>
      </c>
      <c r="T66" t="s">
        <v>75</v>
      </c>
      <c r="U66" s="6">
        <v>130</v>
      </c>
      <c r="V66" t="s">
        <v>3711</v>
      </c>
      <c r="W66" s="6">
        <f t="shared" si="68"/>
        <v>130</v>
      </c>
      <c r="X66" s="7">
        <f t="shared" si="69"/>
        <v>0</v>
      </c>
      <c r="Y66" s="27" t="s">
        <v>5955</v>
      </c>
      <c r="Z66" s="27" t="s">
        <v>5955</v>
      </c>
      <c r="AA66" s="7"/>
      <c r="AB66" s="7"/>
      <c r="AC66" s="7"/>
      <c r="AD66" s="7"/>
      <c r="AE66" s="7"/>
      <c r="AF66" s="7"/>
      <c r="AG66" s="7"/>
      <c r="AH66" s="19" t="s">
        <v>5955</v>
      </c>
      <c r="AI66" s="7"/>
      <c r="AJ66" s="7"/>
      <c r="AK66" s="7"/>
      <c r="AL66" s="7"/>
      <c r="AM66" s="7"/>
      <c r="AN66" s="7"/>
      <c r="AO66" s="18" t="s">
        <v>5955</v>
      </c>
      <c r="AP66" s="7"/>
      <c r="AQ66" s="7"/>
      <c r="AR66" s="7"/>
      <c r="AS66" s="7"/>
      <c r="AT66" s="7"/>
      <c r="AU66" s="7"/>
      <c r="AV66" t="s">
        <v>5955</v>
      </c>
      <c r="AW66" s="7"/>
      <c r="AX66" s="7"/>
      <c r="AY66" s="7"/>
      <c r="AZ66" s="7"/>
      <c r="BA66" s="7"/>
      <c r="BB66" s="7"/>
      <c r="BC66" s="27" t="s">
        <v>5957</v>
      </c>
      <c r="BD66" s="8" t="s">
        <v>5979</v>
      </c>
      <c r="BE66" s="18" t="s">
        <v>5921</v>
      </c>
      <c r="BF66" t="s">
        <v>5918</v>
      </c>
      <c r="BG66" t="s">
        <v>5915</v>
      </c>
      <c r="BH66" t="s">
        <v>5921</v>
      </c>
      <c r="BI66" t="s">
        <v>5917</v>
      </c>
      <c r="BJ66" s="27" t="s">
        <v>5955</v>
      </c>
      <c r="BK66" s="7"/>
      <c r="BL66" s="8">
        <v>1</v>
      </c>
      <c r="BM66" s="8">
        <v>1</v>
      </c>
      <c r="BN66" s="8">
        <v>1</v>
      </c>
      <c r="BO66" s="8" t="s">
        <v>74</v>
      </c>
      <c r="BP66" s="7"/>
      <c r="BR66">
        <f t="shared" si="70"/>
        <v>0</v>
      </c>
      <c r="BS66">
        <f t="shared" si="71"/>
        <v>0</v>
      </c>
      <c r="BT66">
        <f t="shared" si="72"/>
        <v>0</v>
      </c>
      <c r="BU66">
        <f t="shared" si="72"/>
        <v>0</v>
      </c>
      <c r="BV66">
        <f t="shared" si="73"/>
        <v>0</v>
      </c>
      <c r="BW66">
        <f t="shared" si="74"/>
        <v>0</v>
      </c>
      <c r="BX66">
        <f t="shared" si="75"/>
        <v>0</v>
      </c>
      <c r="BY66">
        <f t="shared" si="76"/>
        <v>0</v>
      </c>
      <c r="BZ66">
        <f t="shared" si="76"/>
        <v>0</v>
      </c>
      <c r="CA66">
        <f t="shared" si="77"/>
        <v>0</v>
      </c>
      <c r="CB66">
        <f t="shared" si="78"/>
        <v>1</v>
      </c>
      <c r="CM66">
        <f t="shared" si="79"/>
        <v>3</v>
      </c>
    </row>
    <row r="67" spans="1:91" x14ac:dyDescent="0.35">
      <c r="A67" s="18">
        <v>6395</v>
      </c>
      <c r="B67" s="18"/>
      <c r="C67">
        <v>292</v>
      </c>
      <c r="D67" t="str">
        <f t="shared" si="80"/>
        <v>Zoe Wilson</v>
      </c>
      <c r="E67" t="s">
        <v>3773</v>
      </c>
      <c r="F67" s="18" t="s">
        <v>2807</v>
      </c>
      <c r="G67" s="4" t="s">
        <v>69</v>
      </c>
      <c r="H67" t="s">
        <v>2824</v>
      </c>
      <c r="I67" t="s">
        <v>2825</v>
      </c>
      <c r="J67" t="s">
        <v>2826</v>
      </c>
      <c r="K67" s="5">
        <v>2172607976</v>
      </c>
      <c r="L67" t="s">
        <v>2827</v>
      </c>
      <c r="M67" t="s">
        <v>75</v>
      </c>
      <c r="N67" t="s">
        <v>75</v>
      </c>
      <c r="O67" t="s">
        <v>75</v>
      </c>
      <c r="P67" t="s">
        <v>75</v>
      </c>
      <c r="Q67" t="s">
        <v>75</v>
      </c>
      <c r="R67" t="s">
        <v>75</v>
      </c>
      <c r="S67" t="s">
        <v>75</v>
      </c>
      <c r="T67" t="s">
        <v>75</v>
      </c>
      <c r="U67" s="6">
        <v>130</v>
      </c>
      <c r="V67" t="s">
        <v>2828</v>
      </c>
      <c r="W67" s="6">
        <f t="shared" si="68"/>
        <v>130</v>
      </c>
      <c r="X67" s="7">
        <f t="shared" si="69"/>
        <v>0</v>
      </c>
      <c r="Y67" s="27" t="s">
        <v>5955</v>
      </c>
      <c r="Z67" s="27" t="s">
        <v>5955</v>
      </c>
      <c r="AA67" s="22"/>
      <c r="AB67" s="22"/>
      <c r="AC67" s="7"/>
      <c r="AD67" s="7"/>
      <c r="AE67" s="7"/>
      <c r="AF67" s="7"/>
      <c r="AG67" s="7"/>
      <c r="AH67" s="19" t="s">
        <v>5955</v>
      </c>
      <c r="AI67" s="7"/>
      <c r="AJ67" s="7"/>
      <c r="AK67" s="7"/>
      <c r="AL67" s="7"/>
      <c r="AM67" s="7"/>
      <c r="AN67" s="7"/>
      <c r="AO67" s="18" t="s">
        <v>5955</v>
      </c>
      <c r="AP67" s="7"/>
      <c r="AQ67" s="7"/>
      <c r="AR67" s="7"/>
      <c r="AS67" s="7"/>
      <c r="AT67" s="7"/>
      <c r="AU67" s="7"/>
      <c r="AV67" t="s">
        <v>5955</v>
      </c>
      <c r="AW67" s="7"/>
      <c r="AX67" s="7"/>
      <c r="AY67" s="7"/>
      <c r="AZ67" s="7"/>
      <c r="BA67" s="7"/>
      <c r="BB67" s="7"/>
      <c r="BC67" s="27" t="s">
        <v>5957</v>
      </c>
      <c r="BD67" s="8" t="s">
        <v>5980</v>
      </c>
      <c r="BE67" s="18" t="s">
        <v>5915</v>
      </c>
      <c r="BF67" t="s">
        <v>5916</v>
      </c>
      <c r="BG67" t="s">
        <v>5915</v>
      </c>
      <c r="BH67" t="s">
        <v>5919</v>
      </c>
      <c r="BI67" t="s">
        <v>5917</v>
      </c>
      <c r="BJ67" s="27" t="s">
        <v>5955</v>
      </c>
      <c r="BK67" s="7"/>
      <c r="BL67" s="8">
        <v>1</v>
      </c>
      <c r="BM67" s="8">
        <v>1</v>
      </c>
      <c r="BN67" s="8">
        <v>1</v>
      </c>
      <c r="BO67" s="8" t="s">
        <v>74</v>
      </c>
      <c r="BP67" s="7"/>
      <c r="BR67">
        <f t="shared" si="70"/>
        <v>0</v>
      </c>
      <c r="BS67">
        <f t="shared" si="71"/>
        <v>0</v>
      </c>
      <c r="BT67">
        <f t="shared" si="72"/>
        <v>0</v>
      </c>
      <c r="BU67">
        <f t="shared" si="72"/>
        <v>0</v>
      </c>
      <c r="BV67">
        <f t="shared" si="73"/>
        <v>0</v>
      </c>
      <c r="BW67">
        <f t="shared" si="74"/>
        <v>0</v>
      </c>
      <c r="BX67">
        <f t="shared" si="75"/>
        <v>0</v>
      </c>
      <c r="BY67">
        <f t="shared" si="76"/>
        <v>0</v>
      </c>
      <c r="BZ67">
        <f t="shared" si="76"/>
        <v>0</v>
      </c>
      <c r="CA67">
        <f t="shared" si="77"/>
        <v>0</v>
      </c>
      <c r="CB67">
        <f t="shared" si="78"/>
        <v>1</v>
      </c>
      <c r="CM67">
        <f t="shared" si="79"/>
        <v>3</v>
      </c>
    </row>
    <row r="68" spans="1:91" x14ac:dyDescent="0.35">
      <c r="A68" s="18">
        <v>6178</v>
      </c>
      <c r="B68" s="18"/>
      <c r="C68">
        <v>383</v>
      </c>
      <c r="D68" t="str">
        <f t="shared" si="80"/>
        <v>Peter Knipper</v>
      </c>
      <c r="E68" t="s">
        <v>2480</v>
      </c>
      <c r="F68" s="18" t="s">
        <v>3177</v>
      </c>
      <c r="G68" s="4" t="s">
        <v>69</v>
      </c>
      <c r="H68" t="s">
        <v>3178</v>
      </c>
      <c r="I68" t="s">
        <v>3005</v>
      </c>
      <c r="J68" t="s">
        <v>3179</v>
      </c>
      <c r="K68" s="5">
        <v>6413577325</v>
      </c>
      <c r="L68" s="9" t="s">
        <v>3180</v>
      </c>
      <c r="M68" t="s">
        <v>75</v>
      </c>
      <c r="N68" t="s">
        <v>75</v>
      </c>
      <c r="O68" t="s">
        <v>75</v>
      </c>
      <c r="P68" t="s">
        <v>75</v>
      </c>
      <c r="Q68" t="s">
        <v>75</v>
      </c>
      <c r="R68" t="s">
        <v>75</v>
      </c>
      <c r="S68" t="s">
        <v>75</v>
      </c>
      <c r="T68" t="s">
        <v>75</v>
      </c>
      <c r="U68" s="6">
        <v>130</v>
      </c>
      <c r="V68" t="s">
        <v>3181</v>
      </c>
      <c r="W68" s="6">
        <f t="shared" si="68"/>
        <v>130</v>
      </c>
      <c r="X68" s="7">
        <f t="shared" si="69"/>
        <v>0</v>
      </c>
      <c r="Y68" s="27" t="s">
        <v>5955</v>
      </c>
      <c r="Z68" s="27" t="s">
        <v>5955</v>
      </c>
      <c r="AA68" s="22"/>
      <c r="AB68" s="22"/>
      <c r="AC68" s="7"/>
      <c r="AD68" s="7"/>
      <c r="AE68" s="7"/>
      <c r="AF68" s="7"/>
      <c r="AG68" s="7"/>
      <c r="AH68" s="19" t="s">
        <v>5955</v>
      </c>
      <c r="AI68" s="7"/>
      <c r="AJ68" s="7"/>
      <c r="AK68" s="7"/>
      <c r="AL68" s="7"/>
      <c r="AM68" s="7"/>
      <c r="AN68" s="7"/>
      <c r="AO68" s="18" t="s">
        <v>5955</v>
      </c>
      <c r="AP68" s="7"/>
      <c r="AQ68" s="7"/>
      <c r="AR68" s="7"/>
      <c r="AS68" s="7"/>
      <c r="AT68" s="7"/>
      <c r="AU68" s="7"/>
      <c r="AV68" t="s">
        <v>5955</v>
      </c>
      <c r="AW68" s="7"/>
      <c r="AX68" s="7"/>
      <c r="AY68" s="7"/>
      <c r="AZ68" s="7"/>
      <c r="BA68" s="7"/>
      <c r="BB68" s="7"/>
      <c r="BC68" s="27" t="s">
        <v>5957</v>
      </c>
      <c r="BD68" s="8" t="s">
        <v>5981</v>
      </c>
      <c r="BE68" s="18" t="s">
        <v>5915</v>
      </c>
      <c r="BF68" t="s">
        <v>5918</v>
      </c>
      <c r="BG68" t="s">
        <v>5920</v>
      </c>
      <c r="BH68" t="s">
        <v>5917</v>
      </c>
      <c r="BI68" t="s">
        <v>5917</v>
      </c>
      <c r="BJ68" s="27" t="s">
        <v>5955</v>
      </c>
      <c r="BK68" s="7"/>
      <c r="BL68" s="8">
        <v>1</v>
      </c>
      <c r="BM68" s="8">
        <v>1</v>
      </c>
      <c r="BN68" s="8">
        <v>1</v>
      </c>
      <c r="BO68" s="8" t="s">
        <v>74</v>
      </c>
      <c r="BP68" s="7"/>
      <c r="BR68">
        <f t="shared" si="70"/>
        <v>0</v>
      </c>
      <c r="BS68">
        <f t="shared" si="71"/>
        <v>0</v>
      </c>
      <c r="BT68">
        <f t="shared" si="72"/>
        <v>0</v>
      </c>
      <c r="BU68">
        <f t="shared" si="72"/>
        <v>0</v>
      </c>
      <c r="BV68">
        <f t="shared" si="73"/>
        <v>0</v>
      </c>
      <c r="BW68">
        <f t="shared" si="74"/>
        <v>0</v>
      </c>
      <c r="BX68">
        <f t="shared" si="75"/>
        <v>0</v>
      </c>
      <c r="BY68">
        <f t="shared" si="76"/>
        <v>0</v>
      </c>
      <c r="BZ68">
        <f t="shared" si="76"/>
        <v>0</v>
      </c>
      <c r="CA68">
        <f t="shared" si="77"/>
        <v>0</v>
      </c>
      <c r="CB68">
        <f t="shared" si="78"/>
        <v>1</v>
      </c>
      <c r="CM68">
        <f t="shared" si="79"/>
        <v>3</v>
      </c>
    </row>
    <row r="69" spans="1:91" x14ac:dyDescent="0.35">
      <c r="A69" s="18">
        <v>6236</v>
      </c>
      <c r="B69" s="18"/>
      <c r="C69">
        <v>514</v>
      </c>
      <c r="D69" t="str">
        <f t="shared" si="80"/>
        <v>Michael Mayer</v>
      </c>
      <c r="E69" t="s">
        <v>686</v>
      </c>
      <c r="F69" s="18" t="s">
        <v>3341</v>
      </c>
      <c r="G69" s="4" t="s">
        <v>69</v>
      </c>
      <c r="H69" t="s">
        <v>3342</v>
      </c>
      <c r="I69" t="s">
        <v>2917</v>
      </c>
      <c r="J69" t="s">
        <v>3343</v>
      </c>
      <c r="K69" s="5">
        <v>7123030260</v>
      </c>
      <c r="L69" t="s">
        <v>3344</v>
      </c>
      <c r="M69" t="s">
        <v>75</v>
      </c>
      <c r="N69" t="s">
        <v>75</v>
      </c>
      <c r="O69" t="s">
        <v>75</v>
      </c>
      <c r="P69" t="s">
        <v>75</v>
      </c>
      <c r="Q69" t="s">
        <v>75</v>
      </c>
      <c r="R69" t="s">
        <v>75</v>
      </c>
      <c r="S69" t="s">
        <v>75</v>
      </c>
      <c r="T69" t="s">
        <v>75</v>
      </c>
      <c r="U69" s="6">
        <v>130</v>
      </c>
      <c r="V69" t="s">
        <v>2920</v>
      </c>
      <c r="W69" s="6">
        <f t="shared" si="68"/>
        <v>130</v>
      </c>
      <c r="X69" s="7">
        <f t="shared" si="69"/>
        <v>0</v>
      </c>
      <c r="Y69" s="27" t="s">
        <v>5955</v>
      </c>
      <c r="Z69" s="27" t="s">
        <v>5955</v>
      </c>
      <c r="AA69" s="7"/>
      <c r="AB69" s="7"/>
      <c r="AC69" s="7"/>
      <c r="AD69" s="7"/>
      <c r="AE69" s="7"/>
      <c r="AF69" s="7"/>
      <c r="AG69" s="7"/>
      <c r="AH69" s="19" t="s">
        <v>5955</v>
      </c>
      <c r="AI69" s="7"/>
      <c r="AJ69" s="7"/>
      <c r="AK69" s="7"/>
      <c r="AL69" s="7"/>
      <c r="AM69" s="7"/>
      <c r="AN69" s="7"/>
      <c r="AO69" s="18" t="s">
        <v>5955</v>
      </c>
      <c r="AP69" s="7"/>
      <c r="AQ69" s="7"/>
      <c r="AR69" s="7"/>
      <c r="AS69" s="7"/>
      <c r="AT69" s="7"/>
      <c r="AU69" s="7"/>
      <c r="AV69" t="s">
        <v>5955</v>
      </c>
      <c r="AW69" s="7"/>
      <c r="AX69" s="7"/>
      <c r="AY69" s="7"/>
      <c r="AZ69" s="7"/>
      <c r="BA69" s="7"/>
      <c r="BB69" s="7"/>
      <c r="BC69" s="27" t="s">
        <v>5957</v>
      </c>
      <c r="BD69" s="8" t="s">
        <v>5982</v>
      </c>
      <c r="BE69" s="18" t="s">
        <v>5914</v>
      </c>
      <c r="BF69" t="s">
        <v>5921</v>
      </c>
      <c r="BG69" t="s">
        <v>5917</v>
      </c>
      <c r="BH69" t="s">
        <v>5919</v>
      </c>
      <c r="BI69" t="s">
        <v>5917</v>
      </c>
      <c r="BJ69" s="27" t="s">
        <v>5955</v>
      </c>
      <c r="BK69" s="7"/>
      <c r="BL69" s="8">
        <v>1</v>
      </c>
      <c r="BM69" s="8">
        <v>1</v>
      </c>
      <c r="BN69" s="8">
        <v>1</v>
      </c>
      <c r="BO69" s="8" t="s">
        <v>74</v>
      </c>
      <c r="BP69" s="7"/>
      <c r="BR69">
        <f t="shared" si="70"/>
        <v>0</v>
      </c>
      <c r="BS69">
        <f t="shared" si="71"/>
        <v>0</v>
      </c>
      <c r="BT69">
        <f t="shared" si="72"/>
        <v>0</v>
      </c>
      <c r="BU69">
        <f t="shared" si="72"/>
        <v>0</v>
      </c>
      <c r="BV69">
        <f t="shared" si="73"/>
        <v>0</v>
      </c>
      <c r="BW69">
        <f t="shared" si="74"/>
        <v>0</v>
      </c>
      <c r="BX69">
        <f t="shared" si="75"/>
        <v>0</v>
      </c>
      <c r="BY69">
        <f t="shared" si="76"/>
        <v>0</v>
      </c>
      <c r="BZ69">
        <f t="shared" si="76"/>
        <v>0</v>
      </c>
      <c r="CA69">
        <f t="shared" si="77"/>
        <v>0</v>
      </c>
      <c r="CB69">
        <f t="shared" si="78"/>
        <v>1</v>
      </c>
      <c r="CM69">
        <f t="shared" si="79"/>
        <v>3</v>
      </c>
    </row>
    <row r="70" spans="1:91" x14ac:dyDescent="0.35">
      <c r="A70" s="18">
        <v>6856</v>
      </c>
      <c r="B70" s="18"/>
      <c r="D70" t="str">
        <f t="shared" si="80"/>
        <v>Student SA 6856</v>
      </c>
      <c r="E70" t="s">
        <v>5952</v>
      </c>
      <c r="F70" s="18">
        <v>6856</v>
      </c>
      <c r="L70" s="9"/>
      <c r="X70" s="7"/>
      <c r="Y70" s="27" t="s">
        <v>5955</v>
      </c>
      <c r="Z70" s="27" t="s">
        <v>5955</v>
      </c>
      <c r="AA70" s="7"/>
      <c r="AB70" s="7"/>
      <c r="AC70" s="7"/>
      <c r="AD70" s="7"/>
      <c r="AE70" s="7"/>
      <c r="AF70" s="7"/>
      <c r="AG70" s="7"/>
      <c r="AH70" s="19" t="s">
        <v>5955</v>
      </c>
      <c r="AI70" s="7"/>
      <c r="AJ70" s="7"/>
      <c r="AK70" s="7"/>
      <c r="AL70" s="7"/>
      <c r="AM70" s="7"/>
      <c r="AN70" s="7"/>
      <c r="AO70" s="18" t="s">
        <v>5955</v>
      </c>
      <c r="AP70" s="7"/>
      <c r="AQ70" s="7"/>
      <c r="AR70" s="7"/>
      <c r="AS70" s="7"/>
      <c r="AT70" s="7"/>
      <c r="AU70" s="7"/>
      <c r="AV70" t="s">
        <v>5955</v>
      </c>
      <c r="AW70" s="7"/>
      <c r="AX70" s="7"/>
      <c r="AY70" s="7"/>
      <c r="AZ70" s="7"/>
      <c r="BA70" s="7"/>
      <c r="BB70" s="7"/>
      <c r="BC70" s="27" t="s">
        <v>5957</v>
      </c>
      <c r="BD70" s="8" t="s">
        <v>5983</v>
      </c>
      <c r="BE70" s="18" t="s">
        <v>5917</v>
      </c>
      <c r="BF70" t="s">
        <v>5915</v>
      </c>
      <c r="BG70" t="s">
        <v>5914</v>
      </c>
      <c r="BH70" t="s">
        <v>5915</v>
      </c>
      <c r="BI70" t="s">
        <v>5917</v>
      </c>
      <c r="BJ70" s="27" t="s">
        <v>5955</v>
      </c>
      <c r="BK70" s="7"/>
      <c r="BL70" s="8"/>
      <c r="BM70" s="8"/>
      <c r="BN70" s="8"/>
      <c r="BO70" s="8"/>
      <c r="BP70" s="7"/>
    </row>
    <row r="71" spans="1:91" x14ac:dyDescent="0.35">
      <c r="A71" s="18">
        <v>6858</v>
      </c>
      <c r="B71" s="18"/>
      <c r="D71" t="str">
        <f t="shared" si="80"/>
        <v>Student SA 6858</v>
      </c>
      <c r="E71" t="s">
        <v>5952</v>
      </c>
      <c r="F71" s="18">
        <v>6858</v>
      </c>
      <c r="L71" s="9"/>
      <c r="X71" s="7"/>
      <c r="Y71" s="27" t="s">
        <v>5955</v>
      </c>
      <c r="Z71" s="27" t="s">
        <v>5955</v>
      </c>
      <c r="AA71" s="7"/>
      <c r="AB71" s="7"/>
      <c r="AC71" s="7"/>
      <c r="AD71" s="7"/>
      <c r="AE71" s="7"/>
      <c r="AF71" s="7"/>
      <c r="AG71" s="7"/>
      <c r="AH71" s="19" t="s">
        <v>5955</v>
      </c>
      <c r="AI71" s="7"/>
      <c r="AJ71" s="7"/>
      <c r="AK71" s="7"/>
      <c r="AL71" s="7"/>
      <c r="AM71" s="7"/>
      <c r="AN71" s="7"/>
      <c r="AO71" s="18" t="s">
        <v>5955</v>
      </c>
      <c r="AP71" s="7"/>
      <c r="AQ71" s="7"/>
      <c r="AR71" s="7"/>
      <c r="AS71" s="7"/>
      <c r="AT71" s="7"/>
      <c r="AU71" s="7"/>
      <c r="AV71" t="s">
        <v>5955</v>
      </c>
      <c r="AW71" s="7"/>
      <c r="AX71" s="7"/>
      <c r="AY71" s="7"/>
      <c r="AZ71" s="7"/>
      <c r="BA71" s="7"/>
      <c r="BB71" s="7"/>
      <c r="BC71" s="27" t="s">
        <v>5957</v>
      </c>
      <c r="BD71" s="8" t="s">
        <v>5984</v>
      </c>
      <c r="BE71" s="18" t="s">
        <v>5920</v>
      </c>
      <c r="BF71" t="s">
        <v>5917</v>
      </c>
      <c r="BG71" t="s">
        <v>5915</v>
      </c>
      <c r="BH71" t="s">
        <v>5939</v>
      </c>
      <c r="BI71" t="s">
        <v>5917</v>
      </c>
      <c r="BJ71" s="27" t="s">
        <v>5955</v>
      </c>
      <c r="BK71" s="7"/>
      <c r="BL71" s="8"/>
      <c r="BM71" s="8"/>
      <c r="BN71" s="8"/>
      <c r="BO71" s="8"/>
      <c r="BP71" s="7"/>
    </row>
    <row r="72" spans="1:91" x14ac:dyDescent="0.35">
      <c r="A72" s="18">
        <v>7124</v>
      </c>
      <c r="B72" s="18" t="s">
        <v>6167</v>
      </c>
      <c r="C72">
        <v>41</v>
      </c>
      <c r="D72" t="str">
        <f t="shared" si="80"/>
        <v>Cristian Gualy</v>
      </c>
      <c r="E72" t="s">
        <v>2232</v>
      </c>
      <c r="F72" s="18" t="s">
        <v>2233</v>
      </c>
      <c r="G72" s="4" t="s">
        <v>6659</v>
      </c>
      <c r="H72" t="s">
        <v>717</v>
      </c>
      <c r="I72" t="s">
        <v>2234</v>
      </c>
      <c r="J72" t="s">
        <v>2235</v>
      </c>
      <c r="K72" s="5">
        <v>7134856187</v>
      </c>
      <c r="L72" s="9" t="s">
        <v>2236</v>
      </c>
      <c r="M72" t="s">
        <v>107</v>
      </c>
      <c r="N72" t="s">
        <v>75</v>
      </c>
      <c r="O72" t="s">
        <v>75</v>
      </c>
      <c r="P72" t="s">
        <v>75</v>
      </c>
      <c r="Q72" t="s">
        <v>75</v>
      </c>
      <c r="R72" t="s">
        <v>75</v>
      </c>
      <c r="S72" t="s">
        <v>75</v>
      </c>
      <c r="T72" t="s">
        <v>75</v>
      </c>
      <c r="U72" s="6">
        <v>205</v>
      </c>
      <c r="V72" t="s">
        <v>2237</v>
      </c>
      <c r="W72" s="6">
        <f t="shared" ref="W72:W80" si="81">IF(CB72=1,130+CA72," ")</f>
        <v>205</v>
      </c>
      <c r="X72" s="7">
        <f t="shared" ref="X72:X80" si="82">IF(W72=" "," ",W72-U72)</f>
        <v>0</v>
      </c>
      <c r="Y72" s="27" t="s">
        <v>5955</v>
      </c>
      <c r="Z72" s="27" t="s">
        <v>5954</v>
      </c>
      <c r="AA72" s="20" t="s">
        <v>5975</v>
      </c>
      <c r="AB72" s="18" t="s">
        <v>6827</v>
      </c>
      <c r="AC72" s="19" t="s">
        <v>5877</v>
      </c>
      <c r="AD72" s="16" t="s">
        <v>5885</v>
      </c>
      <c r="AE72" s="19" t="s">
        <v>5875</v>
      </c>
      <c r="AF72" s="19" t="s">
        <v>5884</v>
      </c>
      <c r="AG72" s="19" t="s">
        <v>5873</v>
      </c>
      <c r="AH72" s="19" t="s">
        <v>5955</v>
      </c>
      <c r="AI72" s="7"/>
      <c r="AJ72" s="7"/>
      <c r="AK72" s="7"/>
      <c r="AL72" s="7"/>
      <c r="AM72" s="7"/>
      <c r="AN72" s="7"/>
      <c r="AO72" s="18" t="s">
        <v>5955</v>
      </c>
      <c r="AP72" s="7"/>
      <c r="AQ72" s="7"/>
      <c r="AR72" s="7"/>
      <c r="AS72" s="7"/>
      <c r="AT72" s="7"/>
      <c r="AU72" s="7"/>
      <c r="AV72" t="s">
        <v>5955</v>
      </c>
      <c r="AW72" s="7"/>
      <c r="AX72" s="7"/>
      <c r="AY72" s="7"/>
      <c r="AZ72" s="7"/>
      <c r="BA72" s="7"/>
      <c r="BB72" s="7"/>
      <c r="BC72" s="27" t="s">
        <v>5957</v>
      </c>
      <c r="BD72" s="8" t="s">
        <v>5975</v>
      </c>
      <c r="BE72" s="18" t="s">
        <v>5925</v>
      </c>
      <c r="BF72" t="s">
        <v>5928</v>
      </c>
      <c r="BG72" t="s">
        <v>5929</v>
      </c>
      <c r="BH72" t="s">
        <v>5923</v>
      </c>
      <c r="BI72" t="s">
        <v>5929</v>
      </c>
      <c r="BJ72" s="27" t="s">
        <v>5955</v>
      </c>
      <c r="BK72" s="7"/>
      <c r="BL72" s="8">
        <v>1</v>
      </c>
      <c r="BM72" s="8">
        <v>1</v>
      </c>
      <c r="BN72" s="8">
        <v>1</v>
      </c>
      <c r="BO72" s="8" t="s">
        <v>74</v>
      </c>
      <c r="BP72" s="7"/>
      <c r="BR72">
        <f t="shared" ref="BR72:BR80" si="83">IF(BP72="yes",-130,0)</f>
        <v>0</v>
      </c>
      <c r="BS72">
        <f t="shared" ref="BS72:BS80" si="84">IF(M72="yes",75,0)</f>
        <v>75</v>
      </c>
      <c r="BT72">
        <f t="shared" ref="BT72:BT80" si="85">IF(N72="yes",50,0)</f>
        <v>0</v>
      </c>
      <c r="BU72">
        <f t="shared" ref="BU72:BU80" si="86">IF(O72="yes",50,0)</f>
        <v>0</v>
      </c>
      <c r="BV72">
        <f t="shared" ref="BV72:BV80" si="87">IF(P72="yes",10,0)</f>
        <v>0</v>
      </c>
      <c r="BW72">
        <f t="shared" ref="BW72:BW80" si="88">IF(Q72="yes",80,0)</f>
        <v>0</v>
      </c>
      <c r="BX72">
        <f t="shared" ref="BX72:BX80" si="89">IF(R72="NO",0,20)</f>
        <v>0</v>
      </c>
      <c r="BY72">
        <f t="shared" ref="BY72:BY80" si="90">IF(S72="no",0,20)</f>
        <v>0</v>
      </c>
      <c r="BZ72">
        <f t="shared" ref="BZ72:BZ80" si="91">IF(T72="no",0,20)</f>
        <v>0</v>
      </c>
      <c r="CA72">
        <f t="shared" ref="CA72:CA80" si="92">SUM(BR72:BZ72)</f>
        <v>75</v>
      </c>
      <c r="CB72">
        <f t="shared" ref="CB72:CB80" si="93">IF(E72&lt;&gt;0,1)</f>
        <v>1</v>
      </c>
      <c r="CM72">
        <f t="shared" ref="CM72:CM80" si="94">SUM(BL72:BO72)</f>
        <v>3</v>
      </c>
    </row>
    <row r="73" spans="1:91" x14ac:dyDescent="0.35">
      <c r="A73" s="18">
        <v>7237</v>
      </c>
      <c r="B73" s="18" t="s">
        <v>6178</v>
      </c>
      <c r="C73">
        <v>84</v>
      </c>
      <c r="D73" t="str">
        <f t="shared" si="80"/>
        <v>Peter O'Connor</v>
      </c>
      <c r="E73" t="s">
        <v>2480</v>
      </c>
      <c r="F73" s="18" t="s">
        <v>2481</v>
      </c>
      <c r="G73" s="4" t="s">
        <v>6659</v>
      </c>
      <c r="H73" t="s">
        <v>2482</v>
      </c>
      <c r="I73" t="s">
        <v>2483</v>
      </c>
      <c r="J73" t="s">
        <v>2484</v>
      </c>
      <c r="K73" s="5">
        <v>6468251429</v>
      </c>
      <c r="L73" s="9" t="s">
        <v>2485</v>
      </c>
      <c r="M73" t="s">
        <v>107</v>
      </c>
      <c r="N73" t="s">
        <v>75</v>
      </c>
      <c r="O73" t="s">
        <v>75</v>
      </c>
      <c r="P73" t="s">
        <v>75</v>
      </c>
      <c r="Q73" t="s">
        <v>75</v>
      </c>
      <c r="R73" t="s">
        <v>75</v>
      </c>
      <c r="S73" t="s">
        <v>75</v>
      </c>
      <c r="T73" t="s">
        <v>75</v>
      </c>
      <c r="U73" s="6">
        <v>205</v>
      </c>
      <c r="V73" t="s">
        <v>2486</v>
      </c>
      <c r="W73" s="6">
        <f t="shared" si="81"/>
        <v>205</v>
      </c>
      <c r="X73" s="7">
        <f t="shared" si="82"/>
        <v>0</v>
      </c>
      <c r="Y73" s="27" t="s">
        <v>5955</v>
      </c>
      <c r="Z73" s="27" t="s">
        <v>5954</v>
      </c>
      <c r="AA73" s="20" t="s">
        <v>5976</v>
      </c>
      <c r="AB73" s="18" t="s">
        <v>6842</v>
      </c>
      <c r="AC73" s="19" t="s">
        <v>5873</v>
      </c>
      <c r="AD73" s="19" t="s">
        <v>5886</v>
      </c>
      <c r="AE73" s="19" t="s">
        <v>5877</v>
      </c>
      <c r="AF73" s="19" t="s">
        <v>5875</v>
      </c>
      <c r="AG73" s="16" t="s">
        <v>5887</v>
      </c>
      <c r="AH73" s="19" t="s">
        <v>5955</v>
      </c>
      <c r="AI73" s="7"/>
      <c r="AJ73" s="7"/>
      <c r="AK73" s="7"/>
      <c r="AL73" s="7"/>
      <c r="AM73" s="7"/>
      <c r="AN73" s="7"/>
      <c r="AO73" s="18" t="s">
        <v>5955</v>
      </c>
      <c r="AP73" s="7"/>
      <c r="AQ73" s="7"/>
      <c r="AR73" s="7"/>
      <c r="AS73" s="7"/>
      <c r="AT73" s="7"/>
      <c r="AU73" s="7"/>
      <c r="AV73" t="s">
        <v>5955</v>
      </c>
      <c r="AW73" s="7"/>
      <c r="AX73" s="7"/>
      <c r="AY73" s="7"/>
      <c r="AZ73" s="7"/>
      <c r="BA73" s="7"/>
      <c r="BB73" s="7"/>
      <c r="BC73" s="27" t="s">
        <v>5957</v>
      </c>
      <c r="BD73" s="8" t="s">
        <v>5976</v>
      </c>
      <c r="BE73" s="18" t="s">
        <v>5925</v>
      </c>
      <c r="BF73" t="s">
        <v>5928</v>
      </c>
      <c r="BG73" t="s">
        <v>5925</v>
      </c>
      <c r="BH73" t="s">
        <v>5924</v>
      </c>
      <c r="BI73" t="s">
        <v>5929</v>
      </c>
      <c r="BJ73" s="27" t="s">
        <v>5955</v>
      </c>
      <c r="BK73" s="7"/>
      <c r="BL73" s="8">
        <v>1</v>
      </c>
      <c r="BM73" s="8">
        <v>1</v>
      </c>
      <c r="BN73" s="8">
        <v>1</v>
      </c>
      <c r="BO73" s="8" t="s">
        <v>74</v>
      </c>
      <c r="BP73" s="7"/>
      <c r="BR73">
        <f t="shared" si="83"/>
        <v>0</v>
      </c>
      <c r="BS73">
        <f t="shared" si="84"/>
        <v>75</v>
      </c>
      <c r="BT73">
        <f t="shared" si="85"/>
        <v>0</v>
      </c>
      <c r="BU73">
        <f t="shared" si="86"/>
        <v>0</v>
      </c>
      <c r="BV73">
        <f t="shared" si="87"/>
        <v>0</v>
      </c>
      <c r="BW73">
        <f t="shared" si="88"/>
        <v>0</v>
      </c>
      <c r="BX73">
        <f t="shared" si="89"/>
        <v>0</v>
      </c>
      <c r="BY73">
        <f t="shared" si="90"/>
        <v>0</v>
      </c>
      <c r="BZ73">
        <f t="shared" si="91"/>
        <v>0</v>
      </c>
      <c r="CA73">
        <f t="shared" si="92"/>
        <v>75</v>
      </c>
      <c r="CB73">
        <f t="shared" si="93"/>
        <v>1</v>
      </c>
      <c r="CM73">
        <f t="shared" si="94"/>
        <v>3</v>
      </c>
    </row>
    <row r="74" spans="1:91" x14ac:dyDescent="0.35">
      <c r="A74" s="18">
        <v>7013</v>
      </c>
      <c r="B74" s="18" t="s">
        <v>6098</v>
      </c>
      <c r="C74">
        <v>392</v>
      </c>
      <c r="D74" t="str">
        <f t="shared" si="80"/>
        <v>Matthew Allen</v>
      </c>
      <c r="E74" t="s">
        <v>138</v>
      </c>
      <c r="F74" s="18" t="s">
        <v>3781</v>
      </c>
      <c r="G74" s="4" t="s">
        <v>6659</v>
      </c>
      <c r="H74" t="s">
        <v>2708</v>
      </c>
      <c r="I74" t="s">
        <v>2709</v>
      </c>
      <c r="J74" t="s">
        <v>5143</v>
      </c>
      <c r="K74" s="5">
        <v>7036064247</v>
      </c>
      <c r="L74" t="s">
        <v>5144</v>
      </c>
      <c r="M74" t="s">
        <v>75</v>
      </c>
      <c r="N74" t="s">
        <v>75</v>
      </c>
      <c r="O74" t="s">
        <v>74</v>
      </c>
      <c r="P74" t="s">
        <v>74</v>
      </c>
      <c r="Q74" t="s">
        <v>75</v>
      </c>
      <c r="R74" t="s">
        <v>85</v>
      </c>
      <c r="S74" t="s">
        <v>75</v>
      </c>
      <c r="T74" t="s">
        <v>75</v>
      </c>
      <c r="U74" s="6">
        <v>0</v>
      </c>
      <c r="V74" t="s">
        <v>5145</v>
      </c>
      <c r="W74" s="6">
        <f t="shared" si="81"/>
        <v>210</v>
      </c>
      <c r="X74" s="7">
        <f t="shared" si="82"/>
        <v>210</v>
      </c>
      <c r="Y74" s="27" t="s">
        <v>5955</v>
      </c>
      <c r="Z74" s="27" t="s">
        <v>5955</v>
      </c>
      <c r="AA74" s="22"/>
      <c r="AB74" s="22"/>
      <c r="AC74" s="7"/>
      <c r="AD74" s="7"/>
      <c r="AE74" s="7"/>
      <c r="AF74" s="7"/>
      <c r="AG74" s="7"/>
      <c r="AH74" s="19" t="s">
        <v>5958</v>
      </c>
      <c r="AI74" s="4" t="s">
        <v>5981</v>
      </c>
      <c r="AJ74" t="s">
        <v>5900</v>
      </c>
      <c r="AK74" t="s">
        <v>5902</v>
      </c>
      <c r="AL74" t="s">
        <v>5894</v>
      </c>
      <c r="AM74" t="s">
        <v>5894</v>
      </c>
      <c r="AN74" t="s">
        <v>5901</v>
      </c>
      <c r="AO74" s="27" t="s">
        <v>5957</v>
      </c>
      <c r="AP74" s="4" t="s">
        <v>5982</v>
      </c>
      <c r="AQ74" t="s">
        <v>5926</v>
      </c>
      <c r="AR74" t="s">
        <v>5924</v>
      </c>
      <c r="AS74" t="s">
        <v>5924</v>
      </c>
      <c r="AT74" t="s">
        <v>5923</v>
      </c>
      <c r="AU74" t="s">
        <v>5928</v>
      </c>
      <c r="AV74" t="s">
        <v>5955</v>
      </c>
      <c r="AW74" s="7"/>
      <c r="AX74" s="7"/>
      <c r="AY74" s="7"/>
      <c r="AZ74" s="7"/>
      <c r="BA74" s="7"/>
      <c r="BB74" s="7"/>
      <c r="BC74" s="18" t="s">
        <v>5974</v>
      </c>
      <c r="BD74" s="18">
        <v>7013</v>
      </c>
      <c r="BE74" s="27" t="s">
        <v>5964</v>
      </c>
      <c r="BF74" s="7"/>
      <c r="BG74" s="7"/>
      <c r="BH74" s="7"/>
      <c r="BI74" s="7"/>
      <c r="BJ74" s="27" t="s">
        <v>51</v>
      </c>
      <c r="BK74" s="27" t="s">
        <v>5970</v>
      </c>
      <c r="BL74" s="8">
        <v>1</v>
      </c>
      <c r="BM74" s="8" t="s">
        <v>74</v>
      </c>
      <c r="BN74" s="8">
        <v>1</v>
      </c>
      <c r="BO74" s="8">
        <v>1</v>
      </c>
      <c r="BP74" s="7"/>
      <c r="BR74">
        <f t="shared" si="83"/>
        <v>0</v>
      </c>
      <c r="BS74">
        <f t="shared" si="84"/>
        <v>0</v>
      </c>
      <c r="BT74">
        <f t="shared" si="85"/>
        <v>0</v>
      </c>
      <c r="BU74">
        <f t="shared" si="86"/>
        <v>50</v>
      </c>
      <c r="BV74">
        <f t="shared" si="87"/>
        <v>10</v>
      </c>
      <c r="BW74">
        <f t="shared" si="88"/>
        <v>0</v>
      </c>
      <c r="BX74">
        <f t="shared" si="89"/>
        <v>20</v>
      </c>
      <c r="BY74">
        <f t="shared" si="90"/>
        <v>0</v>
      </c>
      <c r="BZ74">
        <f t="shared" si="91"/>
        <v>0</v>
      </c>
      <c r="CA74">
        <f t="shared" si="92"/>
        <v>80</v>
      </c>
      <c r="CB74">
        <f t="shared" si="93"/>
        <v>1</v>
      </c>
      <c r="CM74">
        <f t="shared" si="94"/>
        <v>3</v>
      </c>
    </row>
    <row r="75" spans="1:91" x14ac:dyDescent="0.35">
      <c r="A75" s="18">
        <v>6011</v>
      </c>
      <c r="B75" s="18" t="s">
        <v>6197</v>
      </c>
      <c r="C75">
        <v>209</v>
      </c>
      <c r="D75" t="str">
        <f t="shared" si="80"/>
        <v>Sanjeev Anand</v>
      </c>
      <c r="E75" t="s">
        <v>453</v>
      </c>
      <c r="F75" s="18" t="s">
        <v>454</v>
      </c>
      <c r="G75" s="4" t="s">
        <v>69</v>
      </c>
      <c r="H75" t="s">
        <v>455</v>
      </c>
      <c r="I75" t="s">
        <v>456</v>
      </c>
      <c r="J75" t="s">
        <v>457</v>
      </c>
      <c r="K75" s="5">
        <v>4044946119</v>
      </c>
      <c r="L75" s="9" t="s">
        <v>458</v>
      </c>
      <c r="M75" t="s">
        <v>74</v>
      </c>
      <c r="N75" t="s">
        <v>75</v>
      </c>
      <c r="O75" t="s">
        <v>75</v>
      </c>
      <c r="P75" t="s">
        <v>74</v>
      </c>
      <c r="Q75" t="s">
        <v>75</v>
      </c>
      <c r="R75" t="s">
        <v>75</v>
      </c>
      <c r="S75" t="s">
        <v>75</v>
      </c>
      <c r="T75" t="s">
        <v>75</v>
      </c>
      <c r="U75" s="6">
        <v>215</v>
      </c>
      <c r="V75" t="s">
        <v>459</v>
      </c>
      <c r="W75" s="6">
        <f t="shared" si="81"/>
        <v>215</v>
      </c>
      <c r="X75" s="7">
        <f t="shared" si="82"/>
        <v>0</v>
      </c>
      <c r="Y75" s="27" t="s">
        <v>5955</v>
      </c>
      <c r="Z75" s="27" t="s">
        <v>5954</v>
      </c>
      <c r="AA75" s="20" t="s">
        <v>5977</v>
      </c>
      <c r="AB75" s="18" t="s">
        <v>6832</v>
      </c>
      <c r="AC75" s="19" t="s">
        <v>5875</v>
      </c>
      <c r="AD75" s="19" t="s">
        <v>5877</v>
      </c>
      <c r="AE75" s="16" t="s">
        <v>5878</v>
      </c>
      <c r="AF75" s="19" t="s">
        <v>5873</v>
      </c>
      <c r="AG75" s="19" t="s">
        <v>5879</v>
      </c>
      <c r="AH75" s="19" t="s">
        <v>5955</v>
      </c>
      <c r="AI75" s="7"/>
      <c r="AJ75" s="7"/>
      <c r="AK75" s="7"/>
      <c r="AL75" s="7"/>
      <c r="AM75" s="7"/>
      <c r="AN75" s="7"/>
      <c r="AO75" s="18" t="s">
        <v>5955</v>
      </c>
      <c r="AP75" s="7"/>
      <c r="AQ75" s="7"/>
      <c r="AR75" s="7"/>
      <c r="AS75" s="7"/>
      <c r="AT75" s="7"/>
      <c r="AU75" s="7"/>
      <c r="AV75" t="s">
        <v>5955</v>
      </c>
      <c r="AW75" s="7"/>
      <c r="AX75" s="7"/>
      <c r="AY75" s="7"/>
      <c r="AZ75" s="7"/>
      <c r="BA75" s="7"/>
      <c r="BB75" s="7"/>
      <c r="BC75" s="27" t="s">
        <v>5957</v>
      </c>
      <c r="BD75" s="8" t="s">
        <v>5978</v>
      </c>
      <c r="BE75" s="18" t="s">
        <v>5914</v>
      </c>
      <c r="BF75" t="s">
        <v>5917</v>
      </c>
      <c r="BG75" t="s">
        <v>5917</v>
      </c>
      <c r="BH75" t="s">
        <v>5938</v>
      </c>
      <c r="BI75" t="s">
        <v>5919</v>
      </c>
      <c r="BJ75" s="27" t="s">
        <v>51</v>
      </c>
      <c r="BK75" s="27" t="s">
        <v>5970</v>
      </c>
      <c r="BL75" s="8">
        <v>1</v>
      </c>
      <c r="BM75" s="8">
        <v>1</v>
      </c>
      <c r="BN75" s="8">
        <v>1</v>
      </c>
      <c r="BO75" s="8" t="s">
        <v>74</v>
      </c>
      <c r="BP75" s="7"/>
      <c r="BR75">
        <f t="shared" si="83"/>
        <v>0</v>
      </c>
      <c r="BS75">
        <f t="shared" si="84"/>
        <v>75</v>
      </c>
      <c r="BT75">
        <f t="shared" si="85"/>
        <v>0</v>
      </c>
      <c r="BU75">
        <f t="shared" si="86"/>
        <v>0</v>
      </c>
      <c r="BV75">
        <f t="shared" si="87"/>
        <v>10</v>
      </c>
      <c r="BW75">
        <f t="shared" si="88"/>
        <v>0</v>
      </c>
      <c r="BX75">
        <f t="shared" si="89"/>
        <v>0</v>
      </c>
      <c r="BY75">
        <f t="shared" si="90"/>
        <v>0</v>
      </c>
      <c r="BZ75">
        <f t="shared" si="91"/>
        <v>0</v>
      </c>
      <c r="CA75">
        <f t="shared" si="92"/>
        <v>85</v>
      </c>
      <c r="CB75">
        <f t="shared" si="93"/>
        <v>1</v>
      </c>
      <c r="CM75">
        <f t="shared" si="94"/>
        <v>3</v>
      </c>
    </row>
    <row r="76" spans="1:91" x14ac:dyDescent="0.35">
      <c r="A76" s="18">
        <v>7026</v>
      </c>
      <c r="B76" s="18"/>
      <c r="C76">
        <v>297</v>
      </c>
      <c r="D76" t="str">
        <f t="shared" si="80"/>
        <v>Blake Baehner</v>
      </c>
      <c r="E76" t="s">
        <v>5180</v>
      </c>
      <c r="F76" s="18" t="s">
        <v>5181</v>
      </c>
      <c r="G76" s="4" t="s">
        <v>6659</v>
      </c>
      <c r="H76" t="s">
        <v>1364</v>
      </c>
      <c r="I76" t="s">
        <v>241</v>
      </c>
      <c r="J76" t="s">
        <v>5182</v>
      </c>
      <c r="K76" s="5">
        <v>8593803763</v>
      </c>
      <c r="L76" s="9" t="s">
        <v>5183</v>
      </c>
      <c r="M76" t="s">
        <v>75</v>
      </c>
      <c r="N76" t="s">
        <v>75</v>
      </c>
      <c r="O76" t="s">
        <v>75</v>
      </c>
      <c r="P76" t="s">
        <v>75</v>
      </c>
      <c r="Q76" t="s">
        <v>75</v>
      </c>
      <c r="R76" t="s">
        <v>75</v>
      </c>
      <c r="S76" t="s">
        <v>75</v>
      </c>
      <c r="T76" t="s">
        <v>75</v>
      </c>
      <c r="U76" s="6">
        <v>0</v>
      </c>
      <c r="V76" t="s">
        <v>244</v>
      </c>
      <c r="W76" s="6">
        <f t="shared" si="81"/>
        <v>130</v>
      </c>
      <c r="X76" s="7">
        <f t="shared" si="82"/>
        <v>130</v>
      </c>
      <c r="Y76" s="27" t="s">
        <v>5955</v>
      </c>
      <c r="Z76" s="27" t="s">
        <v>5955</v>
      </c>
      <c r="AA76" s="7"/>
      <c r="AB76" s="7"/>
      <c r="AC76" s="7"/>
      <c r="AD76" s="7"/>
      <c r="AE76" s="7"/>
      <c r="AF76" s="7"/>
      <c r="AG76" s="7"/>
      <c r="AH76" s="19" t="s">
        <v>5955</v>
      </c>
      <c r="AI76" s="7"/>
      <c r="AJ76" s="7"/>
      <c r="AK76" s="7"/>
      <c r="AL76" s="7"/>
      <c r="AM76" s="7"/>
      <c r="AN76" s="7"/>
      <c r="AO76" s="18" t="s">
        <v>5955</v>
      </c>
      <c r="AP76" s="7"/>
      <c r="AQ76" s="7"/>
      <c r="AR76" s="7"/>
      <c r="AS76" s="7"/>
      <c r="AT76" s="7"/>
      <c r="AU76" s="7"/>
      <c r="AV76" t="s">
        <v>5955</v>
      </c>
      <c r="AW76" s="7"/>
      <c r="AX76" s="7"/>
      <c r="AY76" s="7"/>
      <c r="AZ76" s="7"/>
      <c r="BA76" s="7"/>
      <c r="BB76" s="7"/>
      <c r="BC76" s="27" t="s">
        <v>5957</v>
      </c>
      <c r="BD76" s="8" t="s">
        <v>5979</v>
      </c>
      <c r="BE76" s="18" t="s">
        <v>5924</v>
      </c>
      <c r="BF76" t="s">
        <v>5928</v>
      </c>
      <c r="BG76" t="s">
        <v>5923</v>
      </c>
      <c r="BH76" t="s">
        <v>5929</v>
      </c>
      <c r="BI76" t="s">
        <v>5929</v>
      </c>
      <c r="BJ76" s="27" t="s">
        <v>5955</v>
      </c>
      <c r="BK76" s="7"/>
      <c r="BL76" s="8">
        <v>1</v>
      </c>
      <c r="BM76" s="8">
        <v>1</v>
      </c>
      <c r="BN76" s="8">
        <v>1</v>
      </c>
      <c r="BO76" s="8" t="s">
        <v>74</v>
      </c>
      <c r="BP76" s="7"/>
      <c r="BR76">
        <f t="shared" si="83"/>
        <v>0</v>
      </c>
      <c r="BS76">
        <f t="shared" si="84"/>
        <v>0</v>
      </c>
      <c r="BT76">
        <f t="shared" si="85"/>
        <v>0</v>
      </c>
      <c r="BU76">
        <f t="shared" si="86"/>
        <v>0</v>
      </c>
      <c r="BV76">
        <f t="shared" si="87"/>
        <v>0</v>
      </c>
      <c r="BW76">
        <f t="shared" si="88"/>
        <v>0</v>
      </c>
      <c r="BX76">
        <f t="shared" si="89"/>
        <v>0</v>
      </c>
      <c r="BY76">
        <f t="shared" si="90"/>
        <v>0</v>
      </c>
      <c r="BZ76">
        <f t="shared" si="91"/>
        <v>0</v>
      </c>
      <c r="CA76">
        <f t="shared" si="92"/>
        <v>0</v>
      </c>
      <c r="CB76">
        <f t="shared" si="93"/>
        <v>1</v>
      </c>
      <c r="CM76">
        <f t="shared" si="94"/>
        <v>3</v>
      </c>
    </row>
    <row r="77" spans="1:91" x14ac:dyDescent="0.35">
      <c r="A77" s="18">
        <v>7080</v>
      </c>
      <c r="B77" s="18" t="s">
        <v>6213</v>
      </c>
      <c r="C77">
        <v>332</v>
      </c>
      <c r="D77" t="str">
        <f t="shared" si="80"/>
        <v>Hannah Davidsmeier</v>
      </c>
      <c r="E77" t="s">
        <v>2123</v>
      </c>
      <c r="F77" s="18" t="s">
        <v>2124</v>
      </c>
      <c r="G77" s="4" t="s">
        <v>6659</v>
      </c>
      <c r="H77" t="s">
        <v>2125</v>
      </c>
      <c r="I77" t="s">
        <v>104</v>
      </c>
      <c r="J77" t="s">
        <v>2126</v>
      </c>
      <c r="K77" s="5">
        <v>7085675906</v>
      </c>
      <c r="L77" t="s">
        <v>2127</v>
      </c>
      <c r="M77" t="s">
        <v>74</v>
      </c>
      <c r="N77" t="s">
        <v>75</v>
      </c>
      <c r="O77" t="s">
        <v>75</v>
      </c>
      <c r="P77" t="s">
        <v>75</v>
      </c>
      <c r="Q77" t="s">
        <v>75</v>
      </c>
      <c r="R77" t="s">
        <v>75</v>
      </c>
      <c r="S77" t="s">
        <v>75</v>
      </c>
      <c r="T77" t="s">
        <v>75</v>
      </c>
      <c r="U77" s="6">
        <v>0</v>
      </c>
      <c r="V77" t="s">
        <v>324</v>
      </c>
      <c r="W77" s="6">
        <f t="shared" si="81"/>
        <v>205</v>
      </c>
      <c r="X77" s="7">
        <f t="shared" si="82"/>
        <v>205</v>
      </c>
      <c r="Y77" s="27" t="s">
        <v>5955</v>
      </c>
      <c r="Z77" s="27" t="s">
        <v>5954</v>
      </c>
      <c r="AA77" s="20" t="s">
        <v>5979</v>
      </c>
      <c r="AB77" s="18" t="s">
        <v>6779</v>
      </c>
      <c r="AC77" s="19" t="s">
        <v>5884</v>
      </c>
      <c r="AD77" s="19" t="s">
        <v>5877</v>
      </c>
      <c r="AE77" s="16" t="s">
        <v>5889</v>
      </c>
      <c r="AF77" s="19" t="s">
        <v>5873</v>
      </c>
      <c r="AG77" s="19" t="s">
        <v>5875</v>
      </c>
      <c r="AH77" s="19" t="s">
        <v>5955</v>
      </c>
      <c r="AI77" s="7"/>
      <c r="AJ77" s="7"/>
      <c r="AK77" s="7"/>
      <c r="AL77" s="7"/>
      <c r="AM77" s="7"/>
      <c r="AN77" s="7"/>
      <c r="AO77" s="18" t="s">
        <v>5955</v>
      </c>
      <c r="AP77" s="7"/>
      <c r="AQ77" s="7"/>
      <c r="AR77" s="7"/>
      <c r="AS77" s="7"/>
      <c r="AT77" s="7"/>
      <c r="AU77" s="7"/>
      <c r="AV77" t="s">
        <v>5955</v>
      </c>
      <c r="AW77" s="7"/>
      <c r="AX77" s="7"/>
      <c r="AY77" s="7"/>
      <c r="AZ77" s="7"/>
      <c r="BA77" s="7"/>
      <c r="BB77" s="7"/>
      <c r="BC77" s="27" t="s">
        <v>5957</v>
      </c>
      <c r="BD77" s="8" t="s">
        <v>5980</v>
      </c>
      <c r="BE77" s="18" t="s">
        <v>5923</v>
      </c>
      <c r="BF77" t="s">
        <v>5928</v>
      </c>
      <c r="BG77" t="s">
        <v>5927</v>
      </c>
      <c r="BH77" t="s">
        <v>5927</v>
      </c>
      <c r="BI77" t="s">
        <v>5929</v>
      </c>
      <c r="BJ77" s="27" t="s">
        <v>5955</v>
      </c>
      <c r="BK77" s="7"/>
      <c r="BL77" s="8">
        <v>1</v>
      </c>
      <c r="BM77" s="8">
        <v>1</v>
      </c>
      <c r="BN77" s="8">
        <v>1</v>
      </c>
      <c r="BO77" s="8" t="s">
        <v>74</v>
      </c>
      <c r="BP77" s="7"/>
      <c r="BR77">
        <f t="shared" si="83"/>
        <v>0</v>
      </c>
      <c r="BS77">
        <f t="shared" si="84"/>
        <v>75</v>
      </c>
      <c r="BT77">
        <f t="shared" si="85"/>
        <v>0</v>
      </c>
      <c r="BU77">
        <f t="shared" si="86"/>
        <v>0</v>
      </c>
      <c r="BV77">
        <f t="shared" si="87"/>
        <v>0</v>
      </c>
      <c r="BW77">
        <f t="shared" si="88"/>
        <v>0</v>
      </c>
      <c r="BX77">
        <f t="shared" si="89"/>
        <v>0</v>
      </c>
      <c r="BY77">
        <f t="shared" si="90"/>
        <v>0</v>
      </c>
      <c r="BZ77">
        <f t="shared" si="91"/>
        <v>0</v>
      </c>
      <c r="CA77">
        <f t="shared" si="92"/>
        <v>75</v>
      </c>
      <c r="CB77">
        <f t="shared" si="93"/>
        <v>1</v>
      </c>
      <c r="CM77">
        <f t="shared" si="94"/>
        <v>3</v>
      </c>
    </row>
    <row r="78" spans="1:91" x14ac:dyDescent="0.35">
      <c r="A78" s="18">
        <v>7272</v>
      </c>
      <c r="B78" s="18"/>
      <c r="C78">
        <v>406</v>
      </c>
      <c r="D78" t="str">
        <f t="shared" si="80"/>
        <v>Lydia Schnee</v>
      </c>
      <c r="E78" t="s">
        <v>2841</v>
      </c>
      <c r="F78" s="18" t="s">
        <v>5765</v>
      </c>
      <c r="G78" s="4" t="s">
        <v>6659</v>
      </c>
      <c r="H78" t="s">
        <v>5766</v>
      </c>
      <c r="I78" t="s">
        <v>104</v>
      </c>
      <c r="J78" t="s">
        <v>5767</v>
      </c>
      <c r="K78" s="5">
        <v>7853644332</v>
      </c>
      <c r="L78" t="s">
        <v>5768</v>
      </c>
      <c r="M78" t="s">
        <v>75</v>
      </c>
      <c r="N78" t="s">
        <v>75</v>
      </c>
      <c r="O78" t="s">
        <v>75</v>
      </c>
      <c r="P78" t="s">
        <v>75</v>
      </c>
      <c r="Q78" t="s">
        <v>75</v>
      </c>
      <c r="R78" t="s">
        <v>75</v>
      </c>
      <c r="S78" t="s">
        <v>75</v>
      </c>
      <c r="T78" t="s">
        <v>75</v>
      </c>
      <c r="U78" s="6">
        <v>130</v>
      </c>
      <c r="V78" t="s">
        <v>5769</v>
      </c>
      <c r="W78" s="6">
        <f t="shared" si="81"/>
        <v>130</v>
      </c>
      <c r="X78" s="7">
        <f t="shared" si="82"/>
        <v>0</v>
      </c>
      <c r="Y78" s="27" t="s">
        <v>5955</v>
      </c>
      <c r="Z78" s="27" t="s">
        <v>5955</v>
      </c>
      <c r="AA78" s="22"/>
      <c r="AB78" s="22"/>
      <c r="AC78" s="7"/>
      <c r="AD78" s="7"/>
      <c r="AE78" s="7"/>
      <c r="AF78" s="7"/>
      <c r="AG78" s="7"/>
      <c r="AH78" s="19" t="s">
        <v>5955</v>
      </c>
      <c r="AI78" s="7"/>
      <c r="AJ78" s="7"/>
      <c r="AK78" s="7"/>
      <c r="AL78" s="7"/>
      <c r="AM78" s="7"/>
      <c r="AN78" s="7"/>
      <c r="AO78" s="18" t="s">
        <v>5955</v>
      </c>
      <c r="AP78" s="7"/>
      <c r="AQ78" s="7"/>
      <c r="AR78" s="7"/>
      <c r="AS78" s="7"/>
      <c r="AT78" s="7"/>
      <c r="AU78" s="7"/>
      <c r="AV78" t="s">
        <v>5955</v>
      </c>
      <c r="AW78" s="7"/>
      <c r="AX78" s="7"/>
      <c r="AY78" s="7"/>
      <c r="AZ78" s="7"/>
      <c r="BA78" s="7"/>
      <c r="BB78" s="7"/>
      <c r="BC78" s="27" t="s">
        <v>5957</v>
      </c>
      <c r="BD78" s="8" t="s">
        <v>5981</v>
      </c>
      <c r="BE78" s="18" t="s">
        <v>5923</v>
      </c>
      <c r="BF78" t="s">
        <v>5928</v>
      </c>
      <c r="BG78" t="s">
        <v>5924</v>
      </c>
      <c r="BH78" t="s">
        <v>5924</v>
      </c>
      <c r="BI78" t="s">
        <v>5929</v>
      </c>
      <c r="BJ78" s="27" t="s">
        <v>5955</v>
      </c>
      <c r="BK78" s="7"/>
      <c r="BL78" s="8">
        <v>1</v>
      </c>
      <c r="BM78" s="8">
        <v>1</v>
      </c>
      <c r="BN78" s="8">
        <v>1</v>
      </c>
      <c r="BO78" s="8" t="s">
        <v>74</v>
      </c>
      <c r="BP78" s="7"/>
      <c r="BR78">
        <f t="shared" si="83"/>
        <v>0</v>
      </c>
      <c r="BS78">
        <f t="shared" si="84"/>
        <v>0</v>
      </c>
      <c r="BT78">
        <f t="shared" si="85"/>
        <v>0</v>
      </c>
      <c r="BU78">
        <f t="shared" si="86"/>
        <v>0</v>
      </c>
      <c r="BV78">
        <f t="shared" si="87"/>
        <v>0</v>
      </c>
      <c r="BW78">
        <f t="shared" si="88"/>
        <v>0</v>
      </c>
      <c r="BX78">
        <f t="shared" si="89"/>
        <v>0</v>
      </c>
      <c r="BY78">
        <f t="shared" si="90"/>
        <v>0</v>
      </c>
      <c r="BZ78">
        <f t="shared" si="91"/>
        <v>0</v>
      </c>
      <c r="CA78">
        <f t="shared" si="92"/>
        <v>0</v>
      </c>
      <c r="CB78">
        <f t="shared" si="93"/>
        <v>1</v>
      </c>
      <c r="CM78">
        <f t="shared" si="94"/>
        <v>3</v>
      </c>
    </row>
    <row r="79" spans="1:91" x14ac:dyDescent="0.35">
      <c r="A79" s="18">
        <v>7295</v>
      </c>
      <c r="B79" s="18"/>
      <c r="C79">
        <v>448</v>
      </c>
      <c r="D79" t="str">
        <f t="shared" si="80"/>
        <v>Kyle  Thaller</v>
      </c>
      <c r="E79" t="s">
        <v>5803</v>
      </c>
      <c r="F79" s="18" t="s">
        <v>5804</v>
      </c>
      <c r="G79" s="4" t="s">
        <v>6659</v>
      </c>
      <c r="H79" t="s">
        <v>1625</v>
      </c>
      <c r="I79" t="s">
        <v>1626</v>
      </c>
      <c r="J79" t="s">
        <v>5805</v>
      </c>
      <c r="K79" s="5">
        <v>2025776062</v>
      </c>
      <c r="L79" s="9" t="s">
        <v>5806</v>
      </c>
      <c r="M79" t="s">
        <v>75</v>
      </c>
      <c r="N79" t="s">
        <v>75</v>
      </c>
      <c r="O79" t="s">
        <v>75</v>
      </c>
      <c r="P79" t="s">
        <v>75</v>
      </c>
      <c r="Q79" t="s">
        <v>75</v>
      </c>
      <c r="R79" t="s">
        <v>75</v>
      </c>
      <c r="S79" t="s">
        <v>75</v>
      </c>
      <c r="T79" t="s">
        <v>75</v>
      </c>
      <c r="U79" s="6">
        <v>130</v>
      </c>
      <c r="V79" t="s">
        <v>5807</v>
      </c>
      <c r="W79" s="6">
        <f t="shared" si="81"/>
        <v>130</v>
      </c>
      <c r="X79" s="7">
        <f t="shared" si="82"/>
        <v>0</v>
      </c>
      <c r="Y79" s="27" t="s">
        <v>5955</v>
      </c>
      <c r="Z79" s="27" t="s">
        <v>5955</v>
      </c>
      <c r="AA79" s="22"/>
      <c r="AB79" s="22"/>
      <c r="AC79" s="7"/>
      <c r="AD79" s="7"/>
      <c r="AE79" s="7"/>
      <c r="AF79" s="7"/>
      <c r="AG79" s="7"/>
      <c r="AH79" s="19" t="s">
        <v>5955</v>
      </c>
      <c r="AI79" s="7"/>
      <c r="AJ79" s="7"/>
      <c r="AK79" s="7"/>
      <c r="AL79" s="7"/>
      <c r="AM79" s="7"/>
      <c r="AN79" s="7"/>
      <c r="AO79" s="18" t="s">
        <v>5955</v>
      </c>
      <c r="AP79" s="7"/>
      <c r="AQ79" s="7"/>
      <c r="AR79" s="7"/>
      <c r="AS79" s="7"/>
      <c r="AT79" s="7"/>
      <c r="AU79" s="7"/>
      <c r="AV79" t="s">
        <v>5955</v>
      </c>
      <c r="AW79" s="7"/>
      <c r="AX79" s="7"/>
      <c r="AY79" s="7"/>
      <c r="AZ79" s="7"/>
      <c r="BA79" s="7"/>
      <c r="BB79" s="7"/>
      <c r="BC79" s="27" t="s">
        <v>5957</v>
      </c>
      <c r="BD79" s="8" t="s">
        <v>5982</v>
      </c>
      <c r="BE79" s="18" t="s">
        <v>5927</v>
      </c>
      <c r="BF79" t="s">
        <v>5928</v>
      </c>
      <c r="BG79" t="s">
        <v>5925</v>
      </c>
      <c r="BH79" t="s">
        <v>5924</v>
      </c>
      <c r="BI79" t="s">
        <v>5929</v>
      </c>
      <c r="BJ79" s="27" t="s">
        <v>5955</v>
      </c>
      <c r="BK79" s="7"/>
      <c r="BL79" s="8">
        <v>1</v>
      </c>
      <c r="BM79" s="8">
        <v>1</v>
      </c>
      <c r="BN79" s="8">
        <v>1</v>
      </c>
      <c r="BO79" s="8" t="s">
        <v>74</v>
      </c>
      <c r="BP79" s="7"/>
      <c r="BR79">
        <f t="shared" si="83"/>
        <v>0</v>
      </c>
      <c r="BS79">
        <f t="shared" si="84"/>
        <v>0</v>
      </c>
      <c r="BT79">
        <f t="shared" si="85"/>
        <v>0</v>
      </c>
      <c r="BU79">
        <f t="shared" si="86"/>
        <v>0</v>
      </c>
      <c r="BV79">
        <f t="shared" si="87"/>
        <v>0</v>
      </c>
      <c r="BW79">
        <f t="shared" si="88"/>
        <v>0</v>
      </c>
      <c r="BX79">
        <f t="shared" si="89"/>
        <v>0</v>
      </c>
      <c r="BY79">
        <f t="shared" si="90"/>
        <v>0</v>
      </c>
      <c r="BZ79">
        <f t="shared" si="91"/>
        <v>0</v>
      </c>
      <c r="CA79">
        <f t="shared" si="92"/>
        <v>0</v>
      </c>
      <c r="CB79">
        <f t="shared" si="93"/>
        <v>1</v>
      </c>
      <c r="CM79">
        <f t="shared" si="94"/>
        <v>3</v>
      </c>
    </row>
    <row r="80" spans="1:91" x14ac:dyDescent="0.35">
      <c r="A80" s="18">
        <v>7276</v>
      </c>
      <c r="B80" s="18" t="s">
        <v>6238</v>
      </c>
      <c r="C80">
        <v>490</v>
      </c>
      <c r="D80" t="str">
        <f t="shared" si="80"/>
        <v>Sean Michael Sidewitz</v>
      </c>
      <c r="E80" t="s">
        <v>2569</v>
      </c>
      <c r="F80" s="18" t="s">
        <v>2570</v>
      </c>
      <c r="G80" s="4" t="s">
        <v>6659</v>
      </c>
      <c r="H80" t="s">
        <v>2571</v>
      </c>
      <c r="I80" t="s">
        <v>2572</v>
      </c>
      <c r="J80" t="s">
        <v>2573</v>
      </c>
      <c r="K80" s="5">
        <v>9172730529</v>
      </c>
      <c r="L80" s="9" t="s">
        <v>2574</v>
      </c>
      <c r="M80" t="s">
        <v>74</v>
      </c>
      <c r="N80" t="s">
        <v>75</v>
      </c>
      <c r="O80" t="s">
        <v>75</v>
      </c>
      <c r="P80" t="s">
        <v>75</v>
      </c>
      <c r="Q80" t="s">
        <v>75</v>
      </c>
      <c r="R80" t="s">
        <v>75</v>
      </c>
      <c r="S80" t="s">
        <v>75</v>
      </c>
      <c r="T80" t="s">
        <v>75</v>
      </c>
      <c r="U80" s="6">
        <v>205</v>
      </c>
      <c r="V80" t="s">
        <v>2575</v>
      </c>
      <c r="W80" s="6">
        <f t="shared" si="81"/>
        <v>205</v>
      </c>
      <c r="X80" s="7">
        <f t="shared" si="82"/>
        <v>0</v>
      </c>
      <c r="Y80" s="27" t="s">
        <v>5955</v>
      </c>
      <c r="Z80" s="27" t="s">
        <v>5954</v>
      </c>
      <c r="AA80" s="20" t="s">
        <v>5980</v>
      </c>
      <c r="AB80" s="18" t="s">
        <v>6780</v>
      </c>
      <c r="AC80" s="19" t="s">
        <v>5877</v>
      </c>
      <c r="AD80" s="16" t="s">
        <v>5887</v>
      </c>
      <c r="AE80" s="19" t="s">
        <v>5875</v>
      </c>
      <c r="AF80" s="19" t="s">
        <v>5884</v>
      </c>
      <c r="AG80" s="19" t="s">
        <v>5873</v>
      </c>
      <c r="AH80" s="19" t="s">
        <v>5955</v>
      </c>
      <c r="AI80" s="7"/>
      <c r="AJ80" s="7"/>
      <c r="AK80" s="7"/>
      <c r="AL80" s="7"/>
      <c r="AM80" s="7"/>
      <c r="AN80" s="7"/>
      <c r="AO80" s="18" t="s">
        <v>5955</v>
      </c>
      <c r="AP80" s="7"/>
      <c r="AQ80" s="7"/>
      <c r="AR80" s="7"/>
      <c r="AS80" s="7"/>
      <c r="AT80" s="7"/>
      <c r="AU80" s="7"/>
      <c r="AV80" t="s">
        <v>5955</v>
      </c>
      <c r="AW80" s="7"/>
      <c r="AX80" s="7"/>
      <c r="AY80" s="7"/>
      <c r="AZ80" s="7"/>
      <c r="BA80" s="7"/>
      <c r="BB80" s="7"/>
      <c r="BC80" s="27" t="s">
        <v>5957</v>
      </c>
      <c r="BD80" s="8" t="s">
        <v>5983</v>
      </c>
      <c r="BE80" s="18" t="s">
        <v>5929</v>
      </c>
      <c r="BF80" t="s">
        <v>5928</v>
      </c>
      <c r="BG80" t="s">
        <v>5927</v>
      </c>
      <c r="BH80" t="s">
        <v>5924</v>
      </c>
      <c r="BI80" t="s">
        <v>5929</v>
      </c>
      <c r="BJ80" s="27" t="s">
        <v>5955</v>
      </c>
      <c r="BK80" s="7"/>
      <c r="BL80" s="8">
        <v>1</v>
      </c>
      <c r="BM80" s="8">
        <v>1</v>
      </c>
      <c r="BN80" s="8">
        <v>1</v>
      </c>
      <c r="BO80" s="8" t="s">
        <v>74</v>
      </c>
      <c r="BP80" s="7"/>
      <c r="BR80">
        <f t="shared" si="83"/>
        <v>0</v>
      </c>
      <c r="BS80">
        <f t="shared" si="84"/>
        <v>75</v>
      </c>
      <c r="BT80">
        <f t="shared" si="85"/>
        <v>0</v>
      </c>
      <c r="BU80">
        <f t="shared" si="86"/>
        <v>0</v>
      </c>
      <c r="BV80">
        <f t="shared" si="87"/>
        <v>0</v>
      </c>
      <c r="BW80">
        <f t="shared" si="88"/>
        <v>0</v>
      </c>
      <c r="BX80">
        <f t="shared" si="89"/>
        <v>0</v>
      </c>
      <c r="BY80">
        <f t="shared" si="90"/>
        <v>0</v>
      </c>
      <c r="BZ80">
        <f t="shared" si="91"/>
        <v>0</v>
      </c>
      <c r="CA80">
        <f t="shared" si="92"/>
        <v>75</v>
      </c>
      <c r="CB80">
        <f t="shared" si="93"/>
        <v>1</v>
      </c>
      <c r="CM80">
        <f t="shared" si="94"/>
        <v>3</v>
      </c>
    </row>
    <row r="81" spans="1:91" x14ac:dyDescent="0.35">
      <c r="A81" s="18">
        <v>7863</v>
      </c>
      <c r="B81" s="18"/>
      <c r="D81" t="str">
        <f t="shared" si="80"/>
        <v>Student SA 7863</v>
      </c>
      <c r="E81" t="s">
        <v>5952</v>
      </c>
      <c r="F81" s="18">
        <v>7863</v>
      </c>
      <c r="G81" s="4" t="s">
        <v>6659</v>
      </c>
      <c r="L81" s="9"/>
      <c r="X81" s="7"/>
      <c r="Y81" s="27" t="s">
        <v>5955</v>
      </c>
      <c r="Z81" s="27" t="s">
        <v>5955</v>
      </c>
      <c r="AA81" s="22"/>
      <c r="AB81" s="22"/>
      <c r="AC81" s="7"/>
      <c r="AD81" s="7"/>
      <c r="AE81" s="7"/>
      <c r="AF81" s="7"/>
      <c r="AG81" s="7"/>
      <c r="AH81" s="19" t="s">
        <v>5955</v>
      </c>
      <c r="AI81" s="7"/>
      <c r="AJ81" s="7"/>
      <c r="AK81" s="7"/>
      <c r="AL81" s="7"/>
      <c r="AM81" s="7"/>
      <c r="AN81" s="7"/>
      <c r="AO81" s="18" t="s">
        <v>5955</v>
      </c>
      <c r="AP81" s="7"/>
      <c r="AQ81" s="7"/>
      <c r="AR81" s="7"/>
      <c r="AS81" s="7"/>
      <c r="AT81" s="7"/>
      <c r="AU81" s="7"/>
      <c r="AV81" t="s">
        <v>5955</v>
      </c>
      <c r="AW81" s="7"/>
      <c r="AX81" s="7"/>
      <c r="AY81" s="7"/>
      <c r="AZ81" s="7"/>
      <c r="BA81" s="7"/>
      <c r="BB81" s="7"/>
      <c r="BC81" s="27" t="s">
        <v>5957</v>
      </c>
      <c r="BD81" s="8" t="s">
        <v>5984</v>
      </c>
      <c r="BE81" s="18" t="s">
        <v>5927</v>
      </c>
      <c r="BF81" t="s">
        <v>5928</v>
      </c>
      <c r="BG81" t="s">
        <v>5929</v>
      </c>
      <c r="BH81" t="s">
        <v>5924</v>
      </c>
      <c r="BI81" t="s">
        <v>5929</v>
      </c>
      <c r="BJ81" s="27" t="s">
        <v>5955</v>
      </c>
      <c r="BK81" s="7"/>
      <c r="BL81" s="8">
        <v>1</v>
      </c>
      <c r="BM81" s="8">
        <v>1</v>
      </c>
      <c r="BN81" s="8">
        <v>1</v>
      </c>
      <c r="BO81" s="8" t="s">
        <v>74</v>
      </c>
      <c r="BP81" s="7"/>
    </row>
    <row r="82" spans="1:91" x14ac:dyDescent="0.35">
      <c r="A82" s="18">
        <v>7041</v>
      </c>
      <c r="B82" s="18" t="s">
        <v>6165</v>
      </c>
      <c r="C82">
        <v>49</v>
      </c>
      <c r="D82" t="str">
        <f t="shared" si="80"/>
        <v>Gus Boden</v>
      </c>
      <c r="E82" t="s">
        <v>2045</v>
      </c>
      <c r="F82" s="25" t="s">
        <v>2046</v>
      </c>
      <c r="G82" s="4" t="s">
        <v>6659</v>
      </c>
      <c r="H82" t="s">
        <v>765</v>
      </c>
      <c r="I82" t="s">
        <v>766</v>
      </c>
      <c r="J82" t="s">
        <v>2047</v>
      </c>
      <c r="K82" s="5">
        <v>5025947196</v>
      </c>
      <c r="L82" s="9" t="s">
        <v>2048</v>
      </c>
      <c r="M82" t="s">
        <v>107</v>
      </c>
      <c r="N82" t="s">
        <v>75</v>
      </c>
      <c r="O82" t="s">
        <v>75</v>
      </c>
      <c r="P82" t="s">
        <v>75</v>
      </c>
      <c r="Q82" t="s">
        <v>75</v>
      </c>
      <c r="R82" t="s">
        <v>75</v>
      </c>
      <c r="S82" t="s">
        <v>75</v>
      </c>
      <c r="T82" t="s">
        <v>75</v>
      </c>
      <c r="U82" s="6">
        <v>205</v>
      </c>
      <c r="V82" t="s">
        <v>2049</v>
      </c>
      <c r="W82" s="6">
        <f t="shared" ref="W82:W90" si="95">IF(CB82=1,130+CA82," ")</f>
        <v>205</v>
      </c>
      <c r="X82" s="7">
        <f t="shared" ref="X82:X90" si="96">IF(W82=" "," ",W82-U82)</f>
        <v>0</v>
      </c>
      <c r="Y82" s="27" t="s">
        <v>5955</v>
      </c>
      <c r="Z82" s="27" t="s">
        <v>5954</v>
      </c>
      <c r="AA82" s="20" t="s">
        <v>5975</v>
      </c>
      <c r="AB82" s="18" t="s">
        <v>6844</v>
      </c>
      <c r="AC82" s="19" t="s">
        <v>5877</v>
      </c>
      <c r="AD82" s="16" t="s">
        <v>5891</v>
      </c>
      <c r="AE82" s="19" t="s">
        <v>5875</v>
      </c>
      <c r="AF82" s="19" t="s">
        <v>5890</v>
      </c>
      <c r="AG82" s="19" t="s">
        <v>5873</v>
      </c>
      <c r="AH82" s="19" t="s">
        <v>5955</v>
      </c>
      <c r="AI82" s="7"/>
      <c r="AJ82" s="7"/>
      <c r="AK82" s="7"/>
      <c r="AL82" s="7"/>
      <c r="AM82" s="7"/>
      <c r="AN82" s="7"/>
      <c r="AO82" s="18" t="s">
        <v>5955</v>
      </c>
      <c r="AP82" s="7"/>
      <c r="AQ82" s="7"/>
      <c r="AR82" s="7"/>
      <c r="AS82" s="7"/>
      <c r="AT82" s="7"/>
      <c r="AU82" s="7"/>
      <c r="AV82" t="s">
        <v>5955</v>
      </c>
      <c r="AW82" s="7"/>
      <c r="AX82" s="7"/>
      <c r="AY82" s="7"/>
      <c r="AZ82" s="7"/>
      <c r="BA82" s="7"/>
      <c r="BB82" s="7"/>
      <c r="BC82" s="27" t="s">
        <v>5957</v>
      </c>
      <c r="BD82" s="8" t="s">
        <v>5975</v>
      </c>
      <c r="BE82" s="18" t="s">
        <v>5928</v>
      </c>
      <c r="BF82" t="s">
        <v>5929</v>
      </c>
      <c r="BG82" t="s">
        <v>5925</v>
      </c>
      <c r="BH82" t="s">
        <v>5924</v>
      </c>
      <c r="BI82" t="s">
        <v>5922</v>
      </c>
      <c r="BJ82" s="27" t="s">
        <v>5955</v>
      </c>
      <c r="BK82" s="7"/>
      <c r="BL82" s="8">
        <v>1</v>
      </c>
      <c r="BM82" s="8">
        <v>1</v>
      </c>
      <c r="BN82" s="8">
        <v>1</v>
      </c>
      <c r="BO82" s="8" t="s">
        <v>74</v>
      </c>
      <c r="BP82" s="7"/>
      <c r="BR82">
        <f t="shared" ref="BR82:BR90" si="97">IF(BP82="yes",-130,0)</f>
        <v>0</v>
      </c>
      <c r="BS82">
        <f t="shared" ref="BS82:BS90" si="98">IF(M82="yes",75,0)</f>
        <v>75</v>
      </c>
      <c r="BT82">
        <f t="shared" ref="BT82:BT90" si="99">IF(N82="yes",50,0)</f>
        <v>0</v>
      </c>
      <c r="BU82">
        <f t="shared" ref="BU82:BU90" si="100">IF(O82="yes",50,0)</f>
        <v>0</v>
      </c>
      <c r="BV82">
        <f t="shared" ref="BV82:BV90" si="101">IF(P82="yes",10,0)</f>
        <v>0</v>
      </c>
      <c r="BW82">
        <f t="shared" ref="BW82:BW90" si="102">IF(Q82="yes",80,0)</f>
        <v>0</v>
      </c>
      <c r="BX82">
        <f t="shared" ref="BX82:BX90" si="103">IF(R82="NO",0,20)</f>
        <v>0</v>
      </c>
      <c r="BY82">
        <f t="shared" ref="BY82:BY90" si="104">IF(S82="no",0,20)</f>
        <v>0</v>
      </c>
      <c r="BZ82">
        <f t="shared" ref="BZ82:BZ90" si="105">IF(T82="no",0,20)</f>
        <v>0</v>
      </c>
      <c r="CA82">
        <f t="shared" ref="CA82:CA90" si="106">SUM(BR82:BZ82)</f>
        <v>75</v>
      </c>
      <c r="CB82">
        <f t="shared" ref="CB82:CB90" si="107">IF(E82&lt;&gt;0,1)</f>
        <v>1</v>
      </c>
      <c r="CM82">
        <f t="shared" ref="CM82:CM90" si="108">SUM(BL82:BO82)</f>
        <v>3</v>
      </c>
    </row>
    <row r="83" spans="1:91" x14ac:dyDescent="0.35">
      <c r="A83" s="18">
        <v>7290</v>
      </c>
      <c r="B83" s="18"/>
      <c r="C83">
        <v>85</v>
      </c>
      <c r="D83" t="str">
        <f t="shared" si="80"/>
        <v>Avirath Sundaresan</v>
      </c>
      <c r="E83" t="s">
        <v>5796</v>
      </c>
      <c r="F83" s="18" t="s">
        <v>1840</v>
      </c>
      <c r="G83" s="4" t="s">
        <v>6659</v>
      </c>
      <c r="H83" t="s">
        <v>81</v>
      </c>
      <c r="I83" t="s">
        <v>3695</v>
      </c>
      <c r="J83" t="s">
        <v>5797</v>
      </c>
      <c r="K83" s="5">
        <v>5103641876</v>
      </c>
      <c r="L83" s="9" t="s">
        <v>5798</v>
      </c>
      <c r="M83" t="s">
        <v>75</v>
      </c>
      <c r="N83" t="s">
        <v>75</v>
      </c>
      <c r="O83" t="s">
        <v>75</v>
      </c>
      <c r="P83" t="s">
        <v>75</v>
      </c>
      <c r="Q83" t="s">
        <v>75</v>
      </c>
      <c r="R83" t="s">
        <v>75</v>
      </c>
      <c r="S83" t="s">
        <v>75</v>
      </c>
      <c r="T83" t="s">
        <v>75</v>
      </c>
      <c r="U83" s="6">
        <v>130</v>
      </c>
      <c r="V83" t="s">
        <v>5799</v>
      </c>
      <c r="W83" s="6">
        <f t="shared" si="95"/>
        <v>130</v>
      </c>
      <c r="X83" s="7">
        <f t="shared" si="96"/>
        <v>0</v>
      </c>
      <c r="Y83" s="27" t="s">
        <v>5955</v>
      </c>
      <c r="Z83" s="27" t="s">
        <v>5955</v>
      </c>
      <c r="AA83" s="22"/>
      <c r="AB83" s="22"/>
      <c r="AC83" s="7"/>
      <c r="AD83" s="7"/>
      <c r="AE83" s="7"/>
      <c r="AF83" s="7"/>
      <c r="AG83" s="7"/>
      <c r="AH83" s="19" t="s">
        <v>5955</v>
      </c>
      <c r="AI83" s="7"/>
      <c r="AJ83" s="7"/>
      <c r="AK83" s="7"/>
      <c r="AL83" s="7"/>
      <c r="AM83" s="7"/>
      <c r="AN83" s="7"/>
      <c r="AO83" s="18" t="s">
        <v>5955</v>
      </c>
      <c r="AP83" s="7"/>
      <c r="AQ83" s="7"/>
      <c r="AR83" s="7"/>
      <c r="AS83" s="7"/>
      <c r="AT83" s="7"/>
      <c r="AU83" s="7"/>
      <c r="AV83" t="s">
        <v>5955</v>
      </c>
      <c r="AW83" s="7"/>
      <c r="AX83" s="7"/>
      <c r="AY83" s="7"/>
      <c r="AZ83" s="7"/>
      <c r="BA83" s="7"/>
      <c r="BB83" s="7"/>
      <c r="BC83" s="27" t="s">
        <v>5957</v>
      </c>
      <c r="BD83" s="8" t="s">
        <v>5976</v>
      </c>
      <c r="BE83" s="18" t="s">
        <v>5928</v>
      </c>
      <c r="BF83" t="s">
        <v>5924</v>
      </c>
      <c r="BG83" t="s">
        <v>5924</v>
      </c>
      <c r="BH83" t="s">
        <v>5923</v>
      </c>
      <c r="BI83" t="s">
        <v>5922</v>
      </c>
      <c r="BJ83" s="27" t="s">
        <v>5955</v>
      </c>
      <c r="BK83" s="7"/>
      <c r="BL83" s="8">
        <v>1</v>
      </c>
      <c r="BM83" s="8">
        <v>1</v>
      </c>
      <c r="BN83" s="8">
        <v>1</v>
      </c>
      <c r="BO83" s="8" t="s">
        <v>74</v>
      </c>
      <c r="BP83" s="7"/>
      <c r="BR83">
        <f t="shared" si="97"/>
        <v>0</v>
      </c>
      <c r="BS83">
        <f t="shared" si="98"/>
        <v>0</v>
      </c>
      <c r="BT83">
        <f t="shared" si="99"/>
        <v>0</v>
      </c>
      <c r="BU83">
        <f t="shared" si="100"/>
        <v>0</v>
      </c>
      <c r="BV83">
        <f t="shared" si="101"/>
        <v>0</v>
      </c>
      <c r="BW83">
        <f t="shared" si="102"/>
        <v>0</v>
      </c>
      <c r="BX83">
        <f t="shared" si="103"/>
        <v>0</v>
      </c>
      <c r="BY83">
        <f t="shared" si="104"/>
        <v>0</v>
      </c>
      <c r="BZ83">
        <f t="shared" si="105"/>
        <v>0</v>
      </c>
      <c r="CA83">
        <f t="shared" si="106"/>
        <v>0</v>
      </c>
      <c r="CB83">
        <f t="shared" si="107"/>
        <v>1</v>
      </c>
      <c r="CM83">
        <f t="shared" si="108"/>
        <v>3</v>
      </c>
    </row>
    <row r="84" spans="1:91" x14ac:dyDescent="0.35">
      <c r="A84" s="18">
        <v>7162</v>
      </c>
      <c r="B84" s="18"/>
      <c r="C84">
        <v>133</v>
      </c>
      <c r="D84" t="str">
        <f t="shared" si="80"/>
        <v>Aneesh Karuppur</v>
      </c>
      <c r="E84" t="s">
        <v>1463</v>
      </c>
      <c r="F84" s="18" t="s">
        <v>5501</v>
      </c>
      <c r="G84" s="4" t="s">
        <v>6659</v>
      </c>
      <c r="H84" t="s">
        <v>4865</v>
      </c>
      <c r="I84" t="s">
        <v>5502</v>
      </c>
      <c r="J84" t="s">
        <v>5503</v>
      </c>
      <c r="K84" s="5">
        <v>9087231987</v>
      </c>
      <c r="L84" s="9" t="s">
        <v>5504</v>
      </c>
      <c r="M84" t="s">
        <v>75</v>
      </c>
      <c r="N84" t="s">
        <v>75</v>
      </c>
      <c r="O84" t="s">
        <v>75</v>
      </c>
      <c r="P84" t="s">
        <v>75</v>
      </c>
      <c r="Q84" t="s">
        <v>75</v>
      </c>
      <c r="R84" t="s">
        <v>75</v>
      </c>
      <c r="S84" t="s">
        <v>75</v>
      </c>
      <c r="T84" t="s">
        <v>75</v>
      </c>
      <c r="U84" s="6">
        <v>130</v>
      </c>
      <c r="V84" t="s">
        <v>5505</v>
      </c>
      <c r="W84" s="6">
        <f t="shared" si="95"/>
        <v>130</v>
      </c>
      <c r="X84" s="7">
        <f t="shared" si="96"/>
        <v>0</v>
      </c>
      <c r="Y84" s="27" t="s">
        <v>5955</v>
      </c>
      <c r="Z84" s="27" t="s">
        <v>5955</v>
      </c>
      <c r="AA84" s="22"/>
      <c r="AB84" s="22"/>
      <c r="AC84" s="7"/>
      <c r="AD84" s="7"/>
      <c r="AE84" s="7"/>
      <c r="AF84" s="7"/>
      <c r="AG84" s="7"/>
      <c r="AH84" s="19" t="s">
        <v>5955</v>
      </c>
      <c r="AI84" s="7"/>
      <c r="AJ84" s="7"/>
      <c r="AK84" s="7"/>
      <c r="AL84" s="7"/>
      <c r="AM84" s="7"/>
      <c r="AN84" s="7"/>
      <c r="AO84" s="18" t="s">
        <v>5955</v>
      </c>
      <c r="AP84" s="7"/>
      <c r="AQ84" s="7"/>
      <c r="AR84" s="7"/>
      <c r="AS84" s="7"/>
      <c r="AT84" s="7"/>
      <c r="AU84" s="7"/>
      <c r="AV84" t="s">
        <v>5955</v>
      </c>
      <c r="AW84" s="7"/>
      <c r="AX84" s="7"/>
      <c r="AY84" s="7"/>
      <c r="AZ84" s="7"/>
      <c r="BA84" s="7"/>
      <c r="BB84" s="7"/>
      <c r="BC84" s="27" t="s">
        <v>5957</v>
      </c>
      <c r="BD84" s="8" t="s">
        <v>5977</v>
      </c>
      <c r="BE84" s="18" t="s">
        <v>5928</v>
      </c>
      <c r="BF84" t="s">
        <v>5927</v>
      </c>
      <c r="BG84" t="s">
        <v>5923</v>
      </c>
      <c r="BH84" t="s">
        <v>5924</v>
      </c>
      <c r="BI84" t="s">
        <v>5922</v>
      </c>
      <c r="BJ84" s="27" t="s">
        <v>5955</v>
      </c>
      <c r="BK84" s="7"/>
      <c r="BL84" s="8">
        <v>1</v>
      </c>
      <c r="BM84" s="8">
        <v>1</v>
      </c>
      <c r="BN84" s="8">
        <v>1</v>
      </c>
      <c r="BO84" s="8" t="s">
        <v>74</v>
      </c>
      <c r="BP84" s="7"/>
      <c r="BR84">
        <f t="shared" si="97"/>
        <v>0</v>
      </c>
      <c r="BS84">
        <f t="shared" si="98"/>
        <v>0</v>
      </c>
      <c r="BT84">
        <f t="shared" si="99"/>
        <v>0</v>
      </c>
      <c r="BU84">
        <f t="shared" si="100"/>
        <v>0</v>
      </c>
      <c r="BV84">
        <f t="shared" si="101"/>
        <v>0</v>
      </c>
      <c r="BW84">
        <f t="shared" si="102"/>
        <v>0</v>
      </c>
      <c r="BX84">
        <f t="shared" si="103"/>
        <v>0</v>
      </c>
      <c r="BY84">
        <f t="shared" si="104"/>
        <v>0</v>
      </c>
      <c r="BZ84">
        <f t="shared" si="105"/>
        <v>0</v>
      </c>
      <c r="CA84">
        <f t="shared" si="106"/>
        <v>0</v>
      </c>
      <c r="CB84">
        <f t="shared" si="107"/>
        <v>1</v>
      </c>
      <c r="CM84">
        <f t="shared" si="108"/>
        <v>3</v>
      </c>
    </row>
    <row r="85" spans="1:91" x14ac:dyDescent="0.35">
      <c r="A85" s="18">
        <v>7271</v>
      </c>
      <c r="B85" s="18"/>
      <c r="C85">
        <v>231</v>
      </c>
      <c r="D85" t="str">
        <f t="shared" si="80"/>
        <v>Martin Schmidt</v>
      </c>
      <c r="E85" t="s">
        <v>2405</v>
      </c>
      <c r="F85" s="18" t="s">
        <v>5760</v>
      </c>
      <c r="G85" s="4" t="s">
        <v>6659</v>
      </c>
      <c r="H85" t="s">
        <v>3020</v>
      </c>
      <c r="I85" t="s">
        <v>5761</v>
      </c>
      <c r="J85" t="s">
        <v>5762</v>
      </c>
      <c r="K85" s="5">
        <v>8282162913</v>
      </c>
      <c r="L85" s="9" t="s">
        <v>5763</v>
      </c>
      <c r="M85" t="s">
        <v>75</v>
      </c>
      <c r="N85" t="s">
        <v>75</v>
      </c>
      <c r="O85" t="s">
        <v>75</v>
      </c>
      <c r="P85" t="s">
        <v>75</v>
      </c>
      <c r="Q85" t="s">
        <v>75</v>
      </c>
      <c r="R85" t="s">
        <v>75</v>
      </c>
      <c r="S85" t="s">
        <v>75</v>
      </c>
      <c r="T85" t="s">
        <v>75</v>
      </c>
      <c r="U85" s="6">
        <v>130</v>
      </c>
      <c r="V85" t="s">
        <v>5764</v>
      </c>
      <c r="W85" s="6">
        <f t="shared" si="95"/>
        <v>130</v>
      </c>
      <c r="X85" s="7">
        <f t="shared" si="96"/>
        <v>0</v>
      </c>
      <c r="Y85" s="27" t="s">
        <v>5955</v>
      </c>
      <c r="Z85" s="27" t="s">
        <v>5955</v>
      </c>
      <c r="AA85" s="22"/>
      <c r="AB85" s="22"/>
      <c r="AC85" s="7"/>
      <c r="AD85" s="7"/>
      <c r="AE85" s="7"/>
      <c r="AF85" s="7"/>
      <c r="AG85" s="7"/>
      <c r="AH85" s="19" t="s">
        <v>5955</v>
      </c>
      <c r="AI85" s="7"/>
      <c r="AJ85" s="7"/>
      <c r="AK85" s="7"/>
      <c r="AL85" s="7"/>
      <c r="AM85" s="7"/>
      <c r="AN85" s="7"/>
      <c r="AO85" s="18" t="s">
        <v>5955</v>
      </c>
      <c r="AP85" s="7"/>
      <c r="AQ85" s="7"/>
      <c r="AR85" s="7"/>
      <c r="AS85" s="7"/>
      <c r="AT85" s="7"/>
      <c r="AU85" s="7"/>
      <c r="AV85" t="s">
        <v>5955</v>
      </c>
      <c r="AW85" s="7"/>
      <c r="AX85" s="7"/>
      <c r="AY85" s="7"/>
      <c r="AZ85" s="7"/>
      <c r="BA85" s="7"/>
      <c r="BB85" s="7"/>
      <c r="BC85" s="27" t="s">
        <v>5957</v>
      </c>
      <c r="BD85" s="8" t="s">
        <v>5978</v>
      </c>
      <c r="BE85" s="18" t="s">
        <v>5928</v>
      </c>
      <c r="BF85" t="s">
        <v>5927</v>
      </c>
      <c r="BG85" t="s">
        <v>5923</v>
      </c>
      <c r="BH85" t="s">
        <v>5924</v>
      </c>
      <c r="BI85" t="s">
        <v>5922</v>
      </c>
      <c r="BJ85" s="27" t="s">
        <v>5955</v>
      </c>
      <c r="BK85" s="7"/>
      <c r="BL85" s="8">
        <v>1</v>
      </c>
      <c r="BM85" s="8">
        <v>1</v>
      </c>
      <c r="BN85" s="8">
        <v>1</v>
      </c>
      <c r="BO85" s="8" t="s">
        <v>74</v>
      </c>
      <c r="BP85" s="7"/>
      <c r="BR85">
        <f t="shared" si="97"/>
        <v>0</v>
      </c>
      <c r="BS85">
        <f t="shared" si="98"/>
        <v>0</v>
      </c>
      <c r="BT85">
        <f t="shared" si="99"/>
        <v>0</v>
      </c>
      <c r="BU85">
        <f t="shared" si="100"/>
        <v>0</v>
      </c>
      <c r="BV85">
        <f t="shared" si="101"/>
        <v>0</v>
      </c>
      <c r="BW85">
        <f t="shared" si="102"/>
        <v>0</v>
      </c>
      <c r="BX85">
        <f t="shared" si="103"/>
        <v>0</v>
      </c>
      <c r="BY85">
        <f t="shared" si="104"/>
        <v>0</v>
      </c>
      <c r="BZ85">
        <f t="shared" si="105"/>
        <v>0</v>
      </c>
      <c r="CA85">
        <f t="shared" si="106"/>
        <v>0</v>
      </c>
      <c r="CB85">
        <f t="shared" si="107"/>
        <v>1</v>
      </c>
      <c r="CM85">
        <f t="shared" si="108"/>
        <v>3</v>
      </c>
    </row>
    <row r="86" spans="1:91" x14ac:dyDescent="0.35">
      <c r="A86" s="18">
        <v>7292</v>
      </c>
      <c r="B86" s="18" t="s">
        <v>6211</v>
      </c>
      <c r="C86">
        <v>302</v>
      </c>
      <c r="D86" t="str">
        <f t="shared" si="80"/>
        <v>Isaac Swope</v>
      </c>
      <c r="E86" t="s">
        <v>101</v>
      </c>
      <c r="F86" s="18" t="s">
        <v>2614</v>
      </c>
      <c r="G86" s="4" t="s">
        <v>6659</v>
      </c>
      <c r="H86" t="s">
        <v>889</v>
      </c>
      <c r="I86" t="s">
        <v>890</v>
      </c>
      <c r="J86" t="s">
        <v>2615</v>
      </c>
      <c r="K86" s="5">
        <v>6202152016</v>
      </c>
      <c r="L86" s="9" t="s">
        <v>2616</v>
      </c>
      <c r="M86" t="s">
        <v>74</v>
      </c>
      <c r="N86" t="s">
        <v>75</v>
      </c>
      <c r="O86" t="s">
        <v>75</v>
      </c>
      <c r="P86" t="s">
        <v>75</v>
      </c>
      <c r="Q86" t="s">
        <v>75</v>
      </c>
      <c r="R86" t="s">
        <v>75</v>
      </c>
      <c r="S86" t="s">
        <v>75</v>
      </c>
      <c r="T86" t="s">
        <v>75</v>
      </c>
      <c r="U86" s="6">
        <v>205</v>
      </c>
      <c r="V86" t="s">
        <v>893</v>
      </c>
      <c r="W86" s="6">
        <f t="shared" si="95"/>
        <v>205</v>
      </c>
      <c r="X86" s="7">
        <f t="shared" si="96"/>
        <v>0</v>
      </c>
      <c r="Y86" s="27" t="s">
        <v>5955</v>
      </c>
      <c r="Z86" s="27" t="s">
        <v>5954</v>
      </c>
      <c r="AA86" s="20" t="s">
        <v>5979</v>
      </c>
      <c r="AB86" s="18" t="s">
        <v>6838</v>
      </c>
      <c r="AC86" s="19" t="s">
        <v>5873</v>
      </c>
      <c r="AD86" s="19" t="s">
        <v>5888</v>
      </c>
      <c r="AE86" s="19" t="s">
        <v>5877</v>
      </c>
      <c r="AF86" s="19" t="s">
        <v>5875</v>
      </c>
      <c r="AG86" s="16" t="s">
        <v>5891</v>
      </c>
      <c r="AH86" s="19" t="s">
        <v>5955</v>
      </c>
      <c r="AI86" s="7"/>
      <c r="AJ86" s="7"/>
      <c r="AK86" s="7"/>
      <c r="AL86" s="7"/>
      <c r="AM86" s="7"/>
      <c r="AN86" s="7"/>
      <c r="AO86" s="18" t="s">
        <v>5955</v>
      </c>
      <c r="AP86" s="7"/>
      <c r="AQ86" s="7"/>
      <c r="AR86" s="7"/>
      <c r="AS86" s="7"/>
      <c r="AT86" s="7"/>
      <c r="AU86" s="7"/>
      <c r="AV86" t="s">
        <v>5955</v>
      </c>
      <c r="AW86" s="7"/>
      <c r="AX86" s="7"/>
      <c r="AY86" s="7"/>
      <c r="AZ86" s="7"/>
      <c r="BA86" s="7"/>
      <c r="BB86" s="7"/>
      <c r="BC86" s="27" t="s">
        <v>5957</v>
      </c>
      <c r="BD86" s="8" t="s">
        <v>5979</v>
      </c>
      <c r="BE86" s="18" t="s">
        <v>5928</v>
      </c>
      <c r="BF86" t="s">
        <v>5925</v>
      </c>
      <c r="BG86" t="s">
        <v>5924</v>
      </c>
      <c r="BH86" t="s">
        <v>5924</v>
      </c>
      <c r="BI86" t="s">
        <v>5922</v>
      </c>
      <c r="BJ86" s="27" t="s">
        <v>5955</v>
      </c>
      <c r="BK86" s="7"/>
      <c r="BL86" s="8">
        <v>1</v>
      </c>
      <c r="BM86" s="8">
        <v>1</v>
      </c>
      <c r="BN86" s="8">
        <v>1</v>
      </c>
      <c r="BO86" s="8" t="s">
        <v>74</v>
      </c>
      <c r="BP86" s="7"/>
      <c r="BR86">
        <f t="shared" si="97"/>
        <v>0</v>
      </c>
      <c r="BS86">
        <f t="shared" si="98"/>
        <v>75</v>
      </c>
      <c r="BT86">
        <f t="shared" si="99"/>
        <v>0</v>
      </c>
      <c r="BU86">
        <f t="shared" si="100"/>
        <v>0</v>
      </c>
      <c r="BV86">
        <f t="shared" si="101"/>
        <v>0</v>
      </c>
      <c r="BW86">
        <f t="shared" si="102"/>
        <v>0</v>
      </c>
      <c r="BX86">
        <f t="shared" si="103"/>
        <v>0</v>
      </c>
      <c r="BY86">
        <f t="shared" si="104"/>
        <v>0</v>
      </c>
      <c r="BZ86">
        <f t="shared" si="105"/>
        <v>0</v>
      </c>
      <c r="CA86">
        <f t="shared" si="106"/>
        <v>75</v>
      </c>
      <c r="CB86">
        <f t="shared" si="107"/>
        <v>1</v>
      </c>
      <c r="CM86">
        <f t="shared" si="108"/>
        <v>3</v>
      </c>
    </row>
    <row r="87" spans="1:91" x14ac:dyDescent="0.35">
      <c r="A87" s="18">
        <v>7262</v>
      </c>
      <c r="B87" s="18" t="s">
        <v>6214</v>
      </c>
      <c r="C87">
        <v>356</v>
      </c>
      <c r="D87" t="str">
        <f t="shared" si="80"/>
        <v>Brynna Robertson</v>
      </c>
      <c r="E87" t="s">
        <v>2541</v>
      </c>
      <c r="F87" s="18" t="s">
        <v>2542</v>
      </c>
      <c r="G87" s="4" t="s">
        <v>6659</v>
      </c>
      <c r="H87" t="s">
        <v>889</v>
      </c>
      <c r="I87" t="s">
        <v>890</v>
      </c>
      <c r="J87" t="s">
        <v>2543</v>
      </c>
      <c r="K87" s="5">
        <v>2293931708</v>
      </c>
      <c r="L87" s="9" t="s">
        <v>2544</v>
      </c>
      <c r="M87" t="s">
        <v>74</v>
      </c>
      <c r="N87" t="s">
        <v>75</v>
      </c>
      <c r="O87" t="s">
        <v>75</v>
      </c>
      <c r="P87" t="s">
        <v>75</v>
      </c>
      <c r="Q87" t="s">
        <v>75</v>
      </c>
      <c r="R87" t="s">
        <v>75</v>
      </c>
      <c r="S87" t="s">
        <v>75</v>
      </c>
      <c r="T87" t="s">
        <v>75</v>
      </c>
      <c r="U87" s="6">
        <v>205</v>
      </c>
      <c r="V87" t="s">
        <v>893</v>
      </c>
      <c r="W87" s="6">
        <f t="shared" si="95"/>
        <v>205</v>
      </c>
      <c r="X87" s="7">
        <f t="shared" si="96"/>
        <v>0</v>
      </c>
      <c r="Y87" s="27" t="s">
        <v>5955</v>
      </c>
      <c r="Z87" s="27" t="s">
        <v>5954</v>
      </c>
      <c r="AA87" s="20" t="s">
        <v>5979</v>
      </c>
      <c r="AB87" s="18" t="s">
        <v>6836</v>
      </c>
      <c r="AC87" s="19" t="s">
        <v>5877</v>
      </c>
      <c r="AD87" s="16" t="s">
        <v>5885</v>
      </c>
      <c r="AE87" s="19" t="s">
        <v>5875</v>
      </c>
      <c r="AF87" s="19" t="s">
        <v>5886</v>
      </c>
      <c r="AG87" s="19" t="s">
        <v>5873</v>
      </c>
      <c r="AH87" s="19" t="s">
        <v>5955</v>
      </c>
      <c r="AI87" s="7"/>
      <c r="AJ87" s="7"/>
      <c r="AK87" s="7"/>
      <c r="AL87" s="7"/>
      <c r="AM87" s="7"/>
      <c r="AN87" s="7"/>
      <c r="AO87" s="18" t="s">
        <v>5955</v>
      </c>
      <c r="AP87" s="7"/>
      <c r="AQ87" s="7"/>
      <c r="AR87" s="7"/>
      <c r="AS87" s="7"/>
      <c r="AT87" s="7"/>
      <c r="AU87" s="7"/>
      <c r="AV87" t="s">
        <v>5955</v>
      </c>
      <c r="AW87" s="7"/>
      <c r="AX87" s="7"/>
      <c r="AY87" s="7"/>
      <c r="AZ87" s="7"/>
      <c r="BA87" s="7"/>
      <c r="BB87" s="7"/>
      <c r="BC87" s="27" t="s">
        <v>5957</v>
      </c>
      <c r="BD87" s="8" t="s">
        <v>5980</v>
      </c>
      <c r="BE87" s="18" t="s">
        <v>5928</v>
      </c>
      <c r="BF87" t="s">
        <v>5923</v>
      </c>
      <c r="BG87" t="s">
        <v>5924</v>
      </c>
      <c r="BH87" t="s">
        <v>5929</v>
      </c>
      <c r="BI87" t="s">
        <v>5922</v>
      </c>
      <c r="BJ87" s="27" t="s">
        <v>5955</v>
      </c>
      <c r="BK87" s="7"/>
      <c r="BL87" s="8">
        <v>1</v>
      </c>
      <c r="BM87" s="8">
        <v>1</v>
      </c>
      <c r="BN87" s="8">
        <v>1</v>
      </c>
      <c r="BO87" s="8" t="s">
        <v>74</v>
      </c>
      <c r="BP87" s="7"/>
      <c r="BR87">
        <f t="shared" si="97"/>
        <v>0</v>
      </c>
      <c r="BS87">
        <f t="shared" si="98"/>
        <v>75</v>
      </c>
      <c r="BT87">
        <f t="shared" si="99"/>
        <v>0</v>
      </c>
      <c r="BU87">
        <f t="shared" si="100"/>
        <v>0</v>
      </c>
      <c r="BV87">
        <f t="shared" si="101"/>
        <v>0</v>
      </c>
      <c r="BW87">
        <f t="shared" si="102"/>
        <v>0</v>
      </c>
      <c r="BX87">
        <f t="shared" si="103"/>
        <v>0</v>
      </c>
      <c r="BY87">
        <f t="shared" si="104"/>
        <v>0</v>
      </c>
      <c r="BZ87">
        <f t="shared" si="105"/>
        <v>0</v>
      </c>
      <c r="CA87">
        <f t="shared" si="106"/>
        <v>75</v>
      </c>
      <c r="CB87">
        <f t="shared" si="107"/>
        <v>1</v>
      </c>
      <c r="CM87">
        <f t="shared" si="108"/>
        <v>3</v>
      </c>
    </row>
    <row r="88" spans="1:91" x14ac:dyDescent="0.35">
      <c r="A88" s="18">
        <v>7084</v>
      </c>
      <c r="B88" s="18" t="s">
        <v>6224</v>
      </c>
      <c r="C88">
        <v>409</v>
      </c>
      <c r="D88" t="str">
        <f t="shared" si="80"/>
        <v>Psalm DeVera</v>
      </c>
      <c r="E88" t="s">
        <v>2139</v>
      </c>
      <c r="F88" s="18" t="s">
        <v>710</v>
      </c>
      <c r="G88" s="4" t="s">
        <v>6659</v>
      </c>
      <c r="H88" t="s">
        <v>711</v>
      </c>
      <c r="I88" t="s">
        <v>712</v>
      </c>
      <c r="J88" t="s">
        <v>713</v>
      </c>
      <c r="K88" s="5">
        <v>8476731141</v>
      </c>
      <c r="L88" s="9" t="s">
        <v>714</v>
      </c>
      <c r="M88" t="s">
        <v>107</v>
      </c>
      <c r="N88" t="s">
        <v>75</v>
      </c>
      <c r="O88" t="s">
        <v>75</v>
      </c>
      <c r="P88" t="s">
        <v>75</v>
      </c>
      <c r="Q88" t="s">
        <v>75</v>
      </c>
      <c r="R88" t="s">
        <v>75</v>
      </c>
      <c r="S88" t="s">
        <v>75</v>
      </c>
      <c r="T88" t="s">
        <v>75</v>
      </c>
      <c r="U88" s="6">
        <v>0</v>
      </c>
      <c r="V88" t="s">
        <v>324</v>
      </c>
      <c r="W88" s="6">
        <f t="shared" si="95"/>
        <v>205</v>
      </c>
      <c r="X88" s="7">
        <f t="shared" si="96"/>
        <v>205</v>
      </c>
      <c r="Y88" s="27" t="s">
        <v>5955</v>
      </c>
      <c r="Z88" s="27" t="s">
        <v>5954</v>
      </c>
      <c r="AA88" s="20" t="s">
        <v>5980</v>
      </c>
      <c r="AB88" s="18" t="s">
        <v>6847</v>
      </c>
      <c r="AC88" s="19" t="s">
        <v>5875</v>
      </c>
      <c r="AD88" s="19" t="s">
        <v>5873</v>
      </c>
      <c r="AE88" s="19" t="s">
        <v>5884</v>
      </c>
      <c r="AF88" s="16" t="s">
        <v>5887</v>
      </c>
      <c r="AG88" s="19" t="s">
        <v>5877</v>
      </c>
      <c r="AH88" s="19" t="s">
        <v>5955</v>
      </c>
      <c r="AI88" s="7"/>
      <c r="AJ88" s="7"/>
      <c r="AK88" s="7"/>
      <c r="AL88" s="7"/>
      <c r="AM88" s="7"/>
      <c r="AN88" s="7"/>
      <c r="AO88" s="18" t="s">
        <v>5955</v>
      </c>
      <c r="AP88" s="7"/>
      <c r="AQ88" s="7"/>
      <c r="AR88" s="7"/>
      <c r="AS88" s="7"/>
      <c r="AT88" s="7"/>
      <c r="AU88" s="7"/>
      <c r="AV88" t="s">
        <v>5955</v>
      </c>
      <c r="AW88" s="7"/>
      <c r="AX88" s="7"/>
      <c r="AY88" s="7"/>
      <c r="AZ88" s="7"/>
      <c r="BA88" s="7"/>
      <c r="BB88" s="7"/>
      <c r="BC88" s="27" t="s">
        <v>5957</v>
      </c>
      <c r="BD88" s="8" t="s">
        <v>5981</v>
      </c>
      <c r="BE88" s="18" t="s">
        <v>5928</v>
      </c>
      <c r="BF88" t="s">
        <v>5925</v>
      </c>
      <c r="BG88" t="s">
        <v>5925</v>
      </c>
      <c r="BH88" t="s">
        <v>5929</v>
      </c>
      <c r="BI88" t="s">
        <v>5922</v>
      </c>
      <c r="BJ88" s="27" t="s">
        <v>5955</v>
      </c>
      <c r="BK88" s="7"/>
      <c r="BL88" s="8">
        <v>1</v>
      </c>
      <c r="BM88" s="8">
        <v>1</v>
      </c>
      <c r="BN88" s="8">
        <v>1</v>
      </c>
      <c r="BO88" s="8" t="s">
        <v>74</v>
      </c>
      <c r="BP88" s="7"/>
      <c r="BR88">
        <f t="shared" si="97"/>
        <v>0</v>
      </c>
      <c r="BS88">
        <f t="shared" si="98"/>
        <v>75</v>
      </c>
      <c r="BT88">
        <f t="shared" si="99"/>
        <v>0</v>
      </c>
      <c r="BU88">
        <f t="shared" si="100"/>
        <v>0</v>
      </c>
      <c r="BV88">
        <f t="shared" si="101"/>
        <v>0</v>
      </c>
      <c r="BW88">
        <f t="shared" si="102"/>
        <v>0</v>
      </c>
      <c r="BX88">
        <f t="shared" si="103"/>
        <v>0</v>
      </c>
      <c r="BY88">
        <f t="shared" si="104"/>
        <v>0</v>
      </c>
      <c r="BZ88">
        <f t="shared" si="105"/>
        <v>0</v>
      </c>
      <c r="CA88">
        <f t="shared" si="106"/>
        <v>75</v>
      </c>
      <c r="CB88">
        <f t="shared" si="107"/>
        <v>1</v>
      </c>
      <c r="CM88">
        <f t="shared" si="108"/>
        <v>3</v>
      </c>
    </row>
    <row r="89" spans="1:91" x14ac:dyDescent="0.35">
      <c r="A89" s="18">
        <v>7016</v>
      </c>
      <c r="B89" s="18" t="s">
        <v>6048</v>
      </c>
      <c r="C89">
        <v>256</v>
      </c>
      <c r="D89" t="str">
        <f t="shared" si="80"/>
        <v>Jonathan Antonelli</v>
      </c>
      <c r="E89" t="s">
        <v>1658</v>
      </c>
      <c r="F89" s="18" t="s">
        <v>2000</v>
      </c>
      <c r="G89" s="4" t="s">
        <v>6659</v>
      </c>
      <c r="H89" t="s">
        <v>2001</v>
      </c>
      <c r="I89" t="s">
        <v>819</v>
      </c>
      <c r="J89" t="s">
        <v>2002</v>
      </c>
      <c r="K89" s="5">
        <v>5026099373</v>
      </c>
      <c r="L89" s="9" t="s">
        <v>2003</v>
      </c>
      <c r="M89" t="s">
        <v>74</v>
      </c>
      <c r="N89" t="s">
        <v>75</v>
      </c>
      <c r="O89" t="s">
        <v>74</v>
      </c>
      <c r="P89" t="s">
        <v>74</v>
      </c>
      <c r="Q89" t="s">
        <v>75</v>
      </c>
      <c r="R89" t="s">
        <v>85</v>
      </c>
      <c r="S89" t="s">
        <v>76</v>
      </c>
      <c r="T89" t="s">
        <v>77</v>
      </c>
      <c r="U89" s="6">
        <v>250</v>
      </c>
      <c r="V89" t="s">
        <v>2004</v>
      </c>
      <c r="W89" s="6">
        <f t="shared" si="95"/>
        <v>325</v>
      </c>
      <c r="X89" s="7">
        <f t="shared" si="96"/>
        <v>75</v>
      </c>
      <c r="Y89" s="27" t="s">
        <v>5955</v>
      </c>
      <c r="Z89" s="27" t="s">
        <v>5954</v>
      </c>
      <c r="AA89" s="20" t="s">
        <v>5978</v>
      </c>
      <c r="AB89" s="18" t="s">
        <v>6685</v>
      </c>
      <c r="AC89" s="19" t="s">
        <v>5886</v>
      </c>
      <c r="AD89" s="19" t="s">
        <v>5877</v>
      </c>
      <c r="AE89" s="16" t="s">
        <v>5887</v>
      </c>
      <c r="AF89" s="19" t="s">
        <v>5873</v>
      </c>
      <c r="AG89" s="19" t="s">
        <v>5875</v>
      </c>
      <c r="AH89" s="19" t="s">
        <v>5958</v>
      </c>
      <c r="AI89" s="4" t="s">
        <v>5980</v>
      </c>
      <c r="AJ89" t="s">
        <v>5894</v>
      </c>
      <c r="AK89" t="s">
        <v>5900</v>
      </c>
      <c r="AL89" t="s">
        <v>5900</v>
      </c>
      <c r="AM89" t="s">
        <v>5894</v>
      </c>
      <c r="AN89" t="s">
        <v>5901</v>
      </c>
      <c r="AO89" s="18" t="s">
        <v>5955</v>
      </c>
      <c r="AP89" s="7"/>
      <c r="AQ89" s="7"/>
      <c r="AR89" s="7"/>
      <c r="AS89" s="7"/>
      <c r="AT89" s="7"/>
      <c r="AU89" s="7"/>
      <c r="AV89" t="s">
        <v>5957</v>
      </c>
      <c r="AW89" s="4" t="s">
        <v>5981</v>
      </c>
      <c r="AX89" t="s">
        <v>5935</v>
      </c>
      <c r="AY89" t="s">
        <v>5923</v>
      </c>
      <c r="AZ89" t="s">
        <v>5928</v>
      </c>
      <c r="BA89" t="s">
        <v>5922</v>
      </c>
      <c r="BB89" t="s">
        <v>5924</v>
      </c>
      <c r="BC89" s="18" t="s">
        <v>5974</v>
      </c>
      <c r="BD89" s="18">
        <v>7016</v>
      </c>
      <c r="BE89" s="27" t="s">
        <v>5964</v>
      </c>
      <c r="BF89" s="7" t="s">
        <v>76</v>
      </c>
      <c r="BG89" s="7" t="s">
        <v>5966</v>
      </c>
      <c r="BH89" s="7"/>
      <c r="BI89" s="7"/>
      <c r="BJ89" s="27" t="s">
        <v>51</v>
      </c>
      <c r="BK89" s="27" t="s">
        <v>5970</v>
      </c>
      <c r="BL89" s="8">
        <v>1</v>
      </c>
      <c r="BM89" s="8">
        <v>1</v>
      </c>
      <c r="BN89" s="8" t="s">
        <v>74</v>
      </c>
      <c r="BO89" s="8">
        <v>1</v>
      </c>
      <c r="BP89" s="7"/>
      <c r="BQ89" t="s">
        <v>2005</v>
      </c>
      <c r="BR89">
        <f t="shared" si="97"/>
        <v>0</v>
      </c>
      <c r="BS89">
        <f t="shared" si="98"/>
        <v>75</v>
      </c>
      <c r="BT89">
        <f t="shared" si="99"/>
        <v>0</v>
      </c>
      <c r="BU89">
        <f t="shared" si="100"/>
        <v>50</v>
      </c>
      <c r="BV89">
        <f t="shared" si="101"/>
        <v>10</v>
      </c>
      <c r="BW89">
        <f t="shared" si="102"/>
        <v>0</v>
      </c>
      <c r="BX89">
        <f t="shared" si="103"/>
        <v>20</v>
      </c>
      <c r="BY89">
        <f t="shared" si="104"/>
        <v>20</v>
      </c>
      <c r="BZ89">
        <f t="shared" si="105"/>
        <v>20</v>
      </c>
      <c r="CA89">
        <f t="shared" si="106"/>
        <v>195</v>
      </c>
      <c r="CB89">
        <f t="shared" si="107"/>
        <v>1</v>
      </c>
      <c r="CM89">
        <f t="shared" si="108"/>
        <v>3</v>
      </c>
    </row>
    <row r="90" spans="1:91" x14ac:dyDescent="0.35">
      <c r="A90" s="18">
        <v>7071</v>
      </c>
      <c r="B90" s="18" t="s">
        <v>6240</v>
      </c>
      <c r="D90" t="str">
        <f t="shared" si="80"/>
        <v>Grady Clark</v>
      </c>
      <c r="E90" t="s">
        <v>2111</v>
      </c>
      <c r="F90" s="18" t="s">
        <v>2112</v>
      </c>
      <c r="G90" s="4" t="s">
        <v>6659</v>
      </c>
      <c r="H90" t="s">
        <v>2113</v>
      </c>
      <c r="I90" t="s">
        <v>2114</v>
      </c>
      <c r="J90" t="s">
        <v>2115</v>
      </c>
      <c r="K90" s="5">
        <v>3038864259</v>
      </c>
      <c r="L90" s="9" t="s">
        <v>2116</v>
      </c>
      <c r="M90" t="s">
        <v>107</v>
      </c>
      <c r="N90" t="s">
        <v>75</v>
      </c>
      <c r="O90" t="s">
        <v>75</v>
      </c>
      <c r="P90" t="s">
        <v>75</v>
      </c>
      <c r="Q90" t="s">
        <v>75</v>
      </c>
      <c r="R90" t="s">
        <v>75</v>
      </c>
      <c r="S90" t="s">
        <v>75</v>
      </c>
      <c r="T90" t="s">
        <v>75</v>
      </c>
      <c r="U90" s="6">
        <v>205</v>
      </c>
      <c r="V90" t="s">
        <v>2117</v>
      </c>
      <c r="W90" s="6">
        <f t="shared" si="95"/>
        <v>205</v>
      </c>
      <c r="X90" s="7">
        <f t="shared" si="96"/>
        <v>0</v>
      </c>
      <c r="Y90" s="27" t="s">
        <v>5955</v>
      </c>
      <c r="Z90" s="27" t="s">
        <v>5954</v>
      </c>
      <c r="AA90" s="20" t="s">
        <v>5981</v>
      </c>
      <c r="AB90" s="18" t="s">
        <v>6845</v>
      </c>
      <c r="AC90" s="19" t="s">
        <v>5875</v>
      </c>
      <c r="AD90" s="19" t="s">
        <v>5873</v>
      </c>
      <c r="AE90" s="19" t="s">
        <v>5886</v>
      </c>
      <c r="AF90" s="16" t="s">
        <v>5891</v>
      </c>
      <c r="AG90" s="19" t="s">
        <v>5877</v>
      </c>
      <c r="AH90" s="19" t="s">
        <v>5955</v>
      </c>
      <c r="AI90" s="7"/>
      <c r="AJ90" s="7"/>
      <c r="AK90" s="7"/>
      <c r="AL90" s="7"/>
      <c r="AM90" s="7"/>
      <c r="AN90" s="7"/>
      <c r="AO90" s="18" t="s">
        <v>5955</v>
      </c>
      <c r="AP90" s="7"/>
      <c r="AQ90" s="7"/>
      <c r="AR90" s="7"/>
      <c r="AS90" s="7"/>
      <c r="AT90" s="7"/>
      <c r="AU90" s="7"/>
      <c r="AV90" t="s">
        <v>5955</v>
      </c>
      <c r="AW90" s="7"/>
      <c r="AX90" s="7"/>
      <c r="AY90" s="7"/>
      <c r="AZ90" s="7"/>
      <c r="BA90" s="7"/>
      <c r="BB90" s="7"/>
      <c r="BC90" s="27" t="s">
        <v>5957</v>
      </c>
      <c r="BD90" s="8" t="s">
        <v>5983</v>
      </c>
      <c r="BE90" s="18" t="s">
        <v>5928</v>
      </c>
      <c r="BF90" t="s">
        <v>5929</v>
      </c>
      <c r="BG90" t="s">
        <v>5925</v>
      </c>
      <c r="BH90" t="s">
        <v>5929</v>
      </c>
      <c r="BI90" t="s">
        <v>5922</v>
      </c>
      <c r="BJ90" s="27" t="s">
        <v>5955</v>
      </c>
      <c r="BK90" s="7"/>
      <c r="BL90" s="8">
        <v>1</v>
      </c>
      <c r="BM90" s="8">
        <v>1</v>
      </c>
      <c r="BN90" s="8">
        <v>1</v>
      </c>
      <c r="BO90" s="8" t="s">
        <v>74</v>
      </c>
      <c r="BP90" s="7"/>
      <c r="BR90">
        <f t="shared" si="97"/>
        <v>0</v>
      </c>
      <c r="BS90">
        <f t="shared" si="98"/>
        <v>75</v>
      </c>
      <c r="BT90">
        <f t="shared" si="99"/>
        <v>0</v>
      </c>
      <c r="BU90">
        <f t="shared" si="100"/>
        <v>0</v>
      </c>
      <c r="BV90">
        <f t="shared" si="101"/>
        <v>0</v>
      </c>
      <c r="BW90">
        <f t="shared" si="102"/>
        <v>0</v>
      </c>
      <c r="BX90">
        <f t="shared" si="103"/>
        <v>0</v>
      </c>
      <c r="BY90">
        <f t="shared" si="104"/>
        <v>0</v>
      </c>
      <c r="BZ90">
        <f t="shared" si="105"/>
        <v>0</v>
      </c>
      <c r="CA90">
        <f t="shared" si="106"/>
        <v>75</v>
      </c>
      <c r="CB90">
        <f t="shared" si="107"/>
        <v>1</v>
      </c>
      <c r="CM90">
        <f t="shared" si="108"/>
        <v>3</v>
      </c>
    </row>
    <row r="91" spans="1:91" x14ac:dyDescent="0.35">
      <c r="A91" s="18">
        <v>7864</v>
      </c>
      <c r="B91" s="18"/>
      <c r="D91" t="str">
        <f t="shared" si="80"/>
        <v>Student SA 7864</v>
      </c>
      <c r="E91" t="s">
        <v>5952</v>
      </c>
      <c r="F91" s="18">
        <v>7864</v>
      </c>
      <c r="G91" s="4" t="s">
        <v>6659</v>
      </c>
      <c r="L91" s="9"/>
      <c r="X91" s="7"/>
      <c r="Y91" s="27" t="s">
        <v>5955</v>
      </c>
      <c r="Z91" s="27" t="s">
        <v>5955</v>
      </c>
      <c r="AA91" s="22"/>
      <c r="AB91" s="22"/>
      <c r="AC91" s="7"/>
      <c r="AD91" s="7"/>
      <c r="AE91" s="7"/>
      <c r="AF91" s="7"/>
      <c r="AG91" s="7"/>
      <c r="AH91" s="19" t="s">
        <v>5955</v>
      </c>
      <c r="AI91" s="7"/>
      <c r="AJ91" s="7"/>
      <c r="AK91" s="7"/>
      <c r="AL91" s="7"/>
      <c r="AM91" s="7"/>
      <c r="AN91" s="7"/>
      <c r="AO91" s="18" t="s">
        <v>5955</v>
      </c>
      <c r="AP91" s="7"/>
      <c r="AQ91" s="7"/>
      <c r="AR91" s="7"/>
      <c r="AS91" s="7"/>
      <c r="AT91" s="7"/>
      <c r="AU91" s="7"/>
      <c r="AV91" t="s">
        <v>5955</v>
      </c>
      <c r="AW91" s="7"/>
      <c r="AX91" s="7"/>
      <c r="AY91" s="7"/>
      <c r="AZ91" s="7"/>
      <c r="BA91" s="7"/>
      <c r="BB91" s="7"/>
      <c r="BC91" s="27" t="s">
        <v>5957</v>
      </c>
      <c r="BD91" s="8" t="s">
        <v>5984</v>
      </c>
      <c r="BE91" s="18" t="s">
        <v>5928</v>
      </c>
      <c r="BF91" t="s">
        <v>5925</v>
      </c>
      <c r="BG91" t="s">
        <v>5925</v>
      </c>
      <c r="BH91" t="s">
        <v>5929</v>
      </c>
      <c r="BI91" t="s">
        <v>5922</v>
      </c>
      <c r="BJ91" s="27" t="s">
        <v>5955</v>
      </c>
      <c r="BK91" s="7"/>
      <c r="BL91" s="8">
        <v>1</v>
      </c>
      <c r="BM91" s="8">
        <v>1</v>
      </c>
      <c r="BN91" s="8">
        <v>1</v>
      </c>
      <c r="BO91" s="8" t="s">
        <v>74</v>
      </c>
      <c r="BP91" s="7"/>
    </row>
    <row r="92" spans="1:91" x14ac:dyDescent="0.35">
      <c r="A92" s="18">
        <v>7055</v>
      </c>
      <c r="B92" s="18"/>
      <c r="C92">
        <v>16</v>
      </c>
      <c r="D92" t="str">
        <f t="shared" si="80"/>
        <v>Shawn Cafferty-Lueck</v>
      </c>
      <c r="E92" t="s">
        <v>5254</v>
      </c>
      <c r="F92" s="18" t="s">
        <v>5255</v>
      </c>
      <c r="G92" s="4" t="s">
        <v>6659</v>
      </c>
      <c r="H92" t="s">
        <v>4181</v>
      </c>
      <c r="I92" t="s">
        <v>4182</v>
      </c>
      <c r="J92" t="s">
        <v>5256</v>
      </c>
      <c r="K92" s="5">
        <v>5016030977</v>
      </c>
      <c r="L92" s="9" t="s">
        <v>5257</v>
      </c>
      <c r="M92" t="s">
        <v>75</v>
      </c>
      <c r="N92" t="s">
        <v>75</v>
      </c>
      <c r="O92" t="s">
        <v>75</v>
      </c>
      <c r="P92" t="s">
        <v>75</v>
      </c>
      <c r="Q92" t="s">
        <v>75</v>
      </c>
      <c r="R92" t="s">
        <v>75</v>
      </c>
      <c r="S92" t="s">
        <v>75</v>
      </c>
      <c r="T92" t="s">
        <v>75</v>
      </c>
      <c r="U92" s="6">
        <v>0</v>
      </c>
      <c r="V92" s="16" t="s">
        <v>4185</v>
      </c>
      <c r="W92" s="6">
        <f t="shared" ref="W92:W123" si="109">IF(CB92=1,130+CA92," ")</f>
        <v>130</v>
      </c>
      <c r="X92" s="7">
        <f t="shared" ref="X92:X115" si="110">IF(W92=" "," ",W92-U92)</f>
        <v>130</v>
      </c>
      <c r="Y92" s="27" t="s">
        <v>5955</v>
      </c>
      <c r="Z92" s="27" t="s">
        <v>5955</v>
      </c>
      <c r="AA92" s="7"/>
      <c r="AB92" s="7"/>
      <c r="AC92" s="7"/>
      <c r="AD92" s="7"/>
      <c r="AE92" s="7"/>
      <c r="AF92" s="7"/>
      <c r="AG92" s="7"/>
      <c r="AH92" s="19" t="s">
        <v>5955</v>
      </c>
      <c r="AI92" s="7"/>
      <c r="AJ92" s="7"/>
      <c r="AK92" s="7"/>
      <c r="AL92" s="7"/>
      <c r="AM92" s="7"/>
      <c r="AN92" s="7"/>
      <c r="AO92" s="18" t="s">
        <v>5955</v>
      </c>
      <c r="AP92" s="7"/>
      <c r="AQ92" s="7"/>
      <c r="AR92" s="7"/>
      <c r="AS92" s="7"/>
      <c r="AT92" s="7"/>
      <c r="AU92" s="7"/>
      <c r="AV92" t="s">
        <v>5955</v>
      </c>
      <c r="AW92" s="7"/>
      <c r="AX92" s="7"/>
      <c r="AY92" s="7"/>
      <c r="AZ92" s="7"/>
      <c r="BA92" s="7"/>
      <c r="BB92" s="7"/>
      <c r="BC92" s="27" t="s">
        <v>5957</v>
      </c>
      <c r="BD92" s="8" t="s">
        <v>5975</v>
      </c>
      <c r="BE92" s="18" t="s">
        <v>5926</v>
      </c>
      <c r="BF92" t="s">
        <v>5927</v>
      </c>
      <c r="BG92" t="s">
        <v>5923</v>
      </c>
      <c r="BH92" t="s">
        <v>5927</v>
      </c>
      <c r="BI92" t="s">
        <v>5928</v>
      </c>
      <c r="BJ92" s="27" t="s">
        <v>5955</v>
      </c>
      <c r="BK92" s="7"/>
      <c r="BL92" s="8">
        <v>1</v>
      </c>
      <c r="BM92" s="8">
        <v>1</v>
      </c>
      <c r="BN92" s="8">
        <v>1</v>
      </c>
      <c r="BO92" s="8" t="s">
        <v>74</v>
      </c>
      <c r="BP92" s="7"/>
      <c r="BR92">
        <f t="shared" ref="BR92:BR123" si="111">IF(BP92="yes",-130,0)</f>
        <v>0</v>
      </c>
      <c r="BS92">
        <f t="shared" ref="BS92:BS123" si="112">IF(M92="yes",75,0)</f>
        <v>0</v>
      </c>
      <c r="BT92">
        <f t="shared" ref="BT92:BT123" si="113">IF(N92="yes",50,0)</f>
        <v>0</v>
      </c>
      <c r="BU92">
        <f t="shared" ref="BU92:BU123" si="114">IF(O92="yes",50,0)</f>
        <v>0</v>
      </c>
      <c r="BV92">
        <f t="shared" ref="BV92:BV123" si="115">IF(P92="yes",10,0)</f>
        <v>0</v>
      </c>
      <c r="BW92">
        <f t="shared" ref="BW92:BW123" si="116">IF(Q92="yes",80,0)</f>
        <v>0</v>
      </c>
      <c r="BX92">
        <f t="shared" ref="BX92:BX123" si="117">IF(R92="NO",0,20)</f>
        <v>0</v>
      </c>
      <c r="BY92">
        <f t="shared" ref="BY92:BY123" si="118">IF(S92="no",0,20)</f>
        <v>0</v>
      </c>
      <c r="BZ92">
        <f t="shared" ref="BZ92:BZ123" si="119">IF(T92="no",0,20)</f>
        <v>0</v>
      </c>
      <c r="CA92">
        <f t="shared" ref="CA92:CA123" si="120">SUM(BR92:BZ92)</f>
        <v>0</v>
      </c>
      <c r="CB92">
        <f t="shared" ref="CB92:CB123" si="121">IF(E92&lt;&gt;0,1)</f>
        <v>1</v>
      </c>
      <c r="CM92">
        <f t="shared" ref="CM92:CM123" si="122">SUM(BL92:BO92)</f>
        <v>3</v>
      </c>
    </row>
    <row r="93" spans="1:91" x14ac:dyDescent="0.35">
      <c r="A93" s="18">
        <v>7251</v>
      </c>
      <c r="B93" s="18" t="s">
        <v>6176</v>
      </c>
      <c r="C93">
        <v>53</v>
      </c>
      <c r="D93" t="str">
        <f t="shared" si="80"/>
        <v>George Pierson</v>
      </c>
      <c r="E93" t="s">
        <v>2512</v>
      </c>
      <c r="F93" s="18" t="s">
        <v>2513</v>
      </c>
      <c r="G93" s="4" t="s">
        <v>6659</v>
      </c>
      <c r="H93" t="s">
        <v>2514</v>
      </c>
      <c r="I93" t="s">
        <v>2515</v>
      </c>
      <c r="J93" t="s">
        <v>2516</v>
      </c>
      <c r="K93" s="5">
        <v>5155774316</v>
      </c>
      <c r="L93" s="9" t="s">
        <v>2517</v>
      </c>
      <c r="M93" t="s">
        <v>107</v>
      </c>
      <c r="N93" t="s">
        <v>75</v>
      </c>
      <c r="O93" t="s">
        <v>75</v>
      </c>
      <c r="P93" t="s">
        <v>75</v>
      </c>
      <c r="Q93" t="s">
        <v>75</v>
      </c>
      <c r="R93" t="s">
        <v>75</v>
      </c>
      <c r="S93" t="s">
        <v>75</v>
      </c>
      <c r="T93" t="s">
        <v>75</v>
      </c>
      <c r="U93" s="6">
        <v>205</v>
      </c>
      <c r="V93" t="s">
        <v>2518</v>
      </c>
      <c r="W93" s="6">
        <f t="shared" si="109"/>
        <v>205</v>
      </c>
      <c r="X93" s="7">
        <f t="shared" si="110"/>
        <v>0</v>
      </c>
      <c r="Y93" s="27" t="s">
        <v>5955</v>
      </c>
      <c r="Z93" s="27" t="s">
        <v>5954</v>
      </c>
      <c r="AA93" s="20" t="s">
        <v>5975</v>
      </c>
      <c r="AB93" s="18" t="s">
        <v>6783</v>
      </c>
      <c r="AC93" s="16" t="s">
        <v>5889</v>
      </c>
      <c r="AD93" s="19" t="s">
        <v>5875</v>
      </c>
      <c r="AE93" s="19" t="s">
        <v>5873</v>
      </c>
      <c r="AF93" s="19" t="s">
        <v>5877</v>
      </c>
      <c r="AG93" s="19" t="s">
        <v>5888</v>
      </c>
      <c r="AH93" s="19" t="s">
        <v>5955</v>
      </c>
      <c r="AI93" s="7"/>
      <c r="AJ93" s="7"/>
      <c r="AK93" s="7"/>
      <c r="AL93" s="7"/>
      <c r="AM93" s="7"/>
      <c r="AN93" s="7"/>
      <c r="AO93" s="18" t="s">
        <v>5955</v>
      </c>
      <c r="AP93" s="7"/>
      <c r="AQ93" s="7"/>
      <c r="AR93" s="7"/>
      <c r="AS93" s="7"/>
      <c r="AT93" s="7"/>
      <c r="AU93" s="7"/>
      <c r="AV93" t="s">
        <v>5955</v>
      </c>
      <c r="AW93" s="7"/>
      <c r="AX93" s="7"/>
      <c r="AY93" s="7"/>
      <c r="AZ93" s="7"/>
      <c r="BA93" s="7"/>
      <c r="BB93" s="7"/>
      <c r="BC93" s="27" t="s">
        <v>5957</v>
      </c>
      <c r="BD93" s="8" t="s">
        <v>5976</v>
      </c>
      <c r="BE93" s="18" t="s">
        <v>5926</v>
      </c>
      <c r="BF93" t="s">
        <v>5925</v>
      </c>
      <c r="BG93" t="s">
        <v>5927</v>
      </c>
      <c r="BH93" t="s">
        <v>5927</v>
      </c>
      <c r="BI93" t="s">
        <v>5928</v>
      </c>
      <c r="BJ93" s="27" t="s">
        <v>5955</v>
      </c>
      <c r="BK93" s="7"/>
      <c r="BL93" s="8">
        <v>1</v>
      </c>
      <c r="BM93" s="8">
        <v>1</v>
      </c>
      <c r="BN93" s="8">
        <v>1</v>
      </c>
      <c r="BO93" s="8" t="s">
        <v>74</v>
      </c>
      <c r="BP93" s="7"/>
      <c r="BR93">
        <f t="shared" si="111"/>
        <v>0</v>
      </c>
      <c r="BS93">
        <f t="shared" si="112"/>
        <v>75</v>
      </c>
      <c r="BT93">
        <f t="shared" si="113"/>
        <v>0</v>
      </c>
      <c r="BU93">
        <f t="shared" si="114"/>
        <v>0</v>
      </c>
      <c r="BV93">
        <f t="shared" si="115"/>
        <v>0</v>
      </c>
      <c r="BW93">
        <f t="shared" si="116"/>
        <v>0</v>
      </c>
      <c r="BX93">
        <f t="shared" si="117"/>
        <v>0</v>
      </c>
      <c r="BY93">
        <f t="shared" si="118"/>
        <v>0</v>
      </c>
      <c r="BZ93">
        <f t="shared" si="119"/>
        <v>0</v>
      </c>
      <c r="CA93">
        <f t="shared" si="120"/>
        <v>75</v>
      </c>
      <c r="CB93">
        <f t="shared" si="121"/>
        <v>1</v>
      </c>
      <c r="CM93">
        <f t="shared" si="122"/>
        <v>3</v>
      </c>
    </row>
    <row r="94" spans="1:91" x14ac:dyDescent="0.35">
      <c r="A94" s="18">
        <v>7018</v>
      </c>
      <c r="B94" s="18" t="s">
        <v>6230</v>
      </c>
      <c r="C94">
        <v>453</v>
      </c>
      <c r="D94" t="str">
        <f t="shared" si="80"/>
        <v>Izagani Aquino</v>
      </c>
      <c r="E94" t="s">
        <v>2006</v>
      </c>
      <c r="F94" s="18" t="s">
        <v>2007</v>
      </c>
      <c r="G94" s="4" t="s">
        <v>6659</v>
      </c>
      <c r="H94" t="s">
        <v>2008</v>
      </c>
      <c r="I94" t="s">
        <v>2009</v>
      </c>
      <c r="J94" t="s">
        <v>2010</v>
      </c>
      <c r="K94" s="5">
        <v>4158842219</v>
      </c>
      <c r="L94" s="9" t="s">
        <v>2011</v>
      </c>
      <c r="M94" t="s">
        <v>74</v>
      </c>
      <c r="N94" t="s">
        <v>75</v>
      </c>
      <c r="O94" t="s">
        <v>75</v>
      </c>
      <c r="P94" t="s">
        <v>74</v>
      </c>
      <c r="Q94" t="s">
        <v>75</v>
      </c>
      <c r="R94" t="s">
        <v>75</v>
      </c>
      <c r="S94" t="s">
        <v>75</v>
      </c>
      <c r="T94" t="s">
        <v>75</v>
      </c>
      <c r="U94" s="6">
        <v>215</v>
      </c>
      <c r="V94" t="s">
        <v>2012</v>
      </c>
      <c r="W94" s="6">
        <f t="shared" si="109"/>
        <v>215</v>
      </c>
      <c r="X94" s="7">
        <f t="shared" si="110"/>
        <v>0</v>
      </c>
      <c r="Y94" s="27" t="s">
        <v>5955</v>
      </c>
      <c r="Z94" s="27" t="s">
        <v>5954</v>
      </c>
      <c r="AA94" s="20" t="s">
        <v>5980</v>
      </c>
      <c r="AB94" s="18" t="s">
        <v>6840</v>
      </c>
      <c r="AC94" s="19" t="s">
        <v>5886</v>
      </c>
      <c r="AD94" s="19" t="s">
        <v>5877</v>
      </c>
      <c r="AE94" s="16" t="s">
        <v>5891</v>
      </c>
      <c r="AF94" s="19" t="s">
        <v>5873</v>
      </c>
      <c r="AG94" s="19" t="s">
        <v>5875</v>
      </c>
      <c r="AH94" s="19" t="s">
        <v>5955</v>
      </c>
      <c r="AI94" s="7"/>
      <c r="AJ94" s="7"/>
      <c r="AK94" s="7"/>
      <c r="AL94" s="7"/>
      <c r="AM94" s="7"/>
      <c r="AN94" s="7"/>
      <c r="AO94" s="18" t="s">
        <v>5955</v>
      </c>
      <c r="AP94" s="7"/>
      <c r="AQ94" s="7"/>
      <c r="AR94" s="7"/>
      <c r="AS94" s="7"/>
      <c r="AT94" s="7"/>
      <c r="AU94" s="7"/>
      <c r="AV94" t="s">
        <v>5955</v>
      </c>
      <c r="AW94" s="7"/>
      <c r="AX94" s="7"/>
      <c r="AY94" s="7"/>
      <c r="AZ94" s="7"/>
      <c r="BA94" s="7"/>
      <c r="BB94" s="7"/>
      <c r="BC94" s="27" t="s">
        <v>5957</v>
      </c>
      <c r="BD94" s="8" t="s">
        <v>5982</v>
      </c>
      <c r="BE94" s="18" t="s">
        <v>5928</v>
      </c>
      <c r="BF94" t="s">
        <v>5925</v>
      </c>
      <c r="BG94" t="s">
        <v>5923</v>
      </c>
      <c r="BH94" t="s">
        <v>5929</v>
      </c>
      <c r="BI94" t="s">
        <v>5922</v>
      </c>
      <c r="BJ94" s="27" t="s">
        <v>51</v>
      </c>
      <c r="BK94" s="27" t="s">
        <v>5970</v>
      </c>
      <c r="BL94" s="8">
        <v>1</v>
      </c>
      <c r="BM94" s="8">
        <v>1</v>
      </c>
      <c r="BN94" s="8">
        <v>1</v>
      </c>
      <c r="BO94" s="8" t="s">
        <v>74</v>
      </c>
      <c r="BP94" s="7"/>
      <c r="BR94">
        <f t="shared" si="111"/>
        <v>0</v>
      </c>
      <c r="BS94">
        <f t="shared" si="112"/>
        <v>75</v>
      </c>
      <c r="BT94">
        <f t="shared" si="113"/>
        <v>0</v>
      </c>
      <c r="BU94">
        <f t="shared" si="114"/>
        <v>0</v>
      </c>
      <c r="BV94">
        <f t="shared" si="115"/>
        <v>10</v>
      </c>
      <c r="BW94">
        <f t="shared" si="116"/>
        <v>0</v>
      </c>
      <c r="BX94">
        <f t="shared" si="117"/>
        <v>0</v>
      </c>
      <c r="BY94">
        <f t="shared" si="118"/>
        <v>0</v>
      </c>
      <c r="BZ94">
        <f t="shared" si="119"/>
        <v>0</v>
      </c>
      <c r="CA94">
        <f t="shared" si="120"/>
        <v>85</v>
      </c>
      <c r="CB94">
        <f t="shared" si="121"/>
        <v>1</v>
      </c>
      <c r="CM94">
        <f t="shared" si="122"/>
        <v>3</v>
      </c>
    </row>
    <row r="95" spans="1:91" x14ac:dyDescent="0.35">
      <c r="A95" s="18">
        <v>7247</v>
      </c>
      <c r="B95" s="18" t="s">
        <v>6192</v>
      </c>
      <c r="C95">
        <v>168</v>
      </c>
      <c r="D95" t="str">
        <f t="shared" si="80"/>
        <v>Sylvan Paul</v>
      </c>
      <c r="E95" t="s">
        <v>2501</v>
      </c>
      <c r="F95" s="18" t="s">
        <v>722</v>
      </c>
      <c r="G95" s="4" t="s">
        <v>6659</v>
      </c>
      <c r="H95" t="s">
        <v>2502</v>
      </c>
      <c r="I95" t="s">
        <v>2503</v>
      </c>
      <c r="J95" t="s">
        <v>2504</v>
      </c>
      <c r="K95" s="5">
        <v>9016747597</v>
      </c>
      <c r="L95" t="s">
        <v>2505</v>
      </c>
      <c r="M95" t="s">
        <v>74</v>
      </c>
      <c r="N95" t="s">
        <v>75</v>
      </c>
      <c r="O95" t="s">
        <v>75</v>
      </c>
      <c r="P95" t="s">
        <v>75</v>
      </c>
      <c r="Q95" t="s">
        <v>75</v>
      </c>
      <c r="R95" t="s">
        <v>75</v>
      </c>
      <c r="S95" t="s">
        <v>75</v>
      </c>
      <c r="T95" t="s">
        <v>75</v>
      </c>
      <c r="U95" s="6">
        <v>205</v>
      </c>
      <c r="V95" t="s">
        <v>2506</v>
      </c>
      <c r="W95" s="6">
        <f t="shared" si="109"/>
        <v>205</v>
      </c>
      <c r="X95" s="7">
        <f t="shared" si="110"/>
        <v>0</v>
      </c>
      <c r="Y95" s="27" t="s">
        <v>5955</v>
      </c>
      <c r="Z95" s="27" t="s">
        <v>5954</v>
      </c>
      <c r="AA95" s="20" t="s">
        <v>5977</v>
      </c>
      <c r="AB95" s="18" t="s">
        <v>6837</v>
      </c>
      <c r="AC95" s="19" t="s">
        <v>5877</v>
      </c>
      <c r="AD95" s="16" t="s">
        <v>5887</v>
      </c>
      <c r="AE95" s="19" t="s">
        <v>5875</v>
      </c>
      <c r="AF95" s="19" t="s">
        <v>5888</v>
      </c>
      <c r="AG95" s="19" t="s">
        <v>5873</v>
      </c>
      <c r="AH95" s="19" t="s">
        <v>5955</v>
      </c>
      <c r="AI95" s="7"/>
      <c r="AJ95" s="7"/>
      <c r="AK95" s="7"/>
      <c r="AL95" s="7"/>
      <c r="AM95" s="7"/>
      <c r="AN95" s="7"/>
      <c r="AO95" s="18" t="s">
        <v>5955</v>
      </c>
      <c r="AP95" s="7"/>
      <c r="AQ95" s="7"/>
      <c r="AR95" s="7"/>
      <c r="AS95" s="7"/>
      <c r="AT95" s="7"/>
      <c r="AU95" s="7"/>
      <c r="AV95" t="s">
        <v>5955</v>
      </c>
      <c r="AW95" s="7"/>
      <c r="AX95" s="7"/>
      <c r="AY95" s="7"/>
      <c r="AZ95" s="7"/>
      <c r="BA95" s="7"/>
      <c r="BB95" s="7"/>
      <c r="BC95" s="27" t="s">
        <v>5957</v>
      </c>
      <c r="BD95" s="8" t="s">
        <v>5978</v>
      </c>
      <c r="BE95" s="18" t="s">
        <v>5926</v>
      </c>
      <c r="BF95" t="s">
        <v>5925</v>
      </c>
      <c r="BG95" t="s">
        <v>5924</v>
      </c>
      <c r="BH95" t="s">
        <v>5923</v>
      </c>
      <c r="BI95" t="s">
        <v>5928</v>
      </c>
      <c r="BJ95" s="27" t="s">
        <v>5955</v>
      </c>
      <c r="BK95" s="7"/>
      <c r="BL95" s="8">
        <v>1</v>
      </c>
      <c r="BM95" s="8">
        <v>1</v>
      </c>
      <c r="BN95" s="8">
        <v>1</v>
      </c>
      <c r="BO95" s="8" t="s">
        <v>74</v>
      </c>
      <c r="BP95" s="7"/>
      <c r="BR95">
        <f t="shared" si="111"/>
        <v>0</v>
      </c>
      <c r="BS95">
        <f t="shared" si="112"/>
        <v>75</v>
      </c>
      <c r="BT95">
        <f t="shared" si="113"/>
        <v>0</v>
      </c>
      <c r="BU95">
        <f t="shared" si="114"/>
        <v>0</v>
      </c>
      <c r="BV95">
        <f t="shared" si="115"/>
        <v>0</v>
      </c>
      <c r="BW95">
        <f t="shared" si="116"/>
        <v>0</v>
      </c>
      <c r="BX95">
        <f t="shared" si="117"/>
        <v>0</v>
      </c>
      <c r="BY95">
        <f t="shared" si="118"/>
        <v>0</v>
      </c>
      <c r="BZ95">
        <f t="shared" si="119"/>
        <v>0</v>
      </c>
      <c r="CA95">
        <f t="shared" si="120"/>
        <v>75</v>
      </c>
      <c r="CB95">
        <f t="shared" si="121"/>
        <v>1</v>
      </c>
      <c r="CM95">
        <f t="shared" si="122"/>
        <v>3</v>
      </c>
    </row>
    <row r="96" spans="1:91" x14ac:dyDescent="0.35">
      <c r="A96" s="18">
        <v>7086</v>
      </c>
      <c r="B96" s="18" t="s">
        <v>6202</v>
      </c>
      <c r="C96">
        <v>264</v>
      </c>
      <c r="D96" t="str">
        <f t="shared" si="80"/>
        <v>Sophie Dilley</v>
      </c>
      <c r="E96" t="s">
        <v>467</v>
      </c>
      <c r="F96" s="18" t="s">
        <v>2141</v>
      </c>
      <c r="G96" s="4" t="s">
        <v>6659</v>
      </c>
      <c r="H96" t="s">
        <v>2142</v>
      </c>
      <c r="I96" t="s">
        <v>2143</v>
      </c>
      <c r="J96" t="s">
        <v>2144</v>
      </c>
      <c r="K96" s="5">
        <v>9708193605</v>
      </c>
      <c r="L96" t="s">
        <v>2145</v>
      </c>
      <c r="M96" t="s">
        <v>74</v>
      </c>
      <c r="N96" t="s">
        <v>75</v>
      </c>
      <c r="O96" t="s">
        <v>75</v>
      </c>
      <c r="P96" t="s">
        <v>75</v>
      </c>
      <c r="Q96" t="s">
        <v>75</v>
      </c>
      <c r="R96" t="s">
        <v>75</v>
      </c>
      <c r="S96" t="s">
        <v>75</v>
      </c>
      <c r="T96" t="s">
        <v>75</v>
      </c>
      <c r="U96" s="6">
        <v>205</v>
      </c>
      <c r="V96" t="s">
        <v>2146</v>
      </c>
      <c r="W96" s="6">
        <f t="shared" si="109"/>
        <v>205</v>
      </c>
      <c r="X96" s="7">
        <f t="shared" si="110"/>
        <v>0</v>
      </c>
      <c r="Y96" s="27" t="s">
        <v>5955</v>
      </c>
      <c r="Z96" s="27" t="s">
        <v>5954</v>
      </c>
      <c r="AA96" s="20" t="s">
        <v>5978</v>
      </c>
      <c r="AB96" s="18" t="s">
        <v>6841</v>
      </c>
      <c r="AC96" s="19" t="s">
        <v>5890</v>
      </c>
      <c r="AD96" s="19" t="s">
        <v>5877</v>
      </c>
      <c r="AE96" s="16" t="s">
        <v>5889</v>
      </c>
      <c r="AF96" s="19" t="s">
        <v>5873</v>
      </c>
      <c r="AG96" s="19" t="s">
        <v>5875</v>
      </c>
      <c r="AH96" s="19" t="s">
        <v>5955</v>
      </c>
      <c r="AI96" s="7"/>
      <c r="AJ96" s="7"/>
      <c r="AK96" s="7"/>
      <c r="AL96" s="7"/>
      <c r="AM96" s="7"/>
      <c r="AN96" s="7"/>
      <c r="AO96" s="18" t="s">
        <v>5955</v>
      </c>
      <c r="AP96" s="7"/>
      <c r="AQ96" s="7"/>
      <c r="AR96" s="7"/>
      <c r="AS96" s="7"/>
      <c r="AT96" s="7"/>
      <c r="AU96" s="7"/>
      <c r="AV96" t="s">
        <v>5955</v>
      </c>
      <c r="AW96" s="7"/>
      <c r="AX96" s="7"/>
      <c r="AY96" s="7"/>
      <c r="AZ96" s="7"/>
      <c r="BA96" s="7"/>
      <c r="BB96" s="7"/>
      <c r="BC96" s="27" t="s">
        <v>5957</v>
      </c>
      <c r="BD96" s="8" t="s">
        <v>5979</v>
      </c>
      <c r="BE96" s="18" t="s">
        <v>5926</v>
      </c>
      <c r="BF96" t="s">
        <v>5927</v>
      </c>
      <c r="BG96" t="s">
        <v>5925</v>
      </c>
      <c r="BH96" t="s">
        <v>5923</v>
      </c>
      <c r="BI96" t="s">
        <v>5928</v>
      </c>
      <c r="BJ96" s="27" t="s">
        <v>5955</v>
      </c>
      <c r="BK96" s="7"/>
      <c r="BL96" s="8">
        <v>1</v>
      </c>
      <c r="BM96" s="8">
        <v>1</v>
      </c>
      <c r="BN96" s="8">
        <v>1</v>
      </c>
      <c r="BO96" s="8" t="s">
        <v>74</v>
      </c>
      <c r="BP96" s="7"/>
      <c r="BR96">
        <f t="shared" si="111"/>
        <v>0</v>
      </c>
      <c r="BS96">
        <f t="shared" si="112"/>
        <v>75</v>
      </c>
      <c r="BT96">
        <f t="shared" si="113"/>
        <v>0</v>
      </c>
      <c r="BU96">
        <f t="shared" si="114"/>
        <v>0</v>
      </c>
      <c r="BV96">
        <f t="shared" si="115"/>
        <v>0</v>
      </c>
      <c r="BW96">
        <f t="shared" si="116"/>
        <v>0</v>
      </c>
      <c r="BX96">
        <f t="shared" si="117"/>
        <v>0</v>
      </c>
      <c r="BY96">
        <f t="shared" si="118"/>
        <v>0</v>
      </c>
      <c r="BZ96">
        <f t="shared" si="119"/>
        <v>0</v>
      </c>
      <c r="CA96">
        <f t="shared" si="120"/>
        <v>75</v>
      </c>
      <c r="CB96">
        <f t="shared" si="121"/>
        <v>1</v>
      </c>
      <c r="CM96">
        <f t="shared" si="122"/>
        <v>3</v>
      </c>
    </row>
    <row r="97" spans="1:91" x14ac:dyDescent="0.35">
      <c r="A97" s="18">
        <v>7282</v>
      </c>
      <c r="B97" s="18"/>
      <c r="C97">
        <v>310</v>
      </c>
      <c r="D97" t="str">
        <f t="shared" si="80"/>
        <v>Isadora Spooner</v>
      </c>
      <c r="E97" t="s">
        <v>5790</v>
      </c>
      <c r="F97" s="18" t="s">
        <v>5791</v>
      </c>
      <c r="G97" s="4" t="s">
        <v>6659</v>
      </c>
      <c r="H97" t="s">
        <v>2916</v>
      </c>
      <c r="I97" t="s">
        <v>2917</v>
      </c>
      <c r="J97" t="s">
        <v>5792</v>
      </c>
      <c r="K97" s="5">
        <v>7123037698</v>
      </c>
      <c r="M97" t="s">
        <v>75</v>
      </c>
      <c r="N97" t="s">
        <v>75</v>
      </c>
      <c r="O97" t="s">
        <v>75</v>
      </c>
      <c r="P97" t="s">
        <v>75</v>
      </c>
      <c r="Q97" t="s">
        <v>75</v>
      </c>
      <c r="R97" t="s">
        <v>75</v>
      </c>
      <c r="S97" t="s">
        <v>75</v>
      </c>
      <c r="T97" t="s">
        <v>75</v>
      </c>
      <c r="U97" s="6">
        <v>130</v>
      </c>
      <c r="V97" t="s">
        <v>2920</v>
      </c>
      <c r="W97" s="6">
        <f t="shared" si="109"/>
        <v>130</v>
      </c>
      <c r="X97" s="7">
        <f t="shared" si="110"/>
        <v>0</v>
      </c>
      <c r="Y97" s="27" t="s">
        <v>5955</v>
      </c>
      <c r="Z97" s="27" t="s">
        <v>5955</v>
      </c>
      <c r="AA97" s="22"/>
      <c r="AB97" s="22"/>
      <c r="AC97" s="7"/>
      <c r="AD97" s="7"/>
      <c r="AE97" s="7"/>
      <c r="AF97" s="7"/>
      <c r="AG97" s="7"/>
      <c r="AH97" s="19" t="s">
        <v>5955</v>
      </c>
      <c r="AI97" s="7"/>
      <c r="AJ97" s="7"/>
      <c r="AK97" s="7"/>
      <c r="AL97" s="7"/>
      <c r="AM97" s="7"/>
      <c r="AN97" s="7"/>
      <c r="AO97" s="18" t="s">
        <v>5955</v>
      </c>
      <c r="AP97" s="7"/>
      <c r="AQ97" s="7"/>
      <c r="AR97" s="7"/>
      <c r="AS97" s="7"/>
      <c r="AT97" s="7"/>
      <c r="AU97" s="7"/>
      <c r="AV97" t="s">
        <v>5955</v>
      </c>
      <c r="AW97" s="7"/>
      <c r="AX97" s="7"/>
      <c r="AY97" s="7"/>
      <c r="AZ97" s="7"/>
      <c r="BA97" s="7"/>
      <c r="BB97" s="7"/>
      <c r="BC97" s="27" t="s">
        <v>5957</v>
      </c>
      <c r="BD97" s="8" t="s">
        <v>5980</v>
      </c>
      <c r="BE97" s="18" t="s">
        <v>5926</v>
      </c>
      <c r="BF97" t="s">
        <v>5925</v>
      </c>
      <c r="BG97" t="s">
        <v>5929</v>
      </c>
      <c r="BH97" t="s">
        <v>5923</v>
      </c>
      <c r="BI97" t="s">
        <v>5928</v>
      </c>
      <c r="BJ97" s="27" t="s">
        <v>5955</v>
      </c>
      <c r="BK97" s="7"/>
      <c r="BL97" s="8">
        <v>1</v>
      </c>
      <c r="BM97" s="8">
        <v>1</v>
      </c>
      <c r="BN97" s="8">
        <v>1</v>
      </c>
      <c r="BO97" s="8" t="s">
        <v>74</v>
      </c>
      <c r="BP97" s="7"/>
      <c r="BR97">
        <f t="shared" si="111"/>
        <v>0</v>
      </c>
      <c r="BS97">
        <f t="shared" si="112"/>
        <v>0</v>
      </c>
      <c r="BT97">
        <f t="shared" si="113"/>
        <v>0</v>
      </c>
      <c r="BU97">
        <f t="shared" si="114"/>
        <v>0</v>
      </c>
      <c r="BV97">
        <f t="shared" si="115"/>
        <v>0</v>
      </c>
      <c r="BW97">
        <f t="shared" si="116"/>
        <v>0</v>
      </c>
      <c r="BX97">
        <f t="shared" si="117"/>
        <v>0</v>
      </c>
      <c r="BY97">
        <f t="shared" si="118"/>
        <v>0</v>
      </c>
      <c r="BZ97">
        <f t="shared" si="119"/>
        <v>0</v>
      </c>
      <c r="CA97">
        <f t="shared" si="120"/>
        <v>0</v>
      </c>
      <c r="CB97">
        <f t="shared" si="121"/>
        <v>1</v>
      </c>
      <c r="CM97">
        <f t="shared" si="122"/>
        <v>3</v>
      </c>
    </row>
    <row r="98" spans="1:91" x14ac:dyDescent="0.35">
      <c r="A98" s="18">
        <v>7074</v>
      </c>
      <c r="B98" s="18"/>
      <c r="C98">
        <v>366</v>
      </c>
      <c r="D98" t="str">
        <f t="shared" si="80"/>
        <v>Collin Patrick  Clinton</v>
      </c>
      <c r="E98" t="s">
        <v>5317</v>
      </c>
      <c r="F98" s="18" t="s">
        <v>5318</v>
      </c>
      <c r="G98" s="4" t="s">
        <v>6659</v>
      </c>
      <c r="H98" t="s">
        <v>5319</v>
      </c>
      <c r="I98" t="s">
        <v>5320</v>
      </c>
      <c r="J98" t="s">
        <v>5321</v>
      </c>
      <c r="K98" s="5">
        <v>2012405801</v>
      </c>
      <c r="L98" s="9" t="s">
        <v>5322</v>
      </c>
      <c r="M98" t="s">
        <v>75</v>
      </c>
      <c r="N98" t="s">
        <v>75</v>
      </c>
      <c r="O98" t="s">
        <v>75</v>
      </c>
      <c r="P98" t="s">
        <v>75</v>
      </c>
      <c r="Q98" t="s">
        <v>75</v>
      </c>
      <c r="R98" t="s">
        <v>75</v>
      </c>
      <c r="S98" t="s">
        <v>75</v>
      </c>
      <c r="T98" t="s">
        <v>75</v>
      </c>
      <c r="U98" s="6">
        <v>130</v>
      </c>
      <c r="V98" t="s">
        <v>5323</v>
      </c>
      <c r="W98" s="6">
        <f t="shared" si="109"/>
        <v>130</v>
      </c>
      <c r="X98" s="7">
        <f t="shared" si="110"/>
        <v>0</v>
      </c>
      <c r="Y98" s="27" t="s">
        <v>5955</v>
      </c>
      <c r="Z98" s="27" t="s">
        <v>5955</v>
      </c>
      <c r="AA98" s="22"/>
      <c r="AB98" s="22"/>
      <c r="AC98" s="7"/>
      <c r="AD98" s="7"/>
      <c r="AE98" s="7"/>
      <c r="AF98" s="7"/>
      <c r="AG98" s="7"/>
      <c r="AH98" s="19" t="s">
        <v>5955</v>
      </c>
      <c r="AI98" s="7"/>
      <c r="AJ98" s="7"/>
      <c r="AK98" s="7"/>
      <c r="AL98" s="7"/>
      <c r="AM98" s="7"/>
      <c r="AN98" s="7"/>
      <c r="AO98" s="18" t="s">
        <v>5955</v>
      </c>
      <c r="AP98" s="7"/>
      <c r="AQ98" s="7"/>
      <c r="AR98" s="7"/>
      <c r="AS98" s="7"/>
      <c r="AT98" s="7"/>
      <c r="AU98" s="7"/>
      <c r="AV98" t="s">
        <v>5955</v>
      </c>
      <c r="AW98" s="7"/>
      <c r="AX98" s="7"/>
      <c r="AY98" s="7"/>
      <c r="AZ98" s="7"/>
      <c r="BA98" s="7"/>
      <c r="BB98" s="7"/>
      <c r="BC98" s="27" t="s">
        <v>5957</v>
      </c>
      <c r="BD98" s="8" t="s">
        <v>5981</v>
      </c>
      <c r="BE98" s="18" t="s">
        <v>5926</v>
      </c>
      <c r="BF98" t="s">
        <v>5924</v>
      </c>
      <c r="BG98" t="s">
        <v>5927</v>
      </c>
      <c r="BH98" t="s">
        <v>5923</v>
      </c>
      <c r="BI98" t="s">
        <v>5928</v>
      </c>
      <c r="BJ98" s="27" t="s">
        <v>5955</v>
      </c>
      <c r="BK98" s="7"/>
      <c r="BL98" s="8">
        <v>1</v>
      </c>
      <c r="BM98" s="8">
        <v>1</v>
      </c>
      <c r="BN98" s="8">
        <v>1</v>
      </c>
      <c r="BO98" s="8" t="s">
        <v>74</v>
      </c>
      <c r="BP98" s="7"/>
      <c r="BR98">
        <f t="shared" si="111"/>
        <v>0</v>
      </c>
      <c r="BS98">
        <f t="shared" si="112"/>
        <v>0</v>
      </c>
      <c r="BT98">
        <f t="shared" si="113"/>
        <v>0</v>
      </c>
      <c r="BU98">
        <f t="shared" si="114"/>
        <v>0</v>
      </c>
      <c r="BV98">
        <f t="shared" si="115"/>
        <v>0</v>
      </c>
      <c r="BW98">
        <f t="shared" si="116"/>
        <v>0</v>
      </c>
      <c r="BX98">
        <f t="shared" si="117"/>
        <v>0</v>
      </c>
      <c r="BY98">
        <f t="shared" si="118"/>
        <v>0</v>
      </c>
      <c r="BZ98">
        <f t="shared" si="119"/>
        <v>0</v>
      </c>
      <c r="CA98">
        <f t="shared" si="120"/>
        <v>0</v>
      </c>
      <c r="CB98">
        <f t="shared" si="121"/>
        <v>1</v>
      </c>
      <c r="CM98">
        <f t="shared" si="122"/>
        <v>3</v>
      </c>
    </row>
    <row r="99" spans="1:91" x14ac:dyDescent="0.35">
      <c r="A99" s="18">
        <v>7306</v>
      </c>
      <c r="B99" s="18"/>
      <c r="C99">
        <v>424</v>
      </c>
      <c r="D99" t="str">
        <f t="shared" si="80"/>
        <v>Cora Williams</v>
      </c>
      <c r="E99" t="s">
        <v>5835</v>
      </c>
      <c r="F99" s="18" t="s">
        <v>220</v>
      </c>
      <c r="G99" s="4" t="s">
        <v>6659</v>
      </c>
      <c r="H99" t="s">
        <v>253</v>
      </c>
      <c r="I99" t="s">
        <v>3886</v>
      </c>
      <c r="J99" t="s">
        <v>5836</v>
      </c>
      <c r="K99" s="5">
        <v>2709784361</v>
      </c>
      <c r="L99" s="9" t="s">
        <v>5837</v>
      </c>
      <c r="M99" t="s">
        <v>75</v>
      </c>
      <c r="N99" t="s">
        <v>75</v>
      </c>
      <c r="O99" t="s">
        <v>75</v>
      </c>
      <c r="P99" t="s">
        <v>75</v>
      </c>
      <c r="Q99" t="s">
        <v>75</v>
      </c>
      <c r="R99" t="s">
        <v>75</v>
      </c>
      <c r="S99" t="s">
        <v>75</v>
      </c>
      <c r="T99" t="s">
        <v>75</v>
      </c>
      <c r="U99" s="6">
        <v>130</v>
      </c>
      <c r="V99" t="s">
        <v>5838</v>
      </c>
      <c r="W99" s="6">
        <f t="shared" si="109"/>
        <v>130</v>
      </c>
      <c r="X99" s="7">
        <f t="shared" si="110"/>
        <v>0</v>
      </c>
      <c r="Y99" s="27" t="s">
        <v>5955</v>
      </c>
      <c r="Z99" s="27" t="s">
        <v>5955</v>
      </c>
      <c r="AA99" s="22"/>
      <c r="AB99" s="22"/>
      <c r="AC99" s="7"/>
      <c r="AD99" s="7"/>
      <c r="AE99" s="7"/>
      <c r="AF99" s="7"/>
      <c r="AG99" s="7"/>
      <c r="AH99" s="19" t="s">
        <v>5955</v>
      </c>
      <c r="AI99" s="7"/>
      <c r="AJ99" s="7"/>
      <c r="AK99" s="7"/>
      <c r="AL99" s="7"/>
      <c r="AM99" s="7"/>
      <c r="AN99" s="7"/>
      <c r="AO99" s="18" t="s">
        <v>5955</v>
      </c>
      <c r="AP99" s="7"/>
      <c r="AQ99" s="7"/>
      <c r="AR99" s="7"/>
      <c r="AS99" s="7"/>
      <c r="AT99" s="7"/>
      <c r="AU99" s="7"/>
      <c r="AV99" t="s">
        <v>5955</v>
      </c>
      <c r="AW99" s="7"/>
      <c r="AX99" s="7"/>
      <c r="AY99" s="7"/>
      <c r="AZ99" s="7"/>
      <c r="BA99" s="7"/>
      <c r="BB99" s="7"/>
      <c r="BC99" s="27" t="s">
        <v>5957</v>
      </c>
      <c r="BD99" s="8" t="s">
        <v>5982</v>
      </c>
      <c r="BE99" s="18" t="s">
        <v>5926</v>
      </c>
      <c r="BF99" t="s">
        <v>5924</v>
      </c>
      <c r="BG99" t="s">
        <v>5924</v>
      </c>
      <c r="BH99" t="s">
        <v>5923</v>
      </c>
      <c r="BI99" t="s">
        <v>5928</v>
      </c>
      <c r="BJ99" s="27" t="s">
        <v>5955</v>
      </c>
      <c r="BK99" s="7"/>
      <c r="BL99" s="8">
        <v>1</v>
      </c>
      <c r="BM99" s="8">
        <v>1</v>
      </c>
      <c r="BN99" s="8">
        <v>1</v>
      </c>
      <c r="BO99" s="8" t="s">
        <v>74</v>
      </c>
      <c r="BP99" s="7"/>
      <c r="BR99">
        <f t="shared" si="111"/>
        <v>0</v>
      </c>
      <c r="BS99">
        <f t="shared" si="112"/>
        <v>0</v>
      </c>
      <c r="BT99">
        <f t="shared" si="113"/>
        <v>0</v>
      </c>
      <c r="BU99">
        <f t="shared" si="114"/>
        <v>0</v>
      </c>
      <c r="BV99">
        <f t="shared" si="115"/>
        <v>0</v>
      </c>
      <c r="BW99">
        <f t="shared" si="116"/>
        <v>0</v>
      </c>
      <c r="BX99">
        <f t="shared" si="117"/>
        <v>0</v>
      </c>
      <c r="BY99">
        <f t="shared" si="118"/>
        <v>0</v>
      </c>
      <c r="BZ99">
        <f t="shared" si="119"/>
        <v>0</v>
      </c>
      <c r="CA99">
        <f t="shared" si="120"/>
        <v>0</v>
      </c>
      <c r="CB99">
        <f t="shared" si="121"/>
        <v>1</v>
      </c>
      <c r="CM99">
        <f t="shared" si="122"/>
        <v>3</v>
      </c>
    </row>
    <row r="100" spans="1:91" x14ac:dyDescent="0.35">
      <c r="A100" s="18">
        <v>7286</v>
      </c>
      <c r="B100" s="18" t="s">
        <v>6239</v>
      </c>
      <c r="C100">
        <v>463</v>
      </c>
      <c r="D100" t="str">
        <f t="shared" si="80"/>
        <v>Jack Stell</v>
      </c>
      <c r="E100" t="s">
        <v>278</v>
      </c>
      <c r="F100" s="18" t="s">
        <v>2602</v>
      </c>
      <c r="G100" s="4" t="s">
        <v>6659</v>
      </c>
      <c r="H100" t="s">
        <v>2214</v>
      </c>
      <c r="I100" t="s">
        <v>2215</v>
      </c>
      <c r="J100" t="s">
        <v>2603</v>
      </c>
      <c r="K100" s="5">
        <v>6083172271</v>
      </c>
      <c r="L100" t="s">
        <v>2604</v>
      </c>
      <c r="M100" t="s">
        <v>74</v>
      </c>
      <c r="N100" t="s">
        <v>75</v>
      </c>
      <c r="O100" t="s">
        <v>75</v>
      </c>
      <c r="P100" t="s">
        <v>75</v>
      </c>
      <c r="Q100" t="s">
        <v>75</v>
      </c>
      <c r="R100" t="s">
        <v>75</v>
      </c>
      <c r="S100" t="s">
        <v>75</v>
      </c>
      <c r="T100" t="s">
        <v>75</v>
      </c>
      <c r="U100" s="6">
        <v>205</v>
      </c>
      <c r="V100" t="s">
        <v>2605</v>
      </c>
      <c r="W100" s="6">
        <f t="shared" si="109"/>
        <v>205</v>
      </c>
      <c r="X100" s="7">
        <f t="shared" si="110"/>
        <v>0</v>
      </c>
      <c r="Y100" s="27" t="s">
        <v>5955</v>
      </c>
      <c r="Z100" s="27" t="s">
        <v>5954</v>
      </c>
      <c r="AA100" s="20" t="s">
        <v>5980</v>
      </c>
      <c r="AB100" s="18" t="s">
        <v>6834</v>
      </c>
      <c r="AC100" s="19" t="s">
        <v>5877</v>
      </c>
      <c r="AD100" s="16" t="s">
        <v>5889</v>
      </c>
      <c r="AE100" s="19" t="s">
        <v>5875</v>
      </c>
      <c r="AF100" s="19" t="s">
        <v>5890</v>
      </c>
      <c r="AG100" s="19" t="s">
        <v>5873</v>
      </c>
      <c r="AH100" s="19" t="s">
        <v>5955</v>
      </c>
      <c r="AI100" s="7"/>
      <c r="AJ100" s="7"/>
      <c r="AK100" s="7"/>
      <c r="AL100" s="7"/>
      <c r="AM100" s="7"/>
      <c r="AN100" s="7"/>
      <c r="AO100" s="18" t="s">
        <v>5955</v>
      </c>
      <c r="AP100" s="7"/>
      <c r="AQ100" s="7"/>
      <c r="AR100" s="7"/>
      <c r="AS100" s="7"/>
      <c r="AT100" s="7"/>
      <c r="AU100" s="7"/>
      <c r="AV100" t="s">
        <v>5955</v>
      </c>
      <c r="AW100" s="7"/>
      <c r="AX100" s="7"/>
      <c r="AY100" s="7"/>
      <c r="AZ100" s="7"/>
      <c r="BA100" s="7"/>
      <c r="BB100" s="7"/>
      <c r="BC100" s="27" t="s">
        <v>5957</v>
      </c>
      <c r="BD100" s="8" t="s">
        <v>5983</v>
      </c>
      <c r="BE100" s="18" t="s">
        <v>5926</v>
      </c>
      <c r="BF100" t="s">
        <v>5924</v>
      </c>
      <c r="BG100" t="s">
        <v>5924</v>
      </c>
      <c r="BH100" t="s">
        <v>5923</v>
      </c>
      <c r="BI100" t="s">
        <v>5928</v>
      </c>
      <c r="BJ100" s="27" t="s">
        <v>5955</v>
      </c>
      <c r="BK100" s="7"/>
      <c r="BL100" s="8">
        <v>1</v>
      </c>
      <c r="BM100" s="8">
        <v>1</v>
      </c>
      <c r="BN100" s="8">
        <v>1</v>
      </c>
      <c r="BO100" s="8" t="s">
        <v>74</v>
      </c>
      <c r="BP100" s="7"/>
      <c r="BR100">
        <f t="shared" si="111"/>
        <v>0</v>
      </c>
      <c r="BS100">
        <f t="shared" si="112"/>
        <v>75</v>
      </c>
      <c r="BT100">
        <f t="shared" si="113"/>
        <v>0</v>
      </c>
      <c r="BU100">
        <f t="shared" si="114"/>
        <v>0</v>
      </c>
      <c r="BV100">
        <f t="shared" si="115"/>
        <v>0</v>
      </c>
      <c r="BW100">
        <f t="shared" si="116"/>
        <v>0</v>
      </c>
      <c r="BX100">
        <f t="shared" si="117"/>
        <v>0</v>
      </c>
      <c r="BY100">
        <f t="shared" si="118"/>
        <v>0</v>
      </c>
      <c r="BZ100">
        <f t="shared" si="119"/>
        <v>0</v>
      </c>
      <c r="CA100">
        <f t="shared" si="120"/>
        <v>75</v>
      </c>
      <c r="CB100">
        <f t="shared" si="121"/>
        <v>1</v>
      </c>
      <c r="CM100">
        <f t="shared" si="122"/>
        <v>3</v>
      </c>
    </row>
    <row r="101" spans="1:91" x14ac:dyDescent="0.35">
      <c r="A101" s="18">
        <v>7078</v>
      </c>
      <c r="B101" s="18"/>
      <c r="D101" t="str">
        <f t="shared" si="80"/>
        <v>Anoushka Dalvi</v>
      </c>
      <c r="E101" t="s">
        <v>5334</v>
      </c>
      <c r="F101" s="18" t="s">
        <v>5335</v>
      </c>
      <c r="G101" s="4" t="s">
        <v>6659</v>
      </c>
      <c r="H101" t="s">
        <v>1563</v>
      </c>
      <c r="I101" t="s">
        <v>1921</v>
      </c>
      <c r="J101" t="s">
        <v>5336</v>
      </c>
      <c r="K101" s="5">
        <v>5166393273</v>
      </c>
      <c r="L101" t="s">
        <v>5337</v>
      </c>
      <c r="M101" t="s">
        <v>75</v>
      </c>
      <c r="N101" t="s">
        <v>75</v>
      </c>
      <c r="O101" t="s">
        <v>75</v>
      </c>
      <c r="P101" t="s">
        <v>75</v>
      </c>
      <c r="Q101" t="s">
        <v>75</v>
      </c>
      <c r="R101" t="s">
        <v>75</v>
      </c>
      <c r="S101" t="s">
        <v>75</v>
      </c>
      <c r="T101" t="s">
        <v>75</v>
      </c>
      <c r="U101" s="6">
        <v>0</v>
      </c>
      <c r="V101" t="s">
        <v>324</v>
      </c>
      <c r="W101" s="6">
        <f t="shared" si="109"/>
        <v>130</v>
      </c>
      <c r="X101" s="7">
        <f t="shared" si="110"/>
        <v>130</v>
      </c>
      <c r="Y101" s="27" t="s">
        <v>5955</v>
      </c>
      <c r="Z101" s="27" t="s">
        <v>5955</v>
      </c>
      <c r="AA101" s="22"/>
      <c r="AB101" s="22"/>
      <c r="AC101" s="7"/>
      <c r="AD101" s="7"/>
      <c r="AE101" s="7"/>
      <c r="AF101" s="7"/>
      <c r="AG101" s="7"/>
      <c r="AH101" s="19" t="s">
        <v>5955</v>
      </c>
      <c r="AI101" s="7"/>
      <c r="AJ101" s="7"/>
      <c r="AK101" s="7"/>
      <c r="AL101" s="7"/>
      <c r="AM101" s="7"/>
      <c r="AN101" s="7"/>
      <c r="AO101" s="18" t="s">
        <v>5955</v>
      </c>
      <c r="AP101" s="7"/>
      <c r="AQ101" s="7"/>
      <c r="AR101" s="7"/>
      <c r="AS101" s="7"/>
      <c r="AT101" s="7"/>
      <c r="AU101" s="7"/>
      <c r="AV101" t="s">
        <v>5955</v>
      </c>
      <c r="AW101" s="7"/>
      <c r="AX101" s="7"/>
      <c r="AY101" s="7"/>
      <c r="AZ101" s="7"/>
      <c r="BA101" s="7"/>
      <c r="BB101" s="7"/>
      <c r="BC101" s="27" t="s">
        <v>5957</v>
      </c>
      <c r="BD101" s="8" t="s">
        <v>5984</v>
      </c>
      <c r="BE101" s="18" t="s">
        <v>5926</v>
      </c>
      <c r="BF101" t="s">
        <v>5923</v>
      </c>
      <c r="BG101" t="s">
        <v>5927</v>
      </c>
      <c r="BH101" t="s">
        <v>5925</v>
      </c>
      <c r="BI101" t="s">
        <v>5928</v>
      </c>
      <c r="BJ101" s="27" t="s">
        <v>5955</v>
      </c>
      <c r="BK101" s="7"/>
      <c r="BL101" s="8">
        <v>1</v>
      </c>
      <c r="BM101" s="8">
        <v>1</v>
      </c>
      <c r="BN101" s="8">
        <v>1</v>
      </c>
      <c r="BO101" s="8" t="s">
        <v>74</v>
      </c>
      <c r="BP101" s="7"/>
      <c r="BR101">
        <f t="shared" si="111"/>
        <v>0</v>
      </c>
      <c r="BS101">
        <f t="shared" si="112"/>
        <v>0</v>
      </c>
      <c r="BT101">
        <f t="shared" si="113"/>
        <v>0</v>
      </c>
      <c r="BU101">
        <f t="shared" si="114"/>
        <v>0</v>
      </c>
      <c r="BV101">
        <f t="shared" si="115"/>
        <v>0</v>
      </c>
      <c r="BW101">
        <f t="shared" si="116"/>
        <v>0</v>
      </c>
      <c r="BX101">
        <f t="shared" si="117"/>
        <v>0</v>
      </c>
      <c r="BY101">
        <f t="shared" si="118"/>
        <v>0</v>
      </c>
      <c r="BZ101">
        <f t="shared" si="119"/>
        <v>0</v>
      </c>
      <c r="CA101">
        <f t="shared" si="120"/>
        <v>0</v>
      </c>
      <c r="CB101">
        <f t="shared" si="121"/>
        <v>1</v>
      </c>
      <c r="CM101">
        <f t="shared" si="122"/>
        <v>3</v>
      </c>
    </row>
    <row r="102" spans="1:91" x14ac:dyDescent="0.35">
      <c r="A102" s="18">
        <v>7090</v>
      </c>
      <c r="B102" s="18" t="s">
        <v>6166</v>
      </c>
      <c r="C102">
        <v>3</v>
      </c>
      <c r="D102" t="str">
        <f t="shared" si="80"/>
        <v>Anthony Duan</v>
      </c>
      <c r="E102" t="s">
        <v>2153</v>
      </c>
      <c r="F102" s="18" t="s">
        <v>2154</v>
      </c>
      <c r="G102" s="4" t="s">
        <v>6659</v>
      </c>
      <c r="H102" t="s">
        <v>1120</v>
      </c>
      <c r="I102" t="s">
        <v>1434</v>
      </c>
      <c r="J102" t="s">
        <v>2155</v>
      </c>
      <c r="K102" s="5">
        <v>4103007488</v>
      </c>
      <c r="L102" s="9" t="s">
        <v>2156</v>
      </c>
      <c r="M102" t="s">
        <v>74</v>
      </c>
      <c r="N102" t="s">
        <v>75</v>
      </c>
      <c r="O102" t="s">
        <v>75</v>
      </c>
      <c r="P102" t="s">
        <v>75</v>
      </c>
      <c r="Q102" t="s">
        <v>75</v>
      </c>
      <c r="R102" t="s">
        <v>75</v>
      </c>
      <c r="S102" t="s">
        <v>75</v>
      </c>
      <c r="T102" t="s">
        <v>75</v>
      </c>
      <c r="U102" s="6">
        <v>205</v>
      </c>
      <c r="V102" t="s">
        <v>2157</v>
      </c>
      <c r="W102" s="6">
        <f t="shared" si="109"/>
        <v>205</v>
      </c>
      <c r="X102" s="7">
        <f t="shared" si="110"/>
        <v>0</v>
      </c>
      <c r="Y102" s="27" t="s">
        <v>5955</v>
      </c>
      <c r="Z102" s="27" t="s">
        <v>5954</v>
      </c>
      <c r="AA102" s="20" t="s">
        <v>5975</v>
      </c>
      <c r="AB102" s="18" t="s">
        <v>6835</v>
      </c>
      <c r="AC102" s="19" t="s">
        <v>5875</v>
      </c>
      <c r="AD102" s="19" t="s">
        <v>5873</v>
      </c>
      <c r="AE102" s="19" t="s">
        <v>5884</v>
      </c>
      <c r="AF102" s="16" t="s">
        <v>5885</v>
      </c>
      <c r="AG102" s="19" t="s">
        <v>5877</v>
      </c>
      <c r="AH102" s="19" t="s">
        <v>5955</v>
      </c>
      <c r="AI102" s="7"/>
      <c r="AJ102" s="7"/>
      <c r="AK102" s="7"/>
      <c r="AL102" s="7"/>
      <c r="AM102" s="7"/>
      <c r="AN102" s="7"/>
      <c r="AO102" s="18" t="s">
        <v>5955</v>
      </c>
      <c r="AP102" s="7"/>
      <c r="AQ102" s="7"/>
      <c r="AR102" s="7"/>
      <c r="AS102" s="7"/>
      <c r="AT102" s="7"/>
      <c r="AU102" s="7"/>
      <c r="AV102" t="s">
        <v>5955</v>
      </c>
      <c r="AW102" s="7"/>
      <c r="AX102" s="7"/>
      <c r="AY102" s="7"/>
      <c r="AZ102" s="7"/>
      <c r="BA102" s="7"/>
      <c r="BB102" s="7"/>
      <c r="BC102" s="27" t="s">
        <v>5957</v>
      </c>
      <c r="BD102" s="8" t="s">
        <v>5975</v>
      </c>
      <c r="BE102" s="18" t="s">
        <v>5922</v>
      </c>
      <c r="BF102" t="s">
        <v>5923</v>
      </c>
      <c r="BG102" t="s">
        <v>5924</v>
      </c>
      <c r="BH102" t="s">
        <v>5925</v>
      </c>
      <c r="BI102" t="s">
        <v>5926</v>
      </c>
      <c r="BJ102" s="27" t="s">
        <v>5955</v>
      </c>
      <c r="BK102" s="7"/>
      <c r="BL102" s="8">
        <v>1</v>
      </c>
      <c r="BM102" s="8">
        <v>1</v>
      </c>
      <c r="BN102" s="8">
        <v>1</v>
      </c>
      <c r="BO102" s="8" t="s">
        <v>74</v>
      </c>
      <c r="BP102" s="7"/>
      <c r="BR102">
        <f t="shared" si="111"/>
        <v>0</v>
      </c>
      <c r="BS102">
        <f t="shared" si="112"/>
        <v>75</v>
      </c>
      <c r="BT102">
        <f t="shared" si="113"/>
        <v>0</v>
      </c>
      <c r="BU102">
        <f t="shared" si="114"/>
        <v>0</v>
      </c>
      <c r="BV102">
        <f t="shared" si="115"/>
        <v>0</v>
      </c>
      <c r="BW102">
        <f t="shared" si="116"/>
        <v>0</v>
      </c>
      <c r="BX102">
        <f t="shared" si="117"/>
        <v>0</v>
      </c>
      <c r="BY102">
        <f t="shared" si="118"/>
        <v>0</v>
      </c>
      <c r="BZ102">
        <f t="shared" si="119"/>
        <v>0</v>
      </c>
      <c r="CA102">
        <f t="shared" si="120"/>
        <v>75</v>
      </c>
      <c r="CB102">
        <f t="shared" si="121"/>
        <v>1</v>
      </c>
      <c r="CM102">
        <f t="shared" si="122"/>
        <v>3</v>
      </c>
    </row>
    <row r="103" spans="1:91" x14ac:dyDescent="0.35">
      <c r="A103" s="18">
        <v>7322</v>
      </c>
      <c r="B103" s="18" t="s">
        <v>6177</v>
      </c>
      <c r="C103">
        <v>52</v>
      </c>
      <c r="D103" t="str">
        <f t="shared" si="80"/>
        <v>Alexander Zeilstra</v>
      </c>
      <c r="E103" t="s">
        <v>325</v>
      </c>
      <c r="F103" s="18" t="s">
        <v>2675</v>
      </c>
      <c r="G103" s="4" t="s">
        <v>6659</v>
      </c>
      <c r="H103" t="s">
        <v>1386</v>
      </c>
      <c r="I103" t="s">
        <v>2676</v>
      </c>
      <c r="J103" t="s">
        <v>2677</v>
      </c>
      <c r="K103" s="5">
        <v>7087840533</v>
      </c>
      <c r="L103" s="9" t="s">
        <v>2678</v>
      </c>
      <c r="M103" t="s">
        <v>74</v>
      </c>
      <c r="N103" t="s">
        <v>75</v>
      </c>
      <c r="O103" t="s">
        <v>75</v>
      </c>
      <c r="P103" t="s">
        <v>75</v>
      </c>
      <c r="Q103" t="s">
        <v>74</v>
      </c>
      <c r="R103" t="s">
        <v>75</v>
      </c>
      <c r="S103" t="s">
        <v>75</v>
      </c>
      <c r="T103" t="s">
        <v>75</v>
      </c>
      <c r="U103" s="6">
        <v>285</v>
      </c>
      <c r="V103" t="s">
        <v>2679</v>
      </c>
      <c r="W103" s="6">
        <f t="shared" si="109"/>
        <v>285</v>
      </c>
      <c r="X103" s="7">
        <f t="shared" si="110"/>
        <v>0</v>
      </c>
      <c r="Y103" s="27" t="s">
        <v>5972</v>
      </c>
      <c r="Z103" s="27" t="s">
        <v>5954</v>
      </c>
      <c r="AA103" s="20" t="s">
        <v>5975</v>
      </c>
      <c r="AB103" s="18" t="s">
        <v>6830</v>
      </c>
      <c r="AC103" s="16" t="s">
        <v>5887</v>
      </c>
      <c r="AD103" s="19" t="s">
        <v>5875</v>
      </c>
      <c r="AE103" s="19" t="s">
        <v>5873</v>
      </c>
      <c r="AF103" s="19" t="s">
        <v>5877</v>
      </c>
      <c r="AG103" s="19" t="s">
        <v>5886</v>
      </c>
      <c r="AH103" s="19" t="s">
        <v>5955</v>
      </c>
      <c r="AI103" s="7"/>
      <c r="AJ103" s="7"/>
      <c r="AK103" s="7"/>
      <c r="AL103" s="7"/>
      <c r="AM103" s="7"/>
      <c r="AN103" s="7"/>
      <c r="AO103" s="18" t="s">
        <v>5955</v>
      </c>
      <c r="AP103" s="7"/>
      <c r="AQ103" s="7"/>
      <c r="AR103" s="7"/>
      <c r="AS103" s="7"/>
      <c r="AT103" s="7"/>
      <c r="AU103" s="7"/>
      <c r="AV103" t="s">
        <v>5955</v>
      </c>
      <c r="AW103" s="7"/>
      <c r="AX103" s="7"/>
      <c r="AY103" s="7"/>
      <c r="AZ103" s="7"/>
      <c r="BA103" s="7"/>
      <c r="BB103" s="7"/>
      <c r="BC103" s="27" t="s">
        <v>5957</v>
      </c>
      <c r="BD103" s="8" t="s">
        <v>5976</v>
      </c>
      <c r="BE103" s="18" t="s">
        <v>5922</v>
      </c>
      <c r="BF103" t="s">
        <v>5929</v>
      </c>
      <c r="BG103" t="s">
        <v>5929</v>
      </c>
      <c r="BH103" t="s">
        <v>5929</v>
      </c>
      <c r="BI103" t="s">
        <v>5926</v>
      </c>
      <c r="BJ103" s="27" t="s">
        <v>5955</v>
      </c>
      <c r="BK103" s="7"/>
      <c r="BL103" s="8">
        <v>1</v>
      </c>
      <c r="BM103" s="8">
        <v>1</v>
      </c>
      <c r="BN103" s="8">
        <v>1</v>
      </c>
      <c r="BO103" s="8" t="s">
        <v>74</v>
      </c>
      <c r="BP103" s="7"/>
      <c r="BR103">
        <f t="shared" si="111"/>
        <v>0</v>
      </c>
      <c r="BS103">
        <f t="shared" si="112"/>
        <v>75</v>
      </c>
      <c r="BT103">
        <f t="shared" si="113"/>
        <v>0</v>
      </c>
      <c r="BU103">
        <f t="shared" si="114"/>
        <v>0</v>
      </c>
      <c r="BV103">
        <f t="shared" si="115"/>
        <v>0</v>
      </c>
      <c r="BW103">
        <f t="shared" si="116"/>
        <v>80</v>
      </c>
      <c r="BX103">
        <f t="shared" si="117"/>
        <v>0</v>
      </c>
      <c r="BY103">
        <f t="shared" si="118"/>
        <v>0</v>
      </c>
      <c r="BZ103">
        <f t="shared" si="119"/>
        <v>0</v>
      </c>
      <c r="CA103">
        <f t="shared" si="120"/>
        <v>155</v>
      </c>
      <c r="CB103">
        <f t="shared" si="121"/>
        <v>1</v>
      </c>
      <c r="CM103">
        <f t="shared" si="122"/>
        <v>3</v>
      </c>
    </row>
    <row r="104" spans="1:91" x14ac:dyDescent="0.35">
      <c r="A104" s="18">
        <v>7255</v>
      </c>
      <c r="B104" s="18" t="s">
        <v>6184</v>
      </c>
      <c r="C104">
        <v>94</v>
      </c>
      <c r="D104" t="str">
        <f t="shared" si="80"/>
        <v>Jacob Pursell</v>
      </c>
      <c r="E104" t="s">
        <v>982</v>
      </c>
      <c r="F104" s="18" t="s">
        <v>2528</v>
      </c>
      <c r="G104" s="4" t="s">
        <v>6659</v>
      </c>
      <c r="H104" t="s">
        <v>1494</v>
      </c>
      <c r="I104" t="s">
        <v>1495</v>
      </c>
      <c r="J104" t="s">
        <v>1496</v>
      </c>
      <c r="K104" s="5">
        <v>8154831243</v>
      </c>
      <c r="L104" s="9" t="s">
        <v>1497</v>
      </c>
      <c r="M104" t="s">
        <v>74</v>
      </c>
      <c r="N104" t="s">
        <v>75</v>
      </c>
      <c r="O104" t="s">
        <v>75</v>
      </c>
      <c r="P104" t="s">
        <v>75</v>
      </c>
      <c r="Q104" t="s">
        <v>75</v>
      </c>
      <c r="R104" t="s">
        <v>75</v>
      </c>
      <c r="S104" t="s">
        <v>75</v>
      </c>
      <c r="T104" t="s">
        <v>75</v>
      </c>
      <c r="U104" s="6">
        <v>205</v>
      </c>
      <c r="V104" t="s">
        <v>1498</v>
      </c>
      <c r="W104" s="6">
        <f t="shared" si="109"/>
        <v>205</v>
      </c>
      <c r="X104" s="7">
        <f t="shared" si="110"/>
        <v>0</v>
      </c>
      <c r="Y104" s="27" t="s">
        <v>5955</v>
      </c>
      <c r="Z104" s="27" t="s">
        <v>5954</v>
      </c>
      <c r="AA104" s="20" t="s">
        <v>5976</v>
      </c>
      <c r="AB104" s="18" t="s">
        <v>6846</v>
      </c>
      <c r="AC104" s="19" t="s">
        <v>5888</v>
      </c>
      <c r="AD104" s="19" t="s">
        <v>5877</v>
      </c>
      <c r="AE104" s="16" t="s">
        <v>5885</v>
      </c>
      <c r="AF104" s="19" t="s">
        <v>5873</v>
      </c>
      <c r="AG104" s="19" t="s">
        <v>5875</v>
      </c>
      <c r="AH104" s="19" t="s">
        <v>5955</v>
      </c>
      <c r="AI104" s="7"/>
      <c r="AJ104" s="7"/>
      <c r="AK104" s="7"/>
      <c r="AL104" s="7"/>
      <c r="AM104" s="7"/>
      <c r="AN104" s="7"/>
      <c r="AO104" s="18" t="s">
        <v>5955</v>
      </c>
      <c r="AP104" s="7"/>
      <c r="AQ104" s="7"/>
      <c r="AR104" s="7"/>
      <c r="AS104" s="7"/>
      <c r="AT104" s="7"/>
      <c r="AU104" s="7"/>
      <c r="AV104" t="s">
        <v>5955</v>
      </c>
      <c r="AW104" s="7"/>
      <c r="AX104" s="7"/>
      <c r="AY104" s="7"/>
      <c r="AZ104" s="7"/>
      <c r="BA104" s="7"/>
      <c r="BB104" s="7"/>
      <c r="BC104" s="27" t="s">
        <v>5957</v>
      </c>
      <c r="BD104" s="8" t="s">
        <v>5977</v>
      </c>
      <c r="BE104" s="18" t="s">
        <v>5922</v>
      </c>
      <c r="BF104" t="s">
        <v>5929</v>
      </c>
      <c r="BG104" t="s">
        <v>5925</v>
      </c>
      <c r="BH104" t="s">
        <v>5929</v>
      </c>
      <c r="BI104" t="s">
        <v>5926</v>
      </c>
      <c r="BJ104" s="27" t="s">
        <v>5955</v>
      </c>
      <c r="BK104" s="7"/>
      <c r="BL104" s="8">
        <v>1</v>
      </c>
      <c r="BM104" s="8">
        <v>1</v>
      </c>
      <c r="BN104" s="8">
        <v>1</v>
      </c>
      <c r="BO104" s="8" t="s">
        <v>74</v>
      </c>
      <c r="BP104" s="7"/>
      <c r="BR104">
        <f t="shared" si="111"/>
        <v>0</v>
      </c>
      <c r="BS104">
        <f t="shared" si="112"/>
        <v>75</v>
      </c>
      <c r="BT104">
        <f t="shared" si="113"/>
        <v>0</v>
      </c>
      <c r="BU104">
        <f t="shared" si="114"/>
        <v>0</v>
      </c>
      <c r="BV104">
        <f t="shared" si="115"/>
        <v>0</v>
      </c>
      <c r="BW104">
        <f t="shared" si="116"/>
        <v>0</v>
      </c>
      <c r="BX104">
        <f t="shared" si="117"/>
        <v>0</v>
      </c>
      <c r="BY104">
        <f t="shared" si="118"/>
        <v>0</v>
      </c>
      <c r="BZ104">
        <f t="shared" si="119"/>
        <v>0</v>
      </c>
      <c r="CA104">
        <f t="shared" si="120"/>
        <v>75</v>
      </c>
      <c r="CB104">
        <f t="shared" si="121"/>
        <v>1</v>
      </c>
      <c r="CM104">
        <f t="shared" si="122"/>
        <v>3</v>
      </c>
    </row>
    <row r="105" spans="1:91" x14ac:dyDescent="0.35">
      <c r="A105" s="18">
        <v>7009</v>
      </c>
      <c r="B105" s="18" t="s">
        <v>6191</v>
      </c>
      <c r="C105">
        <v>161</v>
      </c>
      <c r="D105" t="str">
        <f t="shared" si="80"/>
        <v>Mandanis Alex</v>
      </c>
      <c r="E105" t="s">
        <v>1995</v>
      </c>
      <c r="F105" s="18" t="s">
        <v>1271</v>
      </c>
      <c r="G105" s="4" t="s">
        <v>6659</v>
      </c>
      <c r="H105" t="s">
        <v>496</v>
      </c>
      <c r="I105" t="s">
        <v>1996</v>
      </c>
      <c r="J105" t="s">
        <v>1997</v>
      </c>
      <c r="K105" s="5">
        <v>3162494088</v>
      </c>
      <c r="L105" t="s">
        <v>1998</v>
      </c>
      <c r="M105" t="s">
        <v>74</v>
      </c>
      <c r="N105" t="s">
        <v>75</v>
      </c>
      <c r="O105" t="s">
        <v>75</v>
      </c>
      <c r="P105" t="s">
        <v>75</v>
      </c>
      <c r="Q105" t="s">
        <v>75</v>
      </c>
      <c r="R105" t="s">
        <v>75</v>
      </c>
      <c r="S105" t="s">
        <v>75</v>
      </c>
      <c r="T105" t="s">
        <v>75</v>
      </c>
      <c r="U105" s="6">
        <v>205</v>
      </c>
      <c r="V105" t="s">
        <v>1999</v>
      </c>
      <c r="W105" s="6">
        <f t="shared" si="109"/>
        <v>205</v>
      </c>
      <c r="X105" s="7">
        <f t="shared" si="110"/>
        <v>0</v>
      </c>
      <c r="Y105" s="27" t="s">
        <v>5955</v>
      </c>
      <c r="Z105" s="27" t="s">
        <v>5954</v>
      </c>
      <c r="AA105" s="20" t="s">
        <v>5977</v>
      </c>
      <c r="AB105" s="18" t="s">
        <v>6829</v>
      </c>
      <c r="AC105" s="19" t="s">
        <v>5890</v>
      </c>
      <c r="AD105" s="19" t="s">
        <v>5877</v>
      </c>
      <c r="AE105" s="16" t="s">
        <v>5885</v>
      </c>
      <c r="AF105" s="19" t="s">
        <v>5873</v>
      </c>
      <c r="AG105" s="19" t="s">
        <v>5875</v>
      </c>
      <c r="AH105" s="19" t="s">
        <v>5955</v>
      </c>
      <c r="AI105" s="7"/>
      <c r="AJ105" s="7"/>
      <c r="AK105" s="7"/>
      <c r="AL105" s="7"/>
      <c r="AM105" s="7"/>
      <c r="AN105" s="7"/>
      <c r="AO105" s="18" t="s">
        <v>5955</v>
      </c>
      <c r="AP105" s="7"/>
      <c r="AQ105" s="7"/>
      <c r="AR105" s="7"/>
      <c r="AS105" s="7"/>
      <c r="AT105" s="7"/>
      <c r="AU105" s="7"/>
      <c r="AV105" t="s">
        <v>5955</v>
      </c>
      <c r="AW105" s="7"/>
      <c r="AX105" s="7"/>
      <c r="AY105" s="7"/>
      <c r="AZ105" s="7"/>
      <c r="BA105" s="7"/>
      <c r="BB105" s="7"/>
      <c r="BC105" s="27" t="s">
        <v>5957</v>
      </c>
      <c r="BD105" s="8" t="s">
        <v>5978</v>
      </c>
      <c r="BE105" s="18" t="s">
        <v>5922</v>
      </c>
      <c r="BF105" t="s">
        <v>5929</v>
      </c>
      <c r="BG105" t="s">
        <v>5929</v>
      </c>
      <c r="BH105" t="s">
        <v>5927</v>
      </c>
      <c r="BI105" t="s">
        <v>5926</v>
      </c>
      <c r="BJ105" s="27" t="s">
        <v>5955</v>
      </c>
      <c r="BK105" s="7"/>
      <c r="BL105" s="8">
        <v>1</v>
      </c>
      <c r="BM105" s="8">
        <v>1</v>
      </c>
      <c r="BN105" s="8">
        <v>1</v>
      </c>
      <c r="BO105" s="8" t="s">
        <v>74</v>
      </c>
      <c r="BP105" s="7"/>
      <c r="BR105">
        <f t="shared" si="111"/>
        <v>0</v>
      </c>
      <c r="BS105">
        <f t="shared" si="112"/>
        <v>75</v>
      </c>
      <c r="BT105">
        <f t="shared" si="113"/>
        <v>0</v>
      </c>
      <c r="BU105">
        <f t="shared" si="114"/>
        <v>0</v>
      </c>
      <c r="BV105">
        <f t="shared" si="115"/>
        <v>0</v>
      </c>
      <c r="BW105">
        <f t="shared" si="116"/>
        <v>0</v>
      </c>
      <c r="BX105">
        <f t="shared" si="117"/>
        <v>0</v>
      </c>
      <c r="BY105">
        <f t="shared" si="118"/>
        <v>0</v>
      </c>
      <c r="BZ105">
        <f t="shared" si="119"/>
        <v>0</v>
      </c>
      <c r="CA105">
        <f t="shared" si="120"/>
        <v>75</v>
      </c>
      <c r="CB105">
        <f t="shared" si="121"/>
        <v>1</v>
      </c>
      <c r="CM105">
        <f t="shared" si="122"/>
        <v>3</v>
      </c>
    </row>
    <row r="106" spans="1:91" x14ac:dyDescent="0.35">
      <c r="A106" s="18">
        <v>7017</v>
      </c>
      <c r="B106" s="18"/>
      <c r="C106">
        <v>261</v>
      </c>
      <c r="D106" t="str">
        <f t="shared" si="80"/>
        <v>Vasili Antoniades</v>
      </c>
      <c r="E106" t="s">
        <v>5150</v>
      </c>
      <c r="F106" s="18" t="s">
        <v>5151</v>
      </c>
      <c r="G106" s="4" t="s">
        <v>6659</v>
      </c>
      <c r="H106" t="s">
        <v>1252</v>
      </c>
      <c r="I106" t="s">
        <v>1253</v>
      </c>
      <c r="J106" t="s">
        <v>5152</v>
      </c>
      <c r="K106" s="5">
        <v>4103363241</v>
      </c>
      <c r="L106" t="s">
        <v>5153</v>
      </c>
      <c r="M106" t="s">
        <v>75</v>
      </c>
      <c r="N106" t="s">
        <v>75</v>
      </c>
      <c r="O106" t="s">
        <v>75</v>
      </c>
      <c r="P106" t="s">
        <v>75</v>
      </c>
      <c r="Q106" t="s">
        <v>75</v>
      </c>
      <c r="R106" t="s">
        <v>75</v>
      </c>
      <c r="S106" t="s">
        <v>75</v>
      </c>
      <c r="T106" t="s">
        <v>75</v>
      </c>
      <c r="U106" s="6">
        <v>130</v>
      </c>
      <c r="V106" t="s">
        <v>5154</v>
      </c>
      <c r="W106" s="6">
        <f t="shared" si="109"/>
        <v>130</v>
      </c>
      <c r="X106" s="7">
        <f t="shared" si="110"/>
        <v>0</v>
      </c>
      <c r="Y106" s="27" t="s">
        <v>5955</v>
      </c>
      <c r="Z106" s="27" t="s">
        <v>5955</v>
      </c>
      <c r="AA106" s="22"/>
      <c r="AB106" s="22"/>
      <c r="AC106" s="7"/>
      <c r="AD106" s="7"/>
      <c r="AE106" s="7"/>
      <c r="AF106" s="7"/>
      <c r="AG106" s="7"/>
      <c r="AH106" s="19" t="s">
        <v>5955</v>
      </c>
      <c r="AI106" s="7"/>
      <c r="AJ106" s="7"/>
      <c r="AK106" s="7"/>
      <c r="AL106" s="7"/>
      <c r="AM106" s="7"/>
      <c r="AN106" s="7"/>
      <c r="AO106" s="18" t="s">
        <v>5955</v>
      </c>
      <c r="AP106" s="7"/>
      <c r="AQ106" s="7"/>
      <c r="AR106" s="7"/>
      <c r="AS106" s="7"/>
      <c r="AT106" s="7"/>
      <c r="AU106" s="7"/>
      <c r="AV106" t="s">
        <v>5955</v>
      </c>
      <c r="AW106" s="7"/>
      <c r="AX106" s="7"/>
      <c r="AY106" s="7"/>
      <c r="AZ106" s="7"/>
      <c r="BA106" s="7"/>
      <c r="BB106" s="7"/>
      <c r="BC106" s="27" t="s">
        <v>5957</v>
      </c>
      <c r="BD106" s="8" t="s">
        <v>5979</v>
      </c>
      <c r="BE106" s="18" t="s">
        <v>5922</v>
      </c>
      <c r="BF106" t="s">
        <v>5929</v>
      </c>
      <c r="BG106" t="s">
        <v>5929</v>
      </c>
      <c r="BH106" t="s">
        <v>5927</v>
      </c>
      <c r="BI106" t="s">
        <v>5926</v>
      </c>
      <c r="BJ106" s="27" t="s">
        <v>5955</v>
      </c>
      <c r="BK106" s="7"/>
      <c r="BL106" s="8">
        <v>1</v>
      </c>
      <c r="BM106" s="8">
        <v>1</v>
      </c>
      <c r="BN106" s="8">
        <v>1</v>
      </c>
      <c r="BO106" s="8" t="s">
        <v>74</v>
      </c>
      <c r="BP106" s="7"/>
      <c r="BR106">
        <f t="shared" si="111"/>
        <v>0</v>
      </c>
      <c r="BS106">
        <f t="shared" si="112"/>
        <v>0</v>
      </c>
      <c r="BT106">
        <f t="shared" si="113"/>
        <v>0</v>
      </c>
      <c r="BU106">
        <f t="shared" si="114"/>
        <v>0</v>
      </c>
      <c r="BV106">
        <f t="shared" si="115"/>
        <v>0</v>
      </c>
      <c r="BW106">
        <f t="shared" si="116"/>
        <v>0</v>
      </c>
      <c r="BX106">
        <f t="shared" si="117"/>
        <v>0</v>
      </c>
      <c r="BY106">
        <f t="shared" si="118"/>
        <v>0</v>
      </c>
      <c r="BZ106">
        <f t="shared" si="119"/>
        <v>0</v>
      </c>
      <c r="CA106">
        <f t="shared" si="120"/>
        <v>0</v>
      </c>
      <c r="CB106">
        <f t="shared" si="121"/>
        <v>1</v>
      </c>
      <c r="CM106">
        <f t="shared" si="122"/>
        <v>3</v>
      </c>
    </row>
    <row r="107" spans="1:91" x14ac:dyDescent="0.35">
      <c r="A107" s="18">
        <v>7112</v>
      </c>
      <c r="B107" s="18"/>
      <c r="C107">
        <v>306</v>
      </c>
      <c r="D107" t="str">
        <f t="shared" si="80"/>
        <v>Ananya Gangavarapu</v>
      </c>
      <c r="E107" t="s">
        <v>5392</v>
      </c>
      <c r="F107" s="18" t="s">
        <v>5393</v>
      </c>
      <c r="G107" s="4" t="s">
        <v>6659</v>
      </c>
      <c r="H107" t="s">
        <v>5394</v>
      </c>
      <c r="I107" t="s">
        <v>5395</v>
      </c>
      <c r="J107" t="s">
        <v>5396</v>
      </c>
      <c r="K107" s="5">
        <v>9086426819</v>
      </c>
      <c r="L107" s="9" t="s">
        <v>5397</v>
      </c>
      <c r="M107" t="s">
        <v>75</v>
      </c>
      <c r="N107" t="s">
        <v>75</v>
      </c>
      <c r="O107" t="s">
        <v>75</v>
      </c>
      <c r="P107" t="s">
        <v>75</v>
      </c>
      <c r="Q107" t="s">
        <v>75</v>
      </c>
      <c r="R107" t="s">
        <v>75</v>
      </c>
      <c r="S107" t="s">
        <v>75</v>
      </c>
      <c r="T107" t="s">
        <v>75</v>
      </c>
      <c r="U107" s="6">
        <v>130</v>
      </c>
      <c r="V107" t="s">
        <v>5398</v>
      </c>
      <c r="W107" s="6">
        <f t="shared" si="109"/>
        <v>130</v>
      </c>
      <c r="X107" s="7">
        <f t="shared" si="110"/>
        <v>0</v>
      </c>
      <c r="Y107" s="27" t="s">
        <v>5955</v>
      </c>
      <c r="Z107" s="27" t="s">
        <v>5955</v>
      </c>
      <c r="AA107" s="22"/>
      <c r="AB107" s="22"/>
      <c r="AC107" s="7"/>
      <c r="AD107" s="7"/>
      <c r="AE107" s="7"/>
      <c r="AF107" s="7"/>
      <c r="AG107" s="7"/>
      <c r="AH107" s="19" t="s">
        <v>5955</v>
      </c>
      <c r="AI107" s="7"/>
      <c r="AJ107" s="7"/>
      <c r="AK107" s="7"/>
      <c r="AL107" s="7"/>
      <c r="AM107" s="7"/>
      <c r="AN107" s="7"/>
      <c r="AO107" s="18" t="s">
        <v>5955</v>
      </c>
      <c r="AP107" s="7"/>
      <c r="AQ107" s="7"/>
      <c r="AR107" s="7"/>
      <c r="AS107" s="7"/>
      <c r="AT107" s="7"/>
      <c r="AU107" s="7"/>
      <c r="AV107" t="s">
        <v>5955</v>
      </c>
      <c r="AW107" s="7"/>
      <c r="AX107" s="7"/>
      <c r="AY107" s="7"/>
      <c r="AZ107" s="7"/>
      <c r="BA107" s="7"/>
      <c r="BB107" s="7"/>
      <c r="BC107" s="27" t="s">
        <v>5957</v>
      </c>
      <c r="BD107" s="8" t="s">
        <v>5980</v>
      </c>
      <c r="BE107" s="18" t="s">
        <v>5922</v>
      </c>
      <c r="BF107" t="s">
        <v>5927</v>
      </c>
      <c r="BG107" t="s">
        <v>5923</v>
      </c>
      <c r="BH107" t="s">
        <v>5924</v>
      </c>
      <c r="BI107" t="s">
        <v>5926</v>
      </c>
      <c r="BJ107" s="27" t="s">
        <v>5955</v>
      </c>
      <c r="BK107" s="7"/>
      <c r="BL107" s="8">
        <v>1</v>
      </c>
      <c r="BM107" s="8">
        <v>1</v>
      </c>
      <c r="BN107" s="8">
        <v>1</v>
      </c>
      <c r="BO107" s="8" t="s">
        <v>74</v>
      </c>
      <c r="BP107" s="7"/>
      <c r="BR107">
        <f t="shared" si="111"/>
        <v>0</v>
      </c>
      <c r="BS107">
        <f t="shared" si="112"/>
        <v>0</v>
      </c>
      <c r="BT107">
        <f t="shared" si="113"/>
        <v>0</v>
      </c>
      <c r="BU107">
        <f t="shared" si="114"/>
        <v>0</v>
      </c>
      <c r="BV107">
        <f t="shared" si="115"/>
        <v>0</v>
      </c>
      <c r="BW107">
        <f t="shared" si="116"/>
        <v>0</v>
      </c>
      <c r="BX107">
        <f t="shared" si="117"/>
        <v>0</v>
      </c>
      <c r="BY107">
        <f t="shared" si="118"/>
        <v>0</v>
      </c>
      <c r="BZ107">
        <f t="shared" si="119"/>
        <v>0</v>
      </c>
      <c r="CA107">
        <f t="shared" si="120"/>
        <v>0</v>
      </c>
      <c r="CB107">
        <f t="shared" si="121"/>
        <v>1</v>
      </c>
      <c r="CM107">
        <f t="shared" si="122"/>
        <v>3</v>
      </c>
    </row>
    <row r="108" spans="1:91" x14ac:dyDescent="0.35">
      <c r="A108" s="18">
        <v>7105</v>
      </c>
      <c r="B108" s="18" t="s">
        <v>6220</v>
      </c>
      <c r="C108">
        <v>359</v>
      </c>
      <c r="D108" t="str">
        <f t="shared" si="80"/>
        <v>Nathan Fisher</v>
      </c>
      <c r="E108" t="s">
        <v>1624</v>
      </c>
      <c r="F108" s="18" t="s">
        <v>2200</v>
      </c>
      <c r="G108" s="4" t="s">
        <v>6659</v>
      </c>
      <c r="H108" t="s">
        <v>327</v>
      </c>
      <c r="I108" t="s">
        <v>328</v>
      </c>
      <c r="J108" t="s">
        <v>2201</v>
      </c>
      <c r="K108" s="5">
        <v>6147919399</v>
      </c>
      <c r="L108" s="9" t="s">
        <v>2202</v>
      </c>
      <c r="M108" t="s">
        <v>74</v>
      </c>
      <c r="N108" t="s">
        <v>75</v>
      </c>
      <c r="O108" t="s">
        <v>75</v>
      </c>
      <c r="P108" t="s">
        <v>75</v>
      </c>
      <c r="Q108" t="s">
        <v>75</v>
      </c>
      <c r="R108" t="s">
        <v>75</v>
      </c>
      <c r="S108" t="s">
        <v>75</v>
      </c>
      <c r="T108" t="s">
        <v>75</v>
      </c>
      <c r="U108" s="6">
        <v>205</v>
      </c>
      <c r="V108" t="s">
        <v>2203</v>
      </c>
      <c r="W108" s="6">
        <f t="shared" si="109"/>
        <v>205</v>
      </c>
      <c r="X108" s="7">
        <f t="shared" si="110"/>
        <v>0</v>
      </c>
      <c r="Y108" s="27" t="s">
        <v>5955</v>
      </c>
      <c r="Z108" s="27" t="s">
        <v>5954</v>
      </c>
      <c r="AA108" s="20" t="s">
        <v>5979</v>
      </c>
      <c r="AB108" s="18" t="s">
        <v>6839</v>
      </c>
      <c r="AC108" s="16" t="s">
        <v>5889</v>
      </c>
      <c r="AD108" s="19" t="s">
        <v>5875</v>
      </c>
      <c r="AE108" s="19" t="s">
        <v>5873</v>
      </c>
      <c r="AF108" s="19" t="s">
        <v>5877</v>
      </c>
      <c r="AG108" s="19" t="s">
        <v>5888</v>
      </c>
      <c r="AH108" s="19" t="s">
        <v>5955</v>
      </c>
      <c r="AI108" s="7"/>
      <c r="AJ108" s="7"/>
      <c r="AK108" s="7"/>
      <c r="AL108" s="7"/>
      <c r="AM108" s="7"/>
      <c r="AN108" s="7"/>
      <c r="AO108" s="18" t="s">
        <v>5955</v>
      </c>
      <c r="AP108" s="7"/>
      <c r="AQ108" s="7"/>
      <c r="AR108" s="7"/>
      <c r="AS108" s="7"/>
      <c r="AT108" s="7"/>
      <c r="AU108" s="7"/>
      <c r="AV108" t="s">
        <v>5955</v>
      </c>
      <c r="AW108" s="7"/>
      <c r="AX108" s="7"/>
      <c r="AY108" s="7"/>
      <c r="AZ108" s="7"/>
      <c r="BA108" s="7"/>
      <c r="BB108" s="7"/>
      <c r="BC108" s="27" t="s">
        <v>5957</v>
      </c>
      <c r="BD108" s="8" t="s">
        <v>5981</v>
      </c>
      <c r="BE108" s="18" t="s">
        <v>5922</v>
      </c>
      <c r="BF108" t="s">
        <v>5927</v>
      </c>
      <c r="BG108" t="s">
        <v>5923</v>
      </c>
      <c r="BH108" t="s">
        <v>5927</v>
      </c>
      <c r="BI108" t="s">
        <v>5926</v>
      </c>
      <c r="BJ108" s="27" t="s">
        <v>5955</v>
      </c>
      <c r="BK108" s="7"/>
      <c r="BL108" s="8">
        <v>1</v>
      </c>
      <c r="BM108" s="8">
        <v>1</v>
      </c>
      <c r="BN108" s="8">
        <v>1</v>
      </c>
      <c r="BO108" s="8" t="s">
        <v>74</v>
      </c>
      <c r="BP108" s="7"/>
      <c r="BR108">
        <f t="shared" si="111"/>
        <v>0</v>
      </c>
      <c r="BS108">
        <f t="shared" si="112"/>
        <v>75</v>
      </c>
      <c r="BT108">
        <f t="shared" si="113"/>
        <v>0</v>
      </c>
      <c r="BU108">
        <f t="shared" si="114"/>
        <v>0</v>
      </c>
      <c r="BV108">
        <f t="shared" si="115"/>
        <v>0</v>
      </c>
      <c r="BW108">
        <f t="shared" si="116"/>
        <v>0</v>
      </c>
      <c r="BX108">
        <f t="shared" si="117"/>
        <v>0</v>
      </c>
      <c r="BY108">
        <f t="shared" si="118"/>
        <v>0</v>
      </c>
      <c r="BZ108">
        <f t="shared" si="119"/>
        <v>0</v>
      </c>
      <c r="CA108">
        <f t="shared" si="120"/>
        <v>75</v>
      </c>
      <c r="CB108">
        <f t="shared" si="121"/>
        <v>1</v>
      </c>
      <c r="CM108">
        <f t="shared" si="122"/>
        <v>3</v>
      </c>
    </row>
    <row r="109" spans="1:91" x14ac:dyDescent="0.35">
      <c r="A109" s="18">
        <v>7249</v>
      </c>
      <c r="B109" s="18"/>
      <c r="C109">
        <v>421</v>
      </c>
      <c r="D109" t="str">
        <f t="shared" si="80"/>
        <v>Brady  Phillips</v>
      </c>
      <c r="E109" t="s">
        <v>5722</v>
      </c>
      <c r="F109" s="18" t="s">
        <v>1640</v>
      </c>
      <c r="G109" s="4" t="s">
        <v>6659</v>
      </c>
      <c r="H109" t="s">
        <v>5723</v>
      </c>
      <c r="I109" t="s">
        <v>5724</v>
      </c>
      <c r="J109" t="s">
        <v>5725</v>
      </c>
      <c r="K109" s="5">
        <v>9377254146</v>
      </c>
      <c r="L109" s="9" t="s">
        <v>5726</v>
      </c>
      <c r="M109" t="s">
        <v>75</v>
      </c>
      <c r="N109" t="s">
        <v>75</v>
      </c>
      <c r="O109" t="s">
        <v>75</v>
      </c>
      <c r="P109" t="s">
        <v>75</v>
      </c>
      <c r="Q109" t="s">
        <v>75</v>
      </c>
      <c r="R109" t="s">
        <v>75</v>
      </c>
      <c r="S109" t="s">
        <v>75</v>
      </c>
      <c r="T109" t="s">
        <v>75</v>
      </c>
      <c r="U109" s="6">
        <v>130</v>
      </c>
      <c r="V109" t="s">
        <v>5727</v>
      </c>
      <c r="W109" s="6">
        <f t="shared" si="109"/>
        <v>130</v>
      </c>
      <c r="X109" s="7">
        <f t="shared" si="110"/>
        <v>0</v>
      </c>
      <c r="Y109" s="27" t="s">
        <v>5955</v>
      </c>
      <c r="Z109" s="27" t="s">
        <v>5955</v>
      </c>
      <c r="AA109" s="7"/>
      <c r="AB109" s="7"/>
      <c r="AC109" s="7"/>
      <c r="AD109" s="7"/>
      <c r="AE109" s="7"/>
      <c r="AF109" s="7"/>
      <c r="AG109" s="7"/>
      <c r="AH109" s="19" t="s">
        <v>5955</v>
      </c>
      <c r="AI109" s="7"/>
      <c r="AJ109" s="7"/>
      <c r="AK109" s="7"/>
      <c r="AL109" s="7"/>
      <c r="AM109" s="7"/>
      <c r="AN109" s="7"/>
      <c r="AO109" s="18" t="s">
        <v>5955</v>
      </c>
      <c r="AP109" s="7"/>
      <c r="AQ109" s="7"/>
      <c r="AR109" s="7"/>
      <c r="AS109" s="7"/>
      <c r="AT109" s="7"/>
      <c r="AU109" s="7"/>
      <c r="AV109" t="s">
        <v>5955</v>
      </c>
      <c r="AW109" s="7"/>
      <c r="AX109" s="7"/>
      <c r="AY109" s="7"/>
      <c r="AZ109" s="7"/>
      <c r="BA109" s="7"/>
      <c r="BB109" s="7"/>
      <c r="BC109" s="27" t="s">
        <v>5957</v>
      </c>
      <c r="BD109" s="8" t="s">
        <v>5982</v>
      </c>
      <c r="BE109" s="18" t="s">
        <v>5922</v>
      </c>
      <c r="BF109" t="s">
        <v>5923</v>
      </c>
      <c r="BG109" t="s">
        <v>5929</v>
      </c>
      <c r="BH109" t="s">
        <v>5927</v>
      </c>
      <c r="BI109" t="s">
        <v>5926</v>
      </c>
      <c r="BJ109" s="27" t="s">
        <v>5955</v>
      </c>
      <c r="BK109" s="7"/>
      <c r="BL109" s="8">
        <v>1</v>
      </c>
      <c r="BM109" s="8">
        <v>1</v>
      </c>
      <c r="BN109" s="8">
        <v>1</v>
      </c>
      <c r="BO109" s="8" t="s">
        <v>74</v>
      </c>
      <c r="BP109" s="7"/>
      <c r="BR109">
        <f t="shared" si="111"/>
        <v>0</v>
      </c>
      <c r="BS109">
        <f t="shared" si="112"/>
        <v>0</v>
      </c>
      <c r="BT109">
        <f t="shared" si="113"/>
        <v>0</v>
      </c>
      <c r="BU109">
        <f t="shared" si="114"/>
        <v>0</v>
      </c>
      <c r="BV109">
        <f t="shared" si="115"/>
        <v>0</v>
      </c>
      <c r="BW109">
        <f t="shared" si="116"/>
        <v>0</v>
      </c>
      <c r="BX109">
        <f t="shared" si="117"/>
        <v>0</v>
      </c>
      <c r="BY109">
        <f t="shared" si="118"/>
        <v>0</v>
      </c>
      <c r="BZ109">
        <f t="shared" si="119"/>
        <v>0</v>
      </c>
      <c r="CA109">
        <f t="shared" si="120"/>
        <v>0</v>
      </c>
      <c r="CB109">
        <f t="shared" si="121"/>
        <v>1</v>
      </c>
      <c r="CM109">
        <f t="shared" si="122"/>
        <v>3</v>
      </c>
    </row>
    <row r="110" spans="1:91" x14ac:dyDescent="0.35">
      <c r="A110" s="18">
        <v>7060</v>
      </c>
      <c r="B110" s="18"/>
      <c r="C110">
        <v>461</v>
      </c>
      <c r="D110" t="str">
        <f t="shared" si="80"/>
        <v>Ben Capra</v>
      </c>
      <c r="E110" t="s">
        <v>2245</v>
      </c>
      <c r="F110" s="18" t="s">
        <v>5263</v>
      </c>
      <c r="G110" s="4" t="s">
        <v>6659</v>
      </c>
      <c r="H110" t="s">
        <v>2083</v>
      </c>
      <c r="I110" t="s">
        <v>5264</v>
      </c>
      <c r="J110" t="s">
        <v>5265</v>
      </c>
      <c r="K110" s="5">
        <v>6128656387</v>
      </c>
      <c r="L110" s="9" t="s">
        <v>5266</v>
      </c>
      <c r="M110" t="s">
        <v>75</v>
      </c>
      <c r="N110" t="s">
        <v>75</v>
      </c>
      <c r="O110" t="s">
        <v>75</v>
      </c>
      <c r="P110" t="s">
        <v>75</v>
      </c>
      <c r="Q110" t="s">
        <v>75</v>
      </c>
      <c r="R110" t="s">
        <v>75</v>
      </c>
      <c r="S110" t="s">
        <v>75</v>
      </c>
      <c r="T110" t="s">
        <v>75</v>
      </c>
      <c r="U110" s="6">
        <v>130</v>
      </c>
      <c r="V110" t="s">
        <v>5267</v>
      </c>
      <c r="W110" s="6">
        <f t="shared" si="109"/>
        <v>130</v>
      </c>
      <c r="X110" s="7">
        <f t="shared" si="110"/>
        <v>0</v>
      </c>
      <c r="Y110" s="27" t="s">
        <v>5955</v>
      </c>
      <c r="Z110" s="27" t="s">
        <v>5955</v>
      </c>
      <c r="AA110" s="7"/>
      <c r="AB110" s="7"/>
      <c r="AC110" s="7"/>
      <c r="AD110" s="7"/>
      <c r="AE110" s="7"/>
      <c r="AF110" s="7"/>
      <c r="AG110" s="7"/>
      <c r="AH110" s="19" t="s">
        <v>5955</v>
      </c>
      <c r="AI110" s="7"/>
      <c r="AJ110" s="7"/>
      <c r="AK110" s="7"/>
      <c r="AL110" s="7"/>
      <c r="AM110" s="7"/>
      <c r="AN110" s="7"/>
      <c r="AO110" s="18" t="s">
        <v>5955</v>
      </c>
      <c r="AP110" s="7"/>
      <c r="AQ110" s="7"/>
      <c r="AR110" s="7"/>
      <c r="AS110" s="7"/>
      <c r="AT110" s="7"/>
      <c r="AU110" s="7"/>
      <c r="AV110" t="s">
        <v>5955</v>
      </c>
      <c r="AW110" s="7"/>
      <c r="AX110" s="7"/>
      <c r="AY110" s="7"/>
      <c r="AZ110" s="7"/>
      <c r="BA110" s="7"/>
      <c r="BB110" s="7"/>
      <c r="BC110" s="27" t="s">
        <v>5957</v>
      </c>
      <c r="BD110" s="8" t="s">
        <v>5983</v>
      </c>
      <c r="BE110" s="18" t="s">
        <v>5922</v>
      </c>
      <c r="BF110" t="s">
        <v>5927</v>
      </c>
      <c r="BG110" t="s">
        <v>5923</v>
      </c>
      <c r="BH110" t="s">
        <v>5927</v>
      </c>
      <c r="BI110" t="s">
        <v>5926</v>
      </c>
      <c r="BJ110" s="27" t="s">
        <v>5955</v>
      </c>
      <c r="BK110" s="7"/>
      <c r="BL110" s="8">
        <v>1</v>
      </c>
      <c r="BM110" s="8">
        <v>1</v>
      </c>
      <c r="BN110" s="8">
        <v>1</v>
      </c>
      <c r="BO110" s="8" t="s">
        <v>74</v>
      </c>
      <c r="BP110" s="7"/>
      <c r="BR110">
        <f t="shared" si="111"/>
        <v>0</v>
      </c>
      <c r="BS110">
        <f t="shared" si="112"/>
        <v>0</v>
      </c>
      <c r="BT110">
        <f t="shared" si="113"/>
        <v>0</v>
      </c>
      <c r="BU110">
        <f t="shared" si="114"/>
        <v>0</v>
      </c>
      <c r="BV110">
        <f t="shared" si="115"/>
        <v>0</v>
      </c>
      <c r="BW110">
        <f t="shared" si="116"/>
        <v>0</v>
      </c>
      <c r="BX110">
        <f t="shared" si="117"/>
        <v>0</v>
      </c>
      <c r="BY110">
        <f t="shared" si="118"/>
        <v>0</v>
      </c>
      <c r="BZ110">
        <f t="shared" si="119"/>
        <v>0</v>
      </c>
      <c r="CA110">
        <f t="shared" si="120"/>
        <v>0</v>
      </c>
      <c r="CB110">
        <f t="shared" si="121"/>
        <v>1</v>
      </c>
      <c r="CM110">
        <f t="shared" si="122"/>
        <v>3</v>
      </c>
    </row>
    <row r="111" spans="1:91" x14ac:dyDescent="0.35">
      <c r="A111" s="18">
        <v>7064</v>
      </c>
      <c r="B111" s="18"/>
      <c r="D111" t="str">
        <f t="shared" si="80"/>
        <v>Craig E Carter, Jr</v>
      </c>
      <c r="E111" t="s">
        <v>5278</v>
      </c>
      <c r="F111" s="18" t="s">
        <v>5279</v>
      </c>
      <c r="G111" s="4" t="s">
        <v>6659</v>
      </c>
      <c r="H111" t="s">
        <v>1864</v>
      </c>
      <c r="I111" t="s">
        <v>5280</v>
      </c>
      <c r="J111" t="s">
        <v>5281</v>
      </c>
      <c r="K111" s="5">
        <v>6199578464</v>
      </c>
      <c r="L111" s="9" t="s">
        <v>5282</v>
      </c>
      <c r="M111" t="s">
        <v>75</v>
      </c>
      <c r="N111" t="s">
        <v>75</v>
      </c>
      <c r="O111" t="s">
        <v>75</v>
      </c>
      <c r="P111" t="s">
        <v>75</v>
      </c>
      <c r="Q111" t="s">
        <v>75</v>
      </c>
      <c r="R111" t="s">
        <v>75</v>
      </c>
      <c r="S111" t="s">
        <v>75</v>
      </c>
      <c r="T111" t="s">
        <v>75</v>
      </c>
      <c r="U111" s="6">
        <v>130</v>
      </c>
      <c r="V111" t="s">
        <v>5283</v>
      </c>
      <c r="W111" s="6">
        <f t="shared" si="109"/>
        <v>130</v>
      </c>
      <c r="X111" s="7">
        <f t="shared" si="110"/>
        <v>0</v>
      </c>
      <c r="Y111" s="27" t="s">
        <v>5955</v>
      </c>
      <c r="Z111" s="27" t="s">
        <v>5955</v>
      </c>
      <c r="AA111" s="7"/>
      <c r="AB111" s="7"/>
      <c r="AC111" s="7"/>
      <c r="AD111" s="7"/>
      <c r="AE111" s="7"/>
      <c r="AF111" s="7"/>
      <c r="AG111" s="7"/>
      <c r="AH111" s="19" t="s">
        <v>5955</v>
      </c>
      <c r="AI111" s="7"/>
      <c r="AJ111" s="7"/>
      <c r="AK111" s="7"/>
      <c r="AL111" s="7"/>
      <c r="AM111" s="7"/>
      <c r="AN111" s="7"/>
      <c r="AO111" s="18" t="s">
        <v>5955</v>
      </c>
      <c r="AP111" s="7"/>
      <c r="AQ111" s="7"/>
      <c r="AR111" s="7"/>
      <c r="AS111" s="7"/>
      <c r="AT111" s="7"/>
      <c r="AU111" s="7"/>
      <c r="AV111" t="s">
        <v>5955</v>
      </c>
      <c r="AW111" s="7"/>
      <c r="AX111" s="7"/>
      <c r="AY111" s="7"/>
      <c r="AZ111" s="7"/>
      <c r="BA111" s="7"/>
      <c r="BB111" s="7"/>
      <c r="BC111" s="27" t="s">
        <v>5957</v>
      </c>
      <c r="BD111" s="8" t="s">
        <v>5984</v>
      </c>
      <c r="BE111" s="18" t="s">
        <v>5922</v>
      </c>
      <c r="BF111" t="s">
        <v>5929</v>
      </c>
      <c r="BG111" t="s">
        <v>5924</v>
      </c>
      <c r="BH111" t="s">
        <v>5927</v>
      </c>
      <c r="BI111" t="s">
        <v>5926</v>
      </c>
      <c r="BJ111" s="27" t="s">
        <v>5955</v>
      </c>
      <c r="BK111" s="7"/>
      <c r="BL111" s="8">
        <v>1</v>
      </c>
      <c r="BM111" s="8">
        <v>1</v>
      </c>
      <c r="BN111" s="8">
        <v>1</v>
      </c>
      <c r="BO111" s="8" t="s">
        <v>74</v>
      </c>
      <c r="BP111" s="7"/>
      <c r="BR111">
        <f t="shared" si="111"/>
        <v>0</v>
      </c>
      <c r="BS111">
        <f t="shared" si="112"/>
        <v>0</v>
      </c>
      <c r="BT111">
        <f t="shared" si="113"/>
        <v>0</v>
      </c>
      <c r="BU111">
        <f t="shared" si="114"/>
        <v>0</v>
      </c>
      <c r="BV111">
        <f t="shared" si="115"/>
        <v>0</v>
      </c>
      <c r="BW111">
        <f t="shared" si="116"/>
        <v>0</v>
      </c>
      <c r="BX111">
        <f t="shared" si="117"/>
        <v>0</v>
      </c>
      <c r="BY111">
        <f t="shared" si="118"/>
        <v>0</v>
      </c>
      <c r="BZ111">
        <f t="shared" si="119"/>
        <v>0</v>
      </c>
      <c r="CA111">
        <f t="shared" si="120"/>
        <v>0</v>
      </c>
      <c r="CB111">
        <f t="shared" si="121"/>
        <v>1</v>
      </c>
      <c r="CM111">
        <f t="shared" si="122"/>
        <v>3</v>
      </c>
    </row>
    <row r="112" spans="1:91" x14ac:dyDescent="0.35">
      <c r="A112" s="18">
        <v>7020</v>
      </c>
      <c r="B112" s="18" t="s">
        <v>6330</v>
      </c>
      <c r="D112" t="str">
        <f t="shared" si="80"/>
        <v>Kishanth Arumugam</v>
      </c>
      <c r="E112" t="s">
        <v>2013</v>
      </c>
      <c r="F112" s="18" t="s">
        <v>2014</v>
      </c>
      <c r="G112" s="4" t="s">
        <v>6659</v>
      </c>
      <c r="H112" t="s">
        <v>2015</v>
      </c>
      <c r="I112" t="s">
        <v>1533</v>
      </c>
      <c r="J112" t="s">
        <v>2016</v>
      </c>
      <c r="K112" s="5">
        <v>6125981338</v>
      </c>
      <c r="L112" s="9" t="s">
        <v>2017</v>
      </c>
      <c r="M112" t="s">
        <v>107</v>
      </c>
      <c r="N112" t="s">
        <v>75</v>
      </c>
      <c r="O112" t="s">
        <v>75</v>
      </c>
      <c r="P112" t="s">
        <v>107</v>
      </c>
      <c r="Q112" t="s">
        <v>75</v>
      </c>
      <c r="R112" t="s">
        <v>75</v>
      </c>
      <c r="S112" t="s">
        <v>76</v>
      </c>
      <c r="T112" t="s">
        <v>75</v>
      </c>
      <c r="U112" s="6">
        <v>235</v>
      </c>
      <c r="V112" t="s">
        <v>2018</v>
      </c>
      <c r="W112" s="6">
        <f t="shared" si="109"/>
        <v>235</v>
      </c>
      <c r="X112" s="7">
        <f t="shared" si="110"/>
        <v>0</v>
      </c>
      <c r="Y112" s="27" t="s">
        <v>5955</v>
      </c>
      <c r="Z112" s="27" t="s">
        <v>5954</v>
      </c>
      <c r="AA112" s="20" t="s">
        <v>5980</v>
      </c>
      <c r="AB112" s="18" t="s">
        <v>6734</v>
      </c>
      <c r="AC112" s="16" t="s">
        <v>5889</v>
      </c>
      <c r="AD112" s="19" t="s">
        <v>5875</v>
      </c>
      <c r="AE112" s="19" t="s">
        <v>5873</v>
      </c>
      <c r="AF112" s="19" t="s">
        <v>5877</v>
      </c>
      <c r="AG112" s="19" t="s">
        <v>5886</v>
      </c>
      <c r="AH112" s="19" t="s">
        <v>5955</v>
      </c>
      <c r="AI112" s="7"/>
      <c r="AJ112" s="7"/>
      <c r="AK112" s="7"/>
      <c r="AL112" s="7"/>
      <c r="AM112" s="7"/>
      <c r="AN112" s="7"/>
      <c r="AO112" s="18" t="s">
        <v>5955</v>
      </c>
      <c r="AP112" s="7"/>
      <c r="AQ112" s="7"/>
      <c r="AR112" s="7"/>
      <c r="AS112" s="7"/>
      <c r="AT112" s="7"/>
      <c r="AU112" s="7"/>
      <c r="AV112" t="s">
        <v>5957</v>
      </c>
      <c r="AW112" s="4" t="s">
        <v>5983</v>
      </c>
      <c r="AX112" t="s">
        <v>5929</v>
      </c>
      <c r="AY112" t="s">
        <v>5928</v>
      </c>
      <c r="AZ112" t="s">
        <v>5935</v>
      </c>
      <c r="BA112" t="s">
        <v>5924</v>
      </c>
      <c r="BB112" t="s">
        <v>5929</v>
      </c>
      <c r="BC112" s="18" t="s">
        <v>5974</v>
      </c>
      <c r="BD112" s="18">
        <v>7020</v>
      </c>
      <c r="BE112" s="27"/>
      <c r="BF112" s="7" t="s">
        <v>76</v>
      </c>
      <c r="BG112" s="7"/>
      <c r="BH112" s="7"/>
      <c r="BI112" s="7"/>
      <c r="BJ112" s="27" t="s">
        <v>51</v>
      </c>
      <c r="BK112" s="27" t="s">
        <v>5970</v>
      </c>
      <c r="BL112" s="8">
        <v>1</v>
      </c>
      <c r="BM112" s="8">
        <v>1</v>
      </c>
      <c r="BN112" s="8" t="s">
        <v>74</v>
      </c>
      <c r="BO112" s="8">
        <v>1</v>
      </c>
      <c r="BP112" s="7"/>
      <c r="BR112">
        <f t="shared" si="111"/>
        <v>0</v>
      </c>
      <c r="BS112">
        <f t="shared" si="112"/>
        <v>75</v>
      </c>
      <c r="BT112">
        <f t="shared" si="113"/>
        <v>0</v>
      </c>
      <c r="BU112">
        <f t="shared" si="114"/>
        <v>0</v>
      </c>
      <c r="BV112">
        <f t="shared" si="115"/>
        <v>10</v>
      </c>
      <c r="BW112">
        <f t="shared" si="116"/>
        <v>0</v>
      </c>
      <c r="BX112">
        <f t="shared" si="117"/>
        <v>0</v>
      </c>
      <c r="BY112">
        <f t="shared" si="118"/>
        <v>20</v>
      </c>
      <c r="BZ112">
        <f t="shared" si="119"/>
        <v>0</v>
      </c>
      <c r="CA112">
        <f t="shared" si="120"/>
        <v>105</v>
      </c>
      <c r="CB112">
        <f t="shared" si="121"/>
        <v>1</v>
      </c>
      <c r="CM112">
        <f t="shared" si="122"/>
        <v>3</v>
      </c>
    </row>
    <row r="113" spans="1:91" x14ac:dyDescent="0.35">
      <c r="A113" s="18">
        <v>8418</v>
      </c>
      <c r="B113" s="18"/>
      <c r="C113">
        <v>132</v>
      </c>
      <c r="D113" t="str">
        <f t="shared" si="80"/>
        <v>Benjamin Wiegand</v>
      </c>
      <c r="E113" t="s">
        <v>378</v>
      </c>
      <c r="F113" s="18" t="s">
        <v>5053</v>
      </c>
      <c r="G113" s="4" t="s">
        <v>6660</v>
      </c>
      <c r="H113" t="s">
        <v>5054</v>
      </c>
      <c r="I113" t="s">
        <v>5055</v>
      </c>
      <c r="J113" t="s">
        <v>5056</v>
      </c>
      <c r="K113" s="5">
        <v>5175717135</v>
      </c>
      <c r="L113" t="s">
        <v>5057</v>
      </c>
      <c r="M113" t="s">
        <v>75</v>
      </c>
      <c r="N113" t="s">
        <v>75</v>
      </c>
      <c r="O113" t="s">
        <v>75</v>
      </c>
      <c r="P113" t="s">
        <v>75</v>
      </c>
      <c r="Q113" t="s">
        <v>75</v>
      </c>
      <c r="R113" t="s">
        <v>75</v>
      </c>
      <c r="S113" t="s">
        <v>75</v>
      </c>
      <c r="T113" t="s">
        <v>75</v>
      </c>
      <c r="U113" s="6">
        <v>130</v>
      </c>
      <c r="V113" t="s">
        <v>5058</v>
      </c>
      <c r="W113" s="6">
        <f t="shared" si="109"/>
        <v>130</v>
      </c>
      <c r="X113" s="7">
        <f t="shared" si="110"/>
        <v>0</v>
      </c>
      <c r="Y113" s="27" t="s">
        <v>5955</v>
      </c>
      <c r="Z113" s="27" t="s">
        <v>5955</v>
      </c>
      <c r="AA113" s="7"/>
      <c r="AB113" s="7"/>
      <c r="AC113" s="7"/>
      <c r="AD113" s="7"/>
      <c r="AE113" s="7"/>
      <c r="AF113" s="7"/>
      <c r="AG113" s="7"/>
      <c r="AH113" s="19" t="s">
        <v>5955</v>
      </c>
      <c r="AI113" s="7"/>
      <c r="AJ113" s="7"/>
      <c r="AK113" s="7"/>
      <c r="AL113" s="7"/>
      <c r="AM113" s="7"/>
      <c r="AN113" s="7"/>
      <c r="AO113" s="18" t="s">
        <v>5955</v>
      </c>
      <c r="AP113" s="7"/>
      <c r="AQ113" s="7"/>
      <c r="AR113" s="7"/>
      <c r="AS113" s="7"/>
      <c r="AT113" s="7"/>
      <c r="AU113" s="7"/>
      <c r="AV113" t="s">
        <v>5955</v>
      </c>
      <c r="AW113" s="7"/>
      <c r="AX113" s="7"/>
      <c r="AY113" s="7"/>
      <c r="AZ113" s="7"/>
      <c r="BA113" s="7"/>
      <c r="BB113" s="7"/>
      <c r="BC113" s="27" t="s">
        <v>5957</v>
      </c>
      <c r="BD113" s="8" t="s">
        <v>5976</v>
      </c>
      <c r="BE113" s="18" t="s">
        <v>5932</v>
      </c>
      <c r="BF113" t="s">
        <v>5931</v>
      </c>
      <c r="BG113" t="s">
        <v>5931</v>
      </c>
      <c r="BH113" t="s">
        <v>5934</v>
      </c>
      <c r="BI113" t="s">
        <v>5935</v>
      </c>
      <c r="BJ113" s="27" t="s">
        <v>5955</v>
      </c>
      <c r="BK113" s="7"/>
      <c r="BL113" s="8">
        <v>1</v>
      </c>
      <c r="BM113" s="8">
        <v>1</v>
      </c>
      <c r="BN113" s="8">
        <v>1</v>
      </c>
      <c r="BO113" s="8" t="s">
        <v>74</v>
      </c>
      <c r="BP113" s="7"/>
      <c r="BR113">
        <f t="shared" si="111"/>
        <v>0</v>
      </c>
      <c r="BS113">
        <f t="shared" si="112"/>
        <v>0</v>
      </c>
      <c r="BT113">
        <f t="shared" si="113"/>
        <v>0</v>
      </c>
      <c r="BU113">
        <f t="shared" si="114"/>
        <v>0</v>
      </c>
      <c r="BV113">
        <f t="shared" si="115"/>
        <v>0</v>
      </c>
      <c r="BW113">
        <f t="shared" si="116"/>
        <v>0</v>
      </c>
      <c r="BX113">
        <f t="shared" si="117"/>
        <v>0</v>
      </c>
      <c r="BY113">
        <f t="shared" si="118"/>
        <v>0</v>
      </c>
      <c r="BZ113">
        <f t="shared" si="119"/>
        <v>0</v>
      </c>
      <c r="CA113">
        <f t="shared" si="120"/>
        <v>0</v>
      </c>
      <c r="CB113">
        <f t="shared" si="121"/>
        <v>1</v>
      </c>
      <c r="CM113">
        <f t="shared" si="122"/>
        <v>3</v>
      </c>
    </row>
    <row r="114" spans="1:91" x14ac:dyDescent="0.35">
      <c r="A114" s="18">
        <v>8203</v>
      </c>
      <c r="B114" s="18" t="s">
        <v>6187</v>
      </c>
      <c r="C114">
        <v>198</v>
      </c>
      <c r="D114" t="str">
        <f t="shared" si="80"/>
        <v>Elaijah Lapay</v>
      </c>
      <c r="E114" t="s">
        <v>1520</v>
      </c>
      <c r="F114" s="18" t="s">
        <v>1521</v>
      </c>
      <c r="G114" s="4" t="s">
        <v>6660</v>
      </c>
      <c r="H114" t="s">
        <v>646</v>
      </c>
      <c r="I114" t="s">
        <v>1522</v>
      </c>
      <c r="J114" t="s">
        <v>1523</v>
      </c>
      <c r="K114" s="5">
        <v>2524521720</v>
      </c>
      <c r="L114" s="9" t="s">
        <v>1524</v>
      </c>
      <c r="M114" t="s">
        <v>107</v>
      </c>
      <c r="N114" t="s">
        <v>75</v>
      </c>
      <c r="O114" t="s">
        <v>75</v>
      </c>
      <c r="P114" t="s">
        <v>75</v>
      </c>
      <c r="Q114" t="s">
        <v>75</v>
      </c>
      <c r="R114" t="s">
        <v>75</v>
      </c>
      <c r="S114" t="s">
        <v>75</v>
      </c>
      <c r="T114" t="s">
        <v>75</v>
      </c>
      <c r="U114" s="6">
        <v>0</v>
      </c>
      <c r="V114" t="s">
        <v>324</v>
      </c>
      <c r="W114" s="6">
        <f t="shared" si="109"/>
        <v>205</v>
      </c>
      <c r="X114" s="7">
        <f t="shared" si="110"/>
        <v>205</v>
      </c>
      <c r="Y114" s="27" t="s">
        <v>5955</v>
      </c>
      <c r="Z114" s="27" t="s">
        <v>5954</v>
      </c>
      <c r="AA114" s="20" t="s">
        <v>5977</v>
      </c>
      <c r="AB114" s="18" t="s">
        <v>6798</v>
      </c>
      <c r="AC114" s="19" t="s">
        <v>5873</v>
      </c>
      <c r="AD114" s="19" t="s">
        <v>5875</v>
      </c>
      <c r="AE114" s="16" t="s">
        <v>5904</v>
      </c>
      <c r="AF114" s="19" t="s">
        <v>5877</v>
      </c>
      <c r="AG114" s="19" t="s">
        <v>5911</v>
      </c>
      <c r="AH114" s="19" t="s">
        <v>5955</v>
      </c>
      <c r="AI114" s="7"/>
      <c r="AJ114" s="7"/>
      <c r="AK114" s="7"/>
      <c r="AL114" s="7"/>
      <c r="AM114" s="7"/>
      <c r="AN114" s="7"/>
      <c r="AO114" s="18" t="s">
        <v>5955</v>
      </c>
      <c r="AP114" s="7"/>
      <c r="AQ114" s="7"/>
      <c r="AR114" s="7"/>
      <c r="AS114" s="7"/>
      <c r="AT114" s="7"/>
      <c r="AU114" s="7"/>
      <c r="AV114" t="s">
        <v>5955</v>
      </c>
      <c r="AW114" s="7"/>
      <c r="AX114" s="7"/>
      <c r="AY114" s="7"/>
      <c r="AZ114" s="7"/>
      <c r="BA114" s="7"/>
      <c r="BB114" s="7"/>
      <c r="BC114" s="27" t="s">
        <v>5957</v>
      </c>
      <c r="BD114" s="8" t="s">
        <v>5977</v>
      </c>
      <c r="BE114" s="18" t="s">
        <v>5931</v>
      </c>
      <c r="BF114" t="s">
        <v>5934</v>
      </c>
      <c r="BG114" t="s">
        <v>5930</v>
      </c>
      <c r="BH114" t="s">
        <v>5942</v>
      </c>
      <c r="BI114" t="s">
        <v>5935</v>
      </c>
      <c r="BJ114" s="27" t="s">
        <v>5955</v>
      </c>
      <c r="BK114" s="7"/>
      <c r="BL114" s="8">
        <v>1</v>
      </c>
      <c r="BM114" s="8">
        <v>1</v>
      </c>
      <c r="BN114" s="8">
        <v>1</v>
      </c>
      <c r="BO114" s="8" t="s">
        <v>74</v>
      </c>
      <c r="BP114" s="7"/>
      <c r="BR114">
        <f t="shared" si="111"/>
        <v>0</v>
      </c>
      <c r="BS114">
        <f t="shared" si="112"/>
        <v>75</v>
      </c>
      <c r="BT114">
        <f t="shared" si="113"/>
        <v>0</v>
      </c>
      <c r="BU114">
        <f t="shared" si="114"/>
        <v>0</v>
      </c>
      <c r="BV114">
        <f t="shared" si="115"/>
        <v>0</v>
      </c>
      <c r="BW114">
        <f t="shared" si="116"/>
        <v>0</v>
      </c>
      <c r="BX114">
        <f t="shared" si="117"/>
        <v>0</v>
      </c>
      <c r="BY114">
        <f t="shared" si="118"/>
        <v>0</v>
      </c>
      <c r="BZ114">
        <f t="shared" si="119"/>
        <v>0</v>
      </c>
      <c r="CA114">
        <f t="shared" si="120"/>
        <v>75</v>
      </c>
      <c r="CB114">
        <f t="shared" si="121"/>
        <v>1</v>
      </c>
      <c r="CM114">
        <f t="shared" si="122"/>
        <v>3</v>
      </c>
    </row>
    <row r="115" spans="1:91" x14ac:dyDescent="0.35">
      <c r="A115" s="18">
        <v>8421</v>
      </c>
      <c r="B115" s="18"/>
      <c r="C115">
        <v>338</v>
      </c>
      <c r="D115" t="str">
        <f t="shared" si="80"/>
        <v>Timothy Williams</v>
      </c>
      <c r="E115" t="s">
        <v>199</v>
      </c>
      <c r="F115" s="18" t="s">
        <v>220</v>
      </c>
      <c r="G115" s="4" t="s">
        <v>6660</v>
      </c>
      <c r="H115" t="s">
        <v>765</v>
      </c>
      <c r="I115" t="s">
        <v>766</v>
      </c>
      <c r="J115" t="s">
        <v>5068</v>
      </c>
      <c r="K115" s="5">
        <v>5026933257</v>
      </c>
      <c r="L115" s="9" t="s">
        <v>5069</v>
      </c>
      <c r="M115" t="s">
        <v>75</v>
      </c>
      <c r="N115" t="s">
        <v>75</v>
      </c>
      <c r="O115" t="s">
        <v>75</v>
      </c>
      <c r="P115" t="s">
        <v>75</v>
      </c>
      <c r="Q115" t="s">
        <v>75</v>
      </c>
      <c r="R115" t="s">
        <v>75</v>
      </c>
      <c r="S115" t="s">
        <v>75</v>
      </c>
      <c r="T115" t="s">
        <v>75</v>
      </c>
      <c r="U115" s="6">
        <v>130</v>
      </c>
      <c r="V115" t="s">
        <v>5070</v>
      </c>
      <c r="W115" s="6">
        <f t="shared" si="109"/>
        <v>130</v>
      </c>
      <c r="X115" s="7">
        <f t="shared" si="110"/>
        <v>0</v>
      </c>
      <c r="Y115" s="27" t="s">
        <v>5955</v>
      </c>
      <c r="Z115" s="27" t="s">
        <v>5955</v>
      </c>
      <c r="AA115" s="22"/>
      <c r="AB115" s="22"/>
      <c r="AC115" s="7"/>
      <c r="AD115" s="7"/>
      <c r="AE115" s="7"/>
      <c r="AF115" s="7"/>
      <c r="AG115" s="7"/>
      <c r="AH115" s="19" t="s">
        <v>5955</v>
      </c>
      <c r="AI115" s="7"/>
      <c r="AJ115" s="7"/>
      <c r="AK115" s="7"/>
      <c r="AL115" s="7"/>
      <c r="AM115" s="7"/>
      <c r="AN115" s="7"/>
      <c r="AO115" s="18" t="s">
        <v>5955</v>
      </c>
      <c r="AP115" s="7"/>
      <c r="AQ115" s="7"/>
      <c r="AR115" s="7"/>
      <c r="AS115" s="7"/>
      <c r="AT115" s="7"/>
      <c r="AU115" s="7"/>
      <c r="AV115" t="s">
        <v>5955</v>
      </c>
      <c r="AW115" s="7"/>
      <c r="AX115" s="7"/>
      <c r="AY115" s="7"/>
      <c r="AZ115" s="7"/>
      <c r="BA115" s="7"/>
      <c r="BB115" s="7"/>
      <c r="BC115" s="27" t="s">
        <v>5957</v>
      </c>
      <c r="BD115" s="8" t="s">
        <v>5978</v>
      </c>
      <c r="BE115" s="18" t="s">
        <v>5930</v>
      </c>
      <c r="BF115" t="s">
        <v>5933</v>
      </c>
      <c r="BG115" t="s">
        <v>5933</v>
      </c>
      <c r="BH115" t="s">
        <v>5941</v>
      </c>
      <c r="BI115" t="s">
        <v>5935</v>
      </c>
      <c r="BJ115" s="27" t="s">
        <v>5955</v>
      </c>
      <c r="BK115" s="7"/>
      <c r="BL115" s="8">
        <v>1</v>
      </c>
      <c r="BM115" s="8">
        <v>1</v>
      </c>
      <c r="BN115" s="8">
        <v>1</v>
      </c>
      <c r="BO115" s="8" t="s">
        <v>74</v>
      </c>
      <c r="BP115" s="7"/>
      <c r="BR115">
        <f t="shared" si="111"/>
        <v>0</v>
      </c>
      <c r="BS115">
        <f t="shared" si="112"/>
        <v>0</v>
      </c>
      <c r="BT115">
        <f t="shared" si="113"/>
        <v>0</v>
      </c>
      <c r="BU115">
        <f t="shared" si="114"/>
        <v>0</v>
      </c>
      <c r="BV115">
        <f t="shared" si="115"/>
        <v>0</v>
      </c>
      <c r="BW115">
        <f t="shared" si="116"/>
        <v>0</v>
      </c>
      <c r="BX115">
        <f t="shared" si="117"/>
        <v>0</v>
      </c>
      <c r="BY115">
        <f t="shared" si="118"/>
        <v>0</v>
      </c>
      <c r="BZ115">
        <f t="shared" si="119"/>
        <v>0</v>
      </c>
      <c r="CA115">
        <f t="shared" si="120"/>
        <v>0</v>
      </c>
      <c r="CB115">
        <f t="shared" si="121"/>
        <v>1</v>
      </c>
      <c r="CM115">
        <f t="shared" si="122"/>
        <v>3</v>
      </c>
    </row>
    <row r="116" spans="1:91" x14ac:dyDescent="0.35">
      <c r="A116" s="18">
        <v>8248</v>
      </c>
      <c r="B116" s="18"/>
      <c r="C116">
        <v>398</v>
      </c>
      <c r="D116" t="str">
        <f t="shared" si="80"/>
        <v>Ian Miller</v>
      </c>
      <c r="E116" t="s">
        <v>152</v>
      </c>
      <c r="F116" s="18" t="s">
        <v>307</v>
      </c>
      <c r="G116" s="4" t="s">
        <v>6660</v>
      </c>
      <c r="H116" t="s">
        <v>2096</v>
      </c>
      <c r="I116" t="s">
        <v>2097</v>
      </c>
      <c r="J116" t="s">
        <v>4579</v>
      </c>
      <c r="K116" s="5">
        <v>4103873838</v>
      </c>
      <c r="L116" s="9" t="s">
        <v>4580</v>
      </c>
      <c r="M116" t="s">
        <v>75</v>
      </c>
      <c r="N116" t="s">
        <v>75</v>
      </c>
      <c r="O116" t="s">
        <v>75</v>
      </c>
      <c r="P116" t="s">
        <v>75</v>
      </c>
      <c r="Q116" t="s">
        <v>75</v>
      </c>
      <c r="R116" t="s">
        <v>75</v>
      </c>
      <c r="S116" t="s">
        <v>75</v>
      </c>
      <c r="T116" t="s">
        <v>75</v>
      </c>
      <c r="U116" s="6">
        <v>130</v>
      </c>
      <c r="V116" t="s">
        <v>3872</v>
      </c>
      <c r="W116" s="6">
        <f t="shared" si="109"/>
        <v>130</v>
      </c>
      <c r="X116" s="7">
        <v>0</v>
      </c>
      <c r="Y116" s="27" t="s">
        <v>5955</v>
      </c>
      <c r="Z116" s="27" t="s">
        <v>5955</v>
      </c>
      <c r="AA116" s="7"/>
      <c r="AB116" s="7"/>
      <c r="AC116" s="7"/>
      <c r="AD116" s="7"/>
      <c r="AE116" s="7"/>
      <c r="AF116" s="7"/>
      <c r="AG116" s="7"/>
      <c r="AH116" s="19" t="s">
        <v>5955</v>
      </c>
      <c r="AI116" s="7"/>
      <c r="AJ116" s="7"/>
      <c r="AK116" s="7"/>
      <c r="AL116" s="7"/>
      <c r="AM116" s="7"/>
      <c r="AN116" s="7"/>
      <c r="AO116" s="18" t="s">
        <v>5955</v>
      </c>
      <c r="AP116" s="7"/>
      <c r="AQ116" s="7"/>
      <c r="AR116" s="7"/>
      <c r="AS116" s="7"/>
      <c r="AT116" s="7"/>
      <c r="AU116" s="7"/>
      <c r="AV116" t="s">
        <v>5955</v>
      </c>
      <c r="AW116" s="7"/>
      <c r="AX116" s="7"/>
      <c r="AY116" s="7"/>
      <c r="AZ116" s="7"/>
      <c r="BA116" s="7"/>
      <c r="BB116" s="7"/>
      <c r="BC116" s="27" t="s">
        <v>5957</v>
      </c>
      <c r="BD116" s="8" t="s">
        <v>5979</v>
      </c>
      <c r="BE116" s="18" t="s">
        <v>5935</v>
      </c>
      <c r="BF116" t="s">
        <v>5932</v>
      </c>
      <c r="BG116" t="s">
        <v>5930</v>
      </c>
      <c r="BH116" t="s">
        <v>5941</v>
      </c>
      <c r="BI116" t="s">
        <v>5935</v>
      </c>
      <c r="BJ116" s="27" t="s">
        <v>5955</v>
      </c>
      <c r="BK116" s="7"/>
      <c r="BL116" s="8">
        <v>1</v>
      </c>
      <c r="BM116" s="8">
        <v>1</v>
      </c>
      <c r="BN116" s="8">
        <v>1</v>
      </c>
      <c r="BO116" s="8" t="s">
        <v>74</v>
      </c>
      <c r="BP116" s="7"/>
      <c r="BR116">
        <f t="shared" si="111"/>
        <v>0</v>
      </c>
      <c r="BS116">
        <f t="shared" si="112"/>
        <v>0</v>
      </c>
      <c r="BT116">
        <f t="shared" si="113"/>
        <v>0</v>
      </c>
      <c r="BU116">
        <f t="shared" si="114"/>
        <v>0</v>
      </c>
      <c r="BV116">
        <f t="shared" si="115"/>
        <v>0</v>
      </c>
      <c r="BW116">
        <f t="shared" si="116"/>
        <v>0</v>
      </c>
      <c r="BX116">
        <f t="shared" si="117"/>
        <v>0</v>
      </c>
      <c r="BY116">
        <f t="shared" si="118"/>
        <v>0</v>
      </c>
      <c r="BZ116">
        <f t="shared" si="119"/>
        <v>0</v>
      </c>
      <c r="CA116">
        <f t="shared" si="120"/>
        <v>0</v>
      </c>
      <c r="CB116">
        <f t="shared" si="121"/>
        <v>1</v>
      </c>
      <c r="CM116">
        <f t="shared" si="122"/>
        <v>3</v>
      </c>
    </row>
    <row r="117" spans="1:91" x14ac:dyDescent="0.35">
      <c r="A117" s="18">
        <v>8177</v>
      </c>
      <c r="B117" s="18" t="s">
        <v>6215</v>
      </c>
      <c r="C117">
        <v>489</v>
      </c>
      <c r="D117" t="str">
        <f t="shared" si="80"/>
        <v>Catherine Kee</v>
      </c>
      <c r="E117" t="s">
        <v>1475</v>
      </c>
      <c r="F117" s="18" t="s">
        <v>1476</v>
      </c>
      <c r="G117" s="4" t="s">
        <v>6660</v>
      </c>
      <c r="H117" t="s">
        <v>1477</v>
      </c>
      <c r="I117" t="s">
        <v>1478</v>
      </c>
      <c r="J117" t="s">
        <v>1479</v>
      </c>
      <c r="K117" s="5">
        <v>7857993140</v>
      </c>
      <c r="L117" s="9" t="s">
        <v>1480</v>
      </c>
      <c r="M117" t="s">
        <v>74</v>
      </c>
      <c r="N117" t="s">
        <v>75</v>
      </c>
      <c r="O117" t="s">
        <v>75</v>
      </c>
      <c r="P117" t="s">
        <v>75</v>
      </c>
      <c r="Q117" t="s">
        <v>75</v>
      </c>
      <c r="R117" t="s">
        <v>75</v>
      </c>
      <c r="S117" t="s">
        <v>75</v>
      </c>
      <c r="T117" t="s">
        <v>75</v>
      </c>
      <c r="U117" s="6">
        <v>205</v>
      </c>
      <c r="V117" t="s">
        <v>1481</v>
      </c>
      <c r="W117" s="6">
        <f t="shared" si="109"/>
        <v>205</v>
      </c>
      <c r="X117" s="7">
        <f t="shared" ref="X117:X148" si="123">IF(W117=" "," ",W117-U117)</f>
        <v>0</v>
      </c>
      <c r="Y117" s="27" t="s">
        <v>5955</v>
      </c>
      <c r="Z117" s="27" t="s">
        <v>5954</v>
      </c>
      <c r="AA117" s="20" t="s">
        <v>5979</v>
      </c>
      <c r="AB117" s="18" t="s">
        <v>6794</v>
      </c>
      <c r="AC117" s="19" t="s">
        <v>5905</v>
      </c>
      <c r="AD117" s="19" t="s">
        <v>5873</v>
      </c>
      <c r="AE117" s="19" t="s">
        <v>5875</v>
      </c>
      <c r="AF117" s="16" t="s">
        <v>5908</v>
      </c>
      <c r="AG117" s="19" t="s">
        <v>5877</v>
      </c>
      <c r="AH117" s="19" t="s">
        <v>5955</v>
      </c>
      <c r="AI117" s="7"/>
      <c r="AJ117" s="7"/>
      <c r="AK117" s="7"/>
      <c r="AL117" s="7"/>
      <c r="AM117" s="7"/>
      <c r="AN117" s="7"/>
      <c r="AO117" s="18" t="s">
        <v>5955</v>
      </c>
      <c r="AP117" s="7"/>
      <c r="AQ117" s="7"/>
      <c r="AR117" s="7"/>
      <c r="AS117" s="7"/>
      <c r="AT117" s="7"/>
      <c r="AU117" s="7"/>
      <c r="AV117" t="s">
        <v>5955</v>
      </c>
      <c r="AW117" s="7"/>
      <c r="AX117" s="7"/>
      <c r="AY117" s="7"/>
      <c r="AZ117" s="7"/>
      <c r="BA117" s="7"/>
      <c r="BB117" s="7"/>
      <c r="BC117" s="27" t="s">
        <v>5957</v>
      </c>
      <c r="BD117" s="8" t="s">
        <v>5980</v>
      </c>
      <c r="BE117" s="18" t="s">
        <v>5941</v>
      </c>
      <c r="BF117" t="s">
        <v>5934</v>
      </c>
      <c r="BG117" t="s">
        <v>5934</v>
      </c>
      <c r="BH117" t="s">
        <v>5933</v>
      </c>
      <c r="BI117" t="s">
        <v>5935</v>
      </c>
      <c r="BJ117" s="27" t="s">
        <v>5955</v>
      </c>
      <c r="BK117" s="7"/>
      <c r="BL117" s="8">
        <v>1</v>
      </c>
      <c r="BM117" s="8">
        <v>1</v>
      </c>
      <c r="BN117" s="8">
        <v>1</v>
      </c>
      <c r="BO117" s="8" t="s">
        <v>74</v>
      </c>
      <c r="BP117" s="7"/>
      <c r="BR117">
        <f t="shared" si="111"/>
        <v>0</v>
      </c>
      <c r="BS117">
        <f t="shared" si="112"/>
        <v>75</v>
      </c>
      <c r="BT117">
        <f t="shared" si="113"/>
        <v>0</v>
      </c>
      <c r="BU117">
        <f t="shared" si="114"/>
        <v>0</v>
      </c>
      <c r="BV117">
        <f t="shared" si="115"/>
        <v>0</v>
      </c>
      <c r="BW117">
        <f t="shared" si="116"/>
        <v>0</v>
      </c>
      <c r="BX117">
        <f t="shared" si="117"/>
        <v>0</v>
      </c>
      <c r="BY117">
        <f t="shared" si="118"/>
        <v>0</v>
      </c>
      <c r="BZ117">
        <f t="shared" si="119"/>
        <v>0</v>
      </c>
      <c r="CA117">
        <f t="shared" si="120"/>
        <v>75</v>
      </c>
      <c r="CB117">
        <f t="shared" si="121"/>
        <v>1</v>
      </c>
      <c r="CM117">
        <f t="shared" si="122"/>
        <v>3</v>
      </c>
    </row>
    <row r="118" spans="1:91" x14ac:dyDescent="0.35">
      <c r="A118" s="18">
        <v>8430</v>
      </c>
      <c r="B118" s="18"/>
      <c r="C118">
        <v>602</v>
      </c>
      <c r="D118" t="str">
        <f t="shared" si="80"/>
        <v>Jennifer Xiang</v>
      </c>
      <c r="E118" t="s">
        <v>5081</v>
      </c>
      <c r="F118" s="18" t="s">
        <v>5082</v>
      </c>
      <c r="G118" s="4" t="s">
        <v>6660</v>
      </c>
      <c r="H118" t="s">
        <v>112</v>
      </c>
      <c r="I118" t="s">
        <v>2293</v>
      </c>
      <c r="J118" t="s">
        <v>5083</v>
      </c>
      <c r="K118" s="5">
        <v>5103042976</v>
      </c>
      <c r="L118" t="s">
        <v>5084</v>
      </c>
      <c r="M118" t="s">
        <v>75</v>
      </c>
      <c r="N118" t="s">
        <v>75</v>
      </c>
      <c r="O118" t="s">
        <v>75</v>
      </c>
      <c r="P118" t="s">
        <v>75</v>
      </c>
      <c r="Q118" t="s">
        <v>75</v>
      </c>
      <c r="R118" t="s">
        <v>75</v>
      </c>
      <c r="S118" t="s">
        <v>75</v>
      </c>
      <c r="T118" t="s">
        <v>75</v>
      </c>
      <c r="U118" s="6">
        <v>130</v>
      </c>
      <c r="V118" t="s">
        <v>5085</v>
      </c>
      <c r="W118" s="6">
        <f t="shared" si="109"/>
        <v>130</v>
      </c>
      <c r="X118" s="7">
        <f t="shared" si="123"/>
        <v>0</v>
      </c>
      <c r="Y118" s="27" t="s">
        <v>5955</v>
      </c>
      <c r="Z118" s="27" t="s">
        <v>5955</v>
      </c>
      <c r="AA118" s="22"/>
      <c r="AB118" s="22"/>
      <c r="AC118" s="7"/>
      <c r="AD118" s="7"/>
      <c r="AE118" s="7"/>
      <c r="AF118" s="7"/>
      <c r="AG118" s="7"/>
      <c r="AH118" s="19" t="s">
        <v>5955</v>
      </c>
      <c r="AI118" s="7"/>
      <c r="AJ118" s="7"/>
      <c r="AK118" s="7"/>
      <c r="AL118" s="7"/>
      <c r="AM118" s="7"/>
      <c r="AN118" s="7"/>
      <c r="AO118" s="18" t="s">
        <v>5955</v>
      </c>
      <c r="AP118" s="7"/>
      <c r="AQ118" s="7"/>
      <c r="AR118" s="7"/>
      <c r="AS118" s="7"/>
      <c r="AT118" s="7"/>
      <c r="AU118" s="7"/>
      <c r="AV118" t="s">
        <v>5955</v>
      </c>
      <c r="AW118" s="7"/>
      <c r="AX118" s="7"/>
      <c r="AY118" s="7"/>
      <c r="AZ118" s="7"/>
      <c r="BA118" s="7"/>
      <c r="BB118" s="7"/>
      <c r="BC118" s="27" t="s">
        <v>5957</v>
      </c>
      <c r="BD118" s="8" t="s">
        <v>5981</v>
      </c>
      <c r="BE118" s="18" t="s">
        <v>5942</v>
      </c>
      <c r="BF118" t="s">
        <v>5935</v>
      </c>
      <c r="BG118" t="s">
        <v>5934</v>
      </c>
      <c r="BH118" t="s">
        <v>5936</v>
      </c>
      <c r="BI118" t="s">
        <v>5935</v>
      </c>
      <c r="BJ118" s="27" t="s">
        <v>5955</v>
      </c>
      <c r="BK118" s="7"/>
      <c r="BL118" s="8">
        <v>1</v>
      </c>
      <c r="BM118" s="8">
        <v>1</v>
      </c>
      <c r="BN118" s="8">
        <v>1</v>
      </c>
      <c r="BO118" s="8" t="s">
        <v>74</v>
      </c>
      <c r="BP118" s="7"/>
      <c r="BR118">
        <f t="shared" si="111"/>
        <v>0</v>
      </c>
      <c r="BS118">
        <f t="shared" si="112"/>
        <v>0</v>
      </c>
      <c r="BT118">
        <f t="shared" si="113"/>
        <v>0</v>
      </c>
      <c r="BU118">
        <f t="shared" si="114"/>
        <v>0</v>
      </c>
      <c r="BV118">
        <f t="shared" si="115"/>
        <v>0</v>
      </c>
      <c r="BW118">
        <f t="shared" si="116"/>
        <v>0</v>
      </c>
      <c r="BX118">
        <f t="shared" si="117"/>
        <v>0</v>
      </c>
      <c r="BY118">
        <f t="shared" si="118"/>
        <v>0</v>
      </c>
      <c r="BZ118">
        <f t="shared" si="119"/>
        <v>0</v>
      </c>
      <c r="CA118">
        <f t="shared" si="120"/>
        <v>0</v>
      </c>
      <c r="CB118">
        <f t="shared" si="121"/>
        <v>1</v>
      </c>
      <c r="CM118">
        <f t="shared" si="122"/>
        <v>3</v>
      </c>
    </row>
    <row r="119" spans="1:91" x14ac:dyDescent="0.35">
      <c r="A119" s="18">
        <v>8224</v>
      </c>
      <c r="B119" s="18" t="s">
        <v>6234</v>
      </c>
      <c r="C119">
        <v>734</v>
      </c>
      <c r="D119" t="str">
        <f t="shared" si="80"/>
        <v>Gianna Magrino</v>
      </c>
      <c r="E119" t="s">
        <v>1561</v>
      </c>
      <c r="F119" s="25" t="s">
        <v>1562</v>
      </c>
      <c r="G119" s="4" t="s">
        <v>6660</v>
      </c>
      <c r="H119" t="s">
        <v>1563</v>
      </c>
      <c r="I119" t="s">
        <v>1564</v>
      </c>
      <c r="J119" t="s">
        <v>1565</v>
      </c>
      <c r="K119" s="5">
        <v>5169216810</v>
      </c>
      <c r="L119" s="9" t="s">
        <v>1566</v>
      </c>
      <c r="M119" t="s">
        <v>107</v>
      </c>
      <c r="N119" t="s">
        <v>75</v>
      </c>
      <c r="O119" t="s">
        <v>75</v>
      </c>
      <c r="P119" t="s">
        <v>75</v>
      </c>
      <c r="Q119" t="s">
        <v>75</v>
      </c>
      <c r="R119" t="s">
        <v>75</v>
      </c>
      <c r="S119" t="s">
        <v>75</v>
      </c>
      <c r="T119" t="s">
        <v>75</v>
      </c>
      <c r="U119" s="6">
        <v>75</v>
      </c>
      <c r="V119" t="s">
        <v>1567</v>
      </c>
      <c r="W119" s="6">
        <f t="shared" si="109"/>
        <v>205</v>
      </c>
      <c r="X119" s="7">
        <f t="shared" si="123"/>
        <v>130</v>
      </c>
      <c r="Y119" s="27" t="s">
        <v>5955</v>
      </c>
      <c r="Z119" s="27" t="s">
        <v>5954</v>
      </c>
      <c r="AA119" s="20" t="s">
        <v>5981</v>
      </c>
      <c r="AB119" s="18" t="s">
        <v>6807</v>
      </c>
      <c r="AC119" s="19" t="s">
        <v>5909</v>
      </c>
      <c r="AD119" s="19" t="s">
        <v>5873</v>
      </c>
      <c r="AE119" s="19" t="s">
        <v>5875</v>
      </c>
      <c r="AF119" s="16" t="s">
        <v>5906</v>
      </c>
      <c r="AG119" s="19" t="s">
        <v>5877</v>
      </c>
      <c r="AH119" s="19" t="s">
        <v>5955</v>
      </c>
      <c r="AI119" s="7"/>
      <c r="AJ119" s="7"/>
      <c r="AK119" s="7"/>
      <c r="AL119" s="7"/>
      <c r="AM119" s="7"/>
      <c r="AN119" s="7"/>
      <c r="AO119" s="18" t="s">
        <v>5955</v>
      </c>
      <c r="AP119" s="7"/>
      <c r="AQ119" s="7"/>
      <c r="AR119" s="7"/>
      <c r="AS119" s="7"/>
      <c r="AT119" s="7"/>
      <c r="AU119" s="7"/>
      <c r="AV119" t="s">
        <v>5955</v>
      </c>
      <c r="AW119" s="7"/>
      <c r="AX119" s="7"/>
      <c r="AY119" s="7"/>
      <c r="AZ119" s="7"/>
      <c r="BA119" s="7"/>
      <c r="BB119" s="7"/>
      <c r="BC119" s="27" t="s">
        <v>5957</v>
      </c>
      <c r="BD119" s="8" t="s">
        <v>5982</v>
      </c>
      <c r="BE119" s="18" t="s">
        <v>5941</v>
      </c>
      <c r="BF119" t="s">
        <v>5931</v>
      </c>
      <c r="BG119" t="s">
        <v>5937</v>
      </c>
      <c r="BH119" t="s">
        <v>5936</v>
      </c>
      <c r="BI119" t="s">
        <v>5935</v>
      </c>
      <c r="BJ119" s="27" t="s">
        <v>5955</v>
      </c>
      <c r="BK119" s="7"/>
      <c r="BL119" s="8">
        <v>1</v>
      </c>
      <c r="BM119" s="8">
        <v>1</v>
      </c>
      <c r="BN119" s="8">
        <v>1</v>
      </c>
      <c r="BO119" s="8" t="s">
        <v>74</v>
      </c>
      <c r="BP119" s="7"/>
      <c r="BR119">
        <f t="shared" si="111"/>
        <v>0</v>
      </c>
      <c r="BS119">
        <f t="shared" si="112"/>
        <v>75</v>
      </c>
      <c r="BT119">
        <f t="shared" si="113"/>
        <v>0</v>
      </c>
      <c r="BU119">
        <f t="shared" si="114"/>
        <v>0</v>
      </c>
      <c r="BV119">
        <f t="shared" si="115"/>
        <v>0</v>
      </c>
      <c r="BW119">
        <f t="shared" si="116"/>
        <v>0</v>
      </c>
      <c r="BX119">
        <f t="shared" si="117"/>
        <v>0</v>
      </c>
      <c r="BY119">
        <f t="shared" si="118"/>
        <v>0</v>
      </c>
      <c r="BZ119">
        <f t="shared" si="119"/>
        <v>0</v>
      </c>
      <c r="CA119">
        <f t="shared" si="120"/>
        <v>75</v>
      </c>
      <c r="CB119">
        <f t="shared" si="121"/>
        <v>1</v>
      </c>
      <c r="CM119">
        <f t="shared" si="122"/>
        <v>3</v>
      </c>
    </row>
    <row r="120" spans="1:91" x14ac:dyDescent="0.35">
      <c r="A120" s="18">
        <v>8327</v>
      </c>
      <c r="B120" s="18"/>
      <c r="C120">
        <v>757</v>
      </c>
      <c r="D120" t="str">
        <f t="shared" si="80"/>
        <v>Ethan Saldanha</v>
      </c>
      <c r="E120" t="s">
        <v>117</v>
      </c>
      <c r="F120" s="18" t="s">
        <v>4824</v>
      </c>
      <c r="G120" s="4" t="s">
        <v>6660</v>
      </c>
      <c r="H120" t="s">
        <v>4825</v>
      </c>
      <c r="I120" t="s">
        <v>4826</v>
      </c>
      <c r="J120" t="s">
        <v>4827</v>
      </c>
      <c r="K120" s="5">
        <v>2489820066</v>
      </c>
      <c r="L120" s="9" t="s">
        <v>4828</v>
      </c>
      <c r="M120" t="s">
        <v>75</v>
      </c>
      <c r="N120" t="s">
        <v>75</v>
      </c>
      <c r="O120" t="s">
        <v>75</v>
      </c>
      <c r="P120" t="s">
        <v>75</v>
      </c>
      <c r="Q120" t="s">
        <v>75</v>
      </c>
      <c r="R120" t="s">
        <v>75</v>
      </c>
      <c r="S120" t="s">
        <v>75</v>
      </c>
      <c r="T120" t="s">
        <v>75</v>
      </c>
      <c r="U120" s="6">
        <v>130</v>
      </c>
      <c r="V120" t="s">
        <v>4829</v>
      </c>
      <c r="W120" s="6">
        <f t="shared" si="109"/>
        <v>130</v>
      </c>
      <c r="X120" s="7">
        <f t="shared" si="123"/>
        <v>0</v>
      </c>
      <c r="Y120" s="27" t="s">
        <v>5955</v>
      </c>
      <c r="Z120" s="27" t="s">
        <v>5955</v>
      </c>
      <c r="AA120" s="7"/>
      <c r="AB120" s="7"/>
      <c r="AC120" s="7"/>
      <c r="AD120" s="7"/>
      <c r="AE120" s="7"/>
      <c r="AF120" s="7"/>
      <c r="AG120" s="7"/>
      <c r="AH120" s="19" t="s">
        <v>5955</v>
      </c>
      <c r="AI120" s="7"/>
      <c r="AJ120" s="7"/>
      <c r="AK120" s="7"/>
      <c r="AL120" s="7"/>
      <c r="AM120" s="7"/>
      <c r="AN120" s="7"/>
      <c r="AO120" s="18" t="s">
        <v>5955</v>
      </c>
      <c r="AP120" s="7"/>
      <c r="AQ120" s="7"/>
      <c r="AR120" s="7"/>
      <c r="AS120" s="7"/>
      <c r="AT120" s="7"/>
      <c r="AU120" s="7"/>
      <c r="AV120" t="s">
        <v>5955</v>
      </c>
      <c r="AW120" s="7"/>
      <c r="AX120" s="7"/>
      <c r="AY120" s="7"/>
      <c r="AZ120" s="7"/>
      <c r="BA120" s="7"/>
      <c r="BB120" s="7"/>
      <c r="BC120" s="27" t="s">
        <v>5957</v>
      </c>
      <c r="BD120" s="8" t="s">
        <v>5983</v>
      </c>
      <c r="BE120" s="18" t="s">
        <v>5936</v>
      </c>
      <c r="BF120" t="s">
        <v>5933</v>
      </c>
      <c r="BG120" t="s">
        <v>5933</v>
      </c>
      <c r="BH120" t="s">
        <v>5932</v>
      </c>
      <c r="BI120" t="s">
        <v>5935</v>
      </c>
      <c r="BJ120" s="27" t="s">
        <v>5955</v>
      </c>
      <c r="BK120" s="7"/>
      <c r="BL120" s="8">
        <v>1</v>
      </c>
      <c r="BM120" s="8">
        <v>1</v>
      </c>
      <c r="BN120" s="8">
        <v>1</v>
      </c>
      <c r="BO120" s="8" t="s">
        <v>74</v>
      </c>
      <c r="BP120" s="7"/>
      <c r="BR120">
        <f t="shared" si="111"/>
        <v>0</v>
      </c>
      <c r="BS120">
        <f t="shared" si="112"/>
        <v>0</v>
      </c>
      <c r="BT120">
        <f t="shared" si="113"/>
        <v>0</v>
      </c>
      <c r="BU120">
        <f t="shared" si="114"/>
        <v>0</v>
      </c>
      <c r="BV120">
        <f t="shared" si="115"/>
        <v>0</v>
      </c>
      <c r="BW120">
        <f t="shared" si="116"/>
        <v>0</v>
      </c>
      <c r="BX120">
        <f t="shared" si="117"/>
        <v>0</v>
      </c>
      <c r="BY120">
        <f t="shared" si="118"/>
        <v>0</v>
      </c>
      <c r="BZ120">
        <f t="shared" si="119"/>
        <v>0</v>
      </c>
      <c r="CA120">
        <f t="shared" si="120"/>
        <v>0</v>
      </c>
      <c r="CB120">
        <f t="shared" si="121"/>
        <v>1</v>
      </c>
      <c r="CM120">
        <f t="shared" si="122"/>
        <v>3</v>
      </c>
    </row>
    <row r="121" spans="1:91" x14ac:dyDescent="0.35">
      <c r="A121" s="18">
        <v>8396</v>
      </c>
      <c r="B121" s="18"/>
      <c r="D121" t="str">
        <f t="shared" si="80"/>
        <v>Ben Traxler</v>
      </c>
      <c r="E121" t="s">
        <v>2245</v>
      </c>
      <c r="F121" s="18" t="s">
        <v>4995</v>
      </c>
      <c r="G121" s="4" t="s">
        <v>6660</v>
      </c>
      <c r="H121" t="s">
        <v>3874</v>
      </c>
      <c r="I121" t="s">
        <v>3875</v>
      </c>
      <c r="J121" t="s">
        <v>4996</v>
      </c>
      <c r="K121" s="5">
        <v>3145047172</v>
      </c>
      <c r="L121" t="s">
        <v>4997</v>
      </c>
      <c r="M121" t="s">
        <v>75</v>
      </c>
      <c r="N121" t="s">
        <v>75</v>
      </c>
      <c r="O121" t="s">
        <v>75</v>
      </c>
      <c r="P121" t="s">
        <v>75</v>
      </c>
      <c r="Q121" t="s">
        <v>75</v>
      </c>
      <c r="R121" t="s">
        <v>75</v>
      </c>
      <c r="S121" t="s">
        <v>75</v>
      </c>
      <c r="T121" t="s">
        <v>75</v>
      </c>
      <c r="U121" s="6">
        <v>130</v>
      </c>
      <c r="V121" t="s">
        <v>4998</v>
      </c>
      <c r="W121" s="6">
        <f t="shared" si="109"/>
        <v>130</v>
      </c>
      <c r="X121" s="7">
        <f t="shared" si="123"/>
        <v>0</v>
      </c>
      <c r="Y121" s="27" t="s">
        <v>5955</v>
      </c>
      <c r="Z121" s="27" t="s">
        <v>5955</v>
      </c>
      <c r="AA121" s="22"/>
      <c r="AB121" s="22"/>
      <c r="AC121" s="7"/>
      <c r="AD121" s="7"/>
      <c r="AE121" s="7"/>
      <c r="AF121" s="7"/>
      <c r="AG121" s="7"/>
      <c r="AH121" s="19" t="s">
        <v>5955</v>
      </c>
      <c r="AI121" s="7"/>
      <c r="AJ121" s="7"/>
      <c r="AK121" s="7"/>
      <c r="AL121" s="7"/>
      <c r="AM121" s="7"/>
      <c r="AN121" s="7"/>
      <c r="AO121" s="18" t="s">
        <v>5955</v>
      </c>
      <c r="AP121" s="7"/>
      <c r="AQ121" s="7"/>
      <c r="AR121" s="7"/>
      <c r="AS121" s="7"/>
      <c r="AT121" s="7"/>
      <c r="AU121" s="7"/>
      <c r="AV121" t="s">
        <v>5955</v>
      </c>
      <c r="AW121" s="7"/>
      <c r="AX121" s="7"/>
      <c r="AY121" s="7"/>
      <c r="AZ121" s="7"/>
      <c r="BA121" s="7"/>
      <c r="BB121" s="7"/>
      <c r="BC121" s="27" t="s">
        <v>5957</v>
      </c>
      <c r="BD121" s="8" t="s">
        <v>5984</v>
      </c>
      <c r="BE121" s="18" t="s">
        <v>5933</v>
      </c>
      <c r="BF121" t="s">
        <v>5931</v>
      </c>
      <c r="BG121" t="s">
        <v>5935</v>
      </c>
      <c r="BH121" t="s">
        <v>5941</v>
      </c>
      <c r="BI121" t="s">
        <v>5935</v>
      </c>
      <c r="BJ121" s="27" t="s">
        <v>5955</v>
      </c>
      <c r="BK121" s="7"/>
      <c r="BL121" s="8">
        <v>1</v>
      </c>
      <c r="BM121" s="8">
        <v>1</v>
      </c>
      <c r="BN121" s="8">
        <v>1</v>
      </c>
      <c r="BO121" s="8" t="s">
        <v>74</v>
      </c>
      <c r="BP121" s="7"/>
      <c r="BR121">
        <f t="shared" si="111"/>
        <v>0</v>
      </c>
      <c r="BS121">
        <f t="shared" si="112"/>
        <v>0</v>
      </c>
      <c r="BT121">
        <f t="shared" si="113"/>
        <v>0</v>
      </c>
      <c r="BU121">
        <f t="shared" si="114"/>
        <v>0</v>
      </c>
      <c r="BV121">
        <f t="shared" si="115"/>
        <v>0</v>
      </c>
      <c r="BW121">
        <f t="shared" si="116"/>
        <v>0</v>
      </c>
      <c r="BX121">
        <f t="shared" si="117"/>
        <v>0</v>
      </c>
      <c r="BY121">
        <f t="shared" si="118"/>
        <v>0</v>
      </c>
      <c r="BZ121">
        <f t="shared" si="119"/>
        <v>0</v>
      </c>
      <c r="CA121">
        <f t="shared" si="120"/>
        <v>0</v>
      </c>
      <c r="CB121">
        <f t="shared" si="121"/>
        <v>1</v>
      </c>
      <c r="CM121">
        <f t="shared" si="122"/>
        <v>3</v>
      </c>
    </row>
    <row r="122" spans="1:91" x14ac:dyDescent="0.35">
      <c r="A122" s="18">
        <v>7021</v>
      </c>
      <c r="B122" s="18"/>
      <c r="C122">
        <v>441</v>
      </c>
      <c r="D122" t="str">
        <f t="shared" si="80"/>
        <v>Aboud Ashhab</v>
      </c>
      <c r="E122" t="s">
        <v>5160</v>
      </c>
      <c r="F122" s="18" t="s">
        <v>5161</v>
      </c>
      <c r="G122" s="4" t="s">
        <v>6659</v>
      </c>
      <c r="H122" t="s">
        <v>1588</v>
      </c>
      <c r="I122" t="s">
        <v>1589</v>
      </c>
      <c r="J122" t="s">
        <v>5162</v>
      </c>
      <c r="K122" s="5">
        <v>3045529037</v>
      </c>
      <c r="L122" t="s">
        <v>5163</v>
      </c>
      <c r="M122" t="s">
        <v>75</v>
      </c>
      <c r="N122" t="s">
        <v>74</v>
      </c>
      <c r="O122" t="s">
        <v>75</v>
      </c>
      <c r="P122" t="s">
        <v>74</v>
      </c>
      <c r="Q122" t="s">
        <v>75</v>
      </c>
      <c r="R122" t="s">
        <v>75</v>
      </c>
      <c r="S122" t="s">
        <v>75</v>
      </c>
      <c r="T122" t="s">
        <v>77</v>
      </c>
      <c r="U122" s="6">
        <v>210</v>
      </c>
      <c r="V122" t="s">
        <v>5164</v>
      </c>
      <c r="W122" s="6">
        <f t="shared" si="109"/>
        <v>210</v>
      </c>
      <c r="X122" s="7">
        <f t="shared" si="123"/>
        <v>0</v>
      </c>
      <c r="Y122" s="27" t="s">
        <v>5955</v>
      </c>
      <c r="Z122" s="27" t="s">
        <v>5955</v>
      </c>
      <c r="AA122" s="22"/>
      <c r="AB122" s="7"/>
      <c r="AC122" s="7"/>
      <c r="AD122" s="7"/>
      <c r="AE122" s="7"/>
      <c r="AF122" s="7"/>
      <c r="AG122" s="7"/>
      <c r="AH122" s="19" t="s">
        <v>5957</v>
      </c>
      <c r="AI122" s="4" t="s">
        <v>5982</v>
      </c>
      <c r="AJ122" t="s">
        <v>5927</v>
      </c>
      <c r="AK122" t="s">
        <v>5928</v>
      </c>
      <c r="AL122" t="s">
        <v>5925</v>
      </c>
      <c r="AM122" t="s">
        <v>5924</v>
      </c>
      <c r="AN122" t="s">
        <v>5929</v>
      </c>
      <c r="AO122" s="18" t="s">
        <v>5960</v>
      </c>
      <c r="AP122" s="4" t="s">
        <v>5978</v>
      </c>
      <c r="AQ122" t="s">
        <v>5893</v>
      </c>
      <c r="AR122" t="s">
        <v>5894</v>
      </c>
      <c r="AS122" t="s">
        <v>5893</v>
      </c>
      <c r="AT122" t="s">
        <v>5893</v>
      </c>
      <c r="AU122" t="s">
        <v>5894</v>
      </c>
      <c r="AV122" t="s">
        <v>5955</v>
      </c>
      <c r="AW122" s="7"/>
      <c r="AX122" s="7"/>
      <c r="AY122" s="7"/>
      <c r="AZ122" s="7"/>
      <c r="BA122" s="7"/>
      <c r="BB122" s="7"/>
      <c r="BC122" s="18" t="s">
        <v>5974</v>
      </c>
      <c r="BD122" s="18">
        <v>7021</v>
      </c>
      <c r="BE122" s="27"/>
      <c r="BF122" s="7"/>
      <c r="BG122" s="7" t="s">
        <v>5966</v>
      </c>
      <c r="BH122" s="7"/>
      <c r="BI122" s="7"/>
      <c r="BJ122" s="27" t="s">
        <v>51</v>
      </c>
      <c r="BK122" s="27" t="s">
        <v>5970</v>
      </c>
      <c r="BL122" s="8" t="s">
        <v>74</v>
      </c>
      <c r="BM122" s="8">
        <v>1</v>
      </c>
      <c r="BN122" s="8">
        <v>1</v>
      </c>
      <c r="BO122" s="8">
        <v>1</v>
      </c>
      <c r="BP122" s="7"/>
      <c r="BR122">
        <f t="shared" si="111"/>
        <v>0</v>
      </c>
      <c r="BS122">
        <f t="shared" si="112"/>
        <v>0</v>
      </c>
      <c r="BT122">
        <f t="shared" si="113"/>
        <v>50</v>
      </c>
      <c r="BU122">
        <f t="shared" si="114"/>
        <v>0</v>
      </c>
      <c r="BV122">
        <f t="shared" si="115"/>
        <v>10</v>
      </c>
      <c r="BW122">
        <f t="shared" si="116"/>
        <v>0</v>
      </c>
      <c r="BX122">
        <f t="shared" si="117"/>
        <v>0</v>
      </c>
      <c r="BY122">
        <f t="shared" si="118"/>
        <v>0</v>
      </c>
      <c r="BZ122">
        <f t="shared" si="119"/>
        <v>20</v>
      </c>
      <c r="CA122">
        <f t="shared" si="120"/>
        <v>80</v>
      </c>
      <c r="CB122">
        <f t="shared" si="121"/>
        <v>1</v>
      </c>
      <c r="CM122">
        <f t="shared" si="122"/>
        <v>3</v>
      </c>
    </row>
    <row r="123" spans="1:91" x14ac:dyDescent="0.35">
      <c r="A123" s="18">
        <v>8435</v>
      </c>
      <c r="B123" s="18"/>
      <c r="C123">
        <v>112</v>
      </c>
      <c r="D123" t="str">
        <f t="shared" si="80"/>
        <v>Kevin Yin</v>
      </c>
      <c r="E123" t="s">
        <v>4471</v>
      </c>
      <c r="F123" s="18" t="s">
        <v>5087</v>
      </c>
      <c r="G123" s="4" t="s">
        <v>6660</v>
      </c>
      <c r="H123" t="s">
        <v>3270</v>
      </c>
      <c r="I123" t="s">
        <v>4426</v>
      </c>
      <c r="J123" t="s">
        <v>5088</v>
      </c>
      <c r="K123" s="5">
        <v>4802770244</v>
      </c>
      <c r="L123" s="9" t="s">
        <v>5089</v>
      </c>
      <c r="M123" t="s">
        <v>75</v>
      </c>
      <c r="N123" t="s">
        <v>75</v>
      </c>
      <c r="O123" t="s">
        <v>75</v>
      </c>
      <c r="P123" t="s">
        <v>75</v>
      </c>
      <c r="Q123" t="s">
        <v>75</v>
      </c>
      <c r="R123" t="s">
        <v>75</v>
      </c>
      <c r="S123" t="s">
        <v>75</v>
      </c>
      <c r="T123" t="s">
        <v>75</v>
      </c>
      <c r="U123" s="6">
        <v>130</v>
      </c>
      <c r="V123" t="s">
        <v>5090</v>
      </c>
      <c r="W123" s="6">
        <f t="shared" si="109"/>
        <v>130</v>
      </c>
      <c r="X123" s="7">
        <f t="shared" si="123"/>
        <v>0</v>
      </c>
      <c r="Y123" s="27" t="s">
        <v>5955</v>
      </c>
      <c r="Z123" s="27" t="s">
        <v>5955</v>
      </c>
      <c r="AA123" s="7"/>
      <c r="AB123" s="7"/>
      <c r="AC123" s="7"/>
      <c r="AD123" s="7"/>
      <c r="AE123" s="7"/>
      <c r="AF123" s="7"/>
      <c r="AG123" s="7"/>
      <c r="AH123" s="19" t="s">
        <v>5955</v>
      </c>
      <c r="AI123" s="7"/>
      <c r="AJ123" s="7"/>
      <c r="AK123" s="7"/>
      <c r="AL123" s="7"/>
      <c r="AM123" s="7"/>
      <c r="AN123" s="7"/>
      <c r="AO123" s="18" t="s">
        <v>5955</v>
      </c>
      <c r="AP123" s="7"/>
      <c r="AQ123" s="7"/>
      <c r="AR123" s="7"/>
      <c r="AS123" s="7"/>
      <c r="AT123" s="7"/>
      <c r="AU123" s="7"/>
      <c r="AV123" t="s">
        <v>5955</v>
      </c>
      <c r="AW123" s="7"/>
      <c r="AX123" s="7"/>
      <c r="AY123" s="7"/>
      <c r="AZ123" s="7"/>
      <c r="BA123" s="7"/>
      <c r="BB123" s="7"/>
      <c r="BC123" s="27" t="s">
        <v>5957</v>
      </c>
      <c r="BD123" s="8" t="s">
        <v>5976</v>
      </c>
      <c r="BE123" s="18" t="s">
        <v>5934</v>
      </c>
      <c r="BF123" t="s">
        <v>5942</v>
      </c>
      <c r="BG123" t="s">
        <v>5930</v>
      </c>
      <c r="BH123" t="s">
        <v>5942</v>
      </c>
      <c r="BI123" t="s">
        <v>5933</v>
      </c>
      <c r="BJ123" s="27" t="s">
        <v>5955</v>
      </c>
      <c r="BK123" s="7"/>
      <c r="BL123" s="8">
        <v>1</v>
      </c>
      <c r="BM123" s="8">
        <v>1</v>
      </c>
      <c r="BN123" s="8">
        <v>1</v>
      </c>
      <c r="BO123" s="8" t="s">
        <v>74</v>
      </c>
      <c r="BP123" s="7"/>
      <c r="BR123">
        <f t="shared" si="111"/>
        <v>0</v>
      </c>
      <c r="BS123">
        <f t="shared" si="112"/>
        <v>0</v>
      </c>
      <c r="BT123">
        <f t="shared" si="113"/>
        <v>0</v>
      </c>
      <c r="BU123">
        <f t="shared" si="114"/>
        <v>0</v>
      </c>
      <c r="BV123">
        <f t="shared" si="115"/>
        <v>0</v>
      </c>
      <c r="BW123">
        <f t="shared" si="116"/>
        <v>0</v>
      </c>
      <c r="BX123">
        <f t="shared" si="117"/>
        <v>0</v>
      </c>
      <c r="BY123">
        <f t="shared" si="118"/>
        <v>0</v>
      </c>
      <c r="BZ123">
        <f t="shared" si="119"/>
        <v>0</v>
      </c>
      <c r="CA123">
        <f t="shared" si="120"/>
        <v>0</v>
      </c>
      <c r="CB123">
        <f t="shared" si="121"/>
        <v>1</v>
      </c>
      <c r="CM123">
        <f t="shared" si="122"/>
        <v>3</v>
      </c>
    </row>
    <row r="124" spans="1:91" x14ac:dyDescent="0.35">
      <c r="A124" s="18">
        <v>8368</v>
      </c>
      <c r="B124" s="18"/>
      <c r="C124">
        <v>169</v>
      </c>
      <c r="D124" t="str">
        <f t="shared" si="80"/>
        <v>Casey Stanford</v>
      </c>
      <c r="E124" t="s">
        <v>1617</v>
      </c>
      <c r="F124" s="18" t="s">
        <v>4930</v>
      </c>
      <c r="G124" s="4" t="s">
        <v>6660</v>
      </c>
      <c r="H124" t="s">
        <v>442</v>
      </c>
      <c r="I124" t="s">
        <v>1795</v>
      </c>
      <c r="J124" t="s">
        <v>4931</v>
      </c>
      <c r="K124" s="5">
        <v>9495338950</v>
      </c>
      <c r="L124" t="s">
        <v>4932</v>
      </c>
      <c r="M124" t="s">
        <v>75</v>
      </c>
      <c r="N124" t="s">
        <v>75</v>
      </c>
      <c r="O124" t="s">
        <v>75</v>
      </c>
      <c r="P124" t="s">
        <v>75</v>
      </c>
      <c r="Q124" t="s">
        <v>75</v>
      </c>
      <c r="R124" t="s">
        <v>75</v>
      </c>
      <c r="S124" t="s">
        <v>75</v>
      </c>
      <c r="T124" t="s">
        <v>75</v>
      </c>
      <c r="U124" s="6">
        <v>130</v>
      </c>
      <c r="V124" t="s">
        <v>4933</v>
      </c>
      <c r="W124" s="6">
        <f t="shared" ref="W124:W155" si="124">IF(CB124=1,130+CA124," ")</f>
        <v>130</v>
      </c>
      <c r="X124" s="7">
        <f t="shared" si="123"/>
        <v>0</v>
      </c>
      <c r="Y124" s="27" t="s">
        <v>5955</v>
      </c>
      <c r="Z124" s="27" t="s">
        <v>5955</v>
      </c>
      <c r="AA124" s="22"/>
      <c r="AB124" s="22"/>
      <c r="AC124" s="7"/>
      <c r="AD124" s="7"/>
      <c r="AE124" s="7"/>
      <c r="AF124" s="7"/>
      <c r="AG124" s="7"/>
      <c r="AH124" s="19" t="s">
        <v>5955</v>
      </c>
      <c r="AI124" s="7"/>
      <c r="AJ124" s="7"/>
      <c r="AK124" s="7"/>
      <c r="AL124" s="7"/>
      <c r="AM124" s="7"/>
      <c r="AN124" s="7"/>
      <c r="AO124" s="18" t="s">
        <v>5955</v>
      </c>
      <c r="AP124" s="7"/>
      <c r="AQ124" s="7"/>
      <c r="AR124" s="7"/>
      <c r="AS124" s="7"/>
      <c r="AT124" s="7"/>
      <c r="AU124" s="7"/>
      <c r="AV124" t="s">
        <v>5955</v>
      </c>
      <c r="AW124" s="7"/>
      <c r="AX124" s="7"/>
      <c r="AY124" s="7"/>
      <c r="AZ124" s="7"/>
      <c r="BA124" s="7"/>
      <c r="BB124" s="7"/>
      <c r="BC124" s="27" t="s">
        <v>5957</v>
      </c>
      <c r="BD124" s="8" t="s">
        <v>5977</v>
      </c>
      <c r="BE124" s="18" t="s">
        <v>5934</v>
      </c>
      <c r="BF124" t="s">
        <v>5935</v>
      </c>
      <c r="BG124" t="s">
        <v>5936</v>
      </c>
      <c r="BH124" t="s">
        <v>5932</v>
      </c>
      <c r="BI124" t="s">
        <v>5933</v>
      </c>
      <c r="BJ124" s="27" t="s">
        <v>5955</v>
      </c>
      <c r="BK124" s="7"/>
      <c r="BL124" s="8">
        <v>1</v>
      </c>
      <c r="BM124" s="8">
        <v>1</v>
      </c>
      <c r="BN124" s="8">
        <v>1</v>
      </c>
      <c r="BO124" s="8" t="s">
        <v>74</v>
      </c>
      <c r="BP124" s="7"/>
      <c r="BR124">
        <f t="shared" ref="BR124:BR155" si="125">IF(BP124="yes",-130,0)</f>
        <v>0</v>
      </c>
      <c r="BS124">
        <f t="shared" ref="BS124:BS155" si="126">IF(M124="yes",75,0)</f>
        <v>0</v>
      </c>
      <c r="BT124">
        <f t="shared" ref="BT124:BT155" si="127">IF(N124="yes",50,0)</f>
        <v>0</v>
      </c>
      <c r="BU124">
        <f t="shared" ref="BU124:BU155" si="128">IF(O124="yes",50,0)</f>
        <v>0</v>
      </c>
      <c r="BV124">
        <f t="shared" ref="BV124:BV155" si="129">IF(P124="yes",10,0)</f>
        <v>0</v>
      </c>
      <c r="BW124">
        <f t="shared" ref="BW124:BW155" si="130">IF(Q124="yes",80,0)</f>
        <v>0</v>
      </c>
      <c r="BX124">
        <f t="shared" ref="BX124:BX155" si="131">IF(R124="NO",0,20)</f>
        <v>0</v>
      </c>
      <c r="BY124">
        <f t="shared" ref="BY124:BY155" si="132">IF(S124="no",0,20)</f>
        <v>0</v>
      </c>
      <c r="BZ124">
        <f t="shared" ref="BZ124:BZ155" si="133">IF(T124="no",0,20)</f>
        <v>0</v>
      </c>
      <c r="CA124">
        <f t="shared" ref="CA124:CA155" si="134">SUM(BR124:BZ124)</f>
        <v>0</v>
      </c>
      <c r="CB124">
        <f t="shared" ref="CB124:CB155" si="135">IF(E124&lt;&gt;0,1)</f>
        <v>1</v>
      </c>
      <c r="CM124">
        <f t="shared" ref="CM124:CM155" si="136">SUM(BL124:BO124)</f>
        <v>3</v>
      </c>
    </row>
    <row r="125" spans="1:91" x14ac:dyDescent="0.35">
      <c r="A125" s="18">
        <v>7022</v>
      </c>
      <c r="B125" s="18"/>
      <c r="C125">
        <v>148</v>
      </c>
      <c r="D125" t="str">
        <f t="shared" si="80"/>
        <v>John Aste</v>
      </c>
      <c r="E125" t="s">
        <v>1125</v>
      </c>
      <c r="F125" s="18" t="s">
        <v>5165</v>
      </c>
      <c r="G125" s="4" t="s">
        <v>6659</v>
      </c>
      <c r="H125" t="s">
        <v>1864</v>
      </c>
      <c r="I125" t="s">
        <v>1865</v>
      </c>
      <c r="J125" t="s">
        <v>5166</v>
      </c>
      <c r="K125" s="5">
        <v>8583536983</v>
      </c>
      <c r="L125" t="s">
        <v>5167</v>
      </c>
      <c r="M125" t="s">
        <v>75</v>
      </c>
      <c r="N125" t="s">
        <v>75</v>
      </c>
      <c r="O125" t="s">
        <v>75</v>
      </c>
      <c r="P125" t="s">
        <v>74</v>
      </c>
      <c r="Q125" t="s">
        <v>75</v>
      </c>
      <c r="R125" t="s">
        <v>75</v>
      </c>
      <c r="S125" t="s">
        <v>75</v>
      </c>
      <c r="T125" t="s">
        <v>75</v>
      </c>
      <c r="U125" s="6">
        <v>140</v>
      </c>
      <c r="V125" t="s">
        <v>5168</v>
      </c>
      <c r="W125" s="6">
        <f t="shared" si="124"/>
        <v>140</v>
      </c>
      <c r="X125" s="7">
        <f t="shared" si="123"/>
        <v>0</v>
      </c>
      <c r="Y125" s="27" t="s">
        <v>5955</v>
      </c>
      <c r="Z125" s="27" t="s">
        <v>5955</v>
      </c>
      <c r="AA125" s="22"/>
      <c r="AB125" s="22"/>
      <c r="AC125" s="7"/>
      <c r="AD125" s="7"/>
      <c r="AE125" s="7"/>
      <c r="AF125" s="7"/>
      <c r="AG125" s="7"/>
      <c r="AH125" s="19" t="s">
        <v>5957</v>
      </c>
      <c r="AI125" s="4" t="s">
        <v>5977</v>
      </c>
      <c r="AJ125" t="s">
        <v>5929</v>
      </c>
      <c r="AK125" t="s">
        <v>5924</v>
      </c>
      <c r="AL125" t="s">
        <v>5922</v>
      </c>
      <c r="AM125" t="s">
        <v>5928</v>
      </c>
      <c r="AN125" t="s">
        <v>5925</v>
      </c>
      <c r="AO125" s="18" t="s">
        <v>5955</v>
      </c>
      <c r="AP125" s="7"/>
      <c r="AQ125" s="7"/>
      <c r="AR125" s="7"/>
      <c r="AS125" s="7"/>
      <c r="AT125" s="7"/>
      <c r="AU125" s="7"/>
      <c r="AV125" t="s">
        <v>5955</v>
      </c>
      <c r="AW125" s="7"/>
      <c r="AX125" s="7"/>
      <c r="AY125" s="7"/>
      <c r="AZ125" s="7"/>
      <c r="BA125" s="7"/>
      <c r="BB125" s="7"/>
      <c r="BC125" s="27" t="s">
        <v>5955</v>
      </c>
      <c r="BE125" s="27"/>
      <c r="BF125" s="7"/>
      <c r="BG125" s="7"/>
      <c r="BH125" s="7"/>
      <c r="BI125" s="7"/>
      <c r="BJ125" s="27" t="s">
        <v>51</v>
      </c>
      <c r="BK125" s="27" t="s">
        <v>5970</v>
      </c>
      <c r="BL125" s="8" t="s">
        <v>74</v>
      </c>
      <c r="BM125" s="8">
        <v>1</v>
      </c>
      <c r="BN125" s="8">
        <v>1</v>
      </c>
      <c r="BO125" s="8">
        <v>1</v>
      </c>
      <c r="BP125" s="7"/>
      <c r="BR125">
        <f t="shared" si="125"/>
        <v>0</v>
      </c>
      <c r="BS125">
        <f t="shared" si="126"/>
        <v>0</v>
      </c>
      <c r="BT125">
        <f t="shared" si="127"/>
        <v>0</v>
      </c>
      <c r="BU125">
        <f t="shared" si="128"/>
        <v>0</v>
      </c>
      <c r="BV125">
        <f t="shared" si="129"/>
        <v>10</v>
      </c>
      <c r="BW125">
        <f t="shared" si="130"/>
        <v>0</v>
      </c>
      <c r="BX125">
        <f t="shared" si="131"/>
        <v>0</v>
      </c>
      <c r="BY125">
        <f t="shared" si="132"/>
        <v>0</v>
      </c>
      <c r="BZ125">
        <f t="shared" si="133"/>
        <v>0</v>
      </c>
      <c r="CA125">
        <f t="shared" si="134"/>
        <v>10</v>
      </c>
      <c r="CB125">
        <f t="shared" si="135"/>
        <v>1</v>
      </c>
      <c r="CM125">
        <f t="shared" si="136"/>
        <v>3</v>
      </c>
    </row>
    <row r="126" spans="1:91" x14ac:dyDescent="0.35">
      <c r="A126" s="18">
        <v>8414</v>
      </c>
      <c r="B126" s="18" t="s">
        <v>6208</v>
      </c>
      <c r="C126">
        <v>442</v>
      </c>
      <c r="D126" t="str">
        <f t="shared" si="80"/>
        <v>Mason Waite</v>
      </c>
      <c r="E126" t="s">
        <v>1630</v>
      </c>
      <c r="F126" s="18" t="s">
        <v>1918</v>
      </c>
      <c r="G126" s="4" t="s">
        <v>6660</v>
      </c>
      <c r="H126" t="s">
        <v>1809</v>
      </c>
      <c r="I126" t="s">
        <v>1810</v>
      </c>
      <c r="J126" t="s">
        <v>1811</v>
      </c>
      <c r="K126" s="5">
        <v>8142549544</v>
      </c>
      <c r="L126" t="s">
        <v>1812</v>
      </c>
      <c r="M126" t="s">
        <v>74</v>
      </c>
      <c r="N126" t="s">
        <v>75</v>
      </c>
      <c r="O126" t="s">
        <v>75</v>
      </c>
      <c r="P126" t="s">
        <v>75</v>
      </c>
      <c r="Q126" t="s">
        <v>75</v>
      </c>
      <c r="R126" t="s">
        <v>75</v>
      </c>
      <c r="S126" t="s">
        <v>75</v>
      </c>
      <c r="T126" t="s">
        <v>75</v>
      </c>
      <c r="U126" s="6">
        <v>205</v>
      </c>
      <c r="V126" t="s">
        <v>1813</v>
      </c>
      <c r="W126" s="6">
        <f t="shared" si="124"/>
        <v>205</v>
      </c>
      <c r="X126" s="7">
        <f t="shared" si="123"/>
        <v>0</v>
      </c>
      <c r="Y126" s="27" t="s">
        <v>5955</v>
      </c>
      <c r="Z126" s="27" t="s">
        <v>5954</v>
      </c>
      <c r="AA126" s="20" t="s">
        <v>5978</v>
      </c>
      <c r="AB126" s="18" t="s">
        <v>6810</v>
      </c>
      <c r="AC126" s="19" t="s">
        <v>5875</v>
      </c>
      <c r="AD126" s="16" t="s">
        <v>5906</v>
      </c>
      <c r="AE126" s="19" t="s">
        <v>5877</v>
      </c>
      <c r="AF126" s="19" t="s">
        <v>5907</v>
      </c>
      <c r="AG126" s="19" t="s">
        <v>5873</v>
      </c>
      <c r="AH126" s="19" t="s">
        <v>5955</v>
      </c>
      <c r="AI126" s="7"/>
      <c r="AJ126" s="7"/>
      <c r="AK126" s="7"/>
      <c r="AL126" s="7"/>
      <c r="AM126" s="7"/>
      <c r="AN126" s="7"/>
      <c r="AO126" s="18" t="s">
        <v>5955</v>
      </c>
      <c r="AP126" s="7"/>
      <c r="AQ126" s="7"/>
      <c r="AR126" s="7"/>
      <c r="AS126" s="7"/>
      <c r="AT126" s="7"/>
      <c r="AU126" s="7"/>
      <c r="AV126" t="s">
        <v>5955</v>
      </c>
      <c r="AW126" s="7"/>
      <c r="AX126" s="7"/>
      <c r="AY126" s="7"/>
      <c r="AZ126" s="7"/>
      <c r="BA126" s="7"/>
      <c r="BB126" s="7"/>
      <c r="BC126" s="27" t="s">
        <v>5957</v>
      </c>
      <c r="BD126" s="8" t="s">
        <v>5979</v>
      </c>
      <c r="BE126" s="18" t="s">
        <v>5937</v>
      </c>
      <c r="BF126" t="s">
        <v>5934</v>
      </c>
      <c r="BG126" t="s">
        <v>5931</v>
      </c>
      <c r="BH126" t="s">
        <v>5937</v>
      </c>
      <c r="BI126" t="s">
        <v>5933</v>
      </c>
      <c r="BJ126" s="27" t="s">
        <v>5955</v>
      </c>
      <c r="BK126" s="7"/>
      <c r="BL126" s="8">
        <v>1</v>
      </c>
      <c r="BM126" s="8">
        <v>1</v>
      </c>
      <c r="BN126" s="8">
        <v>1</v>
      </c>
      <c r="BO126" s="8" t="s">
        <v>74</v>
      </c>
      <c r="BP126" s="7"/>
      <c r="BR126">
        <f t="shared" si="125"/>
        <v>0</v>
      </c>
      <c r="BS126">
        <f t="shared" si="126"/>
        <v>75</v>
      </c>
      <c r="BT126">
        <f t="shared" si="127"/>
        <v>0</v>
      </c>
      <c r="BU126">
        <f t="shared" si="128"/>
        <v>0</v>
      </c>
      <c r="BV126">
        <f t="shared" si="129"/>
        <v>0</v>
      </c>
      <c r="BW126">
        <f t="shared" si="130"/>
        <v>0</v>
      </c>
      <c r="BX126">
        <f t="shared" si="131"/>
        <v>0</v>
      </c>
      <c r="BY126">
        <f t="shared" si="132"/>
        <v>0</v>
      </c>
      <c r="BZ126">
        <f t="shared" si="133"/>
        <v>0</v>
      </c>
      <c r="CA126">
        <f t="shared" si="134"/>
        <v>75</v>
      </c>
      <c r="CB126">
        <f t="shared" si="135"/>
        <v>1</v>
      </c>
      <c r="CM126">
        <f t="shared" si="136"/>
        <v>3</v>
      </c>
    </row>
    <row r="127" spans="1:91" x14ac:dyDescent="0.35">
      <c r="A127" s="18">
        <v>6025</v>
      </c>
      <c r="B127" s="18" t="s">
        <v>6456</v>
      </c>
      <c r="C127">
        <v>531</v>
      </c>
      <c r="D127" t="str">
        <f t="shared" si="80"/>
        <v>Nicolas Balestra</v>
      </c>
      <c r="E127" t="s">
        <v>803</v>
      </c>
      <c r="F127" s="18" t="s">
        <v>804</v>
      </c>
      <c r="G127" s="4" t="s">
        <v>69</v>
      </c>
      <c r="H127" t="s">
        <v>805</v>
      </c>
      <c r="I127" t="s">
        <v>806</v>
      </c>
      <c r="J127" t="s">
        <v>807</v>
      </c>
      <c r="K127" s="5">
        <v>5132358022</v>
      </c>
      <c r="L127" s="9" t="s">
        <v>808</v>
      </c>
      <c r="M127" t="s">
        <v>74</v>
      </c>
      <c r="N127" t="s">
        <v>75</v>
      </c>
      <c r="O127" t="s">
        <v>75</v>
      </c>
      <c r="P127" t="s">
        <v>74</v>
      </c>
      <c r="Q127" t="s">
        <v>75</v>
      </c>
      <c r="R127" t="s">
        <v>75</v>
      </c>
      <c r="S127" t="s">
        <v>75</v>
      </c>
      <c r="T127" t="s">
        <v>75</v>
      </c>
      <c r="U127" s="6">
        <v>215</v>
      </c>
      <c r="V127" t="s">
        <v>809</v>
      </c>
      <c r="W127" s="6">
        <f t="shared" si="124"/>
        <v>215</v>
      </c>
      <c r="X127" s="7">
        <f t="shared" si="123"/>
        <v>0</v>
      </c>
      <c r="Y127" s="27" t="s">
        <v>5955</v>
      </c>
      <c r="Z127" s="27" t="s">
        <v>5954</v>
      </c>
      <c r="AA127" s="20" t="s">
        <v>5980</v>
      </c>
      <c r="AB127" s="18" t="s">
        <v>7133</v>
      </c>
      <c r="AC127" s="19" t="s">
        <v>5875</v>
      </c>
      <c r="AD127" s="19" t="s">
        <v>5877</v>
      </c>
      <c r="AE127" s="16" t="s">
        <v>5878</v>
      </c>
      <c r="AF127" s="19" t="s">
        <v>5873</v>
      </c>
      <c r="AG127" s="19" t="s">
        <v>5876</v>
      </c>
      <c r="AH127" s="19" t="s">
        <v>5957</v>
      </c>
      <c r="AI127" s="4" t="s">
        <v>5982</v>
      </c>
      <c r="AJ127" t="s">
        <v>5919</v>
      </c>
      <c r="AK127" t="s">
        <v>5920</v>
      </c>
      <c r="AL127" t="s">
        <v>5917</v>
      </c>
      <c r="AM127" t="s">
        <v>5916</v>
      </c>
      <c r="AN127" t="s">
        <v>5921</v>
      </c>
      <c r="AO127" s="18" t="s">
        <v>5955</v>
      </c>
      <c r="AP127" s="7"/>
      <c r="AQ127" s="7"/>
      <c r="AR127" s="7"/>
      <c r="AS127" s="7"/>
      <c r="AT127" s="7"/>
      <c r="AU127" s="7"/>
      <c r="AV127" t="s">
        <v>5955</v>
      </c>
      <c r="AW127" s="7"/>
      <c r="AX127" s="7"/>
      <c r="AY127" s="7"/>
      <c r="AZ127" s="7"/>
      <c r="BA127" s="7"/>
      <c r="BB127" s="7"/>
      <c r="BC127" s="27" t="s">
        <v>5955</v>
      </c>
      <c r="BE127" s="27"/>
      <c r="BF127" s="7"/>
      <c r="BG127" s="7"/>
      <c r="BH127" s="7"/>
      <c r="BI127" s="7"/>
      <c r="BJ127" s="27" t="s">
        <v>51</v>
      </c>
      <c r="BK127" s="27" t="s">
        <v>5970</v>
      </c>
      <c r="BL127" s="8" t="s">
        <v>74</v>
      </c>
      <c r="BM127" s="8">
        <v>1</v>
      </c>
      <c r="BN127" s="8">
        <v>1</v>
      </c>
      <c r="BO127" s="8">
        <v>1</v>
      </c>
      <c r="BP127" s="7"/>
      <c r="BR127">
        <f t="shared" si="125"/>
        <v>0</v>
      </c>
      <c r="BS127">
        <f t="shared" si="126"/>
        <v>75</v>
      </c>
      <c r="BT127">
        <f t="shared" si="127"/>
        <v>0</v>
      </c>
      <c r="BU127">
        <f t="shared" si="128"/>
        <v>0</v>
      </c>
      <c r="BV127">
        <f t="shared" si="129"/>
        <v>10</v>
      </c>
      <c r="BW127">
        <f t="shared" si="130"/>
        <v>0</v>
      </c>
      <c r="BX127">
        <f t="shared" si="131"/>
        <v>0</v>
      </c>
      <c r="BY127">
        <f t="shared" si="132"/>
        <v>0</v>
      </c>
      <c r="BZ127">
        <f t="shared" si="133"/>
        <v>0</v>
      </c>
      <c r="CA127">
        <f t="shared" si="134"/>
        <v>85</v>
      </c>
      <c r="CB127">
        <f t="shared" si="135"/>
        <v>1</v>
      </c>
      <c r="CM127">
        <f t="shared" si="136"/>
        <v>3</v>
      </c>
    </row>
    <row r="128" spans="1:91" x14ac:dyDescent="0.35">
      <c r="A128" s="18">
        <v>8405</v>
      </c>
      <c r="B128" s="18"/>
      <c r="C128">
        <v>557</v>
      </c>
      <c r="D128" t="str">
        <f t="shared" si="80"/>
        <v>Denis  Veller</v>
      </c>
      <c r="E128" t="s">
        <v>5027</v>
      </c>
      <c r="F128" s="18" t="s">
        <v>5028</v>
      </c>
      <c r="G128" s="4" t="s">
        <v>6660</v>
      </c>
      <c r="H128" t="s">
        <v>2089</v>
      </c>
      <c r="I128" t="s">
        <v>5029</v>
      </c>
      <c r="J128" t="s">
        <v>5030</v>
      </c>
      <c r="K128" s="5">
        <v>2155841445</v>
      </c>
      <c r="L128" s="9" t="s">
        <v>5031</v>
      </c>
      <c r="M128" t="s">
        <v>75</v>
      </c>
      <c r="N128" t="s">
        <v>75</v>
      </c>
      <c r="O128" t="s">
        <v>75</v>
      </c>
      <c r="P128" t="s">
        <v>75</v>
      </c>
      <c r="Q128" t="s">
        <v>75</v>
      </c>
      <c r="R128" t="s">
        <v>75</v>
      </c>
      <c r="S128" t="s">
        <v>75</v>
      </c>
      <c r="T128" t="s">
        <v>75</v>
      </c>
      <c r="U128" s="6">
        <v>130</v>
      </c>
      <c r="V128" t="s">
        <v>5032</v>
      </c>
      <c r="W128" s="6">
        <f t="shared" si="124"/>
        <v>130</v>
      </c>
      <c r="X128" s="7">
        <f t="shared" si="123"/>
        <v>0</v>
      </c>
      <c r="Y128" s="27" t="s">
        <v>5955</v>
      </c>
      <c r="Z128" s="27" t="s">
        <v>5955</v>
      </c>
      <c r="AA128" s="7"/>
      <c r="AB128" s="7"/>
      <c r="AC128" s="7"/>
      <c r="AD128" s="7"/>
      <c r="AE128" s="7"/>
      <c r="AF128" s="7"/>
      <c r="AG128" s="7"/>
      <c r="AH128" s="19" t="s">
        <v>5955</v>
      </c>
      <c r="AI128" s="7"/>
      <c r="AJ128" s="7"/>
      <c r="AK128" s="7"/>
      <c r="AL128" s="7"/>
      <c r="AM128" s="7"/>
      <c r="AN128" s="7"/>
      <c r="AO128" s="18" t="s">
        <v>5955</v>
      </c>
      <c r="AP128" s="7"/>
      <c r="AQ128" s="7"/>
      <c r="AR128" s="7"/>
      <c r="AS128" s="7"/>
      <c r="AT128" s="7"/>
      <c r="AU128" s="7"/>
      <c r="AV128" t="s">
        <v>5955</v>
      </c>
      <c r="AW128" s="7"/>
      <c r="AX128" s="7"/>
      <c r="AY128" s="7"/>
      <c r="AZ128" s="7"/>
      <c r="BA128" s="7"/>
      <c r="BB128" s="7"/>
      <c r="BC128" s="27" t="s">
        <v>5957</v>
      </c>
      <c r="BD128" s="8" t="s">
        <v>5981</v>
      </c>
      <c r="BE128" s="18" t="s">
        <v>5931</v>
      </c>
      <c r="BF128" t="s">
        <v>5934</v>
      </c>
      <c r="BG128" t="s">
        <v>5936</v>
      </c>
      <c r="BH128" t="s">
        <v>5933</v>
      </c>
      <c r="BI128" t="s">
        <v>5933</v>
      </c>
      <c r="BJ128" s="27" t="s">
        <v>5955</v>
      </c>
      <c r="BK128" s="7"/>
      <c r="BL128" s="8">
        <v>1</v>
      </c>
      <c r="BM128" s="8">
        <v>1</v>
      </c>
      <c r="BN128" s="8">
        <v>1</v>
      </c>
      <c r="BO128" s="8" t="s">
        <v>74</v>
      </c>
      <c r="BP128" s="7"/>
      <c r="BR128">
        <f t="shared" si="125"/>
        <v>0</v>
      </c>
      <c r="BS128">
        <f t="shared" si="126"/>
        <v>0</v>
      </c>
      <c r="BT128">
        <f t="shared" si="127"/>
        <v>0</v>
      </c>
      <c r="BU128">
        <f t="shared" si="128"/>
        <v>0</v>
      </c>
      <c r="BV128">
        <f t="shared" si="129"/>
        <v>0</v>
      </c>
      <c r="BW128">
        <f t="shared" si="130"/>
        <v>0</v>
      </c>
      <c r="BX128">
        <f t="shared" si="131"/>
        <v>0</v>
      </c>
      <c r="BY128">
        <f t="shared" si="132"/>
        <v>0</v>
      </c>
      <c r="BZ128">
        <f t="shared" si="133"/>
        <v>0</v>
      </c>
      <c r="CA128">
        <f t="shared" si="134"/>
        <v>0</v>
      </c>
      <c r="CB128">
        <f t="shared" si="135"/>
        <v>1</v>
      </c>
      <c r="CM128">
        <f t="shared" si="136"/>
        <v>3</v>
      </c>
    </row>
    <row r="129" spans="1:91" x14ac:dyDescent="0.35">
      <c r="A129" s="18">
        <v>8268</v>
      </c>
      <c r="B129" s="18"/>
      <c r="C129">
        <v>704</v>
      </c>
      <c r="D129" t="str">
        <f t="shared" si="80"/>
        <v>Max Olberding</v>
      </c>
      <c r="E129" t="s">
        <v>352</v>
      </c>
      <c r="F129" s="18" t="s">
        <v>4634</v>
      </c>
      <c r="G129" s="4" t="s">
        <v>6660</v>
      </c>
      <c r="H129" t="s">
        <v>2227</v>
      </c>
      <c r="I129" t="s">
        <v>2228</v>
      </c>
      <c r="J129" t="s">
        <v>4635</v>
      </c>
      <c r="K129" s="5">
        <v>5133199496</v>
      </c>
      <c r="L129" s="9" t="s">
        <v>4636</v>
      </c>
      <c r="M129" t="s">
        <v>75</v>
      </c>
      <c r="N129" t="s">
        <v>75</v>
      </c>
      <c r="O129" t="s">
        <v>75</v>
      </c>
      <c r="P129" t="s">
        <v>75</v>
      </c>
      <c r="Q129" t="s">
        <v>75</v>
      </c>
      <c r="R129" t="s">
        <v>75</v>
      </c>
      <c r="S129" t="s">
        <v>75</v>
      </c>
      <c r="T129" t="s">
        <v>75</v>
      </c>
      <c r="U129" s="6">
        <v>130</v>
      </c>
      <c r="V129" t="s">
        <v>4637</v>
      </c>
      <c r="W129" s="6">
        <f t="shared" si="124"/>
        <v>130</v>
      </c>
      <c r="X129" s="7">
        <f t="shared" si="123"/>
        <v>0</v>
      </c>
      <c r="Y129" s="27" t="s">
        <v>5955</v>
      </c>
      <c r="Z129" s="27" t="s">
        <v>5955</v>
      </c>
      <c r="AA129" s="7"/>
      <c r="AB129" s="7"/>
      <c r="AC129" s="7"/>
      <c r="AD129" s="7"/>
      <c r="AE129" s="7"/>
      <c r="AF129" s="7"/>
      <c r="AG129" s="7"/>
      <c r="AH129" s="19" t="s">
        <v>5955</v>
      </c>
      <c r="AI129" s="7"/>
      <c r="AJ129" s="7"/>
      <c r="AK129" s="7"/>
      <c r="AL129" s="7"/>
      <c r="AM129" s="7"/>
      <c r="AN129" s="7"/>
      <c r="AO129" s="18" t="s">
        <v>5955</v>
      </c>
      <c r="AP129" s="7"/>
      <c r="AQ129" s="7"/>
      <c r="AR129" s="7"/>
      <c r="AS129" s="7"/>
      <c r="AT129" s="7"/>
      <c r="AU129" s="7"/>
      <c r="AV129" t="s">
        <v>5955</v>
      </c>
      <c r="AW129" s="7"/>
      <c r="AX129" s="7"/>
      <c r="AY129" s="7"/>
      <c r="AZ129" s="7"/>
      <c r="BA129" s="7"/>
      <c r="BB129" s="7"/>
      <c r="BC129" s="27" t="s">
        <v>5957</v>
      </c>
      <c r="BD129" s="8" t="s">
        <v>5982</v>
      </c>
      <c r="BE129" s="18" t="s">
        <v>5930</v>
      </c>
      <c r="BF129" t="s">
        <v>5937</v>
      </c>
      <c r="BG129" t="s">
        <v>5933</v>
      </c>
      <c r="BH129" t="s">
        <v>5935</v>
      </c>
      <c r="BI129" t="s">
        <v>5933</v>
      </c>
      <c r="BJ129" s="27" t="s">
        <v>5955</v>
      </c>
      <c r="BK129" s="7"/>
      <c r="BL129" s="8">
        <v>1</v>
      </c>
      <c r="BM129" s="8">
        <v>1</v>
      </c>
      <c r="BN129" s="8">
        <v>1</v>
      </c>
      <c r="BO129" s="8" t="s">
        <v>74</v>
      </c>
      <c r="BP129" s="7"/>
      <c r="BR129">
        <f t="shared" si="125"/>
        <v>0</v>
      </c>
      <c r="BS129">
        <f t="shared" si="126"/>
        <v>0</v>
      </c>
      <c r="BT129">
        <f t="shared" si="127"/>
        <v>0</v>
      </c>
      <c r="BU129">
        <f t="shared" si="128"/>
        <v>0</v>
      </c>
      <c r="BV129">
        <f t="shared" si="129"/>
        <v>0</v>
      </c>
      <c r="BW129">
        <f t="shared" si="130"/>
        <v>0</v>
      </c>
      <c r="BX129">
        <f t="shared" si="131"/>
        <v>0</v>
      </c>
      <c r="BY129">
        <f t="shared" si="132"/>
        <v>0</v>
      </c>
      <c r="BZ129">
        <f t="shared" si="133"/>
        <v>0</v>
      </c>
      <c r="CA129">
        <f t="shared" si="134"/>
        <v>0</v>
      </c>
      <c r="CB129">
        <f t="shared" si="135"/>
        <v>1</v>
      </c>
      <c r="CM129">
        <f t="shared" si="136"/>
        <v>3</v>
      </c>
    </row>
    <row r="130" spans="1:91" x14ac:dyDescent="0.35">
      <c r="A130" s="18">
        <v>8252</v>
      </c>
      <c r="B130" s="18"/>
      <c r="C130">
        <v>789</v>
      </c>
      <c r="D130" t="str">
        <f t="shared" ref="D130:D193" si="137">E130&amp;" "&amp;F130</f>
        <v>Christopher Morse</v>
      </c>
      <c r="E130" t="s">
        <v>1178</v>
      </c>
      <c r="F130" s="18" t="s">
        <v>4589</v>
      </c>
      <c r="G130" s="4" t="s">
        <v>6660</v>
      </c>
      <c r="H130" t="s">
        <v>2824</v>
      </c>
      <c r="I130" t="s">
        <v>2825</v>
      </c>
      <c r="J130" t="s">
        <v>2826</v>
      </c>
      <c r="K130" s="5">
        <v>2172607976</v>
      </c>
      <c r="L130" t="s">
        <v>2827</v>
      </c>
      <c r="M130" t="s">
        <v>75</v>
      </c>
      <c r="N130" t="s">
        <v>75</v>
      </c>
      <c r="O130" t="s">
        <v>75</v>
      </c>
      <c r="P130" t="s">
        <v>75</v>
      </c>
      <c r="Q130" t="s">
        <v>75</v>
      </c>
      <c r="R130" t="s">
        <v>75</v>
      </c>
      <c r="S130" t="s">
        <v>75</v>
      </c>
      <c r="T130" t="s">
        <v>75</v>
      </c>
      <c r="U130" s="6">
        <v>130</v>
      </c>
      <c r="V130" t="s">
        <v>2828</v>
      </c>
      <c r="W130" s="6">
        <f t="shared" si="124"/>
        <v>130</v>
      </c>
      <c r="X130" s="7">
        <f t="shared" si="123"/>
        <v>0</v>
      </c>
      <c r="Y130" s="27" t="s">
        <v>5955</v>
      </c>
      <c r="Z130" s="27" t="s">
        <v>5955</v>
      </c>
      <c r="AA130" s="22"/>
      <c r="AB130" s="22"/>
      <c r="AC130" s="7"/>
      <c r="AD130" s="7"/>
      <c r="AE130" s="7"/>
      <c r="AF130" s="7"/>
      <c r="AG130" s="7"/>
      <c r="AH130" s="19" t="s">
        <v>5955</v>
      </c>
      <c r="AI130" s="7"/>
      <c r="AJ130" s="7"/>
      <c r="AK130" s="7"/>
      <c r="AL130" s="7"/>
      <c r="AM130" s="7"/>
      <c r="AN130" s="7"/>
      <c r="AO130" s="18" t="s">
        <v>5955</v>
      </c>
      <c r="AP130" s="7"/>
      <c r="AQ130" s="7"/>
      <c r="AR130" s="7"/>
      <c r="AS130" s="7"/>
      <c r="AT130" s="7"/>
      <c r="AU130" s="7"/>
      <c r="AV130" t="s">
        <v>5955</v>
      </c>
      <c r="AW130" s="7"/>
      <c r="AX130" s="7"/>
      <c r="AY130" s="7"/>
      <c r="AZ130" s="7"/>
      <c r="BA130" s="7"/>
      <c r="BB130" s="7"/>
      <c r="BC130" s="27" t="s">
        <v>5957</v>
      </c>
      <c r="BD130" s="8" t="s">
        <v>5983</v>
      </c>
      <c r="BE130" s="18" t="s">
        <v>5933</v>
      </c>
      <c r="BF130" t="s">
        <v>5931</v>
      </c>
      <c r="BG130" t="s">
        <v>5930</v>
      </c>
      <c r="BH130" t="s">
        <v>5931</v>
      </c>
      <c r="BI130" t="s">
        <v>5933</v>
      </c>
      <c r="BJ130" s="27" t="s">
        <v>5955</v>
      </c>
      <c r="BK130" s="7"/>
      <c r="BL130" s="8">
        <v>1</v>
      </c>
      <c r="BM130" s="8">
        <v>1</v>
      </c>
      <c r="BN130" s="8">
        <v>1</v>
      </c>
      <c r="BO130" s="8" t="s">
        <v>74</v>
      </c>
      <c r="BP130" s="7"/>
      <c r="BR130">
        <f t="shared" si="125"/>
        <v>0</v>
      </c>
      <c r="BS130">
        <f t="shared" si="126"/>
        <v>0</v>
      </c>
      <c r="BT130">
        <f t="shared" si="127"/>
        <v>0</v>
      </c>
      <c r="BU130">
        <f t="shared" si="128"/>
        <v>0</v>
      </c>
      <c r="BV130">
        <f t="shared" si="129"/>
        <v>0</v>
      </c>
      <c r="BW130">
        <f t="shared" si="130"/>
        <v>0</v>
      </c>
      <c r="BX130">
        <f t="shared" si="131"/>
        <v>0</v>
      </c>
      <c r="BY130">
        <f t="shared" si="132"/>
        <v>0</v>
      </c>
      <c r="BZ130">
        <f t="shared" si="133"/>
        <v>0</v>
      </c>
      <c r="CA130">
        <f t="shared" si="134"/>
        <v>0</v>
      </c>
      <c r="CB130">
        <f t="shared" si="135"/>
        <v>1</v>
      </c>
      <c r="CM130">
        <f t="shared" si="136"/>
        <v>3</v>
      </c>
    </row>
    <row r="131" spans="1:91" x14ac:dyDescent="0.35">
      <c r="A131" s="18">
        <v>8109</v>
      </c>
      <c r="B131" s="18" t="s">
        <v>6244</v>
      </c>
      <c r="D131" t="str">
        <f t="shared" si="137"/>
        <v>Quinn Galvin</v>
      </c>
      <c r="E131" t="s">
        <v>1357</v>
      </c>
      <c r="F131" s="18" t="s">
        <v>1358</v>
      </c>
      <c r="G131" s="4" t="s">
        <v>6660</v>
      </c>
      <c r="H131" t="s">
        <v>1359</v>
      </c>
      <c r="I131" t="s">
        <v>1360</v>
      </c>
      <c r="J131" t="s">
        <v>1361</v>
      </c>
      <c r="K131" s="5">
        <v>4026133472</v>
      </c>
      <c r="L131" s="9" t="s">
        <v>1362</v>
      </c>
      <c r="M131" t="s">
        <v>74</v>
      </c>
      <c r="N131" t="s">
        <v>75</v>
      </c>
      <c r="O131" t="s">
        <v>75</v>
      </c>
      <c r="P131" t="s">
        <v>75</v>
      </c>
      <c r="Q131" t="s">
        <v>75</v>
      </c>
      <c r="R131" t="s">
        <v>75</v>
      </c>
      <c r="S131" t="s">
        <v>75</v>
      </c>
      <c r="T131" t="s">
        <v>75</v>
      </c>
      <c r="U131" s="6">
        <v>0</v>
      </c>
      <c r="V131" t="s">
        <v>324</v>
      </c>
      <c r="W131" s="6">
        <f t="shared" si="124"/>
        <v>205</v>
      </c>
      <c r="X131" s="7">
        <f t="shared" si="123"/>
        <v>205</v>
      </c>
      <c r="Y131" s="27" t="s">
        <v>5955</v>
      </c>
      <c r="Z131" s="27" t="s">
        <v>5954</v>
      </c>
      <c r="AA131" s="20" t="s">
        <v>5982</v>
      </c>
      <c r="AB131" s="18" t="s">
        <v>6813</v>
      </c>
      <c r="AC131" s="19" t="s">
        <v>5877</v>
      </c>
      <c r="AD131" s="19" t="s">
        <v>5911</v>
      </c>
      <c r="AE131" s="19" t="s">
        <v>5873</v>
      </c>
      <c r="AF131" s="19" t="s">
        <v>5875</v>
      </c>
      <c r="AG131" s="16" t="s">
        <v>5908</v>
      </c>
      <c r="AH131" s="19" t="s">
        <v>5955</v>
      </c>
      <c r="AI131" s="7"/>
      <c r="AJ131" s="7"/>
      <c r="AK131" s="7"/>
      <c r="AL131" s="7"/>
      <c r="AM131" s="7"/>
      <c r="AN131" s="7"/>
      <c r="AO131" s="18" t="s">
        <v>5955</v>
      </c>
      <c r="AP131" s="7"/>
      <c r="AQ131" s="7"/>
      <c r="AR131" s="7"/>
      <c r="AS131" s="7"/>
      <c r="AT131" s="7"/>
      <c r="AU131" s="7"/>
      <c r="AV131" t="s">
        <v>5955</v>
      </c>
      <c r="AW131" s="7"/>
      <c r="AX131" s="7"/>
      <c r="AY131" s="7"/>
      <c r="AZ131" s="7"/>
      <c r="BA131" s="7"/>
      <c r="BB131" s="7"/>
      <c r="BC131" s="27" t="s">
        <v>5957</v>
      </c>
      <c r="BD131" s="8" t="s">
        <v>5984</v>
      </c>
      <c r="BE131" s="18" t="s">
        <v>5936</v>
      </c>
      <c r="BF131" t="s">
        <v>5933</v>
      </c>
      <c r="BG131" t="s">
        <v>5931</v>
      </c>
      <c r="BH131" t="s">
        <v>5942</v>
      </c>
      <c r="BI131" t="s">
        <v>5933</v>
      </c>
      <c r="BJ131" s="27" t="s">
        <v>5955</v>
      </c>
      <c r="BK131" s="7"/>
      <c r="BL131" s="8">
        <v>1</v>
      </c>
      <c r="BM131" s="8">
        <v>1</v>
      </c>
      <c r="BN131" s="8">
        <v>1</v>
      </c>
      <c r="BO131" s="8" t="s">
        <v>74</v>
      </c>
      <c r="BP131" s="7"/>
      <c r="BR131">
        <f t="shared" si="125"/>
        <v>0</v>
      </c>
      <c r="BS131">
        <f t="shared" si="126"/>
        <v>75</v>
      </c>
      <c r="BT131">
        <f t="shared" si="127"/>
        <v>0</v>
      </c>
      <c r="BU131">
        <f t="shared" si="128"/>
        <v>0</v>
      </c>
      <c r="BV131">
        <f t="shared" si="129"/>
        <v>0</v>
      </c>
      <c r="BW131">
        <f t="shared" si="130"/>
        <v>0</v>
      </c>
      <c r="BX131">
        <f t="shared" si="131"/>
        <v>0</v>
      </c>
      <c r="BY131">
        <f t="shared" si="132"/>
        <v>0</v>
      </c>
      <c r="BZ131">
        <f t="shared" si="133"/>
        <v>0</v>
      </c>
      <c r="CA131">
        <f t="shared" si="134"/>
        <v>75</v>
      </c>
      <c r="CB131">
        <f t="shared" si="135"/>
        <v>1</v>
      </c>
      <c r="CM131">
        <f t="shared" si="136"/>
        <v>3</v>
      </c>
    </row>
    <row r="132" spans="1:91" x14ac:dyDescent="0.35">
      <c r="A132" s="18">
        <v>8249</v>
      </c>
      <c r="B132" s="18"/>
      <c r="C132">
        <v>22</v>
      </c>
      <c r="D132" t="str">
        <f t="shared" si="137"/>
        <v>Lucas Miner</v>
      </c>
      <c r="E132" t="s">
        <v>2166</v>
      </c>
      <c r="F132" s="18" t="s">
        <v>4581</v>
      </c>
      <c r="G132" s="4" t="s">
        <v>6660</v>
      </c>
      <c r="H132" t="s">
        <v>89</v>
      </c>
      <c r="I132" t="s">
        <v>90</v>
      </c>
      <c r="J132" t="s">
        <v>4582</v>
      </c>
      <c r="K132" s="5">
        <v>3059052970</v>
      </c>
      <c r="L132" s="9" t="s">
        <v>4583</v>
      </c>
      <c r="M132" t="s">
        <v>75</v>
      </c>
      <c r="N132" t="s">
        <v>75</v>
      </c>
      <c r="O132" t="s">
        <v>75</v>
      </c>
      <c r="P132" t="s">
        <v>75</v>
      </c>
      <c r="Q132" t="s">
        <v>75</v>
      </c>
      <c r="R132" t="s">
        <v>75</v>
      </c>
      <c r="S132" t="s">
        <v>75</v>
      </c>
      <c r="T132" t="s">
        <v>75</v>
      </c>
      <c r="U132" s="6">
        <v>130</v>
      </c>
      <c r="V132" t="s">
        <v>4584</v>
      </c>
      <c r="W132" s="6">
        <f t="shared" si="124"/>
        <v>130</v>
      </c>
      <c r="X132" s="7">
        <f t="shared" si="123"/>
        <v>0</v>
      </c>
      <c r="Y132" s="27" t="s">
        <v>5955</v>
      </c>
      <c r="Z132" s="27" t="s">
        <v>5955</v>
      </c>
      <c r="AA132" s="22"/>
      <c r="AB132" s="22"/>
      <c r="AC132" s="7"/>
      <c r="AD132" s="7"/>
      <c r="AE132" s="7"/>
      <c r="AF132" s="7"/>
      <c r="AG132" s="7"/>
      <c r="AH132" s="19" t="s">
        <v>5955</v>
      </c>
      <c r="AI132" s="7"/>
      <c r="AJ132" s="7"/>
      <c r="AK132" s="7"/>
      <c r="AL132" s="7"/>
      <c r="AM132" s="7"/>
      <c r="AN132" s="7"/>
      <c r="AO132" s="18" t="s">
        <v>5955</v>
      </c>
      <c r="AP132" s="7"/>
      <c r="AQ132" s="7"/>
      <c r="AR132" s="7"/>
      <c r="AS132" s="7"/>
      <c r="AT132" s="7"/>
      <c r="AU132" s="7"/>
      <c r="AV132" t="s">
        <v>5955</v>
      </c>
      <c r="AW132" s="7"/>
      <c r="AX132" s="7"/>
      <c r="AY132" s="7"/>
      <c r="AZ132" s="7"/>
      <c r="BA132" s="7"/>
      <c r="BB132" s="7"/>
      <c r="BC132" s="27" t="s">
        <v>5957</v>
      </c>
      <c r="BD132" s="8" t="s">
        <v>5975</v>
      </c>
      <c r="BE132" s="18" t="s">
        <v>5931</v>
      </c>
      <c r="BF132" t="s">
        <v>5935</v>
      </c>
      <c r="BG132" t="s">
        <v>5934</v>
      </c>
      <c r="BH132" t="s">
        <v>5930</v>
      </c>
      <c r="BI132" t="s">
        <v>5931</v>
      </c>
      <c r="BJ132" s="27" t="s">
        <v>5955</v>
      </c>
      <c r="BK132" s="7"/>
      <c r="BL132" s="8">
        <v>1</v>
      </c>
      <c r="BM132" s="8">
        <v>1</v>
      </c>
      <c r="BN132" s="8">
        <v>1</v>
      </c>
      <c r="BO132" s="8" t="s">
        <v>74</v>
      </c>
      <c r="BP132" s="7"/>
      <c r="BR132">
        <f t="shared" si="125"/>
        <v>0</v>
      </c>
      <c r="BS132">
        <f t="shared" si="126"/>
        <v>0</v>
      </c>
      <c r="BT132">
        <f t="shared" si="127"/>
        <v>0</v>
      </c>
      <c r="BU132">
        <f t="shared" si="128"/>
        <v>0</v>
      </c>
      <c r="BV132">
        <f t="shared" si="129"/>
        <v>0</v>
      </c>
      <c r="BW132">
        <f t="shared" si="130"/>
        <v>0</v>
      </c>
      <c r="BX132">
        <f t="shared" si="131"/>
        <v>0</v>
      </c>
      <c r="BY132">
        <f t="shared" si="132"/>
        <v>0</v>
      </c>
      <c r="BZ132">
        <f t="shared" si="133"/>
        <v>0</v>
      </c>
      <c r="CA132">
        <f t="shared" si="134"/>
        <v>0</v>
      </c>
      <c r="CB132">
        <f t="shared" si="135"/>
        <v>1</v>
      </c>
      <c r="CM132">
        <f t="shared" si="136"/>
        <v>3</v>
      </c>
    </row>
    <row r="133" spans="1:91" x14ac:dyDescent="0.35">
      <c r="A133" s="18">
        <v>8426</v>
      </c>
      <c r="B133" s="18"/>
      <c r="C133">
        <v>161</v>
      </c>
      <c r="D133" t="str">
        <f t="shared" si="137"/>
        <v>Benjamin Woods</v>
      </c>
      <c r="E133" t="s">
        <v>378</v>
      </c>
      <c r="F133" s="18" t="s">
        <v>5077</v>
      </c>
      <c r="G133" s="4" t="s">
        <v>6660</v>
      </c>
      <c r="H133" t="s">
        <v>1588</v>
      </c>
      <c r="I133" t="s">
        <v>1589</v>
      </c>
      <c r="J133" t="s">
        <v>5078</v>
      </c>
      <c r="K133" s="5">
        <v>3045529243</v>
      </c>
      <c r="L133" t="s">
        <v>5079</v>
      </c>
      <c r="M133" t="s">
        <v>75</v>
      </c>
      <c r="N133" t="s">
        <v>75</v>
      </c>
      <c r="O133" t="s">
        <v>75</v>
      </c>
      <c r="P133" t="s">
        <v>75</v>
      </c>
      <c r="Q133" t="s">
        <v>75</v>
      </c>
      <c r="R133" t="s">
        <v>75</v>
      </c>
      <c r="S133" t="s">
        <v>75</v>
      </c>
      <c r="T133" t="s">
        <v>75</v>
      </c>
      <c r="U133" s="6">
        <v>0</v>
      </c>
      <c r="V133" t="s">
        <v>5080</v>
      </c>
      <c r="W133" s="6">
        <f t="shared" si="124"/>
        <v>130</v>
      </c>
      <c r="X133" s="7">
        <f t="shared" si="123"/>
        <v>130</v>
      </c>
      <c r="Y133" s="27" t="s">
        <v>5955</v>
      </c>
      <c r="Z133" s="27" t="s">
        <v>5955</v>
      </c>
      <c r="AA133" s="7"/>
      <c r="AB133" s="7"/>
      <c r="AC133" s="7"/>
      <c r="AD133" s="7"/>
      <c r="AE133" s="7"/>
      <c r="AF133" s="7"/>
      <c r="AG133" s="7"/>
      <c r="AH133" s="19" t="s">
        <v>5955</v>
      </c>
      <c r="AI133" s="7"/>
      <c r="AJ133" s="7"/>
      <c r="AK133" s="7"/>
      <c r="AL133" s="7"/>
      <c r="AM133" s="7"/>
      <c r="AN133" s="7"/>
      <c r="AO133" s="18" t="s">
        <v>5955</v>
      </c>
      <c r="AP133" s="7"/>
      <c r="AQ133" s="7"/>
      <c r="AR133" s="7"/>
      <c r="AS133" s="7"/>
      <c r="AT133" s="7"/>
      <c r="AU133" s="7"/>
      <c r="AV133" t="s">
        <v>5955</v>
      </c>
      <c r="AW133" s="7"/>
      <c r="AX133" s="7"/>
      <c r="AY133" s="7"/>
      <c r="AZ133" s="7"/>
      <c r="BA133" s="7"/>
      <c r="BB133" s="7"/>
      <c r="BC133" s="27" t="s">
        <v>5957</v>
      </c>
      <c r="BD133" s="8" t="s">
        <v>5976</v>
      </c>
      <c r="BE133" s="18" t="s">
        <v>5942</v>
      </c>
      <c r="BF133" t="s">
        <v>5936</v>
      </c>
      <c r="BG133" t="s">
        <v>5935</v>
      </c>
      <c r="BH133" t="s">
        <v>5936</v>
      </c>
      <c r="BI133" t="s">
        <v>5931</v>
      </c>
      <c r="BJ133" s="27" t="s">
        <v>5955</v>
      </c>
      <c r="BK133" s="7"/>
      <c r="BL133" s="8">
        <v>1</v>
      </c>
      <c r="BM133" s="8">
        <v>1</v>
      </c>
      <c r="BN133" s="8">
        <v>1</v>
      </c>
      <c r="BO133" s="8" t="s">
        <v>74</v>
      </c>
      <c r="BP133" s="7"/>
      <c r="BR133">
        <f t="shared" si="125"/>
        <v>0</v>
      </c>
      <c r="BS133">
        <f t="shared" si="126"/>
        <v>0</v>
      </c>
      <c r="BT133">
        <f t="shared" si="127"/>
        <v>0</v>
      </c>
      <c r="BU133">
        <f t="shared" si="128"/>
        <v>0</v>
      </c>
      <c r="BV133">
        <f t="shared" si="129"/>
        <v>0</v>
      </c>
      <c r="BW133">
        <f t="shared" si="130"/>
        <v>0</v>
      </c>
      <c r="BX133">
        <f t="shared" si="131"/>
        <v>0</v>
      </c>
      <c r="BY133">
        <f t="shared" si="132"/>
        <v>0</v>
      </c>
      <c r="BZ133">
        <f t="shared" si="133"/>
        <v>0</v>
      </c>
      <c r="CA133">
        <f t="shared" si="134"/>
        <v>0</v>
      </c>
      <c r="CB133">
        <f t="shared" si="135"/>
        <v>1</v>
      </c>
      <c r="CM133">
        <f t="shared" si="136"/>
        <v>3</v>
      </c>
    </row>
    <row r="134" spans="1:91" x14ac:dyDescent="0.35">
      <c r="A134" s="18">
        <v>8348</v>
      </c>
      <c r="B134" s="18"/>
      <c r="C134">
        <v>212</v>
      </c>
      <c r="D134" t="str">
        <f t="shared" si="137"/>
        <v>Matthew Sherrod</v>
      </c>
      <c r="E134" t="s">
        <v>138</v>
      </c>
      <c r="F134" s="18" t="s">
        <v>4879</v>
      </c>
      <c r="G134" s="4" t="s">
        <v>6660</v>
      </c>
      <c r="H134" t="s">
        <v>889</v>
      </c>
      <c r="I134" t="s">
        <v>890</v>
      </c>
      <c r="J134" t="s">
        <v>4880</v>
      </c>
      <c r="K134" s="5">
        <v>2292241588</v>
      </c>
      <c r="L134" s="9" t="s">
        <v>4881</v>
      </c>
      <c r="M134" t="s">
        <v>75</v>
      </c>
      <c r="N134" t="s">
        <v>75</v>
      </c>
      <c r="O134" t="s">
        <v>75</v>
      </c>
      <c r="P134" t="s">
        <v>75</v>
      </c>
      <c r="Q134" t="s">
        <v>75</v>
      </c>
      <c r="R134" t="s">
        <v>75</v>
      </c>
      <c r="S134" t="s">
        <v>75</v>
      </c>
      <c r="T134" t="s">
        <v>75</v>
      </c>
      <c r="U134" s="6">
        <v>130</v>
      </c>
      <c r="V134" t="s">
        <v>893</v>
      </c>
      <c r="W134" s="6">
        <f t="shared" si="124"/>
        <v>130</v>
      </c>
      <c r="X134" s="7">
        <f t="shared" si="123"/>
        <v>0</v>
      </c>
      <c r="Y134" s="27" t="s">
        <v>5955</v>
      </c>
      <c r="Z134" s="27" t="s">
        <v>5955</v>
      </c>
      <c r="AA134" s="7"/>
      <c r="AB134" s="7"/>
      <c r="AC134" s="7"/>
      <c r="AD134" s="7"/>
      <c r="AE134" s="7"/>
      <c r="AF134" s="7"/>
      <c r="AG134" s="7"/>
      <c r="AH134" s="19" t="s">
        <v>5955</v>
      </c>
      <c r="AI134" s="7"/>
      <c r="AJ134" s="7"/>
      <c r="AK134" s="7"/>
      <c r="AL134" s="7"/>
      <c r="AM134" s="7"/>
      <c r="AN134" s="7"/>
      <c r="AO134" s="18" t="s">
        <v>5955</v>
      </c>
      <c r="AP134" s="7"/>
      <c r="AQ134" s="7"/>
      <c r="AR134" s="7"/>
      <c r="AS134" s="7"/>
      <c r="AT134" s="7"/>
      <c r="AU134" s="7"/>
      <c r="AV134" t="s">
        <v>5955</v>
      </c>
      <c r="AW134" s="7"/>
      <c r="AX134" s="7"/>
      <c r="AY134" s="7"/>
      <c r="AZ134" s="7"/>
      <c r="BA134" s="7"/>
      <c r="BB134" s="7"/>
      <c r="BC134" s="27" t="s">
        <v>5957</v>
      </c>
      <c r="BD134" s="8" t="s">
        <v>5977</v>
      </c>
      <c r="BE134" s="18" t="s">
        <v>5941</v>
      </c>
      <c r="BF134" t="s">
        <v>5931</v>
      </c>
      <c r="BG134" t="s">
        <v>5941</v>
      </c>
      <c r="BH134" t="s">
        <v>5941</v>
      </c>
      <c r="BI134" t="s">
        <v>5931</v>
      </c>
      <c r="BJ134" s="27" t="s">
        <v>5955</v>
      </c>
      <c r="BK134" s="7"/>
      <c r="BL134" s="8">
        <v>1</v>
      </c>
      <c r="BM134" s="8">
        <v>1</v>
      </c>
      <c r="BN134" s="8">
        <v>1</v>
      </c>
      <c r="BO134" s="8" t="s">
        <v>74</v>
      </c>
      <c r="BP134" s="7"/>
      <c r="BR134">
        <f t="shared" si="125"/>
        <v>0</v>
      </c>
      <c r="BS134">
        <f t="shared" si="126"/>
        <v>0</v>
      </c>
      <c r="BT134">
        <f t="shared" si="127"/>
        <v>0</v>
      </c>
      <c r="BU134">
        <f t="shared" si="128"/>
        <v>0</v>
      </c>
      <c r="BV134">
        <f t="shared" si="129"/>
        <v>0</v>
      </c>
      <c r="BW134">
        <f t="shared" si="130"/>
        <v>0</v>
      </c>
      <c r="BX134">
        <f t="shared" si="131"/>
        <v>0</v>
      </c>
      <c r="BY134">
        <f t="shared" si="132"/>
        <v>0</v>
      </c>
      <c r="BZ134">
        <f t="shared" si="133"/>
        <v>0</v>
      </c>
      <c r="CA134">
        <f t="shared" si="134"/>
        <v>0</v>
      </c>
      <c r="CB134">
        <f t="shared" si="135"/>
        <v>1</v>
      </c>
      <c r="CM134">
        <f t="shared" si="136"/>
        <v>3</v>
      </c>
    </row>
    <row r="135" spans="1:91" x14ac:dyDescent="0.35">
      <c r="A135" s="18">
        <v>8041</v>
      </c>
      <c r="B135" s="18" t="s">
        <v>6193</v>
      </c>
      <c r="C135">
        <v>237</v>
      </c>
      <c r="D135" t="str">
        <f t="shared" si="137"/>
        <v>Pranav Chennareddy</v>
      </c>
      <c r="E135" t="s">
        <v>371</v>
      </c>
      <c r="F135" s="18" t="s">
        <v>1217</v>
      </c>
      <c r="G135" s="4" t="s">
        <v>6660</v>
      </c>
      <c r="H135" t="s">
        <v>616</v>
      </c>
      <c r="I135" t="s">
        <v>1218</v>
      </c>
      <c r="J135" t="s">
        <v>1219</v>
      </c>
      <c r="K135" s="5">
        <v>7144660002</v>
      </c>
      <c r="L135" s="9" t="s">
        <v>1220</v>
      </c>
      <c r="M135" t="s">
        <v>74</v>
      </c>
      <c r="N135" t="s">
        <v>75</v>
      </c>
      <c r="O135" t="s">
        <v>75</v>
      </c>
      <c r="P135" t="s">
        <v>75</v>
      </c>
      <c r="Q135" t="s">
        <v>75</v>
      </c>
      <c r="R135" t="s">
        <v>75</v>
      </c>
      <c r="S135" t="s">
        <v>75</v>
      </c>
      <c r="T135" t="s">
        <v>75</v>
      </c>
      <c r="U135" s="6">
        <v>205</v>
      </c>
      <c r="V135" t="s">
        <v>1221</v>
      </c>
      <c r="W135" s="6">
        <f t="shared" si="124"/>
        <v>205</v>
      </c>
      <c r="X135" s="7">
        <f t="shared" si="123"/>
        <v>0</v>
      </c>
      <c r="Y135" s="27" t="s">
        <v>5955</v>
      </c>
      <c r="Z135" s="27" t="s">
        <v>5954</v>
      </c>
      <c r="AA135" s="20" t="s">
        <v>5977</v>
      </c>
      <c r="AB135" s="18" t="s">
        <v>6797</v>
      </c>
      <c r="AC135" s="19" t="s">
        <v>5877</v>
      </c>
      <c r="AD135" s="19" t="s">
        <v>5911</v>
      </c>
      <c r="AE135" s="19" t="s">
        <v>5873</v>
      </c>
      <c r="AF135" s="19" t="s">
        <v>5875</v>
      </c>
      <c r="AG135" s="16" t="s">
        <v>5904</v>
      </c>
      <c r="AH135" s="19" t="s">
        <v>5955</v>
      </c>
      <c r="AI135" s="7"/>
      <c r="AJ135" s="7"/>
      <c r="AK135" s="7"/>
      <c r="AL135" s="7"/>
      <c r="AM135" s="7"/>
      <c r="AN135" s="7"/>
      <c r="AO135" s="18" t="s">
        <v>5955</v>
      </c>
      <c r="AP135" s="7"/>
      <c r="AQ135" s="7"/>
      <c r="AR135" s="7"/>
      <c r="AS135" s="7"/>
      <c r="AT135" s="7"/>
      <c r="AU135" s="7"/>
      <c r="AV135" t="s">
        <v>5955</v>
      </c>
      <c r="AW135" s="7"/>
      <c r="AX135" s="7"/>
      <c r="AY135" s="7"/>
      <c r="AZ135" s="7"/>
      <c r="BA135" s="7"/>
      <c r="BB135" s="7"/>
      <c r="BC135" s="27" t="s">
        <v>5957</v>
      </c>
      <c r="BD135" s="8" t="s">
        <v>5978</v>
      </c>
      <c r="BE135" s="18" t="s">
        <v>5936</v>
      </c>
      <c r="BF135" t="s">
        <v>5941</v>
      </c>
      <c r="BG135" t="s">
        <v>5930</v>
      </c>
      <c r="BH135" t="s">
        <v>5933</v>
      </c>
      <c r="BI135" t="s">
        <v>5931</v>
      </c>
      <c r="BJ135" s="27" t="s">
        <v>5955</v>
      </c>
      <c r="BK135" s="7"/>
      <c r="BL135" s="8">
        <v>1</v>
      </c>
      <c r="BM135" s="8">
        <v>1</v>
      </c>
      <c r="BN135" s="8">
        <v>1</v>
      </c>
      <c r="BO135" s="8" t="s">
        <v>74</v>
      </c>
      <c r="BP135" s="7"/>
      <c r="BR135">
        <f t="shared" si="125"/>
        <v>0</v>
      </c>
      <c r="BS135">
        <f t="shared" si="126"/>
        <v>75</v>
      </c>
      <c r="BT135">
        <f t="shared" si="127"/>
        <v>0</v>
      </c>
      <c r="BU135">
        <f t="shared" si="128"/>
        <v>0</v>
      </c>
      <c r="BV135">
        <f t="shared" si="129"/>
        <v>0</v>
      </c>
      <c r="BW135">
        <f t="shared" si="130"/>
        <v>0</v>
      </c>
      <c r="BX135">
        <f t="shared" si="131"/>
        <v>0</v>
      </c>
      <c r="BY135">
        <f t="shared" si="132"/>
        <v>0</v>
      </c>
      <c r="BZ135">
        <f t="shared" si="133"/>
        <v>0</v>
      </c>
      <c r="CA135">
        <f t="shared" si="134"/>
        <v>75</v>
      </c>
      <c r="CB135">
        <f t="shared" si="135"/>
        <v>1</v>
      </c>
      <c r="CM135">
        <f t="shared" si="136"/>
        <v>3</v>
      </c>
    </row>
    <row r="136" spans="1:91" x14ac:dyDescent="0.35">
      <c r="A136" s="18">
        <v>8367</v>
      </c>
      <c r="B136" s="18" t="s">
        <v>6207</v>
      </c>
      <c r="C136">
        <v>373</v>
      </c>
      <c r="D136" t="str">
        <f t="shared" si="137"/>
        <v>Benjamin Stanard</v>
      </c>
      <c r="E136" t="s">
        <v>378</v>
      </c>
      <c r="F136" s="18" t="s">
        <v>1798</v>
      </c>
      <c r="G136" s="4" t="s">
        <v>6660</v>
      </c>
      <c r="H136" t="s">
        <v>1799</v>
      </c>
      <c r="I136" t="s">
        <v>535</v>
      </c>
      <c r="J136" t="s">
        <v>1800</v>
      </c>
      <c r="K136" s="5">
        <v>2165778640</v>
      </c>
      <c r="L136" s="9" t="s">
        <v>1801</v>
      </c>
      <c r="M136" t="s">
        <v>74</v>
      </c>
      <c r="N136" t="s">
        <v>75</v>
      </c>
      <c r="O136" t="s">
        <v>75</v>
      </c>
      <c r="P136" t="s">
        <v>75</v>
      </c>
      <c r="Q136" t="s">
        <v>75</v>
      </c>
      <c r="R136" t="s">
        <v>75</v>
      </c>
      <c r="S136" t="s">
        <v>75</v>
      </c>
      <c r="T136" t="s">
        <v>75</v>
      </c>
      <c r="U136" s="6">
        <v>205</v>
      </c>
      <c r="V136" t="s">
        <v>1802</v>
      </c>
      <c r="W136" s="6">
        <f t="shared" si="124"/>
        <v>205</v>
      </c>
      <c r="X136" s="7">
        <f t="shared" si="123"/>
        <v>0</v>
      </c>
      <c r="Y136" s="27" t="s">
        <v>5955</v>
      </c>
      <c r="Z136" s="27" t="s">
        <v>5954</v>
      </c>
      <c r="AA136" s="20" t="s">
        <v>5978</v>
      </c>
      <c r="AB136" s="18" t="s">
        <v>6814</v>
      </c>
      <c r="AC136" s="19" t="s">
        <v>5911</v>
      </c>
      <c r="AD136" s="19" t="s">
        <v>5873</v>
      </c>
      <c r="AE136" s="19" t="s">
        <v>5875</v>
      </c>
      <c r="AF136" s="16" t="s">
        <v>5908</v>
      </c>
      <c r="AG136" s="19" t="s">
        <v>5877</v>
      </c>
      <c r="AH136" s="19" t="s">
        <v>5955</v>
      </c>
      <c r="AI136" s="7"/>
      <c r="AJ136" s="7"/>
      <c r="AK136" s="7"/>
      <c r="AL136" s="7"/>
      <c r="AM136" s="7"/>
      <c r="AN136" s="7"/>
      <c r="AO136" s="18" t="s">
        <v>5955</v>
      </c>
      <c r="AP136" s="7"/>
      <c r="AQ136" s="7"/>
      <c r="AR136" s="7"/>
      <c r="AS136" s="7"/>
      <c r="AT136" s="7"/>
      <c r="AU136" s="7"/>
      <c r="AV136" t="s">
        <v>5955</v>
      </c>
      <c r="AW136" s="7"/>
      <c r="AX136" s="7"/>
      <c r="AY136" s="7"/>
      <c r="AZ136" s="7"/>
      <c r="BA136" s="7"/>
      <c r="BB136" s="7"/>
      <c r="BC136" s="27" t="s">
        <v>5957</v>
      </c>
      <c r="BD136" s="8" t="s">
        <v>5979</v>
      </c>
      <c r="BE136" s="18" t="s">
        <v>5930</v>
      </c>
      <c r="BF136" t="s">
        <v>5941</v>
      </c>
      <c r="BG136" t="s">
        <v>5935</v>
      </c>
      <c r="BH136" t="s">
        <v>5930</v>
      </c>
      <c r="BI136" t="s">
        <v>5931</v>
      </c>
      <c r="BJ136" s="27" t="s">
        <v>5955</v>
      </c>
      <c r="BK136" s="7"/>
      <c r="BL136" s="8">
        <v>1</v>
      </c>
      <c r="BM136" s="8">
        <v>1</v>
      </c>
      <c r="BN136" s="8">
        <v>1</v>
      </c>
      <c r="BO136" s="8" t="s">
        <v>74</v>
      </c>
      <c r="BP136" s="7"/>
      <c r="BR136">
        <f t="shared" si="125"/>
        <v>0</v>
      </c>
      <c r="BS136">
        <f t="shared" si="126"/>
        <v>75</v>
      </c>
      <c r="BT136">
        <f t="shared" si="127"/>
        <v>0</v>
      </c>
      <c r="BU136">
        <f t="shared" si="128"/>
        <v>0</v>
      </c>
      <c r="BV136">
        <f t="shared" si="129"/>
        <v>0</v>
      </c>
      <c r="BW136">
        <f t="shared" si="130"/>
        <v>0</v>
      </c>
      <c r="BX136">
        <f t="shared" si="131"/>
        <v>0</v>
      </c>
      <c r="BY136">
        <f t="shared" si="132"/>
        <v>0</v>
      </c>
      <c r="BZ136">
        <f t="shared" si="133"/>
        <v>0</v>
      </c>
      <c r="CA136">
        <f t="shared" si="134"/>
        <v>75</v>
      </c>
      <c r="CB136">
        <f t="shared" si="135"/>
        <v>1</v>
      </c>
      <c r="CM136">
        <f t="shared" si="136"/>
        <v>3</v>
      </c>
    </row>
    <row r="137" spans="1:91" x14ac:dyDescent="0.35">
      <c r="A137" s="18">
        <v>8391</v>
      </c>
      <c r="B137" s="18" t="s">
        <v>6217</v>
      </c>
      <c r="C137">
        <v>491</v>
      </c>
      <c r="D137" t="str">
        <f t="shared" si="137"/>
        <v>Andrew Tian</v>
      </c>
      <c r="E137" t="s">
        <v>1257</v>
      </c>
      <c r="F137" s="18" t="s">
        <v>1863</v>
      </c>
      <c r="G137" s="4" t="s">
        <v>6660</v>
      </c>
      <c r="H137" t="s">
        <v>1864</v>
      </c>
      <c r="I137" t="s">
        <v>1865</v>
      </c>
      <c r="J137" t="s">
        <v>1866</v>
      </c>
      <c r="K137" s="5">
        <v>8587768830</v>
      </c>
      <c r="L137" t="s">
        <v>1867</v>
      </c>
      <c r="M137" t="s">
        <v>74</v>
      </c>
      <c r="N137" t="s">
        <v>75</v>
      </c>
      <c r="O137" t="s">
        <v>75</v>
      </c>
      <c r="P137" t="s">
        <v>75</v>
      </c>
      <c r="Q137" t="s">
        <v>75</v>
      </c>
      <c r="R137" t="s">
        <v>75</v>
      </c>
      <c r="S137" t="s">
        <v>75</v>
      </c>
      <c r="T137" t="s">
        <v>75</v>
      </c>
      <c r="U137" s="6">
        <v>205</v>
      </c>
      <c r="V137" t="s">
        <v>1868</v>
      </c>
      <c r="W137" s="6">
        <f t="shared" si="124"/>
        <v>205</v>
      </c>
      <c r="X137" s="7">
        <f t="shared" si="123"/>
        <v>0</v>
      </c>
      <c r="Y137" s="27" t="s">
        <v>5955</v>
      </c>
      <c r="Z137" s="27" t="s">
        <v>5954</v>
      </c>
      <c r="AA137" s="20" t="s">
        <v>5979</v>
      </c>
      <c r="AB137" s="18" t="s">
        <v>6815</v>
      </c>
      <c r="AC137" s="19" t="s">
        <v>5911</v>
      </c>
      <c r="AD137" s="19" t="s">
        <v>5873</v>
      </c>
      <c r="AE137" s="19" t="s">
        <v>5875</v>
      </c>
      <c r="AF137" s="16" t="s">
        <v>5906</v>
      </c>
      <c r="AG137" s="19" t="s">
        <v>5877</v>
      </c>
      <c r="AH137" s="19" t="s">
        <v>5955</v>
      </c>
      <c r="AI137" s="7"/>
      <c r="AJ137" s="7"/>
      <c r="AK137" s="7"/>
      <c r="AL137" s="7"/>
      <c r="AM137" s="7"/>
      <c r="AN137" s="7"/>
      <c r="AO137" s="18" t="s">
        <v>5955</v>
      </c>
      <c r="AP137" s="7"/>
      <c r="AQ137" s="7"/>
      <c r="AR137" s="7"/>
      <c r="AS137" s="7"/>
      <c r="AT137" s="7"/>
      <c r="AU137" s="7"/>
      <c r="AV137" t="s">
        <v>5955</v>
      </c>
      <c r="AW137" s="7"/>
      <c r="AX137" s="7"/>
      <c r="AY137" s="7"/>
      <c r="AZ137" s="7"/>
      <c r="BA137" s="7"/>
      <c r="BB137" s="7"/>
      <c r="BC137" s="27" t="s">
        <v>5957</v>
      </c>
      <c r="BD137" s="8" t="s">
        <v>5980</v>
      </c>
      <c r="BE137" s="18" t="s">
        <v>5937</v>
      </c>
      <c r="BF137" t="s">
        <v>5941</v>
      </c>
      <c r="BG137" t="s">
        <v>5935</v>
      </c>
      <c r="BH137" t="s">
        <v>5936</v>
      </c>
      <c r="BI137" t="s">
        <v>5931</v>
      </c>
      <c r="BJ137" s="27" t="s">
        <v>5955</v>
      </c>
      <c r="BK137" s="7"/>
      <c r="BL137" s="8">
        <v>1</v>
      </c>
      <c r="BM137" s="8">
        <v>1</v>
      </c>
      <c r="BN137" s="8">
        <v>1</v>
      </c>
      <c r="BO137" s="8" t="s">
        <v>74</v>
      </c>
      <c r="BP137" s="7"/>
      <c r="BR137">
        <f t="shared" si="125"/>
        <v>0</v>
      </c>
      <c r="BS137">
        <f t="shared" si="126"/>
        <v>75</v>
      </c>
      <c r="BT137">
        <f t="shared" si="127"/>
        <v>0</v>
      </c>
      <c r="BU137">
        <f t="shared" si="128"/>
        <v>0</v>
      </c>
      <c r="BV137">
        <f t="shared" si="129"/>
        <v>0</v>
      </c>
      <c r="BW137">
        <f t="shared" si="130"/>
        <v>0</v>
      </c>
      <c r="BX137">
        <f t="shared" si="131"/>
        <v>0</v>
      </c>
      <c r="BY137">
        <f t="shared" si="132"/>
        <v>0</v>
      </c>
      <c r="BZ137">
        <f t="shared" si="133"/>
        <v>0</v>
      </c>
      <c r="CA137">
        <f t="shared" si="134"/>
        <v>75</v>
      </c>
      <c r="CB137">
        <f t="shared" si="135"/>
        <v>1</v>
      </c>
      <c r="CM137">
        <f t="shared" si="136"/>
        <v>3</v>
      </c>
    </row>
    <row r="138" spans="1:91" x14ac:dyDescent="0.35">
      <c r="A138" s="18">
        <v>8081</v>
      </c>
      <c r="B138" s="18"/>
      <c r="C138">
        <v>623</v>
      </c>
      <c r="D138" t="str">
        <f t="shared" si="137"/>
        <v>Dillon Duffy</v>
      </c>
      <c r="E138" t="s">
        <v>2306</v>
      </c>
      <c r="F138" s="18" t="s">
        <v>4048</v>
      </c>
      <c r="G138" s="4" t="s">
        <v>6660</v>
      </c>
      <c r="H138" t="s">
        <v>4049</v>
      </c>
      <c r="I138" t="s">
        <v>4038</v>
      </c>
      <c r="J138" t="s">
        <v>4050</v>
      </c>
      <c r="K138" s="5">
        <v>6312521928</v>
      </c>
      <c r="L138" s="9" t="s">
        <v>4051</v>
      </c>
      <c r="M138" t="s">
        <v>75</v>
      </c>
      <c r="N138" t="s">
        <v>75</v>
      </c>
      <c r="O138" t="s">
        <v>75</v>
      </c>
      <c r="P138" t="s">
        <v>75</v>
      </c>
      <c r="Q138" t="s">
        <v>75</v>
      </c>
      <c r="R138" t="s">
        <v>75</v>
      </c>
      <c r="S138" t="s">
        <v>75</v>
      </c>
      <c r="T138" t="s">
        <v>75</v>
      </c>
      <c r="U138" s="6">
        <v>0</v>
      </c>
      <c r="V138" t="s">
        <v>324</v>
      </c>
      <c r="W138" s="6">
        <f t="shared" si="124"/>
        <v>130</v>
      </c>
      <c r="X138" s="7">
        <f t="shared" si="123"/>
        <v>130</v>
      </c>
      <c r="Y138" s="27" t="s">
        <v>5955</v>
      </c>
      <c r="Z138" s="27" t="s">
        <v>5955</v>
      </c>
      <c r="AA138" s="22"/>
      <c r="AB138" s="22"/>
      <c r="AC138" s="7"/>
      <c r="AD138" s="7"/>
      <c r="AE138" s="7"/>
      <c r="AF138" s="7"/>
      <c r="AG138" s="7"/>
      <c r="AH138" s="19" t="s">
        <v>5955</v>
      </c>
      <c r="AI138" s="7"/>
      <c r="AJ138" s="7"/>
      <c r="AK138" s="7"/>
      <c r="AL138" s="7"/>
      <c r="AM138" s="7"/>
      <c r="AN138" s="7"/>
      <c r="AO138" s="18" t="s">
        <v>5955</v>
      </c>
      <c r="AP138" s="7"/>
      <c r="AQ138" s="7"/>
      <c r="AR138" s="7"/>
      <c r="AS138" s="7"/>
      <c r="AT138" s="7"/>
      <c r="AU138" s="7"/>
      <c r="AV138" t="s">
        <v>5955</v>
      </c>
      <c r="AW138" s="7"/>
      <c r="AX138" s="7"/>
      <c r="AY138" s="7"/>
      <c r="AZ138" s="7"/>
      <c r="BA138" s="7"/>
      <c r="BB138" s="7"/>
      <c r="BC138" s="27" t="s">
        <v>5957</v>
      </c>
      <c r="BD138" s="8" t="s">
        <v>5981</v>
      </c>
      <c r="BE138" s="18" t="s">
        <v>5930</v>
      </c>
      <c r="BF138" t="s">
        <v>5941</v>
      </c>
      <c r="BG138" t="s">
        <v>5931</v>
      </c>
      <c r="BH138" t="s">
        <v>5937</v>
      </c>
      <c r="BI138" t="s">
        <v>5931</v>
      </c>
      <c r="BJ138" s="27" t="s">
        <v>5955</v>
      </c>
      <c r="BK138" s="7"/>
      <c r="BL138" s="8">
        <v>1</v>
      </c>
      <c r="BM138" s="8">
        <v>1</v>
      </c>
      <c r="BN138" s="8">
        <v>1</v>
      </c>
      <c r="BO138" s="8" t="s">
        <v>74</v>
      </c>
      <c r="BP138" s="7"/>
      <c r="BR138">
        <f t="shared" si="125"/>
        <v>0</v>
      </c>
      <c r="BS138">
        <f t="shared" si="126"/>
        <v>0</v>
      </c>
      <c r="BT138">
        <f t="shared" si="127"/>
        <v>0</v>
      </c>
      <c r="BU138">
        <f t="shared" si="128"/>
        <v>0</v>
      </c>
      <c r="BV138">
        <f t="shared" si="129"/>
        <v>0</v>
      </c>
      <c r="BW138">
        <f t="shared" si="130"/>
        <v>0</v>
      </c>
      <c r="BX138">
        <f t="shared" si="131"/>
        <v>0</v>
      </c>
      <c r="BY138">
        <f t="shared" si="132"/>
        <v>0</v>
      </c>
      <c r="BZ138">
        <f t="shared" si="133"/>
        <v>0</v>
      </c>
      <c r="CA138">
        <f t="shared" si="134"/>
        <v>0</v>
      </c>
      <c r="CB138">
        <f t="shared" si="135"/>
        <v>1</v>
      </c>
      <c r="CM138">
        <f t="shared" si="136"/>
        <v>3</v>
      </c>
    </row>
    <row r="139" spans="1:91" x14ac:dyDescent="0.35">
      <c r="A139" s="18">
        <v>8234</v>
      </c>
      <c r="B139" s="18"/>
      <c r="C139" s="23">
        <v>690</v>
      </c>
      <c r="D139" t="str">
        <f t="shared" si="137"/>
        <v>Ethan McAnerney</v>
      </c>
      <c r="E139" t="s">
        <v>117</v>
      </c>
      <c r="F139" s="18" t="s">
        <v>4532</v>
      </c>
      <c r="G139" s="4" t="s">
        <v>6660</v>
      </c>
      <c r="H139" t="s">
        <v>3199</v>
      </c>
      <c r="I139" t="s">
        <v>3200</v>
      </c>
      <c r="J139" t="s">
        <v>4533</v>
      </c>
      <c r="K139" s="5">
        <v>7855560394</v>
      </c>
      <c r="L139" s="9" t="s">
        <v>4534</v>
      </c>
      <c r="M139" t="s">
        <v>75</v>
      </c>
      <c r="N139" t="s">
        <v>75</v>
      </c>
      <c r="O139" t="s">
        <v>75</v>
      </c>
      <c r="P139" t="s">
        <v>75</v>
      </c>
      <c r="Q139" t="s">
        <v>75</v>
      </c>
      <c r="R139" t="s">
        <v>75</v>
      </c>
      <c r="S139" t="s">
        <v>75</v>
      </c>
      <c r="T139" t="s">
        <v>75</v>
      </c>
      <c r="U139" s="6">
        <v>130</v>
      </c>
      <c r="V139" t="s">
        <v>4535</v>
      </c>
      <c r="W139" s="6">
        <f t="shared" si="124"/>
        <v>130</v>
      </c>
      <c r="X139" s="7">
        <f t="shared" si="123"/>
        <v>0</v>
      </c>
      <c r="Y139" s="27" t="s">
        <v>5955</v>
      </c>
      <c r="Z139" s="27" t="s">
        <v>5955</v>
      </c>
      <c r="AA139" s="22"/>
      <c r="AB139" s="22"/>
      <c r="AC139" s="7"/>
      <c r="AD139" s="7"/>
      <c r="AE139" s="7"/>
      <c r="AF139" s="7"/>
      <c r="AG139" s="7"/>
      <c r="AH139" s="19" t="s">
        <v>5955</v>
      </c>
      <c r="AI139" s="7"/>
      <c r="AJ139" s="7"/>
      <c r="AK139" s="7"/>
      <c r="AL139" s="7"/>
      <c r="AM139" s="7"/>
      <c r="AN139" s="7"/>
      <c r="AO139" s="18" t="s">
        <v>5955</v>
      </c>
      <c r="AP139" s="7"/>
      <c r="AQ139" s="7"/>
      <c r="AR139" s="7"/>
      <c r="AS139" s="7"/>
      <c r="AT139" s="7"/>
      <c r="AU139" s="7"/>
      <c r="AV139" t="s">
        <v>5955</v>
      </c>
      <c r="AW139" s="7"/>
      <c r="AX139" s="7"/>
      <c r="AY139" s="7"/>
      <c r="AZ139" s="7"/>
      <c r="BA139" s="7"/>
      <c r="BB139" s="7"/>
      <c r="BC139" s="27" t="s">
        <v>5957</v>
      </c>
      <c r="BD139" s="8" t="s">
        <v>5982</v>
      </c>
      <c r="BE139" s="18" t="s">
        <v>5935</v>
      </c>
      <c r="BF139" t="s">
        <v>5933</v>
      </c>
      <c r="BG139" t="s">
        <v>5936</v>
      </c>
      <c r="BH139" t="s">
        <v>5934</v>
      </c>
      <c r="BI139" t="s">
        <v>5931</v>
      </c>
      <c r="BJ139" s="27" t="s">
        <v>5955</v>
      </c>
      <c r="BK139" s="7"/>
      <c r="BL139" s="8">
        <v>1</v>
      </c>
      <c r="BM139" s="8">
        <v>1</v>
      </c>
      <c r="BN139" s="8">
        <v>1</v>
      </c>
      <c r="BO139" s="8" t="s">
        <v>74</v>
      </c>
      <c r="BP139" s="7"/>
      <c r="BR139">
        <f t="shared" si="125"/>
        <v>0</v>
      </c>
      <c r="BS139">
        <f t="shared" si="126"/>
        <v>0</v>
      </c>
      <c r="BT139">
        <f t="shared" si="127"/>
        <v>0</v>
      </c>
      <c r="BU139">
        <f t="shared" si="128"/>
        <v>0</v>
      </c>
      <c r="BV139">
        <f t="shared" si="129"/>
        <v>0</v>
      </c>
      <c r="BW139">
        <f t="shared" si="130"/>
        <v>0</v>
      </c>
      <c r="BX139">
        <f t="shared" si="131"/>
        <v>0</v>
      </c>
      <c r="BY139">
        <f t="shared" si="132"/>
        <v>0</v>
      </c>
      <c r="BZ139">
        <f t="shared" si="133"/>
        <v>0</v>
      </c>
      <c r="CA139">
        <f t="shared" si="134"/>
        <v>0</v>
      </c>
      <c r="CB139">
        <f t="shared" si="135"/>
        <v>1</v>
      </c>
      <c r="CM139">
        <f t="shared" si="136"/>
        <v>3</v>
      </c>
    </row>
    <row r="140" spans="1:91" x14ac:dyDescent="0.35">
      <c r="A140" s="18">
        <v>8395</v>
      </c>
      <c r="B140" s="18"/>
      <c r="C140">
        <v>774</v>
      </c>
      <c r="D140" t="str">
        <f t="shared" si="137"/>
        <v>Gabriel Toto</v>
      </c>
      <c r="E140" t="s">
        <v>2645</v>
      </c>
      <c r="F140" s="18" t="s">
        <v>4991</v>
      </c>
      <c r="G140" s="4" t="s">
        <v>6660</v>
      </c>
      <c r="H140" t="s">
        <v>2904</v>
      </c>
      <c r="I140" t="s">
        <v>2905</v>
      </c>
      <c r="J140" t="s">
        <v>4992</v>
      </c>
      <c r="K140" s="5">
        <v>7325992237</v>
      </c>
      <c r="L140" t="s">
        <v>4993</v>
      </c>
      <c r="M140" t="s">
        <v>1723</v>
      </c>
      <c r="N140" t="s">
        <v>75</v>
      </c>
      <c r="O140" t="s">
        <v>75</v>
      </c>
      <c r="P140" t="s">
        <v>75</v>
      </c>
      <c r="Q140" t="s">
        <v>75</v>
      </c>
      <c r="R140" t="s">
        <v>75</v>
      </c>
      <c r="S140" t="s">
        <v>75</v>
      </c>
      <c r="T140" t="s">
        <v>75</v>
      </c>
      <c r="U140" s="6">
        <v>130</v>
      </c>
      <c r="V140" t="s">
        <v>4994</v>
      </c>
      <c r="W140" s="6">
        <f t="shared" si="124"/>
        <v>130</v>
      </c>
      <c r="X140" s="7">
        <f t="shared" si="123"/>
        <v>0</v>
      </c>
      <c r="Y140" s="27" t="s">
        <v>5955</v>
      </c>
      <c r="Z140" s="27" t="s">
        <v>5955</v>
      </c>
      <c r="AA140" s="7"/>
      <c r="AB140" s="7"/>
      <c r="AC140" s="7"/>
      <c r="AD140" s="7"/>
      <c r="AE140" s="7"/>
      <c r="AF140" s="7"/>
      <c r="AG140" s="7"/>
      <c r="AH140" s="19" t="s">
        <v>5955</v>
      </c>
      <c r="AI140" s="7"/>
      <c r="AJ140" s="7"/>
      <c r="AK140" s="7"/>
      <c r="AL140" s="7"/>
      <c r="AM140" s="7"/>
      <c r="AN140" s="7"/>
      <c r="AO140" s="18" t="s">
        <v>5955</v>
      </c>
      <c r="AP140" s="7"/>
      <c r="AQ140" s="7"/>
      <c r="AR140" s="7"/>
      <c r="AS140" s="7"/>
      <c r="AT140" s="7"/>
      <c r="AU140" s="7"/>
      <c r="AV140" t="s">
        <v>5955</v>
      </c>
      <c r="AW140" s="7"/>
      <c r="AX140" s="7"/>
      <c r="AY140" s="7"/>
      <c r="AZ140" s="7"/>
      <c r="BA140" s="7"/>
      <c r="BB140" s="7"/>
      <c r="BC140" s="27" t="s">
        <v>5957</v>
      </c>
      <c r="BD140" s="8" t="s">
        <v>5983</v>
      </c>
      <c r="BE140" s="18" t="s">
        <v>5942</v>
      </c>
      <c r="BF140" t="s">
        <v>5937</v>
      </c>
      <c r="BG140" t="s">
        <v>5932</v>
      </c>
      <c r="BH140" t="s">
        <v>5933</v>
      </c>
      <c r="BI140" t="s">
        <v>5931</v>
      </c>
      <c r="BJ140" s="27" t="s">
        <v>5955</v>
      </c>
      <c r="BK140" s="7"/>
      <c r="BL140" s="8">
        <v>1</v>
      </c>
      <c r="BM140" s="8">
        <v>1</v>
      </c>
      <c r="BN140" s="8">
        <v>1</v>
      </c>
      <c r="BO140" s="8" t="s">
        <v>74</v>
      </c>
      <c r="BP140" s="7"/>
      <c r="BR140">
        <f t="shared" si="125"/>
        <v>0</v>
      </c>
      <c r="BS140">
        <f t="shared" si="126"/>
        <v>0</v>
      </c>
      <c r="BT140">
        <f t="shared" si="127"/>
        <v>0</v>
      </c>
      <c r="BU140">
        <f t="shared" si="128"/>
        <v>0</v>
      </c>
      <c r="BV140">
        <f t="shared" si="129"/>
        <v>0</v>
      </c>
      <c r="BW140">
        <f t="shared" si="130"/>
        <v>0</v>
      </c>
      <c r="BX140">
        <f t="shared" si="131"/>
        <v>0</v>
      </c>
      <c r="BY140">
        <f t="shared" si="132"/>
        <v>0</v>
      </c>
      <c r="BZ140">
        <f t="shared" si="133"/>
        <v>0</v>
      </c>
      <c r="CA140">
        <f t="shared" si="134"/>
        <v>0</v>
      </c>
      <c r="CB140">
        <f t="shared" si="135"/>
        <v>1</v>
      </c>
      <c r="CM140">
        <f t="shared" si="136"/>
        <v>3</v>
      </c>
    </row>
    <row r="141" spans="1:91" x14ac:dyDescent="0.35">
      <c r="A141" s="18">
        <v>8298</v>
      </c>
      <c r="B141" s="18"/>
      <c r="D141" t="str">
        <f t="shared" si="137"/>
        <v>Miles Ralph</v>
      </c>
      <c r="E141" t="s">
        <v>4733</v>
      </c>
      <c r="F141" s="18" t="s">
        <v>4734</v>
      </c>
      <c r="G141" s="4" t="s">
        <v>6660</v>
      </c>
      <c r="H141" t="s">
        <v>2619</v>
      </c>
      <c r="I141" t="s">
        <v>2620</v>
      </c>
      <c r="J141" t="s">
        <v>4735</v>
      </c>
      <c r="K141" s="5">
        <v>2177251171</v>
      </c>
      <c r="L141" s="9" t="s">
        <v>4736</v>
      </c>
      <c r="M141" t="s">
        <v>75</v>
      </c>
      <c r="N141" t="s">
        <v>75</v>
      </c>
      <c r="O141" t="s">
        <v>75</v>
      </c>
      <c r="P141" t="s">
        <v>75</v>
      </c>
      <c r="Q141" t="s">
        <v>75</v>
      </c>
      <c r="R141" t="s">
        <v>75</v>
      </c>
      <c r="S141" t="s">
        <v>75</v>
      </c>
      <c r="T141" t="s">
        <v>75</v>
      </c>
      <c r="U141" s="6">
        <v>130</v>
      </c>
      <c r="V141" t="s">
        <v>4737</v>
      </c>
      <c r="W141" s="6">
        <f t="shared" si="124"/>
        <v>130</v>
      </c>
      <c r="X141" s="7">
        <f t="shared" si="123"/>
        <v>0</v>
      </c>
      <c r="Y141" s="27" t="s">
        <v>5955</v>
      </c>
      <c r="Z141" s="27" t="s">
        <v>5955</v>
      </c>
      <c r="AA141" s="7"/>
      <c r="AB141" s="7"/>
      <c r="AC141" s="7"/>
      <c r="AD141" s="7"/>
      <c r="AE141" s="7"/>
      <c r="AF141" s="7"/>
      <c r="AG141" s="7"/>
      <c r="AH141" s="19" t="s">
        <v>5955</v>
      </c>
      <c r="AI141" s="7"/>
      <c r="AJ141" s="7"/>
      <c r="AK141" s="7"/>
      <c r="AL141" s="7"/>
      <c r="AM141" s="7"/>
      <c r="AN141" s="7"/>
      <c r="AO141" s="18" t="s">
        <v>5955</v>
      </c>
      <c r="AP141" s="7"/>
      <c r="AQ141" s="7"/>
      <c r="AR141" s="7"/>
      <c r="AS141" s="7"/>
      <c r="AT141" s="7"/>
      <c r="AU141" s="7"/>
      <c r="AV141" t="s">
        <v>5955</v>
      </c>
      <c r="AW141" s="7"/>
      <c r="AX141" s="7"/>
      <c r="AY141" s="7"/>
      <c r="AZ141" s="7"/>
      <c r="BA141" s="7"/>
      <c r="BB141" s="7"/>
      <c r="BC141" s="27" t="s">
        <v>5957</v>
      </c>
      <c r="BD141" s="8" t="s">
        <v>5984</v>
      </c>
      <c r="BE141" s="18" t="s">
        <v>5935</v>
      </c>
      <c r="BF141" t="s">
        <v>5937</v>
      </c>
      <c r="BG141" t="s">
        <v>5934</v>
      </c>
      <c r="BH141" t="s">
        <v>5930</v>
      </c>
      <c r="BI141" t="s">
        <v>5931</v>
      </c>
      <c r="BJ141" s="27" t="s">
        <v>5955</v>
      </c>
      <c r="BK141" s="7"/>
      <c r="BL141" s="8">
        <v>1</v>
      </c>
      <c r="BM141" s="8">
        <v>1</v>
      </c>
      <c r="BN141" s="8">
        <v>1</v>
      </c>
      <c r="BO141" s="8" t="s">
        <v>74</v>
      </c>
      <c r="BP141" s="7"/>
      <c r="BR141">
        <f t="shared" si="125"/>
        <v>0</v>
      </c>
      <c r="BS141">
        <f t="shared" si="126"/>
        <v>0</v>
      </c>
      <c r="BT141">
        <f t="shared" si="127"/>
        <v>0</v>
      </c>
      <c r="BU141">
        <f t="shared" si="128"/>
        <v>0</v>
      </c>
      <c r="BV141">
        <f t="shared" si="129"/>
        <v>0</v>
      </c>
      <c r="BW141">
        <f t="shared" si="130"/>
        <v>0</v>
      </c>
      <c r="BX141">
        <f t="shared" si="131"/>
        <v>0</v>
      </c>
      <c r="BY141">
        <f t="shared" si="132"/>
        <v>0</v>
      </c>
      <c r="BZ141">
        <f t="shared" si="133"/>
        <v>0</v>
      </c>
      <c r="CA141">
        <f t="shared" si="134"/>
        <v>0</v>
      </c>
      <c r="CB141">
        <f t="shared" si="135"/>
        <v>1</v>
      </c>
      <c r="CM141">
        <f t="shared" si="136"/>
        <v>3</v>
      </c>
    </row>
    <row r="142" spans="1:91" x14ac:dyDescent="0.35">
      <c r="A142" s="18">
        <v>8181</v>
      </c>
      <c r="B142" s="18"/>
      <c r="C142">
        <v>41</v>
      </c>
      <c r="D142" t="str">
        <f t="shared" si="137"/>
        <v>Yasha Kharrati</v>
      </c>
      <c r="E142" t="s">
        <v>4373</v>
      </c>
      <c r="F142" s="18" t="s">
        <v>4374</v>
      </c>
      <c r="G142" s="4" t="s">
        <v>6660</v>
      </c>
      <c r="H142" t="s">
        <v>1864</v>
      </c>
      <c r="I142" t="s">
        <v>4375</v>
      </c>
      <c r="J142" t="s">
        <v>4376</v>
      </c>
      <c r="K142" s="5">
        <v>8583488695</v>
      </c>
      <c r="L142" t="s">
        <v>4377</v>
      </c>
      <c r="M142" t="s">
        <v>75</v>
      </c>
      <c r="N142" t="s">
        <v>75</v>
      </c>
      <c r="O142" t="s">
        <v>75</v>
      </c>
      <c r="P142" t="s">
        <v>75</v>
      </c>
      <c r="Q142" t="s">
        <v>75</v>
      </c>
      <c r="R142" t="s">
        <v>75</v>
      </c>
      <c r="S142" t="s">
        <v>75</v>
      </c>
      <c r="T142" t="s">
        <v>75</v>
      </c>
      <c r="U142" s="6">
        <v>130</v>
      </c>
      <c r="V142" t="s">
        <v>4378</v>
      </c>
      <c r="W142" s="6">
        <f t="shared" si="124"/>
        <v>130</v>
      </c>
      <c r="X142" s="7">
        <f t="shared" si="123"/>
        <v>0</v>
      </c>
      <c r="Y142" s="27" t="s">
        <v>5955</v>
      </c>
      <c r="Z142" s="27" t="s">
        <v>5955</v>
      </c>
      <c r="AA142" s="22"/>
      <c r="AB142" s="22"/>
      <c r="AC142" s="7"/>
      <c r="AD142" s="7"/>
      <c r="AE142" s="7"/>
      <c r="AF142" s="7"/>
      <c r="AG142" s="7"/>
      <c r="AH142" s="19" t="s">
        <v>5955</v>
      </c>
      <c r="AI142" s="7"/>
      <c r="AJ142" s="7"/>
      <c r="AK142" s="7"/>
      <c r="AL142" s="7"/>
      <c r="AM142" s="7"/>
      <c r="AN142" s="7"/>
      <c r="AO142" s="18" t="s">
        <v>5955</v>
      </c>
      <c r="AP142" s="7"/>
      <c r="AQ142" s="7"/>
      <c r="AR142" s="7"/>
      <c r="AS142" s="7"/>
      <c r="AT142" s="7"/>
      <c r="AU142" s="7"/>
      <c r="AV142" t="s">
        <v>5955</v>
      </c>
      <c r="AW142" s="7"/>
      <c r="AX142" s="7"/>
      <c r="AY142" s="7"/>
      <c r="AZ142" s="7"/>
      <c r="BA142" s="7"/>
      <c r="BB142" s="7"/>
      <c r="BC142" s="27" t="s">
        <v>5957</v>
      </c>
      <c r="BD142" s="8" t="s">
        <v>5975</v>
      </c>
      <c r="BE142" s="18" t="s">
        <v>5930</v>
      </c>
      <c r="BF142" t="s">
        <v>5934</v>
      </c>
      <c r="BG142" t="s">
        <v>5933</v>
      </c>
      <c r="BH142" t="s">
        <v>5942</v>
      </c>
      <c r="BI142" t="s">
        <v>5932</v>
      </c>
      <c r="BJ142" s="27" t="s">
        <v>5955</v>
      </c>
      <c r="BK142" s="7"/>
      <c r="BL142" s="8">
        <v>1</v>
      </c>
      <c r="BM142" s="8">
        <v>1</v>
      </c>
      <c r="BN142" s="8">
        <v>1</v>
      </c>
      <c r="BO142" s="8" t="s">
        <v>74</v>
      </c>
      <c r="BP142" s="7"/>
      <c r="BR142">
        <f t="shared" si="125"/>
        <v>0</v>
      </c>
      <c r="BS142">
        <f t="shared" si="126"/>
        <v>0</v>
      </c>
      <c r="BT142">
        <f t="shared" si="127"/>
        <v>0</v>
      </c>
      <c r="BU142">
        <f t="shared" si="128"/>
        <v>0</v>
      </c>
      <c r="BV142">
        <f t="shared" si="129"/>
        <v>0</v>
      </c>
      <c r="BW142">
        <f t="shared" si="130"/>
        <v>0</v>
      </c>
      <c r="BX142">
        <f t="shared" si="131"/>
        <v>0</v>
      </c>
      <c r="BY142">
        <f t="shared" si="132"/>
        <v>0</v>
      </c>
      <c r="BZ142">
        <f t="shared" si="133"/>
        <v>0</v>
      </c>
      <c r="CA142">
        <f t="shared" si="134"/>
        <v>0</v>
      </c>
      <c r="CB142">
        <f t="shared" si="135"/>
        <v>1</v>
      </c>
      <c r="CM142">
        <f t="shared" si="136"/>
        <v>3</v>
      </c>
    </row>
    <row r="143" spans="1:91" x14ac:dyDescent="0.35">
      <c r="A143" s="18">
        <v>8406</v>
      </c>
      <c r="B143" s="18"/>
      <c r="C143">
        <v>163</v>
      </c>
      <c r="D143" t="str">
        <f t="shared" si="137"/>
        <v>Patrick Vesey</v>
      </c>
      <c r="E143" t="s">
        <v>2898</v>
      </c>
      <c r="F143" s="18" t="s">
        <v>5033</v>
      </c>
      <c r="G143" s="4" t="s">
        <v>6660</v>
      </c>
      <c r="H143" t="s">
        <v>5034</v>
      </c>
      <c r="I143" t="s">
        <v>1296</v>
      </c>
      <c r="J143" t="s">
        <v>5035</v>
      </c>
      <c r="K143" s="5">
        <v>6313749792</v>
      </c>
      <c r="L143" s="9" t="s">
        <v>5036</v>
      </c>
      <c r="M143" t="s">
        <v>75</v>
      </c>
      <c r="N143" t="s">
        <v>75</v>
      </c>
      <c r="O143" t="s">
        <v>75</v>
      </c>
      <c r="P143" t="s">
        <v>75</v>
      </c>
      <c r="Q143" t="s">
        <v>75</v>
      </c>
      <c r="R143" t="s">
        <v>75</v>
      </c>
      <c r="S143" t="s">
        <v>75</v>
      </c>
      <c r="T143" t="s">
        <v>75</v>
      </c>
      <c r="U143" s="6">
        <v>0</v>
      </c>
      <c r="V143" t="s">
        <v>5037</v>
      </c>
      <c r="W143" s="6">
        <f t="shared" si="124"/>
        <v>130</v>
      </c>
      <c r="X143" s="7">
        <f t="shared" si="123"/>
        <v>130</v>
      </c>
      <c r="Y143" s="27" t="s">
        <v>5955</v>
      </c>
      <c r="Z143" s="27" t="s">
        <v>5955</v>
      </c>
      <c r="AA143" s="7"/>
      <c r="AB143" s="7"/>
      <c r="AC143" s="7"/>
      <c r="AD143" s="7"/>
      <c r="AE143" s="7"/>
      <c r="AF143" s="7"/>
      <c r="AG143" s="7"/>
      <c r="AH143" s="19" t="s">
        <v>5955</v>
      </c>
      <c r="AI143" s="7"/>
      <c r="AJ143" s="7"/>
      <c r="AK143" s="7"/>
      <c r="AL143" s="7"/>
      <c r="AM143" s="7"/>
      <c r="AN143" s="7"/>
      <c r="AO143" s="18" t="s">
        <v>5955</v>
      </c>
      <c r="AP143" s="7"/>
      <c r="AQ143" s="7"/>
      <c r="AR143" s="7"/>
      <c r="AS143" s="7"/>
      <c r="AT143" s="7"/>
      <c r="AU143" s="7"/>
      <c r="AV143" t="s">
        <v>5955</v>
      </c>
      <c r="AW143" s="7"/>
      <c r="AX143" s="7"/>
      <c r="AY143" s="7"/>
      <c r="AZ143" s="7"/>
      <c r="BA143" s="7"/>
      <c r="BB143" s="7"/>
      <c r="BC143" s="27" t="s">
        <v>5957</v>
      </c>
      <c r="BD143" s="8" t="s">
        <v>5976</v>
      </c>
      <c r="BE143" s="18" t="s">
        <v>5936</v>
      </c>
      <c r="BF143" t="s">
        <v>5932</v>
      </c>
      <c r="BG143" t="s">
        <v>5937</v>
      </c>
      <c r="BH143" t="s">
        <v>5931</v>
      </c>
      <c r="BI143" t="s">
        <v>5932</v>
      </c>
      <c r="BJ143" s="27" t="s">
        <v>5955</v>
      </c>
      <c r="BK143" s="7"/>
      <c r="BL143" s="8">
        <v>1</v>
      </c>
      <c r="BM143" s="8">
        <v>1</v>
      </c>
      <c r="BN143" s="8">
        <v>1</v>
      </c>
      <c r="BO143" s="8" t="s">
        <v>74</v>
      </c>
      <c r="BP143" s="7"/>
      <c r="BR143">
        <f t="shared" si="125"/>
        <v>0</v>
      </c>
      <c r="BS143">
        <f t="shared" si="126"/>
        <v>0</v>
      </c>
      <c r="BT143">
        <f t="shared" si="127"/>
        <v>0</v>
      </c>
      <c r="BU143">
        <f t="shared" si="128"/>
        <v>0</v>
      </c>
      <c r="BV143">
        <f t="shared" si="129"/>
        <v>0</v>
      </c>
      <c r="BW143">
        <f t="shared" si="130"/>
        <v>0</v>
      </c>
      <c r="BX143">
        <f t="shared" si="131"/>
        <v>0</v>
      </c>
      <c r="BY143">
        <f t="shared" si="132"/>
        <v>0</v>
      </c>
      <c r="BZ143">
        <f t="shared" si="133"/>
        <v>0</v>
      </c>
      <c r="CA143">
        <f t="shared" si="134"/>
        <v>0</v>
      </c>
      <c r="CB143">
        <f t="shared" si="135"/>
        <v>1</v>
      </c>
      <c r="CM143">
        <f t="shared" si="136"/>
        <v>3</v>
      </c>
    </row>
    <row r="144" spans="1:91" x14ac:dyDescent="0.35">
      <c r="A144" s="18">
        <v>8387</v>
      </c>
      <c r="B144" s="18" t="s">
        <v>6188</v>
      </c>
      <c r="C144">
        <v>185</v>
      </c>
      <c r="D144" t="str">
        <f t="shared" si="137"/>
        <v>Alex Tang</v>
      </c>
      <c r="E144" t="s">
        <v>1271</v>
      </c>
      <c r="F144" s="18" t="s">
        <v>1852</v>
      </c>
      <c r="G144" s="4" t="s">
        <v>6660</v>
      </c>
      <c r="H144" t="s">
        <v>1858</v>
      </c>
      <c r="I144" t="s">
        <v>1859</v>
      </c>
      <c r="J144" t="s">
        <v>1860</v>
      </c>
      <c r="K144" s="5">
        <v>9172885250</v>
      </c>
      <c r="L144" s="9" t="s">
        <v>1861</v>
      </c>
      <c r="M144" t="s">
        <v>74</v>
      </c>
      <c r="N144" t="s">
        <v>75</v>
      </c>
      <c r="O144" t="s">
        <v>75</v>
      </c>
      <c r="P144" t="s">
        <v>75</v>
      </c>
      <c r="Q144" t="s">
        <v>75</v>
      </c>
      <c r="R144" t="s">
        <v>75</v>
      </c>
      <c r="S144" t="s">
        <v>75</v>
      </c>
      <c r="T144" t="s">
        <v>75</v>
      </c>
      <c r="U144" s="6">
        <v>205</v>
      </c>
      <c r="V144" t="s">
        <v>1862</v>
      </c>
      <c r="W144" s="6">
        <f t="shared" si="124"/>
        <v>205</v>
      </c>
      <c r="X144" s="7">
        <f t="shared" si="123"/>
        <v>0</v>
      </c>
      <c r="Y144" s="27" t="s">
        <v>5955</v>
      </c>
      <c r="Z144" s="27" t="s">
        <v>5954</v>
      </c>
      <c r="AA144" s="20" t="s">
        <v>5977</v>
      </c>
      <c r="AB144" s="18" t="s">
        <v>6795</v>
      </c>
      <c r="AC144" s="19" t="s">
        <v>5873</v>
      </c>
      <c r="AD144" s="19" t="s">
        <v>5875</v>
      </c>
      <c r="AE144" s="16" t="s">
        <v>5906</v>
      </c>
      <c r="AF144" s="19" t="s">
        <v>5877</v>
      </c>
      <c r="AG144" s="19" t="s">
        <v>5909</v>
      </c>
      <c r="AH144" s="19" t="s">
        <v>5955</v>
      </c>
      <c r="AI144" s="7"/>
      <c r="AJ144" s="7"/>
      <c r="AK144" s="7"/>
      <c r="AL144" s="7"/>
      <c r="AM144" s="7"/>
      <c r="AN144" s="7"/>
      <c r="AO144" s="18" t="s">
        <v>5955</v>
      </c>
      <c r="AP144" s="7"/>
      <c r="AQ144" s="7"/>
      <c r="AR144" s="7"/>
      <c r="AS144" s="7"/>
      <c r="AT144" s="7"/>
      <c r="AU144" s="7"/>
      <c r="AV144" t="s">
        <v>5955</v>
      </c>
      <c r="AW144" s="7"/>
      <c r="AX144" s="7"/>
      <c r="AY144" s="7"/>
      <c r="AZ144" s="7"/>
      <c r="BA144" s="7"/>
      <c r="BB144" s="7"/>
      <c r="BC144" s="27" t="s">
        <v>5957</v>
      </c>
      <c r="BD144" s="8" t="s">
        <v>5977</v>
      </c>
      <c r="BE144" s="18" t="s">
        <v>5942</v>
      </c>
      <c r="BF144" t="s">
        <v>5936</v>
      </c>
      <c r="BG144" t="s">
        <v>5934</v>
      </c>
      <c r="BH144" t="s">
        <v>5931</v>
      </c>
      <c r="BI144" t="s">
        <v>5932</v>
      </c>
      <c r="BJ144" s="27" t="s">
        <v>5955</v>
      </c>
      <c r="BK144" s="7"/>
      <c r="BL144" s="8">
        <v>1</v>
      </c>
      <c r="BM144" s="8">
        <v>1</v>
      </c>
      <c r="BN144" s="8">
        <v>1</v>
      </c>
      <c r="BO144" s="8" t="s">
        <v>74</v>
      </c>
      <c r="BP144" s="7"/>
      <c r="BR144">
        <f t="shared" si="125"/>
        <v>0</v>
      </c>
      <c r="BS144">
        <f t="shared" si="126"/>
        <v>75</v>
      </c>
      <c r="BT144">
        <f t="shared" si="127"/>
        <v>0</v>
      </c>
      <c r="BU144">
        <f t="shared" si="128"/>
        <v>0</v>
      </c>
      <c r="BV144">
        <f t="shared" si="129"/>
        <v>0</v>
      </c>
      <c r="BW144">
        <f t="shared" si="130"/>
        <v>0</v>
      </c>
      <c r="BX144">
        <f t="shared" si="131"/>
        <v>0</v>
      </c>
      <c r="BY144">
        <f t="shared" si="132"/>
        <v>0</v>
      </c>
      <c r="BZ144">
        <f t="shared" si="133"/>
        <v>0</v>
      </c>
      <c r="CA144">
        <f t="shared" si="134"/>
        <v>75</v>
      </c>
      <c r="CB144">
        <f t="shared" si="135"/>
        <v>1</v>
      </c>
      <c r="CM144">
        <f t="shared" si="136"/>
        <v>3</v>
      </c>
    </row>
    <row r="145" spans="1:91" x14ac:dyDescent="0.35">
      <c r="A145" s="18">
        <v>8275</v>
      </c>
      <c r="B145" s="18"/>
      <c r="C145">
        <v>235</v>
      </c>
      <c r="D145" t="str">
        <f t="shared" si="137"/>
        <v>Margaret Patry-Martin</v>
      </c>
      <c r="E145" t="s">
        <v>1457</v>
      </c>
      <c r="F145" s="18" t="s">
        <v>4658</v>
      </c>
      <c r="G145" s="4" t="s">
        <v>6660</v>
      </c>
      <c r="H145" t="s">
        <v>851</v>
      </c>
      <c r="I145" t="s">
        <v>4659</v>
      </c>
      <c r="J145" t="s">
        <v>4660</v>
      </c>
      <c r="K145" s="5">
        <v>2039128091</v>
      </c>
      <c r="L145" s="9" t="s">
        <v>4661</v>
      </c>
      <c r="M145" t="s">
        <v>75</v>
      </c>
      <c r="N145" t="s">
        <v>75</v>
      </c>
      <c r="O145" t="s">
        <v>75</v>
      </c>
      <c r="P145" t="s">
        <v>75</v>
      </c>
      <c r="Q145" t="s">
        <v>75</v>
      </c>
      <c r="R145" t="s">
        <v>75</v>
      </c>
      <c r="S145" t="s">
        <v>75</v>
      </c>
      <c r="T145" t="s">
        <v>75</v>
      </c>
      <c r="U145" s="6">
        <v>130</v>
      </c>
      <c r="V145" t="s">
        <v>4662</v>
      </c>
      <c r="W145" s="6">
        <f t="shared" si="124"/>
        <v>130</v>
      </c>
      <c r="X145" s="7">
        <f t="shared" si="123"/>
        <v>0</v>
      </c>
      <c r="Y145" s="27" t="s">
        <v>5955</v>
      </c>
      <c r="Z145" s="27" t="s">
        <v>5955</v>
      </c>
      <c r="AA145" s="22"/>
      <c r="AB145" s="22"/>
      <c r="AC145" s="7"/>
      <c r="AD145" s="7"/>
      <c r="AE145" s="7"/>
      <c r="AF145" s="7"/>
      <c r="AG145" s="7"/>
      <c r="AH145" s="19" t="s">
        <v>5955</v>
      </c>
      <c r="AI145" s="7"/>
      <c r="AJ145" s="7"/>
      <c r="AK145" s="7"/>
      <c r="AL145" s="7"/>
      <c r="AM145" s="7"/>
      <c r="AN145" s="7"/>
      <c r="AO145" s="18" t="s">
        <v>5955</v>
      </c>
      <c r="AP145" s="7"/>
      <c r="AQ145" s="7"/>
      <c r="AR145" s="7"/>
      <c r="AS145" s="7"/>
      <c r="AT145" s="7"/>
      <c r="AU145" s="7"/>
      <c r="AV145" t="s">
        <v>5955</v>
      </c>
      <c r="AW145" s="7"/>
      <c r="AX145" s="7"/>
      <c r="AY145" s="7"/>
      <c r="AZ145" s="7"/>
      <c r="BA145" s="7"/>
      <c r="BB145" s="7"/>
      <c r="BC145" s="27" t="s">
        <v>5957</v>
      </c>
      <c r="BD145" s="8" t="s">
        <v>5978</v>
      </c>
      <c r="BE145" s="18" t="s">
        <v>5934</v>
      </c>
      <c r="BF145" t="s">
        <v>5931</v>
      </c>
      <c r="BG145" t="s">
        <v>5941</v>
      </c>
      <c r="BH145" t="s">
        <v>5937</v>
      </c>
      <c r="BI145" t="s">
        <v>5932</v>
      </c>
      <c r="BJ145" s="27" t="s">
        <v>5955</v>
      </c>
      <c r="BK145" s="7"/>
      <c r="BL145" s="8">
        <v>1</v>
      </c>
      <c r="BM145" s="8">
        <v>1</v>
      </c>
      <c r="BN145" s="8">
        <v>1</v>
      </c>
      <c r="BO145" s="8" t="s">
        <v>74</v>
      </c>
      <c r="BP145" s="7"/>
      <c r="BR145">
        <f t="shared" si="125"/>
        <v>0</v>
      </c>
      <c r="BS145">
        <f t="shared" si="126"/>
        <v>0</v>
      </c>
      <c r="BT145">
        <f t="shared" si="127"/>
        <v>0</v>
      </c>
      <c r="BU145">
        <f t="shared" si="128"/>
        <v>0</v>
      </c>
      <c r="BV145">
        <f t="shared" si="129"/>
        <v>0</v>
      </c>
      <c r="BW145">
        <f t="shared" si="130"/>
        <v>0</v>
      </c>
      <c r="BX145">
        <f t="shared" si="131"/>
        <v>0</v>
      </c>
      <c r="BY145">
        <f t="shared" si="132"/>
        <v>0</v>
      </c>
      <c r="BZ145">
        <f t="shared" si="133"/>
        <v>0</v>
      </c>
      <c r="CA145">
        <f t="shared" si="134"/>
        <v>0</v>
      </c>
      <c r="CB145">
        <f t="shared" si="135"/>
        <v>1</v>
      </c>
      <c r="CM145">
        <f t="shared" si="136"/>
        <v>3</v>
      </c>
    </row>
    <row r="146" spans="1:91" x14ac:dyDescent="0.35">
      <c r="A146" s="18">
        <v>8270</v>
      </c>
      <c r="B146" s="18"/>
      <c r="C146">
        <v>384</v>
      </c>
      <c r="D146" t="str">
        <f t="shared" si="137"/>
        <v>Benjamin Overby</v>
      </c>
      <c r="E146" t="s">
        <v>378</v>
      </c>
      <c r="F146" s="18" t="s">
        <v>4638</v>
      </c>
      <c r="G146" s="4" t="s">
        <v>6660</v>
      </c>
      <c r="H146" t="s">
        <v>253</v>
      </c>
      <c r="I146" t="s">
        <v>3886</v>
      </c>
      <c r="J146" t="s">
        <v>4639</v>
      </c>
      <c r="K146" s="5">
        <v>2704354171</v>
      </c>
      <c r="L146" s="9" t="s">
        <v>4640</v>
      </c>
      <c r="M146" t="s">
        <v>75</v>
      </c>
      <c r="N146" t="s">
        <v>75</v>
      </c>
      <c r="O146" t="s">
        <v>75</v>
      </c>
      <c r="P146" t="s">
        <v>75</v>
      </c>
      <c r="Q146" t="s">
        <v>75</v>
      </c>
      <c r="R146" t="s">
        <v>75</v>
      </c>
      <c r="S146" t="s">
        <v>75</v>
      </c>
      <c r="T146" t="s">
        <v>75</v>
      </c>
      <c r="U146" s="6">
        <v>130</v>
      </c>
      <c r="V146" t="s">
        <v>4641</v>
      </c>
      <c r="W146" s="6">
        <f t="shared" si="124"/>
        <v>130</v>
      </c>
      <c r="X146" s="7">
        <f t="shared" si="123"/>
        <v>0</v>
      </c>
      <c r="Y146" s="27" t="s">
        <v>5955</v>
      </c>
      <c r="Z146" s="27" t="s">
        <v>5955</v>
      </c>
      <c r="AA146" s="7"/>
      <c r="AB146" s="7"/>
      <c r="AC146" s="7"/>
      <c r="AD146" s="7"/>
      <c r="AE146" s="7"/>
      <c r="AF146" s="7"/>
      <c r="AG146" s="7"/>
      <c r="AH146" s="19" t="s">
        <v>5955</v>
      </c>
      <c r="AI146" s="7"/>
      <c r="AJ146" s="7"/>
      <c r="AK146" s="7"/>
      <c r="AL146" s="7"/>
      <c r="AM146" s="7"/>
      <c r="AN146" s="7"/>
      <c r="AO146" s="18" t="s">
        <v>5955</v>
      </c>
      <c r="AP146" s="7"/>
      <c r="AQ146" s="7"/>
      <c r="AR146" s="7"/>
      <c r="AS146" s="7"/>
      <c r="AT146" s="7"/>
      <c r="AU146" s="7"/>
      <c r="AV146" t="s">
        <v>5955</v>
      </c>
      <c r="AW146" s="7"/>
      <c r="AX146" s="7"/>
      <c r="AY146" s="7"/>
      <c r="AZ146" s="7"/>
      <c r="BA146" s="7"/>
      <c r="BB146" s="7"/>
      <c r="BC146" s="27" t="s">
        <v>5957</v>
      </c>
      <c r="BD146" s="8" t="s">
        <v>5979</v>
      </c>
      <c r="BE146" s="18" t="s">
        <v>5941</v>
      </c>
      <c r="BF146" t="s">
        <v>5936</v>
      </c>
      <c r="BG146" t="s">
        <v>5942</v>
      </c>
      <c r="BH146" t="s">
        <v>5932</v>
      </c>
      <c r="BI146" t="s">
        <v>5932</v>
      </c>
      <c r="BJ146" s="27" t="s">
        <v>5955</v>
      </c>
      <c r="BK146" s="7"/>
      <c r="BL146" s="8">
        <v>1</v>
      </c>
      <c r="BM146" s="8">
        <v>1</v>
      </c>
      <c r="BN146" s="8">
        <v>1</v>
      </c>
      <c r="BO146" s="8" t="s">
        <v>74</v>
      </c>
      <c r="BP146" s="7"/>
      <c r="BR146">
        <f t="shared" si="125"/>
        <v>0</v>
      </c>
      <c r="BS146">
        <f t="shared" si="126"/>
        <v>0</v>
      </c>
      <c r="BT146">
        <f t="shared" si="127"/>
        <v>0</v>
      </c>
      <c r="BU146">
        <f t="shared" si="128"/>
        <v>0</v>
      </c>
      <c r="BV146">
        <f t="shared" si="129"/>
        <v>0</v>
      </c>
      <c r="BW146">
        <f t="shared" si="130"/>
        <v>0</v>
      </c>
      <c r="BX146">
        <f t="shared" si="131"/>
        <v>0</v>
      </c>
      <c r="BY146">
        <f t="shared" si="132"/>
        <v>0</v>
      </c>
      <c r="BZ146">
        <f t="shared" si="133"/>
        <v>0</v>
      </c>
      <c r="CA146">
        <f t="shared" si="134"/>
        <v>0</v>
      </c>
      <c r="CB146">
        <f t="shared" si="135"/>
        <v>1</v>
      </c>
      <c r="CM146">
        <f t="shared" si="136"/>
        <v>3</v>
      </c>
    </row>
    <row r="147" spans="1:91" x14ac:dyDescent="0.35">
      <c r="A147" s="18">
        <v>8438</v>
      </c>
      <c r="B147" s="18"/>
      <c r="C147">
        <v>471</v>
      </c>
      <c r="D147" t="str">
        <f t="shared" si="137"/>
        <v>Jaree Zaidi</v>
      </c>
      <c r="E147" t="s">
        <v>5099</v>
      </c>
      <c r="F147" s="18" t="s">
        <v>5100</v>
      </c>
      <c r="G147" s="4" t="s">
        <v>6660</v>
      </c>
      <c r="H147" t="s">
        <v>5101</v>
      </c>
      <c r="I147" t="s">
        <v>423</v>
      </c>
      <c r="J147" t="s">
        <v>5102</v>
      </c>
      <c r="K147" s="5">
        <v>8472262890</v>
      </c>
      <c r="L147" s="9" t="s">
        <v>5103</v>
      </c>
      <c r="M147" t="s">
        <v>75</v>
      </c>
      <c r="N147" t="s">
        <v>75</v>
      </c>
      <c r="O147" t="s">
        <v>75</v>
      </c>
      <c r="P147" t="s">
        <v>75</v>
      </c>
      <c r="Q147" t="s">
        <v>75</v>
      </c>
      <c r="R147" t="s">
        <v>75</v>
      </c>
      <c r="S147" t="s">
        <v>75</v>
      </c>
      <c r="T147" t="s">
        <v>75</v>
      </c>
      <c r="U147" s="6">
        <v>130</v>
      </c>
      <c r="V147" t="s">
        <v>5104</v>
      </c>
      <c r="W147" s="6">
        <f t="shared" si="124"/>
        <v>130</v>
      </c>
      <c r="X147" s="7">
        <f t="shared" si="123"/>
        <v>0</v>
      </c>
      <c r="Y147" s="27" t="s">
        <v>5955</v>
      </c>
      <c r="Z147" s="27" t="s">
        <v>5955</v>
      </c>
      <c r="AA147" s="7"/>
      <c r="AB147" s="7"/>
      <c r="AC147" s="7"/>
      <c r="AD147" s="7"/>
      <c r="AE147" s="7"/>
      <c r="AF147" s="7"/>
      <c r="AG147" s="7"/>
      <c r="AH147" s="19" t="s">
        <v>5955</v>
      </c>
      <c r="AI147" s="7"/>
      <c r="AJ147" s="7"/>
      <c r="AK147" s="7"/>
      <c r="AL147" s="7"/>
      <c r="AM147" s="7"/>
      <c r="AN147" s="7"/>
      <c r="AO147" s="18" t="s">
        <v>5955</v>
      </c>
      <c r="AP147" s="7"/>
      <c r="AQ147" s="7"/>
      <c r="AR147" s="7"/>
      <c r="AS147" s="7"/>
      <c r="AT147" s="7"/>
      <c r="AU147" s="7"/>
      <c r="AV147" t="s">
        <v>5955</v>
      </c>
      <c r="AW147" s="7"/>
      <c r="AX147" s="7"/>
      <c r="AY147" s="7"/>
      <c r="AZ147" s="7"/>
      <c r="BA147" s="7"/>
      <c r="BB147" s="7"/>
      <c r="BC147" s="27" t="s">
        <v>5957</v>
      </c>
      <c r="BD147" s="8" t="s">
        <v>5980</v>
      </c>
      <c r="BE147" s="18" t="s">
        <v>5942</v>
      </c>
      <c r="BF147" t="s">
        <v>5942</v>
      </c>
      <c r="BG147" t="s">
        <v>5942</v>
      </c>
      <c r="BH147" t="s">
        <v>5942</v>
      </c>
      <c r="BI147" t="s">
        <v>5932</v>
      </c>
      <c r="BJ147" s="27" t="s">
        <v>5955</v>
      </c>
      <c r="BK147" s="7"/>
      <c r="BL147" s="8">
        <v>1</v>
      </c>
      <c r="BM147" s="8">
        <v>1</v>
      </c>
      <c r="BN147" s="8">
        <v>1</v>
      </c>
      <c r="BO147" s="8" t="s">
        <v>74</v>
      </c>
      <c r="BP147" s="7"/>
      <c r="BR147">
        <f t="shared" si="125"/>
        <v>0</v>
      </c>
      <c r="BS147">
        <f t="shared" si="126"/>
        <v>0</v>
      </c>
      <c r="BT147">
        <f t="shared" si="127"/>
        <v>0</v>
      </c>
      <c r="BU147">
        <f t="shared" si="128"/>
        <v>0</v>
      </c>
      <c r="BV147">
        <f t="shared" si="129"/>
        <v>0</v>
      </c>
      <c r="BW147">
        <f t="shared" si="130"/>
        <v>0</v>
      </c>
      <c r="BX147">
        <f t="shared" si="131"/>
        <v>0</v>
      </c>
      <c r="BY147">
        <f t="shared" si="132"/>
        <v>0</v>
      </c>
      <c r="BZ147">
        <f t="shared" si="133"/>
        <v>0</v>
      </c>
      <c r="CA147">
        <f t="shared" si="134"/>
        <v>0</v>
      </c>
      <c r="CB147">
        <f t="shared" si="135"/>
        <v>1</v>
      </c>
      <c r="CM147">
        <f t="shared" si="136"/>
        <v>3</v>
      </c>
    </row>
    <row r="148" spans="1:91" x14ac:dyDescent="0.35">
      <c r="A148" s="18">
        <v>8422</v>
      </c>
      <c r="B148" s="18"/>
      <c r="C148">
        <v>554</v>
      </c>
      <c r="D148" t="str">
        <f t="shared" si="137"/>
        <v>Peter Wilschke</v>
      </c>
      <c r="E148" t="s">
        <v>2480</v>
      </c>
      <c r="F148" s="18" t="s">
        <v>5071</v>
      </c>
      <c r="G148" s="4" t="s">
        <v>6660</v>
      </c>
      <c r="H148" t="s">
        <v>1120</v>
      </c>
      <c r="I148" t="s">
        <v>1434</v>
      </c>
      <c r="J148" t="s">
        <v>5072</v>
      </c>
      <c r="K148" s="5">
        <v>4109675982</v>
      </c>
      <c r="L148" s="9" t="s">
        <v>5073</v>
      </c>
      <c r="M148" t="s">
        <v>75</v>
      </c>
      <c r="N148" t="s">
        <v>75</v>
      </c>
      <c r="O148" t="s">
        <v>75</v>
      </c>
      <c r="P148" t="s">
        <v>75</v>
      </c>
      <c r="Q148" t="s">
        <v>75</v>
      </c>
      <c r="R148" t="s">
        <v>75</v>
      </c>
      <c r="S148" t="s">
        <v>75</v>
      </c>
      <c r="T148" t="s">
        <v>75</v>
      </c>
      <c r="U148" s="6">
        <v>130</v>
      </c>
      <c r="V148" t="s">
        <v>5074</v>
      </c>
      <c r="W148" s="6">
        <f t="shared" si="124"/>
        <v>130</v>
      </c>
      <c r="X148" s="7">
        <f t="shared" si="123"/>
        <v>0</v>
      </c>
      <c r="Y148" s="27" t="s">
        <v>5955</v>
      </c>
      <c r="Z148" s="27" t="s">
        <v>5955</v>
      </c>
      <c r="AA148" s="7"/>
      <c r="AB148" s="7"/>
      <c r="AC148" s="7"/>
      <c r="AD148" s="7"/>
      <c r="AE148" s="7"/>
      <c r="AF148" s="7"/>
      <c r="AG148" s="7"/>
      <c r="AH148" s="19" t="s">
        <v>5955</v>
      </c>
      <c r="AI148" s="7"/>
      <c r="AJ148" s="7"/>
      <c r="AK148" s="7"/>
      <c r="AL148" s="7"/>
      <c r="AM148" s="7"/>
      <c r="AN148" s="7"/>
      <c r="AO148" s="18" t="s">
        <v>5955</v>
      </c>
      <c r="AP148" s="7"/>
      <c r="AQ148" s="7"/>
      <c r="AR148" s="7"/>
      <c r="AS148" s="7"/>
      <c r="AT148" s="7"/>
      <c r="AU148" s="7"/>
      <c r="AV148" t="s">
        <v>5955</v>
      </c>
      <c r="AW148" s="7"/>
      <c r="AX148" s="7"/>
      <c r="AY148" s="7"/>
      <c r="AZ148" s="7"/>
      <c r="BA148" s="7"/>
      <c r="BB148" s="7"/>
      <c r="BC148" s="27" t="s">
        <v>5957</v>
      </c>
      <c r="BD148" s="8" t="s">
        <v>5981</v>
      </c>
      <c r="BE148" s="18" t="s">
        <v>5934</v>
      </c>
      <c r="BF148" t="s">
        <v>5937</v>
      </c>
      <c r="BG148" t="s">
        <v>5935</v>
      </c>
      <c r="BH148" t="s">
        <v>5941</v>
      </c>
      <c r="BI148" t="s">
        <v>5932</v>
      </c>
      <c r="BJ148" s="27" t="s">
        <v>5955</v>
      </c>
      <c r="BK148" s="7"/>
      <c r="BL148" s="8">
        <v>1</v>
      </c>
      <c r="BM148" s="8">
        <v>1</v>
      </c>
      <c r="BN148" s="8">
        <v>1</v>
      </c>
      <c r="BO148" s="8" t="s">
        <v>74</v>
      </c>
      <c r="BP148" s="7"/>
      <c r="BR148">
        <f t="shared" si="125"/>
        <v>0</v>
      </c>
      <c r="BS148">
        <f t="shared" si="126"/>
        <v>0</v>
      </c>
      <c r="BT148">
        <f t="shared" si="127"/>
        <v>0</v>
      </c>
      <c r="BU148">
        <f t="shared" si="128"/>
        <v>0</v>
      </c>
      <c r="BV148">
        <f t="shared" si="129"/>
        <v>0</v>
      </c>
      <c r="BW148">
        <f t="shared" si="130"/>
        <v>0</v>
      </c>
      <c r="BX148">
        <f t="shared" si="131"/>
        <v>0</v>
      </c>
      <c r="BY148">
        <f t="shared" si="132"/>
        <v>0</v>
      </c>
      <c r="BZ148">
        <f t="shared" si="133"/>
        <v>0</v>
      </c>
      <c r="CA148">
        <f t="shared" si="134"/>
        <v>0</v>
      </c>
      <c r="CB148">
        <f t="shared" si="135"/>
        <v>1</v>
      </c>
      <c r="CM148">
        <f t="shared" si="136"/>
        <v>3</v>
      </c>
    </row>
    <row r="149" spans="1:91" x14ac:dyDescent="0.35">
      <c r="A149" s="18">
        <v>6034</v>
      </c>
      <c r="B149" s="18" t="s">
        <v>6043</v>
      </c>
      <c r="C149">
        <v>322</v>
      </c>
      <c r="D149" t="str">
        <f t="shared" si="137"/>
        <v>Abigail Bemiss</v>
      </c>
      <c r="E149" t="s">
        <v>2773</v>
      </c>
      <c r="F149" s="18" t="s">
        <v>2774</v>
      </c>
      <c r="G149" s="4" t="s">
        <v>69</v>
      </c>
      <c r="H149" t="s">
        <v>835</v>
      </c>
      <c r="I149" t="s">
        <v>2775</v>
      </c>
      <c r="J149" t="s">
        <v>2776</v>
      </c>
      <c r="K149" s="5">
        <v>4845763668</v>
      </c>
      <c r="L149" t="s">
        <v>2777</v>
      </c>
      <c r="M149" t="s">
        <v>75</v>
      </c>
      <c r="N149" t="s">
        <v>75</v>
      </c>
      <c r="O149" t="s">
        <v>107</v>
      </c>
      <c r="P149" t="s">
        <v>107</v>
      </c>
      <c r="Q149" t="s">
        <v>75</v>
      </c>
      <c r="R149" t="s">
        <v>108</v>
      </c>
      <c r="S149" t="s">
        <v>75</v>
      </c>
      <c r="T149" t="s">
        <v>77</v>
      </c>
      <c r="U149" s="6">
        <v>230</v>
      </c>
      <c r="V149" t="s">
        <v>2778</v>
      </c>
      <c r="W149" s="6">
        <f t="shared" si="124"/>
        <v>230</v>
      </c>
      <c r="X149" s="7">
        <f t="shared" ref="X149:X180" si="138">IF(W149=" "," ",W149-U149)</f>
        <v>0</v>
      </c>
      <c r="Y149" s="27" t="s">
        <v>5955</v>
      </c>
      <c r="Z149" s="27" t="s">
        <v>5955</v>
      </c>
      <c r="AA149" s="7"/>
      <c r="AB149" s="7"/>
      <c r="AC149" s="7"/>
      <c r="AD149" s="7"/>
      <c r="AE149" s="7"/>
      <c r="AF149" s="7"/>
      <c r="AG149" s="7"/>
      <c r="AH149" s="19" t="s">
        <v>5958</v>
      </c>
      <c r="AI149" s="4" t="s">
        <v>5980</v>
      </c>
      <c r="AJ149" t="s">
        <v>5895</v>
      </c>
      <c r="AK149" t="s">
        <v>5895</v>
      </c>
      <c r="AL149" t="s">
        <v>5894</v>
      </c>
      <c r="AM149" t="s">
        <v>5893</v>
      </c>
      <c r="AN149" t="s">
        <v>5894</v>
      </c>
      <c r="AO149" s="18" t="s">
        <v>5955</v>
      </c>
      <c r="AP149" s="7"/>
      <c r="AQ149" s="7"/>
      <c r="AR149" s="7"/>
      <c r="AS149" s="7"/>
      <c r="AT149" s="7"/>
      <c r="AU149" s="7"/>
      <c r="AV149" t="s">
        <v>5957</v>
      </c>
      <c r="AW149" s="4" t="s">
        <v>5980</v>
      </c>
      <c r="AX149" t="s">
        <v>5944</v>
      </c>
      <c r="AY149" t="s">
        <v>5895</v>
      </c>
      <c r="AZ149" t="s">
        <v>5902</v>
      </c>
      <c r="BA149" t="s">
        <v>5897</v>
      </c>
      <c r="BB149" t="s">
        <v>5912</v>
      </c>
      <c r="BC149" s="18" t="s">
        <v>5974</v>
      </c>
      <c r="BD149" s="18">
        <v>6034</v>
      </c>
      <c r="BE149" s="27" t="s">
        <v>5963</v>
      </c>
      <c r="BG149" s="7" t="s">
        <v>5966</v>
      </c>
      <c r="BJ149" s="27" t="s">
        <v>51</v>
      </c>
      <c r="BK149" s="27" t="s">
        <v>5970</v>
      </c>
      <c r="BL149" s="8">
        <v>1</v>
      </c>
      <c r="BM149" s="8">
        <v>1</v>
      </c>
      <c r="BN149" s="8" t="s">
        <v>74</v>
      </c>
      <c r="BO149" s="8">
        <v>1</v>
      </c>
      <c r="BP149" s="7"/>
      <c r="BR149">
        <f t="shared" si="125"/>
        <v>0</v>
      </c>
      <c r="BS149">
        <f t="shared" si="126"/>
        <v>0</v>
      </c>
      <c r="BT149">
        <f t="shared" si="127"/>
        <v>0</v>
      </c>
      <c r="BU149">
        <f t="shared" si="128"/>
        <v>50</v>
      </c>
      <c r="BV149">
        <f t="shared" si="129"/>
        <v>10</v>
      </c>
      <c r="BW149">
        <f t="shared" si="130"/>
        <v>0</v>
      </c>
      <c r="BX149">
        <f t="shared" si="131"/>
        <v>20</v>
      </c>
      <c r="BY149">
        <f t="shared" si="132"/>
        <v>0</v>
      </c>
      <c r="BZ149">
        <f t="shared" si="133"/>
        <v>20</v>
      </c>
      <c r="CA149">
        <f t="shared" si="134"/>
        <v>100</v>
      </c>
      <c r="CB149">
        <f t="shared" si="135"/>
        <v>1</v>
      </c>
      <c r="CM149">
        <f t="shared" si="136"/>
        <v>3</v>
      </c>
    </row>
    <row r="150" spans="1:91" x14ac:dyDescent="0.35">
      <c r="A150" s="18">
        <v>8419</v>
      </c>
      <c r="B150" s="18"/>
      <c r="C150">
        <v>784</v>
      </c>
      <c r="D150" t="str">
        <f t="shared" si="137"/>
        <v>Caleb Wiegert</v>
      </c>
      <c r="E150" t="s">
        <v>2030</v>
      </c>
      <c r="F150" s="18" t="s">
        <v>5059</v>
      </c>
      <c r="G150" s="4" t="s">
        <v>6660</v>
      </c>
      <c r="H150" t="s">
        <v>4420</v>
      </c>
      <c r="I150" t="s">
        <v>5060</v>
      </c>
      <c r="J150" t="s">
        <v>5061</v>
      </c>
      <c r="K150" s="5">
        <v>2624229316</v>
      </c>
      <c r="L150" s="9" t="s">
        <v>5062</v>
      </c>
      <c r="M150" t="s">
        <v>75</v>
      </c>
      <c r="N150" t="s">
        <v>75</v>
      </c>
      <c r="O150" t="s">
        <v>75</v>
      </c>
      <c r="P150" t="s">
        <v>75</v>
      </c>
      <c r="Q150" t="s">
        <v>75</v>
      </c>
      <c r="R150" t="s">
        <v>75</v>
      </c>
      <c r="S150" t="s">
        <v>75</v>
      </c>
      <c r="T150" t="s">
        <v>75</v>
      </c>
      <c r="U150" s="6">
        <v>0</v>
      </c>
      <c r="V150" t="s">
        <v>324</v>
      </c>
      <c r="W150" s="6">
        <f t="shared" si="124"/>
        <v>130</v>
      </c>
      <c r="X150" s="7">
        <f t="shared" si="138"/>
        <v>130</v>
      </c>
      <c r="Y150" s="27" t="s">
        <v>5955</v>
      </c>
      <c r="Z150" s="27" t="s">
        <v>5955</v>
      </c>
      <c r="AA150" s="7"/>
      <c r="AB150" s="7"/>
      <c r="AC150" s="7"/>
      <c r="AD150" s="7"/>
      <c r="AE150" s="7"/>
      <c r="AF150" s="7"/>
      <c r="AG150" s="7"/>
      <c r="AH150" s="19" t="s">
        <v>5955</v>
      </c>
      <c r="AI150" s="7"/>
      <c r="AJ150" s="7"/>
      <c r="AK150" s="7"/>
      <c r="AL150" s="7"/>
      <c r="AM150" s="7"/>
      <c r="AN150" s="7"/>
      <c r="AO150" s="18" t="s">
        <v>5955</v>
      </c>
      <c r="AP150" s="7"/>
      <c r="AQ150" s="7"/>
      <c r="AR150" s="7"/>
      <c r="AS150" s="7"/>
      <c r="AT150" s="7"/>
      <c r="AU150" s="7"/>
      <c r="AV150" t="s">
        <v>5955</v>
      </c>
      <c r="AW150" s="7"/>
      <c r="AX150" s="7"/>
      <c r="AY150" s="7"/>
      <c r="AZ150" s="7"/>
      <c r="BA150" s="7"/>
      <c r="BB150" s="7"/>
      <c r="BC150" s="27" t="s">
        <v>5957</v>
      </c>
      <c r="BD150" s="8" t="s">
        <v>5983</v>
      </c>
      <c r="BE150" s="18" t="s">
        <v>5930</v>
      </c>
      <c r="BF150" t="s">
        <v>5942</v>
      </c>
      <c r="BG150" t="s">
        <v>5935</v>
      </c>
      <c r="BH150" t="s">
        <v>5941</v>
      </c>
      <c r="BI150" t="s">
        <v>5932</v>
      </c>
      <c r="BJ150" s="27" t="s">
        <v>5955</v>
      </c>
      <c r="BK150" s="7"/>
      <c r="BL150" s="8">
        <v>1</v>
      </c>
      <c r="BM150" s="8">
        <v>1</v>
      </c>
      <c r="BN150" s="8">
        <v>1</v>
      </c>
      <c r="BO150" s="8" t="s">
        <v>74</v>
      </c>
      <c r="BP150" s="7"/>
      <c r="BR150">
        <f t="shared" si="125"/>
        <v>0</v>
      </c>
      <c r="BS150">
        <f t="shared" si="126"/>
        <v>0</v>
      </c>
      <c r="BT150">
        <f t="shared" si="127"/>
        <v>0</v>
      </c>
      <c r="BU150">
        <f t="shared" si="128"/>
        <v>0</v>
      </c>
      <c r="BV150">
        <f t="shared" si="129"/>
        <v>0</v>
      </c>
      <c r="BW150">
        <f t="shared" si="130"/>
        <v>0</v>
      </c>
      <c r="BX150">
        <f t="shared" si="131"/>
        <v>0</v>
      </c>
      <c r="BY150">
        <f t="shared" si="132"/>
        <v>0</v>
      </c>
      <c r="BZ150">
        <f t="shared" si="133"/>
        <v>0</v>
      </c>
      <c r="CA150">
        <f t="shared" si="134"/>
        <v>0</v>
      </c>
      <c r="CB150">
        <f t="shared" si="135"/>
        <v>1</v>
      </c>
      <c r="CM150">
        <f t="shared" si="136"/>
        <v>3</v>
      </c>
    </row>
    <row r="151" spans="1:91" x14ac:dyDescent="0.35">
      <c r="A151" s="18">
        <v>8034</v>
      </c>
      <c r="B151" s="18"/>
      <c r="D151" t="str">
        <f t="shared" si="137"/>
        <v>Marielle Buxbaum</v>
      </c>
      <c r="E151" t="s">
        <v>3895</v>
      </c>
      <c r="F151" s="18" t="s">
        <v>3896</v>
      </c>
      <c r="G151" s="4" t="s">
        <v>6660</v>
      </c>
      <c r="H151" t="s">
        <v>3897</v>
      </c>
      <c r="I151" t="s">
        <v>3898</v>
      </c>
      <c r="J151" t="s">
        <v>3899</v>
      </c>
      <c r="K151" s="5">
        <v>6102125796</v>
      </c>
      <c r="L151" s="9" t="s">
        <v>3900</v>
      </c>
      <c r="M151" t="s">
        <v>75</v>
      </c>
      <c r="N151" t="s">
        <v>75</v>
      </c>
      <c r="O151" t="s">
        <v>75</v>
      </c>
      <c r="P151" t="s">
        <v>75</v>
      </c>
      <c r="Q151" t="s">
        <v>75</v>
      </c>
      <c r="R151" t="s">
        <v>75</v>
      </c>
      <c r="S151" t="s">
        <v>75</v>
      </c>
      <c r="T151" t="s">
        <v>75</v>
      </c>
      <c r="U151" s="6">
        <v>130</v>
      </c>
      <c r="V151" t="s">
        <v>3901</v>
      </c>
      <c r="W151" s="6">
        <f t="shared" si="124"/>
        <v>130</v>
      </c>
      <c r="X151" s="7">
        <f t="shared" si="138"/>
        <v>0</v>
      </c>
      <c r="Y151" s="27" t="s">
        <v>5955</v>
      </c>
      <c r="Z151" s="27" t="s">
        <v>5955</v>
      </c>
      <c r="AA151" s="22"/>
      <c r="AB151" s="22"/>
      <c r="AC151" s="7"/>
      <c r="AD151" s="7"/>
      <c r="AE151" s="7"/>
      <c r="AF151" s="7"/>
      <c r="AG151" s="7"/>
      <c r="AH151" s="19" t="s">
        <v>5955</v>
      </c>
      <c r="AI151" s="7"/>
      <c r="AJ151" s="7"/>
      <c r="AK151" s="7"/>
      <c r="AL151" s="7"/>
      <c r="AM151" s="7"/>
      <c r="AN151" s="7"/>
      <c r="AO151" s="18" t="s">
        <v>5955</v>
      </c>
      <c r="AP151" s="7"/>
      <c r="AQ151" s="7"/>
      <c r="AR151" s="7"/>
      <c r="AS151" s="7"/>
      <c r="AT151" s="7"/>
      <c r="AU151" s="7"/>
      <c r="AV151" t="s">
        <v>5955</v>
      </c>
      <c r="AW151" s="7"/>
      <c r="AX151" s="7"/>
      <c r="AY151" s="7"/>
      <c r="AZ151" s="7"/>
      <c r="BA151" s="7"/>
      <c r="BB151" s="7"/>
      <c r="BC151" s="27" t="s">
        <v>5957</v>
      </c>
      <c r="BD151" s="8" t="s">
        <v>5984</v>
      </c>
      <c r="BE151" s="18" t="s">
        <v>5937</v>
      </c>
      <c r="BF151" t="s">
        <v>5934</v>
      </c>
      <c r="BG151" t="s">
        <v>5933</v>
      </c>
      <c r="BH151" t="s">
        <v>5937</v>
      </c>
      <c r="BI151" t="s">
        <v>5932</v>
      </c>
      <c r="BJ151" s="27" t="s">
        <v>5955</v>
      </c>
      <c r="BK151" s="7"/>
      <c r="BL151" s="8">
        <v>1</v>
      </c>
      <c r="BM151" s="8">
        <v>1</v>
      </c>
      <c r="BN151" s="8">
        <v>1</v>
      </c>
      <c r="BO151" s="8" t="s">
        <v>74</v>
      </c>
      <c r="BP151" s="7"/>
      <c r="BR151">
        <f t="shared" si="125"/>
        <v>0</v>
      </c>
      <c r="BS151">
        <f t="shared" si="126"/>
        <v>0</v>
      </c>
      <c r="BT151">
        <f t="shared" si="127"/>
        <v>0</v>
      </c>
      <c r="BU151">
        <f t="shared" si="128"/>
        <v>0</v>
      </c>
      <c r="BV151">
        <f t="shared" si="129"/>
        <v>0</v>
      </c>
      <c r="BW151">
        <f t="shared" si="130"/>
        <v>0</v>
      </c>
      <c r="BX151">
        <f t="shared" si="131"/>
        <v>0</v>
      </c>
      <c r="BY151">
        <f t="shared" si="132"/>
        <v>0</v>
      </c>
      <c r="BZ151">
        <f t="shared" si="133"/>
        <v>0</v>
      </c>
      <c r="CA151">
        <f t="shared" si="134"/>
        <v>0</v>
      </c>
      <c r="CB151">
        <f t="shared" si="135"/>
        <v>1</v>
      </c>
      <c r="CM151">
        <f t="shared" si="136"/>
        <v>3</v>
      </c>
    </row>
    <row r="152" spans="1:91" x14ac:dyDescent="0.35">
      <c r="A152" s="18">
        <v>8297</v>
      </c>
      <c r="B152" s="18" t="s">
        <v>6170</v>
      </c>
      <c r="C152">
        <v>60</v>
      </c>
      <c r="D152" t="str">
        <f t="shared" si="137"/>
        <v>Rohan Rajesh</v>
      </c>
      <c r="E152" t="s">
        <v>1668</v>
      </c>
      <c r="F152" s="18" t="s">
        <v>1669</v>
      </c>
      <c r="G152" s="4" t="s">
        <v>6660</v>
      </c>
      <c r="H152" t="s">
        <v>1002</v>
      </c>
      <c r="I152" t="s">
        <v>1670</v>
      </c>
      <c r="J152" t="s">
        <v>1671</v>
      </c>
      <c r="K152" s="5">
        <v>9199856859</v>
      </c>
      <c r="L152" s="9" t="s">
        <v>1672</v>
      </c>
      <c r="M152" t="s">
        <v>107</v>
      </c>
      <c r="N152" t="s">
        <v>75</v>
      </c>
      <c r="O152" t="s">
        <v>75</v>
      </c>
      <c r="P152" t="s">
        <v>75</v>
      </c>
      <c r="Q152" t="s">
        <v>75</v>
      </c>
      <c r="R152" t="s">
        <v>75</v>
      </c>
      <c r="S152" t="s">
        <v>75</v>
      </c>
      <c r="T152" t="s">
        <v>75</v>
      </c>
      <c r="U152" s="6">
        <v>205</v>
      </c>
      <c r="V152" t="s">
        <v>1673</v>
      </c>
      <c r="W152" s="6">
        <f t="shared" si="124"/>
        <v>205</v>
      </c>
      <c r="X152" s="7">
        <f t="shared" si="138"/>
        <v>0</v>
      </c>
      <c r="Y152" s="27" t="s">
        <v>5955</v>
      </c>
      <c r="Z152" s="27" t="s">
        <v>5954</v>
      </c>
      <c r="AA152" s="20" t="s">
        <v>5975</v>
      </c>
      <c r="AB152" s="18" t="s">
        <v>6816</v>
      </c>
      <c r="AC152" s="16" t="s">
        <v>5908</v>
      </c>
      <c r="AD152" s="19" t="s">
        <v>5877</v>
      </c>
      <c r="AE152" s="19" t="s">
        <v>5909</v>
      </c>
      <c r="AF152" s="19" t="s">
        <v>5873</v>
      </c>
      <c r="AG152" s="19" t="s">
        <v>5875</v>
      </c>
      <c r="AH152" s="19" t="s">
        <v>5955</v>
      </c>
      <c r="AI152" s="7"/>
      <c r="AJ152" s="7"/>
      <c r="AK152" s="7"/>
      <c r="AL152" s="7"/>
      <c r="AM152" s="7"/>
      <c r="AN152" s="7"/>
      <c r="AO152" s="18" t="s">
        <v>5955</v>
      </c>
      <c r="AP152" s="7"/>
      <c r="AQ152" s="7"/>
      <c r="AR152" s="7"/>
      <c r="AS152" s="7"/>
      <c r="AT152" s="7"/>
      <c r="AU152" s="7"/>
      <c r="AV152" t="s">
        <v>5955</v>
      </c>
      <c r="AW152" s="7"/>
      <c r="AX152" s="7"/>
      <c r="AY152" s="7"/>
      <c r="AZ152" s="7"/>
      <c r="BA152" s="7"/>
      <c r="BB152" s="7"/>
      <c r="BC152" s="27" t="s">
        <v>5957</v>
      </c>
      <c r="BD152" s="8" t="s">
        <v>5975</v>
      </c>
      <c r="BE152" s="18" t="s">
        <v>5934</v>
      </c>
      <c r="BF152" t="s">
        <v>5942</v>
      </c>
      <c r="BG152" t="s">
        <v>5935</v>
      </c>
      <c r="BH152" t="s">
        <v>5937</v>
      </c>
      <c r="BI152" t="s">
        <v>5937</v>
      </c>
      <c r="BJ152" s="27" t="s">
        <v>5955</v>
      </c>
      <c r="BK152" s="7"/>
      <c r="BL152" s="8">
        <v>1</v>
      </c>
      <c r="BM152" s="8">
        <v>1</v>
      </c>
      <c r="BN152" s="8">
        <v>1</v>
      </c>
      <c r="BO152" s="8" t="s">
        <v>74</v>
      </c>
      <c r="BP152" s="7"/>
      <c r="BR152">
        <f t="shared" si="125"/>
        <v>0</v>
      </c>
      <c r="BS152">
        <f t="shared" si="126"/>
        <v>75</v>
      </c>
      <c r="BT152">
        <f t="shared" si="127"/>
        <v>0</v>
      </c>
      <c r="BU152">
        <f t="shared" si="128"/>
        <v>0</v>
      </c>
      <c r="BV152">
        <f t="shared" si="129"/>
        <v>0</v>
      </c>
      <c r="BW152">
        <f t="shared" si="130"/>
        <v>0</v>
      </c>
      <c r="BX152">
        <f t="shared" si="131"/>
        <v>0</v>
      </c>
      <c r="BY152">
        <f t="shared" si="132"/>
        <v>0</v>
      </c>
      <c r="BZ152">
        <f t="shared" si="133"/>
        <v>0</v>
      </c>
      <c r="CA152">
        <f t="shared" si="134"/>
        <v>75</v>
      </c>
      <c r="CB152">
        <f t="shared" si="135"/>
        <v>1</v>
      </c>
      <c r="CM152">
        <f t="shared" si="136"/>
        <v>3</v>
      </c>
    </row>
    <row r="153" spans="1:91" x14ac:dyDescent="0.35">
      <c r="A153" s="18">
        <v>8040</v>
      </c>
      <c r="B153" s="18"/>
      <c r="C153">
        <v>150</v>
      </c>
      <c r="D153" t="str">
        <f t="shared" si="137"/>
        <v>Jay Cheeti</v>
      </c>
      <c r="E153" t="s">
        <v>2289</v>
      </c>
      <c r="F153" s="18" t="s">
        <v>3919</v>
      </c>
      <c r="G153" s="4" t="s">
        <v>6660</v>
      </c>
      <c r="H153" t="s">
        <v>597</v>
      </c>
      <c r="I153" t="s">
        <v>3271</v>
      </c>
      <c r="J153" t="s">
        <v>3920</v>
      </c>
      <c r="K153" s="5">
        <v>4809859685</v>
      </c>
      <c r="L153" s="9" t="s">
        <v>3921</v>
      </c>
      <c r="M153" t="s">
        <v>75</v>
      </c>
      <c r="N153" t="s">
        <v>75</v>
      </c>
      <c r="O153" t="s">
        <v>75</v>
      </c>
      <c r="P153" t="s">
        <v>75</v>
      </c>
      <c r="Q153" t="s">
        <v>75</v>
      </c>
      <c r="R153" t="s">
        <v>75</v>
      </c>
      <c r="S153" t="s">
        <v>75</v>
      </c>
      <c r="T153" t="s">
        <v>75</v>
      </c>
      <c r="U153" s="6">
        <v>130</v>
      </c>
      <c r="V153" t="s">
        <v>3922</v>
      </c>
      <c r="W153" s="6">
        <f t="shared" si="124"/>
        <v>130</v>
      </c>
      <c r="X153" s="7">
        <f t="shared" si="138"/>
        <v>0</v>
      </c>
      <c r="Y153" s="27" t="s">
        <v>5955</v>
      </c>
      <c r="Z153" s="27" t="s">
        <v>5955</v>
      </c>
      <c r="AA153" s="7"/>
      <c r="AB153" s="7"/>
      <c r="AC153" s="7"/>
      <c r="AD153" s="7"/>
      <c r="AE153" s="7"/>
      <c r="AF153" s="7"/>
      <c r="AG153" s="7"/>
      <c r="AH153" s="19" t="s">
        <v>5955</v>
      </c>
      <c r="AI153" s="7"/>
      <c r="AJ153" s="7"/>
      <c r="AK153" s="7"/>
      <c r="AL153" s="7"/>
      <c r="AM153" s="7"/>
      <c r="AN153" s="7"/>
      <c r="AO153" s="18" t="s">
        <v>5955</v>
      </c>
      <c r="AP153" s="7"/>
      <c r="AQ153" s="7"/>
      <c r="AR153" s="7"/>
      <c r="AS153" s="7"/>
      <c r="AT153" s="7"/>
      <c r="AU153" s="7"/>
      <c r="AV153" t="s">
        <v>5955</v>
      </c>
      <c r="AW153" s="7"/>
      <c r="AX153" s="7"/>
      <c r="AY153" s="7"/>
      <c r="AZ153" s="7"/>
      <c r="BA153" s="7"/>
      <c r="BB153" s="7"/>
      <c r="BC153" s="27" t="s">
        <v>5957</v>
      </c>
      <c r="BD153" s="8" t="s">
        <v>5976</v>
      </c>
      <c r="BE153" s="18" t="s">
        <v>5931</v>
      </c>
      <c r="BF153" t="s">
        <v>5933</v>
      </c>
      <c r="BG153" t="s">
        <v>5932</v>
      </c>
      <c r="BH153" t="s">
        <v>5933</v>
      </c>
      <c r="BI153" t="s">
        <v>5937</v>
      </c>
      <c r="BJ153" s="27" t="s">
        <v>5955</v>
      </c>
      <c r="BK153" s="7"/>
      <c r="BL153" s="8">
        <v>1</v>
      </c>
      <c r="BM153" s="8">
        <v>1</v>
      </c>
      <c r="BN153" s="8">
        <v>1</v>
      </c>
      <c r="BO153" s="8" t="s">
        <v>74</v>
      </c>
      <c r="BP153" s="7"/>
      <c r="BR153">
        <f t="shared" si="125"/>
        <v>0</v>
      </c>
      <c r="BS153">
        <f t="shared" si="126"/>
        <v>0</v>
      </c>
      <c r="BT153">
        <f t="shared" si="127"/>
        <v>0</v>
      </c>
      <c r="BU153">
        <f t="shared" si="128"/>
        <v>0</v>
      </c>
      <c r="BV153">
        <f t="shared" si="129"/>
        <v>0</v>
      </c>
      <c r="BW153">
        <f t="shared" si="130"/>
        <v>0</v>
      </c>
      <c r="BX153">
        <f t="shared" si="131"/>
        <v>0</v>
      </c>
      <c r="BY153">
        <f t="shared" si="132"/>
        <v>0</v>
      </c>
      <c r="BZ153">
        <f t="shared" si="133"/>
        <v>0</v>
      </c>
      <c r="CA153">
        <f t="shared" si="134"/>
        <v>0</v>
      </c>
      <c r="CB153">
        <f t="shared" si="135"/>
        <v>1</v>
      </c>
      <c r="CM153">
        <f t="shared" si="136"/>
        <v>3</v>
      </c>
    </row>
    <row r="154" spans="1:91" x14ac:dyDescent="0.35">
      <c r="A154" s="18">
        <v>8352</v>
      </c>
      <c r="B154" s="18"/>
      <c r="C154">
        <v>173</v>
      </c>
      <c r="D154" t="str">
        <f t="shared" si="137"/>
        <v>Ali Siddiqi</v>
      </c>
      <c r="E154" t="s">
        <v>3950</v>
      </c>
      <c r="F154" s="18" t="s">
        <v>4890</v>
      </c>
      <c r="G154" s="4" t="s">
        <v>6660</v>
      </c>
      <c r="H154" t="s">
        <v>4891</v>
      </c>
      <c r="I154" t="s">
        <v>4611</v>
      </c>
      <c r="J154" t="s">
        <v>4892</v>
      </c>
      <c r="K154" s="5">
        <v>6303065182</v>
      </c>
      <c r="L154" s="9" t="s">
        <v>4893</v>
      </c>
      <c r="M154" t="s">
        <v>75</v>
      </c>
      <c r="N154" t="s">
        <v>75</v>
      </c>
      <c r="O154" t="s">
        <v>75</v>
      </c>
      <c r="P154" t="s">
        <v>75</v>
      </c>
      <c r="Q154" t="s">
        <v>75</v>
      </c>
      <c r="R154" t="s">
        <v>75</v>
      </c>
      <c r="S154" t="s">
        <v>75</v>
      </c>
      <c r="T154" t="s">
        <v>75</v>
      </c>
      <c r="U154" s="6">
        <v>130</v>
      </c>
      <c r="V154" t="s">
        <v>2731</v>
      </c>
      <c r="W154" s="6">
        <f t="shared" si="124"/>
        <v>130</v>
      </c>
      <c r="X154" s="7">
        <f t="shared" si="138"/>
        <v>0</v>
      </c>
      <c r="Y154" s="27" t="s">
        <v>5955</v>
      </c>
      <c r="Z154" s="27" t="s">
        <v>5955</v>
      </c>
      <c r="AA154" s="7"/>
      <c r="AB154" s="7"/>
      <c r="AC154" s="7"/>
      <c r="AD154" s="7"/>
      <c r="AE154" s="7"/>
      <c r="AF154" s="7"/>
      <c r="AG154" s="7"/>
      <c r="AH154" s="19" t="s">
        <v>5955</v>
      </c>
      <c r="AI154" s="7"/>
      <c r="AJ154" s="7"/>
      <c r="AK154" s="7"/>
      <c r="AL154" s="7"/>
      <c r="AM154" s="7"/>
      <c r="AN154" s="7"/>
      <c r="AO154" s="18" t="s">
        <v>5955</v>
      </c>
      <c r="AP154" s="7"/>
      <c r="AQ154" s="7"/>
      <c r="AR154" s="7"/>
      <c r="AS154" s="7"/>
      <c r="AT154" s="7"/>
      <c r="AU154" s="7"/>
      <c r="AV154" t="s">
        <v>5955</v>
      </c>
      <c r="AW154" s="7"/>
      <c r="AX154" s="7"/>
      <c r="AY154" s="7"/>
      <c r="AZ154" s="7"/>
      <c r="BA154" s="7"/>
      <c r="BB154" s="7"/>
      <c r="BC154" s="27" t="s">
        <v>5957</v>
      </c>
      <c r="BD154" s="8" t="s">
        <v>5977</v>
      </c>
      <c r="BE154" s="18" t="s">
        <v>5930</v>
      </c>
      <c r="BF154" t="s">
        <v>5933</v>
      </c>
      <c r="BG154" t="s">
        <v>5931</v>
      </c>
      <c r="BH154" t="s">
        <v>5930</v>
      </c>
      <c r="BI154" t="s">
        <v>5937</v>
      </c>
      <c r="BJ154" s="27" t="s">
        <v>5955</v>
      </c>
      <c r="BK154" s="7"/>
      <c r="BL154" s="8">
        <v>1</v>
      </c>
      <c r="BM154" s="8">
        <v>1</v>
      </c>
      <c r="BN154" s="8">
        <v>1</v>
      </c>
      <c r="BO154" s="8" t="s">
        <v>74</v>
      </c>
      <c r="BP154" s="7"/>
      <c r="BR154">
        <f t="shared" si="125"/>
        <v>0</v>
      </c>
      <c r="BS154">
        <f t="shared" si="126"/>
        <v>0</v>
      </c>
      <c r="BT154">
        <f t="shared" si="127"/>
        <v>0</v>
      </c>
      <c r="BU154">
        <f t="shared" si="128"/>
        <v>0</v>
      </c>
      <c r="BV154">
        <f t="shared" si="129"/>
        <v>0</v>
      </c>
      <c r="BW154">
        <f t="shared" si="130"/>
        <v>0</v>
      </c>
      <c r="BX154">
        <f t="shared" si="131"/>
        <v>0</v>
      </c>
      <c r="BY154">
        <f t="shared" si="132"/>
        <v>0</v>
      </c>
      <c r="BZ154">
        <f t="shared" si="133"/>
        <v>0</v>
      </c>
      <c r="CA154">
        <f t="shared" si="134"/>
        <v>0</v>
      </c>
      <c r="CB154">
        <f t="shared" si="135"/>
        <v>1</v>
      </c>
      <c r="CM154">
        <f t="shared" si="136"/>
        <v>3</v>
      </c>
    </row>
    <row r="155" spans="1:91" x14ac:dyDescent="0.35">
      <c r="A155" s="18">
        <v>8392</v>
      </c>
      <c r="B155" s="18"/>
      <c r="C155">
        <v>244</v>
      </c>
      <c r="D155" t="str">
        <f t="shared" si="137"/>
        <v>Hernan Pena Tijerina</v>
      </c>
      <c r="E155" t="s">
        <v>4986</v>
      </c>
      <c r="F155" s="18" t="s">
        <v>4987</v>
      </c>
      <c r="G155" s="4" t="s">
        <v>6660</v>
      </c>
      <c r="H155" t="s">
        <v>2314</v>
      </c>
      <c r="I155" t="s">
        <v>2315</v>
      </c>
      <c r="J155" t="s">
        <v>4988</v>
      </c>
      <c r="K155" s="5">
        <v>8176828816</v>
      </c>
      <c r="L155" s="9" t="s">
        <v>4989</v>
      </c>
      <c r="M155" t="s">
        <v>75</v>
      </c>
      <c r="N155" t="s">
        <v>75</v>
      </c>
      <c r="O155" t="s">
        <v>75</v>
      </c>
      <c r="P155" t="s">
        <v>75</v>
      </c>
      <c r="Q155" t="s">
        <v>75</v>
      </c>
      <c r="R155" t="s">
        <v>75</v>
      </c>
      <c r="S155" t="s">
        <v>75</v>
      </c>
      <c r="T155" t="s">
        <v>75</v>
      </c>
      <c r="U155" s="6">
        <v>130</v>
      </c>
      <c r="V155" t="s">
        <v>4990</v>
      </c>
      <c r="W155" s="6">
        <f t="shared" si="124"/>
        <v>130</v>
      </c>
      <c r="X155" s="7">
        <f t="shared" si="138"/>
        <v>0</v>
      </c>
      <c r="Y155" s="27" t="s">
        <v>5955</v>
      </c>
      <c r="Z155" s="27" t="s">
        <v>5955</v>
      </c>
      <c r="AA155" s="22"/>
      <c r="AB155" s="22"/>
      <c r="AC155" s="7"/>
      <c r="AD155" s="7"/>
      <c r="AE155" s="7"/>
      <c r="AF155" s="7"/>
      <c r="AG155" s="7"/>
      <c r="AH155" s="19" t="s">
        <v>5955</v>
      </c>
      <c r="AI155" s="7"/>
      <c r="AJ155" s="7"/>
      <c r="AK155" s="7"/>
      <c r="AL155" s="7"/>
      <c r="AM155" s="7"/>
      <c r="AN155" s="7"/>
      <c r="AO155" s="18" t="s">
        <v>5955</v>
      </c>
      <c r="AP155" s="7"/>
      <c r="AQ155" s="7"/>
      <c r="AR155" s="7"/>
      <c r="AS155" s="7"/>
      <c r="AT155" s="7"/>
      <c r="AU155" s="7"/>
      <c r="AV155" t="s">
        <v>5955</v>
      </c>
      <c r="AW155" s="7"/>
      <c r="AX155" s="7"/>
      <c r="AY155" s="7"/>
      <c r="AZ155" s="7"/>
      <c r="BA155" s="7"/>
      <c r="BB155" s="7"/>
      <c r="BC155" s="27" t="s">
        <v>5957</v>
      </c>
      <c r="BD155" s="8" t="s">
        <v>5978</v>
      </c>
      <c r="BE155" s="18" t="s">
        <v>5933</v>
      </c>
      <c r="BF155" t="s">
        <v>5932</v>
      </c>
      <c r="BG155" t="s">
        <v>5931</v>
      </c>
      <c r="BH155" t="s">
        <v>5934</v>
      </c>
      <c r="BI155" t="s">
        <v>5937</v>
      </c>
      <c r="BJ155" s="27" t="s">
        <v>5955</v>
      </c>
      <c r="BK155" s="7"/>
      <c r="BL155" s="8">
        <v>1</v>
      </c>
      <c r="BM155" s="8">
        <v>1</v>
      </c>
      <c r="BN155" s="8">
        <v>1</v>
      </c>
      <c r="BO155" s="8" t="s">
        <v>74</v>
      </c>
      <c r="BP155" s="7"/>
      <c r="BR155">
        <f t="shared" si="125"/>
        <v>0</v>
      </c>
      <c r="BS155">
        <f t="shared" si="126"/>
        <v>0</v>
      </c>
      <c r="BT155">
        <f t="shared" si="127"/>
        <v>0</v>
      </c>
      <c r="BU155">
        <f t="shared" si="128"/>
        <v>0</v>
      </c>
      <c r="BV155">
        <f t="shared" si="129"/>
        <v>0</v>
      </c>
      <c r="BW155">
        <f t="shared" si="130"/>
        <v>0</v>
      </c>
      <c r="BX155">
        <f t="shared" si="131"/>
        <v>0</v>
      </c>
      <c r="BY155">
        <f t="shared" si="132"/>
        <v>0</v>
      </c>
      <c r="BZ155">
        <f t="shared" si="133"/>
        <v>0</v>
      </c>
      <c r="CA155">
        <f t="shared" si="134"/>
        <v>0</v>
      </c>
      <c r="CB155">
        <f t="shared" si="135"/>
        <v>1</v>
      </c>
      <c r="CM155">
        <f t="shared" si="136"/>
        <v>3</v>
      </c>
    </row>
    <row r="156" spans="1:91" x14ac:dyDescent="0.35">
      <c r="A156" s="18">
        <v>8342</v>
      </c>
      <c r="B156" s="18"/>
      <c r="C156">
        <v>390</v>
      </c>
      <c r="D156" t="str">
        <f t="shared" si="137"/>
        <v>Gurish Sharma</v>
      </c>
      <c r="E156" t="s">
        <v>4869</v>
      </c>
      <c r="F156" s="18" t="s">
        <v>4859</v>
      </c>
      <c r="G156" s="4" t="s">
        <v>6660</v>
      </c>
      <c r="H156" t="s">
        <v>4870</v>
      </c>
      <c r="I156" t="s">
        <v>4871</v>
      </c>
      <c r="J156" t="s">
        <v>4872</v>
      </c>
      <c r="K156" s="5">
        <v>2489539749</v>
      </c>
      <c r="L156" s="9" t="s">
        <v>4873</v>
      </c>
      <c r="M156" t="s">
        <v>75</v>
      </c>
      <c r="N156" t="s">
        <v>75</v>
      </c>
      <c r="O156" t="s">
        <v>75</v>
      </c>
      <c r="P156" t="s">
        <v>75</v>
      </c>
      <c r="Q156" t="s">
        <v>75</v>
      </c>
      <c r="R156" t="s">
        <v>75</v>
      </c>
      <c r="S156" t="s">
        <v>75</v>
      </c>
      <c r="T156" t="s">
        <v>75</v>
      </c>
      <c r="U156" s="6">
        <v>130</v>
      </c>
      <c r="V156" t="s">
        <v>4874</v>
      </c>
      <c r="W156" s="6">
        <f t="shared" ref="W156:W179" si="139">IF(CB156=1,130+CA156," ")</f>
        <v>130</v>
      </c>
      <c r="X156" s="7">
        <f t="shared" si="138"/>
        <v>0</v>
      </c>
      <c r="Y156" s="27" t="s">
        <v>5955</v>
      </c>
      <c r="Z156" s="27" t="s">
        <v>5955</v>
      </c>
      <c r="AA156" s="22"/>
      <c r="AB156" s="22"/>
      <c r="AC156" s="7"/>
      <c r="AD156" s="7"/>
      <c r="AE156" s="7"/>
      <c r="AF156" s="7"/>
      <c r="AG156" s="7"/>
      <c r="AH156" s="19" t="s">
        <v>5955</v>
      </c>
      <c r="AI156" s="7"/>
      <c r="AJ156" s="7"/>
      <c r="AK156" s="7"/>
      <c r="AL156" s="7"/>
      <c r="AM156" s="7"/>
      <c r="AN156" s="7"/>
      <c r="AO156" s="18" t="s">
        <v>5955</v>
      </c>
      <c r="AP156" s="7"/>
      <c r="AQ156" s="7"/>
      <c r="AR156" s="7"/>
      <c r="AS156" s="7"/>
      <c r="AT156" s="7"/>
      <c r="AU156" s="7"/>
      <c r="AV156" t="s">
        <v>5955</v>
      </c>
      <c r="AW156" s="7"/>
      <c r="AX156" s="7"/>
      <c r="AY156" s="7"/>
      <c r="AZ156" s="7"/>
      <c r="BA156" s="7"/>
      <c r="BB156" s="7"/>
      <c r="BC156" s="27" t="s">
        <v>5957</v>
      </c>
      <c r="BD156" s="8" t="s">
        <v>5979</v>
      </c>
      <c r="BE156" s="18" t="s">
        <v>5932</v>
      </c>
      <c r="BF156" t="s">
        <v>5937</v>
      </c>
      <c r="BG156" t="s">
        <v>5936</v>
      </c>
      <c r="BH156" t="s">
        <v>5942</v>
      </c>
      <c r="BI156" t="s">
        <v>5937</v>
      </c>
      <c r="BJ156" s="27" t="s">
        <v>5955</v>
      </c>
      <c r="BK156" s="7"/>
      <c r="BL156" s="8">
        <v>1</v>
      </c>
      <c r="BM156" s="8">
        <v>1</v>
      </c>
      <c r="BN156" s="8">
        <v>1</v>
      </c>
      <c r="BO156" s="8" t="s">
        <v>74</v>
      </c>
      <c r="BP156" s="7"/>
      <c r="BR156">
        <f t="shared" ref="BR156:BR179" si="140">IF(BP156="yes",-130,0)</f>
        <v>0</v>
      </c>
      <c r="BS156">
        <f t="shared" ref="BS156:BS179" si="141">IF(M156="yes",75,0)</f>
        <v>0</v>
      </c>
      <c r="BT156">
        <f t="shared" ref="BT156:BT179" si="142">IF(N156="yes",50,0)</f>
        <v>0</v>
      </c>
      <c r="BU156">
        <f t="shared" ref="BU156:BU179" si="143">IF(O156="yes",50,0)</f>
        <v>0</v>
      </c>
      <c r="BV156">
        <f t="shared" ref="BV156:BV179" si="144">IF(P156="yes",10,0)</f>
        <v>0</v>
      </c>
      <c r="BW156">
        <f t="shared" ref="BW156:BW179" si="145">IF(Q156="yes",80,0)</f>
        <v>0</v>
      </c>
      <c r="BX156">
        <f t="shared" ref="BX156:BX179" si="146">IF(R156="NO",0,20)</f>
        <v>0</v>
      </c>
      <c r="BY156">
        <f t="shared" ref="BY156:BY179" si="147">IF(S156="no",0,20)</f>
        <v>0</v>
      </c>
      <c r="BZ156">
        <f t="shared" ref="BZ156:BZ179" si="148">IF(T156="no",0,20)</f>
        <v>0</v>
      </c>
      <c r="CA156">
        <f t="shared" ref="CA156:CA187" si="149">SUM(BR156:BZ156)</f>
        <v>0</v>
      </c>
      <c r="CB156">
        <f t="shared" ref="CB156:CB179" si="150">IF(E156&lt;&gt;0,1)</f>
        <v>1</v>
      </c>
      <c r="CM156">
        <f t="shared" ref="CM156:CM179" si="151">SUM(BL156:BO156)</f>
        <v>3</v>
      </c>
    </row>
    <row r="157" spans="1:91" x14ac:dyDescent="0.35">
      <c r="A157" s="18">
        <v>8357</v>
      </c>
      <c r="B157" s="18"/>
      <c r="C157">
        <v>527</v>
      </c>
      <c r="D157" t="str">
        <f t="shared" si="137"/>
        <v>Matthew Caje Randall Smith</v>
      </c>
      <c r="E157" t="s">
        <v>4903</v>
      </c>
      <c r="F157" s="18" t="s">
        <v>1783</v>
      </c>
      <c r="G157" s="4" t="s">
        <v>6660</v>
      </c>
      <c r="H157" t="s">
        <v>4904</v>
      </c>
      <c r="I157" t="s">
        <v>4905</v>
      </c>
      <c r="J157" t="s">
        <v>4906</v>
      </c>
      <c r="K157" s="5">
        <v>6158883160</v>
      </c>
      <c r="L157" s="9" t="s">
        <v>4907</v>
      </c>
      <c r="M157" t="s">
        <v>75</v>
      </c>
      <c r="N157" t="s">
        <v>75</v>
      </c>
      <c r="O157" t="s">
        <v>75</v>
      </c>
      <c r="P157" t="s">
        <v>75</v>
      </c>
      <c r="Q157" t="s">
        <v>75</v>
      </c>
      <c r="R157" t="s">
        <v>75</v>
      </c>
      <c r="S157" t="s">
        <v>75</v>
      </c>
      <c r="T157" t="s">
        <v>75</v>
      </c>
      <c r="U157" s="6">
        <v>130</v>
      </c>
      <c r="V157" t="s">
        <v>4908</v>
      </c>
      <c r="W157" s="6">
        <f t="shared" si="139"/>
        <v>130</v>
      </c>
      <c r="X157" s="7">
        <f t="shared" si="138"/>
        <v>0</v>
      </c>
      <c r="Y157" s="27" t="s">
        <v>5955</v>
      </c>
      <c r="Z157" s="27" t="s">
        <v>5955</v>
      </c>
      <c r="AA157" s="7"/>
      <c r="AB157" s="7"/>
      <c r="AC157" s="7"/>
      <c r="AD157" s="7"/>
      <c r="AE157" s="7"/>
      <c r="AF157" s="7"/>
      <c r="AG157" s="7"/>
      <c r="AH157" s="19" t="s">
        <v>5955</v>
      </c>
      <c r="AI157" s="7"/>
      <c r="AJ157" s="7"/>
      <c r="AK157" s="7"/>
      <c r="AL157" s="7"/>
      <c r="AM157" s="7"/>
      <c r="AN157" s="7"/>
      <c r="AO157" s="18" t="s">
        <v>5955</v>
      </c>
      <c r="AP157" s="7"/>
      <c r="AQ157" s="7"/>
      <c r="AR157" s="7"/>
      <c r="AS157" s="7"/>
      <c r="AT157" s="7"/>
      <c r="AU157" s="7"/>
      <c r="AV157" t="s">
        <v>5955</v>
      </c>
      <c r="AW157" s="7"/>
      <c r="AX157" s="7"/>
      <c r="AY157" s="7"/>
      <c r="AZ157" s="7"/>
      <c r="BA157" s="7"/>
      <c r="BB157" s="7"/>
      <c r="BC157" s="27" t="s">
        <v>5957</v>
      </c>
      <c r="BD157" s="8" t="s">
        <v>5980</v>
      </c>
      <c r="BE157" s="18" t="s">
        <v>5935</v>
      </c>
      <c r="BF157" t="s">
        <v>5936</v>
      </c>
      <c r="BG157" t="s">
        <v>5937</v>
      </c>
      <c r="BH157" t="s">
        <v>5932</v>
      </c>
      <c r="BI157" t="s">
        <v>5937</v>
      </c>
      <c r="BJ157" s="27" t="s">
        <v>5955</v>
      </c>
      <c r="BK157" s="7"/>
      <c r="BL157" s="8">
        <v>1</v>
      </c>
      <c r="BM157" s="8">
        <v>1</v>
      </c>
      <c r="BN157" s="8">
        <v>1</v>
      </c>
      <c r="BO157" s="8" t="s">
        <v>74</v>
      </c>
      <c r="BP157" s="7"/>
      <c r="BR157">
        <f t="shared" si="140"/>
        <v>0</v>
      </c>
      <c r="BS157">
        <f t="shared" si="141"/>
        <v>0</v>
      </c>
      <c r="BT157">
        <f t="shared" si="142"/>
        <v>0</v>
      </c>
      <c r="BU157">
        <f t="shared" si="143"/>
        <v>0</v>
      </c>
      <c r="BV157">
        <f t="shared" si="144"/>
        <v>0</v>
      </c>
      <c r="BW157">
        <f t="shared" si="145"/>
        <v>0</v>
      </c>
      <c r="BX157">
        <f t="shared" si="146"/>
        <v>0</v>
      </c>
      <c r="BY157">
        <f t="shared" si="147"/>
        <v>0</v>
      </c>
      <c r="BZ157">
        <f t="shared" si="148"/>
        <v>0</v>
      </c>
      <c r="CA157">
        <f t="shared" si="149"/>
        <v>0</v>
      </c>
      <c r="CB157">
        <f t="shared" si="150"/>
        <v>1</v>
      </c>
      <c r="CM157">
        <f t="shared" si="151"/>
        <v>3</v>
      </c>
    </row>
    <row r="158" spans="1:91" x14ac:dyDescent="0.35">
      <c r="A158" s="18">
        <v>6036</v>
      </c>
      <c r="B158" s="18"/>
      <c r="C158">
        <v>251</v>
      </c>
      <c r="D158" t="str">
        <f t="shared" si="137"/>
        <v>Jack Bental</v>
      </c>
      <c r="E158" t="s">
        <v>278</v>
      </c>
      <c r="F158" s="18" t="s">
        <v>2779</v>
      </c>
      <c r="G158" s="4" t="s">
        <v>69</v>
      </c>
      <c r="H158" t="s">
        <v>2780</v>
      </c>
      <c r="I158" t="s">
        <v>1503</v>
      </c>
      <c r="J158" t="s">
        <v>2781</v>
      </c>
      <c r="K158" s="5">
        <v>5619906654</v>
      </c>
      <c r="L158" t="s">
        <v>2782</v>
      </c>
      <c r="M158" t="s">
        <v>75</v>
      </c>
      <c r="N158" t="s">
        <v>75</v>
      </c>
      <c r="O158" t="s">
        <v>75</v>
      </c>
      <c r="P158" t="s">
        <v>74</v>
      </c>
      <c r="Q158" t="s">
        <v>75</v>
      </c>
      <c r="R158" t="s">
        <v>75</v>
      </c>
      <c r="S158" t="s">
        <v>75</v>
      </c>
      <c r="T158" t="s">
        <v>75</v>
      </c>
      <c r="U158" s="6">
        <v>140</v>
      </c>
      <c r="V158" t="s">
        <v>2783</v>
      </c>
      <c r="W158" s="6">
        <f t="shared" si="139"/>
        <v>140</v>
      </c>
      <c r="X158" s="7">
        <f t="shared" si="138"/>
        <v>0</v>
      </c>
      <c r="Y158" s="27" t="s">
        <v>5955</v>
      </c>
      <c r="Z158" s="27" t="s">
        <v>5955</v>
      </c>
      <c r="AA158" s="22"/>
      <c r="AB158" s="22"/>
      <c r="AC158" s="7"/>
      <c r="AD158" s="7"/>
      <c r="AE158" s="7"/>
      <c r="AF158" s="7"/>
      <c r="AG158" s="7"/>
      <c r="AH158" s="19" t="s">
        <v>5955</v>
      </c>
      <c r="AI158" s="7"/>
      <c r="AJ158" s="7"/>
      <c r="AK158" s="7"/>
      <c r="AL158" s="7"/>
      <c r="AM158" s="7"/>
      <c r="AN158" s="7"/>
      <c r="AO158" s="18" t="s">
        <v>5955</v>
      </c>
      <c r="AP158" s="7"/>
      <c r="AQ158" s="7"/>
      <c r="AR158" s="7"/>
      <c r="AS158" s="7"/>
      <c r="AT158" s="7"/>
      <c r="AU158" s="7"/>
      <c r="AV158" t="s">
        <v>5955</v>
      </c>
      <c r="AW158" s="7"/>
      <c r="AX158" s="7"/>
      <c r="AY158" s="7"/>
      <c r="AZ158" s="7"/>
      <c r="BA158" s="7"/>
      <c r="BB158" s="7"/>
      <c r="BC158" s="27" t="s">
        <v>5957</v>
      </c>
      <c r="BD158" s="8" t="s">
        <v>5979</v>
      </c>
      <c r="BE158" s="18" t="s">
        <v>5939</v>
      </c>
      <c r="BF158" t="s">
        <v>5915</v>
      </c>
      <c r="BG158" t="s">
        <v>5916</v>
      </c>
      <c r="BH158" t="s">
        <v>5920</v>
      </c>
      <c r="BI158" t="s">
        <v>5939</v>
      </c>
      <c r="BJ158" s="27" t="s">
        <v>51</v>
      </c>
      <c r="BK158" s="27" t="s">
        <v>5970</v>
      </c>
      <c r="BL158" s="8">
        <v>1</v>
      </c>
      <c r="BM158" s="8">
        <v>1</v>
      </c>
      <c r="BN158" s="8">
        <v>1</v>
      </c>
      <c r="BO158" s="8" t="s">
        <v>74</v>
      </c>
      <c r="BP158" s="7"/>
      <c r="BR158">
        <f t="shared" si="140"/>
        <v>0</v>
      </c>
      <c r="BS158">
        <f t="shared" si="141"/>
        <v>0</v>
      </c>
      <c r="BT158">
        <f t="shared" si="142"/>
        <v>0</v>
      </c>
      <c r="BU158">
        <f t="shared" si="143"/>
        <v>0</v>
      </c>
      <c r="BV158">
        <f t="shared" si="144"/>
        <v>10</v>
      </c>
      <c r="BW158">
        <f t="shared" si="145"/>
        <v>0</v>
      </c>
      <c r="BX158">
        <f t="shared" si="146"/>
        <v>0</v>
      </c>
      <c r="BY158">
        <f t="shared" si="147"/>
        <v>0</v>
      </c>
      <c r="BZ158">
        <f t="shared" si="148"/>
        <v>0</v>
      </c>
      <c r="CA158">
        <f t="shared" si="149"/>
        <v>10</v>
      </c>
      <c r="CB158">
        <f t="shared" si="150"/>
        <v>1</v>
      </c>
      <c r="CM158">
        <f t="shared" si="151"/>
        <v>3</v>
      </c>
    </row>
    <row r="159" spans="1:91" x14ac:dyDescent="0.35">
      <c r="A159" s="18">
        <v>8335</v>
      </c>
      <c r="B159" s="18"/>
      <c r="C159">
        <v>713</v>
      </c>
      <c r="D159" t="str">
        <f t="shared" si="137"/>
        <v>Michael Scaggs</v>
      </c>
      <c r="E159" t="s">
        <v>686</v>
      </c>
      <c r="F159" s="18" t="s">
        <v>4841</v>
      </c>
      <c r="G159" s="4" t="s">
        <v>6660</v>
      </c>
      <c r="H159" t="s">
        <v>167</v>
      </c>
      <c r="I159" t="s">
        <v>4842</v>
      </c>
      <c r="J159" t="s">
        <v>4843</v>
      </c>
      <c r="K159" s="5">
        <v>3179896857</v>
      </c>
      <c r="L159" s="9" t="s">
        <v>4844</v>
      </c>
      <c r="M159" t="s">
        <v>75</v>
      </c>
      <c r="N159" t="s">
        <v>75</v>
      </c>
      <c r="O159" t="s">
        <v>75</v>
      </c>
      <c r="P159" t="s">
        <v>75</v>
      </c>
      <c r="Q159" t="s">
        <v>75</v>
      </c>
      <c r="R159" t="s">
        <v>75</v>
      </c>
      <c r="S159" t="s">
        <v>75</v>
      </c>
      <c r="T159" t="s">
        <v>75</v>
      </c>
      <c r="U159" s="6">
        <v>130</v>
      </c>
      <c r="V159" t="s">
        <v>4531</v>
      </c>
      <c r="W159" s="6">
        <f t="shared" si="139"/>
        <v>130</v>
      </c>
      <c r="X159" s="7">
        <f t="shared" si="138"/>
        <v>0</v>
      </c>
      <c r="Y159" s="27" t="s">
        <v>5955</v>
      </c>
      <c r="Z159" s="27" t="s">
        <v>5955</v>
      </c>
      <c r="AA159" s="7"/>
      <c r="AB159" s="7"/>
      <c r="AC159" s="7"/>
      <c r="AD159" s="7"/>
      <c r="AE159" s="7"/>
      <c r="AF159" s="7"/>
      <c r="AG159" s="7"/>
      <c r="AH159" s="19" t="s">
        <v>5955</v>
      </c>
      <c r="AI159" s="7"/>
      <c r="AJ159" s="7"/>
      <c r="AK159" s="7"/>
      <c r="AL159" s="7"/>
      <c r="AM159" s="7"/>
      <c r="AN159" s="7"/>
      <c r="AO159" s="18" t="s">
        <v>5955</v>
      </c>
      <c r="AP159" s="7"/>
      <c r="AQ159" s="7"/>
      <c r="AR159" s="7"/>
      <c r="AS159" s="7"/>
      <c r="AT159" s="7"/>
      <c r="AU159" s="7"/>
      <c r="AV159" t="s">
        <v>5955</v>
      </c>
      <c r="AW159" s="7"/>
      <c r="AX159" s="7"/>
      <c r="AY159" s="7"/>
      <c r="AZ159" s="7"/>
      <c r="BA159" s="7"/>
      <c r="BB159" s="7"/>
      <c r="BC159" s="27" t="s">
        <v>5957</v>
      </c>
      <c r="BD159" s="8" t="s">
        <v>5982</v>
      </c>
      <c r="BE159" s="18" t="s">
        <v>5932</v>
      </c>
      <c r="BF159" t="s">
        <v>5942</v>
      </c>
      <c r="BG159" t="s">
        <v>5942</v>
      </c>
      <c r="BH159" t="s">
        <v>5931</v>
      </c>
      <c r="BI159" t="s">
        <v>5937</v>
      </c>
      <c r="BJ159" s="27" t="s">
        <v>5955</v>
      </c>
      <c r="BK159" s="7"/>
      <c r="BL159" s="8">
        <v>1</v>
      </c>
      <c r="BM159" s="8">
        <v>1</v>
      </c>
      <c r="BN159" s="8">
        <v>1</v>
      </c>
      <c r="BO159" s="8" t="s">
        <v>74</v>
      </c>
      <c r="BP159" s="7"/>
      <c r="BR159">
        <f t="shared" si="140"/>
        <v>0</v>
      </c>
      <c r="BS159">
        <f t="shared" si="141"/>
        <v>0</v>
      </c>
      <c r="BT159">
        <f t="shared" si="142"/>
        <v>0</v>
      </c>
      <c r="BU159">
        <f t="shared" si="143"/>
        <v>0</v>
      </c>
      <c r="BV159">
        <f t="shared" si="144"/>
        <v>0</v>
      </c>
      <c r="BW159">
        <f t="shared" si="145"/>
        <v>0</v>
      </c>
      <c r="BX159">
        <f t="shared" si="146"/>
        <v>0</v>
      </c>
      <c r="BY159">
        <f t="shared" si="147"/>
        <v>0</v>
      </c>
      <c r="BZ159">
        <f t="shared" si="148"/>
        <v>0</v>
      </c>
      <c r="CA159">
        <f t="shared" si="149"/>
        <v>0</v>
      </c>
      <c r="CB159">
        <f t="shared" si="150"/>
        <v>1</v>
      </c>
      <c r="CM159">
        <f t="shared" si="151"/>
        <v>3</v>
      </c>
    </row>
    <row r="160" spans="1:91" x14ac:dyDescent="0.35">
      <c r="A160" s="18">
        <v>8223</v>
      </c>
      <c r="B160" s="18" t="s">
        <v>6242</v>
      </c>
      <c r="C160">
        <v>739</v>
      </c>
      <c r="D160" t="str">
        <f t="shared" si="137"/>
        <v>Luka  Madhok</v>
      </c>
      <c r="E160" t="s">
        <v>1555</v>
      </c>
      <c r="F160" s="18" t="s">
        <v>1556</v>
      </c>
      <c r="G160" s="4" t="s">
        <v>6660</v>
      </c>
      <c r="H160" t="s">
        <v>1557</v>
      </c>
      <c r="I160" t="s">
        <v>1558</v>
      </c>
      <c r="J160" t="s">
        <v>1559</v>
      </c>
      <c r="K160" s="5">
        <v>3017931335</v>
      </c>
      <c r="L160" s="9" t="s">
        <v>1560</v>
      </c>
      <c r="M160" t="s">
        <v>107</v>
      </c>
      <c r="N160" t="s">
        <v>75</v>
      </c>
      <c r="O160" t="s">
        <v>75</v>
      </c>
      <c r="P160" t="s">
        <v>75</v>
      </c>
      <c r="Q160" t="s">
        <v>75</v>
      </c>
      <c r="R160" t="s">
        <v>75</v>
      </c>
      <c r="S160" t="s">
        <v>75</v>
      </c>
      <c r="T160" t="s">
        <v>75</v>
      </c>
      <c r="U160" s="6">
        <v>0</v>
      </c>
      <c r="V160" t="s">
        <v>324</v>
      </c>
      <c r="W160" s="6">
        <f t="shared" si="139"/>
        <v>205</v>
      </c>
      <c r="X160" s="7">
        <f t="shared" si="138"/>
        <v>205</v>
      </c>
      <c r="Y160" s="27" t="s">
        <v>5955</v>
      </c>
      <c r="Z160" s="27" t="s">
        <v>5954</v>
      </c>
      <c r="AA160" s="20" t="s">
        <v>5981</v>
      </c>
      <c r="AB160" s="18" t="s">
        <v>6812</v>
      </c>
      <c r="AC160" s="19" t="s">
        <v>5877</v>
      </c>
      <c r="AD160" s="19" t="s">
        <v>5905</v>
      </c>
      <c r="AE160" s="19" t="s">
        <v>5873</v>
      </c>
      <c r="AF160" s="19" t="s">
        <v>5875</v>
      </c>
      <c r="AG160" s="16" t="s">
        <v>5904</v>
      </c>
      <c r="AH160" s="19" t="s">
        <v>5955</v>
      </c>
      <c r="AI160" s="7"/>
      <c r="AJ160" s="7"/>
      <c r="AK160" s="7"/>
      <c r="AL160" s="7"/>
      <c r="AM160" s="7"/>
      <c r="AN160" s="7"/>
      <c r="AO160" s="18" t="s">
        <v>5955</v>
      </c>
      <c r="AP160" s="7"/>
      <c r="AQ160" s="7"/>
      <c r="AR160" s="7"/>
      <c r="AS160" s="7"/>
      <c r="AT160" s="7"/>
      <c r="AU160" s="7"/>
      <c r="AV160" t="s">
        <v>5955</v>
      </c>
      <c r="AW160" s="7"/>
      <c r="AX160" s="7"/>
      <c r="AY160" s="7"/>
      <c r="AZ160" s="7"/>
      <c r="BA160" s="7"/>
      <c r="BB160" s="7"/>
      <c r="BC160" s="27" t="s">
        <v>5957</v>
      </c>
      <c r="BD160" s="8" t="s">
        <v>5983</v>
      </c>
      <c r="BE160" s="18" t="s">
        <v>5941</v>
      </c>
      <c r="BF160" t="s">
        <v>5930</v>
      </c>
      <c r="BG160" t="s">
        <v>5931</v>
      </c>
      <c r="BH160" t="s">
        <v>5934</v>
      </c>
      <c r="BI160" t="s">
        <v>5937</v>
      </c>
      <c r="BJ160" s="27" t="s">
        <v>5955</v>
      </c>
      <c r="BK160" s="7"/>
      <c r="BL160" s="8">
        <v>1</v>
      </c>
      <c r="BM160" s="8">
        <v>1</v>
      </c>
      <c r="BN160" s="8">
        <v>1</v>
      </c>
      <c r="BO160" s="8" t="s">
        <v>74</v>
      </c>
      <c r="BP160" s="7"/>
      <c r="BR160">
        <f t="shared" si="140"/>
        <v>0</v>
      </c>
      <c r="BS160">
        <f t="shared" si="141"/>
        <v>75</v>
      </c>
      <c r="BT160">
        <f t="shared" si="142"/>
        <v>0</v>
      </c>
      <c r="BU160">
        <f t="shared" si="143"/>
        <v>0</v>
      </c>
      <c r="BV160">
        <f t="shared" si="144"/>
        <v>0</v>
      </c>
      <c r="BW160">
        <f t="shared" si="145"/>
        <v>0</v>
      </c>
      <c r="BX160">
        <f t="shared" si="146"/>
        <v>0</v>
      </c>
      <c r="BY160">
        <f t="shared" si="147"/>
        <v>0</v>
      </c>
      <c r="BZ160">
        <f t="shared" si="148"/>
        <v>0</v>
      </c>
      <c r="CA160">
        <f t="shared" si="149"/>
        <v>75</v>
      </c>
      <c r="CB160">
        <f t="shared" si="150"/>
        <v>1</v>
      </c>
      <c r="CM160">
        <f t="shared" si="151"/>
        <v>3</v>
      </c>
    </row>
    <row r="161" spans="1:91" x14ac:dyDescent="0.35">
      <c r="A161" s="18">
        <v>8379</v>
      </c>
      <c r="B161" s="18" t="s">
        <v>6245</v>
      </c>
      <c r="D161" t="str">
        <f t="shared" si="137"/>
        <v>Arun Sundaresan</v>
      </c>
      <c r="E161" t="s">
        <v>1839</v>
      </c>
      <c r="F161" s="18" t="s">
        <v>1840</v>
      </c>
      <c r="G161" s="4" t="s">
        <v>6660</v>
      </c>
      <c r="H161" t="s">
        <v>1841</v>
      </c>
      <c r="I161" t="s">
        <v>1842</v>
      </c>
      <c r="J161" t="s">
        <v>1843</v>
      </c>
      <c r="K161" s="5">
        <v>4085318200</v>
      </c>
      <c r="L161" s="9" t="s">
        <v>1844</v>
      </c>
      <c r="M161" t="s">
        <v>74</v>
      </c>
      <c r="N161" t="s">
        <v>75</v>
      </c>
      <c r="O161" t="s">
        <v>75</v>
      </c>
      <c r="P161" t="s">
        <v>75</v>
      </c>
      <c r="Q161" t="s">
        <v>75</v>
      </c>
      <c r="R161" t="s">
        <v>75</v>
      </c>
      <c r="S161" t="s">
        <v>75</v>
      </c>
      <c r="T161" t="s">
        <v>75</v>
      </c>
      <c r="U161" s="6">
        <v>0</v>
      </c>
      <c r="V161" t="s">
        <v>324</v>
      </c>
      <c r="W161" s="6">
        <f t="shared" si="139"/>
        <v>205</v>
      </c>
      <c r="X161" s="7">
        <f t="shared" si="138"/>
        <v>205</v>
      </c>
      <c r="Y161" s="27" t="s">
        <v>5955</v>
      </c>
      <c r="Z161" s="27" t="s">
        <v>5954</v>
      </c>
      <c r="AA161" s="19" t="s">
        <v>5983</v>
      </c>
      <c r="AB161" s="18" t="s">
        <v>6803</v>
      </c>
      <c r="AC161" s="19" t="s">
        <v>5873</v>
      </c>
      <c r="AD161" s="19" t="s">
        <v>5875</v>
      </c>
      <c r="AE161" s="16" t="s">
        <v>5906</v>
      </c>
      <c r="AF161" s="19" t="s">
        <v>5877</v>
      </c>
      <c r="AG161" s="19" t="s">
        <v>5905</v>
      </c>
      <c r="AH161" s="19" t="s">
        <v>5955</v>
      </c>
      <c r="AI161" s="7"/>
      <c r="AJ161" s="7"/>
      <c r="AK161" s="7"/>
      <c r="AL161" s="7"/>
      <c r="AM161" s="7"/>
      <c r="AN161" s="7"/>
      <c r="AO161" s="18" t="s">
        <v>5955</v>
      </c>
      <c r="AP161" s="7"/>
      <c r="AQ161" s="7"/>
      <c r="AR161" s="7"/>
      <c r="AS161" s="7"/>
      <c r="AT161" s="7"/>
      <c r="AU161" s="7"/>
      <c r="AV161" t="s">
        <v>5955</v>
      </c>
      <c r="AW161" s="7"/>
      <c r="AX161" s="7"/>
      <c r="AY161" s="7"/>
      <c r="AZ161" s="7"/>
      <c r="BA161" s="7"/>
      <c r="BB161" s="7"/>
      <c r="BC161" s="27" t="s">
        <v>5957</v>
      </c>
      <c r="BD161" s="8" t="s">
        <v>5984</v>
      </c>
      <c r="BE161" s="18" t="s">
        <v>5931</v>
      </c>
      <c r="BF161" t="s">
        <v>5936</v>
      </c>
      <c r="BG161" t="s">
        <v>5937</v>
      </c>
      <c r="BH161" t="s">
        <v>5932</v>
      </c>
      <c r="BI161" t="s">
        <v>5937</v>
      </c>
      <c r="BJ161" s="27" t="s">
        <v>5955</v>
      </c>
      <c r="BK161" s="7"/>
      <c r="BL161" s="8">
        <v>1</v>
      </c>
      <c r="BM161" s="8">
        <v>1</v>
      </c>
      <c r="BN161" s="8">
        <v>1</v>
      </c>
      <c r="BO161" s="8" t="s">
        <v>74</v>
      </c>
      <c r="BP161" s="7"/>
      <c r="BR161">
        <f t="shared" si="140"/>
        <v>0</v>
      </c>
      <c r="BS161">
        <f t="shared" si="141"/>
        <v>75</v>
      </c>
      <c r="BT161">
        <f t="shared" si="142"/>
        <v>0</v>
      </c>
      <c r="BU161">
        <f t="shared" si="143"/>
        <v>0</v>
      </c>
      <c r="BV161">
        <f t="shared" si="144"/>
        <v>0</v>
      </c>
      <c r="BW161">
        <f t="shared" si="145"/>
        <v>0</v>
      </c>
      <c r="BX161">
        <f t="shared" si="146"/>
        <v>0</v>
      </c>
      <c r="BY161">
        <f t="shared" si="147"/>
        <v>0</v>
      </c>
      <c r="BZ161">
        <f t="shared" si="148"/>
        <v>0</v>
      </c>
      <c r="CA161">
        <f t="shared" si="149"/>
        <v>75</v>
      </c>
      <c r="CB161">
        <f t="shared" si="150"/>
        <v>1</v>
      </c>
      <c r="CM161">
        <f t="shared" si="151"/>
        <v>3</v>
      </c>
    </row>
    <row r="162" spans="1:91" x14ac:dyDescent="0.35">
      <c r="A162" s="18">
        <v>8089</v>
      </c>
      <c r="B162" s="18"/>
      <c r="C162">
        <v>12</v>
      </c>
      <c r="D162" t="str">
        <f t="shared" si="137"/>
        <v>Parthav Easwar</v>
      </c>
      <c r="E162" t="s">
        <v>4068</v>
      </c>
      <c r="F162" s="18" t="s">
        <v>4069</v>
      </c>
      <c r="G162" s="4" t="s">
        <v>6660</v>
      </c>
      <c r="H162" t="s">
        <v>173</v>
      </c>
      <c r="I162" t="s">
        <v>2276</v>
      </c>
      <c r="J162" t="s">
        <v>4070</v>
      </c>
      <c r="K162" s="5">
        <v>5034300454</v>
      </c>
      <c r="L162" s="9" t="s">
        <v>4071</v>
      </c>
      <c r="M162" t="s">
        <v>75</v>
      </c>
      <c r="N162" t="s">
        <v>75</v>
      </c>
      <c r="O162" t="s">
        <v>75</v>
      </c>
      <c r="P162" t="s">
        <v>75</v>
      </c>
      <c r="Q162" t="s">
        <v>75</v>
      </c>
      <c r="R162" t="s">
        <v>75</v>
      </c>
      <c r="S162" t="s">
        <v>75</v>
      </c>
      <c r="T162" t="s">
        <v>75</v>
      </c>
      <c r="U162" s="6">
        <v>130</v>
      </c>
      <c r="V162" t="s">
        <v>4072</v>
      </c>
      <c r="W162" s="6">
        <f t="shared" si="139"/>
        <v>130</v>
      </c>
      <c r="X162" s="7">
        <f t="shared" si="138"/>
        <v>0</v>
      </c>
      <c r="Y162" s="27" t="s">
        <v>5955</v>
      </c>
      <c r="Z162" s="27" t="s">
        <v>5955</v>
      </c>
      <c r="AA162" s="22"/>
      <c r="AB162" s="22"/>
      <c r="AC162" s="7"/>
      <c r="AD162" s="7"/>
      <c r="AE162" s="7"/>
      <c r="AF162" s="7"/>
      <c r="AG162" s="7"/>
      <c r="AH162" s="19" t="s">
        <v>5955</v>
      </c>
      <c r="AI162" s="7"/>
      <c r="AJ162" s="7"/>
      <c r="AK162" s="7"/>
      <c r="AL162" s="7"/>
      <c r="AM162" s="7"/>
      <c r="AN162" s="7"/>
      <c r="AO162" s="18" t="s">
        <v>5955</v>
      </c>
      <c r="AP162" s="7"/>
      <c r="AQ162" s="7"/>
      <c r="AR162" s="7"/>
      <c r="AS162" s="7"/>
      <c r="AT162" s="7"/>
      <c r="AU162" s="7"/>
      <c r="AV162" t="s">
        <v>5955</v>
      </c>
      <c r="AW162" s="7"/>
      <c r="AX162" s="7"/>
      <c r="AY162" s="7"/>
      <c r="AZ162" s="7"/>
      <c r="BA162" s="7"/>
      <c r="BB162" s="7"/>
      <c r="BC162" s="27" t="s">
        <v>5957</v>
      </c>
      <c r="BD162" s="8" t="s">
        <v>5975</v>
      </c>
      <c r="BE162" s="18" t="s">
        <v>5933</v>
      </c>
      <c r="BF162" t="s">
        <v>5936</v>
      </c>
      <c r="BG162" t="s">
        <v>5936</v>
      </c>
      <c r="BH162" t="s">
        <v>5935</v>
      </c>
      <c r="BI162" t="s">
        <v>5930</v>
      </c>
      <c r="BJ162" s="27" t="s">
        <v>5955</v>
      </c>
      <c r="BK162" s="7"/>
      <c r="BL162" s="8">
        <v>1</v>
      </c>
      <c r="BM162" s="8">
        <v>1</v>
      </c>
      <c r="BN162" s="8">
        <v>1</v>
      </c>
      <c r="BO162" s="8" t="s">
        <v>74</v>
      </c>
      <c r="BP162" s="7"/>
      <c r="BR162">
        <f t="shared" si="140"/>
        <v>0</v>
      </c>
      <c r="BS162">
        <f t="shared" si="141"/>
        <v>0</v>
      </c>
      <c r="BT162">
        <f t="shared" si="142"/>
        <v>0</v>
      </c>
      <c r="BU162">
        <f t="shared" si="143"/>
        <v>0</v>
      </c>
      <c r="BV162">
        <f t="shared" si="144"/>
        <v>0</v>
      </c>
      <c r="BW162">
        <f t="shared" si="145"/>
        <v>0</v>
      </c>
      <c r="BX162">
        <f t="shared" si="146"/>
        <v>0</v>
      </c>
      <c r="BY162">
        <f t="shared" si="147"/>
        <v>0</v>
      </c>
      <c r="BZ162">
        <f t="shared" si="148"/>
        <v>0</v>
      </c>
      <c r="CA162">
        <f t="shared" si="149"/>
        <v>0</v>
      </c>
      <c r="CB162">
        <f t="shared" si="150"/>
        <v>1</v>
      </c>
      <c r="CM162">
        <f t="shared" si="151"/>
        <v>3</v>
      </c>
    </row>
    <row r="163" spans="1:91" x14ac:dyDescent="0.35">
      <c r="A163" s="18">
        <v>8278</v>
      </c>
      <c r="B163" s="18"/>
      <c r="C163">
        <v>130</v>
      </c>
      <c r="D163" t="str">
        <f t="shared" si="137"/>
        <v>Charles Phillips</v>
      </c>
      <c r="E163" t="s">
        <v>2688</v>
      </c>
      <c r="F163" s="18" t="s">
        <v>1640</v>
      </c>
      <c r="G163" s="4" t="s">
        <v>6660</v>
      </c>
      <c r="H163" t="s">
        <v>4663</v>
      </c>
      <c r="I163" t="s">
        <v>4664</v>
      </c>
      <c r="J163" t="s">
        <v>4665</v>
      </c>
      <c r="K163" s="5">
        <v>7273482604</v>
      </c>
      <c r="L163" t="s">
        <v>4666</v>
      </c>
      <c r="M163" t="s">
        <v>75</v>
      </c>
      <c r="N163" t="s">
        <v>75</v>
      </c>
      <c r="O163" t="s">
        <v>75</v>
      </c>
      <c r="P163" t="s">
        <v>75</v>
      </c>
      <c r="Q163" t="s">
        <v>75</v>
      </c>
      <c r="R163" t="s">
        <v>75</v>
      </c>
      <c r="S163" t="s">
        <v>75</v>
      </c>
      <c r="T163" t="s">
        <v>75</v>
      </c>
      <c r="U163" s="6">
        <v>130</v>
      </c>
      <c r="V163" t="s">
        <v>4667</v>
      </c>
      <c r="W163" s="6">
        <f t="shared" si="139"/>
        <v>130</v>
      </c>
      <c r="X163" s="7">
        <f t="shared" si="138"/>
        <v>0</v>
      </c>
      <c r="Y163" s="27" t="s">
        <v>5955</v>
      </c>
      <c r="Z163" s="27" t="s">
        <v>5955</v>
      </c>
      <c r="AA163" s="22"/>
      <c r="AB163" s="22"/>
      <c r="AC163" s="7"/>
      <c r="AD163" s="7"/>
      <c r="AE163" s="7"/>
      <c r="AF163" s="7"/>
      <c r="AG163" s="7"/>
      <c r="AH163" s="19" t="s">
        <v>5955</v>
      </c>
      <c r="AI163" s="7"/>
      <c r="AJ163" s="7"/>
      <c r="AK163" s="7"/>
      <c r="AL163" s="7"/>
      <c r="AM163" s="7"/>
      <c r="AN163" s="7"/>
      <c r="AO163" s="18" t="s">
        <v>5955</v>
      </c>
      <c r="AP163" s="7"/>
      <c r="AQ163" s="7"/>
      <c r="AR163" s="7"/>
      <c r="AS163" s="7"/>
      <c r="AT163" s="7"/>
      <c r="AU163" s="7"/>
      <c r="AV163" t="s">
        <v>5955</v>
      </c>
      <c r="AW163" s="7"/>
      <c r="AX163" s="7"/>
      <c r="AY163" s="7"/>
      <c r="AZ163" s="7"/>
      <c r="BA163" s="7"/>
      <c r="BB163" s="7"/>
      <c r="BC163" s="27" t="s">
        <v>5957</v>
      </c>
      <c r="BD163" s="8" t="s">
        <v>5976</v>
      </c>
      <c r="BE163" s="18" t="s">
        <v>5935</v>
      </c>
      <c r="BF163" t="s">
        <v>5937</v>
      </c>
      <c r="BG163" t="s">
        <v>5934</v>
      </c>
      <c r="BH163" t="s">
        <v>5937</v>
      </c>
      <c r="BI163" t="s">
        <v>5930</v>
      </c>
      <c r="BJ163" s="27" t="s">
        <v>5955</v>
      </c>
      <c r="BK163" s="7"/>
      <c r="BL163" s="8">
        <v>1</v>
      </c>
      <c r="BM163" s="8">
        <v>1</v>
      </c>
      <c r="BN163" s="8">
        <v>1</v>
      </c>
      <c r="BO163" s="8" t="s">
        <v>74</v>
      </c>
      <c r="BP163" s="7"/>
      <c r="BR163">
        <f t="shared" si="140"/>
        <v>0</v>
      </c>
      <c r="BS163">
        <f t="shared" si="141"/>
        <v>0</v>
      </c>
      <c r="BT163">
        <f t="shared" si="142"/>
        <v>0</v>
      </c>
      <c r="BU163">
        <f t="shared" si="143"/>
        <v>0</v>
      </c>
      <c r="BV163">
        <f t="shared" si="144"/>
        <v>0</v>
      </c>
      <c r="BW163">
        <f t="shared" si="145"/>
        <v>0</v>
      </c>
      <c r="BX163">
        <f t="shared" si="146"/>
        <v>0</v>
      </c>
      <c r="BY163">
        <f t="shared" si="147"/>
        <v>0</v>
      </c>
      <c r="BZ163">
        <f t="shared" si="148"/>
        <v>0</v>
      </c>
      <c r="CA163">
        <f t="shared" si="149"/>
        <v>0</v>
      </c>
      <c r="CB163">
        <f t="shared" si="150"/>
        <v>1</v>
      </c>
      <c r="CM163">
        <f t="shared" si="151"/>
        <v>3</v>
      </c>
    </row>
    <row r="164" spans="1:91" x14ac:dyDescent="0.35">
      <c r="A164" s="18">
        <v>8390</v>
      </c>
      <c r="B164" s="18"/>
      <c r="C164">
        <v>196</v>
      </c>
      <c r="D164" t="str">
        <f t="shared" si="137"/>
        <v>Katherine Thomas</v>
      </c>
      <c r="E164" t="s">
        <v>2879</v>
      </c>
      <c r="F164" s="18" t="s">
        <v>3046</v>
      </c>
      <c r="G164" s="4" t="s">
        <v>6660</v>
      </c>
      <c r="H164" t="s">
        <v>96</v>
      </c>
      <c r="I164" t="s">
        <v>97</v>
      </c>
      <c r="J164" t="s">
        <v>3498</v>
      </c>
      <c r="K164" s="5">
        <v>6512630870</v>
      </c>
      <c r="L164" t="s">
        <v>4984</v>
      </c>
      <c r="M164" t="s">
        <v>75</v>
      </c>
      <c r="N164" t="s">
        <v>75</v>
      </c>
      <c r="O164" t="s">
        <v>75</v>
      </c>
      <c r="P164" t="s">
        <v>75</v>
      </c>
      <c r="Q164" t="s">
        <v>75</v>
      </c>
      <c r="R164" t="s">
        <v>75</v>
      </c>
      <c r="S164" t="s">
        <v>75</v>
      </c>
      <c r="T164" t="s">
        <v>75</v>
      </c>
      <c r="U164" s="6">
        <v>130</v>
      </c>
      <c r="V164" t="s">
        <v>4985</v>
      </c>
      <c r="W164" s="6">
        <f t="shared" si="139"/>
        <v>130</v>
      </c>
      <c r="X164" s="7">
        <f t="shared" si="138"/>
        <v>0</v>
      </c>
      <c r="Y164" s="27" t="s">
        <v>5955</v>
      </c>
      <c r="Z164" s="27" t="s">
        <v>5955</v>
      </c>
      <c r="AA164" s="22"/>
      <c r="AB164" s="22"/>
      <c r="AC164" s="7"/>
      <c r="AD164" s="7"/>
      <c r="AE164" s="7"/>
      <c r="AF164" s="7"/>
      <c r="AG164" s="7"/>
      <c r="AH164" s="19" t="s">
        <v>5955</v>
      </c>
      <c r="AI164" s="7"/>
      <c r="AJ164" s="7"/>
      <c r="AK164" s="7"/>
      <c r="AL164" s="7"/>
      <c r="AM164" s="7"/>
      <c r="AN164" s="7"/>
      <c r="AO164" s="18" t="s">
        <v>5955</v>
      </c>
      <c r="AP164" s="7"/>
      <c r="AQ164" s="7"/>
      <c r="AR164" s="7"/>
      <c r="AS164" s="7"/>
      <c r="AT164" s="7"/>
      <c r="AU164" s="7"/>
      <c r="AV164" t="s">
        <v>5955</v>
      </c>
      <c r="AW164" s="7"/>
      <c r="AX164" s="7"/>
      <c r="AY164" s="7"/>
      <c r="AZ164" s="7"/>
      <c r="BA164" s="7"/>
      <c r="BB164" s="7"/>
      <c r="BC164" s="27" t="s">
        <v>5957</v>
      </c>
      <c r="BD164" s="8" t="s">
        <v>5977</v>
      </c>
      <c r="BE164" s="18" t="s">
        <v>5932</v>
      </c>
      <c r="BF164" t="s">
        <v>5937</v>
      </c>
      <c r="BG164" t="s">
        <v>5933</v>
      </c>
      <c r="BH164" t="s">
        <v>5934</v>
      </c>
      <c r="BI164" t="s">
        <v>5930</v>
      </c>
      <c r="BJ164" s="27" t="s">
        <v>5955</v>
      </c>
      <c r="BK164" s="7"/>
      <c r="BL164" s="8">
        <v>1</v>
      </c>
      <c r="BM164" s="8">
        <v>1</v>
      </c>
      <c r="BN164" s="8">
        <v>1</v>
      </c>
      <c r="BO164" s="8" t="s">
        <v>74</v>
      </c>
      <c r="BP164" s="7"/>
      <c r="BR164">
        <f t="shared" si="140"/>
        <v>0</v>
      </c>
      <c r="BS164">
        <f t="shared" si="141"/>
        <v>0</v>
      </c>
      <c r="BT164">
        <f t="shared" si="142"/>
        <v>0</v>
      </c>
      <c r="BU164">
        <f t="shared" si="143"/>
        <v>0</v>
      </c>
      <c r="BV164">
        <f t="shared" si="144"/>
        <v>0</v>
      </c>
      <c r="BW164">
        <f t="shared" si="145"/>
        <v>0</v>
      </c>
      <c r="BX164">
        <f t="shared" si="146"/>
        <v>0</v>
      </c>
      <c r="BY164">
        <f t="shared" si="147"/>
        <v>0</v>
      </c>
      <c r="BZ164">
        <f t="shared" si="148"/>
        <v>0</v>
      </c>
      <c r="CA164">
        <f t="shared" si="149"/>
        <v>0</v>
      </c>
      <c r="CB164">
        <f t="shared" si="150"/>
        <v>1</v>
      </c>
      <c r="CM164">
        <f t="shared" si="151"/>
        <v>3</v>
      </c>
    </row>
    <row r="165" spans="1:91" x14ac:dyDescent="0.35">
      <c r="A165" s="18">
        <v>8437</v>
      </c>
      <c r="B165" s="18"/>
      <c r="C165">
        <v>341</v>
      </c>
      <c r="D165" t="str">
        <f t="shared" si="137"/>
        <v>Winston  Yu</v>
      </c>
      <c r="E165" t="s">
        <v>5095</v>
      </c>
      <c r="F165" s="18" t="s">
        <v>3785</v>
      </c>
      <c r="G165" s="4" t="s">
        <v>6660</v>
      </c>
      <c r="H165" t="s">
        <v>1841</v>
      </c>
      <c r="I165" t="s">
        <v>3695</v>
      </c>
      <c r="J165" t="s">
        <v>5096</v>
      </c>
      <c r="K165" s="5">
        <v>4088061561</v>
      </c>
      <c r="L165" s="9" t="s">
        <v>5097</v>
      </c>
      <c r="M165" t="s">
        <v>75</v>
      </c>
      <c r="N165" t="s">
        <v>75</v>
      </c>
      <c r="O165" t="s">
        <v>75</v>
      </c>
      <c r="P165" t="s">
        <v>75</v>
      </c>
      <c r="Q165" t="s">
        <v>75</v>
      </c>
      <c r="R165" t="s">
        <v>75</v>
      </c>
      <c r="S165" t="s">
        <v>75</v>
      </c>
      <c r="T165" t="s">
        <v>75</v>
      </c>
      <c r="U165" s="6">
        <v>130</v>
      </c>
      <c r="V165" t="s">
        <v>5098</v>
      </c>
      <c r="W165" s="6">
        <f t="shared" si="139"/>
        <v>130</v>
      </c>
      <c r="X165" s="7">
        <f t="shared" si="138"/>
        <v>0</v>
      </c>
      <c r="Y165" s="27" t="s">
        <v>5955</v>
      </c>
      <c r="Z165" s="27" t="s">
        <v>5955</v>
      </c>
      <c r="AA165" s="22"/>
      <c r="AB165" s="22"/>
      <c r="AC165" s="7"/>
      <c r="AD165" s="7"/>
      <c r="AE165" s="7"/>
      <c r="AF165" s="7"/>
      <c r="AG165" s="7"/>
      <c r="AH165" s="19" t="s">
        <v>5955</v>
      </c>
      <c r="AI165" s="7"/>
      <c r="AJ165" s="7"/>
      <c r="AK165" s="7"/>
      <c r="AL165" s="7"/>
      <c r="AM165" s="7"/>
      <c r="AN165" s="7"/>
      <c r="AO165" s="18" t="s">
        <v>5955</v>
      </c>
      <c r="AP165" s="7"/>
      <c r="AQ165" s="7"/>
      <c r="AR165" s="7"/>
      <c r="AS165" s="7"/>
      <c r="AT165" s="7"/>
      <c r="AU165" s="7"/>
      <c r="AV165" t="s">
        <v>5955</v>
      </c>
      <c r="AW165" s="7"/>
      <c r="AX165" s="7"/>
      <c r="AY165" s="7"/>
      <c r="AZ165" s="7"/>
      <c r="BA165" s="7"/>
      <c r="BB165" s="7"/>
      <c r="BC165" s="27" t="s">
        <v>5957</v>
      </c>
      <c r="BD165" s="8" t="s">
        <v>5978</v>
      </c>
      <c r="BE165" s="18" t="s">
        <v>5937</v>
      </c>
      <c r="BF165" t="s">
        <v>5934</v>
      </c>
      <c r="BG165" t="s">
        <v>5932</v>
      </c>
      <c r="BH165" t="s">
        <v>5942</v>
      </c>
      <c r="BI165" t="s">
        <v>5930</v>
      </c>
      <c r="BJ165" s="27" t="s">
        <v>5955</v>
      </c>
      <c r="BK165" s="7"/>
      <c r="BL165" s="8">
        <v>1</v>
      </c>
      <c r="BM165" s="8">
        <v>1</v>
      </c>
      <c r="BN165" s="8">
        <v>1</v>
      </c>
      <c r="BO165" s="8" t="s">
        <v>74</v>
      </c>
      <c r="BP165" s="7"/>
      <c r="BR165">
        <f t="shared" si="140"/>
        <v>0</v>
      </c>
      <c r="BS165">
        <f t="shared" si="141"/>
        <v>0</v>
      </c>
      <c r="BT165">
        <f t="shared" si="142"/>
        <v>0</v>
      </c>
      <c r="BU165">
        <f t="shared" si="143"/>
        <v>0</v>
      </c>
      <c r="BV165">
        <f t="shared" si="144"/>
        <v>0</v>
      </c>
      <c r="BW165">
        <f t="shared" si="145"/>
        <v>0</v>
      </c>
      <c r="BX165">
        <f t="shared" si="146"/>
        <v>0</v>
      </c>
      <c r="BY165">
        <f t="shared" si="147"/>
        <v>0</v>
      </c>
      <c r="BZ165">
        <f t="shared" si="148"/>
        <v>0</v>
      </c>
      <c r="CA165">
        <f t="shared" si="149"/>
        <v>0</v>
      </c>
      <c r="CB165">
        <f t="shared" si="150"/>
        <v>1</v>
      </c>
      <c r="CM165">
        <f t="shared" si="151"/>
        <v>3</v>
      </c>
    </row>
    <row r="166" spans="1:91" x14ac:dyDescent="0.35">
      <c r="A166" s="18">
        <v>8274</v>
      </c>
      <c r="B166" s="18"/>
      <c r="C166">
        <v>354</v>
      </c>
      <c r="D166" t="str">
        <f t="shared" si="137"/>
        <v>Zachary Patrick</v>
      </c>
      <c r="E166" t="s">
        <v>1782</v>
      </c>
      <c r="F166" s="18" t="s">
        <v>2898</v>
      </c>
      <c r="G166" s="4" t="s">
        <v>6660</v>
      </c>
      <c r="H166" t="s">
        <v>1386</v>
      </c>
      <c r="I166" t="s">
        <v>1443</v>
      </c>
      <c r="J166" t="s">
        <v>4655</v>
      </c>
      <c r="K166" s="5">
        <v>3125608071</v>
      </c>
      <c r="L166" s="9" t="s">
        <v>4656</v>
      </c>
      <c r="M166" t="s">
        <v>75</v>
      </c>
      <c r="N166" t="s">
        <v>75</v>
      </c>
      <c r="O166" t="s">
        <v>75</v>
      </c>
      <c r="P166" t="s">
        <v>75</v>
      </c>
      <c r="Q166" t="s">
        <v>75</v>
      </c>
      <c r="R166" t="s">
        <v>75</v>
      </c>
      <c r="S166" t="s">
        <v>75</v>
      </c>
      <c r="T166" t="s">
        <v>75</v>
      </c>
      <c r="U166" s="6">
        <v>130</v>
      </c>
      <c r="V166" t="s">
        <v>4657</v>
      </c>
      <c r="W166" s="6">
        <f t="shared" si="139"/>
        <v>130</v>
      </c>
      <c r="X166" s="7">
        <f t="shared" si="138"/>
        <v>0</v>
      </c>
      <c r="Y166" s="27" t="s">
        <v>5955</v>
      </c>
      <c r="Z166" s="27" t="s">
        <v>5955</v>
      </c>
      <c r="AA166" s="7"/>
      <c r="AB166" s="7"/>
      <c r="AC166" s="7"/>
      <c r="AD166" s="7"/>
      <c r="AE166" s="7"/>
      <c r="AF166" s="7"/>
      <c r="AG166" s="7"/>
      <c r="AH166" s="19" t="s">
        <v>5955</v>
      </c>
      <c r="AI166" s="7"/>
      <c r="AJ166" s="7"/>
      <c r="AK166" s="7"/>
      <c r="AL166" s="7"/>
      <c r="AM166" s="7"/>
      <c r="AN166" s="7"/>
      <c r="AO166" s="18" t="s">
        <v>5955</v>
      </c>
      <c r="AP166" s="7"/>
      <c r="AQ166" s="7"/>
      <c r="AR166" s="7"/>
      <c r="AS166" s="7"/>
      <c r="AT166" s="7"/>
      <c r="AU166" s="7"/>
      <c r="AV166" t="s">
        <v>5955</v>
      </c>
      <c r="AW166" s="7"/>
      <c r="AX166" s="7"/>
      <c r="AY166" s="7"/>
      <c r="AZ166" s="7"/>
      <c r="BA166" s="7"/>
      <c r="BB166" s="7"/>
      <c r="BC166" s="27" t="s">
        <v>5957</v>
      </c>
      <c r="BD166" s="8" t="s">
        <v>5979</v>
      </c>
      <c r="BE166" s="18" t="s">
        <v>5936</v>
      </c>
      <c r="BF166" t="s">
        <v>5942</v>
      </c>
      <c r="BG166" t="s">
        <v>5933</v>
      </c>
      <c r="BH166" t="s">
        <v>5934</v>
      </c>
      <c r="BI166" t="s">
        <v>5930</v>
      </c>
      <c r="BJ166" s="27" t="s">
        <v>5955</v>
      </c>
      <c r="BK166" s="7"/>
      <c r="BL166" s="8">
        <v>1</v>
      </c>
      <c r="BM166" s="8">
        <v>1</v>
      </c>
      <c r="BN166" s="8">
        <v>1</v>
      </c>
      <c r="BO166" s="8" t="s">
        <v>74</v>
      </c>
      <c r="BP166" s="7"/>
      <c r="BR166">
        <f t="shared" si="140"/>
        <v>0</v>
      </c>
      <c r="BS166">
        <f t="shared" si="141"/>
        <v>0</v>
      </c>
      <c r="BT166">
        <f t="shared" si="142"/>
        <v>0</v>
      </c>
      <c r="BU166">
        <f t="shared" si="143"/>
        <v>0</v>
      </c>
      <c r="BV166">
        <f t="shared" si="144"/>
        <v>0</v>
      </c>
      <c r="BW166">
        <f t="shared" si="145"/>
        <v>0</v>
      </c>
      <c r="BX166">
        <f t="shared" si="146"/>
        <v>0</v>
      </c>
      <c r="BY166">
        <f t="shared" si="147"/>
        <v>0</v>
      </c>
      <c r="BZ166">
        <f t="shared" si="148"/>
        <v>0</v>
      </c>
      <c r="CA166">
        <f t="shared" si="149"/>
        <v>0</v>
      </c>
      <c r="CB166">
        <f t="shared" si="150"/>
        <v>1</v>
      </c>
      <c r="CM166">
        <f t="shared" si="151"/>
        <v>3</v>
      </c>
    </row>
    <row r="167" spans="1:91" x14ac:dyDescent="0.35">
      <c r="A167" s="18">
        <v>8439</v>
      </c>
      <c r="B167" s="18" t="s">
        <v>6219</v>
      </c>
      <c r="C167">
        <v>525</v>
      </c>
      <c r="D167" t="str">
        <f t="shared" si="137"/>
        <v>Isaac Zepeda</v>
      </c>
      <c r="E167" t="s">
        <v>101</v>
      </c>
      <c r="F167" s="18" t="s">
        <v>1969</v>
      </c>
      <c r="G167" s="4" t="s">
        <v>6660</v>
      </c>
      <c r="H167" t="s">
        <v>695</v>
      </c>
      <c r="I167" t="s">
        <v>696</v>
      </c>
      <c r="J167" t="s">
        <v>1970</v>
      </c>
      <c r="K167" s="5">
        <v>7157484457</v>
      </c>
      <c r="L167" s="9" t="s">
        <v>1971</v>
      </c>
      <c r="M167" t="s">
        <v>74</v>
      </c>
      <c r="N167" t="s">
        <v>75</v>
      </c>
      <c r="O167" t="s">
        <v>75</v>
      </c>
      <c r="P167" t="s">
        <v>75</v>
      </c>
      <c r="Q167" t="s">
        <v>74</v>
      </c>
      <c r="R167" t="s">
        <v>75</v>
      </c>
      <c r="S167" t="s">
        <v>75</v>
      </c>
      <c r="T167" t="s">
        <v>75</v>
      </c>
      <c r="U167" s="6">
        <v>285</v>
      </c>
      <c r="V167" t="s">
        <v>1972</v>
      </c>
      <c r="W167" s="6">
        <f t="shared" si="139"/>
        <v>285</v>
      </c>
      <c r="X167" s="7">
        <f t="shared" si="138"/>
        <v>0</v>
      </c>
      <c r="Y167" s="27" t="s">
        <v>5972</v>
      </c>
      <c r="Z167" s="27" t="s">
        <v>5954</v>
      </c>
      <c r="AA167" s="20" t="s">
        <v>5979</v>
      </c>
      <c r="AB167" s="18" t="s">
        <v>6801</v>
      </c>
      <c r="AC167" s="16" t="s">
        <v>5910</v>
      </c>
      <c r="AD167" s="19" t="s">
        <v>5877</v>
      </c>
      <c r="AE167" s="19" t="s">
        <v>5909</v>
      </c>
      <c r="AF167" s="19" t="s">
        <v>5873</v>
      </c>
      <c r="AG167" s="19" t="s">
        <v>5875</v>
      </c>
      <c r="AH167" s="19" t="s">
        <v>5955</v>
      </c>
      <c r="AI167" s="7"/>
      <c r="AJ167" s="7"/>
      <c r="AK167" s="7"/>
      <c r="AL167" s="7"/>
      <c r="AM167" s="7"/>
      <c r="AN167" s="7"/>
      <c r="AO167" s="18" t="s">
        <v>5955</v>
      </c>
      <c r="AP167" s="7"/>
      <c r="AQ167" s="7"/>
      <c r="AR167" s="7"/>
      <c r="AS167" s="7"/>
      <c r="AT167" s="7"/>
      <c r="AU167" s="7"/>
      <c r="AV167" t="s">
        <v>5955</v>
      </c>
      <c r="AW167" s="7"/>
      <c r="AX167" s="7"/>
      <c r="AY167" s="7"/>
      <c r="AZ167" s="7"/>
      <c r="BA167" s="7"/>
      <c r="BB167" s="7"/>
      <c r="BC167" s="27" t="s">
        <v>5957</v>
      </c>
      <c r="BD167" s="8" t="s">
        <v>5980</v>
      </c>
      <c r="BE167" s="18" t="s">
        <v>5932</v>
      </c>
      <c r="BF167" t="s">
        <v>5935</v>
      </c>
      <c r="BG167" t="s">
        <v>5930</v>
      </c>
      <c r="BH167" t="s">
        <v>5934</v>
      </c>
      <c r="BI167" t="s">
        <v>5930</v>
      </c>
      <c r="BJ167" s="27" t="s">
        <v>5955</v>
      </c>
      <c r="BK167" s="7"/>
      <c r="BL167" s="8">
        <v>1</v>
      </c>
      <c r="BM167" s="8">
        <v>1</v>
      </c>
      <c r="BN167" s="8">
        <v>1</v>
      </c>
      <c r="BO167" s="8" t="s">
        <v>74</v>
      </c>
      <c r="BP167" s="7"/>
      <c r="BR167">
        <f t="shared" si="140"/>
        <v>0</v>
      </c>
      <c r="BS167">
        <f t="shared" si="141"/>
        <v>75</v>
      </c>
      <c r="BT167">
        <f t="shared" si="142"/>
        <v>0</v>
      </c>
      <c r="BU167">
        <f t="shared" si="143"/>
        <v>0</v>
      </c>
      <c r="BV167">
        <f t="shared" si="144"/>
        <v>0</v>
      </c>
      <c r="BW167">
        <f t="shared" si="145"/>
        <v>80</v>
      </c>
      <c r="BX167">
        <f t="shared" si="146"/>
        <v>0</v>
      </c>
      <c r="BY167">
        <f t="shared" si="147"/>
        <v>0</v>
      </c>
      <c r="BZ167">
        <f t="shared" si="148"/>
        <v>0</v>
      </c>
      <c r="CA167">
        <f t="shared" si="149"/>
        <v>155</v>
      </c>
      <c r="CB167">
        <f t="shared" si="150"/>
        <v>1</v>
      </c>
      <c r="CM167">
        <f t="shared" si="151"/>
        <v>3</v>
      </c>
    </row>
    <row r="168" spans="1:91" x14ac:dyDescent="0.35">
      <c r="A168" s="18">
        <v>8024</v>
      </c>
      <c r="B168" s="18" t="s">
        <v>6321</v>
      </c>
      <c r="C168">
        <v>603</v>
      </c>
      <c r="D168" t="str">
        <f t="shared" si="137"/>
        <v>Aiden Bilyard</v>
      </c>
      <c r="E168" t="s">
        <v>1166</v>
      </c>
      <c r="F168" s="18" t="s">
        <v>1167</v>
      </c>
      <c r="G168" s="4" t="s">
        <v>6660</v>
      </c>
      <c r="H168" t="s">
        <v>1002</v>
      </c>
      <c r="I168" t="s">
        <v>1168</v>
      </c>
      <c r="J168" t="s">
        <v>1169</v>
      </c>
      <c r="K168" s="5">
        <v>9199035127</v>
      </c>
      <c r="L168" t="s">
        <v>1170</v>
      </c>
      <c r="M168" t="s">
        <v>74</v>
      </c>
      <c r="N168" t="s">
        <v>75</v>
      </c>
      <c r="O168" t="s">
        <v>75</v>
      </c>
      <c r="P168" t="s">
        <v>74</v>
      </c>
      <c r="Q168" t="s">
        <v>74</v>
      </c>
      <c r="R168" t="s">
        <v>75</v>
      </c>
      <c r="S168" t="s">
        <v>75</v>
      </c>
      <c r="T168" t="s">
        <v>77</v>
      </c>
      <c r="U168" s="6">
        <v>0</v>
      </c>
      <c r="V168" t="s">
        <v>324</v>
      </c>
      <c r="W168" s="6">
        <f t="shared" si="139"/>
        <v>315</v>
      </c>
      <c r="X168" s="7">
        <f t="shared" si="138"/>
        <v>315</v>
      </c>
      <c r="Y168" s="27" t="s">
        <v>5972</v>
      </c>
      <c r="Z168" s="27" t="s">
        <v>5954</v>
      </c>
      <c r="AA168" s="20" t="s">
        <v>5980</v>
      </c>
      <c r="AB168" s="18" t="s">
        <v>6859</v>
      </c>
      <c r="AC168" s="19" t="s">
        <v>5877</v>
      </c>
      <c r="AD168" s="19" t="s">
        <v>5911</v>
      </c>
      <c r="AE168" s="19" t="s">
        <v>5873</v>
      </c>
      <c r="AF168" s="19" t="s">
        <v>5875</v>
      </c>
      <c r="AG168" s="16" t="s">
        <v>5908</v>
      </c>
      <c r="AH168" s="19" t="s">
        <v>5955</v>
      </c>
      <c r="AI168" s="7"/>
      <c r="AJ168" s="7"/>
      <c r="AK168" s="7"/>
      <c r="AL168" s="7"/>
      <c r="AM168" s="7"/>
      <c r="AN168" s="7"/>
      <c r="AO168" s="18" t="s">
        <v>5955</v>
      </c>
      <c r="AP168" s="7"/>
      <c r="AQ168" s="7"/>
      <c r="AR168" s="7"/>
      <c r="AS168" s="7"/>
      <c r="AT168" s="7"/>
      <c r="AU168" s="7"/>
      <c r="AV168" t="s">
        <v>5957</v>
      </c>
      <c r="AW168" s="4" t="s">
        <v>5982</v>
      </c>
      <c r="AX168" t="s">
        <v>5947</v>
      </c>
      <c r="AY168" t="s">
        <v>5939</v>
      </c>
      <c r="AZ168" t="s">
        <v>5951</v>
      </c>
      <c r="BA168" t="s">
        <v>5949</v>
      </c>
      <c r="BB168" t="s">
        <v>5948</v>
      </c>
      <c r="BC168" s="18" t="s">
        <v>5974</v>
      </c>
      <c r="BD168" s="18">
        <v>8024</v>
      </c>
      <c r="BE168" s="27"/>
      <c r="BF168" s="7"/>
      <c r="BG168" s="7" t="s">
        <v>5966</v>
      </c>
      <c r="BH168" s="7"/>
      <c r="BI168" s="7"/>
      <c r="BJ168" s="27" t="s">
        <v>51</v>
      </c>
      <c r="BK168" s="27" t="s">
        <v>5970</v>
      </c>
      <c r="BL168" s="8">
        <v>1</v>
      </c>
      <c r="BM168" s="8">
        <v>1</v>
      </c>
      <c r="BN168" s="8" t="s">
        <v>74</v>
      </c>
      <c r="BO168" s="8">
        <v>1</v>
      </c>
      <c r="BP168" s="7"/>
      <c r="BR168">
        <f t="shared" si="140"/>
        <v>0</v>
      </c>
      <c r="BS168">
        <f t="shared" si="141"/>
        <v>75</v>
      </c>
      <c r="BT168">
        <f t="shared" si="142"/>
        <v>0</v>
      </c>
      <c r="BU168">
        <f t="shared" si="143"/>
        <v>0</v>
      </c>
      <c r="BV168">
        <f t="shared" si="144"/>
        <v>10</v>
      </c>
      <c r="BW168">
        <f t="shared" si="145"/>
        <v>80</v>
      </c>
      <c r="BX168">
        <f t="shared" si="146"/>
        <v>0</v>
      </c>
      <c r="BY168">
        <f t="shared" si="147"/>
        <v>0</v>
      </c>
      <c r="BZ168">
        <f t="shared" si="148"/>
        <v>20</v>
      </c>
      <c r="CA168">
        <f t="shared" si="149"/>
        <v>185</v>
      </c>
      <c r="CB168">
        <f t="shared" si="150"/>
        <v>1</v>
      </c>
      <c r="CM168">
        <f t="shared" si="151"/>
        <v>3</v>
      </c>
    </row>
    <row r="169" spans="1:91" x14ac:dyDescent="0.35">
      <c r="A169" s="18">
        <v>8070</v>
      </c>
      <c r="B169" s="18" t="s">
        <v>6233</v>
      </c>
      <c r="C169">
        <v>698</v>
      </c>
      <c r="D169" t="str">
        <f t="shared" si="137"/>
        <v>Nidhi Dhupati</v>
      </c>
      <c r="E169" t="s">
        <v>1264</v>
      </c>
      <c r="F169" s="25" t="s">
        <v>1265</v>
      </c>
      <c r="G169" s="4" t="s">
        <v>6660</v>
      </c>
      <c r="H169" t="s">
        <v>1266</v>
      </c>
      <c r="I169" t="s">
        <v>1267</v>
      </c>
      <c r="J169" t="s">
        <v>1268</v>
      </c>
      <c r="K169" s="5">
        <v>3302249425</v>
      </c>
      <c r="L169" s="9" t="s">
        <v>1269</v>
      </c>
      <c r="M169" t="s">
        <v>107</v>
      </c>
      <c r="N169" t="s">
        <v>75</v>
      </c>
      <c r="O169" t="s">
        <v>75</v>
      </c>
      <c r="P169" t="s">
        <v>75</v>
      </c>
      <c r="Q169" t="s">
        <v>75</v>
      </c>
      <c r="R169" t="s">
        <v>75</v>
      </c>
      <c r="S169" t="s">
        <v>75</v>
      </c>
      <c r="T169" t="s">
        <v>75</v>
      </c>
      <c r="U169" s="6">
        <v>205</v>
      </c>
      <c r="V169" t="s">
        <v>1270</v>
      </c>
      <c r="W169" s="6">
        <f t="shared" si="139"/>
        <v>205</v>
      </c>
      <c r="X169" s="7">
        <f t="shared" si="138"/>
        <v>0</v>
      </c>
      <c r="Y169" s="27" t="s">
        <v>5955</v>
      </c>
      <c r="Z169" s="27" t="s">
        <v>5954</v>
      </c>
      <c r="AA169" s="20" t="s">
        <v>5981</v>
      </c>
      <c r="AB169" s="18" t="s">
        <v>6799</v>
      </c>
      <c r="AC169" s="19" t="s">
        <v>5873</v>
      </c>
      <c r="AD169" s="19" t="s">
        <v>5875</v>
      </c>
      <c r="AE169" s="16" t="s">
        <v>5908</v>
      </c>
      <c r="AF169" s="19" t="s">
        <v>5877</v>
      </c>
      <c r="AG169" s="19" t="s">
        <v>5911</v>
      </c>
      <c r="AH169" s="19" t="s">
        <v>5955</v>
      </c>
      <c r="AI169" s="7"/>
      <c r="AJ169" s="7"/>
      <c r="AK169" s="7"/>
      <c r="AL169" s="7"/>
      <c r="AM169" s="7"/>
      <c r="AN169" s="7"/>
      <c r="AO169" s="18" t="s">
        <v>5955</v>
      </c>
      <c r="AP169" s="7"/>
      <c r="AQ169" s="7"/>
      <c r="AR169" s="7"/>
      <c r="AS169" s="7"/>
      <c r="AT169" s="7"/>
      <c r="AU169" s="7"/>
      <c r="AV169" t="s">
        <v>5955</v>
      </c>
      <c r="AW169" s="7"/>
      <c r="AX169" s="7"/>
      <c r="AY169" s="7"/>
      <c r="AZ169" s="7"/>
      <c r="BA169" s="7"/>
      <c r="BB169" s="7"/>
      <c r="BC169" s="27" t="s">
        <v>5957</v>
      </c>
      <c r="BD169" s="8" t="s">
        <v>5982</v>
      </c>
      <c r="BE169" s="18" t="s">
        <v>5931</v>
      </c>
      <c r="BF169" t="s">
        <v>5930</v>
      </c>
      <c r="BG169" t="s">
        <v>5930</v>
      </c>
      <c r="BH169" t="s">
        <v>5932</v>
      </c>
      <c r="BI169" t="s">
        <v>5930</v>
      </c>
      <c r="BJ169" s="27" t="s">
        <v>5955</v>
      </c>
      <c r="BK169" s="7"/>
      <c r="BL169" s="8">
        <v>1</v>
      </c>
      <c r="BM169" s="8">
        <v>1</v>
      </c>
      <c r="BN169" s="8">
        <v>1</v>
      </c>
      <c r="BO169" s="8" t="s">
        <v>74</v>
      </c>
      <c r="BP169" s="7"/>
      <c r="BR169">
        <f t="shared" si="140"/>
        <v>0</v>
      </c>
      <c r="BS169">
        <f t="shared" si="141"/>
        <v>75</v>
      </c>
      <c r="BT169">
        <f t="shared" si="142"/>
        <v>0</v>
      </c>
      <c r="BU169">
        <f t="shared" si="143"/>
        <v>0</v>
      </c>
      <c r="BV169">
        <f t="shared" si="144"/>
        <v>0</v>
      </c>
      <c r="BW169">
        <f t="shared" si="145"/>
        <v>0</v>
      </c>
      <c r="BX169">
        <f t="shared" si="146"/>
        <v>0</v>
      </c>
      <c r="BY169">
        <f t="shared" si="147"/>
        <v>0</v>
      </c>
      <c r="BZ169">
        <f t="shared" si="148"/>
        <v>0</v>
      </c>
      <c r="CA169">
        <f t="shared" si="149"/>
        <v>75</v>
      </c>
      <c r="CB169">
        <f t="shared" si="150"/>
        <v>1</v>
      </c>
      <c r="CM169">
        <f t="shared" si="151"/>
        <v>3</v>
      </c>
    </row>
    <row r="170" spans="1:91" x14ac:dyDescent="0.35">
      <c r="A170" s="18">
        <v>8308</v>
      </c>
      <c r="B170" s="18"/>
      <c r="C170">
        <v>759</v>
      </c>
      <c r="D170" t="str">
        <f t="shared" si="137"/>
        <v>Aidan Riechers</v>
      </c>
      <c r="E170" t="s">
        <v>1537</v>
      </c>
      <c r="F170" s="18" t="s">
        <v>4761</v>
      </c>
      <c r="G170" s="4" t="s">
        <v>6660</v>
      </c>
      <c r="H170" t="s">
        <v>1953</v>
      </c>
      <c r="I170" t="s">
        <v>2051</v>
      </c>
      <c r="J170" t="s">
        <v>4762</v>
      </c>
      <c r="K170" s="5">
        <v>9258178795</v>
      </c>
      <c r="L170" s="9" t="s">
        <v>4763</v>
      </c>
      <c r="M170" t="s">
        <v>75</v>
      </c>
      <c r="N170" t="s">
        <v>75</v>
      </c>
      <c r="O170" t="s">
        <v>75</v>
      </c>
      <c r="P170" t="s">
        <v>75</v>
      </c>
      <c r="Q170" t="s">
        <v>75</v>
      </c>
      <c r="R170" t="s">
        <v>75</v>
      </c>
      <c r="S170" t="s">
        <v>75</v>
      </c>
      <c r="T170" t="s">
        <v>75</v>
      </c>
      <c r="U170" s="6">
        <v>130</v>
      </c>
      <c r="V170" t="s">
        <v>4764</v>
      </c>
      <c r="W170" s="6">
        <f t="shared" si="139"/>
        <v>130</v>
      </c>
      <c r="X170" s="7">
        <f t="shared" si="138"/>
        <v>0</v>
      </c>
      <c r="Y170" s="27" t="s">
        <v>5955</v>
      </c>
      <c r="Z170" s="27" t="s">
        <v>5955</v>
      </c>
      <c r="AA170" s="7"/>
      <c r="AB170" s="7"/>
      <c r="AC170" s="7"/>
      <c r="AD170" s="7"/>
      <c r="AE170" s="7"/>
      <c r="AF170" s="7"/>
      <c r="AG170" s="7"/>
      <c r="AH170" s="19" t="s">
        <v>5955</v>
      </c>
      <c r="AI170" s="7"/>
      <c r="AJ170" s="7"/>
      <c r="AK170" s="7"/>
      <c r="AL170" s="7"/>
      <c r="AM170" s="7"/>
      <c r="AN170" s="7"/>
      <c r="AO170" s="18" t="s">
        <v>5955</v>
      </c>
      <c r="AP170" s="7"/>
      <c r="AQ170" s="7"/>
      <c r="AR170" s="7"/>
      <c r="AS170" s="7"/>
      <c r="AT170" s="7"/>
      <c r="AU170" s="7"/>
      <c r="AV170" t="s">
        <v>5955</v>
      </c>
      <c r="AW170" s="7"/>
      <c r="AX170" s="7"/>
      <c r="AY170" s="7"/>
      <c r="AZ170" s="7"/>
      <c r="BA170" s="7"/>
      <c r="BB170" s="7"/>
      <c r="BC170" s="27" t="s">
        <v>5957</v>
      </c>
      <c r="BD170" s="8" t="s">
        <v>5983</v>
      </c>
      <c r="BE170" s="18" t="s">
        <v>5932</v>
      </c>
      <c r="BF170" t="s">
        <v>5934</v>
      </c>
      <c r="BG170" t="s">
        <v>5942</v>
      </c>
      <c r="BH170" t="s">
        <v>5936</v>
      </c>
      <c r="BI170" t="s">
        <v>5930</v>
      </c>
      <c r="BJ170" s="27" t="s">
        <v>5955</v>
      </c>
      <c r="BK170" s="7"/>
      <c r="BL170" s="8">
        <v>1</v>
      </c>
      <c r="BM170" s="8">
        <v>1</v>
      </c>
      <c r="BN170" s="8">
        <v>1</v>
      </c>
      <c r="BO170" s="8" t="s">
        <v>74</v>
      </c>
      <c r="BP170" s="7"/>
      <c r="BR170">
        <f t="shared" si="140"/>
        <v>0</v>
      </c>
      <c r="BS170">
        <f t="shared" si="141"/>
        <v>0</v>
      </c>
      <c r="BT170">
        <f t="shared" si="142"/>
        <v>0</v>
      </c>
      <c r="BU170">
        <f t="shared" si="143"/>
        <v>0</v>
      </c>
      <c r="BV170">
        <f t="shared" si="144"/>
        <v>0</v>
      </c>
      <c r="BW170">
        <f t="shared" si="145"/>
        <v>0</v>
      </c>
      <c r="BX170">
        <f t="shared" si="146"/>
        <v>0</v>
      </c>
      <c r="BY170">
        <f t="shared" si="147"/>
        <v>0</v>
      </c>
      <c r="BZ170">
        <f t="shared" si="148"/>
        <v>0</v>
      </c>
      <c r="CA170">
        <f t="shared" si="149"/>
        <v>0</v>
      </c>
      <c r="CB170">
        <f t="shared" si="150"/>
        <v>1</v>
      </c>
      <c r="CM170">
        <f t="shared" si="151"/>
        <v>3</v>
      </c>
    </row>
    <row r="171" spans="1:91" x14ac:dyDescent="0.35">
      <c r="A171" s="18">
        <v>8366</v>
      </c>
      <c r="B171" s="18"/>
      <c r="D171" t="str">
        <f t="shared" si="137"/>
        <v>Siva Srividhya</v>
      </c>
      <c r="E171" t="s">
        <v>4927</v>
      </c>
      <c r="F171" s="18" t="s">
        <v>4928</v>
      </c>
      <c r="G171" s="4" t="s">
        <v>6660</v>
      </c>
      <c r="H171" t="s">
        <v>3490</v>
      </c>
      <c r="I171" t="s">
        <v>3491</v>
      </c>
      <c r="J171" t="s">
        <v>4928</v>
      </c>
      <c r="K171" s="5">
        <v>8657425865</v>
      </c>
      <c r="L171" s="9" t="s">
        <v>4929</v>
      </c>
      <c r="M171" t="s">
        <v>75</v>
      </c>
      <c r="N171" t="s">
        <v>75</v>
      </c>
      <c r="O171" t="s">
        <v>75</v>
      </c>
      <c r="P171" t="s">
        <v>75</v>
      </c>
      <c r="Q171" t="s">
        <v>75</v>
      </c>
      <c r="R171" t="s">
        <v>75</v>
      </c>
      <c r="S171" t="s">
        <v>75</v>
      </c>
      <c r="T171" t="s">
        <v>75</v>
      </c>
      <c r="U171" s="6">
        <v>0</v>
      </c>
      <c r="V171" t="s">
        <v>324</v>
      </c>
      <c r="W171" s="6">
        <f t="shared" si="139"/>
        <v>130</v>
      </c>
      <c r="X171" s="7">
        <f t="shared" si="138"/>
        <v>130</v>
      </c>
      <c r="Y171" s="27" t="s">
        <v>5955</v>
      </c>
      <c r="Z171" s="27" t="s">
        <v>5955</v>
      </c>
      <c r="AA171" s="7"/>
      <c r="AB171" s="7"/>
      <c r="AC171" s="7"/>
      <c r="AD171" s="7"/>
      <c r="AE171" s="7"/>
      <c r="AF171" s="7"/>
      <c r="AG171" s="7"/>
      <c r="AH171" s="19" t="s">
        <v>5955</v>
      </c>
      <c r="AI171" s="7"/>
      <c r="AJ171" s="7"/>
      <c r="AK171" s="7"/>
      <c r="AL171" s="7"/>
      <c r="AM171" s="7"/>
      <c r="AN171" s="7"/>
      <c r="AO171" s="18" t="s">
        <v>5955</v>
      </c>
      <c r="AP171" s="7"/>
      <c r="AQ171" s="7"/>
      <c r="AR171" s="7"/>
      <c r="AS171" s="7"/>
      <c r="AT171" s="7"/>
      <c r="AU171" s="7"/>
      <c r="AV171" t="s">
        <v>5955</v>
      </c>
      <c r="AW171" s="7"/>
      <c r="AX171" s="7"/>
      <c r="AY171" s="7"/>
      <c r="AZ171" s="7"/>
      <c r="BA171" s="7"/>
      <c r="BB171" s="7"/>
      <c r="BC171" s="27" t="s">
        <v>5957</v>
      </c>
      <c r="BD171" s="8" t="s">
        <v>5984</v>
      </c>
      <c r="BE171" s="18" t="s">
        <v>5932</v>
      </c>
      <c r="BF171" t="s">
        <v>5941</v>
      </c>
      <c r="BG171" t="s">
        <v>5930</v>
      </c>
      <c r="BH171" t="s">
        <v>5931</v>
      </c>
      <c r="BI171" t="s">
        <v>5930</v>
      </c>
      <c r="BJ171" s="27" t="s">
        <v>5955</v>
      </c>
      <c r="BK171" s="7"/>
      <c r="BL171" s="8">
        <v>1</v>
      </c>
      <c r="BM171" s="8">
        <v>1</v>
      </c>
      <c r="BN171" s="8">
        <v>1</v>
      </c>
      <c r="BO171" s="8" t="s">
        <v>74</v>
      </c>
      <c r="BP171" s="7"/>
      <c r="BR171">
        <f t="shared" si="140"/>
        <v>0</v>
      </c>
      <c r="BS171">
        <f t="shared" si="141"/>
        <v>0</v>
      </c>
      <c r="BT171">
        <f t="shared" si="142"/>
        <v>0</v>
      </c>
      <c r="BU171">
        <f t="shared" si="143"/>
        <v>0</v>
      </c>
      <c r="BV171">
        <f t="shared" si="144"/>
        <v>0</v>
      </c>
      <c r="BW171">
        <f t="shared" si="145"/>
        <v>0</v>
      </c>
      <c r="BX171">
        <f t="shared" si="146"/>
        <v>0</v>
      </c>
      <c r="BY171">
        <f t="shared" si="147"/>
        <v>0</v>
      </c>
      <c r="BZ171">
        <f t="shared" si="148"/>
        <v>0</v>
      </c>
      <c r="CA171">
        <f t="shared" si="149"/>
        <v>0</v>
      </c>
      <c r="CB171">
        <f t="shared" si="150"/>
        <v>1</v>
      </c>
      <c r="CM171">
        <f t="shared" si="151"/>
        <v>3</v>
      </c>
    </row>
    <row r="172" spans="1:91" x14ac:dyDescent="0.35">
      <c r="A172" s="18">
        <v>7039</v>
      </c>
      <c r="B172" s="18" t="s">
        <v>6453</v>
      </c>
      <c r="C172">
        <v>365</v>
      </c>
      <c r="D172" t="str">
        <f t="shared" si="137"/>
        <v>Matisse Bloem</v>
      </c>
      <c r="E172" t="s">
        <v>2039</v>
      </c>
      <c r="F172" s="18" t="s">
        <v>2040</v>
      </c>
      <c r="G172" s="4" t="s">
        <v>6659</v>
      </c>
      <c r="H172" t="s">
        <v>2041</v>
      </c>
      <c r="I172" t="s">
        <v>1370</v>
      </c>
      <c r="J172" t="s">
        <v>2042</v>
      </c>
      <c r="K172" s="5">
        <v>2016162792</v>
      </c>
      <c r="L172" s="9" t="s">
        <v>2043</v>
      </c>
      <c r="M172" t="s">
        <v>107</v>
      </c>
      <c r="N172" t="s">
        <v>75</v>
      </c>
      <c r="O172" t="s">
        <v>75</v>
      </c>
      <c r="P172" t="s">
        <v>107</v>
      </c>
      <c r="Q172" t="s">
        <v>75</v>
      </c>
      <c r="R172" t="s">
        <v>75</v>
      </c>
      <c r="S172" t="s">
        <v>75</v>
      </c>
      <c r="T172" t="s">
        <v>75</v>
      </c>
      <c r="U172" s="6">
        <v>215</v>
      </c>
      <c r="V172" t="s">
        <v>2044</v>
      </c>
      <c r="W172" s="6">
        <f t="shared" si="139"/>
        <v>215</v>
      </c>
      <c r="X172" s="7">
        <f t="shared" si="138"/>
        <v>0</v>
      </c>
      <c r="Y172" s="27" t="s">
        <v>5955</v>
      </c>
      <c r="Z172" s="27" t="s">
        <v>5954</v>
      </c>
      <c r="AA172" s="20" t="s">
        <v>5979</v>
      </c>
      <c r="AB172" s="18" t="s">
        <v>6920</v>
      </c>
      <c r="AC172" s="16" t="s">
        <v>5887</v>
      </c>
      <c r="AD172" s="19" t="s">
        <v>5875</v>
      </c>
      <c r="AE172" s="19" t="s">
        <v>5873</v>
      </c>
      <c r="AF172" s="19" t="s">
        <v>5877</v>
      </c>
      <c r="AG172" s="19" t="s">
        <v>5884</v>
      </c>
      <c r="AH172" s="19" t="s">
        <v>5957</v>
      </c>
      <c r="AI172" s="4" t="s">
        <v>5982</v>
      </c>
      <c r="AJ172" t="s">
        <v>5926</v>
      </c>
      <c r="AK172" t="s">
        <v>5924</v>
      </c>
      <c r="AL172" t="s">
        <v>5924</v>
      </c>
      <c r="AM172" t="s">
        <v>5923</v>
      </c>
      <c r="AN172" t="s">
        <v>5928</v>
      </c>
      <c r="AO172" s="18" t="s">
        <v>5955</v>
      </c>
      <c r="AP172" s="7"/>
      <c r="AQ172" s="7"/>
      <c r="AR172" s="7"/>
      <c r="AS172" s="7"/>
      <c r="AT172" s="7"/>
      <c r="AU172" s="7"/>
      <c r="AV172" t="s">
        <v>5955</v>
      </c>
      <c r="AW172" s="7"/>
      <c r="AX172" s="7"/>
      <c r="AY172" s="7"/>
      <c r="AZ172" s="7"/>
      <c r="BA172" s="7"/>
      <c r="BB172" s="7"/>
      <c r="BC172" s="27" t="s">
        <v>5955</v>
      </c>
      <c r="BE172" s="27"/>
      <c r="BF172" s="7"/>
      <c r="BG172" s="7"/>
      <c r="BH172" s="7"/>
      <c r="BI172" s="7"/>
      <c r="BJ172" s="27" t="s">
        <v>51</v>
      </c>
      <c r="BK172" s="27" t="s">
        <v>5970</v>
      </c>
      <c r="BL172" s="8" t="s">
        <v>74</v>
      </c>
      <c r="BM172" s="8">
        <v>1</v>
      </c>
      <c r="BN172" s="8">
        <v>1</v>
      </c>
      <c r="BO172" s="8">
        <v>1</v>
      </c>
      <c r="BP172" s="7"/>
      <c r="BR172">
        <f t="shared" si="140"/>
        <v>0</v>
      </c>
      <c r="BS172">
        <f t="shared" si="141"/>
        <v>75</v>
      </c>
      <c r="BT172">
        <f t="shared" si="142"/>
        <v>0</v>
      </c>
      <c r="BU172">
        <f t="shared" si="143"/>
        <v>0</v>
      </c>
      <c r="BV172">
        <f t="shared" si="144"/>
        <v>10</v>
      </c>
      <c r="BW172">
        <f t="shared" si="145"/>
        <v>0</v>
      </c>
      <c r="BX172">
        <f t="shared" si="146"/>
        <v>0</v>
      </c>
      <c r="BY172">
        <f t="shared" si="147"/>
        <v>0</v>
      </c>
      <c r="BZ172">
        <f t="shared" si="148"/>
        <v>0</v>
      </c>
      <c r="CA172">
        <f t="shared" si="149"/>
        <v>85</v>
      </c>
      <c r="CB172">
        <f t="shared" si="150"/>
        <v>1</v>
      </c>
      <c r="CM172">
        <f t="shared" si="151"/>
        <v>3</v>
      </c>
    </row>
    <row r="173" spans="1:91" x14ac:dyDescent="0.35">
      <c r="A173" s="18">
        <v>6331</v>
      </c>
      <c r="B173" s="18"/>
      <c r="C173">
        <v>113</v>
      </c>
      <c r="D173" t="str">
        <f t="shared" si="137"/>
        <v>Ryan Rucker</v>
      </c>
      <c r="E173" t="s">
        <v>338</v>
      </c>
      <c r="F173" s="18" t="s">
        <v>3601</v>
      </c>
      <c r="G173" s="4" t="s">
        <v>69</v>
      </c>
      <c r="H173" t="s">
        <v>552</v>
      </c>
      <c r="I173" t="s">
        <v>553</v>
      </c>
      <c r="J173" t="s">
        <v>3602</v>
      </c>
      <c r="K173" s="5">
        <v>2486001414</v>
      </c>
      <c r="L173" s="9" t="s">
        <v>3603</v>
      </c>
      <c r="M173" t="s">
        <v>75</v>
      </c>
      <c r="N173" t="s">
        <v>75</v>
      </c>
      <c r="O173" t="s">
        <v>75</v>
      </c>
      <c r="P173" t="s">
        <v>75</v>
      </c>
      <c r="Q173" t="s">
        <v>75</v>
      </c>
      <c r="R173" t="s">
        <v>75</v>
      </c>
      <c r="S173" t="s">
        <v>75</v>
      </c>
      <c r="T173" t="s">
        <v>75</v>
      </c>
      <c r="U173" s="6">
        <v>130</v>
      </c>
      <c r="V173" t="s">
        <v>3604</v>
      </c>
      <c r="W173" s="6">
        <f t="shared" si="139"/>
        <v>130</v>
      </c>
      <c r="X173" s="7">
        <f t="shared" si="138"/>
        <v>0</v>
      </c>
      <c r="Y173" s="27" t="s">
        <v>5955</v>
      </c>
      <c r="Z173" s="27" t="s">
        <v>5955</v>
      </c>
      <c r="AA173" s="22"/>
      <c r="AB173" s="22"/>
      <c r="AC173" s="7"/>
      <c r="AD173" s="7"/>
      <c r="AE173" s="7"/>
      <c r="AF173" s="7"/>
      <c r="AG173" s="7"/>
      <c r="AH173" s="19" t="s">
        <v>5955</v>
      </c>
      <c r="AI173" s="7"/>
      <c r="AJ173" s="7"/>
      <c r="AK173" s="7"/>
      <c r="AL173" s="7"/>
      <c r="AM173" s="7"/>
      <c r="AN173" s="7"/>
      <c r="AO173" s="18" t="s">
        <v>5955</v>
      </c>
      <c r="AP173" s="7"/>
      <c r="AQ173" s="7"/>
      <c r="AR173" s="7"/>
      <c r="AS173" s="7"/>
      <c r="AT173" s="7"/>
      <c r="AU173" s="7"/>
      <c r="AV173" t="s">
        <v>5955</v>
      </c>
      <c r="AW173" s="7"/>
      <c r="AX173" s="7"/>
      <c r="AY173" s="7"/>
      <c r="AZ173" s="7"/>
      <c r="BA173" s="7"/>
      <c r="BB173" s="7"/>
      <c r="BC173" s="27" t="s">
        <v>5957</v>
      </c>
      <c r="BD173" s="8" t="s">
        <v>5976</v>
      </c>
      <c r="BE173" s="18" t="s">
        <v>5939</v>
      </c>
      <c r="BF173" t="s">
        <v>5920</v>
      </c>
      <c r="BG173" t="s">
        <v>5919</v>
      </c>
      <c r="BH173" t="s">
        <v>5920</v>
      </c>
      <c r="BI173" t="s">
        <v>5915</v>
      </c>
      <c r="BJ173" s="27" t="s">
        <v>5955</v>
      </c>
      <c r="BK173" s="7"/>
      <c r="BL173" s="8">
        <v>1</v>
      </c>
      <c r="BM173" s="8">
        <v>1</v>
      </c>
      <c r="BN173" s="8">
        <v>1</v>
      </c>
      <c r="BO173" s="8" t="s">
        <v>74</v>
      </c>
      <c r="BP173" s="7"/>
      <c r="BR173">
        <f t="shared" si="140"/>
        <v>0</v>
      </c>
      <c r="BS173">
        <f t="shared" si="141"/>
        <v>0</v>
      </c>
      <c r="BT173">
        <f t="shared" si="142"/>
        <v>0</v>
      </c>
      <c r="BU173">
        <f t="shared" si="143"/>
        <v>0</v>
      </c>
      <c r="BV173">
        <f t="shared" si="144"/>
        <v>0</v>
      </c>
      <c r="BW173">
        <f t="shared" si="145"/>
        <v>0</v>
      </c>
      <c r="BX173">
        <f t="shared" si="146"/>
        <v>0</v>
      </c>
      <c r="BY173">
        <f t="shared" si="147"/>
        <v>0</v>
      </c>
      <c r="BZ173">
        <f t="shared" si="148"/>
        <v>0</v>
      </c>
      <c r="CA173">
        <f t="shared" si="149"/>
        <v>0</v>
      </c>
      <c r="CB173">
        <f t="shared" si="150"/>
        <v>1</v>
      </c>
      <c r="CM173">
        <f t="shared" si="151"/>
        <v>3</v>
      </c>
    </row>
    <row r="174" spans="1:91" x14ac:dyDescent="0.35">
      <c r="A174" s="18">
        <v>6063</v>
      </c>
      <c r="B174" s="18"/>
      <c r="C174">
        <v>153</v>
      </c>
      <c r="D174" t="str">
        <f t="shared" si="137"/>
        <v>Jack Clark</v>
      </c>
      <c r="E174" t="s">
        <v>278</v>
      </c>
      <c r="F174" s="18" t="s">
        <v>2112</v>
      </c>
      <c r="G174" s="4" t="s">
        <v>69</v>
      </c>
      <c r="H174" t="s">
        <v>2148</v>
      </c>
      <c r="I174" t="s">
        <v>2869</v>
      </c>
      <c r="J174" t="s">
        <v>2870</v>
      </c>
      <c r="K174" s="5">
        <v>5152678338</v>
      </c>
      <c r="L174" t="s">
        <v>2871</v>
      </c>
      <c r="M174" t="s">
        <v>75</v>
      </c>
      <c r="N174" t="s">
        <v>75</v>
      </c>
      <c r="O174" t="s">
        <v>75</v>
      </c>
      <c r="P174" t="s">
        <v>75</v>
      </c>
      <c r="Q174" t="s">
        <v>75</v>
      </c>
      <c r="R174" t="s">
        <v>75</v>
      </c>
      <c r="S174" t="s">
        <v>75</v>
      </c>
      <c r="T174" t="s">
        <v>75</v>
      </c>
      <c r="U174" s="6">
        <v>130</v>
      </c>
      <c r="V174" t="s">
        <v>2872</v>
      </c>
      <c r="W174" s="6">
        <f t="shared" si="139"/>
        <v>130</v>
      </c>
      <c r="X174" s="7">
        <f t="shared" si="138"/>
        <v>0</v>
      </c>
      <c r="Y174" s="27" t="s">
        <v>5955</v>
      </c>
      <c r="Z174" s="27" t="s">
        <v>5955</v>
      </c>
      <c r="AA174" s="22"/>
      <c r="AB174" s="22"/>
      <c r="AC174" s="7"/>
      <c r="AD174" s="7"/>
      <c r="AE174" s="7"/>
      <c r="AF174" s="7"/>
      <c r="AG174" s="7"/>
      <c r="AH174" s="19" t="s">
        <v>5955</v>
      </c>
      <c r="AI174" s="7"/>
      <c r="AJ174" s="7"/>
      <c r="AK174" s="7"/>
      <c r="AL174" s="7"/>
      <c r="AM174" s="7"/>
      <c r="AN174" s="7"/>
      <c r="AO174" s="18" t="s">
        <v>5955</v>
      </c>
      <c r="AP174" s="7"/>
      <c r="AQ174" s="7"/>
      <c r="AR174" s="7"/>
      <c r="AS174" s="7"/>
      <c r="AT174" s="7"/>
      <c r="AU174" s="7"/>
      <c r="AV174" t="s">
        <v>5955</v>
      </c>
      <c r="AW174" s="7"/>
      <c r="AX174" s="7"/>
      <c r="AY174" s="7"/>
      <c r="AZ174" s="7"/>
      <c r="BA174" s="7"/>
      <c r="BB174" s="7"/>
      <c r="BC174" s="27" t="s">
        <v>5957</v>
      </c>
      <c r="BD174" s="8" t="s">
        <v>5977</v>
      </c>
      <c r="BE174" s="18" t="s">
        <v>5938</v>
      </c>
      <c r="BF174" t="s">
        <v>5915</v>
      </c>
      <c r="BG174" t="s">
        <v>5938</v>
      </c>
      <c r="BH174" t="s">
        <v>5938</v>
      </c>
      <c r="BI174" t="s">
        <v>5915</v>
      </c>
      <c r="BJ174" s="27" t="s">
        <v>5955</v>
      </c>
      <c r="BK174" s="7"/>
      <c r="BL174" s="8">
        <v>1</v>
      </c>
      <c r="BM174" s="8">
        <v>1</v>
      </c>
      <c r="BN174" s="8">
        <v>1</v>
      </c>
      <c r="BO174" s="8" t="s">
        <v>74</v>
      </c>
      <c r="BP174" s="7"/>
      <c r="BR174">
        <f t="shared" si="140"/>
        <v>0</v>
      </c>
      <c r="BS174">
        <f t="shared" si="141"/>
        <v>0</v>
      </c>
      <c r="BT174">
        <f t="shared" si="142"/>
        <v>0</v>
      </c>
      <c r="BU174">
        <f t="shared" si="143"/>
        <v>0</v>
      </c>
      <c r="BV174">
        <f t="shared" si="144"/>
        <v>0</v>
      </c>
      <c r="BW174">
        <f t="shared" si="145"/>
        <v>0</v>
      </c>
      <c r="BX174">
        <f t="shared" si="146"/>
        <v>0</v>
      </c>
      <c r="BY174">
        <f t="shared" si="147"/>
        <v>0</v>
      </c>
      <c r="BZ174">
        <f t="shared" si="148"/>
        <v>0</v>
      </c>
      <c r="CA174">
        <f t="shared" si="149"/>
        <v>0</v>
      </c>
      <c r="CB174">
        <f t="shared" si="150"/>
        <v>1</v>
      </c>
      <c r="CM174">
        <f t="shared" si="151"/>
        <v>3</v>
      </c>
    </row>
    <row r="175" spans="1:91" x14ac:dyDescent="0.35">
      <c r="A175" s="18">
        <v>6389</v>
      </c>
      <c r="B175" s="18"/>
      <c r="C175">
        <v>179</v>
      </c>
      <c r="D175" t="str">
        <f t="shared" si="137"/>
        <v>London Webster</v>
      </c>
      <c r="E175" t="s">
        <v>3760</v>
      </c>
      <c r="F175" s="18" t="s">
        <v>3753</v>
      </c>
      <c r="G175" s="4" t="s">
        <v>69</v>
      </c>
      <c r="H175" t="s">
        <v>3754</v>
      </c>
      <c r="I175" t="s">
        <v>3755</v>
      </c>
      <c r="J175" t="s">
        <v>3756</v>
      </c>
      <c r="K175" s="5">
        <v>6036352086</v>
      </c>
      <c r="L175" s="9" t="s">
        <v>3757</v>
      </c>
      <c r="M175" t="s">
        <v>75</v>
      </c>
      <c r="N175" t="s">
        <v>75</v>
      </c>
      <c r="O175" t="s">
        <v>75</v>
      </c>
      <c r="P175" t="s">
        <v>75</v>
      </c>
      <c r="Q175" t="s">
        <v>75</v>
      </c>
      <c r="R175" t="s">
        <v>75</v>
      </c>
      <c r="S175" t="s">
        <v>75</v>
      </c>
      <c r="T175" t="s">
        <v>75</v>
      </c>
      <c r="U175" s="6">
        <v>130</v>
      </c>
      <c r="V175" t="s">
        <v>3758</v>
      </c>
      <c r="W175" s="6">
        <f t="shared" si="139"/>
        <v>130</v>
      </c>
      <c r="X175" s="7">
        <f t="shared" si="138"/>
        <v>0</v>
      </c>
      <c r="Y175" s="27" t="s">
        <v>5955</v>
      </c>
      <c r="Z175" s="27" t="s">
        <v>5955</v>
      </c>
      <c r="AA175" s="22"/>
      <c r="AB175" s="22"/>
      <c r="AC175" s="7"/>
      <c r="AD175" s="7"/>
      <c r="AE175" s="7"/>
      <c r="AF175" s="7"/>
      <c r="AG175" s="7"/>
      <c r="AH175" s="19" t="s">
        <v>5955</v>
      </c>
      <c r="AI175" s="7"/>
      <c r="AJ175" s="7"/>
      <c r="AK175" s="7"/>
      <c r="AL175" s="7"/>
      <c r="AM175" s="7"/>
      <c r="AN175" s="7"/>
      <c r="AO175" s="18" t="s">
        <v>5955</v>
      </c>
      <c r="AP175" s="7"/>
      <c r="AQ175" s="7"/>
      <c r="AR175" s="7"/>
      <c r="AS175" s="7"/>
      <c r="AT175" s="7"/>
      <c r="AU175" s="7"/>
      <c r="AV175" t="s">
        <v>5955</v>
      </c>
      <c r="AW175" s="7"/>
      <c r="AX175" s="7"/>
      <c r="AY175" s="7"/>
      <c r="AZ175" s="7"/>
      <c r="BA175" s="7"/>
      <c r="BB175" s="7"/>
      <c r="BC175" s="27" t="s">
        <v>5957</v>
      </c>
      <c r="BD175" s="8" t="s">
        <v>5978</v>
      </c>
      <c r="BE175" s="18" t="s">
        <v>5920</v>
      </c>
      <c r="BF175" t="s">
        <v>5938</v>
      </c>
      <c r="BG175" t="s">
        <v>5914</v>
      </c>
      <c r="BH175" t="s">
        <v>5917</v>
      </c>
      <c r="BI175" t="s">
        <v>5915</v>
      </c>
      <c r="BJ175" s="27" t="s">
        <v>5955</v>
      </c>
      <c r="BK175" s="7"/>
      <c r="BL175" s="8">
        <v>1</v>
      </c>
      <c r="BM175" s="8">
        <v>1</v>
      </c>
      <c r="BN175" s="8">
        <v>1</v>
      </c>
      <c r="BO175" s="8" t="s">
        <v>74</v>
      </c>
      <c r="BP175" s="7"/>
      <c r="BR175">
        <f t="shared" si="140"/>
        <v>0</v>
      </c>
      <c r="BS175">
        <f t="shared" si="141"/>
        <v>0</v>
      </c>
      <c r="BT175">
        <f t="shared" si="142"/>
        <v>0</v>
      </c>
      <c r="BU175">
        <f t="shared" si="143"/>
        <v>0</v>
      </c>
      <c r="BV175">
        <f t="shared" si="144"/>
        <v>0</v>
      </c>
      <c r="BW175">
        <f t="shared" si="145"/>
        <v>0</v>
      </c>
      <c r="BX175">
        <f t="shared" si="146"/>
        <v>0</v>
      </c>
      <c r="BY175">
        <f t="shared" si="147"/>
        <v>0</v>
      </c>
      <c r="BZ175">
        <f t="shared" si="148"/>
        <v>0</v>
      </c>
      <c r="CA175">
        <f t="shared" si="149"/>
        <v>0</v>
      </c>
      <c r="CB175">
        <f t="shared" si="150"/>
        <v>1</v>
      </c>
      <c r="CM175">
        <f t="shared" si="151"/>
        <v>3</v>
      </c>
    </row>
    <row r="176" spans="1:91" x14ac:dyDescent="0.35">
      <c r="A176" s="18">
        <v>6091</v>
      </c>
      <c r="B176" s="18"/>
      <c r="C176">
        <v>238</v>
      </c>
      <c r="D176" t="str">
        <f t="shared" si="137"/>
        <v>Madelynn Duggar</v>
      </c>
      <c r="E176" t="s">
        <v>2930</v>
      </c>
      <c r="F176" s="18" t="s">
        <v>2926</v>
      </c>
      <c r="G176" s="4" t="s">
        <v>69</v>
      </c>
      <c r="H176" t="s">
        <v>2874</v>
      </c>
      <c r="I176" t="s">
        <v>104</v>
      </c>
      <c r="J176" t="s">
        <v>2927</v>
      </c>
      <c r="K176" s="5">
        <v>8505454966</v>
      </c>
      <c r="L176" s="9" t="s">
        <v>2928</v>
      </c>
      <c r="M176" t="s">
        <v>75</v>
      </c>
      <c r="N176" t="s">
        <v>75</v>
      </c>
      <c r="O176" t="s">
        <v>75</v>
      </c>
      <c r="P176" t="s">
        <v>75</v>
      </c>
      <c r="Q176" t="s">
        <v>75</v>
      </c>
      <c r="R176" t="s">
        <v>75</v>
      </c>
      <c r="S176" t="s">
        <v>75</v>
      </c>
      <c r="T176" t="s">
        <v>75</v>
      </c>
      <c r="U176" s="6">
        <v>130</v>
      </c>
      <c r="V176" t="s">
        <v>2929</v>
      </c>
      <c r="W176" s="6">
        <f t="shared" si="139"/>
        <v>130</v>
      </c>
      <c r="X176" s="7">
        <f t="shared" si="138"/>
        <v>0</v>
      </c>
      <c r="Y176" s="27" t="s">
        <v>5955</v>
      </c>
      <c r="Z176" s="27" t="s">
        <v>5955</v>
      </c>
      <c r="AA176" s="22"/>
      <c r="AB176" s="22"/>
      <c r="AC176" s="7"/>
      <c r="AD176" s="7"/>
      <c r="AE176" s="7"/>
      <c r="AF176" s="7"/>
      <c r="AG176" s="7"/>
      <c r="AH176" s="19" t="s">
        <v>5955</v>
      </c>
      <c r="AI176" s="7"/>
      <c r="AJ176" s="7"/>
      <c r="AK176" s="7"/>
      <c r="AL176" s="7"/>
      <c r="AM176" s="7"/>
      <c r="AN176" s="7"/>
      <c r="AO176" s="18" t="s">
        <v>5955</v>
      </c>
      <c r="AP176" s="7"/>
      <c r="AQ176" s="7"/>
      <c r="AR176" s="7"/>
      <c r="AS176" s="7"/>
      <c r="AT176" s="7"/>
      <c r="AU176" s="7"/>
      <c r="AV176" t="s">
        <v>5955</v>
      </c>
      <c r="AW176" s="7"/>
      <c r="AX176" s="7"/>
      <c r="AY176" s="7"/>
      <c r="AZ176" s="7"/>
      <c r="BA176" s="7"/>
      <c r="BB176" s="7"/>
      <c r="BC176" s="27" t="s">
        <v>5957</v>
      </c>
      <c r="BD176" s="8" t="s">
        <v>5979</v>
      </c>
      <c r="BE176" s="18" t="s">
        <v>5914</v>
      </c>
      <c r="BF176" t="s">
        <v>5938</v>
      </c>
      <c r="BG176" t="s">
        <v>5919</v>
      </c>
      <c r="BH176" t="s">
        <v>5914</v>
      </c>
      <c r="BI176" t="s">
        <v>5915</v>
      </c>
      <c r="BJ176" s="27" t="s">
        <v>5955</v>
      </c>
      <c r="BK176" s="7"/>
      <c r="BL176" s="8">
        <v>1</v>
      </c>
      <c r="BM176" s="8">
        <v>1</v>
      </c>
      <c r="BN176" s="8">
        <v>1</v>
      </c>
      <c r="BO176" s="8" t="s">
        <v>74</v>
      </c>
      <c r="BP176" s="7"/>
      <c r="BR176">
        <f t="shared" si="140"/>
        <v>0</v>
      </c>
      <c r="BS176">
        <f t="shared" si="141"/>
        <v>0</v>
      </c>
      <c r="BT176">
        <f t="shared" si="142"/>
        <v>0</v>
      </c>
      <c r="BU176">
        <f t="shared" si="143"/>
        <v>0</v>
      </c>
      <c r="BV176">
        <f t="shared" si="144"/>
        <v>0</v>
      </c>
      <c r="BW176">
        <f t="shared" si="145"/>
        <v>0</v>
      </c>
      <c r="BX176">
        <f t="shared" si="146"/>
        <v>0</v>
      </c>
      <c r="BY176">
        <f t="shared" si="147"/>
        <v>0</v>
      </c>
      <c r="BZ176">
        <f t="shared" si="148"/>
        <v>0</v>
      </c>
      <c r="CA176">
        <f t="shared" si="149"/>
        <v>0</v>
      </c>
      <c r="CB176">
        <f t="shared" si="150"/>
        <v>1</v>
      </c>
      <c r="CM176">
        <f t="shared" si="151"/>
        <v>3</v>
      </c>
    </row>
    <row r="177" spans="1:91" x14ac:dyDescent="0.35">
      <c r="A177" s="18">
        <v>6322</v>
      </c>
      <c r="B177" s="18"/>
      <c r="C177">
        <v>316</v>
      </c>
      <c r="D177" t="str">
        <f t="shared" si="137"/>
        <v>Alexander Reyes</v>
      </c>
      <c r="E177" t="s">
        <v>325</v>
      </c>
      <c r="F177" s="18" t="s">
        <v>3564</v>
      </c>
      <c r="G177" s="4" t="s">
        <v>69</v>
      </c>
      <c r="H177" t="s">
        <v>3565</v>
      </c>
      <c r="I177" t="s">
        <v>3566</v>
      </c>
      <c r="J177" t="s">
        <v>3567</v>
      </c>
      <c r="K177" s="5">
        <v>8326604294</v>
      </c>
      <c r="L177" s="9" t="s">
        <v>3568</v>
      </c>
      <c r="M177" t="s">
        <v>75</v>
      </c>
      <c r="N177" t="s">
        <v>75</v>
      </c>
      <c r="O177" t="s">
        <v>75</v>
      </c>
      <c r="P177" t="s">
        <v>75</v>
      </c>
      <c r="Q177" t="s">
        <v>75</v>
      </c>
      <c r="R177" t="s">
        <v>75</v>
      </c>
      <c r="S177" t="s">
        <v>75</v>
      </c>
      <c r="T177" t="s">
        <v>75</v>
      </c>
      <c r="U177" s="6">
        <v>130</v>
      </c>
      <c r="V177" t="s">
        <v>3569</v>
      </c>
      <c r="W177" s="6">
        <f t="shared" si="139"/>
        <v>130</v>
      </c>
      <c r="X177" s="7">
        <f t="shared" si="138"/>
        <v>0</v>
      </c>
      <c r="Y177" s="27" t="s">
        <v>5955</v>
      </c>
      <c r="Z177" s="27" t="s">
        <v>5955</v>
      </c>
      <c r="AA177" s="22"/>
      <c r="AB177" s="22"/>
      <c r="AC177" s="7"/>
      <c r="AD177" s="7"/>
      <c r="AE177" s="7"/>
      <c r="AF177" s="7"/>
      <c r="AG177" s="7"/>
      <c r="AH177" s="19" t="s">
        <v>5955</v>
      </c>
      <c r="AI177" s="7"/>
      <c r="AJ177" s="7"/>
      <c r="AK177" s="7"/>
      <c r="AL177" s="7"/>
      <c r="AM177" s="7"/>
      <c r="AN177" s="7"/>
      <c r="AO177" s="18" t="s">
        <v>5955</v>
      </c>
      <c r="AP177" s="7"/>
      <c r="AQ177" s="7"/>
      <c r="AR177" s="7"/>
      <c r="AS177" s="7"/>
      <c r="AT177" s="7"/>
      <c r="AU177" s="7"/>
      <c r="AV177" t="s">
        <v>5955</v>
      </c>
      <c r="AW177" s="7"/>
      <c r="AX177" s="7"/>
      <c r="AY177" s="7"/>
      <c r="AZ177" s="7"/>
      <c r="BA177" s="7"/>
      <c r="BB177" s="7"/>
      <c r="BC177" s="27" t="s">
        <v>5957</v>
      </c>
      <c r="BD177" s="8" t="s">
        <v>5980</v>
      </c>
      <c r="BE177" s="18" t="s">
        <v>5921</v>
      </c>
      <c r="BF177" t="s">
        <v>5938</v>
      </c>
      <c r="BG177" t="s">
        <v>5919</v>
      </c>
      <c r="BH177" t="s">
        <v>5920</v>
      </c>
      <c r="BI177" t="s">
        <v>5915</v>
      </c>
      <c r="BJ177" s="27" t="s">
        <v>5955</v>
      </c>
      <c r="BK177" s="7"/>
      <c r="BL177" s="8">
        <v>1</v>
      </c>
      <c r="BM177" s="8">
        <v>1</v>
      </c>
      <c r="BN177" s="8">
        <v>1</v>
      </c>
      <c r="BO177" s="8" t="s">
        <v>74</v>
      </c>
      <c r="BP177" s="7"/>
      <c r="BR177">
        <f t="shared" si="140"/>
        <v>0</v>
      </c>
      <c r="BS177">
        <f t="shared" si="141"/>
        <v>0</v>
      </c>
      <c r="BT177">
        <f t="shared" si="142"/>
        <v>0</v>
      </c>
      <c r="BU177">
        <f t="shared" si="143"/>
        <v>0</v>
      </c>
      <c r="BV177">
        <f t="shared" si="144"/>
        <v>0</v>
      </c>
      <c r="BW177">
        <f t="shared" si="145"/>
        <v>0</v>
      </c>
      <c r="BX177">
        <f t="shared" si="146"/>
        <v>0</v>
      </c>
      <c r="BY177">
        <f t="shared" si="147"/>
        <v>0</v>
      </c>
      <c r="BZ177">
        <f t="shared" si="148"/>
        <v>0</v>
      </c>
      <c r="CA177">
        <f t="shared" si="149"/>
        <v>0</v>
      </c>
      <c r="CB177">
        <f t="shared" si="150"/>
        <v>1</v>
      </c>
      <c r="CM177">
        <f t="shared" si="151"/>
        <v>3</v>
      </c>
    </row>
    <row r="178" spans="1:91" x14ac:dyDescent="0.35">
      <c r="A178" s="18">
        <v>6194</v>
      </c>
      <c r="B178" s="18"/>
      <c r="C178">
        <v>475</v>
      </c>
      <c r="D178" t="str">
        <f t="shared" si="137"/>
        <v>Joshua Kwon</v>
      </c>
      <c r="E178" t="s">
        <v>678</v>
      </c>
      <c r="F178" s="18" t="s">
        <v>3203</v>
      </c>
      <c r="G178" s="4" t="s">
        <v>69</v>
      </c>
      <c r="H178" t="s">
        <v>3204</v>
      </c>
      <c r="I178" t="s">
        <v>3205</v>
      </c>
      <c r="J178" t="s">
        <v>3206</v>
      </c>
      <c r="K178" s="5">
        <v>2106966551</v>
      </c>
      <c r="L178" s="9" t="s">
        <v>3207</v>
      </c>
      <c r="M178" t="s">
        <v>75</v>
      </c>
      <c r="N178" t="s">
        <v>75</v>
      </c>
      <c r="O178" t="s">
        <v>75</v>
      </c>
      <c r="P178" t="s">
        <v>75</v>
      </c>
      <c r="Q178" t="s">
        <v>75</v>
      </c>
      <c r="R178" t="s">
        <v>75</v>
      </c>
      <c r="S178" t="s">
        <v>75</v>
      </c>
      <c r="T178" t="s">
        <v>75</v>
      </c>
      <c r="U178" s="6">
        <v>130</v>
      </c>
      <c r="V178" t="s">
        <v>3208</v>
      </c>
      <c r="W178" s="6">
        <f t="shared" si="139"/>
        <v>130</v>
      </c>
      <c r="X178" s="7">
        <f t="shared" si="138"/>
        <v>0</v>
      </c>
      <c r="Y178" s="27" t="s">
        <v>5955</v>
      </c>
      <c r="Z178" s="27" t="s">
        <v>5955</v>
      </c>
      <c r="AA178" s="22"/>
      <c r="AB178" s="22"/>
      <c r="AC178" s="7"/>
      <c r="AD178" s="7"/>
      <c r="AE178" s="7"/>
      <c r="AF178" s="7"/>
      <c r="AG178" s="7"/>
      <c r="AH178" s="19" t="s">
        <v>5955</v>
      </c>
      <c r="AI178" s="7"/>
      <c r="AJ178" s="7"/>
      <c r="AK178" s="7"/>
      <c r="AL178" s="7"/>
      <c r="AM178" s="7"/>
      <c r="AN178" s="7"/>
      <c r="AO178" s="18" t="s">
        <v>5955</v>
      </c>
      <c r="AP178" s="7"/>
      <c r="AQ178" s="7"/>
      <c r="AR178" s="7"/>
      <c r="AS178" s="7"/>
      <c r="AT178" s="7"/>
      <c r="AU178" s="7"/>
      <c r="AV178" t="s">
        <v>5955</v>
      </c>
      <c r="AW178" s="7"/>
      <c r="AX178" s="7"/>
      <c r="AY178" s="7"/>
      <c r="AZ178" s="7"/>
      <c r="BA178" s="7"/>
      <c r="BB178" s="7"/>
      <c r="BC178" s="27" t="s">
        <v>5957</v>
      </c>
      <c r="BD178" s="8" t="s">
        <v>5981</v>
      </c>
      <c r="BE178" s="18" t="s">
        <v>5914</v>
      </c>
      <c r="BF178" t="s">
        <v>5938</v>
      </c>
      <c r="BG178" t="s">
        <v>5915</v>
      </c>
      <c r="BH178" t="s">
        <v>5921</v>
      </c>
      <c r="BI178" t="s">
        <v>5915</v>
      </c>
      <c r="BJ178" s="27" t="s">
        <v>5955</v>
      </c>
      <c r="BK178" s="7"/>
      <c r="BL178" s="8">
        <v>1</v>
      </c>
      <c r="BM178" s="8">
        <v>1</v>
      </c>
      <c r="BN178" s="8">
        <v>1</v>
      </c>
      <c r="BO178" s="8" t="s">
        <v>74</v>
      </c>
      <c r="BP178" s="7"/>
      <c r="BR178">
        <f t="shared" si="140"/>
        <v>0</v>
      </c>
      <c r="BS178">
        <f t="shared" si="141"/>
        <v>0</v>
      </c>
      <c r="BT178">
        <f t="shared" si="142"/>
        <v>0</v>
      </c>
      <c r="BU178">
        <f t="shared" si="143"/>
        <v>0</v>
      </c>
      <c r="BV178">
        <f t="shared" si="144"/>
        <v>0</v>
      </c>
      <c r="BW178">
        <f t="shared" si="145"/>
        <v>0</v>
      </c>
      <c r="BX178">
        <f t="shared" si="146"/>
        <v>0</v>
      </c>
      <c r="BY178">
        <f t="shared" si="147"/>
        <v>0</v>
      </c>
      <c r="BZ178">
        <f t="shared" si="148"/>
        <v>0</v>
      </c>
      <c r="CA178">
        <f t="shared" si="149"/>
        <v>0</v>
      </c>
      <c r="CB178">
        <f t="shared" si="150"/>
        <v>1</v>
      </c>
      <c r="CM178">
        <f t="shared" si="151"/>
        <v>3</v>
      </c>
    </row>
    <row r="179" spans="1:91" x14ac:dyDescent="0.35">
      <c r="A179" s="18">
        <v>6103</v>
      </c>
      <c r="B179" s="18"/>
      <c r="C179">
        <v>506</v>
      </c>
      <c r="D179" t="str">
        <f t="shared" si="137"/>
        <v>Joshua Fisher</v>
      </c>
      <c r="E179" t="s">
        <v>678</v>
      </c>
      <c r="F179" s="18" t="s">
        <v>2200</v>
      </c>
      <c r="G179" s="4" t="s">
        <v>69</v>
      </c>
      <c r="H179" t="s">
        <v>2214</v>
      </c>
      <c r="I179" t="s">
        <v>2215</v>
      </c>
      <c r="J179" t="s">
        <v>2960</v>
      </c>
      <c r="K179" s="5">
        <v>4145331442</v>
      </c>
      <c r="L179" s="9" t="s">
        <v>2961</v>
      </c>
      <c r="M179" t="s">
        <v>75</v>
      </c>
      <c r="N179" t="s">
        <v>75</v>
      </c>
      <c r="O179" t="s">
        <v>75</v>
      </c>
      <c r="P179" t="s">
        <v>75</v>
      </c>
      <c r="Q179" t="s">
        <v>75</v>
      </c>
      <c r="R179" t="s">
        <v>75</v>
      </c>
      <c r="S179" t="s">
        <v>75</v>
      </c>
      <c r="T179" t="s">
        <v>75</v>
      </c>
      <c r="U179" s="6">
        <v>130</v>
      </c>
      <c r="V179" t="s">
        <v>2962</v>
      </c>
      <c r="W179" s="6">
        <f t="shared" si="139"/>
        <v>130</v>
      </c>
      <c r="X179" s="7">
        <f t="shared" si="138"/>
        <v>0</v>
      </c>
      <c r="Y179" s="27" t="s">
        <v>5955</v>
      </c>
      <c r="Z179" s="27" t="s">
        <v>5955</v>
      </c>
      <c r="AA179" s="22"/>
      <c r="AB179" s="22"/>
      <c r="AC179" s="7"/>
      <c r="AD179" s="7"/>
      <c r="AE179" s="7"/>
      <c r="AF179" s="7"/>
      <c r="AG179" s="7"/>
      <c r="AH179" s="19" t="s">
        <v>5955</v>
      </c>
      <c r="AI179" s="7"/>
      <c r="AJ179" s="7"/>
      <c r="AK179" s="7"/>
      <c r="AL179" s="7"/>
      <c r="AM179" s="7"/>
      <c r="AN179" s="7"/>
      <c r="AO179" s="18" t="s">
        <v>5955</v>
      </c>
      <c r="AP179" s="7"/>
      <c r="AQ179" s="7"/>
      <c r="AR179" s="7"/>
      <c r="AS179" s="7"/>
      <c r="AT179" s="7"/>
      <c r="AU179" s="7"/>
      <c r="AV179" t="s">
        <v>5955</v>
      </c>
      <c r="AW179" s="7"/>
      <c r="AX179" s="7"/>
      <c r="AY179" s="7"/>
      <c r="AZ179" s="7"/>
      <c r="BA179" s="7"/>
      <c r="BB179" s="7"/>
      <c r="BC179" s="27" t="s">
        <v>5957</v>
      </c>
      <c r="BD179" s="8" t="s">
        <v>5982</v>
      </c>
      <c r="BE179" s="18" t="s">
        <v>5919</v>
      </c>
      <c r="BF179" t="s">
        <v>5917</v>
      </c>
      <c r="BG179" t="s">
        <v>5920</v>
      </c>
      <c r="BH179" t="s">
        <v>5918</v>
      </c>
      <c r="BI179" t="s">
        <v>5915</v>
      </c>
      <c r="BJ179" s="27" t="s">
        <v>5955</v>
      </c>
      <c r="BK179" s="7"/>
      <c r="BL179" s="8">
        <v>1</v>
      </c>
      <c r="BM179" s="8">
        <v>1</v>
      </c>
      <c r="BN179" s="8">
        <v>1</v>
      </c>
      <c r="BO179" s="8" t="s">
        <v>74</v>
      </c>
      <c r="BP179" s="7"/>
      <c r="BR179">
        <f t="shared" si="140"/>
        <v>0</v>
      </c>
      <c r="BS179">
        <f t="shared" si="141"/>
        <v>0</v>
      </c>
      <c r="BT179">
        <f t="shared" si="142"/>
        <v>0</v>
      </c>
      <c r="BU179">
        <f t="shared" si="143"/>
        <v>0</v>
      </c>
      <c r="BV179">
        <f t="shared" si="144"/>
        <v>0</v>
      </c>
      <c r="BW179">
        <f t="shared" si="145"/>
        <v>0</v>
      </c>
      <c r="BX179">
        <f t="shared" si="146"/>
        <v>0</v>
      </c>
      <c r="BY179">
        <f t="shared" si="147"/>
        <v>0</v>
      </c>
      <c r="BZ179">
        <f t="shared" si="148"/>
        <v>0</v>
      </c>
      <c r="CA179">
        <f t="shared" si="149"/>
        <v>0</v>
      </c>
      <c r="CB179">
        <f t="shared" si="150"/>
        <v>1</v>
      </c>
      <c r="CM179">
        <f t="shared" si="151"/>
        <v>3</v>
      </c>
    </row>
    <row r="180" spans="1:91" x14ac:dyDescent="0.35">
      <c r="A180" s="18">
        <v>6853</v>
      </c>
      <c r="B180" s="18"/>
      <c r="D180" t="str">
        <f t="shared" si="137"/>
        <v>Student SA 6853</v>
      </c>
      <c r="E180" t="s">
        <v>5952</v>
      </c>
      <c r="F180" s="18">
        <v>6853</v>
      </c>
      <c r="L180" s="9"/>
      <c r="X180" s="7"/>
      <c r="Y180" s="27" t="s">
        <v>5955</v>
      </c>
      <c r="Z180" s="27" t="s">
        <v>5955</v>
      </c>
      <c r="AA180" s="7"/>
      <c r="AB180" s="7"/>
      <c r="AC180" s="7"/>
      <c r="AD180" s="7"/>
      <c r="AE180" s="7"/>
      <c r="AF180" s="7"/>
      <c r="AG180" s="7"/>
      <c r="AH180" s="19" t="s">
        <v>5955</v>
      </c>
      <c r="AI180" s="7"/>
      <c r="AJ180" s="7"/>
      <c r="AK180" s="7"/>
      <c r="AL180" s="7"/>
      <c r="AM180" s="7"/>
      <c r="AN180" s="7"/>
      <c r="AO180" s="18" t="s">
        <v>5955</v>
      </c>
      <c r="AP180" s="7"/>
      <c r="AQ180" s="7"/>
      <c r="AR180" s="7"/>
      <c r="AS180" s="7"/>
      <c r="AT180" s="7"/>
      <c r="AU180" s="7"/>
      <c r="AV180" t="s">
        <v>5955</v>
      </c>
      <c r="AW180" s="7"/>
      <c r="AX180" s="7"/>
      <c r="AY180" s="7"/>
      <c r="AZ180" s="7"/>
      <c r="BA180" s="7"/>
      <c r="BB180" s="7"/>
      <c r="BC180" s="27" t="s">
        <v>5957</v>
      </c>
      <c r="BD180" s="8" t="s">
        <v>5983</v>
      </c>
      <c r="BE180" s="18" t="s">
        <v>5939</v>
      </c>
      <c r="BF180" t="s">
        <v>5921</v>
      </c>
      <c r="BG180" t="s">
        <v>5916</v>
      </c>
      <c r="BH180" t="s">
        <v>5917</v>
      </c>
      <c r="BI180" t="s">
        <v>5915</v>
      </c>
      <c r="BJ180" s="27" t="s">
        <v>5955</v>
      </c>
      <c r="BK180" s="7"/>
      <c r="BL180" s="8"/>
      <c r="BM180" s="8"/>
      <c r="BN180" s="8"/>
      <c r="BO180" s="8"/>
      <c r="BP180" s="7"/>
    </row>
    <row r="181" spans="1:91" x14ac:dyDescent="0.35">
      <c r="A181" s="18">
        <v>6862</v>
      </c>
      <c r="B181" s="18"/>
      <c r="D181" t="str">
        <f t="shared" si="137"/>
        <v>Student SA 6862</v>
      </c>
      <c r="E181" t="s">
        <v>5952</v>
      </c>
      <c r="F181" s="18">
        <v>6862</v>
      </c>
      <c r="L181" s="9"/>
      <c r="X181" s="7"/>
      <c r="Y181" s="27" t="s">
        <v>5955</v>
      </c>
      <c r="Z181" s="27" t="s">
        <v>5955</v>
      </c>
      <c r="AA181" s="7"/>
      <c r="AB181" s="7"/>
      <c r="AC181" s="7"/>
      <c r="AD181" s="7"/>
      <c r="AE181" s="7"/>
      <c r="AF181" s="7"/>
      <c r="AG181" s="7"/>
      <c r="AH181" s="19" t="s">
        <v>5955</v>
      </c>
      <c r="AI181" s="7"/>
      <c r="AJ181" s="7"/>
      <c r="AK181" s="7"/>
      <c r="AL181" s="7"/>
      <c r="AM181" s="7"/>
      <c r="AN181" s="7"/>
      <c r="AO181" s="18" t="s">
        <v>5955</v>
      </c>
      <c r="AP181" s="7"/>
      <c r="AQ181" s="7"/>
      <c r="AR181" s="7"/>
      <c r="AS181" s="7"/>
      <c r="AT181" s="7"/>
      <c r="AU181" s="7"/>
      <c r="AV181" t="s">
        <v>5955</v>
      </c>
      <c r="AW181" s="7"/>
      <c r="AX181" s="7"/>
      <c r="AY181" s="7"/>
      <c r="AZ181" s="7"/>
      <c r="BA181" s="7"/>
      <c r="BB181" s="7"/>
      <c r="BC181" s="27" t="s">
        <v>5957</v>
      </c>
      <c r="BD181" s="8" t="s">
        <v>5984</v>
      </c>
      <c r="BE181" s="18" t="s">
        <v>5919</v>
      </c>
      <c r="BF181" t="s">
        <v>5921</v>
      </c>
      <c r="BG181" t="s">
        <v>5918</v>
      </c>
      <c r="BH181" t="s">
        <v>5914</v>
      </c>
      <c r="BI181" t="s">
        <v>5915</v>
      </c>
      <c r="BJ181" s="27" t="s">
        <v>5955</v>
      </c>
      <c r="BK181" s="7"/>
      <c r="BL181" s="8"/>
      <c r="BM181" s="8"/>
      <c r="BN181" s="8"/>
      <c r="BO181" s="8"/>
      <c r="BP181" s="7"/>
    </row>
    <row r="182" spans="1:91" x14ac:dyDescent="0.35">
      <c r="A182" s="18">
        <v>8222</v>
      </c>
      <c r="B182" s="18"/>
      <c r="C182">
        <v>31</v>
      </c>
      <c r="D182" t="str">
        <f t="shared" si="137"/>
        <v>Anish Maddipoti</v>
      </c>
      <c r="E182" t="s">
        <v>364</v>
      </c>
      <c r="F182" s="18" t="s">
        <v>4501</v>
      </c>
      <c r="G182" s="4" t="s">
        <v>6660</v>
      </c>
      <c r="H182" t="s">
        <v>301</v>
      </c>
      <c r="I182" t="s">
        <v>1883</v>
      </c>
      <c r="J182" s="10" t="s">
        <v>4502</v>
      </c>
      <c r="K182" s="5">
        <v>5126455599</v>
      </c>
      <c r="L182" t="s">
        <v>4503</v>
      </c>
      <c r="M182" t="s">
        <v>75</v>
      </c>
      <c r="N182" t="s">
        <v>75</v>
      </c>
      <c r="O182" t="s">
        <v>75</v>
      </c>
      <c r="P182" t="s">
        <v>75</v>
      </c>
      <c r="Q182" t="s">
        <v>75</v>
      </c>
      <c r="R182" t="s">
        <v>75</v>
      </c>
      <c r="S182" t="s">
        <v>75</v>
      </c>
      <c r="T182" t="s">
        <v>75</v>
      </c>
      <c r="U182" s="6">
        <v>130</v>
      </c>
      <c r="V182" t="s">
        <v>4504</v>
      </c>
      <c r="W182" s="6">
        <f t="shared" ref="W182:W190" si="152">IF(CB182=1,130+CA182," ")</f>
        <v>130</v>
      </c>
      <c r="X182" s="7">
        <f t="shared" ref="X182:X190" si="153">IF(W182=" "," ",W182-U182)</f>
        <v>0</v>
      </c>
      <c r="Y182" s="27" t="s">
        <v>5955</v>
      </c>
      <c r="Z182" s="27" t="s">
        <v>5955</v>
      </c>
      <c r="AA182" s="22"/>
      <c r="AB182" s="22"/>
      <c r="AC182" s="7"/>
      <c r="AD182" s="7"/>
      <c r="AE182" s="7"/>
      <c r="AF182" s="7"/>
      <c r="AG182" s="7"/>
      <c r="AH182" s="19" t="s">
        <v>5955</v>
      </c>
      <c r="AI182" s="7"/>
      <c r="AJ182" s="7"/>
      <c r="AK182" s="7"/>
      <c r="AL182" s="7"/>
      <c r="AM182" s="7"/>
      <c r="AN182" s="7"/>
      <c r="AO182" s="18" t="s">
        <v>5955</v>
      </c>
      <c r="AP182" s="7"/>
      <c r="AQ182" s="7"/>
      <c r="AR182" s="7"/>
      <c r="AS182" s="7"/>
      <c r="AT182" s="7"/>
      <c r="AU182" s="7"/>
      <c r="AV182" t="s">
        <v>5955</v>
      </c>
      <c r="AW182" s="7"/>
      <c r="AX182" s="7"/>
      <c r="AY182" s="7"/>
      <c r="AZ182" s="7"/>
      <c r="BA182" s="7"/>
      <c r="BB182" s="7"/>
      <c r="BC182" s="27" t="s">
        <v>5957</v>
      </c>
      <c r="BD182" s="8" t="s">
        <v>5975</v>
      </c>
      <c r="BE182" s="18" t="s">
        <v>5932</v>
      </c>
      <c r="BF182" t="s">
        <v>5937</v>
      </c>
      <c r="BG182" t="s">
        <v>5942</v>
      </c>
      <c r="BH182" t="s">
        <v>5931</v>
      </c>
      <c r="BI182" t="s">
        <v>5936</v>
      </c>
      <c r="BJ182" s="27" t="s">
        <v>5955</v>
      </c>
      <c r="BK182" s="7"/>
      <c r="BL182" s="8">
        <v>1</v>
      </c>
      <c r="BM182" s="8">
        <v>1</v>
      </c>
      <c r="BN182" s="8">
        <v>1</v>
      </c>
      <c r="BO182" s="8" t="s">
        <v>74</v>
      </c>
      <c r="BP182" s="7"/>
      <c r="BR182">
        <f t="shared" ref="BR182:BR190" si="154">IF(BP182="yes",-130,0)</f>
        <v>0</v>
      </c>
      <c r="BS182">
        <f t="shared" ref="BS182:BS190" si="155">IF(M182="yes",75,0)</f>
        <v>0</v>
      </c>
      <c r="BT182">
        <f t="shared" ref="BT182:BT190" si="156">IF(N182="yes",50,0)</f>
        <v>0</v>
      </c>
      <c r="BU182">
        <f t="shared" ref="BU182:BU190" si="157">IF(O182="yes",50,0)</f>
        <v>0</v>
      </c>
      <c r="BV182">
        <f t="shared" ref="BV182:BV190" si="158">IF(P182="yes",10,0)</f>
        <v>0</v>
      </c>
      <c r="BW182">
        <f t="shared" ref="BW182:BW190" si="159">IF(Q182="yes",80,0)</f>
        <v>0</v>
      </c>
      <c r="BX182">
        <f t="shared" ref="BX182:BX190" si="160">IF(R182="NO",0,20)</f>
        <v>0</v>
      </c>
      <c r="BY182">
        <f t="shared" ref="BY182:BY190" si="161">IF(S182="no",0,20)</f>
        <v>0</v>
      </c>
      <c r="BZ182">
        <f t="shared" ref="BZ182:BZ190" si="162">IF(T182="no",0,20)</f>
        <v>0</v>
      </c>
      <c r="CA182">
        <f t="shared" ref="CA182:CA190" si="163">SUM(BR182:BZ182)</f>
        <v>0</v>
      </c>
      <c r="CB182">
        <f t="shared" ref="CB182:CB190" si="164">IF(E182&lt;&gt;0,1)</f>
        <v>1</v>
      </c>
      <c r="CM182">
        <f t="shared" ref="CM182:CM190" si="165">SUM(BL182:BO182)</f>
        <v>3</v>
      </c>
    </row>
    <row r="183" spans="1:91" x14ac:dyDescent="0.35">
      <c r="A183" s="18">
        <v>8351</v>
      </c>
      <c r="B183" s="18"/>
      <c r="C183">
        <v>102</v>
      </c>
      <c r="D183" t="str">
        <f t="shared" si="137"/>
        <v>Aakash Shukla</v>
      </c>
      <c r="E183" t="s">
        <v>2462</v>
      </c>
      <c r="F183" s="18" t="s">
        <v>4886</v>
      </c>
      <c r="G183" s="4" t="s">
        <v>6660</v>
      </c>
      <c r="H183" t="s">
        <v>2904</v>
      </c>
      <c r="I183" t="s">
        <v>2905</v>
      </c>
      <c r="J183" t="s">
        <v>4887</v>
      </c>
      <c r="K183" s="5">
        <v>7325132882</v>
      </c>
      <c r="L183" t="s">
        <v>4888</v>
      </c>
      <c r="M183" t="s">
        <v>75</v>
      </c>
      <c r="N183" t="s">
        <v>75</v>
      </c>
      <c r="O183" t="s">
        <v>75</v>
      </c>
      <c r="P183" t="s">
        <v>75</v>
      </c>
      <c r="Q183" t="s">
        <v>75</v>
      </c>
      <c r="R183" t="s">
        <v>75</v>
      </c>
      <c r="S183" t="s">
        <v>75</v>
      </c>
      <c r="T183" t="s">
        <v>75</v>
      </c>
      <c r="U183" s="6">
        <v>130</v>
      </c>
      <c r="V183" t="s">
        <v>4889</v>
      </c>
      <c r="W183" s="6">
        <f t="shared" si="152"/>
        <v>130</v>
      </c>
      <c r="X183" s="7">
        <f t="shared" si="153"/>
        <v>0</v>
      </c>
      <c r="Y183" s="27" t="s">
        <v>5955</v>
      </c>
      <c r="Z183" s="27" t="s">
        <v>5955</v>
      </c>
      <c r="AA183" s="22"/>
      <c r="AB183" s="22"/>
      <c r="AC183" s="7"/>
      <c r="AD183" s="7"/>
      <c r="AE183" s="7"/>
      <c r="AF183" s="7"/>
      <c r="AG183" s="7"/>
      <c r="AH183" s="19" t="s">
        <v>5955</v>
      </c>
      <c r="AI183" s="7"/>
      <c r="AJ183" s="7"/>
      <c r="AK183" s="7"/>
      <c r="AL183" s="7"/>
      <c r="AM183" s="7"/>
      <c r="AN183" s="7"/>
      <c r="AO183" s="18" t="s">
        <v>5955</v>
      </c>
      <c r="AP183" s="7"/>
      <c r="AQ183" s="7"/>
      <c r="AR183" s="7"/>
      <c r="AS183" s="7"/>
      <c r="AT183" s="7"/>
      <c r="AU183" s="7"/>
      <c r="AV183" t="s">
        <v>5955</v>
      </c>
      <c r="AW183" s="7"/>
      <c r="AX183" s="7"/>
      <c r="AY183" s="7"/>
      <c r="AZ183" s="7"/>
      <c r="BA183" s="7"/>
      <c r="BB183" s="7"/>
      <c r="BC183" s="27" t="s">
        <v>5957</v>
      </c>
      <c r="BD183" s="8" t="s">
        <v>5976</v>
      </c>
      <c r="BE183" s="18" t="s">
        <v>5937</v>
      </c>
      <c r="BF183" t="s">
        <v>5930</v>
      </c>
      <c r="BG183" t="s">
        <v>5942</v>
      </c>
      <c r="BH183" t="s">
        <v>5941</v>
      </c>
      <c r="BI183" t="s">
        <v>5936</v>
      </c>
      <c r="BJ183" s="27" t="s">
        <v>5955</v>
      </c>
      <c r="BK183" s="7"/>
      <c r="BL183" s="8">
        <v>1</v>
      </c>
      <c r="BM183" s="8">
        <v>1</v>
      </c>
      <c r="BN183" s="8">
        <v>1</v>
      </c>
      <c r="BO183" s="8" t="s">
        <v>74</v>
      </c>
      <c r="BP183" s="7"/>
      <c r="BR183">
        <f t="shared" si="154"/>
        <v>0</v>
      </c>
      <c r="BS183">
        <f t="shared" si="155"/>
        <v>0</v>
      </c>
      <c r="BT183">
        <f t="shared" si="156"/>
        <v>0</v>
      </c>
      <c r="BU183">
        <f t="shared" si="157"/>
        <v>0</v>
      </c>
      <c r="BV183">
        <f t="shared" si="158"/>
        <v>0</v>
      </c>
      <c r="BW183">
        <f t="shared" si="159"/>
        <v>0</v>
      </c>
      <c r="BX183">
        <f t="shared" si="160"/>
        <v>0</v>
      </c>
      <c r="BY183">
        <f t="shared" si="161"/>
        <v>0</v>
      </c>
      <c r="BZ183">
        <f t="shared" si="162"/>
        <v>0</v>
      </c>
      <c r="CA183">
        <f t="shared" si="163"/>
        <v>0</v>
      </c>
      <c r="CB183">
        <f t="shared" si="164"/>
        <v>1</v>
      </c>
      <c r="CM183">
        <f t="shared" si="165"/>
        <v>3</v>
      </c>
    </row>
    <row r="184" spans="1:91" x14ac:dyDescent="0.35">
      <c r="A184" s="18">
        <v>8433</v>
      </c>
      <c r="B184" s="18" t="s">
        <v>6189</v>
      </c>
      <c r="C184">
        <v>200</v>
      </c>
      <c r="D184" t="str">
        <f t="shared" si="137"/>
        <v>Brian Yang</v>
      </c>
      <c r="E184" t="s">
        <v>1964</v>
      </c>
      <c r="F184" s="18" t="s">
        <v>1965</v>
      </c>
      <c r="G184" s="4" t="s">
        <v>6660</v>
      </c>
      <c r="H184" t="s">
        <v>1966</v>
      </c>
      <c r="I184" t="s">
        <v>1546</v>
      </c>
      <c r="J184" t="s">
        <v>1967</v>
      </c>
      <c r="K184" s="5">
        <v>7348371972</v>
      </c>
      <c r="L184" t="s">
        <v>1968</v>
      </c>
      <c r="M184" t="s">
        <v>107</v>
      </c>
      <c r="N184" t="s">
        <v>75</v>
      </c>
      <c r="O184" t="s">
        <v>75</v>
      </c>
      <c r="P184" t="s">
        <v>75</v>
      </c>
      <c r="Q184" t="s">
        <v>75</v>
      </c>
      <c r="R184" t="s">
        <v>75</v>
      </c>
      <c r="S184" t="s">
        <v>75</v>
      </c>
      <c r="T184" t="s">
        <v>75</v>
      </c>
      <c r="U184" s="6">
        <v>130</v>
      </c>
      <c r="V184" t="s">
        <v>324</v>
      </c>
      <c r="W184" s="6">
        <f t="shared" si="152"/>
        <v>205</v>
      </c>
      <c r="X184" s="7">
        <f t="shared" si="153"/>
        <v>75</v>
      </c>
      <c r="Y184" s="27" t="s">
        <v>5955</v>
      </c>
      <c r="Z184" s="27" t="s">
        <v>5954</v>
      </c>
      <c r="AA184" s="20" t="s">
        <v>5977</v>
      </c>
      <c r="AB184" s="18" t="s">
        <v>6793</v>
      </c>
      <c r="AC184" s="19" t="s">
        <v>5909</v>
      </c>
      <c r="AD184" s="19" t="s">
        <v>5873</v>
      </c>
      <c r="AE184" s="19" t="s">
        <v>5875</v>
      </c>
      <c r="AF184" s="16" t="s">
        <v>5906</v>
      </c>
      <c r="AG184" s="19" t="s">
        <v>5877</v>
      </c>
      <c r="AH184" s="19" t="s">
        <v>5955</v>
      </c>
      <c r="AI184" s="7"/>
      <c r="AJ184" s="7"/>
      <c r="AK184" s="7"/>
      <c r="AL184" s="7"/>
      <c r="AM184" s="7"/>
      <c r="AN184" s="7"/>
      <c r="AO184" s="18" t="s">
        <v>5955</v>
      </c>
      <c r="AP184" s="7"/>
      <c r="AQ184" s="7"/>
      <c r="AR184" s="7"/>
      <c r="AS184" s="7"/>
      <c r="AT184" s="7"/>
      <c r="AU184" s="7"/>
      <c r="AV184" t="s">
        <v>5955</v>
      </c>
      <c r="AW184" s="7"/>
      <c r="AX184" s="7"/>
      <c r="AY184" s="7"/>
      <c r="AZ184" s="7"/>
      <c r="BA184" s="7"/>
      <c r="BB184" s="7"/>
      <c r="BC184" s="27" t="s">
        <v>5957</v>
      </c>
      <c r="BD184" s="8" t="s">
        <v>5977</v>
      </c>
      <c r="BE184" s="18" t="s">
        <v>5937</v>
      </c>
      <c r="BF184" t="s">
        <v>5930</v>
      </c>
      <c r="BG184" t="s">
        <v>5942</v>
      </c>
      <c r="BH184" t="s">
        <v>5933</v>
      </c>
      <c r="BI184" t="s">
        <v>5936</v>
      </c>
      <c r="BJ184" s="27" t="s">
        <v>5955</v>
      </c>
      <c r="BK184" s="7"/>
      <c r="BL184" s="8">
        <v>1</v>
      </c>
      <c r="BM184" s="8">
        <v>1</v>
      </c>
      <c r="BN184" s="8">
        <v>1</v>
      </c>
      <c r="BO184" s="8" t="s">
        <v>74</v>
      </c>
      <c r="BP184" s="7"/>
      <c r="BR184">
        <f t="shared" si="154"/>
        <v>0</v>
      </c>
      <c r="BS184">
        <f t="shared" si="155"/>
        <v>75</v>
      </c>
      <c r="BT184">
        <f t="shared" si="156"/>
        <v>0</v>
      </c>
      <c r="BU184">
        <f t="shared" si="157"/>
        <v>0</v>
      </c>
      <c r="BV184">
        <f t="shared" si="158"/>
        <v>0</v>
      </c>
      <c r="BW184">
        <f t="shared" si="159"/>
        <v>0</v>
      </c>
      <c r="BX184">
        <f t="shared" si="160"/>
        <v>0</v>
      </c>
      <c r="BY184">
        <f t="shared" si="161"/>
        <v>0</v>
      </c>
      <c r="BZ184">
        <f t="shared" si="162"/>
        <v>0</v>
      </c>
      <c r="CA184">
        <f t="shared" si="163"/>
        <v>75</v>
      </c>
      <c r="CB184">
        <f t="shared" si="164"/>
        <v>1</v>
      </c>
      <c r="CM184">
        <f t="shared" si="165"/>
        <v>3</v>
      </c>
    </row>
    <row r="185" spans="1:91" x14ac:dyDescent="0.35">
      <c r="A185" s="18">
        <v>8377</v>
      </c>
      <c r="B185" s="18" t="s">
        <v>6194</v>
      </c>
      <c r="C185">
        <v>257</v>
      </c>
      <c r="D185" t="str">
        <f t="shared" si="137"/>
        <v>Aidan Sudler</v>
      </c>
      <c r="E185" t="s">
        <v>1537</v>
      </c>
      <c r="F185" s="18" t="s">
        <v>1834</v>
      </c>
      <c r="G185" s="4" t="s">
        <v>6660</v>
      </c>
      <c r="H185" t="s">
        <v>234</v>
      </c>
      <c r="I185" t="s">
        <v>1835</v>
      </c>
      <c r="J185" t="s">
        <v>1836</v>
      </c>
      <c r="K185" s="5">
        <v>6176866512</v>
      </c>
      <c r="L185" s="9" t="s">
        <v>1837</v>
      </c>
      <c r="M185" t="s">
        <v>74</v>
      </c>
      <c r="N185" t="s">
        <v>75</v>
      </c>
      <c r="O185" t="s">
        <v>75</v>
      </c>
      <c r="P185" t="s">
        <v>75</v>
      </c>
      <c r="Q185" t="s">
        <v>75</v>
      </c>
      <c r="R185" t="s">
        <v>75</v>
      </c>
      <c r="S185" t="s">
        <v>75</v>
      </c>
      <c r="T185" t="s">
        <v>75</v>
      </c>
      <c r="U185" s="6">
        <v>205</v>
      </c>
      <c r="V185" t="s">
        <v>1838</v>
      </c>
      <c r="W185" s="6">
        <f t="shared" si="152"/>
        <v>205</v>
      </c>
      <c r="X185" s="7">
        <f t="shared" si="153"/>
        <v>0</v>
      </c>
      <c r="Y185" s="27" t="s">
        <v>5955</v>
      </c>
      <c r="Z185" s="27" t="s">
        <v>5954</v>
      </c>
      <c r="AA185" s="20" t="s">
        <v>5977</v>
      </c>
      <c r="AB185" s="18" t="s">
        <v>6817</v>
      </c>
      <c r="AC185" s="19" t="s">
        <v>5875</v>
      </c>
      <c r="AD185" s="16" t="s">
        <v>5904</v>
      </c>
      <c r="AE185" s="19" t="s">
        <v>5877</v>
      </c>
      <c r="AF185" s="19" t="s">
        <v>5905</v>
      </c>
      <c r="AG185" s="19" t="s">
        <v>5873</v>
      </c>
      <c r="AH185" s="19" t="s">
        <v>5955</v>
      </c>
      <c r="AI185" s="7"/>
      <c r="AJ185" s="7"/>
      <c r="AK185" s="7"/>
      <c r="AL185" s="7"/>
      <c r="AM185" s="7"/>
      <c r="AN185" s="7"/>
      <c r="AO185" s="18" t="s">
        <v>5955</v>
      </c>
      <c r="AP185" s="7"/>
      <c r="AQ185" s="7"/>
      <c r="AR185" s="7"/>
      <c r="AS185" s="7"/>
      <c r="AT185" s="7"/>
      <c r="AU185" s="7"/>
      <c r="AV185" t="s">
        <v>5955</v>
      </c>
      <c r="AW185" s="7"/>
      <c r="AX185" s="7"/>
      <c r="AY185" s="7"/>
      <c r="AZ185" s="7"/>
      <c r="BA185" s="7"/>
      <c r="BB185" s="7"/>
      <c r="BC185" s="27" t="s">
        <v>5957</v>
      </c>
      <c r="BD185" s="8" t="s">
        <v>5978</v>
      </c>
      <c r="BE185" s="18" t="s">
        <v>5935</v>
      </c>
      <c r="BF185" t="s">
        <v>5937</v>
      </c>
      <c r="BG185" t="s">
        <v>5935</v>
      </c>
      <c r="BH185" t="s">
        <v>5931</v>
      </c>
      <c r="BI185" t="s">
        <v>5936</v>
      </c>
      <c r="BJ185" s="27" t="s">
        <v>5955</v>
      </c>
      <c r="BK185" s="7"/>
      <c r="BL185" s="8">
        <v>1</v>
      </c>
      <c r="BM185" s="8">
        <v>1</v>
      </c>
      <c r="BN185" s="8">
        <v>1</v>
      </c>
      <c r="BO185" s="8" t="s">
        <v>74</v>
      </c>
      <c r="BP185" s="7"/>
      <c r="BR185">
        <f t="shared" si="154"/>
        <v>0</v>
      </c>
      <c r="BS185">
        <f t="shared" si="155"/>
        <v>75</v>
      </c>
      <c r="BT185">
        <f t="shared" si="156"/>
        <v>0</v>
      </c>
      <c r="BU185">
        <f t="shared" si="157"/>
        <v>0</v>
      </c>
      <c r="BV185">
        <f t="shared" si="158"/>
        <v>0</v>
      </c>
      <c r="BW185">
        <f t="shared" si="159"/>
        <v>0</v>
      </c>
      <c r="BX185">
        <f t="shared" si="160"/>
        <v>0</v>
      </c>
      <c r="BY185">
        <f t="shared" si="161"/>
        <v>0</v>
      </c>
      <c r="BZ185">
        <f t="shared" si="162"/>
        <v>0</v>
      </c>
      <c r="CA185">
        <f t="shared" si="163"/>
        <v>75</v>
      </c>
      <c r="CB185">
        <f t="shared" si="164"/>
        <v>1</v>
      </c>
      <c r="CM185">
        <f t="shared" si="165"/>
        <v>3</v>
      </c>
    </row>
    <row r="186" spans="1:91" x14ac:dyDescent="0.35">
      <c r="A186" s="18">
        <v>8364</v>
      </c>
      <c r="B186" s="18" t="s">
        <v>6206</v>
      </c>
      <c r="C186">
        <v>445</v>
      </c>
      <c r="D186" t="str">
        <f t="shared" si="137"/>
        <v>Vikram Srinivasan</v>
      </c>
      <c r="E186" t="s">
        <v>856</v>
      </c>
      <c r="F186" s="18" t="s">
        <v>1794</v>
      </c>
      <c r="G186" s="4" t="s">
        <v>6660</v>
      </c>
      <c r="H186" t="s">
        <v>442</v>
      </c>
      <c r="I186" t="s">
        <v>1795</v>
      </c>
      <c r="J186" t="s">
        <v>1796</v>
      </c>
      <c r="K186" s="5">
        <v>9493517889</v>
      </c>
      <c r="L186" t="s">
        <v>1797</v>
      </c>
      <c r="M186" t="s">
        <v>74</v>
      </c>
      <c r="N186" t="s">
        <v>75</v>
      </c>
      <c r="O186" t="s">
        <v>75</v>
      </c>
      <c r="P186" t="s">
        <v>75</v>
      </c>
      <c r="Q186" t="s">
        <v>75</v>
      </c>
      <c r="R186" t="s">
        <v>75</v>
      </c>
      <c r="S186" t="s">
        <v>75</v>
      </c>
      <c r="T186" t="s">
        <v>75</v>
      </c>
      <c r="U186" s="6">
        <v>205</v>
      </c>
      <c r="V186">
        <v>1025</v>
      </c>
      <c r="W186" s="6">
        <f t="shared" si="152"/>
        <v>205</v>
      </c>
      <c r="X186" s="7">
        <f t="shared" si="153"/>
        <v>0</v>
      </c>
      <c r="Y186" s="27" t="s">
        <v>5955</v>
      </c>
      <c r="Z186" s="27" t="s">
        <v>5954</v>
      </c>
      <c r="AA186" s="20" t="s">
        <v>5978</v>
      </c>
      <c r="AB186" s="18" t="s">
        <v>6792</v>
      </c>
      <c r="AC186" s="19" t="s">
        <v>5875</v>
      </c>
      <c r="AD186" s="16" t="s">
        <v>5904</v>
      </c>
      <c r="AE186" s="19" t="s">
        <v>5877</v>
      </c>
      <c r="AF186" s="19" t="s">
        <v>5909</v>
      </c>
      <c r="AG186" s="19" t="s">
        <v>5873</v>
      </c>
      <c r="AH186" s="19" t="s">
        <v>5955</v>
      </c>
      <c r="AI186" s="7"/>
      <c r="AJ186" s="7"/>
      <c r="AK186" s="7"/>
      <c r="AL186" s="7"/>
      <c r="AM186" s="7"/>
      <c r="AN186" s="7"/>
      <c r="AO186" s="18" t="s">
        <v>5955</v>
      </c>
      <c r="AP186" s="7"/>
      <c r="AQ186" s="7"/>
      <c r="AR186" s="7"/>
      <c r="AS186" s="7"/>
      <c r="AT186" s="7"/>
      <c r="AU186" s="7"/>
      <c r="AV186" t="s">
        <v>5955</v>
      </c>
      <c r="AW186" s="7"/>
      <c r="AX186" s="7"/>
      <c r="AY186" s="7"/>
      <c r="AZ186" s="7"/>
      <c r="BA186" s="7"/>
      <c r="BB186" s="7"/>
      <c r="BC186" s="27" t="s">
        <v>5957</v>
      </c>
      <c r="BD186" s="8" t="s">
        <v>5979</v>
      </c>
      <c r="BE186" s="18" t="s">
        <v>5933</v>
      </c>
      <c r="BF186" t="s">
        <v>5933</v>
      </c>
      <c r="BG186" t="s">
        <v>5941</v>
      </c>
      <c r="BH186" t="s">
        <v>5933</v>
      </c>
      <c r="BI186" t="s">
        <v>5936</v>
      </c>
      <c r="BJ186" s="27" t="s">
        <v>5955</v>
      </c>
      <c r="BK186" s="7"/>
      <c r="BL186" s="8">
        <v>1</v>
      </c>
      <c r="BM186" s="8">
        <v>1</v>
      </c>
      <c r="BN186" s="8">
        <v>1</v>
      </c>
      <c r="BO186" s="8" t="s">
        <v>74</v>
      </c>
      <c r="BP186" s="7"/>
      <c r="BR186">
        <f t="shared" si="154"/>
        <v>0</v>
      </c>
      <c r="BS186">
        <f t="shared" si="155"/>
        <v>75</v>
      </c>
      <c r="BT186">
        <f t="shared" si="156"/>
        <v>0</v>
      </c>
      <c r="BU186">
        <f t="shared" si="157"/>
        <v>0</v>
      </c>
      <c r="BV186">
        <f t="shared" si="158"/>
        <v>0</v>
      </c>
      <c r="BW186">
        <f t="shared" si="159"/>
        <v>0</v>
      </c>
      <c r="BX186">
        <f t="shared" si="160"/>
        <v>0</v>
      </c>
      <c r="BY186">
        <f t="shared" si="161"/>
        <v>0</v>
      </c>
      <c r="BZ186">
        <f t="shared" si="162"/>
        <v>0</v>
      </c>
      <c r="CA186">
        <f t="shared" si="163"/>
        <v>75</v>
      </c>
      <c r="CB186">
        <f t="shared" si="164"/>
        <v>1</v>
      </c>
      <c r="CM186">
        <f t="shared" si="165"/>
        <v>3</v>
      </c>
    </row>
    <row r="187" spans="1:91" x14ac:dyDescent="0.35">
      <c r="A187" s="18">
        <v>8415</v>
      </c>
      <c r="B187" s="18" t="s">
        <v>6218</v>
      </c>
      <c r="C187">
        <v>522</v>
      </c>
      <c r="D187" t="str">
        <f t="shared" si="137"/>
        <v>Kai Wang</v>
      </c>
      <c r="E187" t="s">
        <v>1919</v>
      </c>
      <c r="F187" s="18" t="s">
        <v>723</v>
      </c>
      <c r="G187" s="4" t="s">
        <v>6660</v>
      </c>
      <c r="H187" t="s">
        <v>1920</v>
      </c>
      <c r="I187" t="s">
        <v>1921</v>
      </c>
      <c r="J187" t="s">
        <v>1922</v>
      </c>
      <c r="K187" s="5">
        <v>7186071863</v>
      </c>
      <c r="L187" t="s">
        <v>1923</v>
      </c>
      <c r="M187" t="s">
        <v>74</v>
      </c>
      <c r="N187" t="s">
        <v>75</v>
      </c>
      <c r="O187" t="s">
        <v>75</v>
      </c>
      <c r="P187" t="s">
        <v>75</v>
      </c>
      <c r="Q187" t="s">
        <v>75</v>
      </c>
      <c r="R187" t="s">
        <v>75</v>
      </c>
      <c r="S187" t="s">
        <v>75</v>
      </c>
      <c r="T187" t="s">
        <v>75</v>
      </c>
      <c r="U187" s="6">
        <v>205</v>
      </c>
      <c r="V187" t="s">
        <v>1924</v>
      </c>
      <c r="W187" s="6">
        <f t="shared" si="152"/>
        <v>205</v>
      </c>
      <c r="X187" s="7">
        <f t="shared" si="153"/>
        <v>0</v>
      </c>
      <c r="Y187" s="27" t="s">
        <v>5955</v>
      </c>
      <c r="Z187" s="27" t="s">
        <v>5954</v>
      </c>
      <c r="AA187" s="20" t="s">
        <v>5979</v>
      </c>
      <c r="AB187" s="18" t="s">
        <v>6808</v>
      </c>
      <c r="AC187" s="19" t="s">
        <v>5877</v>
      </c>
      <c r="AD187" s="19" t="s">
        <v>5911</v>
      </c>
      <c r="AE187" s="19" t="s">
        <v>5873</v>
      </c>
      <c r="AF187" s="19" t="s">
        <v>5875</v>
      </c>
      <c r="AG187" s="16" t="s">
        <v>5906</v>
      </c>
      <c r="AH187" s="19" t="s">
        <v>5955</v>
      </c>
      <c r="AI187" s="7"/>
      <c r="AJ187" s="7"/>
      <c r="AK187" s="7"/>
      <c r="AL187" s="7"/>
      <c r="AM187" s="7"/>
      <c r="AN187" s="7"/>
      <c r="AO187" s="18" t="s">
        <v>5955</v>
      </c>
      <c r="AP187" s="7"/>
      <c r="AQ187" s="7"/>
      <c r="AR187" s="7"/>
      <c r="AS187" s="7"/>
      <c r="AT187" s="7"/>
      <c r="AU187" s="7"/>
      <c r="AV187" t="s">
        <v>5955</v>
      </c>
      <c r="AW187" s="7"/>
      <c r="AX187" s="7"/>
      <c r="AY187" s="7"/>
      <c r="AZ187" s="7"/>
      <c r="BA187" s="7"/>
      <c r="BB187" s="7"/>
      <c r="BC187" s="27" t="s">
        <v>5957</v>
      </c>
      <c r="BD187" s="8" t="s">
        <v>5980</v>
      </c>
      <c r="BE187" s="18" t="s">
        <v>5936</v>
      </c>
      <c r="BF187" t="s">
        <v>5933</v>
      </c>
      <c r="BG187" t="s">
        <v>5932</v>
      </c>
      <c r="BH187" t="s">
        <v>5931</v>
      </c>
      <c r="BI187" t="s">
        <v>5936</v>
      </c>
      <c r="BJ187" s="27" t="s">
        <v>5955</v>
      </c>
      <c r="BK187" s="7"/>
      <c r="BL187" s="8">
        <v>1</v>
      </c>
      <c r="BM187" s="8">
        <v>1</v>
      </c>
      <c r="BN187" s="8">
        <v>1</v>
      </c>
      <c r="BO187" s="8" t="s">
        <v>74</v>
      </c>
      <c r="BP187" s="7"/>
      <c r="BR187">
        <f t="shared" si="154"/>
        <v>0</v>
      </c>
      <c r="BS187">
        <f t="shared" si="155"/>
        <v>75</v>
      </c>
      <c r="BT187">
        <f t="shared" si="156"/>
        <v>0</v>
      </c>
      <c r="BU187">
        <f t="shared" si="157"/>
        <v>0</v>
      </c>
      <c r="BV187">
        <f t="shared" si="158"/>
        <v>0</v>
      </c>
      <c r="BW187">
        <f t="shared" si="159"/>
        <v>0</v>
      </c>
      <c r="BX187">
        <f t="shared" si="160"/>
        <v>0</v>
      </c>
      <c r="BY187">
        <f t="shared" si="161"/>
        <v>0</v>
      </c>
      <c r="BZ187">
        <f t="shared" si="162"/>
        <v>0</v>
      </c>
      <c r="CA187">
        <f t="shared" si="163"/>
        <v>75</v>
      </c>
      <c r="CB187">
        <f t="shared" si="164"/>
        <v>1</v>
      </c>
      <c r="CM187">
        <f t="shared" si="165"/>
        <v>3</v>
      </c>
    </row>
    <row r="188" spans="1:91" x14ac:dyDescent="0.35">
      <c r="A188" s="18">
        <v>8255</v>
      </c>
      <c r="B188" s="18" t="s">
        <v>6227</v>
      </c>
      <c r="C188">
        <v>619</v>
      </c>
      <c r="D188" t="str">
        <f t="shared" si="137"/>
        <v>Kyle Robert Mullaney</v>
      </c>
      <c r="E188" t="s">
        <v>1610</v>
      </c>
      <c r="F188" s="18" t="s">
        <v>1611</v>
      </c>
      <c r="G188" s="4" t="s">
        <v>6660</v>
      </c>
      <c r="H188" t="s">
        <v>1612</v>
      </c>
      <c r="I188" t="s">
        <v>1613</v>
      </c>
      <c r="J188" t="s">
        <v>1614</v>
      </c>
      <c r="K188" s="5">
        <v>5073600205</v>
      </c>
      <c r="L188" s="9" t="s">
        <v>1615</v>
      </c>
      <c r="M188" t="s">
        <v>107</v>
      </c>
      <c r="N188" t="s">
        <v>75</v>
      </c>
      <c r="O188" t="s">
        <v>75</v>
      </c>
      <c r="P188" t="s">
        <v>75</v>
      </c>
      <c r="Q188" t="s">
        <v>75</v>
      </c>
      <c r="R188" t="s">
        <v>75</v>
      </c>
      <c r="S188" t="s">
        <v>75</v>
      </c>
      <c r="T188" t="s">
        <v>75</v>
      </c>
      <c r="U188" s="6">
        <v>205</v>
      </c>
      <c r="V188" t="s">
        <v>1616</v>
      </c>
      <c r="W188" s="6">
        <f t="shared" si="152"/>
        <v>205</v>
      </c>
      <c r="X188" s="7">
        <f t="shared" si="153"/>
        <v>0</v>
      </c>
      <c r="Y188" s="27" t="s">
        <v>5955</v>
      </c>
      <c r="Z188" s="27" t="s">
        <v>5954</v>
      </c>
      <c r="AA188" s="20" t="s">
        <v>5980</v>
      </c>
      <c r="AB188" s="18" t="s">
        <v>6806</v>
      </c>
      <c r="AC188" s="19" t="s">
        <v>5877</v>
      </c>
      <c r="AD188" s="19" t="s">
        <v>5909</v>
      </c>
      <c r="AE188" s="19" t="s">
        <v>5873</v>
      </c>
      <c r="AF188" s="19" t="s">
        <v>5875</v>
      </c>
      <c r="AG188" s="16" t="s">
        <v>5904</v>
      </c>
      <c r="AH188" s="19" t="s">
        <v>5955</v>
      </c>
      <c r="AI188" s="7"/>
      <c r="AJ188" s="7"/>
      <c r="AK188" s="7"/>
      <c r="AL188" s="7"/>
      <c r="AM188" s="7"/>
      <c r="AN188" s="7"/>
      <c r="AO188" s="18" t="s">
        <v>5955</v>
      </c>
      <c r="AP188" s="7"/>
      <c r="AQ188" s="7"/>
      <c r="AR188" s="7"/>
      <c r="AS188" s="7"/>
      <c r="AT188" s="7"/>
      <c r="AU188" s="7"/>
      <c r="AV188" t="s">
        <v>5955</v>
      </c>
      <c r="AW188" s="7"/>
      <c r="AX188" s="7"/>
      <c r="AY188" s="7"/>
      <c r="AZ188" s="7"/>
      <c r="BA188" s="7"/>
      <c r="BB188" s="7"/>
      <c r="BC188" s="27" t="s">
        <v>5957</v>
      </c>
      <c r="BD188" s="8" t="s">
        <v>5981</v>
      </c>
      <c r="BE188" s="18" t="s">
        <v>5935</v>
      </c>
      <c r="BF188" t="s">
        <v>5932</v>
      </c>
      <c r="BG188" t="s">
        <v>5937</v>
      </c>
      <c r="BH188" t="s">
        <v>5942</v>
      </c>
      <c r="BI188" t="s">
        <v>5936</v>
      </c>
      <c r="BJ188" s="27" t="s">
        <v>5955</v>
      </c>
      <c r="BK188" s="7"/>
      <c r="BL188" s="8">
        <v>1</v>
      </c>
      <c r="BM188" s="8">
        <v>1</v>
      </c>
      <c r="BN188" s="8">
        <v>1</v>
      </c>
      <c r="BO188" s="8" t="s">
        <v>74</v>
      </c>
      <c r="BP188" s="7"/>
      <c r="BR188">
        <f t="shared" si="154"/>
        <v>0</v>
      </c>
      <c r="BS188">
        <f t="shared" si="155"/>
        <v>75</v>
      </c>
      <c r="BT188">
        <f t="shared" si="156"/>
        <v>0</v>
      </c>
      <c r="BU188">
        <f t="shared" si="157"/>
        <v>0</v>
      </c>
      <c r="BV188">
        <f t="shared" si="158"/>
        <v>0</v>
      </c>
      <c r="BW188">
        <f t="shared" si="159"/>
        <v>0</v>
      </c>
      <c r="BX188">
        <f t="shared" si="160"/>
        <v>0</v>
      </c>
      <c r="BY188">
        <f t="shared" si="161"/>
        <v>0</v>
      </c>
      <c r="BZ188">
        <f t="shared" si="162"/>
        <v>0</v>
      </c>
      <c r="CA188">
        <f t="shared" si="163"/>
        <v>75</v>
      </c>
      <c r="CB188">
        <f t="shared" si="164"/>
        <v>1</v>
      </c>
      <c r="CM188">
        <f t="shared" si="165"/>
        <v>3</v>
      </c>
    </row>
    <row r="189" spans="1:91" x14ac:dyDescent="0.35">
      <c r="A189" s="18">
        <v>8369</v>
      </c>
      <c r="B189" s="18" t="s">
        <v>6235</v>
      </c>
      <c r="C189">
        <v>709</v>
      </c>
      <c r="D189" t="str">
        <f t="shared" si="137"/>
        <v>William Stanisic</v>
      </c>
      <c r="E189" t="s">
        <v>644</v>
      </c>
      <c r="F189" s="18" t="s">
        <v>1803</v>
      </c>
      <c r="G189" s="4" t="s">
        <v>6660</v>
      </c>
      <c r="H189" t="s">
        <v>1527</v>
      </c>
      <c r="I189" t="s">
        <v>1804</v>
      </c>
      <c r="J189" t="s">
        <v>1805</v>
      </c>
      <c r="K189" s="5">
        <v>8474765772</v>
      </c>
      <c r="L189" t="s">
        <v>1806</v>
      </c>
      <c r="M189" t="s">
        <v>74</v>
      </c>
      <c r="N189" t="s">
        <v>75</v>
      </c>
      <c r="O189" t="s">
        <v>75</v>
      </c>
      <c r="P189" t="s">
        <v>75</v>
      </c>
      <c r="Q189" t="s">
        <v>75</v>
      </c>
      <c r="R189" t="s">
        <v>75</v>
      </c>
      <c r="S189" t="s">
        <v>75</v>
      </c>
      <c r="T189" t="s">
        <v>75</v>
      </c>
      <c r="U189" s="6">
        <v>205</v>
      </c>
      <c r="V189" t="s">
        <v>1807</v>
      </c>
      <c r="W189" s="6">
        <f t="shared" si="152"/>
        <v>205</v>
      </c>
      <c r="X189" s="7">
        <f t="shared" si="153"/>
        <v>0</v>
      </c>
      <c r="Y189" s="27" t="s">
        <v>5955</v>
      </c>
      <c r="Z189" s="27" t="s">
        <v>5954</v>
      </c>
      <c r="AA189" s="20" t="s">
        <v>5981</v>
      </c>
      <c r="AB189" s="18" t="s">
        <v>6809</v>
      </c>
      <c r="AC189" s="19" t="s">
        <v>5905</v>
      </c>
      <c r="AD189" s="19" t="s">
        <v>5873</v>
      </c>
      <c r="AE189" s="19" t="s">
        <v>5875</v>
      </c>
      <c r="AF189" s="16" t="s">
        <v>5904</v>
      </c>
      <c r="AG189" s="19" t="s">
        <v>5877</v>
      </c>
      <c r="AH189" s="19" t="s">
        <v>5955</v>
      </c>
      <c r="AI189" s="7"/>
      <c r="AJ189" s="7"/>
      <c r="AK189" s="7"/>
      <c r="AL189" s="7"/>
      <c r="AM189" s="7"/>
      <c r="AN189" s="7"/>
      <c r="AO189" s="18" t="s">
        <v>5955</v>
      </c>
      <c r="AP189" s="7"/>
      <c r="AQ189" s="7"/>
      <c r="AR189" s="7"/>
      <c r="AS189" s="7"/>
      <c r="AT189" s="7"/>
      <c r="AU189" s="7"/>
      <c r="AV189" t="s">
        <v>5955</v>
      </c>
      <c r="AW189" s="7"/>
      <c r="AX189" s="7"/>
      <c r="AY189" s="7"/>
      <c r="AZ189" s="7"/>
      <c r="BA189" s="7"/>
      <c r="BB189" s="7"/>
      <c r="BC189" s="27" t="s">
        <v>5957</v>
      </c>
      <c r="BD189" s="8" t="s">
        <v>5982</v>
      </c>
      <c r="BE189" s="18" t="s">
        <v>5937</v>
      </c>
      <c r="BF189" t="s">
        <v>5935</v>
      </c>
      <c r="BG189" t="s">
        <v>5932</v>
      </c>
      <c r="BH189" t="s">
        <v>5930</v>
      </c>
      <c r="BI189" t="s">
        <v>5936</v>
      </c>
      <c r="BJ189" s="27" t="s">
        <v>5955</v>
      </c>
      <c r="BK189" s="7"/>
      <c r="BL189" s="8">
        <v>1</v>
      </c>
      <c r="BM189" s="8">
        <v>1</v>
      </c>
      <c r="BN189" s="8">
        <v>1</v>
      </c>
      <c r="BO189" s="8" t="s">
        <v>74</v>
      </c>
      <c r="BP189" s="7"/>
      <c r="BR189">
        <f t="shared" si="154"/>
        <v>0</v>
      </c>
      <c r="BS189">
        <f t="shared" si="155"/>
        <v>75</v>
      </c>
      <c r="BT189">
        <f t="shared" si="156"/>
        <v>0</v>
      </c>
      <c r="BU189">
        <f t="shared" si="157"/>
        <v>0</v>
      </c>
      <c r="BV189">
        <f t="shared" si="158"/>
        <v>0</v>
      </c>
      <c r="BW189">
        <f t="shared" si="159"/>
        <v>0</v>
      </c>
      <c r="BX189">
        <f t="shared" si="160"/>
        <v>0</v>
      </c>
      <c r="BY189">
        <f t="shared" si="161"/>
        <v>0</v>
      </c>
      <c r="BZ189">
        <f t="shared" si="162"/>
        <v>0</v>
      </c>
      <c r="CA189">
        <f t="shared" si="163"/>
        <v>75</v>
      </c>
      <c r="CB189">
        <f t="shared" si="164"/>
        <v>1</v>
      </c>
      <c r="CM189">
        <f t="shared" si="165"/>
        <v>3</v>
      </c>
    </row>
    <row r="190" spans="1:91" x14ac:dyDescent="0.35">
      <c r="A190" s="18">
        <v>8137</v>
      </c>
      <c r="B190" s="18" t="s">
        <v>6241</v>
      </c>
      <c r="C190">
        <v>787</v>
      </c>
      <c r="D190" t="str">
        <f t="shared" si="137"/>
        <v>Ethan Hergert</v>
      </c>
      <c r="E190" t="s">
        <v>117</v>
      </c>
      <c r="F190" s="25" t="s">
        <v>1412</v>
      </c>
      <c r="G190" s="4" t="s">
        <v>6660</v>
      </c>
      <c r="H190" t="s">
        <v>388</v>
      </c>
      <c r="I190" t="s">
        <v>389</v>
      </c>
      <c r="J190" t="s">
        <v>390</v>
      </c>
      <c r="K190" s="5">
        <v>3095070778</v>
      </c>
      <c r="L190" s="9" t="s">
        <v>391</v>
      </c>
      <c r="M190" t="s">
        <v>107</v>
      </c>
      <c r="N190" t="s">
        <v>75</v>
      </c>
      <c r="O190" t="s">
        <v>75</v>
      </c>
      <c r="P190" t="s">
        <v>75</v>
      </c>
      <c r="Q190" t="s">
        <v>75</v>
      </c>
      <c r="R190" t="s">
        <v>75</v>
      </c>
      <c r="S190" t="s">
        <v>75</v>
      </c>
      <c r="T190" t="s">
        <v>75</v>
      </c>
      <c r="U190" s="6">
        <v>0</v>
      </c>
      <c r="V190" t="s">
        <v>324</v>
      </c>
      <c r="W190" s="6">
        <f t="shared" si="152"/>
        <v>205</v>
      </c>
      <c r="X190" s="7">
        <f t="shared" si="153"/>
        <v>205</v>
      </c>
      <c r="Y190" s="27" t="s">
        <v>5955</v>
      </c>
      <c r="Z190" s="27" t="s">
        <v>5954</v>
      </c>
      <c r="AA190" s="20" t="s">
        <v>5981</v>
      </c>
      <c r="AB190" s="18" t="s">
        <v>6802</v>
      </c>
      <c r="AC190" s="19" t="s">
        <v>5875</v>
      </c>
      <c r="AD190" s="16" t="s">
        <v>5906</v>
      </c>
      <c r="AE190" s="19" t="s">
        <v>5877</v>
      </c>
      <c r="AF190" s="19" t="s">
        <v>5909</v>
      </c>
      <c r="AG190" s="19" t="s">
        <v>5873</v>
      </c>
      <c r="AH190" s="19" t="s">
        <v>5955</v>
      </c>
      <c r="AI190" s="7"/>
      <c r="AJ190" s="7"/>
      <c r="AK190" s="7"/>
      <c r="AL190" s="7"/>
      <c r="AM190" s="7"/>
      <c r="AN190" s="7"/>
      <c r="AO190" s="18" t="s">
        <v>5955</v>
      </c>
      <c r="AP190" s="7"/>
      <c r="AQ190" s="7"/>
      <c r="AR190" s="7"/>
      <c r="AS190" s="7"/>
      <c r="AT190" s="7"/>
      <c r="AU190" s="7"/>
      <c r="AV190" t="s">
        <v>5955</v>
      </c>
      <c r="AW190" s="7"/>
      <c r="AX190" s="7"/>
      <c r="AY190" s="7"/>
      <c r="AZ190" s="7"/>
      <c r="BA190" s="7"/>
      <c r="BB190" s="7"/>
      <c r="BC190" s="27" t="s">
        <v>5957</v>
      </c>
      <c r="BD190" s="8" t="s">
        <v>5983</v>
      </c>
      <c r="BE190" s="18" t="s">
        <v>5935</v>
      </c>
      <c r="BF190" t="s">
        <v>5936</v>
      </c>
      <c r="BG190" t="s">
        <v>5937</v>
      </c>
      <c r="BH190" t="s">
        <v>5937</v>
      </c>
      <c r="BI190" t="s">
        <v>5936</v>
      </c>
      <c r="BJ190" s="27" t="s">
        <v>5955</v>
      </c>
      <c r="BK190" s="7"/>
      <c r="BL190" s="8">
        <v>1</v>
      </c>
      <c r="BM190" s="8">
        <v>1</v>
      </c>
      <c r="BN190" s="8">
        <v>1</v>
      </c>
      <c r="BO190" s="8" t="s">
        <v>74</v>
      </c>
      <c r="BP190" s="7"/>
      <c r="BR190">
        <f t="shared" si="154"/>
        <v>0</v>
      </c>
      <c r="BS190">
        <f t="shared" si="155"/>
        <v>75</v>
      </c>
      <c r="BT190">
        <f t="shared" si="156"/>
        <v>0</v>
      </c>
      <c r="BU190">
        <f t="shared" si="157"/>
        <v>0</v>
      </c>
      <c r="BV190">
        <f t="shared" si="158"/>
        <v>0</v>
      </c>
      <c r="BW190">
        <f t="shared" si="159"/>
        <v>0</v>
      </c>
      <c r="BX190">
        <f t="shared" si="160"/>
        <v>0</v>
      </c>
      <c r="BY190">
        <f t="shared" si="161"/>
        <v>0</v>
      </c>
      <c r="BZ190">
        <f t="shared" si="162"/>
        <v>0</v>
      </c>
      <c r="CA190">
        <f t="shared" si="163"/>
        <v>75</v>
      </c>
      <c r="CB190">
        <f t="shared" si="164"/>
        <v>1</v>
      </c>
      <c r="CM190">
        <f t="shared" si="165"/>
        <v>3</v>
      </c>
    </row>
    <row r="191" spans="1:91" x14ac:dyDescent="0.35">
      <c r="A191" s="18">
        <v>8863</v>
      </c>
      <c r="B191" s="18"/>
      <c r="D191" t="str">
        <f t="shared" si="137"/>
        <v>Student SA 8863</v>
      </c>
      <c r="E191" t="s">
        <v>5952</v>
      </c>
      <c r="F191" s="18">
        <v>8863</v>
      </c>
      <c r="G191" s="4" t="s">
        <v>6660</v>
      </c>
      <c r="X191" s="7"/>
      <c r="Y191" s="27" t="s">
        <v>5955</v>
      </c>
      <c r="Z191" s="27" t="s">
        <v>5955</v>
      </c>
      <c r="AA191" s="22"/>
      <c r="AB191" s="7"/>
      <c r="AC191" s="7"/>
      <c r="AD191" s="7"/>
      <c r="AE191" s="7"/>
      <c r="AF191" s="7"/>
      <c r="AG191" s="7"/>
      <c r="AH191" s="19" t="s">
        <v>5955</v>
      </c>
      <c r="AI191" s="7"/>
      <c r="AJ191" s="7"/>
      <c r="AK191" s="7"/>
      <c r="AL191" s="7"/>
      <c r="AM191" s="7"/>
      <c r="AN191" s="7"/>
      <c r="AO191" s="18" t="s">
        <v>5955</v>
      </c>
      <c r="AP191" s="7"/>
      <c r="AQ191" s="7"/>
      <c r="AR191" s="7"/>
      <c r="AS191" s="7"/>
      <c r="AT191" s="7"/>
      <c r="AU191" s="7"/>
      <c r="AV191" t="s">
        <v>5955</v>
      </c>
      <c r="AW191" s="7"/>
      <c r="AX191" s="7"/>
      <c r="AY191" s="7"/>
      <c r="AZ191" s="7"/>
      <c r="BA191" s="7"/>
      <c r="BB191" s="7"/>
      <c r="BC191" s="27" t="s">
        <v>5957</v>
      </c>
      <c r="BD191" s="8" t="s">
        <v>5984</v>
      </c>
      <c r="BE191" s="18" t="s">
        <v>5941</v>
      </c>
      <c r="BF191" t="s">
        <v>5942</v>
      </c>
      <c r="BG191" t="s">
        <v>5942</v>
      </c>
      <c r="BH191" t="s">
        <v>5933</v>
      </c>
      <c r="BI191" t="s">
        <v>5936</v>
      </c>
      <c r="BJ191" s="27" t="s">
        <v>5955</v>
      </c>
      <c r="BK191" s="7"/>
      <c r="BL191" s="8">
        <v>1</v>
      </c>
      <c r="BM191" s="8">
        <v>1</v>
      </c>
      <c r="BN191" s="8">
        <v>1</v>
      </c>
      <c r="BO191" s="8" t="s">
        <v>74</v>
      </c>
      <c r="BP191" s="7"/>
    </row>
    <row r="192" spans="1:91" x14ac:dyDescent="0.35">
      <c r="A192" s="18">
        <v>8300</v>
      </c>
      <c r="B192" s="18"/>
      <c r="C192">
        <v>32</v>
      </c>
      <c r="D192" t="str">
        <f t="shared" si="137"/>
        <v>Hollins Randolph</v>
      </c>
      <c r="E192" t="s">
        <v>4745</v>
      </c>
      <c r="F192" s="18" t="s">
        <v>4746</v>
      </c>
      <c r="G192" s="4" t="s">
        <v>6660</v>
      </c>
      <c r="H192" t="s">
        <v>301</v>
      </c>
      <c r="I192" t="s">
        <v>4747</v>
      </c>
      <c r="J192" t="s">
        <v>4748</v>
      </c>
      <c r="K192" s="5">
        <v>5122931994</v>
      </c>
      <c r="L192" t="s">
        <v>4749</v>
      </c>
      <c r="M192" t="s">
        <v>75</v>
      </c>
      <c r="N192" t="s">
        <v>75</v>
      </c>
      <c r="O192" t="s">
        <v>75</v>
      </c>
      <c r="P192" t="s">
        <v>75</v>
      </c>
      <c r="Q192" t="s">
        <v>75</v>
      </c>
      <c r="R192" t="s">
        <v>75</v>
      </c>
      <c r="S192" t="s">
        <v>75</v>
      </c>
      <c r="T192" t="s">
        <v>75</v>
      </c>
      <c r="U192" s="6">
        <v>130</v>
      </c>
      <c r="V192" t="s">
        <v>4750</v>
      </c>
      <c r="W192" s="6">
        <f t="shared" ref="W192:W210" si="166">IF(CB192=1,130+CA192," ")</f>
        <v>130</v>
      </c>
      <c r="X192" s="7">
        <f t="shared" ref="X192:X210" si="167">IF(W192=" "," ",W192-U192)</f>
        <v>0</v>
      </c>
      <c r="Y192" s="27" t="s">
        <v>5955</v>
      </c>
      <c r="Z192" s="27" t="s">
        <v>5955</v>
      </c>
      <c r="AA192" s="22"/>
      <c r="AB192" s="22"/>
      <c r="AC192" s="7"/>
      <c r="AD192" s="7"/>
      <c r="AE192" s="7"/>
      <c r="AF192" s="7"/>
      <c r="AG192" s="7"/>
      <c r="AH192" s="19" t="s">
        <v>5955</v>
      </c>
      <c r="AI192" s="7"/>
      <c r="AJ192" s="7"/>
      <c r="AK192" s="7"/>
      <c r="AL192" s="7"/>
      <c r="AM192" s="7"/>
      <c r="AN192" s="7"/>
      <c r="AO192" s="18" t="s">
        <v>5955</v>
      </c>
      <c r="AP192" s="7"/>
      <c r="AQ192" s="7"/>
      <c r="AR192" s="7"/>
      <c r="AS192" s="7"/>
      <c r="AT192" s="7"/>
      <c r="AU192" s="7"/>
      <c r="AV192" t="s">
        <v>5955</v>
      </c>
      <c r="AW192" s="7"/>
      <c r="AX192" s="7"/>
      <c r="AY192" s="7"/>
      <c r="AZ192" s="7"/>
      <c r="BA192" s="7"/>
      <c r="BB192" s="7"/>
      <c r="BC192" s="27" t="s">
        <v>5957</v>
      </c>
      <c r="BD192" s="8" t="s">
        <v>5975</v>
      </c>
      <c r="BE192" s="18" t="s">
        <v>5937</v>
      </c>
      <c r="BF192" t="s">
        <v>5933</v>
      </c>
      <c r="BG192" t="s">
        <v>5932</v>
      </c>
      <c r="BH192" t="s">
        <v>5936</v>
      </c>
      <c r="BI192" t="s">
        <v>5934</v>
      </c>
      <c r="BJ192" s="27" t="s">
        <v>5955</v>
      </c>
      <c r="BK192" s="7"/>
      <c r="BL192" s="8">
        <v>1</v>
      </c>
      <c r="BM192" s="8">
        <v>1</v>
      </c>
      <c r="BN192" s="8">
        <v>1</v>
      </c>
      <c r="BO192" s="8" t="s">
        <v>74</v>
      </c>
      <c r="BP192" s="7"/>
      <c r="BR192">
        <f t="shared" ref="BR192:BR210" si="168">IF(BP192="yes",-130,0)</f>
        <v>0</v>
      </c>
      <c r="BS192">
        <f t="shared" ref="BS192:BS210" si="169">IF(M192="yes",75,0)</f>
        <v>0</v>
      </c>
      <c r="BT192">
        <f t="shared" ref="BT192:BT210" si="170">IF(N192="yes",50,0)</f>
        <v>0</v>
      </c>
      <c r="BU192">
        <f t="shared" ref="BU192:BU210" si="171">IF(O192="yes",50,0)</f>
        <v>0</v>
      </c>
      <c r="BV192">
        <f t="shared" ref="BV192:BV210" si="172">IF(P192="yes",10,0)</f>
        <v>0</v>
      </c>
      <c r="BW192">
        <f t="shared" ref="BW192:BW210" si="173">IF(Q192="yes",80,0)</f>
        <v>0</v>
      </c>
      <c r="BX192">
        <f t="shared" ref="BX192:BX210" si="174">IF(R192="NO",0,20)</f>
        <v>0</v>
      </c>
      <c r="BY192">
        <f t="shared" ref="BY192:BY210" si="175">IF(S192="no",0,20)</f>
        <v>0</v>
      </c>
      <c r="BZ192">
        <f t="shared" ref="BZ192:BZ210" si="176">IF(T192="no",0,20)</f>
        <v>0</v>
      </c>
      <c r="CA192">
        <f t="shared" ref="CA192:CA210" si="177">SUM(BR192:BZ192)</f>
        <v>0</v>
      </c>
      <c r="CB192">
        <f t="shared" ref="CB192:CB210" si="178">IF(E192&lt;&gt;0,1)</f>
        <v>1</v>
      </c>
      <c r="CM192">
        <f t="shared" ref="CM192:CM210" si="179">SUM(BL192:BO192)</f>
        <v>3</v>
      </c>
    </row>
    <row r="193" spans="1:91" x14ac:dyDescent="0.35">
      <c r="A193" s="18">
        <v>8038</v>
      </c>
      <c r="B193" s="18"/>
      <c r="C193">
        <v>124</v>
      </c>
      <c r="D193" t="str">
        <f t="shared" si="137"/>
        <v>Charles Cappelletti</v>
      </c>
      <c r="E193" t="s">
        <v>2688</v>
      </c>
      <c r="F193" s="18" t="s">
        <v>3913</v>
      </c>
      <c r="G193" s="4" t="s">
        <v>6660</v>
      </c>
      <c r="H193" t="s">
        <v>3914</v>
      </c>
      <c r="I193" t="s">
        <v>3915</v>
      </c>
      <c r="J193" t="s">
        <v>3916</v>
      </c>
      <c r="K193" s="5">
        <v>3035222912</v>
      </c>
      <c r="L193" s="9" t="s">
        <v>3917</v>
      </c>
      <c r="M193" t="s">
        <v>75</v>
      </c>
      <c r="N193" t="s">
        <v>75</v>
      </c>
      <c r="O193" t="s">
        <v>75</v>
      </c>
      <c r="P193" t="s">
        <v>75</v>
      </c>
      <c r="Q193" t="s">
        <v>75</v>
      </c>
      <c r="R193" t="s">
        <v>75</v>
      </c>
      <c r="S193" t="s">
        <v>75</v>
      </c>
      <c r="T193" t="s">
        <v>75</v>
      </c>
      <c r="U193" s="6">
        <v>130</v>
      </c>
      <c r="V193" t="s">
        <v>3918</v>
      </c>
      <c r="W193" s="6">
        <f t="shared" si="166"/>
        <v>130</v>
      </c>
      <c r="X193" s="7">
        <f t="shared" si="167"/>
        <v>0</v>
      </c>
      <c r="Y193" s="27" t="s">
        <v>5955</v>
      </c>
      <c r="Z193" s="27" t="s">
        <v>5955</v>
      </c>
      <c r="AA193" s="22"/>
      <c r="AB193" s="22"/>
      <c r="AC193" s="7"/>
      <c r="AD193" s="7"/>
      <c r="AE193" s="7"/>
      <c r="AF193" s="7"/>
      <c r="AG193" s="7"/>
      <c r="AH193" s="19" t="s">
        <v>5955</v>
      </c>
      <c r="AI193" s="7"/>
      <c r="AJ193" s="7"/>
      <c r="AK193" s="7"/>
      <c r="AL193" s="7"/>
      <c r="AM193" s="7"/>
      <c r="AN193" s="7"/>
      <c r="AO193" s="18" t="s">
        <v>5955</v>
      </c>
      <c r="AP193" s="7"/>
      <c r="AQ193" s="7"/>
      <c r="AR193" s="7"/>
      <c r="AS193" s="7"/>
      <c r="AT193" s="7"/>
      <c r="AU193" s="7"/>
      <c r="AV193" t="s">
        <v>5955</v>
      </c>
      <c r="AW193" s="7"/>
      <c r="AX193" s="7"/>
      <c r="AY193" s="7"/>
      <c r="AZ193" s="7"/>
      <c r="BA193" s="7"/>
      <c r="BB193" s="7"/>
      <c r="BC193" s="27" t="s">
        <v>5957</v>
      </c>
      <c r="BD193" s="8" t="s">
        <v>5976</v>
      </c>
      <c r="BE193" s="18" t="s">
        <v>5930</v>
      </c>
      <c r="BF193" t="s">
        <v>5941</v>
      </c>
      <c r="BG193" t="s">
        <v>5941</v>
      </c>
      <c r="BH193" t="s">
        <v>5935</v>
      </c>
      <c r="BI193" t="s">
        <v>5934</v>
      </c>
      <c r="BJ193" s="27" t="s">
        <v>5955</v>
      </c>
      <c r="BK193" s="7"/>
      <c r="BL193" s="8">
        <v>1</v>
      </c>
      <c r="BM193" s="8">
        <v>1</v>
      </c>
      <c r="BN193" s="8">
        <v>1</v>
      </c>
      <c r="BO193" s="8" t="s">
        <v>74</v>
      </c>
      <c r="BP193" s="7"/>
      <c r="BR193">
        <f t="shared" si="168"/>
        <v>0</v>
      </c>
      <c r="BS193">
        <f t="shared" si="169"/>
        <v>0</v>
      </c>
      <c r="BT193">
        <f t="shared" si="170"/>
        <v>0</v>
      </c>
      <c r="BU193">
        <f t="shared" si="171"/>
        <v>0</v>
      </c>
      <c r="BV193">
        <f t="shared" si="172"/>
        <v>0</v>
      </c>
      <c r="BW193">
        <f t="shared" si="173"/>
        <v>0</v>
      </c>
      <c r="BX193">
        <f t="shared" si="174"/>
        <v>0</v>
      </c>
      <c r="BY193">
        <f t="shared" si="175"/>
        <v>0</v>
      </c>
      <c r="BZ193">
        <f t="shared" si="176"/>
        <v>0</v>
      </c>
      <c r="CA193">
        <f t="shared" si="177"/>
        <v>0</v>
      </c>
      <c r="CB193">
        <f t="shared" si="178"/>
        <v>1</v>
      </c>
      <c r="CM193">
        <f t="shared" si="179"/>
        <v>3</v>
      </c>
    </row>
    <row r="194" spans="1:91" x14ac:dyDescent="0.35">
      <c r="A194" s="18">
        <v>8250</v>
      </c>
      <c r="B194" s="18"/>
      <c r="C194">
        <v>214</v>
      </c>
      <c r="D194" t="str">
        <f t="shared" ref="D194:D257" si="180">E194&amp;" "&amp;F194</f>
        <v>Jack Minzer</v>
      </c>
      <c r="E194" t="s">
        <v>278</v>
      </c>
      <c r="F194" s="18" t="s">
        <v>4585</v>
      </c>
      <c r="G194" s="4" t="s">
        <v>6660</v>
      </c>
      <c r="H194" t="s">
        <v>1858</v>
      </c>
      <c r="I194" t="s">
        <v>1859</v>
      </c>
      <c r="J194" t="s">
        <v>4586</v>
      </c>
      <c r="K194" s="5">
        <v>5166803667</v>
      </c>
      <c r="L194" s="9" t="s">
        <v>4587</v>
      </c>
      <c r="M194" t="s">
        <v>75</v>
      </c>
      <c r="N194" t="s">
        <v>75</v>
      </c>
      <c r="O194" t="s">
        <v>75</v>
      </c>
      <c r="P194" t="s">
        <v>75</v>
      </c>
      <c r="Q194" t="s">
        <v>75</v>
      </c>
      <c r="R194" t="s">
        <v>75</v>
      </c>
      <c r="S194" t="s">
        <v>75</v>
      </c>
      <c r="T194" t="s">
        <v>75</v>
      </c>
      <c r="U194" s="6">
        <v>130</v>
      </c>
      <c r="V194" t="s">
        <v>4588</v>
      </c>
      <c r="W194" s="6">
        <f t="shared" si="166"/>
        <v>130</v>
      </c>
      <c r="X194" s="7">
        <f t="shared" si="167"/>
        <v>0</v>
      </c>
      <c r="Y194" s="27" t="s">
        <v>5955</v>
      </c>
      <c r="Z194" s="27" t="s">
        <v>5955</v>
      </c>
      <c r="AA194" s="7"/>
      <c r="AB194" s="7"/>
      <c r="AC194" s="7"/>
      <c r="AD194" s="7"/>
      <c r="AE194" s="7"/>
      <c r="AF194" s="7"/>
      <c r="AG194" s="7"/>
      <c r="AH194" s="19" t="s">
        <v>5955</v>
      </c>
      <c r="AI194" s="7"/>
      <c r="AJ194" s="7"/>
      <c r="AK194" s="7"/>
      <c r="AL194" s="7"/>
      <c r="AM194" s="7"/>
      <c r="AN194" s="7"/>
      <c r="AO194" s="18" t="s">
        <v>5955</v>
      </c>
      <c r="AP194" s="7"/>
      <c r="AQ194" s="7"/>
      <c r="AR194" s="7"/>
      <c r="AS194" s="7"/>
      <c r="AT194" s="7"/>
      <c r="AU194" s="7"/>
      <c r="AV194" t="s">
        <v>5955</v>
      </c>
      <c r="AW194" s="7"/>
      <c r="AX194" s="7"/>
      <c r="AY194" s="7"/>
      <c r="AZ194" s="7"/>
      <c r="BA194" s="7"/>
      <c r="BB194" s="7"/>
      <c r="BC194" s="27" t="s">
        <v>5957</v>
      </c>
      <c r="BD194" s="8" t="s">
        <v>5977</v>
      </c>
      <c r="BE194" s="18" t="s">
        <v>5935</v>
      </c>
      <c r="BF194" t="s">
        <v>5942</v>
      </c>
      <c r="BG194" t="s">
        <v>5937</v>
      </c>
      <c r="BH194" t="s">
        <v>5936</v>
      </c>
      <c r="BI194" t="s">
        <v>5934</v>
      </c>
      <c r="BJ194" s="27" t="s">
        <v>5955</v>
      </c>
      <c r="BK194" s="7"/>
      <c r="BL194" s="8">
        <v>1</v>
      </c>
      <c r="BM194" s="8">
        <v>1</v>
      </c>
      <c r="BN194" s="8">
        <v>1</v>
      </c>
      <c r="BO194" s="8" t="s">
        <v>74</v>
      </c>
      <c r="BP194" s="7"/>
      <c r="BR194">
        <f t="shared" si="168"/>
        <v>0</v>
      </c>
      <c r="BS194">
        <f t="shared" si="169"/>
        <v>0</v>
      </c>
      <c r="BT194">
        <f t="shared" si="170"/>
        <v>0</v>
      </c>
      <c r="BU194">
        <f t="shared" si="171"/>
        <v>0</v>
      </c>
      <c r="BV194">
        <f t="shared" si="172"/>
        <v>0</v>
      </c>
      <c r="BW194">
        <f t="shared" si="173"/>
        <v>0</v>
      </c>
      <c r="BX194">
        <f t="shared" si="174"/>
        <v>0</v>
      </c>
      <c r="BY194">
        <f t="shared" si="175"/>
        <v>0</v>
      </c>
      <c r="BZ194">
        <f t="shared" si="176"/>
        <v>0</v>
      </c>
      <c r="CA194">
        <f t="shared" si="177"/>
        <v>0</v>
      </c>
      <c r="CB194">
        <f t="shared" si="178"/>
        <v>1</v>
      </c>
      <c r="CM194">
        <f t="shared" si="179"/>
        <v>3</v>
      </c>
    </row>
    <row r="195" spans="1:91" x14ac:dyDescent="0.35">
      <c r="A195" s="18">
        <v>8428</v>
      </c>
      <c r="B195" s="18" t="s">
        <v>6195</v>
      </c>
      <c r="C195">
        <v>220</v>
      </c>
      <c r="D195" t="str">
        <f t="shared" si="180"/>
        <v>Christopher Wurst</v>
      </c>
      <c r="E195" t="s">
        <v>1178</v>
      </c>
      <c r="F195" s="18" t="s">
        <v>1942</v>
      </c>
      <c r="G195" s="4" t="s">
        <v>6660</v>
      </c>
      <c r="H195" t="s">
        <v>1799</v>
      </c>
      <c r="I195" t="s">
        <v>535</v>
      </c>
      <c r="J195" t="s">
        <v>1943</v>
      </c>
      <c r="K195" s="5">
        <v>2168493610</v>
      </c>
      <c r="L195" s="9" t="s">
        <v>1944</v>
      </c>
      <c r="M195" t="s">
        <v>74</v>
      </c>
      <c r="N195" t="s">
        <v>75</v>
      </c>
      <c r="O195" t="s">
        <v>75</v>
      </c>
      <c r="P195" t="s">
        <v>75</v>
      </c>
      <c r="Q195" t="s">
        <v>75</v>
      </c>
      <c r="R195" t="s">
        <v>75</v>
      </c>
      <c r="S195" t="s">
        <v>75</v>
      </c>
      <c r="T195" t="s">
        <v>75</v>
      </c>
      <c r="U195" s="6">
        <v>205</v>
      </c>
      <c r="V195" t="s">
        <v>1945</v>
      </c>
      <c r="W195" s="6">
        <f t="shared" si="166"/>
        <v>205</v>
      </c>
      <c r="X195" s="7">
        <f t="shared" si="167"/>
        <v>0</v>
      </c>
      <c r="Y195" s="27" t="s">
        <v>5955</v>
      </c>
      <c r="Z195" s="27" t="s">
        <v>5954</v>
      </c>
      <c r="AA195" s="20" t="s">
        <v>5977</v>
      </c>
      <c r="AB195" s="18" t="s">
        <v>6804</v>
      </c>
      <c r="AC195" s="19" t="s">
        <v>5877</v>
      </c>
      <c r="AD195" s="19" t="s">
        <v>5909</v>
      </c>
      <c r="AE195" s="19" t="s">
        <v>5873</v>
      </c>
      <c r="AF195" s="19" t="s">
        <v>5875</v>
      </c>
      <c r="AG195" s="16" t="s">
        <v>5906</v>
      </c>
      <c r="AH195" s="19" t="s">
        <v>5955</v>
      </c>
      <c r="AI195" s="7"/>
      <c r="AJ195" s="7"/>
      <c r="AK195" s="7"/>
      <c r="AL195" s="7"/>
      <c r="AM195" s="7"/>
      <c r="AN195" s="7"/>
      <c r="AO195" s="18" t="s">
        <v>5955</v>
      </c>
      <c r="AP195" s="7"/>
      <c r="AQ195" s="7"/>
      <c r="AR195" s="7"/>
      <c r="AS195" s="7"/>
      <c r="AT195" s="7"/>
      <c r="AU195" s="7"/>
      <c r="AV195" t="s">
        <v>5955</v>
      </c>
      <c r="AW195" s="7"/>
      <c r="AX195" s="7"/>
      <c r="AY195" s="7"/>
      <c r="AZ195" s="7"/>
      <c r="BA195" s="7"/>
      <c r="BB195" s="7"/>
      <c r="BC195" s="27" t="s">
        <v>5957</v>
      </c>
      <c r="BD195" s="8" t="s">
        <v>5978</v>
      </c>
      <c r="BE195" s="18" t="s">
        <v>5932</v>
      </c>
      <c r="BF195" t="s">
        <v>5936</v>
      </c>
      <c r="BG195" t="s">
        <v>5937</v>
      </c>
      <c r="BH195" t="s">
        <v>5930</v>
      </c>
      <c r="BI195" t="s">
        <v>5934</v>
      </c>
      <c r="BJ195" s="27" t="s">
        <v>5955</v>
      </c>
      <c r="BK195" s="7"/>
      <c r="BL195" s="8">
        <v>1</v>
      </c>
      <c r="BM195" s="8">
        <v>1</v>
      </c>
      <c r="BN195" s="8">
        <v>1</v>
      </c>
      <c r="BO195" s="8" t="s">
        <v>74</v>
      </c>
      <c r="BP195" s="7"/>
      <c r="BR195">
        <f t="shared" si="168"/>
        <v>0</v>
      </c>
      <c r="BS195">
        <f t="shared" si="169"/>
        <v>75</v>
      </c>
      <c r="BT195">
        <f t="shared" si="170"/>
        <v>0</v>
      </c>
      <c r="BU195">
        <f t="shared" si="171"/>
        <v>0</v>
      </c>
      <c r="BV195">
        <f t="shared" si="172"/>
        <v>0</v>
      </c>
      <c r="BW195">
        <f t="shared" si="173"/>
        <v>0</v>
      </c>
      <c r="BX195">
        <f t="shared" si="174"/>
        <v>0</v>
      </c>
      <c r="BY195">
        <f t="shared" si="175"/>
        <v>0</v>
      </c>
      <c r="BZ195">
        <f t="shared" si="176"/>
        <v>0</v>
      </c>
      <c r="CA195">
        <f t="shared" si="177"/>
        <v>75</v>
      </c>
      <c r="CB195">
        <f t="shared" si="178"/>
        <v>1</v>
      </c>
      <c r="CM195">
        <f t="shared" si="179"/>
        <v>3</v>
      </c>
    </row>
    <row r="196" spans="1:91" x14ac:dyDescent="0.35">
      <c r="A196" s="18">
        <v>8302</v>
      </c>
      <c r="B196" s="18" t="s">
        <v>6205</v>
      </c>
      <c r="C196">
        <v>415</v>
      </c>
      <c r="D196" t="str">
        <f t="shared" si="180"/>
        <v>Sri Sathvik Rayala</v>
      </c>
      <c r="E196" t="s">
        <v>1680</v>
      </c>
      <c r="F196" s="18" t="s">
        <v>1677</v>
      </c>
      <c r="G196" s="4" t="s">
        <v>6660</v>
      </c>
      <c r="H196" t="s">
        <v>327</v>
      </c>
      <c r="I196" t="s">
        <v>328</v>
      </c>
      <c r="J196" t="s">
        <v>1678</v>
      </c>
      <c r="K196" s="5">
        <v>6144326746</v>
      </c>
      <c r="L196" s="9" t="s">
        <v>1681</v>
      </c>
      <c r="M196" t="s">
        <v>107</v>
      </c>
      <c r="N196" t="s">
        <v>75</v>
      </c>
      <c r="O196" t="s">
        <v>75</v>
      </c>
      <c r="P196" t="s">
        <v>75</v>
      </c>
      <c r="Q196" t="s">
        <v>75</v>
      </c>
      <c r="R196" t="s">
        <v>75</v>
      </c>
      <c r="S196" t="s">
        <v>75</v>
      </c>
      <c r="T196" t="s">
        <v>75</v>
      </c>
      <c r="U196" s="6">
        <v>0</v>
      </c>
      <c r="V196" t="s">
        <v>324</v>
      </c>
      <c r="W196" s="6">
        <f t="shared" si="166"/>
        <v>205</v>
      </c>
      <c r="X196" s="7">
        <f t="shared" si="167"/>
        <v>205</v>
      </c>
      <c r="Y196" s="27" t="s">
        <v>5955</v>
      </c>
      <c r="Z196" s="27" t="s">
        <v>5954</v>
      </c>
      <c r="AA196" s="20" t="s">
        <v>5978</v>
      </c>
      <c r="AB196" s="18" t="s">
        <v>6805</v>
      </c>
      <c r="AC196" s="19" t="s">
        <v>5877</v>
      </c>
      <c r="AD196" s="19" t="s">
        <v>5911</v>
      </c>
      <c r="AE196" s="19" t="s">
        <v>5873</v>
      </c>
      <c r="AF196" s="19" t="s">
        <v>5875</v>
      </c>
      <c r="AG196" s="16" t="s">
        <v>5908</v>
      </c>
      <c r="AH196" s="19" t="s">
        <v>5955</v>
      </c>
      <c r="AI196" s="7"/>
      <c r="AJ196" s="7"/>
      <c r="AK196" s="7"/>
      <c r="AL196" s="7"/>
      <c r="AM196" s="7"/>
      <c r="AN196" s="7"/>
      <c r="AO196" s="18" t="s">
        <v>5955</v>
      </c>
      <c r="AP196" s="7"/>
      <c r="AQ196" s="7"/>
      <c r="AR196" s="7"/>
      <c r="AS196" s="7"/>
      <c r="AT196" s="7"/>
      <c r="AU196" s="7"/>
      <c r="AV196" t="s">
        <v>5955</v>
      </c>
      <c r="AW196" s="7"/>
      <c r="AX196" s="7"/>
      <c r="AY196" s="7"/>
      <c r="AZ196" s="7"/>
      <c r="BA196" s="7"/>
      <c r="BB196" s="7"/>
      <c r="BC196" s="27" t="s">
        <v>5957</v>
      </c>
      <c r="BD196" s="8" t="s">
        <v>5979</v>
      </c>
      <c r="BE196" s="18" t="s">
        <v>5934</v>
      </c>
      <c r="BF196" t="s">
        <v>5930</v>
      </c>
      <c r="BG196" t="s">
        <v>5937</v>
      </c>
      <c r="BH196" t="s">
        <v>5931</v>
      </c>
      <c r="BI196" t="s">
        <v>5934</v>
      </c>
      <c r="BJ196" s="27" t="s">
        <v>5955</v>
      </c>
      <c r="BK196" s="7"/>
      <c r="BL196" s="8">
        <v>1</v>
      </c>
      <c r="BM196" s="8">
        <v>1</v>
      </c>
      <c r="BN196" s="8">
        <v>1</v>
      </c>
      <c r="BO196" s="8" t="s">
        <v>74</v>
      </c>
      <c r="BP196" s="7"/>
      <c r="BR196">
        <f t="shared" si="168"/>
        <v>0</v>
      </c>
      <c r="BS196">
        <f t="shared" si="169"/>
        <v>75</v>
      </c>
      <c r="BT196">
        <f t="shared" si="170"/>
        <v>0</v>
      </c>
      <c r="BU196">
        <f t="shared" si="171"/>
        <v>0</v>
      </c>
      <c r="BV196">
        <f t="shared" si="172"/>
        <v>0</v>
      </c>
      <c r="BW196">
        <f t="shared" si="173"/>
        <v>0</v>
      </c>
      <c r="BX196">
        <f t="shared" si="174"/>
        <v>0</v>
      </c>
      <c r="BY196">
        <f t="shared" si="175"/>
        <v>0</v>
      </c>
      <c r="BZ196">
        <f t="shared" si="176"/>
        <v>0</v>
      </c>
      <c r="CA196">
        <f t="shared" si="177"/>
        <v>75</v>
      </c>
      <c r="CB196">
        <f t="shared" si="178"/>
        <v>1</v>
      </c>
      <c r="CM196">
        <f t="shared" si="179"/>
        <v>3</v>
      </c>
    </row>
    <row r="197" spans="1:91" x14ac:dyDescent="0.35">
      <c r="A197" s="18">
        <v>8383</v>
      </c>
      <c r="B197" s="18"/>
      <c r="C197">
        <v>503</v>
      </c>
      <c r="D197" t="str">
        <f t="shared" si="180"/>
        <v>Dakota Tahran</v>
      </c>
      <c r="E197" t="s">
        <v>4958</v>
      </c>
      <c r="F197" s="18" t="s">
        <v>4959</v>
      </c>
      <c r="G197" s="4" t="s">
        <v>6660</v>
      </c>
      <c r="H197" t="s">
        <v>4960</v>
      </c>
      <c r="I197" t="s">
        <v>4961</v>
      </c>
      <c r="J197" t="s">
        <v>4962</v>
      </c>
      <c r="K197" s="5">
        <v>7018408056</v>
      </c>
      <c r="L197" s="9" t="s">
        <v>4963</v>
      </c>
      <c r="M197" t="s">
        <v>75</v>
      </c>
      <c r="N197" t="s">
        <v>75</v>
      </c>
      <c r="O197" t="s">
        <v>75</v>
      </c>
      <c r="P197" t="s">
        <v>75</v>
      </c>
      <c r="Q197" t="s">
        <v>75</v>
      </c>
      <c r="R197" t="s">
        <v>75</v>
      </c>
      <c r="S197" t="s">
        <v>75</v>
      </c>
      <c r="T197" t="s">
        <v>75</v>
      </c>
      <c r="U197" s="6">
        <v>130</v>
      </c>
      <c r="V197" t="s">
        <v>4964</v>
      </c>
      <c r="W197" s="6">
        <f t="shared" si="166"/>
        <v>130</v>
      </c>
      <c r="X197" s="7">
        <f t="shared" si="167"/>
        <v>0</v>
      </c>
      <c r="Y197" s="27" t="s">
        <v>5955</v>
      </c>
      <c r="Z197" s="27" t="s">
        <v>5955</v>
      </c>
      <c r="AA197" s="7"/>
      <c r="AB197" s="7"/>
      <c r="AC197" s="7"/>
      <c r="AD197" s="7"/>
      <c r="AE197" s="7"/>
      <c r="AF197" s="7"/>
      <c r="AG197" s="7"/>
      <c r="AH197" s="19" t="s">
        <v>5955</v>
      </c>
      <c r="AI197" s="7"/>
      <c r="AJ197" s="7"/>
      <c r="AK197" s="7"/>
      <c r="AL197" s="7"/>
      <c r="AM197" s="7"/>
      <c r="AN197" s="7"/>
      <c r="AO197" s="18" t="s">
        <v>5955</v>
      </c>
      <c r="AP197" s="7"/>
      <c r="AQ197" s="7"/>
      <c r="AR197" s="7"/>
      <c r="AS197" s="7"/>
      <c r="AT197" s="7"/>
      <c r="AU197" s="7"/>
      <c r="AV197" t="s">
        <v>5955</v>
      </c>
      <c r="AW197" s="7"/>
      <c r="AX197" s="7"/>
      <c r="AY197" s="7"/>
      <c r="AZ197" s="7"/>
      <c r="BA197" s="7"/>
      <c r="BB197" s="7"/>
      <c r="BC197" s="27" t="s">
        <v>5957</v>
      </c>
      <c r="BD197" s="8" t="s">
        <v>5980</v>
      </c>
      <c r="BE197" s="18" t="s">
        <v>5933</v>
      </c>
      <c r="BF197" t="s">
        <v>5930</v>
      </c>
      <c r="BG197" t="s">
        <v>5933</v>
      </c>
      <c r="BH197" t="s">
        <v>5941</v>
      </c>
      <c r="BI197" t="s">
        <v>5934</v>
      </c>
      <c r="BJ197" s="27" t="s">
        <v>5955</v>
      </c>
      <c r="BK197" s="7"/>
      <c r="BL197" s="8">
        <v>1</v>
      </c>
      <c r="BM197" s="8">
        <v>1</v>
      </c>
      <c r="BN197" s="8">
        <v>1</v>
      </c>
      <c r="BO197" s="8" t="s">
        <v>74</v>
      </c>
      <c r="BP197" s="7"/>
      <c r="BR197">
        <f t="shared" si="168"/>
        <v>0</v>
      </c>
      <c r="BS197">
        <f t="shared" si="169"/>
        <v>0</v>
      </c>
      <c r="BT197">
        <f t="shared" si="170"/>
        <v>0</v>
      </c>
      <c r="BU197">
        <f t="shared" si="171"/>
        <v>0</v>
      </c>
      <c r="BV197">
        <f t="shared" si="172"/>
        <v>0</v>
      </c>
      <c r="BW197">
        <f t="shared" si="173"/>
        <v>0</v>
      </c>
      <c r="BX197">
        <f t="shared" si="174"/>
        <v>0</v>
      </c>
      <c r="BY197">
        <f t="shared" si="175"/>
        <v>0</v>
      </c>
      <c r="BZ197">
        <f t="shared" si="176"/>
        <v>0</v>
      </c>
      <c r="CA197">
        <f t="shared" si="177"/>
        <v>0</v>
      </c>
      <c r="CB197">
        <f t="shared" si="178"/>
        <v>1</v>
      </c>
      <c r="CM197">
        <f t="shared" si="179"/>
        <v>3</v>
      </c>
    </row>
    <row r="198" spans="1:91" x14ac:dyDescent="0.35">
      <c r="A198" s="18">
        <v>8299</v>
      </c>
      <c r="B198" s="18"/>
      <c r="C198">
        <v>594</v>
      </c>
      <c r="D198" t="str">
        <f t="shared" si="180"/>
        <v>Aishwarya Ramaswami</v>
      </c>
      <c r="E198" t="s">
        <v>4738</v>
      </c>
      <c r="F198" s="18" t="s">
        <v>4739</v>
      </c>
      <c r="G198" s="4" t="s">
        <v>6660</v>
      </c>
      <c r="H198" t="s">
        <v>4740</v>
      </c>
      <c r="I198" t="s">
        <v>4741</v>
      </c>
      <c r="J198" s="10" t="s">
        <v>4742</v>
      </c>
      <c r="K198" s="5">
        <v>4194500496</v>
      </c>
      <c r="L198" t="s">
        <v>4743</v>
      </c>
      <c r="M198" t="s">
        <v>75</v>
      </c>
      <c r="N198" t="s">
        <v>75</v>
      </c>
      <c r="O198" t="s">
        <v>75</v>
      </c>
      <c r="P198" t="s">
        <v>75</v>
      </c>
      <c r="Q198" t="s">
        <v>75</v>
      </c>
      <c r="R198" t="s">
        <v>75</v>
      </c>
      <c r="S198" t="s">
        <v>75</v>
      </c>
      <c r="T198" t="s">
        <v>75</v>
      </c>
      <c r="U198" s="6">
        <v>130</v>
      </c>
      <c r="V198" t="s">
        <v>4744</v>
      </c>
      <c r="W198" s="6">
        <f t="shared" si="166"/>
        <v>130</v>
      </c>
      <c r="X198" s="7">
        <f t="shared" si="167"/>
        <v>0</v>
      </c>
      <c r="Y198" s="27" t="s">
        <v>5955</v>
      </c>
      <c r="Z198" s="27" t="s">
        <v>5955</v>
      </c>
      <c r="AA198" s="22"/>
      <c r="AB198" s="22"/>
      <c r="AC198" s="7"/>
      <c r="AD198" s="7"/>
      <c r="AE198" s="7"/>
      <c r="AF198" s="7"/>
      <c r="AG198" s="7"/>
      <c r="AH198" s="19" t="s">
        <v>5955</v>
      </c>
      <c r="AI198" s="7"/>
      <c r="AJ198" s="7"/>
      <c r="AK198" s="7"/>
      <c r="AL198" s="7"/>
      <c r="AM198" s="7"/>
      <c r="AN198" s="7"/>
      <c r="AO198" s="18" t="s">
        <v>5955</v>
      </c>
      <c r="AP198" s="7"/>
      <c r="AQ198" s="7"/>
      <c r="AR198" s="7"/>
      <c r="AS198" s="7"/>
      <c r="AT198" s="7"/>
      <c r="AU198" s="7"/>
      <c r="AV198" t="s">
        <v>5955</v>
      </c>
      <c r="AW198" s="7"/>
      <c r="AX198" s="7"/>
      <c r="AY198" s="7"/>
      <c r="AZ198" s="7"/>
      <c r="BA198" s="7"/>
      <c r="BB198" s="7"/>
      <c r="BC198" s="27" t="s">
        <v>5957</v>
      </c>
      <c r="BD198" s="8" t="s">
        <v>5981</v>
      </c>
      <c r="BE198" s="18" t="s">
        <v>5936</v>
      </c>
      <c r="BF198" t="s">
        <v>5933</v>
      </c>
      <c r="BG198" t="s">
        <v>5942</v>
      </c>
      <c r="BH198" t="s">
        <v>5934</v>
      </c>
      <c r="BI198" t="s">
        <v>5934</v>
      </c>
      <c r="BJ198" s="27" t="s">
        <v>5955</v>
      </c>
      <c r="BK198" s="7"/>
      <c r="BL198" s="8">
        <v>1</v>
      </c>
      <c r="BM198" s="8">
        <v>1</v>
      </c>
      <c r="BN198" s="8">
        <v>1</v>
      </c>
      <c r="BO198" s="8" t="s">
        <v>74</v>
      </c>
      <c r="BP198" s="7"/>
      <c r="BR198">
        <f t="shared" si="168"/>
        <v>0</v>
      </c>
      <c r="BS198">
        <f t="shared" si="169"/>
        <v>0</v>
      </c>
      <c r="BT198">
        <f t="shared" si="170"/>
        <v>0</v>
      </c>
      <c r="BU198">
        <f t="shared" si="171"/>
        <v>0</v>
      </c>
      <c r="BV198">
        <f t="shared" si="172"/>
        <v>0</v>
      </c>
      <c r="BW198">
        <f t="shared" si="173"/>
        <v>0</v>
      </c>
      <c r="BX198">
        <f t="shared" si="174"/>
        <v>0</v>
      </c>
      <c r="BY198">
        <f t="shared" si="175"/>
        <v>0</v>
      </c>
      <c r="BZ198">
        <f t="shared" si="176"/>
        <v>0</v>
      </c>
      <c r="CA198">
        <f t="shared" si="177"/>
        <v>0</v>
      </c>
      <c r="CB198">
        <f t="shared" si="178"/>
        <v>1</v>
      </c>
      <c r="CM198">
        <f t="shared" si="179"/>
        <v>3</v>
      </c>
    </row>
    <row r="199" spans="1:91" x14ac:dyDescent="0.35">
      <c r="A199" s="18">
        <v>8411</v>
      </c>
      <c r="B199" s="18"/>
      <c r="C199">
        <v>667</v>
      </c>
      <c r="D199" t="str">
        <f t="shared" si="180"/>
        <v>Kevin Waggoner</v>
      </c>
      <c r="E199" t="s">
        <v>4471</v>
      </c>
      <c r="F199" s="18" t="s">
        <v>5044</v>
      </c>
      <c r="G199" s="4" t="s">
        <v>6660</v>
      </c>
      <c r="H199" t="s">
        <v>167</v>
      </c>
      <c r="I199" t="s">
        <v>4842</v>
      </c>
      <c r="J199" t="s">
        <v>5045</v>
      </c>
      <c r="K199" s="5">
        <v>8123434405</v>
      </c>
      <c r="L199" s="9" t="s">
        <v>5046</v>
      </c>
      <c r="M199" t="s">
        <v>75</v>
      </c>
      <c r="N199" t="s">
        <v>75</v>
      </c>
      <c r="O199" t="s">
        <v>75</v>
      </c>
      <c r="P199" t="s">
        <v>75</v>
      </c>
      <c r="Q199" t="s">
        <v>75</v>
      </c>
      <c r="R199" t="s">
        <v>75</v>
      </c>
      <c r="S199" t="s">
        <v>75</v>
      </c>
      <c r="T199" t="s">
        <v>75</v>
      </c>
      <c r="U199" s="6">
        <v>130</v>
      </c>
      <c r="V199" t="s">
        <v>4531</v>
      </c>
      <c r="W199" s="6">
        <f t="shared" si="166"/>
        <v>130</v>
      </c>
      <c r="X199" s="7">
        <f t="shared" si="167"/>
        <v>0</v>
      </c>
      <c r="Y199" s="27" t="s">
        <v>5955</v>
      </c>
      <c r="Z199" s="27" t="s">
        <v>5955</v>
      </c>
      <c r="AA199" s="22"/>
      <c r="AB199" s="22"/>
      <c r="AC199" s="7"/>
      <c r="AD199" s="7"/>
      <c r="AE199" s="7"/>
      <c r="AF199" s="7"/>
      <c r="AG199" s="7"/>
      <c r="AH199" s="19" t="s">
        <v>5955</v>
      </c>
      <c r="AI199" s="7"/>
      <c r="AJ199" s="7"/>
      <c r="AK199" s="7"/>
      <c r="AL199" s="7"/>
      <c r="AM199" s="7"/>
      <c r="AN199" s="7"/>
      <c r="AO199" s="18" t="s">
        <v>5955</v>
      </c>
      <c r="AP199" s="7"/>
      <c r="AQ199" s="7"/>
      <c r="AR199" s="7"/>
      <c r="AS199" s="7"/>
      <c r="AT199" s="7"/>
      <c r="AU199" s="7"/>
      <c r="AV199" t="s">
        <v>5955</v>
      </c>
      <c r="AW199" s="7"/>
      <c r="AX199" s="7"/>
      <c r="AY199" s="7"/>
      <c r="AZ199" s="7"/>
      <c r="BA199" s="7"/>
      <c r="BB199" s="7"/>
      <c r="BC199" s="27" t="s">
        <v>5957</v>
      </c>
      <c r="BD199" s="8" t="s">
        <v>5982</v>
      </c>
      <c r="BE199" s="18" t="s">
        <v>5936</v>
      </c>
      <c r="BF199" t="s">
        <v>5936</v>
      </c>
      <c r="BG199" t="s">
        <v>5934</v>
      </c>
      <c r="BH199" t="s">
        <v>5933</v>
      </c>
      <c r="BI199" t="s">
        <v>5934</v>
      </c>
      <c r="BJ199" s="27" t="s">
        <v>5955</v>
      </c>
      <c r="BK199" s="7"/>
      <c r="BL199" s="8">
        <v>1</v>
      </c>
      <c r="BM199" s="8">
        <v>1</v>
      </c>
      <c r="BN199" s="8">
        <v>1</v>
      </c>
      <c r="BO199" s="8" t="s">
        <v>74</v>
      </c>
      <c r="BP199" s="7"/>
      <c r="BR199">
        <f t="shared" si="168"/>
        <v>0</v>
      </c>
      <c r="BS199">
        <f t="shared" si="169"/>
        <v>0</v>
      </c>
      <c r="BT199">
        <f t="shared" si="170"/>
        <v>0</v>
      </c>
      <c r="BU199">
        <f t="shared" si="171"/>
        <v>0</v>
      </c>
      <c r="BV199">
        <f t="shared" si="172"/>
        <v>0</v>
      </c>
      <c r="BW199">
        <f t="shared" si="173"/>
        <v>0</v>
      </c>
      <c r="BX199">
        <f t="shared" si="174"/>
        <v>0</v>
      </c>
      <c r="BY199">
        <f t="shared" si="175"/>
        <v>0</v>
      </c>
      <c r="BZ199">
        <f t="shared" si="176"/>
        <v>0</v>
      </c>
      <c r="CA199">
        <f t="shared" si="177"/>
        <v>0</v>
      </c>
      <c r="CB199">
        <f t="shared" si="178"/>
        <v>1</v>
      </c>
      <c r="CM199">
        <f t="shared" si="179"/>
        <v>3</v>
      </c>
    </row>
    <row r="200" spans="1:91" x14ac:dyDescent="0.35">
      <c r="A200" s="18">
        <v>8119</v>
      </c>
      <c r="B200" s="18"/>
      <c r="D200" t="str">
        <f t="shared" si="180"/>
        <v>Aidan Grantham</v>
      </c>
      <c r="E200" t="s">
        <v>1537</v>
      </c>
      <c r="F200" s="18" t="s">
        <v>4163</v>
      </c>
      <c r="G200" s="4" t="s">
        <v>6660</v>
      </c>
      <c r="H200" t="s">
        <v>4164</v>
      </c>
      <c r="I200" t="s">
        <v>463</v>
      </c>
      <c r="J200" t="s">
        <v>4165</v>
      </c>
      <c r="K200" s="5">
        <v>5736904092</v>
      </c>
      <c r="L200" s="9" t="s">
        <v>4166</v>
      </c>
      <c r="M200" t="s">
        <v>75</v>
      </c>
      <c r="N200" t="s">
        <v>75</v>
      </c>
      <c r="O200" t="s">
        <v>107</v>
      </c>
      <c r="P200" t="s">
        <v>75</v>
      </c>
      <c r="Q200" t="s">
        <v>75</v>
      </c>
      <c r="R200" t="s">
        <v>75</v>
      </c>
      <c r="S200" t="s">
        <v>75</v>
      </c>
      <c r="T200" t="s">
        <v>75</v>
      </c>
      <c r="U200" s="6">
        <v>180</v>
      </c>
      <c r="V200" t="s">
        <v>4167</v>
      </c>
      <c r="W200" s="6">
        <f t="shared" si="166"/>
        <v>180</v>
      </c>
      <c r="X200" s="7">
        <f t="shared" si="167"/>
        <v>0</v>
      </c>
      <c r="Y200" s="27" t="s">
        <v>5955</v>
      </c>
      <c r="Z200" s="27" t="s">
        <v>5955</v>
      </c>
      <c r="AA200" s="22"/>
      <c r="AB200" s="22"/>
      <c r="AC200" s="7"/>
      <c r="AD200" s="7"/>
      <c r="AE200" s="7"/>
      <c r="AF200" s="7"/>
      <c r="AG200" s="7"/>
      <c r="AH200" s="19" t="s">
        <v>5958</v>
      </c>
      <c r="AI200" s="4" t="s">
        <v>5982</v>
      </c>
      <c r="AJ200" t="s">
        <v>5894</v>
      </c>
      <c r="AK200" t="s">
        <v>5897</v>
      </c>
      <c r="AL200" t="s">
        <v>5896</v>
      </c>
      <c r="AM200" t="s">
        <v>5897</v>
      </c>
      <c r="AN200" t="s">
        <v>5894</v>
      </c>
      <c r="AO200" s="18" t="s">
        <v>5955</v>
      </c>
      <c r="AP200" s="7"/>
      <c r="AQ200" s="7"/>
      <c r="AR200" s="7"/>
      <c r="AS200" s="7"/>
      <c r="AT200" s="7"/>
      <c r="AU200" s="7"/>
      <c r="AV200" t="s">
        <v>5955</v>
      </c>
      <c r="AW200" s="7"/>
      <c r="AX200" s="7"/>
      <c r="AY200" s="7"/>
      <c r="AZ200" s="7"/>
      <c r="BA200" s="7"/>
      <c r="BB200" s="7"/>
      <c r="BC200" s="27" t="s">
        <v>5957</v>
      </c>
      <c r="BD200" s="8" t="s">
        <v>5983</v>
      </c>
      <c r="BE200" s="18" t="s">
        <v>5937</v>
      </c>
      <c r="BF200" t="s">
        <v>5932</v>
      </c>
      <c r="BG200" t="s">
        <v>5934</v>
      </c>
      <c r="BH200" t="s">
        <v>5935</v>
      </c>
      <c r="BI200" t="s">
        <v>5934</v>
      </c>
      <c r="BJ200" s="27" t="s">
        <v>5955</v>
      </c>
      <c r="BK200" s="7"/>
      <c r="BL200" s="8">
        <v>1</v>
      </c>
      <c r="BM200" s="8">
        <v>1</v>
      </c>
      <c r="BN200" s="8">
        <v>1</v>
      </c>
      <c r="BO200" s="8" t="s">
        <v>74</v>
      </c>
      <c r="BP200" s="7"/>
      <c r="BR200">
        <f t="shared" si="168"/>
        <v>0</v>
      </c>
      <c r="BS200">
        <f t="shared" si="169"/>
        <v>0</v>
      </c>
      <c r="BT200">
        <f t="shared" si="170"/>
        <v>0</v>
      </c>
      <c r="BU200">
        <f t="shared" si="171"/>
        <v>50</v>
      </c>
      <c r="BV200">
        <f t="shared" si="172"/>
        <v>0</v>
      </c>
      <c r="BW200">
        <f t="shared" si="173"/>
        <v>0</v>
      </c>
      <c r="BX200">
        <f t="shared" si="174"/>
        <v>0</v>
      </c>
      <c r="BY200">
        <f t="shared" si="175"/>
        <v>0</v>
      </c>
      <c r="BZ200">
        <f t="shared" si="176"/>
        <v>0</v>
      </c>
      <c r="CA200">
        <f t="shared" si="177"/>
        <v>50</v>
      </c>
      <c r="CB200">
        <f t="shared" si="178"/>
        <v>1</v>
      </c>
      <c r="CM200">
        <f t="shared" si="179"/>
        <v>3</v>
      </c>
    </row>
    <row r="201" spans="1:91" x14ac:dyDescent="0.35">
      <c r="A201" s="18">
        <v>8213</v>
      </c>
      <c r="B201" s="18"/>
      <c r="D201" t="str">
        <f t="shared" si="180"/>
        <v>Armand Liloia</v>
      </c>
      <c r="E201" t="s">
        <v>4465</v>
      </c>
      <c r="F201" s="18" t="s">
        <v>4466</v>
      </c>
      <c r="G201" s="4" t="s">
        <v>6660</v>
      </c>
      <c r="H201" t="s">
        <v>1483</v>
      </c>
      <c r="I201" t="s">
        <v>4467</v>
      </c>
      <c r="J201" t="s">
        <v>4468</v>
      </c>
      <c r="K201" s="5">
        <v>9736342099</v>
      </c>
      <c r="L201" t="s">
        <v>4469</v>
      </c>
      <c r="M201" t="s">
        <v>75</v>
      </c>
      <c r="N201" t="s">
        <v>75</v>
      </c>
      <c r="O201" t="s">
        <v>75</v>
      </c>
      <c r="P201" t="s">
        <v>75</v>
      </c>
      <c r="Q201" t="s">
        <v>75</v>
      </c>
      <c r="R201" t="s">
        <v>75</v>
      </c>
      <c r="S201" t="s">
        <v>75</v>
      </c>
      <c r="T201" t="s">
        <v>75</v>
      </c>
      <c r="U201" s="6">
        <v>130</v>
      </c>
      <c r="V201" t="s">
        <v>4470</v>
      </c>
      <c r="W201" s="6">
        <f t="shared" si="166"/>
        <v>130</v>
      </c>
      <c r="X201" s="7">
        <f t="shared" si="167"/>
        <v>0</v>
      </c>
      <c r="Y201" s="27" t="s">
        <v>5955</v>
      </c>
      <c r="Z201" s="27" t="s">
        <v>5955</v>
      </c>
      <c r="AA201" s="22"/>
      <c r="AB201" s="22"/>
      <c r="AC201" s="7"/>
      <c r="AD201" s="7"/>
      <c r="AE201" s="7"/>
      <c r="AF201" s="7"/>
      <c r="AG201" s="7"/>
      <c r="AH201" s="19" t="s">
        <v>5955</v>
      </c>
      <c r="AI201" s="7"/>
      <c r="AJ201" s="7"/>
      <c r="AK201" s="7"/>
      <c r="AL201" s="7"/>
      <c r="AM201" s="7"/>
      <c r="AN201" s="7"/>
      <c r="AO201" s="18" t="s">
        <v>5955</v>
      </c>
      <c r="AP201" s="7"/>
      <c r="AQ201" s="7"/>
      <c r="AR201" s="7"/>
      <c r="AS201" s="7"/>
      <c r="AT201" s="7"/>
      <c r="AU201" s="7"/>
      <c r="AV201" t="s">
        <v>5955</v>
      </c>
      <c r="AW201" s="7"/>
      <c r="AX201" s="7"/>
      <c r="AY201" s="7"/>
      <c r="AZ201" s="7"/>
      <c r="BA201" s="7"/>
      <c r="BB201" s="7"/>
      <c r="BC201" s="27" t="s">
        <v>5957</v>
      </c>
      <c r="BD201" s="8" t="s">
        <v>5984</v>
      </c>
      <c r="BE201" s="18" t="s">
        <v>5934</v>
      </c>
      <c r="BF201" t="s">
        <v>5932</v>
      </c>
      <c r="BG201" t="s">
        <v>5941</v>
      </c>
      <c r="BH201" t="s">
        <v>5935</v>
      </c>
      <c r="BI201" t="s">
        <v>5934</v>
      </c>
      <c r="BJ201" s="27" t="s">
        <v>5955</v>
      </c>
      <c r="BK201" s="7"/>
      <c r="BL201" s="8">
        <v>1</v>
      </c>
      <c r="BM201" s="8">
        <v>1</v>
      </c>
      <c r="BN201" s="8">
        <v>1</v>
      </c>
      <c r="BO201" s="8" t="s">
        <v>74</v>
      </c>
      <c r="BP201" s="7"/>
      <c r="BR201">
        <f t="shared" si="168"/>
        <v>0</v>
      </c>
      <c r="BS201">
        <f t="shared" si="169"/>
        <v>0</v>
      </c>
      <c r="BT201">
        <f t="shared" si="170"/>
        <v>0</v>
      </c>
      <c r="BU201">
        <f t="shared" si="171"/>
        <v>0</v>
      </c>
      <c r="BV201">
        <f t="shared" si="172"/>
        <v>0</v>
      </c>
      <c r="BW201">
        <f t="shared" si="173"/>
        <v>0</v>
      </c>
      <c r="BX201">
        <f t="shared" si="174"/>
        <v>0</v>
      </c>
      <c r="BY201">
        <f t="shared" si="175"/>
        <v>0</v>
      </c>
      <c r="BZ201">
        <f t="shared" si="176"/>
        <v>0</v>
      </c>
      <c r="CA201">
        <f t="shared" si="177"/>
        <v>0</v>
      </c>
      <c r="CB201">
        <f t="shared" si="178"/>
        <v>1</v>
      </c>
      <c r="CM201">
        <f t="shared" si="179"/>
        <v>3</v>
      </c>
    </row>
    <row r="202" spans="1:91" x14ac:dyDescent="0.35">
      <c r="A202" s="18">
        <v>8385</v>
      </c>
      <c r="B202" s="18"/>
      <c r="C202">
        <v>70</v>
      </c>
      <c r="D202" t="str">
        <f t="shared" si="180"/>
        <v>Uday Tandon</v>
      </c>
      <c r="E202" t="s">
        <v>4967</v>
      </c>
      <c r="F202" s="18" t="s">
        <v>4968</v>
      </c>
      <c r="G202" s="4" t="s">
        <v>6660</v>
      </c>
      <c r="H202" t="s">
        <v>1596</v>
      </c>
      <c r="I202" t="s">
        <v>3271</v>
      </c>
      <c r="J202" t="s">
        <v>4969</v>
      </c>
      <c r="K202" s="5">
        <v>4807659508</v>
      </c>
      <c r="L202" s="9" t="s">
        <v>4970</v>
      </c>
      <c r="M202" t="s">
        <v>75</v>
      </c>
      <c r="N202" t="s">
        <v>75</v>
      </c>
      <c r="O202" t="s">
        <v>75</v>
      </c>
      <c r="P202" t="s">
        <v>75</v>
      </c>
      <c r="Q202" t="s">
        <v>75</v>
      </c>
      <c r="R202" t="s">
        <v>75</v>
      </c>
      <c r="S202" t="s">
        <v>75</v>
      </c>
      <c r="T202" t="s">
        <v>75</v>
      </c>
      <c r="U202" s="6">
        <v>130</v>
      </c>
      <c r="V202" t="s">
        <v>4971</v>
      </c>
      <c r="W202" s="6">
        <f t="shared" si="166"/>
        <v>130</v>
      </c>
      <c r="X202" s="7">
        <f t="shared" si="167"/>
        <v>0</v>
      </c>
      <c r="Y202" s="27" t="s">
        <v>5955</v>
      </c>
      <c r="Z202" s="27" t="s">
        <v>5955</v>
      </c>
      <c r="AA202" s="22"/>
      <c r="AB202" s="22"/>
      <c r="AC202" s="7"/>
      <c r="AD202" s="7"/>
      <c r="AE202" s="7"/>
      <c r="AF202" s="7"/>
      <c r="AG202" s="7"/>
      <c r="AH202" s="19" t="s">
        <v>5955</v>
      </c>
      <c r="AI202" s="7"/>
      <c r="AJ202" s="7"/>
      <c r="AK202" s="7"/>
      <c r="AL202" s="7"/>
      <c r="AM202" s="7"/>
      <c r="AN202" s="7"/>
      <c r="AO202" s="18" t="s">
        <v>5955</v>
      </c>
      <c r="AP202" s="7"/>
      <c r="AQ202" s="7"/>
      <c r="AR202" s="7"/>
      <c r="AS202" s="7"/>
      <c r="AT202" s="7"/>
      <c r="AU202" s="7"/>
      <c r="AV202" t="s">
        <v>5955</v>
      </c>
      <c r="AW202" s="7"/>
      <c r="AX202" s="7"/>
      <c r="AY202" s="7"/>
      <c r="AZ202" s="7"/>
      <c r="BA202" s="7"/>
      <c r="BB202" s="7"/>
      <c r="BC202" s="27" t="s">
        <v>5957</v>
      </c>
      <c r="BD202" s="8" t="s">
        <v>5975</v>
      </c>
      <c r="BE202" s="18" t="s">
        <v>5941</v>
      </c>
      <c r="BF202" t="s">
        <v>5932</v>
      </c>
      <c r="BG202" t="s">
        <v>5937</v>
      </c>
      <c r="BH202" t="s">
        <v>5934</v>
      </c>
      <c r="BI202" t="s">
        <v>5942</v>
      </c>
      <c r="BJ202" s="27" t="s">
        <v>5955</v>
      </c>
      <c r="BK202" s="7"/>
      <c r="BL202" s="8">
        <v>1</v>
      </c>
      <c r="BM202" s="8">
        <v>1</v>
      </c>
      <c r="BN202" s="8">
        <v>1</v>
      </c>
      <c r="BO202" s="8" t="s">
        <v>74</v>
      </c>
      <c r="BP202" s="7"/>
      <c r="BR202">
        <f t="shared" si="168"/>
        <v>0</v>
      </c>
      <c r="BS202">
        <f t="shared" si="169"/>
        <v>0</v>
      </c>
      <c r="BT202">
        <f t="shared" si="170"/>
        <v>0</v>
      </c>
      <c r="BU202">
        <f t="shared" si="171"/>
        <v>0</v>
      </c>
      <c r="BV202">
        <f t="shared" si="172"/>
        <v>0</v>
      </c>
      <c r="BW202">
        <f t="shared" si="173"/>
        <v>0</v>
      </c>
      <c r="BX202">
        <f t="shared" si="174"/>
        <v>0</v>
      </c>
      <c r="BY202">
        <f t="shared" si="175"/>
        <v>0</v>
      </c>
      <c r="BZ202">
        <f t="shared" si="176"/>
        <v>0</v>
      </c>
      <c r="CA202">
        <f t="shared" si="177"/>
        <v>0</v>
      </c>
      <c r="CB202">
        <f t="shared" si="178"/>
        <v>1</v>
      </c>
      <c r="CM202">
        <f t="shared" si="179"/>
        <v>3</v>
      </c>
    </row>
    <row r="203" spans="1:91" x14ac:dyDescent="0.35">
      <c r="A203" s="18">
        <v>8382</v>
      </c>
      <c r="B203" s="18"/>
      <c r="C203">
        <v>103</v>
      </c>
      <c r="D203" t="str">
        <f t="shared" si="180"/>
        <v>Elijah Taeckens</v>
      </c>
      <c r="E203" t="s">
        <v>4956</v>
      </c>
      <c r="F203" s="18" t="s">
        <v>3703</v>
      </c>
      <c r="G203" s="4" t="s">
        <v>6660</v>
      </c>
      <c r="H203" t="s">
        <v>2253</v>
      </c>
      <c r="I203" t="s">
        <v>2254</v>
      </c>
      <c r="J203" t="s">
        <v>3704</v>
      </c>
      <c r="K203" s="5">
        <v>3152898121</v>
      </c>
      <c r="L203" s="9" t="s">
        <v>3705</v>
      </c>
      <c r="M203" t="s">
        <v>75</v>
      </c>
      <c r="N203" t="s">
        <v>75</v>
      </c>
      <c r="O203" t="s">
        <v>75</v>
      </c>
      <c r="P203" t="s">
        <v>75</v>
      </c>
      <c r="Q203" t="s">
        <v>75</v>
      </c>
      <c r="R203" t="s">
        <v>75</v>
      </c>
      <c r="S203" t="s">
        <v>75</v>
      </c>
      <c r="T203" t="s">
        <v>75</v>
      </c>
      <c r="U203" s="6">
        <v>130</v>
      </c>
      <c r="V203" t="s">
        <v>4957</v>
      </c>
      <c r="W203" s="6">
        <f t="shared" si="166"/>
        <v>130</v>
      </c>
      <c r="X203" s="7">
        <f t="shared" si="167"/>
        <v>0</v>
      </c>
      <c r="Y203" s="27" t="s">
        <v>5955</v>
      </c>
      <c r="Z203" s="27" t="s">
        <v>5955</v>
      </c>
      <c r="AA203" s="7"/>
      <c r="AB203" s="7"/>
      <c r="AC203" s="7"/>
      <c r="AD203" s="7"/>
      <c r="AE203" s="7"/>
      <c r="AF203" s="7"/>
      <c r="AG203" s="7"/>
      <c r="AH203" s="19" t="s">
        <v>5955</v>
      </c>
      <c r="AI203" s="7"/>
      <c r="AJ203" s="7"/>
      <c r="AK203" s="7"/>
      <c r="AL203" s="7"/>
      <c r="AM203" s="7"/>
      <c r="AN203" s="7"/>
      <c r="AO203" s="18" t="s">
        <v>5955</v>
      </c>
      <c r="AP203" s="7"/>
      <c r="AQ203" s="7"/>
      <c r="AR203" s="7"/>
      <c r="AS203" s="7"/>
      <c r="AT203" s="7"/>
      <c r="AU203" s="7"/>
      <c r="AV203" t="s">
        <v>5955</v>
      </c>
      <c r="AW203" s="7"/>
      <c r="AX203" s="7"/>
      <c r="AY203" s="7"/>
      <c r="AZ203" s="7"/>
      <c r="BA203" s="7"/>
      <c r="BB203" s="7"/>
      <c r="BC203" s="27" t="s">
        <v>5957</v>
      </c>
      <c r="BD203" s="8" t="s">
        <v>5976</v>
      </c>
      <c r="BE203" s="18" t="s">
        <v>5941</v>
      </c>
      <c r="BF203" t="s">
        <v>5935</v>
      </c>
      <c r="BG203" t="s">
        <v>5936</v>
      </c>
      <c r="BH203" t="s">
        <v>5932</v>
      </c>
      <c r="BI203" t="s">
        <v>5942</v>
      </c>
      <c r="BJ203" s="27" t="s">
        <v>5955</v>
      </c>
      <c r="BK203" s="7"/>
      <c r="BL203" s="8">
        <v>1</v>
      </c>
      <c r="BM203" s="8">
        <v>1</v>
      </c>
      <c r="BN203" s="8">
        <v>1</v>
      </c>
      <c r="BO203" s="8" t="s">
        <v>74</v>
      </c>
      <c r="BP203" s="7"/>
      <c r="BR203">
        <f t="shared" si="168"/>
        <v>0</v>
      </c>
      <c r="BS203">
        <f t="shared" si="169"/>
        <v>0</v>
      </c>
      <c r="BT203">
        <f t="shared" si="170"/>
        <v>0</v>
      </c>
      <c r="BU203">
        <f t="shared" si="171"/>
        <v>0</v>
      </c>
      <c r="BV203">
        <f t="shared" si="172"/>
        <v>0</v>
      </c>
      <c r="BW203">
        <f t="shared" si="173"/>
        <v>0</v>
      </c>
      <c r="BX203">
        <f t="shared" si="174"/>
        <v>0</v>
      </c>
      <c r="BY203">
        <f t="shared" si="175"/>
        <v>0</v>
      </c>
      <c r="BZ203">
        <f t="shared" si="176"/>
        <v>0</v>
      </c>
      <c r="CA203">
        <f t="shared" si="177"/>
        <v>0</v>
      </c>
      <c r="CB203">
        <f t="shared" si="178"/>
        <v>1</v>
      </c>
      <c r="CM203">
        <f t="shared" si="179"/>
        <v>3</v>
      </c>
    </row>
    <row r="204" spans="1:91" x14ac:dyDescent="0.35">
      <c r="A204" s="18">
        <v>8440</v>
      </c>
      <c r="B204" s="18"/>
      <c r="C204">
        <v>194</v>
      </c>
      <c r="D204" t="str">
        <f t="shared" si="180"/>
        <v>Dylan Zhang</v>
      </c>
      <c r="E204" t="s">
        <v>206</v>
      </c>
      <c r="F204" s="18" t="s">
        <v>5105</v>
      </c>
      <c r="G204" s="4" t="s">
        <v>6660</v>
      </c>
      <c r="H204" t="s">
        <v>112</v>
      </c>
      <c r="I204" t="s">
        <v>2293</v>
      </c>
      <c r="J204" t="s">
        <v>5106</v>
      </c>
      <c r="K204" s="5">
        <v>4086468828</v>
      </c>
      <c r="L204" t="s">
        <v>5107</v>
      </c>
      <c r="M204" t="s">
        <v>75</v>
      </c>
      <c r="N204" t="s">
        <v>75</v>
      </c>
      <c r="O204" t="s">
        <v>75</v>
      </c>
      <c r="P204" t="s">
        <v>75</v>
      </c>
      <c r="Q204" t="s">
        <v>75</v>
      </c>
      <c r="R204" t="s">
        <v>75</v>
      </c>
      <c r="S204" t="s">
        <v>75</v>
      </c>
      <c r="T204" t="s">
        <v>75</v>
      </c>
      <c r="U204" s="6">
        <v>130</v>
      </c>
      <c r="V204" t="s">
        <v>5108</v>
      </c>
      <c r="W204" s="6">
        <f t="shared" si="166"/>
        <v>130</v>
      </c>
      <c r="X204" s="7">
        <f t="shared" si="167"/>
        <v>0</v>
      </c>
      <c r="Y204" s="27" t="s">
        <v>5955</v>
      </c>
      <c r="Z204" s="27" t="s">
        <v>5955</v>
      </c>
      <c r="AA204" s="22"/>
      <c r="AB204" s="22"/>
      <c r="AC204" s="7"/>
      <c r="AD204" s="7"/>
      <c r="AE204" s="7"/>
      <c r="AF204" s="7"/>
      <c r="AG204" s="7"/>
      <c r="AH204" s="19" t="s">
        <v>5955</v>
      </c>
      <c r="AI204" s="7"/>
      <c r="AJ204" s="7"/>
      <c r="AK204" s="7"/>
      <c r="AL204" s="7"/>
      <c r="AM204" s="7"/>
      <c r="AN204" s="7"/>
      <c r="AO204" s="18" t="s">
        <v>5955</v>
      </c>
      <c r="AP204" s="7"/>
      <c r="AQ204" s="7"/>
      <c r="AR204" s="7"/>
      <c r="AS204" s="7"/>
      <c r="AT204" s="7"/>
      <c r="AU204" s="7"/>
      <c r="AV204" t="s">
        <v>5955</v>
      </c>
      <c r="AW204" s="7"/>
      <c r="AX204" s="7"/>
      <c r="AY204" s="7"/>
      <c r="AZ204" s="7"/>
      <c r="BA204" s="7"/>
      <c r="BB204" s="7"/>
      <c r="BC204" s="27" t="s">
        <v>5957</v>
      </c>
      <c r="BD204" s="8" t="s">
        <v>5977</v>
      </c>
      <c r="BE204" s="18" t="s">
        <v>5933</v>
      </c>
      <c r="BF204" t="s">
        <v>5932</v>
      </c>
      <c r="BG204" t="s">
        <v>5935</v>
      </c>
      <c r="BH204" t="s">
        <v>5935</v>
      </c>
      <c r="BI204" t="s">
        <v>5942</v>
      </c>
      <c r="BJ204" s="27" t="s">
        <v>5955</v>
      </c>
      <c r="BK204" s="7"/>
      <c r="BL204" s="8">
        <v>1</v>
      </c>
      <c r="BM204" s="8">
        <v>1</v>
      </c>
      <c r="BN204" s="8">
        <v>1</v>
      </c>
      <c r="BO204" s="8" t="s">
        <v>74</v>
      </c>
      <c r="BP204" s="7"/>
      <c r="BR204">
        <f t="shared" si="168"/>
        <v>0</v>
      </c>
      <c r="BS204">
        <f t="shared" si="169"/>
        <v>0</v>
      </c>
      <c r="BT204">
        <f t="shared" si="170"/>
        <v>0</v>
      </c>
      <c r="BU204">
        <f t="shared" si="171"/>
        <v>0</v>
      </c>
      <c r="BV204">
        <f t="shared" si="172"/>
        <v>0</v>
      </c>
      <c r="BW204">
        <f t="shared" si="173"/>
        <v>0</v>
      </c>
      <c r="BX204">
        <f t="shared" si="174"/>
        <v>0</v>
      </c>
      <c r="BY204">
        <f t="shared" si="175"/>
        <v>0</v>
      </c>
      <c r="BZ204">
        <f t="shared" si="176"/>
        <v>0</v>
      </c>
      <c r="CA204">
        <f t="shared" si="177"/>
        <v>0</v>
      </c>
      <c r="CB204">
        <f t="shared" si="178"/>
        <v>1</v>
      </c>
      <c r="CM204">
        <f t="shared" si="179"/>
        <v>3</v>
      </c>
    </row>
    <row r="205" spans="1:91" x14ac:dyDescent="0.35">
      <c r="A205" s="18">
        <v>7045</v>
      </c>
      <c r="B205" s="18" t="s">
        <v>6420</v>
      </c>
      <c r="C205">
        <v>123</v>
      </c>
      <c r="D205" t="str">
        <f t="shared" si="180"/>
        <v>Tyler Brock</v>
      </c>
      <c r="E205" t="s">
        <v>2055</v>
      </c>
      <c r="F205" s="18" t="s">
        <v>2056</v>
      </c>
      <c r="G205" s="4" t="s">
        <v>6659</v>
      </c>
      <c r="H205" t="s">
        <v>2057</v>
      </c>
      <c r="I205" t="s">
        <v>2058</v>
      </c>
      <c r="J205" t="s">
        <v>2059</v>
      </c>
      <c r="K205" s="5">
        <v>2815762221</v>
      </c>
      <c r="L205" t="s">
        <v>2060</v>
      </c>
      <c r="M205" t="s">
        <v>74</v>
      </c>
      <c r="N205" t="s">
        <v>75</v>
      </c>
      <c r="O205" t="s">
        <v>75</v>
      </c>
      <c r="P205" t="s">
        <v>74</v>
      </c>
      <c r="Q205" t="s">
        <v>75</v>
      </c>
      <c r="R205" t="s">
        <v>75</v>
      </c>
      <c r="S205" t="s">
        <v>75</v>
      </c>
      <c r="T205" t="s">
        <v>75</v>
      </c>
      <c r="U205" s="6">
        <v>215</v>
      </c>
      <c r="V205" t="s">
        <v>2061</v>
      </c>
      <c r="W205" s="6">
        <f t="shared" si="166"/>
        <v>215</v>
      </c>
      <c r="X205" s="7">
        <f t="shared" si="167"/>
        <v>0</v>
      </c>
      <c r="Y205" s="27" t="s">
        <v>5955</v>
      </c>
      <c r="Z205" s="27" t="s">
        <v>5954</v>
      </c>
      <c r="AA205" s="20" t="s">
        <v>5976</v>
      </c>
      <c r="AB205" s="18" t="s">
        <v>6922</v>
      </c>
      <c r="AC205" s="16" t="s">
        <v>5887</v>
      </c>
      <c r="AD205" s="19" t="s">
        <v>5875</v>
      </c>
      <c r="AE205" s="19" t="s">
        <v>5873</v>
      </c>
      <c r="AF205" s="19" t="s">
        <v>5877</v>
      </c>
      <c r="AG205" s="19" t="s">
        <v>5886</v>
      </c>
      <c r="AH205" s="19" t="s">
        <v>5957</v>
      </c>
      <c r="AI205" s="4" t="s">
        <v>5976</v>
      </c>
      <c r="AJ205" t="s">
        <v>5925</v>
      </c>
      <c r="AK205" t="s">
        <v>5928</v>
      </c>
      <c r="AL205" t="s">
        <v>5925</v>
      </c>
      <c r="AM205" t="s">
        <v>5924</v>
      </c>
      <c r="AN205" t="s">
        <v>5929</v>
      </c>
      <c r="AO205" s="18" t="s">
        <v>5955</v>
      </c>
      <c r="AP205" s="7"/>
      <c r="AQ205" s="7"/>
      <c r="AR205" s="7"/>
      <c r="AS205" s="7"/>
      <c r="AT205" s="7"/>
      <c r="AU205" s="7"/>
      <c r="AV205" t="s">
        <v>5955</v>
      </c>
      <c r="AW205" s="7"/>
      <c r="AX205" s="7"/>
      <c r="AY205" s="7"/>
      <c r="AZ205" s="7"/>
      <c r="BA205" s="7"/>
      <c r="BB205" s="7"/>
      <c r="BC205" s="27" t="s">
        <v>5955</v>
      </c>
      <c r="BE205" s="27"/>
      <c r="BF205" s="7"/>
      <c r="BG205" s="7"/>
      <c r="BH205" s="7"/>
      <c r="BI205" s="7"/>
      <c r="BJ205" s="27" t="s">
        <v>51</v>
      </c>
      <c r="BK205" s="27" t="s">
        <v>5970</v>
      </c>
      <c r="BL205" s="8" t="s">
        <v>74</v>
      </c>
      <c r="BM205" s="8">
        <v>1</v>
      </c>
      <c r="BN205" s="8">
        <v>1</v>
      </c>
      <c r="BO205" s="8">
        <v>1</v>
      </c>
      <c r="BP205" s="7"/>
      <c r="BR205">
        <f t="shared" si="168"/>
        <v>0</v>
      </c>
      <c r="BS205">
        <f t="shared" si="169"/>
        <v>75</v>
      </c>
      <c r="BT205">
        <f t="shared" si="170"/>
        <v>0</v>
      </c>
      <c r="BU205">
        <f t="shared" si="171"/>
        <v>0</v>
      </c>
      <c r="BV205">
        <f t="shared" si="172"/>
        <v>10</v>
      </c>
      <c r="BW205">
        <f t="shared" si="173"/>
        <v>0</v>
      </c>
      <c r="BX205">
        <f t="shared" si="174"/>
        <v>0</v>
      </c>
      <c r="BY205">
        <f t="shared" si="175"/>
        <v>0</v>
      </c>
      <c r="BZ205">
        <f t="shared" si="176"/>
        <v>0</v>
      </c>
      <c r="CA205">
        <f t="shared" si="177"/>
        <v>85</v>
      </c>
      <c r="CB205">
        <f t="shared" si="178"/>
        <v>1</v>
      </c>
      <c r="CM205">
        <f t="shared" si="179"/>
        <v>3</v>
      </c>
    </row>
    <row r="206" spans="1:91" x14ac:dyDescent="0.35">
      <c r="A206" s="18">
        <v>8272</v>
      </c>
      <c r="B206" s="18"/>
      <c r="C206">
        <v>386</v>
      </c>
      <c r="D206" t="str">
        <f t="shared" si="180"/>
        <v>Samantha Palermo</v>
      </c>
      <c r="E206" t="s">
        <v>4643</v>
      </c>
      <c r="F206" s="18" t="s">
        <v>4644</v>
      </c>
      <c r="G206" s="4" t="s">
        <v>6660</v>
      </c>
      <c r="H206" t="s">
        <v>4645</v>
      </c>
      <c r="I206" t="s">
        <v>1360</v>
      </c>
      <c r="J206" t="s">
        <v>4646</v>
      </c>
      <c r="K206" s="5">
        <v>4027923267</v>
      </c>
      <c r="L206" s="9" t="s">
        <v>4647</v>
      </c>
      <c r="M206" t="s">
        <v>75</v>
      </c>
      <c r="N206" t="s">
        <v>75</v>
      </c>
      <c r="O206" t="s">
        <v>75</v>
      </c>
      <c r="P206" t="s">
        <v>75</v>
      </c>
      <c r="Q206" t="s">
        <v>699</v>
      </c>
      <c r="R206" t="s">
        <v>75</v>
      </c>
      <c r="S206" t="s">
        <v>75</v>
      </c>
      <c r="T206" t="s">
        <v>75</v>
      </c>
      <c r="U206" s="6">
        <v>130</v>
      </c>
      <c r="V206" t="s">
        <v>4648</v>
      </c>
      <c r="W206" s="6">
        <f t="shared" si="166"/>
        <v>130</v>
      </c>
      <c r="X206" s="7">
        <f t="shared" si="167"/>
        <v>0</v>
      </c>
      <c r="Y206" s="27" t="s">
        <v>5955</v>
      </c>
      <c r="Z206" s="27" t="s">
        <v>5955</v>
      </c>
      <c r="AA206" s="7"/>
      <c r="AB206" s="7"/>
      <c r="AC206" s="7"/>
      <c r="AD206" s="7"/>
      <c r="AE206" s="7"/>
      <c r="AF206" s="7"/>
      <c r="AG206" s="7"/>
      <c r="AH206" s="19" t="s">
        <v>5955</v>
      </c>
      <c r="AI206" s="7"/>
      <c r="AJ206" s="7"/>
      <c r="AK206" s="7"/>
      <c r="AL206" s="7"/>
      <c r="AM206" s="7"/>
      <c r="AN206" s="7"/>
      <c r="AO206" s="18" t="s">
        <v>5955</v>
      </c>
      <c r="AP206" s="7"/>
      <c r="AQ206" s="7"/>
      <c r="AR206" s="7"/>
      <c r="AS206" s="7"/>
      <c r="AT206" s="7"/>
      <c r="AU206" s="7"/>
      <c r="AV206" t="s">
        <v>5955</v>
      </c>
      <c r="AW206" s="7"/>
      <c r="AX206" s="7"/>
      <c r="AY206" s="7"/>
      <c r="AZ206" s="7"/>
      <c r="BA206" s="7"/>
      <c r="BB206" s="7"/>
      <c r="BC206" s="27" t="s">
        <v>5957</v>
      </c>
      <c r="BD206" s="8" t="s">
        <v>5979</v>
      </c>
      <c r="BE206" s="18" t="s">
        <v>5942</v>
      </c>
      <c r="BF206" t="s">
        <v>5931</v>
      </c>
      <c r="BG206" t="s">
        <v>5932</v>
      </c>
      <c r="BH206" t="s">
        <v>5936</v>
      </c>
      <c r="BI206" t="s">
        <v>5942</v>
      </c>
      <c r="BJ206" s="27" t="s">
        <v>5955</v>
      </c>
      <c r="BK206" s="7"/>
      <c r="BL206" s="8">
        <v>1</v>
      </c>
      <c r="BM206" s="8">
        <v>1</v>
      </c>
      <c r="BN206" s="8">
        <v>1</v>
      </c>
      <c r="BO206" s="8" t="s">
        <v>74</v>
      </c>
      <c r="BP206" s="7"/>
      <c r="BR206">
        <f t="shared" si="168"/>
        <v>0</v>
      </c>
      <c r="BS206">
        <f t="shared" si="169"/>
        <v>0</v>
      </c>
      <c r="BT206">
        <f t="shared" si="170"/>
        <v>0</v>
      </c>
      <c r="BU206">
        <f t="shared" si="171"/>
        <v>0</v>
      </c>
      <c r="BV206">
        <f t="shared" si="172"/>
        <v>0</v>
      </c>
      <c r="BW206">
        <f t="shared" si="173"/>
        <v>0</v>
      </c>
      <c r="BX206">
        <f t="shared" si="174"/>
        <v>0</v>
      </c>
      <c r="BY206">
        <f t="shared" si="175"/>
        <v>0</v>
      </c>
      <c r="BZ206">
        <f t="shared" si="176"/>
        <v>0</v>
      </c>
      <c r="CA206">
        <f t="shared" si="177"/>
        <v>0</v>
      </c>
      <c r="CB206">
        <f t="shared" si="178"/>
        <v>1</v>
      </c>
      <c r="CM206">
        <f t="shared" si="179"/>
        <v>3</v>
      </c>
    </row>
    <row r="207" spans="1:91" x14ac:dyDescent="0.35">
      <c r="A207" s="18">
        <v>8245</v>
      </c>
      <c r="B207" s="18"/>
      <c r="C207">
        <v>458</v>
      </c>
      <c r="D207" t="str">
        <f t="shared" si="180"/>
        <v>Radwan Mezghanni</v>
      </c>
      <c r="E207" t="s">
        <v>4569</v>
      </c>
      <c r="F207" s="18" t="s">
        <v>4570</v>
      </c>
      <c r="G207" s="4" t="s">
        <v>6660</v>
      </c>
      <c r="H207" t="s">
        <v>1120</v>
      </c>
      <c r="I207" t="s">
        <v>1434</v>
      </c>
      <c r="J207" t="s">
        <v>4571</v>
      </c>
      <c r="K207" s="5">
        <v>4107829182</v>
      </c>
      <c r="L207" s="9" t="s">
        <v>4572</v>
      </c>
      <c r="M207" t="s">
        <v>75</v>
      </c>
      <c r="N207" t="s">
        <v>75</v>
      </c>
      <c r="O207" t="s">
        <v>75</v>
      </c>
      <c r="P207" t="s">
        <v>75</v>
      </c>
      <c r="Q207" t="s">
        <v>75</v>
      </c>
      <c r="R207" t="s">
        <v>75</v>
      </c>
      <c r="S207" t="s">
        <v>75</v>
      </c>
      <c r="T207" t="s">
        <v>75</v>
      </c>
      <c r="U207" s="6">
        <v>130</v>
      </c>
      <c r="V207" t="s">
        <v>4573</v>
      </c>
      <c r="W207" s="6">
        <f t="shared" si="166"/>
        <v>130</v>
      </c>
      <c r="X207" s="7">
        <f t="shared" si="167"/>
        <v>0</v>
      </c>
      <c r="Y207" s="27" t="s">
        <v>5955</v>
      </c>
      <c r="Z207" s="27" t="s">
        <v>5955</v>
      </c>
      <c r="AA207" s="7"/>
      <c r="AB207" s="7"/>
      <c r="AC207" s="7"/>
      <c r="AD207" s="7"/>
      <c r="AE207" s="7"/>
      <c r="AF207" s="7"/>
      <c r="AG207" s="7"/>
      <c r="AH207" s="19" t="s">
        <v>5955</v>
      </c>
      <c r="AI207" s="7"/>
      <c r="AJ207" s="7"/>
      <c r="AK207" s="7"/>
      <c r="AL207" s="7"/>
      <c r="AM207" s="7"/>
      <c r="AN207" s="7"/>
      <c r="AO207" s="18" t="s">
        <v>5955</v>
      </c>
      <c r="AP207" s="7"/>
      <c r="AQ207" s="7"/>
      <c r="AR207" s="7"/>
      <c r="AS207" s="7"/>
      <c r="AT207" s="7"/>
      <c r="AU207" s="7"/>
      <c r="AV207" t="s">
        <v>5955</v>
      </c>
      <c r="AW207" s="7"/>
      <c r="AX207" s="7"/>
      <c r="AY207" s="7"/>
      <c r="AZ207" s="7"/>
      <c r="BA207" s="7"/>
      <c r="BB207" s="7"/>
      <c r="BC207" s="27" t="s">
        <v>5957</v>
      </c>
      <c r="BD207" s="8" t="s">
        <v>5980</v>
      </c>
      <c r="BE207" s="18" t="s">
        <v>5930</v>
      </c>
      <c r="BF207" t="s">
        <v>5937</v>
      </c>
      <c r="BG207" t="s">
        <v>5941</v>
      </c>
      <c r="BH207" t="s">
        <v>5930</v>
      </c>
      <c r="BI207" t="s">
        <v>5942</v>
      </c>
      <c r="BJ207" s="27" t="s">
        <v>5955</v>
      </c>
      <c r="BK207" s="7"/>
      <c r="BL207" s="8">
        <v>1</v>
      </c>
      <c r="BM207" s="8">
        <v>1</v>
      </c>
      <c r="BN207" s="8">
        <v>1</v>
      </c>
      <c r="BO207" s="8" t="s">
        <v>74</v>
      </c>
      <c r="BP207" s="7"/>
      <c r="BR207">
        <f t="shared" si="168"/>
        <v>0</v>
      </c>
      <c r="BS207">
        <f t="shared" si="169"/>
        <v>0</v>
      </c>
      <c r="BT207">
        <f t="shared" si="170"/>
        <v>0</v>
      </c>
      <c r="BU207">
        <f t="shared" si="171"/>
        <v>0</v>
      </c>
      <c r="BV207">
        <f t="shared" si="172"/>
        <v>0</v>
      </c>
      <c r="BW207">
        <f t="shared" si="173"/>
        <v>0</v>
      </c>
      <c r="BX207">
        <f t="shared" si="174"/>
        <v>0</v>
      </c>
      <c r="BY207">
        <f t="shared" si="175"/>
        <v>0</v>
      </c>
      <c r="BZ207">
        <f t="shared" si="176"/>
        <v>0</v>
      </c>
      <c r="CA207">
        <f t="shared" si="177"/>
        <v>0</v>
      </c>
      <c r="CB207">
        <f t="shared" si="178"/>
        <v>1</v>
      </c>
      <c r="CM207">
        <f t="shared" si="179"/>
        <v>3</v>
      </c>
    </row>
    <row r="208" spans="1:91" x14ac:dyDescent="0.35">
      <c r="A208" s="18">
        <v>8277</v>
      </c>
      <c r="B208" s="18"/>
      <c r="C208">
        <v>544</v>
      </c>
      <c r="D208" t="str">
        <f t="shared" si="180"/>
        <v>Nolan Phillips</v>
      </c>
      <c r="E208" t="s">
        <v>4623</v>
      </c>
      <c r="F208" s="18" t="s">
        <v>1640</v>
      </c>
      <c r="G208" s="4" t="s">
        <v>6660</v>
      </c>
      <c r="H208" t="s">
        <v>4668</v>
      </c>
      <c r="I208" t="s">
        <v>4669</v>
      </c>
      <c r="J208" s="11" t="s">
        <v>4670</v>
      </c>
      <c r="K208" s="5">
        <v>8033605735</v>
      </c>
      <c r="L208" t="s">
        <v>4671</v>
      </c>
      <c r="M208" t="s">
        <v>75</v>
      </c>
      <c r="N208" t="s">
        <v>75</v>
      </c>
      <c r="O208" t="s">
        <v>75</v>
      </c>
      <c r="P208" t="s">
        <v>75</v>
      </c>
      <c r="Q208" t="s">
        <v>75</v>
      </c>
      <c r="R208" t="s">
        <v>75</v>
      </c>
      <c r="S208" t="s">
        <v>75</v>
      </c>
      <c r="T208" t="s">
        <v>75</v>
      </c>
      <c r="U208" s="6">
        <v>130</v>
      </c>
      <c r="V208" t="s">
        <v>4672</v>
      </c>
      <c r="W208" s="6">
        <f t="shared" si="166"/>
        <v>130</v>
      </c>
      <c r="X208" s="7">
        <f t="shared" si="167"/>
        <v>0</v>
      </c>
      <c r="Y208" s="27" t="s">
        <v>5955</v>
      </c>
      <c r="Z208" s="27" t="s">
        <v>5955</v>
      </c>
      <c r="AA208" s="7"/>
      <c r="AB208" s="7"/>
      <c r="AC208" s="7"/>
      <c r="AD208" s="7"/>
      <c r="AE208" s="7"/>
      <c r="AF208" s="7"/>
      <c r="AG208" s="7"/>
      <c r="AH208" s="19" t="s">
        <v>5955</v>
      </c>
      <c r="AI208" s="7"/>
      <c r="AJ208" s="7"/>
      <c r="AK208" s="7"/>
      <c r="AL208" s="7"/>
      <c r="AM208" s="7"/>
      <c r="AN208" s="7"/>
      <c r="AO208" s="18" t="s">
        <v>5955</v>
      </c>
      <c r="AP208" s="7"/>
      <c r="AQ208" s="7"/>
      <c r="AR208" s="7"/>
      <c r="AS208" s="7"/>
      <c r="AT208" s="7"/>
      <c r="AU208" s="7"/>
      <c r="AV208" t="s">
        <v>5955</v>
      </c>
      <c r="AW208" s="7"/>
      <c r="AX208" s="7"/>
      <c r="AY208" s="7"/>
      <c r="AZ208" s="7"/>
      <c r="BA208" s="7"/>
      <c r="BB208" s="7"/>
      <c r="BC208" s="27" t="s">
        <v>5957</v>
      </c>
      <c r="BD208" s="8" t="s">
        <v>5981</v>
      </c>
      <c r="BE208" s="18" t="s">
        <v>5937</v>
      </c>
      <c r="BF208" t="s">
        <v>5936</v>
      </c>
      <c r="BG208" t="s">
        <v>5941</v>
      </c>
      <c r="BH208" t="s">
        <v>5935</v>
      </c>
      <c r="BI208" t="s">
        <v>5942</v>
      </c>
      <c r="BJ208" s="27" t="s">
        <v>5955</v>
      </c>
      <c r="BK208" s="7"/>
      <c r="BL208" s="8">
        <v>1</v>
      </c>
      <c r="BM208" s="8">
        <v>1</v>
      </c>
      <c r="BN208" s="8">
        <v>1</v>
      </c>
      <c r="BO208" s="8" t="s">
        <v>74</v>
      </c>
      <c r="BP208" s="7"/>
      <c r="BR208">
        <f t="shared" si="168"/>
        <v>0</v>
      </c>
      <c r="BS208">
        <f t="shared" si="169"/>
        <v>0</v>
      </c>
      <c r="BT208">
        <f t="shared" si="170"/>
        <v>0</v>
      </c>
      <c r="BU208">
        <f t="shared" si="171"/>
        <v>0</v>
      </c>
      <c r="BV208">
        <f t="shared" si="172"/>
        <v>0</v>
      </c>
      <c r="BW208">
        <f t="shared" si="173"/>
        <v>0</v>
      </c>
      <c r="BX208">
        <f t="shared" si="174"/>
        <v>0</v>
      </c>
      <c r="BY208">
        <f t="shared" si="175"/>
        <v>0</v>
      </c>
      <c r="BZ208">
        <f t="shared" si="176"/>
        <v>0</v>
      </c>
      <c r="CA208">
        <f t="shared" si="177"/>
        <v>0</v>
      </c>
      <c r="CB208">
        <f t="shared" si="178"/>
        <v>1</v>
      </c>
      <c r="CM208">
        <f t="shared" si="179"/>
        <v>3</v>
      </c>
    </row>
    <row r="209" spans="1:91" x14ac:dyDescent="0.35">
      <c r="A209" s="18">
        <v>8427</v>
      </c>
      <c r="B209" s="18" t="s">
        <v>6232</v>
      </c>
      <c r="C209">
        <v>649</v>
      </c>
      <c r="D209" t="str">
        <f t="shared" si="180"/>
        <v>Mikolaj Wrobel</v>
      </c>
      <c r="E209" t="s">
        <v>1935</v>
      </c>
      <c r="F209" s="18" t="s">
        <v>1936</v>
      </c>
      <c r="G209" s="4" t="s">
        <v>6660</v>
      </c>
      <c r="H209" t="s">
        <v>1937</v>
      </c>
      <c r="I209" t="s">
        <v>1938</v>
      </c>
      <c r="J209" t="s">
        <v>1939</v>
      </c>
      <c r="K209" s="5">
        <v>3125326715</v>
      </c>
      <c r="L209" s="9" t="s">
        <v>1940</v>
      </c>
      <c r="M209" t="s">
        <v>74</v>
      </c>
      <c r="N209" t="s">
        <v>75</v>
      </c>
      <c r="O209" t="s">
        <v>75</v>
      </c>
      <c r="P209" t="s">
        <v>75</v>
      </c>
      <c r="Q209" t="s">
        <v>75</v>
      </c>
      <c r="R209" t="s">
        <v>75</v>
      </c>
      <c r="S209" t="s">
        <v>75</v>
      </c>
      <c r="T209" t="s">
        <v>75</v>
      </c>
      <c r="U209" s="6">
        <v>205</v>
      </c>
      <c r="V209" t="s">
        <v>1941</v>
      </c>
      <c r="W209" s="6">
        <f t="shared" si="166"/>
        <v>205</v>
      </c>
      <c r="X209" s="7">
        <f t="shared" si="167"/>
        <v>0</v>
      </c>
      <c r="Y209" s="27" t="s">
        <v>5955</v>
      </c>
      <c r="Z209" s="27" t="s">
        <v>5954</v>
      </c>
      <c r="AA209" s="20" t="s">
        <v>5980</v>
      </c>
      <c r="AB209" s="18" t="s">
        <v>6811</v>
      </c>
      <c r="AC209" s="16" t="s">
        <v>5910</v>
      </c>
      <c r="AD209" s="19" t="s">
        <v>5877</v>
      </c>
      <c r="AE209" s="19" t="s">
        <v>5907</v>
      </c>
      <c r="AF209" s="19" t="s">
        <v>5873</v>
      </c>
      <c r="AG209" s="19" t="s">
        <v>5875</v>
      </c>
      <c r="AH209" s="19" t="s">
        <v>5955</v>
      </c>
      <c r="AI209" s="7"/>
      <c r="AJ209" s="7"/>
      <c r="AK209" s="7"/>
      <c r="AL209" s="7"/>
      <c r="AM209" s="7"/>
      <c r="AN209" s="7"/>
      <c r="AO209" s="18" t="s">
        <v>5955</v>
      </c>
      <c r="AP209" s="7"/>
      <c r="AQ209" s="7"/>
      <c r="AR209" s="7"/>
      <c r="AS209" s="7"/>
      <c r="AT209" s="7"/>
      <c r="AU209" s="7"/>
      <c r="AV209" t="s">
        <v>5955</v>
      </c>
      <c r="AW209" s="7"/>
      <c r="AX209" s="7"/>
      <c r="AY209" s="7"/>
      <c r="AZ209" s="7"/>
      <c r="BA209" s="7"/>
      <c r="BB209" s="7"/>
      <c r="BC209" s="27" t="s">
        <v>5957</v>
      </c>
      <c r="BD209" s="8" t="s">
        <v>5982</v>
      </c>
      <c r="BE209" s="18" t="s">
        <v>5933</v>
      </c>
      <c r="BF209" t="s">
        <v>5934</v>
      </c>
      <c r="BG209" t="s">
        <v>5931</v>
      </c>
      <c r="BH209" t="s">
        <v>5942</v>
      </c>
      <c r="BI209" t="s">
        <v>5942</v>
      </c>
      <c r="BJ209" s="27" t="s">
        <v>5955</v>
      </c>
      <c r="BK209" s="7"/>
      <c r="BL209" s="8">
        <v>1</v>
      </c>
      <c r="BM209" s="8">
        <v>1</v>
      </c>
      <c r="BN209" s="8">
        <v>1</v>
      </c>
      <c r="BO209" s="8" t="s">
        <v>74</v>
      </c>
      <c r="BP209" s="7"/>
      <c r="BR209">
        <f t="shared" si="168"/>
        <v>0</v>
      </c>
      <c r="BS209">
        <f t="shared" si="169"/>
        <v>75</v>
      </c>
      <c r="BT209">
        <f t="shared" si="170"/>
        <v>0</v>
      </c>
      <c r="BU209">
        <f t="shared" si="171"/>
        <v>0</v>
      </c>
      <c r="BV209">
        <f t="shared" si="172"/>
        <v>0</v>
      </c>
      <c r="BW209">
        <f t="shared" si="173"/>
        <v>0</v>
      </c>
      <c r="BX209">
        <f t="shared" si="174"/>
        <v>0</v>
      </c>
      <c r="BY209">
        <f t="shared" si="175"/>
        <v>0</v>
      </c>
      <c r="BZ209">
        <f t="shared" si="176"/>
        <v>0</v>
      </c>
      <c r="CA209">
        <f t="shared" si="177"/>
        <v>75</v>
      </c>
      <c r="CB209">
        <f t="shared" si="178"/>
        <v>1</v>
      </c>
      <c r="CM209">
        <f t="shared" si="179"/>
        <v>3</v>
      </c>
    </row>
    <row r="210" spans="1:91" x14ac:dyDescent="0.35">
      <c r="A210" s="18">
        <v>8349</v>
      </c>
      <c r="B210" s="18"/>
      <c r="C210">
        <v>738</v>
      </c>
      <c r="D210" t="str">
        <f t="shared" si="180"/>
        <v>Kevin Shi</v>
      </c>
      <c r="E210" t="s">
        <v>4471</v>
      </c>
      <c r="F210" s="18" t="s">
        <v>4882</v>
      </c>
      <c r="G210" s="4" t="s">
        <v>6660</v>
      </c>
      <c r="H210" t="s">
        <v>1953</v>
      </c>
      <c r="I210" t="s">
        <v>1954</v>
      </c>
      <c r="J210" t="s">
        <v>4883</v>
      </c>
      <c r="K210" s="5">
        <v>9259985963</v>
      </c>
      <c r="L210" t="s">
        <v>4884</v>
      </c>
      <c r="M210" t="s">
        <v>75</v>
      </c>
      <c r="N210" t="s">
        <v>75</v>
      </c>
      <c r="O210" t="s">
        <v>75</v>
      </c>
      <c r="P210" t="s">
        <v>75</v>
      </c>
      <c r="Q210" t="s">
        <v>75</v>
      </c>
      <c r="R210" t="s">
        <v>75</v>
      </c>
      <c r="S210" t="s">
        <v>75</v>
      </c>
      <c r="T210" t="s">
        <v>75</v>
      </c>
      <c r="U210" s="6">
        <v>130</v>
      </c>
      <c r="V210" t="s">
        <v>4885</v>
      </c>
      <c r="W210" s="6">
        <f t="shared" si="166"/>
        <v>130</v>
      </c>
      <c r="X210" s="7">
        <f t="shared" si="167"/>
        <v>0</v>
      </c>
      <c r="Y210" s="27" t="s">
        <v>5955</v>
      </c>
      <c r="Z210" s="27" t="s">
        <v>5955</v>
      </c>
      <c r="AA210" s="7"/>
      <c r="AB210" s="7"/>
      <c r="AC210" s="7"/>
      <c r="AD210" s="7"/>
      <c r="AE210" s="7"/>
      <c r="AF210" s="7"/>
      <c r="AG210" s="7"/>
      <c r="AH210" s="19" t="s">
        <v>5955</v>
      </c>
      <c r="AI210" s="7"/>
      <c r="AJ210" s="7"/>
      <c r="AK210" s="7"/>
      <c r="AL210" s="7"/>
      <c r="AM210" s="7"/>
      <c r="AN210" s="7"/>
      <c r="AO210" s="18" t="s">
        <v>5955</v>
      </c>
      <c r="AP210" s="7"/>
      <c r="AQ210" s="7"/>
      <c r="AR210" s="7"/>
      <c r="AS210" s="7"/>
      <c r="AT210" s="7"/>
      <c r="AU210" s="7"/>
      <c r="AV210" t="s">
        <v>5955</v>
      </c>
      <c r="AW210" s="7"/>
      <c r="AX210" s="7"/>
      <c r="AY210" s="7"/>
      <c r="AZ210" s="7"/>
      <c r="BA210" s="7"/>
      <c r="BB210" s="7"/>
      <c r="BC210" s="27" t="s">
        <v>5957</v>
      </c>
      <c r="BD210" s="8" t="s">
        <v>5983</v>
      </c>
      <c r="BE210" s="18" t="s">
        <v>5934</v>
      </c>
      <c r="BF210" t="s">
        <v>5941</v>
      </c>
      <c r="BG210" t="s">
        <v>5936</v>
      </c>
      <c r="BH210" t="s">
        <v>5942</v>
      </c>
      <c r="BI210" t="s">
        <v>5942</v>
      </c>
      <c r="BJ210" s="27" t="s">
        <v>5955</v>
      </c>
      <c r="BK210" s="7"/>
      <c r="BL210" s="8">
        <v>1</v>
      </c>
      <c r="BM210" s="8">
        <v>1</v>
      </c>
      <c r="BN210" s="8">
        <v>1</v>
      </c>
      <c r="BO210" s="8" t="s">
        <v>74</v>
      </c>
      <c r="BP210" s="7"/>
      <c r="BR210">
        <f t="shared" si="168"/>
        <v>0</v>
      </c>
      <c r="BS210">
        <f t="shared" si="169"/>
        <v>0</v>
      </c>
      <c r="BT210">
        <f t="shared" si="170"/>
        <v>0</v>
      </c>
      <c r="BU210">
        <f t="shared" si="171"/>
        <v>0</v>
      </c>
      <c r="BV210">
        <f t="shared" si="172"/>
        <v>0</v>
      </c>
      <c r="BW210">
        <f t="shared" si="173"/>
        <v>0</v>
      </c>
      <c r="BX210">
        <f t="shared" si="174"/>
        <v>0</v>
      </c>
      <c r="BY210">
        <f t="shared" si="175"/>
        <v>0</v>
      </c>
      <c r="BZ210">
        <f t="shared" si="176"/>
        <v>0</v>
      </c>
      <c r="CA210">
        <f t="shared" si="177"/>
        <v>0</v>
      </c>
      <c r="CB210">
        <f t="shared" si="178"/>
        <v>1</v>
      </c>
      <c r="CM210">
        <f t="shared" si="179"/>
        <v>3</v>
      </c>
    </row>
    <row r="211" spans="1:91" x14ac:dyDescent="0.35">
      <c r="A211" s="18">
        <v>8862</v>
      </c>
      <c r="B211" s="18"/>
      <c r="D211" t="str">
        <f t="shared" si="180"/>
        <v>Student SA 8862</v>
      </c>
      <c r="E211" t="s">
        <v>5952</v>
      </c>
      <c r="F211" s="18">
        <v>8862</v>
      </c>
      <c r="G211" s="4" t="s">
        <v>6660</v>
      </c>
      <c r="X211" s="7"/>
      <c r="Y211" s="27" t="s">
        <v>5955</v>
      </c>
      <c r="Z211" s="27" t="s">
        <v>5955</v>
      </c>
      <c r="AA211" s="7"/>
      <c r="AB211" s="7"/>
      <c r="AC211" s="7"/>
      <c r="AD211" s="7"/>
      <c r="AE211" s="7"/>
      <c r="AF211" s="7"/>
      <c r="AG211" s="7"/>
      <c r="AH211" s="19" t="s">
        <v>5955</v>
      </c>
      <c r="AI211" s="7"/>
      <c r="AJ211" s="7"/>
      <c r="AK211" s="7"/>
      <c r="AL211" s="7"/>
      <c r="AM211" s="7"/>
      <c r="AN211" s="7"/>
      <c r="AO211" s="18" t="s">
        <v>5955</v>
      </c>
      <c r="AP211" s="7"/>
      <c r="AQ211" s="7"/>
      <c r="AR211" s="7"/>
      <c r="AS211" s="7"/>
      <c r="AT211" s="7"/>
      <c r="AU211" s="7"/>
      <c r="AV211" t="s">
        <v>5955</v>
      </c>
      <c r="AW211" s="7"/>
      <c r="AX211" s="7"/>
      <c r="AY211" s="7"/>
      <c r="AZ211" s="7"/>
      <c r="BA211" s="7"/>
      <c r="BB211" s="7"/>
      <c r="BC211" s="27" t="s">
        <v>5957</v>
      </c>
      <c r="BD211" s="8" t="s">
        <v>5984</v>
      </c>
      <c r="BE211" s="18" t="s">
        <v>5942</v>
      </c>
      <c r="BF211" t="s">
        <v>5930</v>
      </c>
      <c r="BG211" t="s">
        <v>5932</v>
      </c>
      <c r="BH211" t="s">
        <v>5934</v>
      </c>
      <c r="BI211" t="s">
        <v>5942</v>
      </c>
      <c r="BJ211" s="27" t="s">
        <v>5955</v>
      </c>
      <c r="BK211" s="7"/>
      <c r="BL211" s="8">
        <v>1</v>
      </c>
      <c r="BM211" s="8">
        <v>1</v>
      </c>
      <c r="BN211" s="8">
        <v>1</v>
      </c>
      <c r="BO211" s="8" t="s">
        <v>74</v>
      </c>
      <c r="BP211" s="7"/>
    </row>
    <row r="212" spans="1:91" x14ac:dyDescent="0.35">
      <c r="A212" s="18">
        <v>8363</v>
      </c>
      <c r="B212" s="18" t="s">
        <v>6171</v>
      </c>
      <c r="C212">
        <v>62</v>
      </c>
      <c r="D212" t="str">
        <f t="shared" si="180"/>
        <v>Ronak Sringari</v>
      </c>
      <c r="E212" t="s">
        <v>1789</v>
      </c>
      <c r="F212" s="18" t="s">
        <v>1790</v>
      </c>
      <c r="G212" s="4" t="s">
        <v>6660</v>
      </c>
      <c r="H212" t="s">
        <v>1635</v>
      </c>
      <c r="I212" t="s">
        <v>1546</v>
      </c>
      <c r="J212" t="s">
        <v>1791</v>
      </c>
      <c r="K212" s="5">
        <v>5862051528</v>
      </c>
      <c r="L212" s="9" t="s">
        <v>1792</v>
      </c>
      <c r="M212" t="s">
        <v>107</v>
      </c>
      <c r="N212" t="s">
        <v>75</v>
      </c>
      <c r="O212" t="s">
        <v>75</v>
      </c>
      <c r="P212" t="s">
        <v>75</v>
      </c>
      <c r="Q212" t="s">
        <v>75</v>
      </c>
      <c r="R212" t="s">
        <v>75</v>
      </c>
      <c r="S212" t="s">
        <v>75</v>
      </c>
      <c r="T212" t="s">
        <v>75</v>
      </c>
      <c r="U212" s="6">
        <v>205</v>
      </c>
      <c r="V212" t="s">
        <v>1793</v>
      </c>
      <c r="W212" s="6">
        <f t="shared" ref="W212:W220" si="181">IF(CB212=1,130+CA212," ")</f>
        <v>205</v>
      </c>
      <c r="X212" s="7">
        <f t="shared" ref="X212:X220" si="182">IF(W212=" "," ",W212-U212)</f>
        <v>0</v>
      </c>
      <c r="Y212" s="27" t="s">
        <v>5955</v>
      </c>
      <c r="Z212" s="27" t="s">
        <v>5954</v>
      </c>
      <c r="AA212" s="20" t="s">
        <v>5975</v>
      </c>
      <c r="AB212" s="18" t="s">
        <v>6800</v>
      </c>
      <c r="AC212" s="16" t="s">
        <v>5910</v>
      </c>
      <c r="AD212" s="19" t="s">
        <v>5877</v>
      </c>
      <c r="AE212" s="19" t="s">
        <v>5911</v>
      </c>
      <c r="AF212" s="19" t="s">
        <v>5873</v>
      </c>
      <c r="AG212" s="19" t="s">
        <v>5875</v>
      </c>
      <c r="AH212" s="19" t="s">
        <v>5955</v>
      </c>
      <c r="AI212" s="7"/>
      <c r="AJ212" s="7"/>
      <c r="AK212" s="7"/>
      <c r="AL212" s="7"/>
      <c r="AM212" s="7"/>
      <c r="AN212" s="7"/>
      <c r="AO212" s="18" t="s">
        <v>5955</v>
      </c>
      <c r="AP212" s="7"/>
      <c r="AQ212" s="7"/>
      <c r="AR212" s="7"/>
      <c r="AS212" s="7"/>
      <c r="AT212" s="7"/>
      <c r="AU212" s="7"/>
      <c r="AV212" t="s">
        <v>5955</v>
      </c>
      <c r="AW212" s="7"/>
      <c r="AX212" s="7"/>
      <c r="AY212" s="7"/>
      <c r="AZ212" s="7"/>
      <c r="BA212" s="7"/>
      <c r="BB212" s="7"/>
      <c r="BC212" s="27" t="s">
        <v>5957</v>
      </c>
      <c r="BD212" s="8" t="s">
        <v>5975</v>
      </c>
      <c r="BE212" s="18" t="s">
        <v>5942</v>
      </c>
      <c r="BF212" t="s">
        <v>5931</v>
      </c>
      <c r="BG212" t="s">
        <v>5930</v>
      </c>
      <c r="BH212" t="s">
        <v>5932</v>
      </c>
      <c r="BI212" t="s">
        <v>5941</v>
      </c>
      <c r="BJ212" s="27" t="s">
        <v>5955</v>
      </c>
      <c r="BK212" s="7"/>
      <c r="BL212" s="8">
        <v>1</v>
      </c>
      <c r="BM212" s="8">
        <v>1</v>
      </c>
      <c r="BN212" s="8">
        <v>1</v>
      </c>
      <c r="BO212" s="8" t="s">
        <v>74</v>
      </c>
      <c r="BP212" s="7"/>
      <c r="BR212">
        <f t="shared" ref="BR212:BR220" si="183">IF(BP212="yes",-130,0)</f>
        <v>0</v>
      </c>
      <c r="BS212">
        <f t="shared" ref="BS212:BS220" si="184">IF(M212="yes",75,0)</f>
        <v>75</v>
      </c>
      <c r="BT212">
        <f t="shared" ref="BT212:BT220" si="185">IF(N212="yes",50,0)</f>
        <v>0</v>
      </c>
      <c r="BU212">
        <f t="shared" ref="BU212:BU220" si="186">IF(O212="yes",50,0)</f>
        <v>0</v>
      </c>
      <c r="BV212">
        <f t="shared" ref="BV212:BV220" si="187">IF(P212="yes",10,0)</f>
        <v>0</v>
      </c>
      <c r="BW212">
        <f t="shared" ref="BW212:BW220" si="188">IF(Q212="yes",80,0)</f>
        <v>0</v>
      </c>
      <c r="BX212">
        <f t="shared" ref="BX212:BX220" si="189">IF(R212="NO",0,20)</f>
        <v>0</v>
      </c>
      <c r="BY212">
        <f t="shared" ref="BY212:BY220" si="190">IF(S212="no",0,20)</f>
        <v>0</v>
      </c>
      <c r="BZ212">
        <f t="shared" ref="BZ212:BZ220" si="191">IF(T212="no",0,20)</f>
        <v>0</v>
      </c>
      <c r="CA212">
        <f t="shared" ref="CA212:CA220" si="192">SUM(BR212:BZ212)</f>
        <v>75</v>
      </c>
      <c r="CB212">
        <f t="shared" ref="CB212:CB229" si="193">IF(E212&lt;&gt;0,1)</f>
        <v>1</v>
      </c>
      <c r="CM212">
        <f t="shared" ref="CM212:CM220" si="194">SUM(BL212:BO212)</f>
        <v>3</v>
      </c>
    </row>
    <row r="213" spans="1:91" x14ac:dyDescent="0.35">
      <c r="A213" s="18">
        <v>8063</v>
      </c>
      <c r="B213" s="18"/>
      <c r="C213">
        <v>93</v>
      </c>
      <c r="D213" t="str">
        <f t="shared" si="180"/>
        <v>Finch Davis</v>
      </c>
      <c r="E213" t="s">
        <v>3992</v>
      </c>
      <c r="F213" s="18" t="s">
        <v>481</v>
      </c>
      <c r="G213" s="4" t="s">
        <v>6660</v>
      </c>
      <c r="H213" t="s">
        <v>3993</v>
      </c>
      <c r="I213" t="s">
        <v>1503</v>
      </c>
      <c r="J213" t="s">
        <v>3994</v>
      </c>
      <c r="K213" s="5">
        <v>5615735766</v>
      </c>
      <c r="L213" s="9" t="s">
        <v>3995</v>
      </c>
      <c r="M213" t="s">
        <v>75</v>
      </c>
      <c r="N213" t="s">
        <v>75</v>
      </c>
      <c r="O213" t="s">
        <v>75</v>
      </c>
      <c r="P213" t="s">
        <v>75</v>
      </c>
      <c r="Q213" t="s">
        <v>75</v>
      </c>
      <c r="R213" t="s">
        <v>75</v>
      </c>
      <c r="S213" t="s">
        <v>75</v>
      </c>
      <c r="T213" t="s">
        <v>75</v>
      </c>
      <c r="U213" s="6">
        <v>0</v>
      </c>
      <c r="V213" t="s">
        <v>324</v>
      </c>
      <c r="W213" s="6">
        <f t="shared" si="181"/>
        <v>130</v>
      </c>
      <c r="X213" s="7">
        <f t="shared" si="182"/>
        <v>130</v>
      </c>
      <c r="Y213" s="27" t="s">
        <v>5955</v>
      </c>
      <c r="Z213" s="27" t="s">
        <v>5955</v>
      </c>
      <c r="AA213" s="22"/>
      <c r="AB213" s="22"/>
      <c r="AC213" s="7"/>
      <c r="AD213" s="7"/>
      <c r="AE213" s="7"/>
      <c r="AF213" s="7"/>
      <c r="AG213" s="7"/>
      <c r="AH213" s="19" t="s">
        <v>5955</v>
      </c>
      <c r="AI213" s="7"/>
      <c r="AJ213" s="7"/>
      <c r="AK213" s="7"/>
      <c r="AL213" s="7"/>
      <c r="AM213" s="7"/>
      <c r="AN213" s="7"/>
      <c r="AO213" s="18" t="s">
        <v>5955</v>
      </c>
      <c r="AP213" s="7"/>
      <c r="AQ213" s="7"/>
      <c r="AR213" s="7"/>
      <c r="AS213" s="7"/>
      <c r="AT213" s="7"/>
      <c r="AU213" s="7"/>
      <c r="AV213" t="s">
        <v>5955</v>
      </c>
      <c r="AW213" s="7"/>
      <c r="AX213" s="7"/>
      <c r="AY213" s="7"/>
      <c r="AZ213" s="7"/>
      <c r="BA213" s="7"/>
      <c r="BB213" s="7"/>
      <c r="BC213" s="27" t="s">
        <v>5957</v>
      </c>
      <c r="BD213" s="8" t="s">
        <v>5976</v>
      </c>
      <c r="BE213" s="18" t="s">
        <v>5933</v>
      </c>
      <c r="BF213" t="s">
        <v>5934</v>
      </c>
      <c r="BG213" t="s">
        <v>5933</v>
      </c>
      <c r="BH213" t="s">
        <v>5930</v>
      </c>
      <c r="BI213" t="s">
        <v>5941</v>
      </c>
      <c r="BJ213" s="27" t="s">
        <v>5955</v>
      </c>
      <c r="BK213" s="7"/>
      <c r="BL213" s="8">
        <v>1</v>
      </c>
      <c r="BM213" s="8">
        <v>1</v>
      </c>
      <c r="BN213" s="8">
        <v>1</v>
      </c>
      <c r="BO213" s="8" t="s">
        <v>74</v>
      </c>
      <c r="BP213" s="7"/>
      <c r="BR213">
        <f t="shared" si="183"/>
        <v>0</v>
      </c>
      <c r="BS213">
        <f t="shared" si="184"/>
        <v>0</v>
      </c>
      <c r="BT213">
        <f t="shared" si="185"/>
        <v>0</v>
      </c>
      <c r="BU213">
        <f t="shared" si="186"/>
        <v>0</v>
      </c>
      <c r="BV213">
        <f t="shared" si="187"/>
        <v>0</v>
      </c>
      <c r="BW213">
        <f t="shared" si="188"/>
        <v>0</v>
      </c>
      <c r="BX213">
        <f t="shared" si="189"/>
        <v>0</v>
      </c>
      <c r="BY213">
        <f t="shared" si="190"/>
        <v>0</v>
      </c>
      <c r="BZ213">
        <f t="shared" si="191"/>
        <v>0</v>
      </c>
      <c r="CA213">
        <f t="shared" si="192"/>
        <v>0</v>
      </c>
      <c r="CB213">
        <f t="shared" si="193"/>
        <v>1</v>
      </c>
      <c r="CM213">
        <f t="shared" si="194"/>
        <v>3</v>
      </c>
    </row>
    <row r="214" spans="1:91" x14ac:dyDescent="0.35">
      <c r="A214" s="18">
        <v>8436</v>
      </c>
      <c r="B214" s="18"/>
      <c r="C214">
        <v>187</v>
      </c>
      <c r="D214" t="str">
        <f t="shared" si="180"/>
        <v>Conner Young</v>
      </c>
      <c r="E214" t="s">
        <v>693</v>
      </c>
      <c r="F214" s="18" t="s">
        <v>5091</v>
      </c>
      <c r="G214" s="4" t="s">
        <v>6660</v>
      </c>
      <c r="H214" t="s">
        <v>3373</v>
      </c>
      <c r="I214" t="s">
        <v>3374</v>
      </c>
      <c r="J214" t="s">
        <v>5092</v>
      </c>
      <c r="K214" s="5">
        <v>9193081203</v>
      </c>
      <c r="L214" s="9" t="s">
        <v>5093</v>
      </c>
      <c r="M214" t="s">
        <v>75</v>
      </c>
      <c r="N214" t="s">
        <v>75</v>
      </c>
      <c r="O214" t="s">
        <v>75</v>
      </c>
      <c r="P214" t="s">
        <v>75</v>
      </c>
      <c r="Q214" t="s">
        <v>75</v>
      </c>
      <c r="R214" t="s">
        <v>75</v>
      </c>
      <c r="S214" t="s">
        <v>75</v>
      </c>
      <c r="T214" t="s">
        <v>75</v>
      </c>
      <c r="U214" s="6">
        <v>130</v>
      </c>
      <c r="V214" t="s">
        <v>5094</v>
      </c>
      <c r="W214" s="6">
        <f t="shared" si="181"/>
        <v>130</v>
      </c>
      <c r="X214" s="7">
        <f t="shared" si="182"/>
        <v>0</v>
      </c>
      <c r="Y214" s="27" t="s">
        <v>5955</v>
      </c>
      <c r="Z214" s="27" t="s">
        <v>5955</v>
      </c>
      <c r="AA214" s="22"/>
      <c r="AB214" s="22"/>
      <c r="AC214" s="7"/>
      <c r="AD214" s="7"/>
      <c r="AE214" s="7"/>
      <c r="AF214" s="7"/>
      <c r="AG214" s="7"/>
      <c r="AH214" s="19" t="s">
        <v>5955</v>
      </c>
      <c r="AI214" s="7"/>
      <c r="AJ214" s="7"/>
      <c r="AK214" s="7"/>
      <c r="AL214" s="7"/>
      <c r="AM214" s="7"/>
      <c r="AN214" s="7"/>
      <c r="AO214" s="18" t="s">
        <v>5955</v>
      </c>
      <c r="AP214" s="7"/>
      <c r="AQ214" s="7"/>
      <c r="AR214" s="7"/>
      <c r="AS214" s="7"/>
      <c r="AT214" s="7"/>
      <c r="AU214" s="7"/>
      <c r="AV214" t="s">
        <v>5955</v>
      </c>
      <c r="AW214" s="7"/>
      <c r="AX214" s="7"/>
      <c r="AY214" s="7"/>
      <c r="AZ214" s="7"/>
      <c r="BA214" s="7"/>
      <c r="BB214" s="7"/>
      <c r="BC214" s="27" t="s">
        <v>5957</v>
      </c>
      <c r="BD214" s="8" t="s">
        <v>5977</v>
      </c>
      <c r="BE214" s="18" t="s">
        <v>5936</v>
      </c>
      <c r="BF214" t="s">
        <v>5941</v>
      </c>
      <c r="BG214" t="s">
        <v>5932</v>
      </c>
      <c r="BH214" t="s">
        <v>5937</v>
      </c>
      <c r="BI214" t="s">
        <v>5941</v>
      </c>
      <c r="BJ214" s="27" t="s">
        <v>5955</v>
      </c>
      <c r="BK214" s="7"/>
      <c r="BL214" s="8">
        <v>1</v>
      </c>
      <c r="BM214" s="8">
        <v>1</v>
      </c>
      <c r="BN214" s="8">
        <v>1</v>
      </c>
      <c r="BO214" s="8" t="s">
        <v>74</v>
      </c>
      <c r="BP214" s="7"/>
      <c r="BR214">
        <f t="shared" si="183"/>
        <v>0</v>
      </c>
      <c r="BS214">
        <f t="shared" si="184"/>
        <v>0</v>
      </c>
      <c r="BT214">
        <f t="shared" si="185"/>
        <v>0</v>
      </c>
      <c r="BU214">
        <f t="shared" si="186"/>
        <v>0</v>
      </c>
      <c r="BV214">
        <f t="shared" si="187"/>
        <v>0</v>
      </c>
      <c r="BW214">
        <f t="shared" si="188"/>
        <v>0</v>
      </c>
      <c r="BX214">
        <f t="shared" si="189"/>
        <v>0</v>
      </c>
      <c r="BY214">
        <f t="shared" si="190"/>
        <v>0</v>
      </c>
      <c r="BZ214">
        <f t="shared" si="191"/>
        <v>0</v>
      </c>
      <c r="CA214">
        <f t="shared" si="192"/>
        <v>0</v>
      </c>
      <c r="CB214">
        <f t="shared" si="193"/>
        <v>1</v>
      </c>
      <c r="CM214">
        <f t="shared" si="194"/>
        <v>3</v>
      </c>
    </row>
    <row r="215" spans="1:91" x14ac:dyDescent="0.35">
      <c r="A215" s="18">
        <v>8266</v>
      </c>
      <c r="B215" s="18"/>
      <c r="C215">
        <v>298</v>
      </c>
      <c r="D215" t="str">
        <f t="shared" si="180"/>
        <v>Breckon Oakley</v>
      </c>
      <c r="E215" t="s">
        <v>4628</v>
      </c>
      <c r="F215" s="18" t="s">
        <v>4629</v>
      </c>
      <c r="G215" s="4" t="s">
        <v>6660</v>
      </c>
      <c r="H215" t="s">
        <v>147</v>
      </c>
      <c r="I215" t="s">
        <v>4314</v>
      </c>
      <c r="J215" t="s">
        <v>4630</v>
      </c>
      <c r="K215" s="5">
        <v>8016511000</v>
      </c>
      <c r="L215" s="9" t="s">
        <v>4631</v>
      </c>
      <c r="M215" t="s">
        <v>75</v>
      </c>
      <c r="N215" t="s">
        <v>75</v>
      </c>
      <c r="O215" t="s">
        <v>75</v>
      </c>
      <c r="P215" t="s">
        <v>75</v>
      </c>
      <c r="Q215" t="s">
        <v>75</v>
      </c>
      <c r="R215" t="s">
        <v>75</v>
      </c>
      <c r="S215" t="s">
        <v>75</v>
      </c>
      <c r="T215" t="s">
        <v>75</v>
      </c>
      <c r="U215" s="6">
        <v>0</v>
      </c>
      <c r="V215" t="s">
        <v>324</v>
      </c>
      <c r="W215" s="6">
        <f t="shared" si="181"/>
        <v>130</v>
      </c>
      <c r="X215" s="7">
        <f t="shared" si="182"/>
        <v>130</v>
      </c>
      <c r="Y215" s="27" t="s">
        <v>5955</v>
      </c>
      <c r="Z215" s="27" t="s">
        <v>5955</v>
      </c>
      <c r="AA215" s="22"/>
      <c r="AB215" s="22"/>
      <c r="AC215" s="7"/>
      <c r="AD215" s="7"/>
      <c r="AE215" s="7"/>
      <c r="AF215" s="7"/>
      <c r="AG215" s="7"/>
      <c r="AH215" s="19" t="s">
        <v>5955</v>
      </c>
      <c r="AI215" s="7"/>
      <c r="AJ215" s="7"/>
      <c r="AK215" s="7"/>
      <c r="AL215" s="7"/>
      <c r="AM215" s="7"/>
      <c r="AN215" s="7"/>
      <c r="AO215" s="18" t="s">
        <v>5955</v>
      </c>
      <c r="AP215" s="7"/>
      <c r="AQ215" s="7"/>
      <c r="AR215" s="7"/>
      <c r="AS215" s="7"/>
      <c r="AT215" s="7"/>
      <c r="AU215" s="7"/>
      <c r="AV215" t="s">
        <v>5955</v>
      </c>
      <c r="AW215" s="7"/>
      <c r="AX215" s="7"/>
      <c r="AY215" s="7"/>
      <c r="AZ215" s="7"/>
      <c r="BA215" s="7"/>
      <c r="BB215" s="7"/>
      <c r="BC215" s="27" t="s">
        <v>5957</v>
      </c>
      <c r="BD215" s="8" t="s">
        <v>5978</v>
      </c>
      <c r="BE215" s="18" t="s">
        <v>5931</v>
      </c>
      <c r="BF215" t="s">
        <v>5930</v>
      </c>
      <c r="BG215" t="s">
        <v>5934</v>
      </c>
      <c r="BH215" t="s">
        <v>5932</v>
      </c>
      <c r="BI215" t="s">
        <v>5941</v>
      </c>
      <c r="BJ215" s="27" t="s">
        <v>5955</v>
      </c>
      <c r="BK215" s="7"/>
      <c r="BL215" s="8">
        <v>1</v>
      </c>
      <c r="BM215" s="8">
        <v>1</v>
      </c>
      <c r="BN215" s="8">
        <v>1</v>
      </c>
      <c r="BO215" s="8" t="s">
        <v>74</v>
      </c>
      <c r="BP215" s="7"/>
      <c r="BR215">
        <f t="shared" si="183"/>
        <v>0</v>
      </c>
      <c r="BS215">
        <f t="shared" si="184"/>
        <v>0</v>
      </c>
      <c r="BT215">
        <f t="shared" si="185"/>
        <v>0</v>
      </c>
      <c r="BU215">
        <f t="shared" si="186"/>
        <v>0</v>
      </c>
      <c r="BV215">
        <f t="shared" si="187"/>
        <v>0</v>
      </c>
      <c r="BW215">
        <f t="shared" si="188"/>
        <v>0</v>
      </c>
      <c r="BX215">
        <f t="shared" si="189"/>
        <v>0</v>
      </c>
      <c r="BY215">
        <f t="shared" si="190"/>
        <v>0</v>
      </c>
      <c r="BZ215">
        <f t="shared" si="191"/>
        <v>0</v>
      </c>
      <c r="CA215">
        <f t="shared" si="192"/>
        <v>0</v>
      </c>
      <c r="CB215">
        <f t="shared" si="193"/>
        <v>1</v>
      </c>
      <c r="CM215">
        <f t="shared" si="194"/>
        <v>3</v>
      </c>
    </row>
    <row r="216" spans="1:91" x14ac:dyDescent="0.35">
      <c r="A216" s="18">
        <v>8148</v>
      </c>
      <c r="B216" s="18"/>
      <c r="C216">
        <v>448</v>
      </c>
      <c r="D216" t="str">
        <f t="shared" si="180"/>
        <v>Michael Hornak</v>
      </c>
      <c r="E216" t="s">
        <v>686</v>
      </c>
      <c r="F216" s="18" t="s">
        <v>4253</v>
      </c>
      <c r="G216" s="4" t="s">
        <v>6660</v>
      </c>
      <c r="H216" t="s">
        <v>4254</v>
      </c>
      <c r="I216" t="s">
        <v>4255</v>
      </c>
      <c r="J216" t="s">
        <v>4256</v>
      </c>
      <c r="K216" s="5">
        <v>4409745210</v>
      </c>
      <c r="L216" s="9" t="s">
        <v>4257</v>
      </c>
      <c r="M216" t="s">
        <v>75</v>
      </c>
      <c r="N216" t="s">
        <v>75</v>
      </c>
      <c r="O216" t="s">
        <v>75</v>
      </c>
      <c r="P216" t="s">
        <v>75</v>
      </c>
      <c r="Q216" t="s">
        <v>75</v>
      </c>
      <c r="R216" t="s">
        <v>75</v>
      </c>
      <c r="S216" t="s">
        <v>75</v>
      </c>
      <c r="T216" t="s">
        <v>75</v>
      </c>
      <c r="U216" s="6">
        <v>130</v>
      </c>
      <c r="V216" t="s">
        <v>4258</v>
      </c>
      <c r="W216" s="6">
        <f t="shared" si="181"/>
        <v>130</v>
      </c>
      <c r="X216" s="7">
        <f t="shared" si="182"/>
        <v>0</v>
      </c>
      <c r="Y216" s="27" t="s">
        <v>5955</v>
      </c>
      <c r="Z216" s="27" t="s">
        <v>5955</v>
      </c>
      <c r="AA216" s="22"/>
      <c r="AB216" s="22"/>
      <c r="AC216" s="7"/>
      <c r="AD216" s="7"/>
      <c r="AE216" s="7"/>
      <c r="AF216" s="7"/>
      <c r="AG216" s="7"/>
      <c r="AH216" s="19" t="s">
        <v>5955</v>
      </c>
      <c r="AI216" s="7"/>
      <c r="AJ216" s="7"/>
      <c r="AK216" s="7"/>
      <c r="AL216" s="7"/>
      <c r="AM216" s="7"/>
      <c r="AN216" s="7"/>
      <c r="AO216" s="18" t="s">
        <v>5955</v>
      </c>
      <c r="AP216" s="7"/>
      <c r="AQ216" s="7"/>
      <c r="AR216" s="7"/>
      <c r="AS216" s="7"/>
      <c r="AT216" s="7"/>
      <c r="AU216" s="7"/>
      <c r="AV216" t="s">
        <v>5955</v>
      </c>
      <c r="AW216" s="7"/>
      <c r="AX216" s="7"/>
      <c r="AY216" s="7"/>
      <c r="AZ216" s="7"/>
      <c r="BA216" s="7"/>
      <c r="BB216" s="7"/>
      <c r="BC216" s="27" t="s">
        <v>5957</v>
      </c>
      <c r="BD216" s="8" t="s">
        <v>5979</v>
      </c>
      <c r="BE216" s="18" t="s">
        <v>5931</v>
      </c>
      <c r="BF216" t="s">
        <v>5935</v>
      </c>
      <c r="BG216" t="s">
        <v>5934</v>
      </c>
      <c r="BH216" t="s">
        <v>5935</v>
      </c>
      <c r="BI216" t="s">
        <v>5941</v>
      </c>
      <c r="BJ216" s="27" t="s">
        <v>5955</v>
      </c>
      <c r="BK216" s="7"/>
      <c r="BL216" s="8">
        <v>1</v>
      </c>
      <c r="BM216" s="8">
        <v>1</v>
      </c>
      <c r="BN216" s="8">
        <v>1</v>
      </c>
      <c r="BO216" s="8" t="s">
        <v>74</v>
      </c>
      <c r="BP216" s="7"/>
      <c r="BR216">
        <f t="shared" si="183"/>
        <v>0</v>
      </c>
      <c r="BS216">
        <f t="shared" si="184"/>
        <v>0</v>
      </c>
      <c r="BT216">
        <f t="shared" si="185"/>
        <v>0</v>
      </c>
      <c r="BU216">
        <f t="shared" si="186"/>
        <v>0</v>
      </c>
      <c r="BV216">
        <f t="shared" si="187"/>
        <v>0</v>
      </c>
      <c r="BW216">
        <f t="shared" si="188"/>
        <v>0</v>
      </c>
      <c r="BX216">
        <f t="shared" si="189"/>
        <v>0</v>
      </c>
      <c r="BY216">
        <f t="shared" si="190"/>
        <v>0</v>
      </c>
      <c r="BZ216">
        <f t="shared" si="191"/>
        <v>0</v>
      </c>
      <c r="CA216">
        <f t="shared" si="192"/>
        <v>0</v>
      </c>
      <c r="CB216">
        <f t="shared" si="193"/>
        <v>1</v>
      </c>
      <c r="CM216">
        <f t="shared" si="194"/>
        <v>3</v>
      </c>
    </row>
    <row r="217" spans="1:91" x14ac:dyDescent="0.35">
      <c r="A217" s="18">
        <v>8257</v>
      </c>
      <c r="B217" s="18" t="s">
        <v>6216</v>
      </c>
      <c r="C217">
        <v>470</v>
      </c>
      <c r="D217" t="str">
        <f t="shared" si="180"/>
        <v>Casey Murray</v>
      </c>
      <c r="E217" t="s">
        <v>1617</v>
      </c>
      <c r="F217" s="18" t="s">
        <v>1618</v>
      </c>
      <c r="G217" s="4" t="s">
        <v>6660</v>
      </c>
      <c r="H217" t="s">
        <v>1619</v>
      </c>
      <c r="I217" t="s">
        <v>1620</v>
      </c>
      <c r="J217" t="s">
        <v>1621</v>
      </c>
      <c r="K217" s="5">
        <v>9179697158</v>
      </c>
      <c r="L217" s="9" t="s">
        <v>1622</v>
      </c>
      <c r="M217" t="s">
        <v>74</v>
      </c>
      <c r="N217" t="s">
        <v>75</v>
      </c>
      <c r="O217" t="s">
        <v>75</v>
      </c>
      <c r="P217" t="s">
        <v>75</v>
      </c>
      <c r="Q217" t="s">
        <v>75</v>
      </c>
      <c r="R217" t="s">
        <v>75</v>
      </c>
      <c r="S217" t="s">
        <v>75</v>
      </c>
      <c r="T217" t="s">
        <v>75</v>
      </c>
      <c r="U217" s="6">
        <v>205</v>
      </c>
      <c r="V217" t="s">
        <v>1623</v>
      </c>
      <c r="W217" s="6">
        <f t="shared" si="181"/>
        <v>205</v>
      </c>
      <c r="X217" s="7">
        <f t="shared" si="182"/>
        <v>0</v>
      </c>
      <c r="Y217" s="27" t="s">
        <v>5955</v>
      </c>
      <c r="Z217" s="27" t="s">
        <v>5954</v>
      </c>
      <c r="AA217" s="20" t="s">
        <v>5979</v>
      </c>
      <c r="AB217" s="18" t="s">
        <v>6796</v>
      </c>
      <c r="AC217" s="19" t="s">
        <v>5873</v>
      </c>
      <c r="AD217" s="19" t="s">
        <v>5875</v>
      </c>
      <c r="AE217" s="16" t="s">
        <v>5908</v>
      </c>
      <c r="AF217" s="19" t="s">
        <v>5877</v>
      </c>
      <c r="AG217" s="19" t="s">
        <v>5905</v>
      </c>
      <c r="AH217" s="19" t="s">
        <v>5955</v>
      </c>
      <c r="AI217" s="7"/>
      <c r="AJ217" s="7"/>
      <c r="AK217" s="7"/>
      <c r="AL217" s="7"/>
      <c r="AM217" s="7"/>
      <c r="AN217" s="7"/>
      <c r="AO217" s="18" t="s">
        <v>5955</v>
      </c>
      <c r="AP217" s="7"/>
      <c r="AQ217" s="7"/>
      <c r="AR217" s="7"/>
      <c r="AS217" s="7"/>
      <c r="AT217" s="7"/>
      <c r="AU217" s="7"/>
      <c r="AV217" t="s">
        <v>5955</v>
      </c>
      <c r="AW217" s="7"/>
      <c r="AX217" s="7"/>
      <c r="AY217" s="7"/>
      <c r="AZ217" s="7"/>
      <c r="BA217" s="7"/>
      <c r="BB217" s="7"/>
      <c r="BC217" s="27" t="s">
        <v>5957</v>
      </c>
      <c r="BD217" s="8" t="s">
        <v>5980</v>
      </c>
      <c r="BE217" s="18" t="s">
        <v>5934</v>
      </c>
      <c r="BF217" t="s">
        <v>5931</v>
      </c>
      <c r="BG217" t="s">
        <v>5936</v>
      </c>
      <c r="BH217" t="s">
        <v>5937</v>
      </c>
      <c r="BI217" t="s">
        <v>5941</v>
      </c>
      <c r="BJ217" s="27" t="s">
        <v>5955</v>
      </c>
      <c r="BK217" s="7"/>
      <c r="BL217" s="8">
        <v>1</v>
      </c>
      <c r="BM217" s="8">
        <v>1</v>
      </c>
      <c r="BN217" s="8">
        <v>1</v>
      </c>
      <c r="BO217" s="8" t="s">
        <v>74</v>
      </c>
      <c r="BP217" s="7"/>
      <c r="BR217">
        <f t="shared" si="183"/>
        <v>0</v>
      </c>
      <c r="BS217">
        <f t="shared" si="184"/>
        <v>75</v>
      </c>
      <c r="BT217">
        <f t="shared" si="185"/>
        <v>0</v>
      </c>
      <c r="BU217">
        <f t="shared" si="186"/>
        <v>0</v>
      </c>
      <c r="BV217">
        <f t="shared" si="187"/>
        <v>0</v>
      </c>
      <c r="BW217">
        <f t="shared" si="188"/>
        <v>0</v>
      </c>
      <c r="BX217">
        <f t="shared" si="189"/>
        <v>0</v>
      </c>
      <c r="BY217">
        <f t="shared" si="190"/>
        <v>0</v>
      </c>
      <c r="BZ217">
        <f t="shared" si="191"/>
        <v>0</v>
      </c>
      <c r="CA217">
        <f t="shared" si="192"/>
        <v>75</v>
      </c>
      <c r="CB217">
        <f t="shared" si="193"/>
        <v>1</v>
      </c>
      <c r="CM217">
        <f t="shared" si="194"/>
        <v>3</v>
      </c>
    </row>
    <row r="218" spans="1:91" x14ac:dyDescent="0.35">
      <c r="A218" s="18">
        <v>8402</v>
      </c>
      <c r="B218" s="18"/>
      <c r="C218">
        <v>563</v>
      </c>
      <c r="D218" t="str">
        <f t="shared" si="180"/>
        <v>Alex Vallieu</v>
      </c>
      <c r="E218" t="s">
        <v>1271</v>
      </c>
      <c r="F218" s="18" t="s">
        <v>5016</v>
      </c>
      <c r="G218" s="4" t="s">
        <v>6660</v>
      </c>
      <c r="H218" t="s">
        <v>5017</v>
      </c>
      <c r="I218" t="s">
        <v>1232</v>
      </c>
      <c r="J218" t="s">
        <v>5018</v>
      </c>
      <c r="K218" s="5">
        <v>7062600203</v>
      </c>
      <c r="L218" t="s">
        <v>5019</v>
      </c>
      <c r="M218" t="s">
        <v>75</v>
      </c>
      <c r="N218" t="s">
        <v>75</v>
      </c>
      <c r="O218" t="s">
        <v>75</v>
      </c>
      <c r="P218" t="s">
        <v>75</v>
      </c>
      <c r="Q218" t="s">
        <v>75</v>
      </c>
      <c r="R218" t="s">
        <v>75</v>
      </c>
      <c r="S218" t="s">
        <v>75</v>
      </c>
      <c r="T218" t="s">
        <v>75</v>
      </c>
      <c r="U218" s="6">
        <v>130</v>
      </c>
      <c r="V218" t="s">
        <v>5020</v>
      </c>
      <c r="W218" s="6">
        <f t="shared" si="181"/>
        <v>130</v>
      </c>
      <c r="X218" s="7">
        <f t="shared" si="182"/>
        <v>0</v>
      </c>
      <c r="Y218" s="27" t="s">
        <v>5955</v>
      </c>
      <c r="Z218" s="27" t="s">
        <v>5955</v>
      </c>
      <c r="AA218" s="7"/>
      <c r="AB218" s="7"/>
      <c r="AC218" s="7"/>
      <c r="AD218" s="7"/>
      <c r="AE218" s="7"/>
      <c r="AF218" s="7"/>
      <c r="AG218" s="7"/>
      <c r="AH218" s="19" t="s">
        <v>5955</v>
      </c>
      <c r="AI218" s="7"/>
      <c r="AJ218" s="7"/>
      <c r="AK218" s="7"/>
      <c r="AL218" s="7"/>
      <c r="AM218" s="7"/>
      <c r="AN218" s="7"/>
      <c r="AO218" s="18" t="s">
        <v>5955</v>
      </c>
      <c r="AP218" s="7"/>
      <c r="AQ218" s="7"/>
      <c r="AR218" s="7"/>
      <c r="AS218" s="7"/>
      <c r="AT218" s="7"/>
      <c r="AU218" s="7"/>
      <c r="AV218" t="s">
        <v>5955</v>
      </c>
      <c r="AW218" s="7"/>
      <c r="AX218" s="7"/>
      <c r="AY218" s="7"/>
      <c r="AZ218" s="7"/>
      <c r="BA218" s="7"/>
      <c r="BB218" s="7"/>
      <c r="BC218" s="27" t="s">
        <v>5957</v>
      </c>
      <c r="BD218" s="8" t="s">
        <v>5981</v>
      </c>
      <c r="BE218" s="18" t="s">
        <v>5941</v>
      </c>
      <c r="BF218" t="s">
        <v>5930</v>
      </c>
      <c r="BG218" t="s">
        <v>5930</v>
      </c>
      <c r="BH218" t="s">
        <v>5932</v>
      </c>
      <c r="BI218" t="s">
        <v>5941</v>
      </c>
      <c r="BJ218" s="27" t="s">
        <v>5955</v>
      </c>
      <c r="BK218" s="7"/>
      <c r="BL218" s="8">
        <v>1</v>
      </c>
      <c r="BM218" s="8">
        <v>1</v>
      </c>
      <c r="BN218" s="8">
        <v>1</v>
      </c>
      <c r="BO218" s="8" t="s">
        <v>74</v>
      </c>
      <c r="BP218" s="7"/>
      <c r="BR218">
        <f t="shared" si="183"/>
        <v>0</v>
      </c>
      <c r="BS218">
        <f t="shared" si="184"/>
        <v>0</v>
      </c>
      <c r="BT218">
        <f t="shared" si="185"/>
        <v>0</v>
      </c>
      <c r="BU218">
        <f t="shared" si="186"/>
        <v>0</v>
      </c>
      <c r="BV218">
        <f t="shared" si="187"/>
        <v>0</v>
      </c>
      <c r="BW218">
        <f t="shared" si="188"/>
        <v>0</v>
      </c>
      <c r="BX218">
        <f t="shared" si="189"/>
        <v>0</v>
      </c>
      <c r="BY218">
        <f t="shared" si="190"/>
        <v>0</v>
      </c>
      <c r="BZ218">
        <f t="shared" si="191"/>
        <v>0</v>
      </c>
      <c r="CA218">
        <f t="shared" si="192"/>
        <v>0</v>
      </c>
      <c r="CB218">
        <f t="shared" si="193"/>
        <v>1</v>
      </c>
      <c r="CM218">
        <f t="shared" si="194"/>
        <v>3</v>
      </c>
    </row>
    <row r="219" spans="1:91" x14ac:dyDescent="0.35">
      <c r="A219" s="18">
        <v>8253</v>
      </c>
      <c r="B219" s="18"/>
      <c r="C219">
        <v>632</v>
      </c>
      <c r="D219" t="str">
        <f t="shared" si="180"/>
        <v>Tobias Moser</v>
      </c>
      <c r="E219" t="s">
        <v>4590</v>
      </c>
      <c r="F219" s="18" t="s">
        <v>4591</v>
      </c>
      <c r="G219" s="4" t="s">
        <v>6660</v>
      </c>
      <c r="H219" t="s">
        <v>1120</v>
      </c>
      <c r="I219" t="s">
        <v>1434</v>
      </c>
      <c r="J219" t="s">
        <v>4592</v>
      </c>
      <c r="K219" s="5">
        <v>4104184674</v>
      </c>
      <c r="L219" s="9" t="s">
        <v>4593</v>
      </c>
      <c r="M219" t="s">
        <v>75</v>
      </c>
      <c r="N219" t="s">
        <v>75</v>
      </c>
      <c r="O219" t="s">
        <v>75</v>
      </c>
      <c r="P219" t="s">
        <v>75</v>
      </c>
      <c r="Q219" t="s">
        <v>75</v>
      </c>
      <c r="R219" t="s">
        <v>75</v>
      </c>
      <c r="S219" t="s">
        <v>75</v>
      </c>
      <c r="T219" t="s">
        <v>75</v>
      </c>
      <c r="U219" s="6">
        <v>130</v>
      </c>
      <c r="V219" t="s">
        <v>4594</v>
      </c>
      <c r="W219" s="6">
        <f t="shared" si="181"/>
        <v>130</v>
      </c>
      <c r="X219" s="7">
        <f t="shared" si="182"/>
        <v>0</v>
      </c>
      <c r="Y219" s="27" t="s">
        <v>5955</v>
      </c>
      <c r="Z219" s="27" t="s">
        <v>5955</v>
      </c>
      <c r="AA219" s="7"/>
      <c r="AB219" s="7"/>
      <c r="AC219" s="7"/>
      <c r="AD219" s="7"/>
      <c r="AE219" s="7"/>
      <c r="AF219" s="7"/>
      <c r="AG219" s="7"/>
      <c r="AH219" s="19" t="s">
        <v>5955</v>
      </c>
      <c r="AI219" s="7"/>
      <c r="AJ219" s="7"/>
      <c r="AK219" s="7"/>
      <c r="AL219" s="7"/>
      <c r="AM219" s="7"/>
      <c r="AN219" s="7"/>
      <c r="AO219" s="18" t="s">
        <v>5955</v>
      </c>
      <c r="AP219" s="7"/>
      <c r="AQ219" s="7"/>
      <c r="AR219" s="7"/>
      <c r="AS219" s="7"/>
      <c r="AT219" s="7"/>
      <c r="AU219" s="7"/>
      <c r="AV219" t="s">
        <v>5955</v>
      </c>
      <c r="AW219" s="7"/>
      <c r="AX219" s="7"/>
      <c r="AY219" s="7"/>
      <c r="AZ219" s="7"/>
      <c r="BA219" s="7"/>
      <c r="BB219" s="7"/>
      <c r="BC219" s="27" t="s">
        <v>5957</v>
      </c>
      <c r="BD219" s="8" t="s">
        <v>5982</v>
      </c>
      <c r="BE219" s="18" t="s">
        <v>5942</v>
      </c>
      <c r="BF219" t="s">
        <v>5932</v>
      </c>
      <c r="BG219" t="s">
        <v>5935</v>
      </c>
      <c r="BH219" t="s">
        <v>5937</v>
      </c>
      <c r="BI219" t="s">
        <v>5941</v>
      </c>
      <c r="BJ219" s="27" t="s">
        <v>5955</v>
      </c>
      <c r="BK219" s="7"/>
      <c r="BL219" s="8">
        <v>1</v>
      </c>
      <c r="BM219" s="8">
        <v>1</v>
      </c>
      <c r="BN219" s="8">
        <v>1</v>
      </c>
      <c r="BO219" s="8" t="s">
        <v>74</v>
      </c>
      <c r="BP219" s="7"/>
      <c r="BR219">
        <f t="shared" si="183"/>
        <v>0</v>
      </c>
      <c r="BS219">
        <f t="shared" si="184"/>
        <v>0</v>
      </c>
      <c r="BT219">
        <f t="shared" si="185"/>
        <v>0</v>
      </c>
      <c r="BU219">
        <f t="shared" si="186"/>
        <v>0</v>
      </c>
      <c r="BV219">
        <f t="shared" si="187"/>
        <v>0</v>
      </c>
      <c r="BW219">
        <f t="shared" si="188"/>
        <v>0</v>
      </c>
      <c r="BX219">
        <f t="shared" si="189"/>
        <v>0</v>
      </c>
      <c r="BY219">
        <f t="shared" si="190"/>
        <v>0</v>
      </c>
      <c r="BZ219">
        <f t="shared" si="191"/>
        <v>0</v>
      </c>
      <c r="CA219">
        <f t="shared" si="192"/>
        <v>0</v>
      </c>
      <c r="CB219">
        <f t="shared" si="193"/>
        <v>1</v>
      </c>
      <c r="CM219">
        <f t="shared" si="194"/>
        <v>3</v>
      </c>
    </row>
    <row r="220" spans="1:91" x14ac:dyDescent="0.35">
      <c r="A220" s="18">
        <v>8365</v>
      </c>
      <c r="B220" s="18"/>
      <c r="C220">
        <v>741</v>
      </c>
      <c r="D220" t="str">
        <f t="shared" si="180"/>
        <v>Ameya Sriram</v>
      </c>
      <c r="E220" t="s">
        <v>3663</v>
      </c>
      <c r="F220" s="18" t="s">
        <v>4923</v>
      </c>
      <c r="G220" s="4" t="s">
        <v>6660</v>
      </c>
      <c r="H220" t="s">
        <v>1120</v>
      </c>
      <c r="I220" t="s">
        <v>1434</v>
      </c>
      <c r="J220" t="s">
        <v>4924</v>
      </c>
      <c r="K220" s="5">
        <v>4104651614</v>
      </c>
      <c r="L220" s="9" t="s">
        <v>4925</v>
      </c>
      <c r="M220" t="s">
        <v>75</v>
      </c>
      <c r="N220" t="s">
        <v>75</v>
      </c>
      <c r="O220" t="s">
        <v>75</v>
      </c>
      <c r="P220" t="s">
        <v>75</v>
      </c>
      <c r="Q220" t="s">
        <v>75</v>
      </c>
      <c r="R220" t="s">
        <v>75</v>
      </c>
      <c r="S220" t="s">
        <v>75</v>
      </c>
      <c r="T220" t="s">
        <v>75</v>
      </c>
      <c r="U220" s="6">
        <v>130</v>
      </c>
      <c r="V220" t="s">
        <v>4926</v>
      </c>
      <c r="W220" s="6">
        <f t="shared" si="181"/>
        <v>130</v>
      </c>
      <c r="X220" s="7">
        <f t="shared" si="182"/>
        <v>0</v>
      </c>
      <c r="Y220" s="27" t="s">
        <v>5955</v>
      </c>
      <c r="Z220" s="27" t="s">
        <v>5955</v>
      </c>
      <c r="AA220" s="22"/>
      <c r="AB220" s="22"/>
      <c r="AC220" s="7"/>
      <c r="AD220" s="7"/>
      <c r="AE220" s="7"/>
      <c r="AF220" s="7"/>
      <c r="AG220" s="7"/>
      <c r="AH220" s="19" t="s">
        <v>5955</v>
      </c>
      <c r="AI220" s="7"/>
      <c r="AJ220" s="7"/>
      <c r="AK220" s="7"/>
      <c r="AL220" s="7"/>
      <c r="AM220" s="7"/>
      <c r="AN220" s="7"/>
      <c r="AO220" s="18" t="s">
        <v>5955</v>
      </c>
      <c r="AP220" s="7"/>
      <c r="AQ220" s="7"/>
      <c r="AR220" s="7"/>
      <c r="AS220" s="7"/>
      <c r="AT220" s="7"/>
      <c r="AU220" s="7"/>
      <c r="AV220" t="s">
        <v>5955</v>
      </c>
      <c r="AW220" s="7"/>
      <c r="AX220" s="7"/>
      <c r="AY220" s="7"/>
      <c r="AZ220" s="7"/>
      <c r="BA220" s="7"/>
      <c r="BB220" s="7"/>
      <c r="BC220" s="27" t="s">
        <v>5957</v>
      </c>
      <c r="BD220" s="8" t="s">
        <v>5983</v>
      </c>
      <c r="BE220" s="18" t="s">
        <v>5931</v>
      </c>
      <c r="BF220" t="s">
        <v>5935</v>
      </c>
      <c r="BG220" t="s">
        <v>5941</v>
      </c>
      <c r="BH220" t="s">
        <v>5930</v>
      </c>
      <c r="BI220" t="s">
        <v>5941</v>
      </c>
      <c r="BJ220" s="27" t="s">
        <v>5955</v>
      </c>
      <c r="BK220" s="7"/>
      <c r="BL220" s="8">
        <v>1</v>
      </c>
      <c r="BM220" s="8">
        <v>1</v>
      </c>
      <c r="BN220" s="8">
        <v>1</v>
      </c>
      <c r="BO220" s="8" t="s">
        <v>74</v>
      </c>
      <c r="BP220" s="7"/>
      <c r="BR220">
        <f t="shared" si="183"/>
        <v>0</v>
      </c>
      <c r="BS220">
        <f t="shared" si="184"/>
        <v>0</v>
      </c>
      <c r="BT220">
        <f t="shared" si="185"/>
        <v>0</v>
      </c>
      <c r="BU220">
        <f t="shared" si="186"/>
        <v>0</v>
      </c>
      <c r="BV220">
        <f t="shared" si="187"/>
        <v>0</v>
      </c>
      <c r="BW220">
        <f t="shared" si="188"/>
        <v>0</v>
      </c>
      <c r="BX220">
        <f t="shared" si="189"/>
        <v>0</v>
      </c>
      <c r="BY220">
        <f t="shared" si="190"/>
        <v>0</v>
      </c>
      <c r="BZ220">
        <f t="shared" si="191"/>
        <v>0</v>
      </c>
      <c r="CA220">
        <f t="shared" si="192"/>
        <v>0</v>
      </c>
      <c r="CB220">
        <f t="shared" si="193"/>
        <v>1</v>
      </c>
      <c r="CM220">
        <f t="shared" si="194"/>
        <v>3</v>
      </c>
    </row>
    <row r="221" spans="1:91" x14ac:dyDescent="0.35">
      <c r="A221" s="18">
        <v>8861</v>
      </c>
      <c r="B221" s="18"/>
      <c r="D221" t="str">
        <f t="shared" si="180"/>
        <v>Student SA 8861</v>
      </c>
      <c r="E221" t="s">
        <v>5952</v>
      </c>
      <c r="F221" s="18">
        <v>8861</v>
      </c>
      <c r="G221" s="4" t="s">
        <v>6660</v>
      </c>
      <c r="X221" s="7"/>
      <c r="Y221" s="27" t="s">
        <v>5955</v>
      </c>
      <c r="Z221" s="27" t="s">
        <v>5955</v>
      </c>
      <c r="AA221" s="7"/>
      <c r="AB221" s="7"/>
      <c r="AC221" s="7"/>
      <c r="AD221" s="7"/>
      <c r="AE221" s="7"/>
      <c r="AF221" s="7"/>
      <c r="AG221" s="7"/>
      <c r="AH221" s="19" t="s">
        <v>5955</v>
      </c>
      <c r="AI221" s="7"/>
      <c r="AJ221" s="7"/>
      <c r="AK221" s="7"/>
      <c r="AL221" s="7"/>
      <c r="AM221" s="7"/>
      <c r="AN221" s="7"/>
      <c r="AO221" s="18" t="s">
        <v>5955</v>
      </c>
      <c r="AP221" s="7"/>
      <c r="AQ221" s="7"/>
      <c r="AR221" s="7"/>
      <c r="AS221" s="7"/>
      <c r="AT221" s="7"/>
      <c r="AU221" s="7"/>
      <c r="AV221" t="s">
        <v>5955</v>
      </c>
      <c r="AW221" s="7"/>
      <c r="AX221" s="7"/>
      <c r="AY221" s="7"/>
      <c r="AZ221" s="7"/>
      <c r="BA221" s="7"/>
      <c r="BB221" s="7"/>
      <c r="BC221" s="27" t="s">
        <v>5957</v>
      </c>
      <c r="BD221" s="8" t="s">
        <v>5984</v>
      </c>
      <c r="BE221" s="18" t="s">
        <v>5930</v>
      </c>
      <c r="BF221" t="s">
        <v>5935</v>
      </c>
      <c r="BG221" t="s">
        <v>5936</v>
      </c>
      <c r="BH221" t="s">
        <v>5936</v>
      </c>
      <c r="BI221" t="s">
        <v>5941</v>
      </c>
      <c r="BJ221" s="27" t="s">
        <v>5955</v>
      </c>
      <c r="BK221" s="7"/>
      <c r="BL221" s="8">
        <v>1</v>
      </c>
      <c r="BM221" s="8">
        <v>1</v>
      </c>
      <c r="BN221" s="8">
        <v>1</v>
      </c>
      <c r="BO221" s="8" t="s">
        <v>74</v>
      </c>
      <c r="BP221" s="7"/>
      <c r="CB221">
        <f t="shared" si="193"/>
        <v>1</v>
      </c>
    </row>
    <row r="222" spans="1:91" x14ac:dyDescent="0.35">
      <c r="A222" s="18">
        <v>6074</v>
      </c>
      <c r="B222" s="18" t="s">
        <v>6174</v>
      </c>
      <c r="C222">
        <v>31</v>
      </c>
      <c r="D222" t="str">
        <f t="shared" si="180"/>
        <v>Ian Davidson</v>
      </c>
      <c r="E222" t="s">
        <v>152</v>
      </c>
      <c r="F222" s="18" t="s">
        <v>153</v>
      </c>
      <c r="G222" s="4" t="s">
        <v>69</v>
      </c>
      <c r="H222" t="s">
        <v>154</v>
      </c>
      <c r="I222" t="s">
        <v>104</v>
      </c>
      <c r="J222" t="s">
        <v>155</v>
      </c>
      <c r="K222" s="5">
        <v>7343473716</v>
      </c>
      <c r="L222" s="9" t="s">
        <v>156</v>
      </c>
      <c r="M222" t="s">
        <v>74</v>
      </c>
      <c r="N222" t="s">
        <v>75</v>
      </c>
      <c r="O222" t="s">
        <v>75</v>
      </c>
      <c r="P222" t="s">
        <v>75</v>
      </c>
      <c r="Q222" t="s">
        <v>75</v>
      </c>
      <c r="R222" t="s">
        <v>75</v>
      </c>
      <c r="S222" t="s">
        <v>75</v>
      </c>
      <c r="T222" t="s">
        <v>75</v>
      </c>
      <c r="U222" s="6">
        <v>205</v>
      </c>
      <c r="V222" t="s">
        <v>157</v>
      </c>
      <c r="W222" s="6">
        <f t="shared" ref="W222:W229" si="195">IF(CB222=1,130+CA222," ")</f>
        <v>205</v>
      </c>
      <c r="X222" s="7">
        <f t="shared" ref="X222:X229" si="196">IF(W222=" "," ",W222-U222)</f>
        <v>0</v>
      </c>
      <c r="Y222" s="27" t="s">
        <v>5955</v>
      </c>
      <c r="Z222" s="27" t="s">
        <v>5954</v>
      </c>
      <c r="AA222" s="20" t="s">
        <v>5975</v>
      </c>
      <c r="AB222" s="18" t="s">
        <v>6831</v>
      </c>
      <c r="AC222" s="19" t="s">
        <v>5877</v>
      </c>
      <c r="AD222" s="19" t="s">
        <v>5873</v>
      </c>
      <c r="AE222" s="19" t="s">
        <v>5883</v>
      </c>
      <c r="AF222" s="16" t="s">
        <v>5882</v>
      </c>
      <c r="AG222" s="19" t="s">
        <v>5875</v>
      </c>
      <c r="AH222" s="19" t="s">
        <v>5955</v>
      </c>
      <c r="AI222" s="7"/>
      <c r="AJ222" s="7"/>
      <c r="AK222" s="7"/>
      <c r="AL222" s="7"/>
      <c r="AM222" s="7"/>
      <c r="AN222" s="7"/>
      <c r="AO222" s="18" t="s">
        <v>5955</v>
      </c>
      <c r="AP222" s="7"/>
      <c r="AQ222" s="7"/>
      <c r="AR222" s="7"/>
      <c r="AS222" s="7"/>
      <c r="AT222" s="7"/>
      <c r="AU222" s="7"/>
      <c r="AV222" t="s">
        <v>5955</v>
      </c>
      <c r="AW222" s="7"/>
      <c r="AX222" s="7"/>
      <c r="AY222" s="7"/>
      <c r="AZ222" s="7"/>
      <c r="BA222" s="7"/>
      <c r="BB222" s="7"/>
      <c r="BC222" s="27" t="s">
        <v>5957</v>
      </c>
      <c r="BD222" s="8" t="s">
        <v>5975</v>
      </c>
      <c r="BE222" s="18" t="s">
        <v>5914</v>
      </c>
      <c r="BF222" t="s">
        <v>5918</v>
      </c>
      <c r="BG222" t="s">
        <v>5917</v>
      </c>
      <c r="BH222" t="s">
        <v>5939</v>
      </c>
      <c r="BI222" t="s">
        <v>5916</v>
      </c>
      <c r="BJ222" s="27" t="s">
        <v>5955</v>
      </c>
      <c r="BK222" s="7"/>
      <c r="BL222" s="8">
        <v>1</v>
      </c>
      <c r="BM222" s="8">
        <v>1</v>
      </c>
      <c r="BN222" s="8">
        <v>1</v>
      </c>
      <c r="BO222" s="8" t="s">
        <v>74</v>
      </c>
      <c r="BP222" s="7"/>
      <c r="BR222">
        <f t="shared" ref="BR222:BR229" si="197">IF(BP222="yes",-130,0)</f>
        <v>0</v>
      </c>
      <c r="BS222">
        <f t="shared" ref="BS222:BS229" si="198">IF(M222="yes",75,0)</f>
        <v>75</v>
      </c>
      <c r="BT222">
        <f t="shared" ref="BT222:BU229" si="199">IF(N222="yes",50,0)</f>
        <v>0</v>
      </c>
      <c r="BU222">
        <f t="shared" si="199"/>
        <v>0</v>
      </c>
      <c r="BV222">
        <f t="shared" ref="BV222:BV229" si="200">IF(P222="yes",10,0)</f>
        <v>0</v>
      </c>
      <c r="BW222">
        <f t="shared" ref="BW222:BW229" si="201">IF(Q222="yes",80,0)</f>
        <v>0</v>
      </c>
      <c r="BX222">
        <f t="shared" ref="BX222:BX229" si="202">IF(R222="NO",0,20)</f>
        <v>0</v>
      </c>
      <c r="BY222">
        <f t="shared" ref="BY222:BZ229" si="203">IF(S222="no",0,20)</f>
        <v>0</v>
      </c>
      <c r="BZ222">
        <f t="shared" si="203"/>
        <v>0</v>
      </c>
      <c r="CA222">
        <f t="shared" ref="CA222:CA229" si="204">SUM(BR222:BZ222)</f>
        <v>75</v>
      </c>
      <c r="CB222">
        <f t="shared" si="193"/>
        <v>1</v>
      </c>
      <c r="CM222">
        <f t="shared" ref="CM222:CM229" si="205">SUM(BL222:BO222)</f>
        <v>3</v>
      </c>
    </row>
    <row r="223" spans="1:91" x14ac:dyDescent="0.35">
      <c r="A223" s="18">
        <v>6345</v>
      </c>
      <c r="B223" s="18"/>
      <c r="C223">
        <v>115</v>
      </c>
      <c r="D223" t="str">
        <f t="shared" si="180"/>
        <v>Drake Sieber</v>
      </c>
      <c r="E223" t="s">
        <v>3650</v>
      </c>
      <c r="F223" s="18" t="s">
        <v>3651</v>
      </c>
      <c r="G223" s="4" t="s">
        <v>69</v>
      </c>
      <c r="H223" t="s">
        <v>3652</v>
      </c>
      <c r="I223" t="s">
        <v>104</v>
      </c>
      <c r="J223" t="s">
        <v>3653</v>
      </c>
      <c r="K223" s="5">
        <v>5154915646</v>
      </c>
      <c r="L223" s="9" t="s">
        <v>3654</v>
      </c>
      <c r="M223" t="s">
        <v>75</v>
      </c>
      <c r="N223" t="s">
        <v>75</v>
      </c>
      <c r="O223" t="s">
        <v>75</v>
      </c>
      <c r="P223" t="s">
        <v>75</v>
      </c>
      <c r="Q223" t="s">
        <v>75</v>
      </c>
      <c r="R223" t="s">
        <v>75</v>
      </c>
      <c r="S223" t="s">
        <v>75</v>
      </c>
      <c r="T223" t="s">
        <v>75</v>
      </c>
      <c r="U223" s="6">
        <v>130</v>
      </c>
      <c r="V223" t="s">
        <v>3655</v>
      </c>
      <c r="W223" s="6">
        <f t="shared" si="195"/>
        <v>130</v>
      </c>
      <c r="X223" s="7">
        <f t="shared" si="196"/>
        <v>0</v>
      </c>
      <c r="Y223" s="27" t="s">
        <v>5955</v>
      </c>
      <c r="Z223" s="27" t="s">
        <v>5955</v>
      </c>
      <c r="AA223" s="22"/>
      <c r="AB223" s="22"/>
      <c r="AC223" s="7"/>
      <c r="AD223" s="7"/>
      <c r="AE223" s="7"/>
      <c r="AF223" s="7"/>
      <c r="AG223" s="7"/>
      <c r="AH223" s="19" t="s">
        <v>5955</v>
      </c>
      <c r="AI223" s="7"/>
      <c r="AJ223" s="7"/>
      <c r="AK223" s="7"/>
      <c r="AL223" s="7"/>
      <c r="AM223" s="7"/>
      <c r="AN223" s="7"/>
      <c r="AO223" s="18" t="s">
        <v>5955</v>
      </c>
      <c r="AP223" s="7"/>
      <c r="AQ223" s="7"/>
      <c r="AR223" s="7"/>
      <c r="AS223" s="7"/>
      <c r="AT223" s="7"/>
      <c r="AU223" s="7"/>
      <c r="AV223" t="s">
        <v>5955</v>
      </c>
      <c r="AW223" s="7"/>
      <c r="AX223" s="7"/>
      <c r="AY223" s="7"/>
      <c r="AZ223" s="7"/>
      <c r="BA223" s="7"/>
      <c r="BB223" s="7"/>
      <c r="BC223" s="27" t="s">
        <v>5957</v>
      </c>
      <c r="BD223" s="8" t="s">
        <v>5976</v>
      </c>
      <c r="BE223" s="18" t="s">
        <v>5920</v>
      </c>
      <c r="BF223" t="s">
        <v>5916</v>
      </c>
      <c r="BG223" t="s">
        <v>5921</v>
      </c>
      <c r="BH223" t="s">
        <v>5915</v>
      </c>
      <c r="BI223" t="s">
        <v>5916</v>
      </c>
      <c r="BJ223" s="27" t="s">
        <v>5955</v>
      </c>
      <c r="BK223" s="7"/>
      <c r="BL223" s="8">
        <v>1</v>
      </c>
      <c r="BM223" s="8">
        <v>1</v>
      </c>
      <c r="BN223" s="8">
        <v>1</v>
      </c>
      <c r="BO223" s="8" t="s">
        <v>74</v>
      </c>
      <c r="BP223" s="7"/>
      <c r="BR223">
        <f t="shared" si="197"/>
        <v>0</v>
      </c>
      <c r="BS223">
        <f t="shared" si="198"/>
        <v>0</v>
      </c>
      <c r="BT223">
        <f t="shared" si="199"/>
        <v>0</v>
      </c>
      <c r="BU223">
        <f t="shared" si="199"/>
        <v>0</v>
      </c>
      <c r="BV223">
        <f t="shared" si="200"/>
        <v>0</v>
      </c>
      <c r="BW223">
        <f t="shared" si="201"/>
        <v>0</v>
      </c>
      <c r="BX223">
        <f t="shared" si="202"/>
        <v>0</v>
      </c>
      <c r="BY223">
        <f t="shared" si="203"/>
        <v>0</v>
      </c>
      <c r="BZ223">
        <f t="shared" si="203"/>
        <v>0</v>
      </c>
      <c r="CA223">
        <f t="shared" si="204"/>
        <v>0</v>
      </c>
      <c r="CB223">
        <f t="shared" si="193"/>
        <v>1</v>
      </c>
      <c r="CM223">
        <f t="shared" si="205"/>
        <v>3</v>
      </c>
    </row>
    <row r="224" spans="1:91" x14ac:dyDescent="0.35">
      <c r="A224" s="18">
        <v>7048</v>
      </c>
      <c r="B224" s="18" t="s">
        <v>6162</v>
      </c>
      <c r="D224" t="str">
        <f t="shared" si="180"/>
        <v>Isiaih Brooks</v>
      </c>
      <c r="E224" t="s">
        <v>2074</v>
      </c>
      <c r="F224" s="18" t="s">
        <v>2069</v>
      </c>
      <c r="G224" s="4" t="s">
        <v>6659</v>
      </c>
      <c r="H224" t="s">
        <v>954</v>
      </c>
      <c r="I224" t="s">
        <v>955</v>
      </c>
      <c r="J224" t="s">
        <v>956</v>
      </c>
      <c r="K224" s="5">
        <v>8433681418</v>
      </c>
      <c r="L224" s="9" t="s">
        <v>957</v>
      </c>
      <c r="M224" t="s">
        <v>74</v>
      </c>
      <c r="N224" t="s">
        <v>75</v>
      </c>
      <c r="O224" t="s">
        <v>75</v>
      </c>
      <c r="P224" t="s">
        <v>74</v>
      </c>
      <c r="Q224" t="s">
        <v>75</v>
      </c>
      <c r="R224" t="s">
        <v>85</v>
      </c>
      <c r="S224" t="s">
        <v>75</v>
      </c>
      <c r="T224" t="s">
        <v>75</v>
      </c>
      <c r="U224" s="6">
        <v>0</v>
      </c>
      <c r="V224" t="s">
        <v>324</v>
      </c>
      <c r="W224" s="6">
        <f t="shared" si="195"/>
        <v>105</v>
      </c>
      <c r="X224" s="7">
        <f t="shared" si="196"/>
        <v>105</v>
      </c>
      <c r="Y224" s="27" t="s">
        <v>5955</v>
      </c>
      <c r="Z224" s="27" t="s">
        <v>5954</v>
      </c>
      <c r="AA224" s="20" t="s">
        <v>5981</v>
      </c>
      <c r="AB224" s="18" t="s">
        <v>6742</v>
      </c>
      <c r="AC224" s="19" t="s">
        <v>5875</v>
      </c>
      <c r="AD224" s="19" t="s">
        <v>5873</v>
      </c>
      <c r="AE224" s="19" t="s">
        <v>5884</v>
      </c>
      <c r="AF224" s="16" t="s">
        <v>5885</v>
      </c>
      <c r="AG224" s="19" t="s">
        <v>5877</v>
      </c>
      <c r="AH224" s="19" t="s">
        <v>5955</v>
      </c>
      <c r="AI224" s="7"/>
      <c r="AJ224" s="7"/>
      <c r="AK224" s="7"/>
      <c r="AL224" s="7"/>
      <c r="AM224" s="7"/>
      <c r="AN224" s="7"/>
      <c r="AO224" s="18" t="s">
        <v>5955</v>
      </c>
      <c r="AP224" s="7"/>
      <c r="AQ224" s="7"/>
      <c r="AR224" s="7"/>
      <c r="AS224" s="7"/>
      <c r="AT224" s="7"/>
      <c r="AU224" s="7"/>
      <c r="AV224" t="s">
        <v>5955</v>
      </c>
      <c r="AW224" s="7"/>
      <c r="AX224" s="7"/>
      <c r="AY224" s="7"/>
      <c r="AZ224" s="7"/>
      <c r="BA224" s="7"/>
      <c r="BB224" s="7"/>
      <c r="BC224" s="18" t="s">
        <v>5974</v>
      </c>
      <c r="BD224" s="18">
        <v>7048</v>
      </c>
      <c r="BE224" s="27" t="s">
        <v>5964</v>
      </c>
      <c r="BF224" s="7"/>
      <c r="BG224" s="7"/>
      <c r="BH224" s="7"/>
      <c r="BI224" s="7"/>
      <c r="BJ224" s="27" t="s">
        <v>51</v>
      </c>
      <c r="BK224" s="27" t="s">
        <v>5970</v>
      </c>
      <c r="BL224" s="8">
        <v>1</v>
      </c>
      <c r="BM224" s="8">
        <v>1</v>
      </c>
      <c r="BN224" s="8">
        <v>1</v>
      </c>
      <c r="BO224" s="8">
        <v>1</v>
      </c>
      <c r="BP224" s="7" t="s">
        <v>74</v>
      </c>
      <c r="BR224">
        <f t="shared" si="197"/>
        <v>-130</v>
      </c>
      <c r="BS224">
        <f t="shared" si="198"/>
        <v>75</v>
      </c>
      <c r="BT224">
        <f t="shared" si="199"/>
        <v>0</v>
      </c>
      <c r="BU224">
        <f t="shared" si="199"/>
        <v>0</v>
      </c>
      <c r="BV224">
        <f t="shared" si="200"/>
        <v>10</v>
      </c>
      <c r="BW224">
        <f t="shared" si="201"/>
        <v>0</v>
      </c>
      <c r="BX224">
        <f t="shared" si="202"/>
        <v>20</v>
      </c>
      <c r="BY224">
        <f t="shared" si="203"/>
        <v>0</v>
      </c>
      <c r="BZ224">
        <f t="shared" si="203"/>
        <v>0</v>
      </c>
      <c r="CA224">
        <f t="shared" si="204"/>
        <v>-25</v>
      </c>
      <c r="CB224">
        <f t="shared" si="193"/>
        <v>1</v>
      </c>
      <c r="CM224">
        <f t="shared" si="205"/>
        <v>4</v>
      </c>
    </row>
    <row r="225" spans="1:91" x14ac:dyDescent="0.35">
      <c r="A225" s="18">
        <v>6380</v>
      </c>
      <c r="B225" s="18"/>
      <c r="C225">
        <v>176</v>
      </c>
      <c r="D225" t="str">
        <f t="shared" si="180"/>
        <v>Evan Vera</v>
      </c>
      <c r="E225" t="s">
        <v>94</v>
      </c>
      <c r="F225" s="18" t="s">
        <v>3736</v>
      </c>
      <c r="G225" s="4" t="s">
        <v>69</v>
      </c>
      <c r="H225" t="s">
        <v>1502</v>
      </c>
      <c r="I225" t="s">
        <v>1503</v>
      </c>
      <c r="J225" t="s">
        <v>3737</v>
      </c>
      <c r="K225" s="5">
        <v>3102209863</v>
      </c>
      <c r="L225" t="s">
        <v>3738</v>
      </c>
      <c r="M225" t="s">
        <v>75</v>
      </c>
      <c r="N225" t="s">
        <v>75</v>
      </c>
      <c r="O225" t="s">
        <v>75</v>
      </c>
      <c r="P225" t="s">
        <v>75</v>
      </c>
      <c r="Q225" t="s">
        <v>75</v>
      </c>
      <c r="R225" t="s">
        <v>75</v>
      </c>
      <c r="S225" t="s">
        <v>75</v>
      </c>
      <c r="T225" t="s">
        <v>75</v>
      </c>
      <c r="U225" s="6">
        <v>130</v>
      </c>
      <c r="V225" t="s">
        <v>3739</v>
      </c>
      <c r="W225" s="6">
        <f t="shared" si="195"/>
        <v>130</v>
      </c>
      <c r="X225" s="7">
        <f t="shared" si="196"/>
        <v>0</v>
      </c>
      <c r="Y225" s="27" t="s">
        <v>5955</v>
      </c>
      <c r="Z225" s="27" t="s">
        <v>5955</v>
      </c>
      <c r="AA225" s="7"/>
      <c r="AB225" s="7"/>
      <c r="AC225" s="7"/>
      <c r="AD225" s="7"/>
      <c r="AE225" s="7"/>
      <c r="AF225" s="7"/>
      <c r="AG225" s="7"/>
      <c r="AH225" s="19" t="s">
        <v>5955</v>
      </c>
      <c r="AI225" s="7"/>
      <c r="AJ225" s="7"/>
      <c r="AK225" s="7"/>
      <c r="AL225" s="7"/>
      <c r="AM225" s="7"/>
      <c r="AN225" s="7"/>
      <c r="AO225" s="18" t="s">
        <v>5955</v>
      </c>
      <c r="AP225" s="7"/>
      <c r="AQ225" s="7"/>
      <c r="AR225" s="7"/>
      <c r="AS225" s="7"/>
      <c r="AT225" s="7"/>
      <c r="AU225" s="7"/>
      <c r="AV225" t="s">
        <v>5955</v>
      </c>
      <c r="AW225" s="7"/>
      <c r="AX225" s="7"/>
      <c r="AY225" s="7"/>
      <c r="AZ225" s="7"/>
      <c r="BA225" s="7"/>
      <c r="BB225" s="7"/>
      <c r="BC225" s="27" t="s">
        <v>5957</v>
      </c>
      <c r="BD225" s="8" t="s">
        <v>5978</v>
      </c>
      <c r="BE225" s="18" t="s">
        <v>5918</v>
      </c>
      <c r="BF225" t="s">
        <v>5915</v>
      </c>
      <c r="BG225" t="s">
        <v>5938</v>
      </c>
      <c r="BH225" t="s">
        <v>5921</v>
      </c>
      <c r="BI225" t="s">
        <v>5916</v>
      </c>
      <c r="BJ225" s="27" t="s">
        <v>5955</v>
      </c>
      <c r="BK225" s="7"/>
      <c r="BL225" s="8">
        <v>1</v>
      </c>
      <c r="BM225" s="8">
        <v>1</v>
      </c>
      <c r="BN225" s="8">
        <v>1</v>
      </c>
      <c r="BO225" s="8" t="s">
        <v>74</v>
      </c>
      <c r="BP225" s="7"/>
      <c r="BR225">
        <f t="shared" si="197"/>
        <v>0</v>
      </c>
      <c r="BS225">
        <f t="shared" si="198"/>
        <v>0</v>
      </c>
      <c r="BT225">
        <f t="shared" si="199"/>
        <v>0</v>
      </c>
      <c r="BU225">
        <f t="shared" si="199"/>
        <v>0</v>
      </c>
      <c r="BV225">
        <f t="shared" si="200"/>
        <v>0</v>
      </c>
      <c r="BW225">
        <f t="shared" si="201"/>
        <v>0</v>
      </c>
      <c r="BX225">
        <f t="shared" si="202"/>
        <v>0</v>
      </c>
      <c r="BY225">
        <f t="shared" si="203"/>
        <v>0</v>
      </c>
      <c r="BZ225">
        <f t="shared" si="203"/>
        <v>0</v>
      </c>
      <c r="CA225">
        <f t="shared" si="204"/>
        <v>0</v>
      </c>
      <c r="CB225">
        <f t="shared" si="193"/>
        <v>1</v>
      </c>
      <c r="CM225">
        <f t="shared" si="205"/>
        <v>3</v>
      </c>
    </row>
    <row r="226" spans="1:91" x14ac:dyDescent="0.35">
      <c r="A226" s="18">
        <v>6188</v>
      </c>
      <c r="B226" s="18"/>
      <c r="C226">
        <v>242</v>
      </c>
      <c r="D226" t="str">
        <f t="shared" si="180"/>
        <v>Kaustubh Koya</v>
      </c>
      <c r="E226" t="s">
        <v>3186</v>
      </c>
      <c r="F226" s="18" t="s">
        <v>3187</v>
      </c>
      <c r="G226" s="4" t="s">
        <v>69</v>
      </c>
      <c r="H226" t="s">
        <v>429</v>
      </c>
      <c r="I226" t="s">
        <v>3188</v>
      </c>
      <c r="J226" t="s">
        <v>3189</v>
      </c>
      <c r="K226" s="5">
        <v>9018289013</v>
      </c>
      <c r="L226" s="9" t="s">
        <v>3190</v>
      </c>
      <c r="M226" t="s">
        <v>75</v>
      </c>
      <c r="N226" t="s">
        <v>75</v>
      </c>
      <c r="O226" t="s">
        <v>75</v>
      </c>
      <c r="P226" t="s">
        <v>75</v>
      </c>
      <c r="Q226" t="s">
        <v>75</v>
      </c>
      <c r="R226" t="s">
        <v>75</v>
      </c>
      <c r="S226" t="s">
        <v>75</v>
      </c>
      <c r="T226" t="s">
        <v>75</v>
      </c>
      <c r="U226" s="6">
        <v>130</v>
      </c>
      <c r="V226" t="s">
        <v>3191</v>
      </c>
      <c r="W226" s="6">
        <f t="shared" si="195"/>
        <v>130</v>
      </c>
      <c r="X226" s="7">
        <f t="shared" si="196"/>
        <v>0</v>
      </c>
      <c r="Y226" s="27" t="s">
        <v>5955</v>
      </c>
      <c r="Z226" s="27" t="s">
        <v>5955</v>
      </c>
      <c r="AA226" s="22"/>
      <c r="AB226" s="22"/>
      <c r="AC226" s="7"/>
      <c r="AD226" s="7"/>
      <c r="AE226" s="7"/>
      <c r="AF226" s="7"/>
      <c r="AG226" s="7"/>
      <c r="AH226" s="19" t="s">
        <v>5955</v>
      </c>
      <c r="AI226" s="7"/>
      <c r="AJ226" s="7"/>
      <c r="AK226" s="7"/>
      <c r="AL226" s="7"/>
      <c r="AM226" s="7"/>
      <c r="AN226" s="7"/>
      <c r="AO226" s="18" t="s">
        <v>5955</v>
      </c>
      <c r="AP226" s="7"/>
      <c r="AQ226" s="7"/>
      <c r="AR226" s="7"/>
      <c r="AS226" s="7"/>
      <c r="AT226" s="7"/>
      <c r="AU226" s="7"/>
      <c r="AV226" t="s">
        <v>5955</v>
      </c>
      <c r="AW226" s="7"/>
      <c r="AX226" s="7"/>
      <c r="AY226" s="7"/>
      <c r="AZ226" s="7"/>
      <c r="BA226" s="7"/>
      <c r="BB226" s="7"/>
      <c r="BC226" s="27" t="s">
        <v>5957</v>
      </c>
      <c r="BD226" s="8" t="s">
        <v>5979</v>
      </c>
      <c r="BE226" s="18" t="s">
        <v>5938</v>
      </c>
      <c r="BF226" t="s">
        <v>5920</v>
      </c>
      <c r="BG226" t="s">
        <v>5939</v>
      </c>
      <c r="BH226" t="s">
        <v>5916</v>
      </c>
      <c r="BI226" t="s">
        <v>5916</v>
      </c>
      <c r="BJ226" s="27" t="s">
        <v>5955</v>
      </c>
      <c r="BK226" s="7"/>
      <c r="BL226" s="8">
        <v>1</v>
      </c>
      <c r="BM226" s="8">
        <v>1</v>
      </c>
      <c r="BN226" s="8">
        <v>1</v>
      </c>
      <c r="BO226" s="8" t="s">
        <v>74</v>
      </c>
      <c r="BP226" s="7"/>
      <c r="BR226">
        <f t="shared" si="197"/>
        <v>0</v>
      </c>
      <c r="BS226">
        <f t="shared" si="198"/>
        <v>0</v>
      </c>
      <c r="BT226">
        <f t="shared" si="199"/>
        <v>0</v>
      </c>
      <c r="BU226">
        <f t="shared" si="199"/>
        <v>0</v>
      </c>
      <c r="BV226">
        <f t="shared" si="200"/>
        <v>0</v>
      </c>
      <c r="BW226">
        <f t="shared" si="201"/>
        <v>0</v>
      </c>
      <c r="BX226">
        <f t="shared" si="202"/>
        <v>0</v>
      </c>
      <c r="BY226">
        <f t="shared" si="203"/>
        <v>0</v>
      </c>
      <c r="BZ226">
        <f t="shared" si="203"/>
        <v>0</v>
      </c>
      <c r="CA226">
        <f t="shared" si="204"/>
        <v>0</v>
      </c>
      <c r="CB226">
        <f t="shared" si="193"/>
        <v>1</v>
      </c>
      <c r="CM226">
        <f t="shared" si="205"/>
        <v>3</v>
      </c>
    </row>
    <row r="227" spans="1:91" x14ac:dyDescent="0.35">
      <c r="A227" s="18">
        <v>6172</v>
      </c>
      <c r="B227" s="18"/>
      <c r="C227">
        <v>305</v>
      </c>
      <c r="D227" t="str">
        <f t="shared" si="180"/>
        <v>Isabella Kester</v>
      </c>
      <c r="E227" t="s">
        <v>2545</v>
      </c>
      <c r="F227" s="18" t="s">
        <v>3162</v>
      </c>
      <c r="G227" s="4" t="s">
        <v>69</v>
      </c>
      <c r="H227" t="s">
        <v>3163</v>
      </c>
      <c r="I227" t="s">
        <v>1360</v>
      </c>
      <c r="J227" t="s">
        <v>3164</v>
      </c>
      <c r="K227" s="5">
        <v>4023099572</v>
      </c>
      <c r="L227" s="9" t="s">
        <v>3165</v>
      </c>
      <c r="M227" t="s">
        <v>75</v>
      </c>
      <c r="N227" t="s">
        <v>75</v>
      </c>
      <c r="O227" t="s">
        <v>75</v>
      </c>
      <c r="P227" t="s">
        <v>75</v>
      </c>
      <c r="Q227" t="s">
        <v>699</v>
      </c>
      <c r="R227" t="s">
        <v>75</v>
      </c>
      <c r="S227" t="s">
        <v>75</v>
      </c>
      <c r="T227" t="s">
        <v>75</v>
      </c>
      <c r="U227" s="6">
        <v>130</v>
      </c>
      <c r="V227" t="s">
        <v>3166</v>
      </c>
      <c r="W227" s="6">
        <f t="shared" si="195"/>
        <v>130</v>
      </c>
      <c r="X227" s="7">
        <f t="shared" si="196"/>
        <v>0</v>
      </c>
      <c r="Y227" s="27" t="s">
        <v>5955</v>
      </c>
      <c r="Z227" s="27" t="s">
        <v>5955</v>
      </c>
      <c r="AA227" s="22"/>
      <c r="AB227" s="22"/>
      <c r="AC227" s="7"/>
      <c r="AD227" s="7"/>
      <c r="AE227" s="7"/>
      <c r="AF227" s="7"/>
      <c r="AG227" s="7"/>
      <c r="AH227" s="19" t="s">
        <v>5955</v>
      </c>
      <c r="AI227" s="7"/>
      <c r="AJ227" s="7"/>
      <c r="AK227" s="7"/>
      <c r="AL227" s="7"/>
      <c r="AM227" s="7"/>
      <c r="AN227" s="7"/>
      <c r="AO227" s="18" t="s">
        <v>5955</v>
      </c>
      <c r="AP227" s="7"/>
      <c r="AQ227" s="7"/>
      <c r="AR227" s="7"/>
      <c r="AS227" s="7"/>
      <c r="AT227" s="7"/>
      <c r="AU227" s="7"/>
      <c r="AV227" t="s">
        <v>5955</v>
      </c>
      <c r="AW227" s="7"/>
      <c r="AX227" s="7"/>
      <c r="AY227" s="7"/>
      <c r="AZ227" s="7"/>
      <c r="BA227" s="7"/>
      <c r="BB227" s="7"/>
      <c r="BC227" s="27" t="s">
        <v>5957</v>
      </c>
      <c r="BD227" s="8" t="s">
        <v>5980</v>
      </c>
      <c r="BE227" s="18" t="s">
        <v>5939</v>
      </c>
      <c r="BF227" t="s">
        <v>5939</v>
      </c>
      <c r="BG227" t="s">
        <v>5939</v>
      </c>
      <c r="BH227" t="s">
        <v>5939</v>
      </c>
      <c r="BI227" t="s">
        <v>5916</v>
      </c>
      <c r="BJ227" s="27" t="s">
        <v>5955</v>
      </c>
      <c r="BK227" s="7"/>
      <c r="BL227" s="8">
        <v>1</v>
      </c>
      <c r="BM227" s="8">
        <v>1</v>
      </c>
      <c r="BN227" s="8">
        <v>1</v>
      </c>
      <c r="BO227" s="8" t="s">
        <v>74</v>
      </c>
      <c r="BP227" s="7"/>
      <c r="BR227">
        <f t="shared" si="197"/>
        <v>0</v>
      </c>
      <c r="BS227">
        <f t="shared" si="198"/>
        <v>0</v>
      </c>
      <c r="BT227">
        <f t="shared" si="199"/>
        <v>0</v>
      </c>
      <c r="BU227">
        <f t="shared" si="199"/>
        <v>0</v>
      </c>
      <c r="BV227">
        <f t="shared" si="200"/>
        <v>0</v>
      </c>
      <c r="BW227">
        <f t="shared" si="201"/>
        <v>0</v>
      </c>
      <c r="BX227">
        <f t="shared" si="202"/>
        <v>0</v>
      </c>
      <c r="BY227">
        <f t="shared" si="203"/>
        <v>0</v>
      </c>
      <c r="BZ227">
        <f t="shared" si="203"/>
        <v>0</v>
      </c>
      <c r="CA227">
        <f t="shared" si="204"/>
        <v>0</v>
      </c>
      <c r="CB227">
        <f t="shared" si="193"/>
        <v>1</v>
      </c>
      <c r="CM227">
        <f t="shared" si="205"/>
        <v>3</v>
      </c>
    </row>
    <row r="228" spans="1:91" x14ac:dyDescent="0.35">
      <c r="A228" s="18">
        <v>6392</v>
      </c>
      <c r="B228" s="18"/>
      <c r="C228">
        <v>366</v>
      </c>
      <c r="D228" t="str">
        <f t="shared" si="180"/>
        <v>Jackson Weinstein</v>
      </c>
      <c r="E228" t="s">
        <v>1978</v>
      </c>
      <c r="F228" s="18" t="s">
        <v>3761</v>
      </c>
      <c r="G228" s="4" t="s">
        <v>69</v>
      </c>
      <c r="H228" t="s">
        <v>3762</v>
      </c>
      <c r="I228" t="s">
        <v>3763</v>
      </c>
      <c r="J228" t="s">
        <v>3764</v>
      </c>
      <c r="K228" s="5">
        <v>2032498643</v>
      </c>
      <c r="L228" t="s">
        <v>3765</v>
      </c>
      <c r="M228" t="s">
        <v>75</v>
      </c>
      <c r="N228" t="s">
        <v>75</v>
      </c>
      <c r="O228" t="s">
        <v>75</v>
      </c>
      <c r="P228" t="s">
        <v>75</v>
      </c>
      <c r="Q228" t="s">
        <v>75</v>
      </c>
      <c r="R228" t="s">
        <v>75</v>
      </c>
      <c r="S228" t="s">
        <v>75</v>
      </c>
      <c r="T228" t="s">
        <v>75</v>
      </c>
      <c r="U228" s="6">
        <v>130</v>
      </c>
      <c r="V228" t="s">
        <v>3766</v>
      </c>
      <c r="W228" s="6">
        <f t="shared" si="195"/>
        <v>130</v>
      </c>
      <c r="X228" s="7">
        <f t="shared" si="196"/>
        <v>0</v>
      </c>
      <c r="Y228" s="27" t="s">
        <v>5955</v>
      </c>
      <c r="Z228" s="27" t="s">
        <v>5955</v>
      </c>
      <c r="AA228" s="22"/>
      <c r="AB228" s="22"/>
      <c r="AC228" s="7"/>
      <c r="AD228" s="7"/>
      <c r="AE228" s="7"/>
      <c r="AF228" s="7"/>
      <c r="AG228" s="7"/>
      <c r="AH228" s="19" t="s">
        <v>5955</v>
      </c>
      <c r="AI228" s="7"/>
      <c r="AJ228" s="7"/>
      <c r="AK228" s="7"/>
      <c r="AL228" s="7"/>
      <c r="AM228" s="7"/>
      <c r="AN228" s="7"/>
      <c r="AO228" s="18" t="s">
        <v>5955</v>
      </c>
      <c r="AP228" s="7"/>
      <c r="AQ228" s="7"/>
      <c r="AR228" s="7"/>
      <c r="AS228" s="7"/>
      <c r="AT228" s="7"/>
      <c r="AU228" s="7"/>
      <c r="AV228" t="s">
        <v>5955</v>
      </c>
      <c r="AW228" s="7"/>
      <c r="AX228" s="7"/>
      <c r="AY228" s="7"/>
      <c r="AZ228" s="7"/>
      <c r="BA228" s="7"/>
      <c r="BB228" s="7"/>
      <c r="BC228" s="27" t="s">
        <v>5957</v>
      </c>
      <c r="BD228" s="8" t="s">
        <v>5981</v>
      </c>
      <c r="BE228" s="18" t="s">
        <v>5918</v>
      </c>
      <c r="BF228" t="s">
        <v>5921</v>
      </c>
      <c r="BG228" t="s">
        <v>5919</v>
      </c>
      <c r="BH228" t="s">
        <v>5938</v>
      </c>
      <c r="BI228" t="s">
        <v>5916</v>
      </c>
      <c r="BJ228" s="27" t="s">
        <v>5955</v>
      </c>
      <c r="BK228" s="7"/>
      <c r="BL228" s="8">
        <v>1</v>
      </c>
      <c r="BM228" s="8">
        <v>1</v>
      </c>
      <c r="BN228" s="8">
        <v>1</v>
      </c>
      <c r="BO228" s="8" t="s">
        <v>74</v>
      </c>
      <c r="BP228" s="7"/>
      <c r="BR228">
        <f t="shared" si="197"/>
        <v>0</v>
      </c>
      <c r="BS228">
        <f t="shared" si="198"/>
        <v>0</v>
      </c>
      <c r="BT228">
        <f t="shared" si="199"/>
        <v>0</v>
      </c>
      <c r="BU228">
        <f t="shared" si="199"/>
        <v>0</v>
      </c>
      <c r="BV228">
        <f t="shared" si="200"/>
        <v>0</v>
      </c>
      <c r="BW228">
        <f t="shared" si="201"/>
        <v>0</v>
      </c>
      <c r="BX228">
        <f t="shared" si="202"/>
        <v>0</v>
      </c>
      <c r="BY228">
        <f t="shared" si="203"/>
        <v>0</v>
      </c>
      <c r="BZ228">
        <f t="shared" si="203"/>
        <v>0</v>
      </c>
      <c r="CA228">
        <f t="shared" si="204"/>
        <v>0</v>
      </c>
      <c r="CB228">
        <f t="shared" si="193"/>
        <v>1</v>
      </c>
      <c r="CM228">
        <f t="shared" si="205"/>
        <v>3</v>
      </c>
    </row>
    <row r="229" spans="1:91" x14ac:dyDescent="0.35">
      <c r="A229" s="18">
        <v>6330</v>
      </c>
      <c r="B229" s="18"/>
      <c r="C229">
        <v>490</v>
      </c>
      <c r="D229" t="str">
        <f t="shared" si="180"/>
        <v>Devika Roshan</v>
      </c>
      <c r="E229" t="s">
        <v>3595</v>
      </c>
      <c r="F229" s="18" t="s">
        <v>3596</v>
      </c>
      <c r="G229" s="4" t="s">
        <v>69</v>
      </c>
      <c r="H229" t="s">
        <v>112</v>
      </c>
      <c r="I229" t="s">
        <v>3597</v>
      </c>
      <c r="J229" t="s">
        <v>3598</v>
      </c>
      <c r="K229" s="5">
        <v>4088814748</v>
      </c>
      <c r="L229" s="9" t="s">
        <v>3599</v>
      </c>
      <c r="M229" t="s">
        <v>75</v>
      </c>
      <c r="N229" t="s">
        <v>75</v>
      </c>
      <c r="O229" t="s">
        <v>75</v>
      </c>
      <c r="P229" t="s">
        <v>75</v>
      </c>
      <c r="Q229" t="s">
        <v>75</v>
      </c>
      <c r="R229" t="s">
        <v>75</v>
      </c>
      <c r="S229" t="s">
        <v>75</v>
      </c>
      <c r="T229" t="s">
        <v>75</v>
      </c>
      <c r="U229" s="6">
        <v>130</v>
      </c>
      <c r="V229" t="s">
        <v>3600</v>
      </c>
      <c r="W229" s="6">
        <f t="shared" si="195"/>
        <v>130</v>
      </c>
      <c r="X229" s="7">
        <f t="shared" si="196"/>
        <v>0</v>
      </c>
      <c r="Y229" s="27" t="s">
        <v>5955</v>
      </c>
      <c r="Z229" s="27" t="s">
        <v>5955</v>
      </c>
      <c r="AA229" s="7"/>
      <c r="AB229" s="7"/>
      <c r="AC229" s="7"/>
      <c r="AD229" s="7"/>
      <c r="AE229" s="7"/>
      <c r="AF229" s="7"/>
      <c r="AG229" s="7"/>
      <c r="AH229" s="19" t="s">
        <v>5955</v>
      </c>
      <c r="AI229" s="7"/>
      <c r="AJ229" s="7"/>
      <c r="AK229" s="7"/>
      <c r="AL229" s="7"/>
      <c r="AM229" s="7"/>
      <c r="AN229" s="7"/>
      <c r="AO229" s="18" t="s">
        <v>5955</v>
      </c>
      <c r="AP229" s="7"/>
      <c r="AQ229" s="7"/>
      <c r="AR229" s="7"/>
      <c r="AS229" s="7"/>
      <c r="AT229" s="7"/>
      <c r="AU229" s="7"/>
      <c r="AV229" t="s">
        <v>5955</v>
      </c>
      <c r="AW229" s="7"/>
      <c r="AX229" s="7"/>
      <c r="AY229" s="7"/>
      <c r="AZ229" s="7"/>
      <c r="BA229" s="7"/>
      <c r="BB229" s="7"/>
      <c r="BC229" s="27" t="s">
        <v>5957</v>
      </c>
      <c r="BD229" s="8" t="s">
        <v>5982</v>
      </c>
      <c r="BE229" s="18" t="s">
        <v>5918</v>
      </c>
      <c r="BF229" t="s">
        <v>5938</v>
      </c>
      <c r="BG229" t="s">
        <v>5938</v>
      </c>
      <c r="BH229" t="s">
        <v>5938</v>
      </c>
      <c r="BI229" t="s">
        <v>5916</v>
      </c>
      <c r="BJ229" s="27" t="s">
        <v>5955</v>
      </c>
      <c r="BK229" s="7"/>
      <c r="BL229" s="8">
        <v>1</v>
      </c>
      <c r="BM229" s="8">
        <v>1</v>
      </c>
      <c r="BN229" s="8">
        <v>1</v>
      </c>
      <c r="BO229" s="8" t="s">
        <v>74</v>
      </c>
      <c r="BP229" s="7"/>
      <c r="BR229">
        <f t="shared" si="197"/>
        <v>0</v>
      </c>
      <c r="BS229">
        <f t="shared" si="198"/>
        <v>0</v>
      </c>
      <c r="BT229">
        <f t="shared" si="199"/>
        <v>0</v>
      </c>
      <c r="BU229">
        <f t="shared" si="199"/>
        <v>0</v>
      </c>
      <c r="BV229">
        <f t="shared" si="200"/>
        <v>0</v>
      </c>
      <c r="BW229">
        <f t="shared" si="201"/>
        <v>0</v>
      </c>
      <c r="BX229">
        <f t="shared" si="202"/>
        <v>0</v>
      </c>
      <c r="BY229">
        <f t="shared" si="203"/>
        <v>0</v>
      </c>
      <c r="BZ229">
        <f t="shared" si="203"/>
        <v>0</v>
      </c>
      <c r="CA229">
        <f t="shared" si="204"/>
        <v>0</v>
      </c>
      <c r="CB229">
        <f t="shared" si="193"/>
        <v>1</v>
      </c>
      <c r="CM229">
        <f t="shared" si="205"/>
        <v>3</v>
      </c>
    </row>
    <row r="230" spans="1:91" x14ac:dyDescent="0.35">
      <c r="A230" s="18">
        <v>6854</v>
      </c>
      <c r="B230" s="18"/>
      <c r="D230" t="str">
        <f t="shared" si="180"/>
        <v>Student SA 6854</v>
      </c>
      <c r="E230" t="s">
        <v>5952</v>
      </c>
      <c r="F230" s="18">
        <v>6854</v>
      </c>
      <c r="L230" s="9"/>
      <c r="X230" s="7"/>
      <c r="Y230" s="27" t="s">
        <v>5955</v>
      </c>
      <c r="Z230" s="27" t="s">
        <v>5955</v>
      </c>
      <c r="AA230" s="7"/>
      <c r="AB230" s="7"/>
      <c r="AC230" s="7"/>
      <c r="AD230" s="7"/>
      <c r="AE230" s="7"/>
      <c r="AF230" s="7"/>
      <c r="AG230" s="7"/>
      <c r="AH230" s="19" t="s">
        <v>5955</v>
      </c>
      <c r="AI230" s="7"/>
      <c r="AJ230" s="7"/>
      <c r="AK230" s="7"/>
      <c r="AL230" s="7"/>
      <c r="AM230" s="7"/>
      <c r="AN230" s="7"/>
      <c r="AO230" s="18" t="s">
        <v>5955</v>
      </c>
      <c r="AP230" s="7"/>
      <c r="AQ230" s="7"/>
      <c r="AR230" s="7"/>
      <c r="AS230" s="7"/>
      <c r="AT230" s="7"/>
      <c r="AU230" s="7"/>
      <c r="AV230" t="s">
        <v>5955</v>
      </c>
      <c r="AW230" s="7"/>
      <c r="AX230" s="7"/>
      <c r="AY230" s="7"/>
      <c r="AZ230" s="7"/>
      <c r="BA230" s="7"/>
      <c r="BB230" s="7"/>
      <c r="BC230" s="27" t="s">
        <v>5957</v>
      </c>
      <c r="BD230" s="8" t="s">
        <v>5983</v>
      </c>
      <c r="BE230" s="18" t="s">
        <v>5914</v>
      </c>
      <c r="BF230" t="s">
        <v>5939</v>
      </c>
      <c r="BG230" t="s">
        <v>5919</v>
      </c>
      <c r="BH230" t="s">
        <v>5938</v>
      </c>
      <c r="BI230" t="s">
        <v>5916</v>
      </c>
      <c r="BJ230" s="27" t="s">
        <v>5955</v>
      </c>
      <c r="BK230" s="7"/>
      <c r="BL230" s="8"/>
      <c r="BM230" s="8"/>
      <c r="BN230" s="8"/>
      <c r="BO230" s="8"/>
      <c r="BP230" s="7"/>
    </row>
    <row r="231" spans="1:91" x14ac:dyDescent="0.35">
      <c r="A231" s="18">
        <v>6860</v>
      </c>
      <c r="B231" s="18"/>
      <c r="D231" t="str">
        <f t="shared" si="180"/>
        <v>Student SA 6860</v>
      </c>
      <c r="E231" t="s">
        <v>5952</v>
      </c>
      <c r="F231" s="18">
        <v>6860</v>
      </c>
      <c r="L231" s="9"/>
      <c r="X231" s="7"/>
      <c r="Y231" s="27" t="s">
        <v>5955</v>
      </c>
      <c r="Z231" s="27" t="s">
        <v>5955</v>
      </c>
      <c r="AA231" s="7"/>
      <c r="AB231" s="7"/>
      <c r="AC231" s="7"/>
      <c r="AD231" s="7"/>
      <c r="AE231" s="7"/>
      <c r="AF231" s="7"/>
      <c r="AG231" s="7"/>
      <c r="AH231" s="19" t="s">
        <v>5955</v>
      </c>
      <c r="AI231" s="7"/>
      <c r="AJ231" s="7"/>
      <c r="AK231" s="7"/>
      <c r="AL231" s="7"/>
      <c r="AM231" s="7"/>
      <c r="AN231" s="7"/>
      <c r="AO231" s="18" t="s">
        <v>5955</v>
      </c>
      <c r="AP231" s="7"/>
      <c r="AQ231" s="7"/>
      <c r="AR231" s="7"/>
      <c r="AS231" s="7"/>
      <c r="AT231" s="7"/>
      <c r="AU231" s="7"/>
      <c r="AV231" t="s">
        <v>5955</v>
      </c>
      <c r="AW231" s="7"/>
      <c r="AX231" s="7"/>
      <c r="AY231" s="7"/>
      <c r="AZ231" s="7"/>
      <c r="BA231" s="7"/>
      <c r="BB231" s="7"/>
      <c r="BC231" s="27" t="s">
        <v>5957</v>
      </c>
      <c r="BD231" s="8" t="s">
        <v>5984</v>
      </c>
      <c r="BE231" s="18" t="s">
        <v>5921</v>
      </c>
      <c r="BF231" t="s">
        <v>5918</v>
      </c>
      <c r="BG231" t="s">
        <v>5917</v>
      </c>
      <c r="BH231" t="s">
        <v>5921</v>
      </c>
      <c r="BI231" t="s">
        <v>5916</v>
      </c>
      <c r="BJ231" s="27" t="s">
        <v>5955</v>
      </c>
      <c r="BK231" s="7"/>
      <c r="BL231" s="8"/>
      <c r="BM231" s="8"/>
      <c r="BN231" s="8"/>
      <c r="BO231" s="8"/>
      <c r="BP231" s="7"/>
    </row>
    <row r="232" spans="1:91" x14ac:dyDescent="0.35">
      <c r="A232" s="18">
        <v>6203</v>
      </c>
      <c r="B232" s="18"/>
      <c r="C232">
        <v>49</v>
      </c>
      <c r="D232" t="str">
        <f t="shared" si="180"/>
        <v>Samuel  Lee</v>
      </c>
      <c r="E232" t="s">
        <v>3236</v>
      </c>
      <c r="F232" s="18" t="s">
        <v>1526</v>
      </c>
      <c r="G232" s="4" t="s">
        <v>69</v>
      </c>
      <c r="H232" t="s">
        <v>717</v>
      </c>
      <c r="I232" t="s">
        <v>718</v>
      </c>
      <c r="J232" t="s">
        <v>3237</v>
      </c>
      <c r="K232" s="5" t="s">
        <v>3237</v>
      </c>
      <c r="L232" t="s">
        <v>3237</v>
      </c>
      <c r="M232" t="s">
        <v>75</v>
      </c>
      <c r="N232" t="s">
        <v>75</v>
      </c>
      <c r="O232" t="s">
        <v>75</v>
      </c>
      <c r="P232" t="s">
        <v>75</v>
      </c>
      <c r="Q232" t="s">
        <v>75</v>
      </c>
      <c r="R232" t="s">
        <v>75</v>
      </c>
      <c r="S232" t="s">
        <v>75</v>
      </c>
      <c r="T232" t="s">
        <v>75</v>
      </c>
      <c r="U232" s="6">
        <v>130</v>
      </c>
      <c r="V232" t="s">
        <v>3238</v>
      </c>
      <c r="W232" s="6">
        <f t="shared" ref="W232:W240" si="206">IF(CB232=1,130+CA232," ")</f>
        <v>130</v>
      </c>
      <c r="X232" s="7">
        <f t="shared" ref="X232:X240" si="207">IF(W232=" "," ",W232-U232)</f>
        <v>0</v>
      </c>
      <c r="Y232" s="27" t="s">
        <v>5955</v>
      </c>
      <c r="Z232" s="27" t="s">
        <v>5955</v>
      </c>
      <c r="AA232" s="22"/>
      <c r="AB232" s="22"/>
      <c r="AC232" s="7"/>
      <c r="AD232" s="7"/>
      <c r="AE232" s="7"/>
      <c r="AF232" s="7"/>
      <c r="AG232" s="7"/>
      <c r="AH232" s="19" t="s">
        <v>5955</v>
      </c>
      <c r="AI232" s="7"/>
      <c r="AJ232" s="7"/>
      <c r="AK232" s="7"/>
      <c r="AL232" s="7"/>
      <c r="AM232" s="7"/>
      <c r="AN232" s="7"/>
      <c r="AO232" s="18" t="s">
        <v>5955</v>
      </c>
      <c r="AP232" s="7"/>
      <c r="AQ232" s="7"/>
      <c r="AR232" s="7"/>
      <c r="AS232" s="7"/>
      <c r="AT232" s="7"/>
      <c r="AU232" s="7"/>
      <c r="AV232" t="s">
        <v>5955</v>
      </c>
      <c r="AW232" s="7"/>
      <c r="AX232" s="7"/>
      <c r="AY232" s="7"/>
      <c r="AZ232" s="7"/>
      <c r="BA232" s="7"/>
      <c r="BB232" s="7"/>
      <c r="BC232" s="27" t="s">
        <v>5957</v>
      </c>
      <c r="BD232" s="8" t="s">
        <v>5975</v>
      </c>
      <c r="BE232" s="18" t="s">
        <v>5918</v>
      </c>
      <c r="BF232" t="s">
        <v>5939</v>
      </c>
      <c r="BG232" t="s">
        <v>5919</v>
      </c>
      <c r="BH232" t="s">
        <v>5921</v>
      </c>
      <c r="BI232" t="s">
        <v>5921</v>
      </c>
      <c r="BJ232" s="27" t="s">
        <v>5955</v>
      </c>
      <c r="BK232" s="7"/>
      <c r="BL232" s="8">
        <v>1</v>
      </c>
      <c r="BM232" s="8">
        <v>1</v>
      </c>
      <c r="BN232" s="8">
        <v>1</v>
      </c>
      <c r="BO232" s="8" t="s">
        <v>74</v>
      </c>
      <c r="BP232" s="7"/>
      <c r="BR232">
        <f t="shared" ref="BR232:BR240" si="208">IF(BP232="yes",-130,0)</f>
        <v>0</v>
      </c>
      <c r="BS232">
        <f t="shared" ref="BS232:BS240" si="209">IF(M232="yes",75,0)</f>
        <v>0</v>
      </c>
      <c r="BT232">
        <f t="shared" ref="BT232:BT240" si="210">IF(N232="yes",50,0)</f>
        <v>0</v>
      </c>
      <c r="BU232">
        <f t="shared" ref="BU232:BU240" si="211">IF(O232="yes",50,0)</f>
        <v>0</v>
      </c>
      <c r="BV232">
        <f t="shared" ref="BV232:BV240" si="212">IF(P232="yes",10,0)</f>
        <v>0</v>
      </c>
      <c r="BW232">
        <f t="shared" ref="BW232:BW240" si="213">IF(Q232="yes",80,0)</f>
        <v>0</v>
      </c>
      <c r="BX232">
        <f t="shared" ref="BX232:BX240" si="214">IF(R232="NO",0,20)</f>
        <v>0</v>
      </c>
      <c r="BY232">
        <f t="shared" ref="BY232:BY240" si="215">IF(S232="no",0,20)</f>
        <v>0</v>
      </c>
      <c r="BZ232">
        <f t="shared" ref="BZ232:BZ240" si="216">IF(T232="no",0,20)</f>
        <v>0</v>
      </c>
      <c r="CA232">
        <f t="shared" ref="CA232:CA240" si="217">SUM(BR232:BZ232)</f>
        <v>0</v>
      </c>
      <c r="CB232">
        <f t="shared" ref="CB232:CB240" si="218">IF(E232&lt;&gt;0,1)</f>
        <v>1</v>
      </c>
      <c r="CM232">
        <f t="shared" ref="CM232:CM240" si="219">SUM(BL232:BO232)</f>
        <v>3</v>
      </c>
    </row>
    <row r="233" spans="1:91" x14ac:dyDescent="0.35">
      <c r="A233" s="18">
        <v>6086</v>
      </c>
      <c r="B233" s="18"/>
      <c r="C233">
        <v>108</v>
      </c>
      <c r="D233" t="str">
        <f t="shared" si="180"/>
        <v>Carter John Dolan</v>
      </c>
      <c r="E233" t="s">
        <v>2909</v>
      </c>
      <c r="F233" s="18" t="s">
        <v>2910</v>
      </c>
      <c r="G233" s="4" t="s">
        <v>69</v>
      </c>
      <c r="H233" t="s">
        <v>1015</v>
      </c>
      <c r="I233" t="s">
        <v>2649</v>
      </c>
      <c r="J233" t="s">
        <v>2911</v>
      </c>
      <c r="K233" s="5">
        <v>8042210149</v>
      </c>
      <c r="L233" s="9" t="s">
        <v>2912</v>
      </c>
      <c r="M233" t="s">
        <v>75</v>
      </c>
      <c r="N233" t="s">
        <v>75</v>
      </c>
      <c r="O233" t="s">
        <v>75</v>
      </c>
      <c r="P233" t="s">
        <v>75</v>
      </c>
      <c r="Q233" t="s">
        <v>75</v>
      </c>
      <c r="R233" t="s">
        <v>75</v>
      </c>
      <c r="S233" t="s">
        <v>75</v>
      </c>
      <c r="T233" t="s">
        <v>75</v>
      </c>
      <c r="U233" s="6">
        <v>130</v>
      </c>
      <c r="V233" t="s">
        <v>2913</v>
      </c>
      <c r="W233" s="6">
        <f t="shared" si="206"/>
        <v>130</v>
      </c>
      <c r="X233" s="7">
        <f t="shared" si="207"/>
        <v>0</v>
      </c>
      <c r="Y233" s="27" t="s">
        <v>5955</v>
      </c>
      <c r="Z233" s="27" t="s">
        <v>5955</v>
      </c>
      <c r="AA233" s="22"/>
      <c r="AB233" s="22"/>
      <c r="AC233" s="7"/>
      <c r="AD233" s="7"/>
      <c r="AE233" s="7"/>
      <c r="AF233" s="7"/>
      <c r="AG233" s="7"/>
      <c r="AH233" s="19" t="s">
        <v>5955</v>
      </c>
      <c r="AI233" s="7"/>
      <c r="AJ233" s="7"/>
      <c r="AK233" s="7"/>
      <c r="AL233" s="7"/>
      <c r="AM233" s="7"/>
      <c r="AN233" s="7"/>
      <c r="AO233" s="18" t="s">
        <v>5955</v>
      </c>
      <c r="AP233" s="7"/>
      <c r="AQ233" s="7"/>
      <c r="AR233" s="7"/>
      <c r="AS233" s="7"/>
      <c r="AT233" s="7"/>
      <c r="AU233" s="7"/>
      <c r="AV233" t="s">
        <v>5955</v>
      </c>
      <c r="AW233" s="7"/>
      <c r="AX233" s="7"/>
      <c r="AY233" s="7"/>
      <c r="AZ233" s="7"/>
      <c r="BA233" s="7"/>
      <c r="BB233" s="7"/>
      <c r="BC233" s="27" t="s">
        <v>5957</v>
      </c>
      <c r="BD233" s="8" t="s">
        <v>5976</v>
      </c>
      <c r="BE233" s="18" t="s">
        <v>5915</v>
      </c>
      <c r="BF233" t="s">
        <v>5917</v>
      </c>
      <c r="BG233" t="s">
        <v>5916</v>
      </c>
      <c r="BH233" t="s">
        <v>5917</v>
      </c>
      <c r="BI233" t="s">
        <v>5921</v>
      </c>
      <c r="BJ233" s="27" t="s">
        <v>5955</v>
      </c>
      <c r="BK233" s="7"/>
      <c r="BL233" s="8">
        <v>1</v>
      </c>
      <c r="BM233" s="8">
        <v>1</v>
      </c>
      <c r="BN233" s="8">
        <v>1</v>
      </c>
      <c r="BO233" s="8" t="s">
        <v>74</v>
      </c>
      <c r="BP233" s="7"/>
      <c r="BR233">
        <f t="shared" si="208"/>
        <v>0</v>
      </c>
      <c r="BS233">
        <f t="shared" si="209"/>
        <v>0</v>
      </c>
      <c r="BT233">
        <f t="shared" si="210"/>
        <v>0</v>
      </c>
      <c r="BU233">
        <f t="shared" si="211"/>
        <v>0</v>
      </c>
      <c r="BV233">
        <f t="shared" si="212"/>
        <v>0</v>
      </c>
      <c r="BW233">
        <f t="shared" si="213"/>
        <v>0</v>
      </c>
      <c r="BX233">
        <f t="shared" si="214"/>
        <v>0</v>
      </c>
      <c r="BY233">
        <f t="shared" si="215"/>
        <v>0</v>
      </c>
      <c r="BZ233">
        <f t="shared" si="216"/>
        <v>0</v>
      </c>
      <c r="CA233">
        <f t="shared" si="217"/>
        <v>0</v>
      </c>
      <c r="CB233">
        <f t="shared" si="218"/>
        <v>1</v>
      </c>
      <c r="CM233">
        <f t="shared" si="219"/>
        <v>3</v>
      </c>
    </row>
    <row r="234" spans="1:91" x14ac:dyDescent="0.35">
      <c r="A234" s="18">
        <v>6166</v>
      </c>
      <c r="B234" s="18"/>
      <c r="C234">
        <v>121</v>
      </c>
      <c r="D234" t="str">
        <f t="shared" si="180"/>
        <v>Joseph Katz</v>
      </c>
      <c r="E234" t="s">
        <v>1351</v>
      </c>
      <c r="F234" s="18" t="s">
        <v>3153</v>
      </c>
      <c r="G234" s="4" t="s">
        <v>69</v>
      </c>
      <c r="H234" t="s">
        <v>126</v>
      </c>
      <c r="I234" t="s">
        <v>127</v>
      </c>
      <c r="J234" t="s">
        <v>3154</v>
      </c>
      <c r="K234" s="5">
        <v>2053355263</v>
      </c>
      <c r="L234" t="s">
        <v>3155</v>
      </c>
      <c r="M234" t="s">
        <v>75</v>
      </c>
      <c r="N234" t="s">
        <v>75</v>
      </c>
      <c r="O234" t="s">
        <v>75</v>
      </c>
      <c r="P234" t="s">
        <v>75</v>
      </c>
      <c r="Q234" t="s">
        <v>75</v>
      </c>
      <c r="R234" t="s">
        <v>75</v>
      </c>
      <c r="S234" t="s">
        <v>75</v>
      </c>
      <c r="T234" t="s">
        <v>75</v>
      </c>
      <c r="U234" s="6">
        <v>130</v>
      </c>
      <c r="V234" t="s">
        <v>3156</v>
      </c>
      <c r="W234" s="6">
        <f t="shared" si="206"/>
        <v>130</v>
      </c>
      <c r="X234" s="7">
        <f t="shared" si="207"/>
        <v>0</v>
      </c>
      <c r="Y234" s="27" t="s">
        <v>5955</v>
      </c>
      <c r="Z234" s="27" t="s">
        <v>5955</v>
      </c>
      <c r="AA234" s="22"/>
      <c r="AB234" s="7"/>
      <c r="AC234" s="7"/>
      <c r="AD234" s="7"/>
      <c r="AE234" s="7"/>
      <c r="AF234" s="7"/>
      <c r="AG234" s="7"/>
      <c r="AH234" s="19" t="s">
        <v>5955</v>
      </c>
      <c r="AI234" s="7"/>
      <c r="AJ234" s="7"/>
      <c r="AK234" s="7"/>
      <c r="AL234" s="7"/>
      <c r="AM234" s="7"/>
      <c r="AN234" s="7"/>
      <c r="AO234" s="18" t="s">
        <v>5955</v>
      </c>
      <c r="AP234" s="7"/>
      <c r="AQ234" s="7"/>
      <c r="AR234" s="7"/>
      <c r="AS234" s="7"/>
      <c r="AT234" s="7"/>
      <c r="AU234" s="7"/>
      <c r="AV234" t="s">
        <v>5955</v>
      </c>
      <c r="AW234" s="7"/>
      <c r="AX234" s="7"/>
      <c r="AY234" s="7"/>
      <c r="AZ234" s="7"/>
      <c r="BA234" s="7"/>
      <c r="BB234" s="7"/>
      <c r="BC234" s="27" t="s">
        <v>5957</v>
      </c>
      <c r="BD234" s="8" t="s">
        <v>5977</v>
      </c>
      <c r="BE234" s="18" t="s">
        <v>5914</v>
      </c>
      <c r="BF234" t="s">
        <v>5917</v>
      </c>
      <c r="BG234" t="s">
        <v>5915</v>
      </c>
      <c r="BH234" t="s">
        <v>5914</v>
      </c>
      <c r="BI234" t="s">
        <v>5921</v>
      </c>
      <c r="BJ234" s="27" t="s">
        <v>5955</v>
      </c>
      <c r="BK234" s="7"/>
      <c r="BL234" s="8">
        <v>1</v>
      </c>
      <c r="BM234" s="8">
        <v>1</v>
      </c>
      <c r="BN234" s="8">
        <v>1</v>
      </c>
      <c r="BO234" s="8" t="s">
        <v>74</v>
      </c>
      <c r="BP234" s="7"/>
      <c r="BR234">
        <f t="shared" si="208"/>
        <v>0</v>
      </c>
      <c r="BS234">
        <f t="shared" si="209"/>
        <v>0</v>
      </c>
      <c r="BT234">
        <f t="shared" si="210"/>
        <v>0</v>
      </c>
      <c r="BU234">
        <f t="shared" si="211"/>
        <v>0</v>
      </c>
      <c r="BV234">
        <f t="shared" si="212"/>
        <v>0</v>
      </c>
      <c r="BW234">
        <f t="shared" si="213"/>
        <v>0</v>
      </c>
      <c r="BX234">
        <f t="shared" si="214"/>
        <v>0</v>
      </c>
      <c r="BY234">
        <f t="shared" si="215"/>
        <v>0</v>
      </c>
      <c r="BZ234">
        <f t="shared" si="216"/>
        <v>0</v>
      </c>
      <c r="CA234">
        <f t="shared" si="217"/>
        <v>0</v>
      </c>
      <c r="CB234">
        <f t="shared" si="218"/>
        <v>1</v>
      </c>
      <c r="CM234">
        <f t="shared" si="219"/>
        <v>3</v>
      </c>
    </row>
    <row r="235" spans="1:91" x14ac:dyDescent="0.35">
      <c r="A235" s="18">
        <v>6105</v>
      </c>
      <c r="B235" s="18"/>
      <c r="C235">
        <v>184</v>
      </c>
      <c r="D235" t="str">
        <f t="shared" si="180"/>
        <v>Joseph A  Flores</v>
      </c>
      <c r="E235" t="s">
        <v>2963</v>
      </c>
      <c r="F235" s="18" t="s">
        <v>2964</v>
      </c>
      <c r="G235" s="4" t="s">
        <v>69</v>
      </c>
      <c r="H235" t="s">
        <v>2965</v>
      </c>
      <c r="I235" t="s">
        <v>2966</v>
      </c>
      <c r="J235" t="s">
        <v>2967</v>
      </c>
      <c r="K235" s="5">
        <v>2102132912</v>
      </c>
      <c r="L235" s="9" t="s">
        <v>2968</v>
      </c>
      <c r="M235" t="s">
        <v>75</v>
      </c>
      <c r="N235" t="s">
        <v>75</v>
      </c>
      <c r="O235" t="s">
        <v>75</v>
      </c>
      <c r="P235" t="s">
        <v>75</v>
      </c>
      <c r="Q235" t="s">
        <v>75</v>
      </c>
      <c r="R235" t="s">
        <v>75</v>
      </c>
      <c r="S235" t="s">
        <v>75</v>
      </c>
      <c r="T235" t="s">
        <v>75</v>
      </c>
      <c r="U235" s="6">
        <v>130</v>
      </c>
      <c r="V235" t="s">
        <v>2969</v>
      </c>
      <c r="W235" s="6">
        <f t="shared" si="206"/>
        <v>130</v>
      </c>
      <c r="X235" s="7">
        <f t="shared" si="207"/>
        <v>0</v>
      </c>
      <c r="Y235" s="27" t="s">
        <v>5955</v>
      </c>
      <c r="Z235" s="27" t="s">
        <v>5955</v>
      </c>
      <c r="AA235" s="7"/>
      <c r="AB235" s="7"/>
      <c r="AC235" s="7"/>
      <c r="AD235" s="7"/>
      <c r="AE235" s="7"/>
      <c r="AF235" s="7"/>
      <c r="AG235" s="7"/>
      <c r="AH235" s="19" t="s">
        <v>5955</v>
      </c>
      <c r="AI235" s="7"/>
      <c r="AJ235" s="7"/>
      <c r="AK235" s="7"/>
      <c r="AL235" s="7"/>
      <c r="AM235" s="7"/>
      <c r="AN235" s="7"/>
      <c r="AO235" s="18" t="s">
        <v>5955</v>
      </c>
      <c r="AP235" s="7"/>
      <c r="AQ235" s="7"/>
      <c r="AR235" s="7"/>
      <c r="AS235" s="7"/>
      <c r="AT235" s="7"/>
      <c r="AU235" s="7"/>
      <c r="AV235" t="s">
        <v>5955</v>
      </c>
      <c r="AW235" s="7"/>
      <c r="AX235" s="7"/>
      <c r="AY235" s="7"/>
      <c r="AZ235" s="7"/>
      <c r="BA235" s="7"/>
      <c r="BB235" s="7"/>
      <c r="BC235" s="27" t="s">
        <v>5957</v>
      </c>
      <c r="BD235" s="8" t="s">
        <v>5978</v>
      </c>
      <c r="BE235" s="18" t="s">
        <v>5917</v>
      </c>
      <c r="BF235" t="s">
        <v>5916</v>
      </c>
      <c r="BG235" t="s">
        <v>5915</v>
      </c>
      <c r="BH235" t="s">
        <v>5918</v>
      </c>
      <c r="BI235" t="s">
        <v>5921</v>
      </c>
      <c r="BJ235" s="27" t="s">
        <v>5955</v>
      </c>
      <c r="BK235" s="7"/>
      <c r="BL235" s="8">
        <v>1</v>
      </c>
      <c r="BM235" s="8">
        <v>1</v>
      </c>
      <c r="BN235" s="8">
        <v>1</v>
      </c>
      <c r="BO235" s="8" t="s">
        <v>74</v>
      </c>
      <c r="BP235" s="7"/>
      <c r="BR235">
        <f t="shared" si="208"/>
        <v>0</v>
      </c>
      <c r="BS235">
        <f t="shared" si="209"/>
        <v>0</v>
      </c>
      <c r="BT235">
        <f t="shared" si="210"/>
        <v>0</v>
      </c>
      <c r="BU235">
        <f t="shared" si="211"/>
        <v>0</v>
      </c>
      <c r="BV235">
        <f t="shared" si="212"/>
        <v>0</v>
      </c>
      <c r="BW235">
        <f t="shared" si="213"/>
        <v>0</v>
      </c>
      <c r="BX235">
        <f t="shared" si="214"/>
        <v>0</v>
      </c>
      <c r="BY235">
        <f t="shared" si="215"/>
        <v>0</v>
      </c>
      <c r="BZ235">
        <f t="shared" si="216"/>
        <v>0</v>
      </c>
      <c r="CA235">
        <f t="shared" si="217"/>
        <v>0</v>
      </c>
      <c r="CB235">
        <f t="shared" si="218"/>
        <v>1</v>
      </c>
      <c r="CM235">
        <f t="shared" si="219"/>
        <v>3</v>
      </c>
    </row>
    <row r="236" spans="1:91" x14ac:dyDescent="0.35">
      <c r="A236" s="18">
        <v>6379</v>
      </c>
      <c r="B236" s="18" t="s">
        <v>6209</v>
      </c>
      <c r="C236">
        <v>258</v>
      </c>
      <c r="D236" t="str">
        <f t="shared" si="180"/>
        <v>Raghav Vasudeva</v>
      </c>
      <c r="E236" t="s">
        <v>539</v>
      </c>
      <c r="F236" s="25" t="s">
        <v>540</v>
      </c>
      <c r="G236" s="4" t="s">
        <v>69</v>
      </c>
      <c r="H236" t="s">
        <v>410</v>
      </c>
      <c r="I236" t="s">
        <v>411</v>
      </c>
      <c r="J236" t="s">
        <v>541</v>
      </c>
      <c r="K236" s="5">
        <v>7572845341</v>
      </c>
      <c r="L236" s="9" t="s">
        <v>542</v>
      </c>
      <c r="M236" t="s">
        <v>107</v>
      </c>
      <c r="N236" t="s">
        <v>75</v>
      </c>
      <c r="O236" t="s">
        <v>75</v>
      </c>
      <c r="P236" t="s">
        <v>75</v>
      </c>
      <c r="Q236" t="s">
        <v>75</v>
      </c>
      <c r="R236" t="s">
        <v>75</v>
      </c>
      <c r="S236" t="s">
        <v>75</v>
      </c>
      <c r="T236" t="s">
        <v>75</v>
      </c>
      <c r="U236" s="6">
        <v>205</v>
      </c>
      <c r="V236" t="s">
        <v>543</v>
      </c>
      <c r="W236" s="6">
        <f t="shared" si="206"/>
        <v>205</v>
      </c>
      <c r="X236" s="7">
        <f t="shared" si="207"/>
        <v>0</v>
      </c>
      <c r="Y236" s="27" t="s">
        <v>5955</v>
      </c>
      <c r="Z236" s="27" t="s">
        <v>5954</v>
      </c>
      <c r="AA236" s="20" t="s">
        <v>5978</v>
      </c>
      <c r="AB236" s="18" t="s">
        <v>6777</v>
      </c>
      <c r="AC236" s="16" t="s">
        <v>5874</v>
      </c>
      <c r="AD236" s="19" t="s">
        <v>5881</v>
      </c>
      <c r="AE236" s="19" t="s">
        <v>5877</v>
      </c>
      <c r="AF236" s="19" t="s">
        <v>5875</v>
      </c>
      <c r="AG236" s="19" t="s">
        <v>5873</v>
      </c>
      <c r="AH236" s="19" t="s">
        <v>5955</v>
      </c>
      <c r="AI236" s="7"/>
      <c r="AJ236" s="7"/>
      <c r="AK236" s="7"/>
      <c r="AL236" s="7"/>
      <c r="AM236" s="7"/>
      <c r="AN236" s="7"/>
      <c r="AO236" s="18" t="s">
        <v>5955</v>
      </c>
      <c r="AP236" s="7"/>
      <c r="AQ236" s="7"/>
      <c r="AR236" s="7"/>
      <c r="AS236" s="7"/>
      <c r="AT236" s="7"/>
      <c r="AU236" s="7"/>
      <c r="AV236" t="s">
        <v>5955</v>
      </c>
      <c r="AW236" s="7"/>
      <c r="AX236" s="7"/>
      <c r="AY236" s="7"/>
      <c r="AZ236" s="7"/>
      <c r="BA236" s="7"/>
      <c r="BB236" s="7"/>
      <c r="BC236" s="27" t="s">
        <v>5957</v>
      </c>
      <c r="BD236" s="8" t="s">
        <v>5979</v>
      </c>
      <c r="BE236" s="18" t="s">
        <v>5916</v>
      </c>
      <c r="BF236" t="s">
        <v>5921</v>
      </c>
      <c r="BG236" t="s">
        <v>5920</v>
      </c>
      <c r="BH236" t="s">
        <v>5939</v>
      </c>
      <c r="BI236" t="s">
        <v>5921</v>
      </c>
      <c r="BJ236" s="27" t="s">
        <v>5955</v>
      </c>
      <c r="BK236" s="7"/>
      <c r="BL236" s="8">
        <v>1</v>
      </c>
      <c r="BM236" s="8">
        <v>1</v>
      </c>
      <c r="BN236" s="8">
        <v>1</v>
      </c>
      <c r="BO236" s="8" t="s">
        <v>74</v>
      </c>
      <c r="BP236" s="7"/>
      <c r="BR236">
        <f t="shared" si="208"/>
        <v>0</v>
      </c>
      <c r="BS236">
        <f t="shared" si="209"/>
        <v>75</v>
      </c>
      <c r="BT236">
        <f t="shared" si="210"/>
        <v>0</v>
      </c>
      <c r="BU236">
        <f t="shared" si="211"/>
        <v>0</v>
      </c>
      <c r="BV236">
        <f t="shared" si="212"/>
        <v>0</v>
      </c>
      <c r="BW236">
        <f t="shared" si="213"/>
        <v>0</v>
      </c>
      <c r="BX236">
        <f t="shared" si="214"/>
        <v>0</v>
      </c>
      <c r="BY236">
        <f t="shared" si="215"/>
        <v>0</v>
      </c>
      <c r="BZ236">
        <f t="shared" si="216"/>
        <v>0</v>
      </c>
      <c r="CA236">
        <f t="shared" si="217"/>
        <v>75</v>
      </c>
      <c r="CB236">
        <f t="shared" si="218"/>
        <v>1</v>
      </c>
      <c r="CM236">
        <f t="shared" si="219"/>
        <v>3</v>
      </c>
    </row>
    <row r="237" spans="1:91" x14ac:dyDescent="0.35">
      <c r="A237" s="18">
        <v>6286</v>
      </c>
      <c r="B237" s="18"/>
      <c r="C237">
        <v>343</v>
      </c>
      <c r="D237" t="str">
        <f t="shared" si="180"/>
        <v>Patrick Olson</v>
      </c>
      <c r="E237" t="s">
        <v>2898</v>
      </c>
      <c r="F237" s="18" t="s">
        <v>3479</v>
      </c>
      <c r="G237" s="4" t="s">
        <v>69</v>
      </c>
      <c r="H237" t="s">
        <v>496</v>
      </c>
      <c r="I237" t="s">
        <v>3480</v>
      </c>
      <c r="J237" t="s">
        <v>3481</v>
      </c>
      <c r="K237" s="5">
        <v>3166556542</v>
      </c>
      <c r="L237" s="9" t="s">
        <v>3482</v>
      </c>
      <c r="M237" t="s">
        <v>75</v>
      </c>
      <c r="N237" t="s">
        <v>75</v>
      </c>
      <c r="O237" t="s">
        <v>75</v>
      </c>
      <c r="P237" t="s">
        <v>75</v>
      </c>
      <c r="Q237" t="s">
        <v>75</v>
      </c>
      <c r="R237" t="s">
        <v>75</v>
      </c>
      <c r="S237" t="s">
        <v>75</v>
      </c>
      <c r="T237" t="s">
        <v>75</v>
      </c>
      <c r="U237" s="6">
        <v>130</v>
      </c>
      <c r="V237" t="s">
        <v>3483</v>
      </c>
      <c r="W237" s="6">
        <f t="shared" si="206"/>
        <v>130</v>
      </c>
      <c r="X237" s="7">
        <f t="shared" si="207"/>
        <v>0</v>
      </c>
      <c r="Y237" s="27" t="s">
        <v>5955</v>
      </c>
      <c r="Z237" s="27" t="s">
        <v>5955</v>
      </c>
      <c r="AA237" s="22"/>
      <c r="AB237" s="22"/>
      <c r="AC237" s="7"/>
      <c r="AD237" s="7"/>
      <c r="AE237" s="7"/>
      <c r="AF237" s="7"/>
      <c r="AG237" s="7"/>
      <c r="AH237" s="19" t="s">
        <v>5955</v>
      </c>
      <c r="AI237" s="7"/>
      <c r="AJ237" s="7"/>
      <c r="AK237" s="7"/>
      <c r="AL237" s="7"/>
      <c r="AM237" s="7"/>
      <c r="AN237" s="7"/>
      <c r="AO237" s="18" t="s">
        <v>5955</v>
      </c>
      <c r="AP237" s="7"/>
      <c r="AQ237" s="7"/>
      <c r="AR237" s="7"/>
      <c r="AS237" s="7"/>
      <c r="AT237" s="7"/>
      <c r="AU237" s="7"/>
      <c r="AV237" t="s">
        <v>5955</v>
      </c>
      <c r="AW237" s="7"/>
      <c r="AX237" s="7"/>
      <c r="AY237" s="7"/>
      <c r="AZ237" s="7"/>
      <c r="BA237" s="7"/>
      <c r="BB237" s="7"/>
      <c r="BC237" s="27" t="s">
        <v>5957</v>
      </c>
      <c r="BD237" s="8" t="s">
        <v>5980</v>
      </c>
      <c r="BE237" s="18" t="s">
        <v>5919</v>
      </c>
      <c r="BF237" t="s">
        <v>5920</v>
      </c>
      <c r="BG237" t="s">
        <v>5921</v>
      </c>
      <c r="BH237" t="s">
        <v>5916</v>
      </c>
      <c r="BI237" t="s">
        <v>5921</v>
      </c>
      <c r="BJ237" s="27" t="s">
        <v>5955</v>
      </c>
      <c r="BK237" s="7"/>
      <c r="BL237" s="8">
        <v>1</v>
      </c>
      <c r="BM237" s="8">
        <v>1</v>
      </c>
      <c r="BN237" s="8">
        <v>1</v>
      </c>
      <c r="BO237" s="8" t="s">
        <v>74</v>
      </c>
      <c r="BP237" s="7"/>
      <c r="BR237">
        <f t="shared" si="208"/>
        <v>0</v>
      </c>
      <c r="BS237">
        <f t="shared" si="209"/>
        <v>0</v>
      </c>
      <c r="BT237">
        <f t="shared" si="210"/>
        <v>0</v>
      </c>
      <c r="BU237">
        <f t="shared" si="211"/>
        <v>0</v>
      </c>
      <c r="BV237">
        <f t="shared" si="212"/>
        <v>0</v>
      </c>
      <c r="BW237">
        <f t="shared" si="213"/>
        <v>0</v>
      </c>
      <c r="BX237">
        <f t="shared" si="214"/>
        <v>0</v>
      </c>
      <c r="BY237">
        <f t="shared" si="215"/>
        <v>0</v>
      </c>
      <c r="BZ237">
        <f t="shared" si="216"/>
        <v>0</v>
      </c>
      <c r="CA237">
        <f t="shared" si="217"/>
        <v>0</v>
      </c>
      <c r="CB237">
        <f t="shared" si="218"/>
        <v>1</v>
      </c>
      <c r="CM237">
        <f t="shared" si="219"/>
        <v>3</v>
      </c>
    </row>
    <row r="238" spans="1:91" x14ac:dyDescent="0.35">
      <c r="A238" s="18">
        <v>6111</v>
      </c>
      <c r="B238" s="18"/>
      <c r="C238">
        <v>409</v>
      </c>
      <c r="D238" t="str">
        <f t="shared" si="180"/>
        <v>Joe Gainer</v>
      </c>
      <c r="E238" t="s">
        <v>2974</v>
      </c>
      <c r="F238" s="18" t="s">
        <v>2975</v>
      </c>
      <c r="G238" s="4" t="s">
        <v>69</v>
      </c>
      <c r="H238" t="s">
        <v>2976</v>
      </c>
      <c r="I238" t="s">
        <v>2977</v>
      </c>
      <c r="J238" t="s">
        <v>2978</v>
      </c>
      <c r="K238" s="5">
        <v>4044239637</v>
      </c>
      <c r="L238" s="9" t="s">
        <v>2979</v>
      </c>
      <c r="M238" t="s">
        <v>75</v>
      </c>
      <c r="N238" t="s">
        <v>75</v>
      </c>
      <c r="O238" t="s">
        <v>75</v>
      </c>
      <c r="P238" t="s">
        <v>75</v>
      </c>
      <c r="Q238" t="s">
        <v>75</v>
      </c>
      <c r="R238" t="s">
        <v>75</v>
      </c>
      <c r="S238" t="s">
        <v>75</v>
      </c>
      <c r="T238" t="s">
        <v>75</v>
      </c>
      <c r="U238" s="6">
        <v>130</v>
      </c>
      <c r="V238" t="s">
        <v>2980</v>
      </c>
      <c r="W238" s="6">
        <f t="shared" si="206"/>
        <v>130</v>
      </c>
      <c r="X238" s="7">
        <f t="shared" si="207"/>
        <v>0</v>
      </c>
      <c r="Y238" s="27" t="s">
        <v>5955</v>
      </c>
      <c r="Z238" s="27" t="s">
        <v>5955</v>
      </c>
      <c r="AA238" s="22"/>
      <c r="AB238" s="22"/>
      <c r="AC238" s="7"/>
      <c r="AD238" s="7"/>
      <c r="AE238" s="7"/>
      <c r="AF238" s="7"/>
      <c r="AG238" s="7"/>
      <c r="AH238" s="19" t="s">
        <v>5955</v>
      </c>
      <c r="AI238" s="7"/>
      <c r="AJ238" s="7"/>
      <c r="AK238" s="7"/>
      <c r="AL238" s="7"/>
      <c r="AM238" s="7"/>
      <c r="AN238" s="7"/>
      <c r="AO238" s="18" t="s">
        <v>5955</v>
      </c>
      <c r="AP238" s="7"/>
      <c r="AQ238" s="7"/>
      <c r="AR238" s="7"/>
      <c r="AS238" s="7"/>
      <c r="AT238" s="7"/>
      <c r="AU238" s="7"/>
      <c r="AV238" t="s">
        <v>5955</v>
      </c>
      <c r="AW238" s="7"/>
      <c r="AX238" s="7"/>
      <c r="AY238" s="7"/>
      <c r="AZ238" s="7"/>
      <c r="BA238" s="7"/>
      <c r="BB238" s="7"/>
      <c r="BC238" s="27" t="s">
        <v>5957</v>
      </c>
      <c r="BD238" s="8" t="s">
        <v>5981</v>
      </c>
      <c r="BE238" s="18" t="s">
        <v>5917</v>
      </c>
      <c r="BF238" t="s">
        <v>5915</v>
      </c>
      <c r="BG238" t="s">
        <v>5916</v>
      </c>
      <c r="BH238" t="s">
        <v>5915</v>
      </c>
      <c r="BI238" t="s">
        <v>5921</v>
      </c>
      <c r="BJ238" s="27" t="s">
        <v>5955</v>
      </c>
      <c r="BK238" s="7"/>
      <c r="BL238" s="8">
        <v>1</v>
      </c>
      <c r="BM238" s="8">
        <v>1</v>
      </c>
      <c r="BN238" s="8">
        <v>1</v>
      </c>
      <c r="BO238" s="8" t="s">
        <v>74</v>
      </c>
      <c r="BP238" s="7"/>
      <c r="BR238">
        <f t="shared" si="208"/>
        <v>0</v>
      </c>
      <c r="BS238">
        <f t="shared" si="209"/>
        <v>0</v>
      </c>
      <c r="BT238">
        <f t="shared" si="210"/>
        <v>0</v>
      </c>
      <c r="BU238">
        <f t="shared" si="211"/>
        <v>0</v>
      </c>
      <c r="BV238">
        <f t="shared" si="212"/>
        <v>0</v>
      </c>
      <c r="BW238">
        <f t="shared" si="213"/>
        <v>0</v>
      </c>
      <c r="BX238">
        <f t="shared" si="214"/>
        <v>0</v>
      </c>
      <c r="BY238">
        <f t="shared" si="215"/>
        <v>0</v>
      </c>
      <c r="BZ238">
        <f t="shared" si="216"/>
        <v>0</v>
      </c>
      <c r="CA238">
        <f t="shared" si="217"/>
        <v>0</v>
      </c>
      <c r="CB238">
        <f t="shared" si="218"/>
        <v>1</v>
      </c>
      <c r="CM238">
        <f t="shared" si="219"/>
        <v>3</v>
      </c>
    </row>
    <row r="239" spans="1:91" x14ac:dyDescent="0.35">
      <c r="A239" s="18">
        <v>6035</v>
      </c>
      <c r="B239" s="18" t="s">
        <v>6236</v>
      </c>
      <c r="C239">
        <v>538</v>
      </c>
      <c r="D239" t="str">
        <f t="shared" si="180"/>
        <v>Sean Bender-Prouty</v>
      </c>
      <c r="E239" t="s">
        <v>823</v>
      </c>
      <c r="F239" s="25" t="s">
        <v>824</v>
      </c>
      <c r="G239" s="4" t="s">
        <v>69</v>
      </c>
      <c r="H239" t="s">
        <v>825</v>
      </c>
      <c r="I239" t="s">
        <v>826</v>
      </c>
      <c r="J239" t="s">
        <v>827</v>
      </c>
      <c r="K239" s="5">
        <v>7035075328</v>
      </c>
      <c r="L239" s="9" t="s">
        <v>828</v>
      </c>
      <c r="M239" t="s">
        <v>107</v>
      </c>
      <c r="N239" t="s">
        <v>75</v>
      </c>
      <c r="O239" t="s">
        <v>75</v>
      </c>
      <c r="P239" t="s">
        <v>75</v>
      </c>
      <c r="Q239" t="s">
        <v>75</v>
      </c>
      <c r="R239" t="s">
        <v>75</v>
      </c>
      <c r="S239" t="s">
        <v>75</v>
      </c>
      <c r="T239" t="s">
        <v>75</v>
      </c>
      <c r="U239" s="6">
        <v>0</v>
      </c>
      <c r="V239" t="s">
        <v>324</v>
      </c>
      <c r="W239" s="6">
        <f t="shared" si="206"/>
        <v>205</v>
      </c>
      <c r="X239" s="7">
        <f t="shared" si="207"/>
        <v>205</v>
      </c>
      <c r="Y239" s="27" t="s">
        <v>5955</v>
      </c>
      <c r="Z239" s="27" t="s">
        <v>5954</v>
      </c>
      <c r="AA239" s="20" t="s">
        <v>5981</v>
      </c>
      <c r="AB239" s="18" t="s">
        <v>6850</v>
      </c>
      <c r="AC239" s="19" t="s">
        <v>5873</v>
      </c>
      <c r="AD239" s="16" t="s">
        <v>5880</v>
      </c>
      <c r="AE239" s="19" t="s">
        <v>5875</v>
      </c>
      <c r="AF239" s="19" t="s">
        <v>5883</v>
      </c>
      <c r="AG239" s="19" t="s">
        <v>5877</v>
      </c>
      <c r="AH239" s="19" t="s">
        <v>5955</v>
      </c>
      <c r="AI239" s="7"/>
      <c r="AJ239" s="7"/>
      <c r="AK239" s="7"/>
      <c r="AL239" s="7"/>
      <c r="AM239" s="7"/>
      <c r="AN239" s="7"/>
      <c r="AO239" s="18" t="s">
        <v>5955</v>
      </c>
      <c r="AP239" s="7"/>
      <c r="AQ239" s="7"/>
      <c r="AR239" s="7"/>
      <c r="AS239" s="7"/>
      <c r="AT239" s="7"/>
      <c r="AU239" s="7"/>
      <c r="AV239" t="s">
        <v>5955</v>
      </c>
      <c r="AW239" s="7"/>
      <c r="AX239" s="7"/>
      <c r="AY239" s="7"/>
      <c r="AZ239" s="7"/>
      <c r="BA239" s="7"/>
      <c r="BB239" s="7"/>
      <c r="BC239" s="27" t="s">
        <v>5957</v>
      </c>
      <c r="BD239" s="8" t="s">
        <v>5982</v>
      </c>
      <c r="BE239" s="18" t="s">
        <v>5916</v>
      </c>
      <c r="BF239" t="s">
        <v>5939</v>
      </c>
      <c r="BG239" t="s">
        <v>5939</v>
      </c>
      <c r="BH239" t="s">
        <v>5915</v>
      </c>
      <c r="BI239" t="s">
        <v>5921</v>
      </c>
      <c r="BJ239" s="27" t="s">
        <v>5955</v>
      </c>
      <c r="BK239" s="7"/>
      <c r="BL239" s="8">
        <v>1</v>
      </c>
      <c r="BM239" s="8">
        <v>1</v>
      </c>
      <c r="BN239" s="8">
        <v>1</v>
      </c>
      <c r="BO239" s="8" t="s">
        <v>74</v>
      </c>
      <c r="BP239" s="7"/>
      <c r="BR239">
        <f t="shared" si="208"/>
        <v>0</v>
      </c>
      <c r="BS239">
        <f t="shared" si="209"/>
        <v>75</v>
      </c>
      <c r="BT239">
        <f t="shared" si="210"/>
        <v>0</v>
      </c>
      <c r="BU239">
        <f t="shared" si="211"/>
        <v>0</v>
      </c>
      <c r="BV239">
        <f t="shared" si="212"/>
        <v>0</v>
      </c>
      <c r="BW239">
        <f t="shared" si="213"/>
        <v>0</v>
      </c>
      <c r="BX239">
        <f t="shared" si="214"/>
        <v>0</v>
      </c>
      <c r="BY239">
        <f t="shared" si="215"/>
        <v>0</v>
      </c>
      <c r="BZ239">
        <f t="shared" si="216"/>
        <v>0</v>
      </c>
      <c r="CA239">
        <f t="shared" si="217"/>
        <v>75</v>
      </c>
      <c r="CB239">
        <f t="shared" si="218"/>
        <v>1</v>
      </c>
      <c r="CM239">
        <f t="shared" si="219"/>
        <v>3</v>
      </c>
    </row>
    <row r="240" spans="1:91" x14ac:dyDescent="0.35">
      <c r="A240" s="18">
        <v>6378</v>
      </c>
      <c r="B240" s="18"/>
      <c r="D240" t="str">
        <f t="shared" si="180"/>
        <v>Lauren VanZant</v>
      </c>
      <c r="E240" t="s">
        <v>3732</v>
      </c>
      <c r="F240" s="18" t="s">
        <v>3733</v>
      </c>
      <c r="G240" s="4" t="s">
        <v>69</v>
      </c>
      <c r="H240" t="s">
        <v>2956</v>
      </c>
      <c r="I240" t="s">
        <v>3511</v>
      </c>
      <c r="J240" t="s">
        <v>3734</v>
      </c>
      <c r="K240" s="5">
        <v>2174339780</v>
      </c>
      <c r="L240" s="9" t="s">
        <v>3735</v>
      </c>
      <c r="M240" t="s">
        <v>75</v>
      </c>
      <c r="N240" t="s">
        <v>75</v>
      </c>
      <c r="O240" t="s">
        <v>75</v>
      </c>
      <c r="P240" t="s">
        <v>75</v>
      </c>
      <c r="Q240" t="s">
        <v>75</v>
      </c>
      <c r="R240" t="s">
        <v>75</v>
      </c>
      <c r="S240" t="s">
        <v>75</v>
      </c>
      <c r="T240" t="s">
        <v>75</v>
      </c>
      <c r="U240" s="6">
        <v>0</v>
      </c>
      <c r="V240" t="s">
        <v>324</v>
      </c>
      <c r="W240" s="6">
        <f t="shared" si="206"/>
        <v>130</v>
      </c>
      <c r="X240" s="7">
        <f t="shared" si="207"/>
        <v>130</v>
      </c>
      <c r="Y240" s="27" t="s">
        <v>5955</v>
      </c>
      <c r="Z240" s="27" t="s">
        <v>5955</v>
      </c>
      <c r="AA240" s="7"/>
      <c r="AB240" s="7"/>
      <c r="AC240" s="7"/>
      <c r="AD240" s="7"/>
      <c r="AE240" s="7"/>
      <c r="AF240" s="7"/>
      <c r="AG240" s="7"/>
      <c r="AH240" s="19" t="s">
        <v>5955</v>
      </c>
      <c r="AI240" s="7"/>
      <c r="AJ240" s="7"/>
      <c r="AK240" s="7"/>
      <c r="AL240" s="7"/>
      <c r="AM240" s="7"/>
      <c r="AN240" s="7"/>
      <c r="AO240" s="18" t="s">
        <v>5955</v>
      </c>
      <c r="AP240" s="7"/>
      <c r="AQ240" s="7"/>
      <c r="AR240" s="7"/>
      <c r="AS240" s="7"/>
      <c r="AT240" s="7"/>
      <c r="AU240" s="7"/>
      <c r="AV240" t="s">
        <v>5955</v>
      </c>
      <c r="AW240" s="7"/>
      <c r="AX240" s="7"/>
      <c r="AY240" s="7"/>
      <c r="AZ240" s="7"/>
      <c r="BA240" s="7"/>
      <c r="BB240" s="7"/>
      <c r="BC240" s="27" t="s">
        <v>5957</v>
      </c>
      <c r="BD240" s="8" t="s">
        <v>5983</v>
      </c>
      <c r="BE240" s="18" t="s">
        <v>5938</v>
      </c>
      <c r="BF240" t="s">
        <v>5914</v>
      </c>
      <c r="BG240" t="s">
        <v>5915</v>
      </c>
      <c r="BH240" t="s">
        <v>5918</v>
      </c>
      <c r="BI240" t="s">
        <v>5921</v>
      </c>
      <c r="BJ240" s="27" t="s">
        <v>5955</v>
      </c>
      <c r="BK240" s="7"/>
      <c r="BL240" s="8">
        <v>1</v>
      </c>
      <c r="BM240" s="8">
        <v>1</v>
      </c>
      <c r="BN240" s="8">
        <v>1</v>
      </c>
      <c r="BO240" s="8" t="s">
        <v>74</v>
      </c>
      <c r="BP240" s="7"/>
      <c r="BR240">
        <f t="shared" si="208"/>
        <v>0</v>
      </c>
      <c r="BS240">
        <f t="shared" si="209"/>
        <v>0</v>
      </c>
      <c r="BT240">
        <f t="shared" si="210"/>
        <v>0</v>
      </c>
      <c r="BU240">
        <f t="shared" si="211"/>
        <v>0</v>
      </c>
      <c r="BV240">
        <f t="shared" si="212"/>
        <v>0</v>
      </c>
      <c r="BW240">
        <f t="shared" si="213"/>
        <v>0</v>
      </c>
      <c r="BX240">
        <f t="shared" si="214"/>
        <v>0</v>
      </c>
      <c r="BY240">
        <f t="shared" si="215"/>
        <v>0</v>
      </c>
      <c r="BZ240">
        <f t="shared" si="216"/>
        <v>0</v>
      </c>
      <c r="CA240">
        <f t="shared" si="217"/>
        <v>0</v>
      </c>
      <c r="CB240">
        <f t="shared" si="218"/>
        <v>1</v>
      </c>
      <c r="CM240">
        <f t="shared" si="219"/>
        <v>3</v>
      </c>
    </row>
    <row r="241" spans="1:91" x14ac:dyDescent="0.35">
      <c r="A241" s="18">
        <v>6859</v>
      </c>
      <c r="B241" s="18"/>
      <c r="D241" t="str">
        <f t="shared" si="180"/>
        <v>Student SA 6859</v>
      </c>
      <c r="E241" t="s">
        <v>5952</v>
      </c>
      <c r="F241" s="18">
        <v>6859</v>
      </c>
      <c r="L241" s="9"/>
      <c r="X241" s="7"/>
      <c r="Y241" s="27" t="s">
        <v>5955</v>
      </c>
      <c r="Z241" s="27" t="s">
        <v>5955</v>
      </c>
      <c r="AA241" s="7"/>
      <c r="AB241" s="7"/>
      <c r="AC241" s="7"/>
      <c r="AD241" s="7"/>
      <c r="AE241" s="7"/>
      <c r="AF241" s="7"/>
      <c r="AG241" s="7"/>
      <c r="AH241" s="19" t="s">
        <v>5955</v>
      </c>
      <c r="AI241" s="7"/>
      <c r="AJ241" s="7"/>
      <c r="AK241" s="7"/>
      <c r="AL241" s="7"/>
      <c r="AM241" s="7"/>
      <c r="AN241" s="7"/>
      <c r="AO241" s="18" t="s">
        <v>5955</v>
      </c>
      <c r="AP241" s="7"/>
      <c r="AQ241" s="7"/>
      <c r="AR241" s="7"/>
      <c r="AS241" s="7"/>
      <c r="AT241" s="7"/>
      <c r="AU241" s="7"/>
      <c r="AV241" t="s">
        <v>5955</v>
      </c>
      <c r="AW241" s="7"/>
      <c r="AX241" s="7"/>
      <c r="AY241" s="7"/>
      <c r="AZ241" s="7"/>
      <c r="BA241" s="7"/>
      <c r="BB241" s="7"/>
      <c r="BC241" s="27" t="s">
        <v>5957</v>
      </c>
      <c r="BD241" s="8" t="s">
        <v>5984</v>
      </c>
      <c r="BE241" s="18" t="s">
        <v>5915</v>
      </c>
      <c r="BF241" t="s">
        <v>5920</v>
      </c>
      <c r="BG241" t="s">
        <v>5921</v>
      </c>
      <c r="BH241" t="s">
        <v>5916</v>
      </c>
      <c r="BI241" t="s">
        <v>5921</v>
      </c>
      <c r="BJ241" s="27" t="s">
        <v>5955</v>
      </c>
      <c r="BK241" s="7"/>
      <c r="BL241" s="8"/>
      <c r="BM241" s="8"/>
      <c r="BN241" s="8"/>
      <c r="BO241" s="8"/>
      <c r="BP241" s="7"/>
    </row>
    <row r="242" spans="1:91" x14ac:dyDescent="0.35">
      <c r="A242" s="18">
        <v>6072</v>
      </c>
      <c r="B242" s="18"/>
      <c r="C242">
        <v>4</v>
      </c>
      <c r="D242" t="str">
        <f t="shared" si="180"/>
        <v>Anmol Dash</v>
      </c>
      <c r="E242" t="s">
        <v>2886</v>
      </c>
      <c r="F242" s="18" t="s">
        <v>2887</v>
      </c>
      <c r="G242" s="4" t="s">
        <v>69</v>
      </c>
      <c r="H242" t="s">
        <v>1508</v>
      </c>
      <c r="I242" t="s">
        <v>417</v>
      </c>
      <c r="J242" t="s">
        <v>2888</v>
      </c>
      <c r="K242" s="5" t="s">
        <v>2889</v>
      </c>
      <c r="L242" s="9" t="s">
        <v>2890</v>
      </c>
      <c r="M242" t="s">
        <v>75</v>
      </c>
      <c r="N242" t="s">
        <v>75</v>
      </c>
      <c r="O242" t="s">
        <v>75</v>
      </c>
      <c r="P242" t="s">
        <v>75</v>
      </c>
      <c r="Q242" t="s">
        <v>75</v>
      </c>
      <c r="R242" t="s">
        <v>75</v>
      </c>
      <c r="S242" t="s">
        <v>75</v>
      </c>
      <c r="T242" t="s">
        <v>75</v>
      </c>
      <c r="U242" s="6">
        <v>130</v>
      </c>
      <c r="V242" t="s">
        <v>2891</v>
      </c>
      <c r="W242" s="6">
        <f t="shared" ref="W242:W249" si="220">IF(CB242=1,130+CA242," ")</f>
        <v>130</v>
      </c>
      <c r="X242" s="7">
        <f t="shared" ref="X242:X249" si="221">IF(W242=" "," ",W242-U242)</f>
        <v>0</v>
      </c>
      <c r="Y242" s="27" t="s">
        <v>5955</v>
      </c>
      <c r="Z242" s="27" t="s">
        <v>5955</v>
      </c>
      <c r="AA242" s="22"/>
      <c r="AB242" s="22"/>
      <c r="AC242" s="7"/>
      <c r="AD242" s="7"/>
      <c r="AE242" s="7"/>
      <c r="AF242" s="7"/>
      <c r="AG242" s="7"/>
      <c r="AH242" s="19" t="s">
        <v>5955</v>
      </c>
      <c r="AI242" s="7"/>
      <c r="AJ242" s="7"/>
      <c r="AK242" s="7"/>
      <c r="AL242" s="7"/>
      <c r="AM242" s="7"/>
      <c r="AN242" s="7"/>
      <c r="AO242" s="18" t="s">
        <v>5955</v>
      </c>
      <c r="AP242" s="7"/>
      <c r="AQ242" s="7"/>
      <c r="AR242" s="7"/>
      <c r="AS242" s="7"/>
      <c r="AT242" s="7"/>
      <c r="AU242" s="7"/>
      <c r="AV242" t="s">
        <v>5955</v>
      </c>
      <c r="AW242" s="7"/>
      <c r="AX242" s="7"/>
      <c r="AY242" s="7"/>
      <c r="AZ242" s="7"/>
      <c r="BA242" s="7"/>
      <c r="BB242" s="7"/>
      <c r="BC242" s="27" t="s">
        <v>5957</v>
      </c>
      <c r="BD242" s="8" t="s">
        <v>5975</v>
      </c>
      <c r="BE242" s="18" t="s">
        <v>5917</v>
      </c>
      <c r="BF242" t="s">
        <v>5920</v>
      </c>
      <c r="BG242" t="s">
        <v>5920</v>
      </c>
      <c r="BH242" t="s">
        <v>5919</v>
      </c>
      <c r="BI242" t="s">
        <v>5914</v>
      </c>
      <c r="BJ242" s="27" t="s">
        <v>5955</v>
      </c>
      <c r="BK242" s="7"/>
      <c r="BL242" s="8">
        <v>1</v>
      </c>
      <c r="BM242" s="8">
        <v>1</v>
      </c>
      <c r="BN242" s="8">
        <v>1</v>
      </c>
      <c r="BO242" s="8" t="s">
        <v>74</v>
      </c>
      <c r="BP242" s="7"/>
      <c r="BR242">
        <f t="shared" ref="BR242:BR249" si="222">IF(BP242="yes",-130,0)</f>
        <v>0</v>
      </c>
      <c r="BS242">
        <f t="shared" ref="BS242:BS249" si="223">IF(M242="yes",75,0)</f>
        <v>0</v>
      </c>
      <c r="BT242">
        <f t="shared" ref="BT242:BU249" si="224">IF(N242="yes",50,0)</f>
        <v>0</v>
      </c>
      <c r="BU242">
        <f t="shared" si="224"/>
        <v>0</v>
      </c>
      <c r="BV242">
        <f t="shared" ref="BV242:BV249" si="225">IF(P242="yes",10,0)</f>
        <v>0</v>
      </c>
      <c r="BW242">
        <f t="shared" ref="BW242:BW249" si="226">IF(Q242="yes",80,0)</f>
        <v>0</v>
      </c>
      <c r="BX242">
        <f t="shared" ref="BX242:BX249" si="227">IF(R242="NO",0,20)</f>
        <v>0</v>
      </c>
      <c r="BY242">
        <f t="shared" ref="BY242:BZ249" si="228">IF(S242="no",0,20)</f>
        <v>0</v>
      </c>
      <c r="BZ242">
        <f t="shared" si="228"/>
        <v>0</v>
      </c>
      <c r="CA242">
        <f t="shared" ref="CA242:CA249" si="229">SUM(BR242:BZ242)</f>
        <v>0</v>
      </c>
      <c r="CB242">
        <f t="shared" ref="CB242:CB249" si="230">IF(E242&lt;&gt;0,1)</f>
        <v>1</v>
      </c>
      <c r="CM242">
        <f t="shared" ref="CM242:CM249" si="231">SUM(BL242:BO242)</f>
        <v>3</v>
      </c>
    </row>
    <row r="243" spans="1:91" x14ac:dyDescent="0.35">
      <c r="A243" s="18">
        <v>6259</v>
      </c>
      <c r="B243" s="18" t="s">
        <v>6179</v>
      </c>
      <c r="C243">
        <v>94</v>
      </c>
      <c r="D243" t="str">
        <f t="shared" si="180"/>
        <v>Jayden Morris</v>
      </c>
      <c r="E243" t="s">
        <v>251</v>
      </c>
      <c r="F243" s="18" t="s">
        <v>252</v>
      </c>
      <c r="G243" s="4" t="s">
        <v>69</v>
      </c>
      <c r="H243" t="s">
        <v>253</v>
      </c>
      <c r="I243" t="s">
        <v>254</v>
      </c>
      <c r="J243" t="s">
        <v>255</v>
      </c>
      <c r="K243" s="5">
        <v>2702932509</v>
      </c>
      <c r="L243" t="s">
        <v>256</v>
      </c>
      <c r="M243" t="s">
        <v>74</v>
      </c>
      <c r="N243" t="s">
        <v>75</v>
      </c>
      <c r="O243" t="s">
        <v>75</v>
      </c>
      <c r="P243" t="s">
        <v>75</v>
      </c>
      <c r="Q243" t="s">
        <v>75</v>
      </c>
      <c r="R243" t="s">
        <v>75</v>
      </c>
      <c r="S243" t="s">
        <v>75</v>
      </c>
      <c r="T243" t="s">
        <v>75</v>
      </c>
      <c r="U243" s="6">
        <v>205</v>
      </c>
      <c r="V243" t="s">
        <v>257</v>
      </c>
      <c r="W243" s="6">
        <f t="shared" si="220"/>
        <v>205</v>
      </c>
      <c r="X243" s="7">
        <f t="shared" si="221"/>
        <v>0</v>
      </c>
      <c r="Y243" s="27" t="s">
        <v>5955</v>
      </c>
      <c r="Z243" s="27" t="s">
        <v>5954</v>
      </c>
      <c r="AA243" s="20" t="s">
        <v>5976</v>
      </c>
      <c r="AB243" s="18" t="s">
        <v>6775</v>
      </c>
      <c r="AC243" s="19" t="s">
        <v>5879</v>
      </c>
      <c r="AD243" s="19" t="s">
        <v>5875</v>
      </c>
      <c r="AE243" s="19" t="s">
        <v>5873</v>
      </c>
      <c r="AF243" s="19" t="s">
        <v>5877</v>
      </c>
      <c r="AG243" s="16" t="s">
        <v>5878</v>
      </c>
      <c r="AH243" s="19" t="s">
        <v>5955</v>
      </c>
      <c r="AI243" s="7"/>
      <c r="AJ243" s="7"/>
      <c r="AK243" s="7"/>
      <c r="AL243" s="7"/>
      <c r="AM243" s="7"/>
      <c r="AN243" s="7"/>
      <c r="AO243" s="18" t="s">
        <v>5955</v>
      </c>
      <c r="AP243" s="7"/>
      <c r="AQ243" s="7"/>
      <c r="AR243" s="7"/>
      <c r="AS243" s="7"/>
      <c r="AT243" s="7"/>
      <c r="AU243" s="7"/>
      <c r="AV243" t="s">
        <v>5955</v>
      </c>
      <c r="AW243" s="7"/>
      <c r="AX243" s="7"/>
      <c r="AY243" s="7"/>
      <c r="AZ243" s="7"/>
      <c r="BA243" s="7"/>
      <c r="BB243" s="7"/>
      <c r="BC243" s="27" t="s">
        <v>5957</v>
      </c>
      <c r="BD243" s="8" t="s">
        <v>5976</v>
      </c>
      <c r="BE243" s="18" t="s">
        <v>5919</v>
      </c>
      <c r="BF243" t="s">
        <v>5921</v>
      </c>
      <c r="BG243" t="s">
        <v>5918</v>
      </c>
      <c r="BH243" t="s">
        <v>5921</v>
      </c>
      <c r="BI243" t="s">
        <v>5914</v>
      </c>
      <c r="BJ243" s="27" t="s">
        <v>5955</v>
      </c>
      <c r="BK243" s="7"/>
      <c r="BL243" s="8">
        <v>1</v>
      </c>
      <c r="BM243" s="8">
        <v>1</v>
      </c>
      <c r="BN243" s="8">
        <v>1</v>
      </c>
      <c r="BO243" s="8" t="s">
        <v>74</v>
      </c>
      <c r="BP243" s="7"/>
      <c r="BR243">
        <f t="shared" si="222"/>
        <v>0</v>
      </c>
      <c r="BS243">
        <f t="shared" si="223"/>
        <v>75</v>
      </c>
      <c r="BT243">
        <f t="shared" si="224"/>
        <v>0</v>
      </c>
      <c r="BU243">
        <f t="shared" si="224"/>
        <v>0</v>
      </c>
      <c r="BV243">
        <f t="shared" si="225"/>
        <v>0</v>
      </c>
      <c r="BW243">
        <f t="shared" si="226"/>
        <v>0</v>
      </c>
      <c r="BX243">
        <f t="shared" si="227"/>
        <v>0</v>
      </c>
      <c r="BY243">
        <f t="shared" si="228"/>
        <v>0</v>
      </c>
      <c r="BZ243">
        <f t="shared" si="228"/>
        <v>0</v>
      </c>
      <c r="CA243">
        <f t="shared" si="229"/>
        <v>75</v>
      </c>
      <c r="CB243">
        <f t="shared" si="230"/>
        <v>1</v>
      </c>
      <c r="CM243">
        <f t="shared" si="231"/>
        <v>3</v>
      </c>
    </row>
    <row r="244" spans="1:91" x14ac:dyDescent="0.35">
      <c r="A244" s="18">
        <v>6183</v>
      </c>
      <c r="B244" s="18"/>
      <c r="C244">
        <v>134</v>
      </c>
      <c r="D244" t="str">
        <f t="shared" si="180"/>
        <v>Oliver Konez</v>
      </c>
      <c r="E244" t="s">
        <v>359</v>
      </c>
      <c r="F244" s="18" t="s">
        <v>3182</v>
      </c>
      <c r="G244" s="4" t="s">
        <v>69</v>
      </c>
      <c r="H244" t="s">
        <v>208</v>
      </c>
      <c r="I244" t="s">
        <v>209</v>
      </c>
      <c r="J244" t="s">
        <v>3183</v>
      </c>
      <c r="K244" s="5">
        <v>2165715650</v>
      </c>
      <c r="L244" t="s">
        <v>3184</v>
      </c>
      <c r="M244" t="s">
        <v>75</v>
      </c>
      <c r="N244" t="s">
        <v>75</v>
      </c>
      <c r="O244" t="s">
        <v>75</v>
      </c>
      <c r="P244" t="s">
        <v>75</v>
      </c>
      <c r="Q244" t="s">
        <v>75</v>
      </c>
      <c r="R244" t="s">
        <v>75</v>
      </c>
      <c r="S244" t="s">
        <v>75</v>
      </c>
      <c r="T244" t="s">
        <v>75</v>
      </c>
      <c r="U244" s="6">
        <v>130</v>
      </c>
      <c r="V244" t="s">
        <v>3185</v>
      </c>
      <c r="W244" s="6">
        <f t="shared" si="220"/>
        <v>130</v>
      </c>
      <c r="X244" s="7">
        <f t="shared" si="221"/>
        <v>0</v>
      </c>
      <c r="Y244" s="27" t="s">
        <v>5955</v>
      </c>
      <c r="Z244" s="27" t="s">
        <v>5955</v>
      </c>
      <c r="AA244" s="22"/>
      <c r="AB244" s="22"/>
      <c r="AC244" s="7"/>
      <c r="AD244" s="7"/>
      <c r="AE244" s="7"/>
      <c r="AF244" s="7"/>
      <c r="AG244" s="7"/>
      <c r="AH244" s="19" t="s">
        <v>5955</v>
      </c>
      <c r="AI244" s="7"/>
      <c r="AJ244" s="7"/>
      <c r="AK244" s="7"/>
      <c r="AL244" s="7"/>
      <c r="AM244" s="7"/>
      <c r="AN244" s="7"/>
      <c r="AO244" s="18" t="s">
        <v>5955</v>
      </c>
      <c r="AP244" s="7"/>
      <c r="AQ244" s="7"/>
      <c r="AR244" s="7"/>
      <c r="AS244" s="7"/>
      <c r="AT244" s="7"/>
      <c r="AU244" s="7"/>
      <c r="AV244" t="s">
        <v>5955</v>
      </c>
      <c r="AW244" s="7"/>
      <c r="AX244" s="7"/>
      <c r="AY244" s="7"/>
      <c r="AZ244" s="7"/>
      <c r="BA244" s="7"/>
      <c r="BB244" s="7"/>
      <c r="BC244" s="27" t="s">
        <v>5957</v>
      </c>
      <c r="BD244" s="8" t="s">
        <v>5977</v>
      </c>
      <c r="BE244" s="18" t="s">
        <v>5916</v>
      </c>
      <c r="BF244" t="s">
        <v>5921</v>
      </c>
      <c r="BG244" t="s">
        <v>5917</v>
      </c>
      <c r="BH244" t="s">
        <v>5918</v>
      </c>
      <c r="BI244" t="s">
        <v>5914</v>
      </c>
      <c r="BJ244" s="27" t="s">
        <v>5955</v>
      </c>
      <c r="BK244" s="7"/>
      <c r="BL244" s="8">
        <v>1</v>
      </c>
      <c r="BM244" s="8">
        <v>1</v>
      </c>
      <c r="BN244" s="8">
        <v>1</v>
      </c>
      <c r="BO244" s="8" t="s">
        <v>74</v>
      </c>
      <c r="BP244" s="7"/>
      <c r="BR244">
        <f t="shared" si="222"/>
        <v>0</v>
      </c>
      <c r="BS244">
        <f t="shared" si="223"/>
        <v>0</v>
      </c>
      <c r="BT244">
        <f t="shared" si="224"/>
        <v>0</v>
      </c>
      <c r="BU244">
        <f t="shared" si="224"/>
        <v>0</v>
      </c>
      <c r="BV244">
        <f t="shared" si="225"/>
        <v>0</v>
      </c>
      <c r="BW244">
        <f t="shared" si="226"/>
        <v>0</v>
      </c>
      <c r="BX244">
        <f t="shared" si="227"/>
        <v>0</v>
      </c>
      <c r="BY244">
        <f t="shared" si="228"/>
        <v>0</v>
      </c>
      <c r="BZ244">
        <f t="shared" si="228"/>
        <v>0</v>
      </c>
      <c r="CA244">
        <f t="shared" si="229"/>
        <v>0</v>
      </c>
      <c r="CB244">
        <f t="shared" si="230"/>
        <v>1</v>
      </c>
      <c r="CM244">
        <f t="shared" si="231"/>
        <v>3</v>
      </c>
    </row>
    <row r="245" spans="1:91" x14ac:dyDescent="0.35">
      <c r="A245" s="18">
        <v>6263</v>
      </c>
      <c r="B245" s="18" t="s">
        <v>6201</v>
      </c>
      <c r="C245">
        <v>210</v>
      </c>
      <c r="D245" t="str">
        <f t="shared" si="180"/>
        <v>Connor Mullikin</v>
      </c>
      <c r="E245" t="s">
        <v>460</v>
      </c>
      <c r="F245" s="18" t="s">
        <v>461</v>
      </c>
      <c r="G245" s="4" t="s">
        <v>69</v>
      </c>
      <c r="H245" t="s">
        <v>462</v>
      </c>
      <c r="I245" t="s">
        <v>463</v>
      </c>
      <c r="J245" t="s">
        <v>464</v>
      </c>
      <c r="K245" s="5">
        <v>4105911399</v>
      </c>
      <c r="L245" s="9" t="s">
        <v>465</v>
      </c>
      <c r="M245" t="s">
        <v>107</v>
      </c>
      <c r="N245" t="s">
        <v>75</v>
      </c>
      <c r="O245" t="s">
        <v>75</v>
      </c>
      <c r="P245" t="s">
        <v>75</v>
      </c>
      <c r="Q245" t="s">
        <v>75</v>
      </c>
      <c r="R245" t="s">
        <v>75</v>
      </c>
      <c r="S245" t="s">
        <v>75</v>
      </c>
      <c r="T245" t="s">
        <v>75</v>
      </c>
      <c r="U245" s="6">
        <v>205</v>
      </c>
      <c r="V245" t="s">
        <v>466</v>
      </c>
      <c r="W245" s="6">
        <f t="shared" si="220"/>
        <v>205</v>
      </c>
      <c r="X245" s="7">
        <f t="shared" si="221"/>
        <v>0</v>
      </c>
      <c r="Y245" s="27" t="s">
        <v>5955</v>
      </c>
      <c r="Z245" s="27" t="s">
        <v>5954</v>
      </c>
      <c r="AA245" s="20" t="s">
        <v>5978</v>
      </c>
      <c r="AB245" s="18" t="s">
        <v>6790</v>
      </c>
      <c r="AC245" s="19" t="s">
        <v>5873</v>
      </c>
      <c r="AD245" s="16" t="s">
        <v>5878</v>
      </c>
      <c r="AE245" s="19" t="s">
        <v>5875</v>
      </c>
      <c r="AF245" s="19" t="s">
        <v>5879</v>
      </c>
      <c r="AG245" s="19" t="s">
        <v>5877</v>
      </c>
      <c r="AH245" s="19" t="s">
        <v>5955</v>
      </c>
      <c r="AI245" s="7"/>
      <c r="AJ245" s="7"/>
      <c r="AK245" s="7"/>
      <c r="AL245" s="7"/>
      <c r="AM245" s="7"/>
      <c r="AN245" s="7"/>
      <c r="AO245" s="18" t="s">
        <v>5955</v>
      </c>
      <c r="AP245" s="7"/>
      <c r="AQ245" s="7"/>
      <c r="AR245" s="7"/>
      <c r="AS245" s="7"/>
      <c r="AT245" s="7"/>
      <c r="AU245" s="7"/>
      <c r="AV245" t="s">
        <v>5955</v>
      </c>
      <c r="AW245" s="7"/>
      <c r="AX245" s="7"/>
      <c r="AY245" s="7"/>
      <c r="AZ245" s="7"/>
      <c r="BA245" s="7"/>
      <c r="BB245" s="7"/>
      <c r="BC245" s="27" t="s">
        <v>5957</v>
      </c>
      <c r="BD245" s="8" t="s">
        <v>5978</v>
      </c>
      <c r="BE245" s="18" t="s">
        <v>5921</v>
      </c>
      <c r="BF245" t="s">
        <v>5918</v>
      </c>
      <c r="BG245" t="s">
        <v>5916</v>
      </c>
      <c r="BH245" t="s">
        <v>5939</v>
      </c>
      <c r="BI245" t="s">
        <v>5914</v>
      </c>
      <c r="BJ245" s="27" t="s">
        <v>5955</v>
      </c>
      <c r="BK245" s="7"/>
      <c r="BL245" s="8">
        <v>1</v>
      </c>
      <c r="BM245" s="8">
        <v>1</v>
      </c>
      <c r="BN245" s="8">
        <v>1</v>
      </c>
      <c r="BO245" s="8" t="s">
        <v>74</v>
      </c>
      <c r="BP245" s="7"/>
      <c r="BR245">
        <f t="shared" si="222"/>
        <v>0</v>
      </c>
      <c r="BS245">
        <f t="shared" si="223"/>
        <v>75</v>
      </c>
      <c r="BT245">
        <f t="shared" si="224"/>
        <v>0</v>
      </c>
      <c r="BU245">
        <f t="shared" si="224"/>
        <v>0</v>
      </c>
      <c r="BV245">
        <f t="shared" si="225"/>
        <v>0</v>
      </c>
      <c r="BW245">
        <f t="shared" si="226"/>
        <v>0</v>
      </c>
      <c r="BX245">
        <f t="shared" si="227"/>
        <v>0</v>
      </c>
      <c r="BY245">
        <f t="shared" si="228"/>
        <v>0</v>
      </c>
      <c r="BZ245">
        <f t="shared" si="228"/>
        <v>0</v>
      </c>
      <c r="CA245">
        <f t="shared" si="229"/>
        <v>75</v>
      </c>
      <c r="CB245">
        <f t="shared" si="230"/>
        <v>1</v>
      </c>
      <c r="CM245">
        <f t="shared" si="231"/>
        <v>3</v>
      </c>
    </row>
    <row r="246" spans="1:91" x14ac:dyDescent="0.35">
      <c r="A246" s="18">
        <v>6245</v>
      </c>
      <c r="B246" s="18"/>
      <c r="C246">
        <v>236</v>
      </c>
      <c r="D246" t="str">
        <f t="shared" si="180"/>
        <v>Kelso McEntire</v>
      </c>
      <c r="E246" t="s">
        <v>3371</v>
      </c>
      <c r="F246" s="18" t="s">
        <v>3372</v>
      </c>
      <c r="G246" s="4" t="s">
        <v>69</v>
      </c>
      <c r="H246" t="s">
        <v>3373</v>
      </c>
      <c r="I246" t="s">
        <v>3374</v>
      </c>
      <c r="J246" t="s">
        <v>3375</v>
      </c>
      <c r="K246" s="5">
        <v>9365693795</v>
      </c>
      <c r="L246" s="9" t="s">
        <v>3376</v>
      </c>
      <c r="M246" t="s">
        <v>75</v>
      </c>
      <c r="N246" t="s">
        <v>75</v>
      </c>
      <c r="O246" t="s">
        <v>75</v>
      </c>
      <c r="P246" t="s">
        <v>75</v>
      </c>
      <c r="Q246" t="s">
        <v>75</v>
      </c>
      <c r="R246" t="s">
        <v>75</v>
      </c>
      <c r="S246" t="s">
        <v>75</v>
      </c>
      <c r="T246" t="s">
        <v>75</v>
      </c>
      <c r="U246" s="6">
        <v>130</v>
      </c>
      <c r="V246" t="s">
        <v>3377</v>
      </c>
      <c r="W246" s="6">
        <f t="shared" si="220"/>
        <v>130</v>
      </c>
      <c r="X246" s="7">
        <f t="shared" si="221"/>
        <v>0</v>
      </c>
      <c r="Y246" s="27" t="s">
        <v>5955</v>
      </c>
      <c r="Z246" s="27" t="s">
        <v>5955</v>
      </c>
      <c r="AA246" s="22"/>
      <c r="AB246" s="22"/>
      <c r="AC246" s="7"/>
      <c r="AD246" s="7"/>
      <c r="AE246" s="7"/>
      <c r="AF246" s="7"/>
      <c r="AG246" s="7"/>
      <c r="AH246" s="19" t="s">
        <v>5955</v>
      </c>
      <c r="AI246" s="7"/>
      <c r="AJ246" s="7"/>
      <c r="AK246" s="7"/>
      <c r="AL246" s="7"/>
      <c r="AM246" s="7"/>
      <c r="AN246" s="7"/>
      <c r="AO246" s="18" t="s">
        <v>5955</v>
      </c>
      <c r="AP246" s="7"/>
      <c r="AQ246" s="7"/>
      <c r="AR246" s="7"/>
      <c r="AS246" s="7"/>
      <c r="AT246" s="7"/>
      <c r="AU246" s="7"/>
      <c r="AV246" t="s">
        <v>5955</v>
      </c>
      <c r="AW246" s="7"/>
      <c r="AX246" s="7"/>
      <c r="AY246" s="7"/>
      <c r="AZ246" s="7"/>
      <c r="BA246" s="7"/>
      <c r="BB246" s="7"/>
      <c r="BC246" s="27" t="s">
        <v>5957</v>
      </c>
      <c r="BD246" s="8" t="s">
        <v>5979</v>
      </c>
      <c r="BE246" s="18" t="s">
        <v>5920</v>
      </c>
      <c r="BF246" t="s">
        <v>5939</v>
      </c>
      <c r="BG246" t="s">
        <v>5917</v>
      </c>
      <c r="BH246" t="s">
        <v>5918</v>
      </c>
      <c r="BI246" t="s">
        <v>5914</v>
      </c>
      <c r="BJ246" s="27" t="s">
        <v>5955</v>
      </c>
      <c r="BK246" s="7"/>
      <c r="BL246" s="8">
        <v>1</v>
      </c>
      <c r="BM246" s="8">
        <v>1</v>
      </c>
      <c r="BN246" s="8">
        <v>1</v>
      </c>
      <c r="BO246" s="8" t="s">
        <v>74</v>
      </c>
      <c r="BP246" s="7"/>
      <c r="BR246">
        <f t="shared" si="222"/>
        <v>0</v>
      </c>
      <c r="BS246">
        <f t="shared" si="223"/>
        <v>0</v>
      </c>
      <c r="BT246">
        <f t="shared" si="224"/>
        <v>0</v>
      </c>
      <c r="BU246">
        <f t="shared" si="224"/>
        <v>0</v>
      </c>
      <c r="BV246">
        <f t="shared" si="225"/>
        <v>0</v>
      </c>
      <c r="BW246">
        <f t="shared" si="226"/>
        <v>0</v>
      </c>
      <c r="BX246">
        <f t="shared" si="227"/>
        <v>0</v>
      </c>
      <c r="BY246">
        <f t="shared" si="228"/>
        <v>0</v>
      </c>
      <c r="BZ246">
        <f t="shared" si="228"/>
        <v>0</v>
      </c>
      <c r="CA246">
        <f t="shared" si="229"/>
        <v>0</v>
      </c>
      <c r="CB246">
        <f t="shared" si="230"/>
        <v>1</v>
      </c>
      <c r="CM246">
        <f t="shared" si="231"/>
        <v>3</v>
      </c>
    </row>
    <row r="247" spans="1:91" x14ac:dyDescent="0.35">
      <c r="A247" s="18">
        <v>6335</v>
      </c>
      <c r="B247" s="18"/>
      <c r="C247">
        <v>339</v>
      </c>
      <c r="D247" t="str">
        <f t="shared" si="180"/>
        <v>Devin Schexnayder</v>
      </c>
      <c r="E247" t="s">
        <v>3622</v>
      </c>
      <c r="F247" s="18" t="s">
        <v>3623</v>
      </c>
      <c r="G247" s="4" t="s">
        <v>69</v>
      </c>
      <c r="H247" t="s">
        <v>347</v>
      </c>
      <c r="I247" t="s">
        <v>463</v>
      </c>
      <c r="J247" t="s">
        <v>3624</v>
      </c>
      <c r="K247" s="5">
        <v>3377809773</v>
      </c>
      <c r="L247" s="9" t="s">
        <v>3625</v>
      </c>
      <c r="M247" t="s">
        <v>75</v>
      </c>
      <c r="N247" t="s">
        <v>75</v>
      </c>
      <c r="O247" t="s">
        <v>75</v>
      </c>
      <c r="P247" t="s">
        <v>75</v>
      </c>
      <c r="Q247" t="s">
        <v>75</v>
      </c>
      <c r="R247" t="s">
        <v>75</v>
      </c>
      <c r="S247" t="s">
        <v>75</v>
      </c>
      <c r="T247" t="s">
        <v>75</v>
      </c>
      <c r="U247" s="6">
        <v>130</v>
      </c>
      <c r="V247" t="s">
        <v>3626</v>
      </c>
      <c r="W247" s="6">
        <f t="shared" si="220"/>
        <v>130</v>
      </c>
      <c r="X247" s="7">
        <f t="shared" si="221"/>
        <v>0</v>
      </c>
      <c r="Y247" s="27" t="s">
        <v>5955</v>
      </c>
      <c r="Z247" s="27" t="s">
        <v>5955</v>
      </c>
      <c r="AA247" s="22"/>
      <c r="AB247" s="22"/>
      <c r="AC247" s="7"/>
      <c r="AD247" s="7"/>
      <c r="AE247" s="7"/>
      <c r="AF247" s="7"/>
      <c r="AG247" s="7"/>
      <c r="AH247" s="19" t="s">
        <v>5955</v>
      </c>
      <c r="AI247" s="7"/>
      <c r="AJ247" s="7"/>
      <c r="AK247" s="7"/>
      <c r="AL247" s="7"/>
      <c r="AM247" s="7"/>
      <c r="AN247" s="7"/>
      <c r="AO247" s="18" t="s">
        <v>5955</v>
      </c>
      <c r="AP247" s="7"/>
      <c r="AQ247" s="7"/>
      <c r="AR247" s="7"/>
      <c r="AS247" s="7"/>
      <c r="AT247" s="7"/>
      <c r="AU247" s="7"/>
      <c r="AV247" t="s">
        <v>5955</v>
      </c>
      <c r="AW247" s="7"/>
      <c r="AX247" s="7"/>
      <c r="AY247" s="7"/>
      <c r="AZ247" s="7"/>
      <c r="BA247" s="7"/>
      <c r="BB247" s="7"/>
      <c r="BC247" s="27" t="s">
        <v>5957</v>
      </c>
      <c r="BD247" s="8" t="s">
        <v>5980</v>
      </c>
      <c r="BE247" s="18" t="s">
        <v>5916</v>
      </c>
      <c r="BF247" t="s">
        <v>5919</v>
      </c>
      <c r="BG247" t="s">
        <v>5914</v>
      </c>
      <c r="BH247" t="s">
        <v>5918</v>
      </c>
      <c r="BI247" t="s">
        <v>5914</v>
      </c>
      <c r="BJ247" s="27" t="s">
        <v>5955</v>
      </c>
      <c r="BK247" s="7"/>
      <c r="BL247" s="8">
        <v>1</v>
      </c>
      <c r="BM247" s="8">
        <v>1</v>
      </c>
      <c r="BN247" s="8">
        <v>1</v>
      </c>
      <c r="BO247" s="8" t="s">
        <v>74</v>
      </c>
      <c r="BP247" s="7"/>
      <c r="BR247">
        <f t="shared" si="222"/>
        <v>0</v>
      </c>
      <c r="BS247">
        <f t="shared" si="223"/>
        <v>0</v>
      </c>
      <c r="BT247">
        <f t="shared" si="224"/>
        <v>0</v>
      </c>
      <c r="BU247">
        <f t="shared" si="224"/>
        <v>0</v>
      </c>
      <c r="BV247">
        <f t="shared" si="225"/>
        <v>0</v>
      </c>
      <c r="BW247">
        <f t="shared" si="226"/>
        <v>0</v>
      </c>
      <c r="BX247">
        <f t="shared" si="227"/>
        <v>0</v>
      </c>
      <c r="BY247">
        <f t="shared" si="228"/>
        <v>0</v>
      </c>
      <c r="BZ247">
        <f t="shared" si="228"/>
        <v>0</v>
      </c>
      <c r="CA247">
        <f t="shared" si="229"/>
        <v>0</v>
      </c>
      <c r="CB247">
        <f t="shared" si="230"/>
        <v>1</v>
      </c>
      <c r="CM247">
        <f t="shared" si="231"/>
        <v>3</v>
      </c>
    </row>
    <row r="248" spans="1:91" x14ac:dyDescent="0.35">
      <c r="A248" s="18">
        <v>6197</v>
      </c>
      <c r="B248" s="18" t="s">
        <v>6229</v>
      </c>
      <c r="C248">
        <v>435</v>
      </c>
      <c r="D248" t="str">
        <f t="shared" si="180"/>
        <v>Sebastian  Lamb</v>
      </c>
      <c r="E248" t="s">
        <v>728</v>
      </c>
      <c r="F248" s="18" t="s">
        <v>729</v>
      </c>
      <c r="G248" s="4" t="s">
        <v>69</v>
      </c>
      <c r="H248" t="s">
        <v>730</v>
      </c>
      <c r="I248" t="s">
        <v>731</v>
      </c>
      <c r="J248" t="s">
        <v>732</v>
      </c>
      <c r="K248" s="5">
        <v>6093649084</v>
      </c>
      <c r="L248" s="9" t="s">
        <v>733</v>
      </c>
      <c r="M248" t="s">
        <v>107</v>
      </c>
      <c r="N248" t="s">
        <v>75</v>
      </c>
      <c r="O248" t="s">
        <v>75</v>
      </c>
      <c r="P248" t="s">
        <v>75</v>
      </c>
      <c r="Q248" t="s">
        <v>75</v>
      </c>
      <c r="R248" t="s">
        <v>75</v>
      </c>
      <c r="S248" t="s">
        <v>75</v>
      </c>
      <c r="T248" t="s">
        <v>75</v>
      </c>
      <c r="U248" s="6">
        <v>205</v>
      </c>
      <c r="V248" t="s">
        <v>734</v>
      </c>
      <c r="W248" s="6">
        <f t="shared" si="220"/>
        <v>205</v>
      </c>
      <c r="X248" s="7">
        <f t="shared" si="221"/>
        <v>0</v>
      </c>
      <c r="Y248" s="27" t="s">
        <v>5955</v>
      </c>
      <c r="Z248" s="27" t="s">
        <v>5954</v>
      </c>
      <c r="AA248" s="20" t="s">
        <v>5980</v>
      </c>
      <c r="AB248" s="18" t="s">
        <v>6833</v>
      </c>
      <c r="AC248" s="19" t="s">
        <v>5879</v>
      </c>
      <c r="AD248" s="19" t="s">
        <v>5875</v>
      </c>
      <c r="AE248" s="19" t="s">
        <v>5873</v>
      </c>
      <c r="AF248" s="19" t="s">
        <v>5877</v>
      </c>
      <c r="AG248" s="16" t="s">
        <v>5882</v>
      </c>
      <c r="AH248" s="19" t="s">
        <v>5955</v>
      </c>
      <c r="AI248" s="7"/>
      <c r="AJ248" s="7"/>
      <c r="AK248" s="7"/>
      <c r="AL248" s="7"/>
      <c r="AM248" s="7"/>
      <c r="AN248" s="7"/>
      <c r="AO248" s="18" t="s">
        <v>5955</v>
      </c>
      <c r="AP248" s="7"/>
      <c r="AQ248" s="7"/>
      <c r="AR248" s="7"/>
      <c r="AS248" s="7"/>
      <c r="AT248" s="7"/>
      <c r="AU248" s="7"/>
      <c r="AV248" t="s">
        <v>5955</v>
      </c>
      <c r="AW248" s="7"/>
      <c r="AX248" s="7"/>
      <c r="AY248" s="7"/>
      <c r="AZ248" s="7"/>
      <c r="BA248" s="7"/>
      <c r="BB248" s="7"/>
      <c r="BC248" s="27" t="s">
        <v>5957</v>
      </c>
      <c r="BD248" s="8" t="s">
        <v>5981</v>
      </c>
      <c r="BE248" s="18" t="s">
        <v>5916</v>
      </c>
      <c r="BF248" t="s">
        <v>5939</v>
      </c>
      <c r="BG248" t="s">
        <v>5917</v>
      </c>
      <c r="BH248" t="s">
        <v>5914</v>
      </c>
      <c r="BI248" t="s">
        <v>5914</v>
      </c>
      <c r="BJ248" s="27" t="s">
        <v>5955</v>
      </c>
      <c r="BK248" s="7"/>
      <c r="BL248" s="8">
        <v>1</v>
      </c>
      <c r="BM248" s="8">
        <v>1</v>
      </c>
      <c r="BN248" s="8">
        <v>1</v>
      </c>
      <c r="BO248" s="8" t="s">
        <v>74</v>
      </c>
      <c r="BP248" s="7"/>
      <c r="BR248">
        <f t="shared" si="222"/>
        <v>0</v>
      </c>
      <c r="BS248">
        <f t="shared" si="223"/>
        <v>75</v>
      </c>
      <c r="BT248">
        <f t="shared" si="224"/>
        <v>0</v>
      </c>
      <c r="BU248">
        <f t="shared" si="224"/>
        <v>0</v>
      </c>
      <c r="BV248">
        <f t="shared" si="225"/>
        <v>0</v>
      </c>
      <c r="BW248">
        <f t="shared" si="226"/>
        <v>0</v>
      </c>
      <c r="BX248">
        <f t="shared" si="227"/>
        <v>0</v>
      </c>
      <c r="BY248">
        <f t="shared" si="228"/>
        <v>0</v>
      </c>
      <c r="BZ248">
        <f t="shared" si="228"/>
        <v>0</v>
      </c>
      <c r="CA248">
        <f t="shared" si="229"/>
        <v>75</v>
      </c>
      <c r="CB248">
        <f t="shared" si="230"/>
        <v>1</v>
      </c>
      <c r="CM248">
        <f t="shared" si="231"/>
        <v>3</v>
      </c>
    </row>
    <row r="249" spans="1:91" x14ac:dyDescent="0.35">
      <c r="A249" s="18">
        <v>6247</v>
      </c>
      <c r="B249" s="18"/>
      <c r="C249">
        <v>512</v>
      </c>
      <c r="D249" t="str">
        <f t="shared" si="180"/>
        <v>Caroline McGlone</v>
      </c>
      <c r="E249" t="s">
        <v>1946</v>
      </c>
      <c r="F249" s="18" t="s">
        <v>3378</v>
      </c>
      <c r="G249" s="4" t="s">
        <v>69</v>
      </c>
      <c r="H249" t="s">
        <v>1319</v>
      </c>
      <c r="I249" t="s">
        <v>3379</v>
      </c>
      <c r="J249" t="s">
        <v>3380</v>
      </c>
      <c r="K249" s="5">
        <v>4433066918</v>
      </c>
      <c r="L249" t="s">
        <v>3381</v>
      </c>
      <c r="M249" t="s">
        <v>75</v>
      </c>
      <c r="N249" t="s">
        <v>75</v>
      </c>
      <c r="O249" t="s">
        <v>75</v>
      </c>
      <c r="P249" t="s">
        <v>75</v>
      </c>
      <c r="Q249" t="s">
        <v>75</v>
      </c>
      <c r="R249" t="s">
        <v>75</v>
      </c>
      <c r="S249" t="s">
        <v>75</v>
      </c>
      <c r="T249" t="s">
        <v>75</v>
      </c>
      <c r="U249" s="6">
        <v>130</v>
      </c>
      <c r="V249" t="s">
        <v>3382</v>
      </c>
      <c r="W249" s="6">
        <f t="shared" si="220"/>
        <v>130</v>
      </c>
      <c r="X249" s="7">
        <f t="shared" si="221"/>
        <v>0</v>
      </c>
      <c r="Y249" s="27" t="s">
        <v>5955</v>
      </c>
      <c r="Z249" s="27" t="s">
        <v>5955</v>
      </c>
      <c r="AA249" s="22"/>
      <c r="AB249" s="22"/>
      <c r="AC249" s="7"/>
      <c r="AD249" s="7"/>
      <c r="AE249" s="7"/>
      <c r="AF249" s="7"/>
      <c r="AG249" s="7"/>
      <c r="AH249" s="19" t="s">
        <v>5955</v>
      </c>
      <c r="AI249" s="7"/>
      <c r="AJ249" s="7"/>
      <c r="AK249" s="7"/>
      <c r="AL249" s="7"/>
      <c r="AM249" s="7"/>
      <c r="AN249" s="7"/>
      <c r="AO249" s="18" t="s">
        <v>5955</v>
      </c>
      <c r="AP249" s="7"/>
      <c r="AQ249" s="7"/>
      <c r="AR249" s="7"/>
      <c r="AS249" s="7"/>
      <c r="AT249" s="7"/>
      <c r="AU249" s="7"/>
      <c r="AV249" t="s">
        <v>5955</v>
      </c>
      <c r="AW249" s="7"/>
      <c r="AX249" s="7"/>
      <c r="AY249" s="7"/>
      <c r="AZ249" s="7"/>
      <c r="BA249" s="7"/>
      <c r="BB249" s="7"/>
      <c r="BC249" s="27" t="s">
        <v>5957</v>
      </c>
      <c r="BD249" s="8" t="s">
        <v>5982</v>
      </c>
      <c r="BE249" s="18" t="s">
        <v>5915</v>
      </c>
      <c r="BF249" t="s">
        <v>5914</v>
      </c>
      <c r="BG249" t="s">
        <v>5914</v>
      </c>
      <c r="BH249" t="s">
        <v>5916</v>
      </c>
      <c r="BI249" t="s">
        <v>5914</v>
      </c>
      <c r="BJ249" s="27" t="s">
        <v>5955</v>
      </c>
      <c r="BK249" s="7"/>
      <c r="BL249" s="8">
        <v>1</v>
      </c>
      <c r="BM249" s="8">
        <v>1</v>
      </c>
      <c r="BN249" s="8">
        <v>1</v>
      </c>
      <c r="BO249" s="8" t="s">
        <v>74</v>
      </c>
      <c r="BP249" s="7"/>
      <c r="BR249">
        <f t="shared" si="222"/>
        <v>0</v>
      </c>
      <c r="BS249">
        <f t="shared" si="223"/>
        <v>0</v>
      </c>
      <c r="BT249">
        <f t="shared" si="224"/>
        <v>0</v>
      </c>
      <c r="BU249">
        <f t="shared" si="224"/>
        <v>0</v>
      </c>
      <c r="BV249">
        <f t="shared" si="225"/>
        <v>0</v>
      </c>
      <c r="BW249">
        <f t="shared" si="226"/>
        <v>0</v>
      </c>
      <c r="BX249">
        <f t="shared" si="227"/>
        <v>0</v>
      </c>
      <c r="BY249">
        <f t="shared" si="228"/>
        <v>0</v>
      </c>
      <c r="BZ249">
        <f t="shared" si="228"/>
        <v>0</v>
      </c>
      <c r="CA249">
        <f t="shared" si="229"/>
        <v>0</v>
      </c>
      <c r="CB249">
        <f t="shared" si="230"/>
        <v>1</v>
      </c>
      <c r="CM249">
        <f t="shared" si="231"/>
        <v>3</v>
      </c>
    </row>
    <row r="250" spans="1:91" x14ac:dyDescent="0.35">
      <c r="A250" s="18">
        <v>6852</v>
      </c>
      <c r="B250" s="18"/>
      <c r="D250" t="str">
        <f t="shared" si="180"/>
        <v>Student SA 6852</v>
      </c>
      <c r="E250" t="s">
        <v>5952</v>
      </c>
      <c r="F250" s="18">
        <v>6852</v>
      </c>
      <c r="L250" s="9"/>
      <c r="X250" s="7"/>
      <c r="Y250" s="27" t="s">
        <v>5955</v>
      </c>
      <c r="Z250" s="27" t="s">
        <v>5955</v>
      </c>
      <c r="AA250" s="7"/>
      <c r="AB250" s="7"/>
      <c r="AC250" s="7"/>
      <c r="AD250" s="7"/>
      <c r="AE250" s="7"/>
      <c r="AF250" s="7"/>
      <c r="AG250" s="7"/>
      <c r="AH250" s="19" t="s">
        <v>5955</v>
      </c>
      <c r="AI250" s="7"/>
      <c r="AJ250" s="7"/>
      <c r="AK250" s="7"/>
      <c r="AL250" s="7"/>
      <c r="AM250" s="7"/>
      <c r="AN250" s="7"/>
      <c r="AO250" s="18" t="s">
        <v>5955</v>
      </c>
      <c r="AP250" s="7"/>
      <c r="AQ250" s="7"/>
      <c r="AR250" s="7"/>
      <c r="AS250" s="7"/>
      <c r="AT250" s="7"/>
      <c r="AU250" s="7"/>
      <c r="AV250" t="s">
        <v>5955</v>
      </c>
      <c r="AW250" s="7"/>
      <c r="AX250" s="7"/>
      <c r="AY250" s="7"/>
      <c r="AZ250" s="7"/>
      <c r="BA250" s="7"/>
      <c r="BB250" s="7"/>
      <c r="BC250" s="27" t="s">
        <v>5957</v>
      </c>
      <c r="BD250" s="8" t="s">
        <v>5983</v>
      </c>
      <c r="BE250" s="18" t="s">
        <v>5916</v>
      </c>
      <c r="BF250" t="s">
        <v>5918</v>
      </c>
      <c r="BG250" t="s">
        <v>5939</v>
      </c>
      <c r="BH250" t="s">
        <v>5920</v>
      </c>
      <c r="BI250" t="s">
        <v>5914</v>
      </c>
      <c r="BJ250" s="27" t="s">
        <v>5955</v>
      </c>
      <c r="BK250" s="7"/>
      <c r="BL250" s="8"/>
      <c r="BM250" s="8"/>
      <c r="BN250" s="8"/>
      <c r="BO250" s="8"/>
      <c r="BP250" s="7"/>
    </row>
    <row r="251" spans="1:91" x14ac:dyDescent="0.35">
      <c r="A251" s="18">
        <v>6863</v>
      </c>
      <c r="B251" s="18"/>
      <c r="D251" t="str">
        <f t="shared" si="180"/>
        <v>Student SA 6863</v>
      </c>
      <c r="E251" t="s">
        <v>5952</v>
      </c>
      <c r="F251" s="18">
        <v>6863</v>
      </c>
      <c r="L251" s="9"/>
      <c r="X251" s="7"/>
      <c r="Y251" s="27" t="s">
        <v>5955</v>
      </c>
      <c r="Z251" s="27" t="s">
        <v>5955</v>
      </c>
      <c r="AA251" s="7"/>
      <c r="AB251" s="7"/>
      <c r="AC251" s="7"/>
      <c r="AD251" s="7"/>
      <c r="AE251" s="7"/>
      <c r="AF251" s="7"/>
      <c r="AG251" s="7"/>
      <c r="AH251" s="19" t="s">
        <v>5955</v>
      </c>
      <c r="AI251" s="7"/>
      <c r="AJ251" s="7"/>
      <c r="AK251" s="7"/>
      <c r="AL251" s="7"/>
      <c r="AM251" s="7"/>
      <c r="AN251" s="7"/>
      <c r="AO251" s="18" t="s">
        <v>5955</v>
      </c>
      <c r="AP251" s="7"/>
      <c r="AQ251" s="7"/>
      <c r="AR251" s="7"/>
      <c r="AS251" s="7"/>
      <c r="AT251" s="7"/>
      <c r="AU251" s="7"/>
      <c r="AV251" t="s">
        <v>5955</v>
      </c>
      <c r="AW251" s="7"/>
      <c r="AX251" s="7"/>
      <c r="AY251" s="7"/>
      <c r="AZ251" s="7"/>
      <c r="BA251" s="7"/>
      <c r="BB251" s="7"/>
      <c r="BC251" s="27" t="s">
        <v>5957</v>
      </c>
      <c r="BD251" s="8" t="s">
        <v>5984</v>
      </c>
      <c r="BE251" s="18" t="s">
        <v>5916</v>
      </c>
      <c r="BF251" t="s">
        <v>5938</v>
      </c>
      <c r="BG251" t="s">
        <v>5914</v>
      </c>
      <c r="BH251" t="s">
        <v>5915</v>
      </c>
      <c r="BI251" t="s">
        <v>5914</v>
      </c>
      <c r="BJ251" s="27" t="s">
        <v>5955</v>
      </c>
      <c r="BK251" s="7"/>
      <c r="BL251" s="8"/>
      <c r="BM251" s="8"/>
      <c r="BN251" s="8"/>
      <c r="BO251" s="8"/>
      <c r="BP251" s="7"/>
    </row>
    <row r="252" spans="1:91" x14ac:dyDescent="0.35">
      <c r="A252" s="18">
        <v>7068</v>
      </c>
      <c r="B252" s="18"/>
      <c r="C252">
        <v>17</v>
      </c>
      <c r="D252" t="str">
        <f t="shared" si="180"/>
        <v>Michael Chmiel</v>
      </c>
      <c r="E252" t="s">
        <v>686</v>
      </c>
      <c r="F252" s="18" t="s">
        <v>5298</v>
      </c>
      <c r="G252" s="4" t="s">
        <v>6659</v>
      </c>
      <c r="H252" t="s">
        <v>422</v>
      </c>
      <c r="I252" t="s">
        <v>423</v>
      </c>
      <c r="J252" t="s">
        <v>5299</v>
      </c>
      <c r="K252" s="5">
        <v>8473811814</v>
      </c>
      <c r="L252" s="9" t="s">
        <v>5300</v>
      </c>
      <c r="M252" t="s">
        <v>75</v>
      </c>
      <c r="N252" t="s">
        <v>75</v>
      </c>
      <c r="O252" t="s">
        <v>75</v>
      </c>
      <c r="P252" t="s">
        <v>75</v>
      </c>
      <c r="Q252" t="s">
        <v>75</v>
      </c>
      <c r="R252" t="s">
        <v>75</v>
      </c>
      <c r="S252" t="s">
        <v>75</v>
      </c>
      <c r="T252" t="s">
        <v>75</v>
      </c>
      <c r="U252" s="6">
        <v>130</v>
      </c>
      <c r="V252" t="s">
        <v>5301</v>
      </c>
      <c r="W252" s="6">
        <f t="shared" ref="W252:W269" si="232">IF(CB252=1,130+CA252," ")</f>
        <v>130</v>
      </c>
      <c r="X252" s="7">
        <f t="shared" ref="X252:X269" si="233">IF(W252=" "," ",W252-U252)</f>
        <v>0</v>
      </c>
      <c r="Y252" s="27" t="s">
        <v>5955</v>
      </c>
      <c r="Z252" s="27" t="s">
        <v>5955</v>
      </c>
      <c r="AA252" s="22"/>
      <c r="AB252" s="22"/>
      <c r="AC252" s="7"/>
      <c r="AD252" s="7"/>
      <c r="AE252" s="7"/>
      <c r="AF252" s="7"/>
      <c r="AG252" s="7"/>
      <c r="AH252" s="19" t="s">
        <v>5955</v>
      </c>
      <c r="AI252" s="7"/>
      <c r="AJ252" s="7"/>
      <c r="AK252" s="7"/>
      <c r="AL252" s="7"/>
      <c r="AM252" s="7"/>
      <c r="AN252" s="7"/>
      <c r="AO252" s="18" t="s">
        <v>5955</v>
      </c>
      <c r="AP252" s="7"/>
      <c r="AQ252" s="7"/>
      <c r="AR252" s="7"/>
      <c r="AS252" s="7"/>
      <c r="AT252" s="7"/>
      <c r="AU252" s="7"/>
      <c r="AV252" t="s">
        <v>5955</v>
      </c>
      <c r="AW252" s="7"/>
      <c r="AX252" s="7"/>
      <c r="AY252" s="7"/>
      <c r="AZ252" s="7"/>
      <c r="BA252" s="7"/>
      <c r="BB252" s="7"/>
      <c r="BC252" s="27" t="s">
        <v>5957</v>
      </c>
      <c r="BD252" s="8" t="s">
        <v>5975</v>
      </c>
      <c r="BE252" s="18" t="s">
        <v>5924</v>
      </c>
      <c r="BF252" t="s">
        <v>5922</v>
      </c>
      <c r="BG252" t="s">
        <v>5927</v>
      </c>
      <c r="BH252" t="s">
        <v>5926</v>
      </c>
      <c r="BI252" t="s">
        <v>5927</v>
      </c>
      <c r="BJ252" s="27" t="s">
        <v>5955</v>
      </c>
      <c r="BK252" s="7"/>
      <c r="BL252" s="8">
        <v>1</v>
      </c>
      <c r="BM252" s="8">
        <v>1</v>
      </c>
      <c r="BN252" s="8">
        <v>1</v>
      </c>
      <c r="BO252" s="8" t="s">
        <v>74</v>
      </c>
      <c r="BP252" s="7"/>
      <c r="BR252">
        <f t="shared" ref="BR252:BR269" si="234">IF(BP252="yes",-130,0)</f>
        <v>0</v>
      </c>
      <c r="BS252">
        <f t="shared" ref="BS252:BS269" si="235">IF(M252="yes",75,0)</f>
        <v>0</v>
      </c>
      <c r="BT252">
        <f t="shared" ref="BT252:BT269" si="236">IF(N252="yes",50,0)</f>
        <v>0</v>
      </c>
      <c r="BU252">
        <f t="shared" ref="BU252:BU269" si="237">IF(O252="yes",50,0)</f>
        <v>0</v>
      </c>
      <c r="BV252">
        <f t="shared" ref="BV252:BV269" si="238">IF(P252="yes",10,0)</f>
        <v>0</v>
      </c>
      <c r="BW252">
        <f t="shared" ref="BW252:BW269" si="239">IF(Q252="yes",80,0)</f>
        <v>0</v>
      </c>
      <c r="BX252">
        <f t="shared" ref="BX252:BX269" si="240">IF(R252="NO",0,20)</f>
        <v>0</v>
      </c>
      <c r="BY252">
        <f t="shared" ref="BY252:BY269" si="241">IF(S252="no",0,20)</f>
        <v>0</v>
      </c>
      <c r="BZ252">
        <f t="shared" ref="BZ252:BZ269" si="242">IF(T252="no",0,20)</f>
        <v>0</v>
      </c>
      <c r="CA252">
        <f t="shared" ref="CA252:CA269" si="243">SUM(BR252:BZ252)</f>
        <v>0</v>
      </c>
      <c r="CB252">
        <f t="shared" ref="CB252:CB264" si="244">IF(E252&lt;&gt;0,1)</f>
        <v>1</v>
      </c>
      <c r="CM252">
        <f t="shared" ref="CM252:CM269" si="245">SUM(BL252:BO252)</f>
        <v>3</v>
      </c>
    </row>
    <row r="253" spans="1:91" x14ac:dyDescent="0.35">
      <c r="A253" s="18">
        <v>7108</v>
      </c>
      <c r="B253" s="18"/>
      <c r="C253">
        <v>58</v>
      </c>
      <c r="D253" t="str">
        <f t="shared" si="180"/>
        <v>Peter Ford</v>
      </c>
      <c r="E253" t="s">
        <v>2480</v>
      </c>
      <c r="F253" s="18" t="s">
        <v>5381</v>
      </c>
      <c r="G253" s="4" t="s">
        <v>6659</v>
      </c>
      <c r="H253" t="s">
        <v>5382</v>
      </c>
      <c r="I253" t="s">
        <v>5383</v>
      </c>
      <c r="J253" t="s">
        <v>5384</v>
      </c>
      <c r="K253" s="5">
        <v>4844599307</v>
      </c>
      <c r="L253" s="9" t="s">
        <v>5385</v>
      </c>
      <c r="M253" t="s">
        <v>75</v>
      </c>
      <c r="N253" t="s">
        <v>75</v>
      </c>
      <c r="O253" t="s">
        <v>75</v>
      </c>
      <c r="P253" t="s">
        <v>75</v>
      </c>
      <c r="Q253" t="s">
        <v>75</v>
      </c>
      <c r="R253" t="s">
        <v>75</v>
      </c>
      <c r="S253" t="s">
        <v>75</v>
      </c>
      <c r="T253" t="s">
        <v>75</v>
      </c>
      <c r="U253" s="6">
        <v>130</v>
      </c>
      <c r="V253" t="s">
        <v>5386</v>
      </c>
      <c r="W253" s="6">
        <f t="shared" si="232"/>
        <v>130</v>
      </c>
      <c r="X253" s="7">
        <f t="shared" si="233"/>
        <v>0</v>
      </c>
      <c r="Y253" s="27" t="s">
        <v>5955</v>
      </c>
      <c r="Z253" s="27" t="s">
        <v>5955</v>
      </c>
      <c r="AA253" s="22"/>
      <c r="AB253" s="22"/>
      <c r="AC253" s="7"/>
      <c r="AD253" s="7"/>
      <c r="AE253" s="7"/>
      <c r="AF253" s="7"/>
      <c r="AG253" s="7"/>
      <c r="AH253" s="19" t="s">
        <v>5955</v>
      </c>
      <c r="AI253" s="7"/>
      <c r="AJ253" s="7"/>
      <c r="AK253" s="7"/>
      <c r="AL253" s="7"/>
      <c r="AM253" s="7"/>
      <c r="AN253" s="7"/>
      <c r="AO253" s="18" t="s">
        <v>5955</v>
      </c>
      <c r="AP253" s="7"/>
      <c r="AQ253" s="7"/>
      <c r="AR253" s="7"/>
      <c r="AS253" s="7"/>
      <c r="AT253" s="7"/>
      <c r="AU253" s="7"/>
      <c r="AV253" t="s">
        <v>5955</v>
      </c>
      <c r="AW253" s="7"/>
      <c r="AX253" s="7"/>
      <c r="AY253" s="7"/>
      <c r="AZ253" s="7"/>
      <c r="BA253" s="7"/>
      <c r="BB253" s="7"/>
      <c r="BC253" s="27" t="s">
        <v>5957</v>
      </c>
      <c r="BD253" s="8" t="s">
        <v>5976</v>
      </c>
      <c r="BE253" s="18" t="s">
        <v>5927</v>
      </c>
      <c r="BF253" t="s">
        <v>5922</v>
      </c>
      <c r="BG253" t="s">
        <v>5923</v>
      </c>
      <c r="BH253" t="s">
        <v>5926</v>
      </c>
      <c r="BI253" t="s">
        <v>5927</v>
      </c>
      <c r="BJ253" s="27" t="s">
        <v>5955</v>
      </c>
      <c r="BK253" s="7"/>
      <c r="BL253" s="8">
        <v>1</v>
      </c>
      <c r="BM253" s="8">
        <v>1</v>
      </c>
      <c r="BN253" s="8">
        <v>1</v>
      </c>
      <c r="BO253" s="8" t="s">
        <v>74</v>
      </c>
      <c r="BP253" s="7"/>
      <c r="BR253">
        <f t="shared" si="234"/>
        <v>0</v>
      </c>
      <c r="BS253">
        <f t="shared" si="235"/>
        <v>0</v>
      </c>
      <c r="BT253">
        <f t="shared" si="236"/>
        <v>0</v>
      </c>
      <c r="BU253">
        <f t="shared" si="237"/>
        <v>0</v>
      </c>
      <c r="BV253">
        <f t="shared" si="238"/>
        <v>0</v>
      </c>
      <c r="BW253">
        <f t="shared" si="239"/>
        <v>0</v>
      </c>
      <c r="BX253">
        <f t="shared" si="240"/>
        <v>0</v>
      </c>
      <c r="BY253">
        <f t="shared" si="241"/>
        <v>0</v>
      </c>
      <c r="BZ253">
        <f t="shared" si="242"/>
        <v>0</v>
      </c>
      <c r="CA253">
        <f t="shared" si="243"/>
        <v>0</v>
      </c>
      <c r="CB253">
        <f t="shared" si="244"/>
        <v>1</v>
      </c>
      <c r="CM253">
        <f t="shared" si="245"/>
        <v>3</v>
      </c>
    </row>
    <row r="254" spans="1:91" x14ac:dyDescent="0.35">
      <c r="A254" s="18">
        <v>7119</v>
      </c>
      <c r="B254" s="18" t="s">
        <v>6183</v>
      </c>
      <c r="C254">
        <v>101</v>
      </c>
      <c r="D254" t="str">
        <f t="shared" si="180"/>
        <v>William  Gossard</v>
      </c>
      <c r="E254" t="s">
        <v>869</v>
      </c>
      <c r="F254" s="18" t="s">
        <v>2226</v>
      </c>
      <c r="G254" s="4" t="s">
        <v>6659</v>
      </c>
      <c r="H254" t="s">
        <v>2227</v>
      </c>
      <c r="I254" t="s">
        <v>2228</v>
      </c>
      <c r="J254" t="s">
        <v>2229</v>
      </c>
      <c r="K254" s="5">
        <v>5139109433</v>
      </c>
      <c r="L254" s="9" t="s">
        <v>2230</v>
      </c>
      <c r="M254" t="s">
        <v>107</v>
      </c>
      <c r="N254" t="s">
        <v>75</v>
      </c>
      <c r="O254" t="s">
        <v>75</v>
      </c>
      <c r="P254" t="s">
        <v>75</v>
      </c>
      <c r="Q254" t="s">
        <v>75</v>
      </c>
      <c r="R254" t="s">
        <v>75</v>
      </c>
      <c r="S254" t="s">
        <v>75</v>
      </c>
      <c r="T254" t="s">
        <v>75</v>
      </c>
      <c r="U254" s="6">
        <v>205</v>
      </c>
      <c r="V254" t="s">
        <v>2231</v>
      </c>
      <c r="W254" s="6">
        <f t="shared" si="232"/>
        <v>205</v>
      </c>
      <c r="X254" s="7">
        <f t="shared" si="233"/>
        <v>0</v>
      </c>
      <c r="Y254" s="27" t="s">
        <v>5955</v>
      </c>
      <c r="Z254" s="27" t="s">
        <v>5954</v>
      </c>
      <c r="AA254" s="20" t="s">
        <v>5976</v>
      </c>
      <c r="AB254" s="18" t="s">
        <v>6781</v>
      </c>
      <c r="AC254" s="19" t="s">
        <v>5886</v>
      </c>
      <c r="AD254" s="19" t="s">
        <v>5877</v>
      </c>
      <c r="AE254" s="16" t="s">
        <v>5887</v>
      </c>
      <c r="AF254" s="19" t="s">
        <v>5873</v>
      </c>
      <c r="AG254" s="19" t="s">
        <v>5875</v>
      </c>
      <c r="AH254" s="19" t="s">
        <v>5955</v>
      </c>
      <c r="AI254" s="7"/>
      <c r="AJ254" s="7"/>
      <c r="AK254" s="7"/>
      <c r="AL254" s="7"/>
      <c r="AM254" s="7"/>
      <c r="AN254" s="7"/>
      <c r="AO254" s="18" t="s">
        <v>5955</v>
      </c>
      <c r="AP254" s="7"/>
      <c r="AQ254" s="7"/>
      <c r="AR254" s="7"/>
      <c r="AS254" s="7"/>
      <c r="AT254" s="7"/>
      <c r="AU254" s="7"/>
      <c r="AV254" t="s">
        <v>5955</v>
      </c>
      <c r="AW254" s="7"/>
      <c r="AX254" s="7"/>
      <c r="AY254" s="7"/>
      <c r="AZ254" s="7"/>
      <c r="BA254" s="7"/>
      <c r="BB254" s="7"/>
      <c r="BC254" s="27" t="s">
        <v>5957</v>
      </c>
      <c r="BD254" s="8" t="s">
        <v>5977</v>
      </c>
      <c r="BE254" s="18" t="s">
        <v>5924</v>
      </c>
      <c r="BF254" t="s">
        <v>5922</v>
      </c>
      <c r="BG254" t="s">
        <v>5927</v>
      </c>
      <c r="BH254" t="s">
        <v>5926</v>
      </c>
      <c r="BI254" t="s">
        <v>5927</v>
      </c>
      <c r="BJ254" s="27" t="s">
        <v>5955</v>
      </c>
      <c r="BK254" s="7"/>
      <c r="BL254" s="8">
        <v>1</v>
      </c>
      <c r="BM254" s="8">
        <v>1</v>
      </c>
      <c r="BN254" s="8">
        <v>1</v>
      </c>
      <c r="BO254" s="8" t="s">
        <v>74</v>
      </c>
      <c r="BP254" s="7"/>
      <c r="BR254">
        <f t="shared" si="234"/>
        <v>0</v>
      </c>
      <c r="BS254">
        <f t="shared" si="235"/>
        <v>75</v>
      </c>
      <c r="BT254">
        <f t="shared" si="236"/>
        <v>0</v>
      </c>
      <c r="BU254">
        <f t="shared" si="237"/>
        <v>0</v>
      </c>
      <c r="BV254">
        <f t="shared" si="238"/>
        <v>0</v>
      </c>
      <c r="BW254">
        <f t="shared" si="239"/>
        <v>0</v>
      </c>
      <c r="BX254">
        <f t="shared" si="240"/>
        <v>0</v>
      </c>
      <c r="BY254">
        <f t="shared" si="241"/>
        <v>0</v>
      </c>
      <c r="BZ254">
        <f t="shared" si="242"/>
        <v>0</v>
      </c>
      <c r="CA254">
        <f t="shared" si="243"/>
        <v>75</v>
      </c>
      <c r="CB254">
        <f t="shared" si="244"/>
        <v>1</v>
      </c>
      <c r="CM254">
        <f t="shared" si="245"/>
        <v>3</v>
      </c>
    </row>
    <row r="255" spans="1:91" x14ac:dyDescent="0.35">
      <c r="A255" s="18">
        <v>7040</v>
      </c>
      <c r="B255" s="18"/>
      <c r="C255">
        <v>188</v>
      </c>
      <c r="D255" t="str">
        <f t="shared" si="180"/>
        <v>Dylan Bly</v>
      </c>
      <c r="E255" t="s">
        <v>206</v>
      </c>
      <c r="F255" s="25" t="s">
        <v>5220</v>
      </c>
      <c r="G255" s="4" t="s">
        <v>6659</v>
      </c>
      <c r="H255" t="s">
        <v>2597</v>
      </c>
      <c r="I255" t="s">
        <v>2598</v>
      </c>
      <c r="J255" t="s">
        <v>5221</v>
      </c>
      <c r="K255" s="5">
        <v>5405391727</v>
      </c>
      <c r="L255" s="9" t="s">
        <v>5222</v>
      </c>
      <c r="M255" t="s">
        <v>75</v>
      </c>
      <c r="N255" t="s">
        <v>75</v>
      </c>
      <c r="O255" t="s">
        <v>75</v>
      </c>
      <c r="P255" t="s">
        <v>75</v>
      </c>
      <c r="Q255" t="s">
        <v>75</v>
      </c>
      <c r="R255" t="s">
        <v>75</v>
      </c>
      <c r="S255" t="s">
        <v>75</v>
      </c>
      <c r="T255" t="s">
        <v>75</v>
      </c>
      <c r="U255" s="6">
        <v>130</v>
      </c>
      <c r="V255" t="s">
        <v>2601</v>
      </c>
      <c r="W255" s="6">
        <f t="shared" si="232"/>
        <v>130</v>
      </c>
      <c r="X255" s="7">
        <f t="shared" si="233"/>
        <v>0</v>
      </c>
      <c r="Y255" s="27" t="s">
        <v>5955</v>
      </c>
      <c r="Z255" s="27" t="s">
        <v>5955</v>
      </c>
      <c r="AA255" s="7"/>
      <c r="AB255" s="7"/>
      <c r="AC255" s="7"/>
      <c r="AD255" s="7"/>
      <c r="AE255" s="7"/>
      <c r="AF255" s="7"/>
      <c r="AG255" s="7"/>
      <c r="AH255" s="19" t="s">
        <v>5955</v>
      </c>
      <c r="AI255" s="7"/>
      <c r="AJ255" s="7"/>
      <c r="AK255" s="7"/>
      <c r="AL255" s="7"/>
      <c r="AM255" s="7"/>
      <c r="AN255" s="7"/>
      <c r="AO255" s="18" t="s">
        <v>5955</v>
      </c>
      <c r="AP255" s="7"/>
      <c r="AQ255" s="7"/>
      <c r="AR255" s="7"/>
      <c r="AS255" s="7"/>
      <c r="AT255" s="7"/>
      <c r="AU255" s="7"/>
      <c r="AV255" t="s">
        <v>5955</v>
      </c>
      <c r="AW255" s="7"/>
      <c r="AX255" s="7"/>
      <c r="AY255" s="7"/>
      <c r="AZ255" s="7"/>
      <c r="BA255" s="7"/>
      <c r="BB255" s="7"/>
      <c r="BC255" s="27" t="s">
        <v>5957</v>
      </c>
      <c r="BD255" s="8" t="s">
        <v>5978</v>
      </c>
      <c r="BE255" s="18" t="s">
        <v>5923</v>
      </c>
      <c r="BF255" t="s">
        <v>5922</v>
      </c>
      <c r="BG255" t="s">
        <v>5925</v>
      </c>
      <c r="BH255" t="s">
        <v>5926</v>
      </c>
      <c r="BI255" t="s">
        <v>5927</v>
      </c>
      <c r="BJ255" s="27" t="s">
        <v>5955</v>
      </c>
      <c r="BK255" s="7"/>
      <c r="BL255" s="8">
        <v>1</v>
      </c>
      <c r="BM255" s="8">
        <v>1</v>
      </c>
      <c r="BN255" s="8">
        <v>1</v>
      </c>
      <c r="BO255" s="8" t="s">
        <v>74</v>
      </c>
      <c r="BP255" s="7"/>
      <c r="BR255">
        <f t="shared" si="234"/>
        <v>0</v>
      </c>
      <c r="BS255">
        <f t="shared" si="235"/>
        <v>0</v>
      </c>
      <c r="BT255">
        <f t="shared" si="236"/>
        <v>0</v>
      </c>
      <c r="BU255">
        <f t="shared" si="237"/>
        <v>0</v>
      </c>
      <c r="BV255">
        <f t="shared" si="238"/>
        <v>0</v>
      </c>
      <c r="BW255">
        <f t="shared" si="239"/>
        <v>0</v>
      </c>
      <c r="BX255">
        <f t="shared" si="240"/>
        <v>0</v>
      </c>
      <c r="BY255">
        <f t="shared" si="241"/>
        <v>0</v>
      </c>
      <c r="BZ255">
        <f t="shared" si="242"/>
        <v>0</v>
      </c>
      <c r="CA255">
        <f t="shared" si="243"/>
        <v>0</v>
      </c>
      <c r="CB255">
        <f t="shared" si="244"/>
        <v>1</v>
      </c>
      <c r="CM255">
        <f t="shared" si="245"/>
        <v>3</v>
      </c>
    </row>
    <row r="256" spans="1:91" x14ac:dyDescent="0.35">
      <c r="A256" s="18">
        <v>7248</v>
      </c>
      <c r="B256" s="18" t="s">
        <v>6203</v>
      </c>
      <c r="C256">
        <v>267</v>
      </c>
      <c r="D256" t="str">
        <f t="shared" si="180"/>
        <v>Logan Peltier</v>
      </c>
      <c r="E256" t="s">
        <v>2507</v>
      </c>
      <c r="F256" s="18" t="s">
        <v>2508</v>
      </c>
      <c r="G256" s="4" t="s">
        <v>6659</v>
      </c>
      <c r="H256" t="s">
        <v>2076</v>
      </c>
      <c r="I256" t="s">
        <v>2077</v>
      </c>
      <c r="J256" t="s">
        <v>2509</v>
      </c>
      <c r="K256" s="5">
        <v>4052450865</v>
      </c>
      <c r="L256" s="9" t="s">
        <v>2510</v>
      </c>
      <c r="M256" t="s">
        <v>74</v>
      </c>
      <c r="N256" t="s">
        <v>75</v>
      </c>
      <c r="O256" t="s">
        <v>75</v>
      </c>
      <c r="P256" t="s">
        <v>75</v>
      </c>
      <c r="Q256" t="s">
        <v>74</v>
      </c>
      <c r="R256" t="s">
        <v>75</v>
      </c>
      <c r="S256" t="s">
        <v>75</v>
      </c>
      <c r="T256" t="s">
        <v>75</v>
      </c>
      <c r="U256" s="6">
        <v>285</v>
      </c>
      <c r="V256" t="s">
        <v>2511</v>
      </c>
      <c r="W256" s="6">
        <f t="shared" si="232"/>
        <v>285</v>
      </c>
      <c r="X256" s="7">
        <f t="shared" si="233"/>
        <v>0</v>
      </c>
      <c r="Y256" s="27" t="s">
        <v>5972</v>
      </c>
      <c r="Z256" s="27" t="s">
        <v>5954</v>
      </c>
      <c r="AA256" s="20" t="s">
        <v>5978</v>
      </c>
      <c r="AB256" s="18" t="s">
        <v>6782</v>
      </c>
      <c r="AC256" s="19" t="s">
        <v>5884</v>
      </c>
      <c r="AD256" s="19" t="s">
        <v>5877</v>
      </c>
      <c r="AE256" s="16" t="s">
        <v>5891</v>
      </c>
      <c r="AF256" s="19" t="s">
        <v>5873</v>
      </c>
      <c r="AG256" s="19" t="s">
        <v>5875</v>
      </c>
      <c r="AH256" s="19" t="s">
        <v>5955</v>
      </c>
      <c r="AI256" s="7"/>
      <c r="AJ256" s="7"/>
      <c r="AK256" s="7"/>
      <c r="AL256" s="7"/>
      <c r="AM256" s="7"/>
      <c r="AN256" s="7"/>
      <c r="AO256" s="18" t="s">
        <v>5955</v>
      </c>
      <c r="AP256" s="7"/>
      <c r="AQ256" s="7"/>
      <c r="AR256" s="7"/>
      <c r="AS256" s="7"/>
      <c r="AT256" s="7"/>
      <c r="AU256" s="7"/>
      <c r="AV256" t="s">
        <v>5955</v>
      </c>
      <c r="AW256" s="7"/>
      <c r="AX256" s="7"/>
      <c r="AY256" s="7"/>
      <c r="AZ256" s="7"/>
      <c r="BA256" s="7"/>
      <c r="BB256" s="7"/>
      <c r="BC256" s="27" t="s">
        <v>5957</v>
      </c>
      <c r="BD256" s="8" t="s">
        <v>5979</v>
      </c>
      <c r="BE256" s="18" t="s">
        <v>5925</v>
      </c>
      <c r="BF256" t="s">
        <v>5922</v>
      </c>
      <c r="BG256" t="s">
        <v>5927</v>
      </c>
      <c r="BH256" t="s">
        <v>5926</v>
      </c>
      <c r="BI256" t="s">
        <v>5927</v>
      </c>
      <c r="BJ256" s="27" t="s">
        <v>5955</v>
      </c>
      <c r="BK256" s="7"/>
      <c r="BL256" s="8">
        <v>1</v>
      </c>
      <c r="BM256" s="8">
        <v>1</v>
      </c>
      <c r="BN256" s="8">
        <v>1</v>
      </c>
      <c r="BO256" s="8" t="s">
        <v>74</v>
      </c>
      <c r="BP256" s="7"/>
      <c r="BR256">
        <f t="shared" si="234"/>
        <v>0</v>
      </c>
      <c r="BS256">
        <f t="shared" si="235"/>
        <v>75</v>
      </c>
      <c r="BT256">
        <f t="shared" si="236"/>
        <v>0</v>
      </c>
      <c r="BU256">
        <f t="shared" si="237"/>
        <v>0</v>
      </c>
      <c r="BV256">
        <f t="shared" si="238"/>
        <v>0</v>
      </c>
      <c r="BW256">
        <f t="shared" si="239"/>
        <v>80</v>
      </c>
      <c r="BX256">
        <f t="shared" si="240"/>
        <v>0</v>
      </c>
      <c r="BY256">
        <f t="shared" si="241"/>
        <v>0</v>
      </c>
      <c r="BZ256">
        <f t="shared" si="242"/>
        <v>0</v>
      </c>
      <c r="CA256">
        <f t="shared" si="243"/>
        <v>155</v>
      </c>
      <c r="CB256">
        <f t="shared" si="244"/>
        <v>1</v>
      </c>
      <c r="CM256">
        <f t="shared" si="245"/>
        <v>3</v>
      </c>
    </row>
    <row r="257" spans="1:101" x14ac:dyDescent="0.35">
      <c r="A257" s="18">
        <v>7057</v>
      </c>
      <c r="B257" s="18" t="s">
        <v>6212</v>
      </c>
      <c r="C257">
        <v>315</v>
      </c>
      <c r="D257" t="str">
        <f t="shared" si="180"/>
        <v>Geoffrey Caffyn</v>
      </c>
      <c r="E257" t="s">
        <v>2094</v>
      </c>
      <c r="F257" s="18" t="s">
        <v>2095</v>
      </c>
      <c r="G257" s="4" t="s">
        <v>6659</v>
      </c>
      <c r="H257" t="s">
        <v>2096</v>
      </c>
      <c r="I257" t="s">
        <v>2097</v>
      </c>
      <c r="J257" t="s">
        <v>2098</v>
      </c>
      <c r="K257" s="5">
        <v>4107446091</v>
      </c>
      <c r="L257" s="9" t="s">
        <v>2099</v>
      </c>
      <c r="M257" t="s">
        <v>74</v>
      </c>
      <c r="N257" t="s">
        <v>75</v>
      </c>
      <c r="O257" t="s">
        <v>75</v>
      </c>
      <c r="P257" t="s">
        <v>75</v>
      </c>
      <c r="Q257" t="s">
        <v>75</v>
      </c>
      <c r="R257" t="s">
        <v>75</v>
      </c>
      <c r="S257" t="s">
        <v>75</v>
      </c>
      <c r="T257" t="s">
        <v>75</v>
      </c>
      <c r="U257" s="6">
        <v>205</v>
      </c>
      <c r="V257" t="s">
        <v>2100</v>
      </c>
      <c r="W257" s="6">
        <f t="shared" si="232"/>
        <v>205</v>
      </c>
      <c r="X257" s="7">
        <f t="shared" si="233"/>
        <v>0</v>
      </c>
      <c r="Y257" s="27" t="s">
        <v>5955</v>
      </c>
      <c r="Z257" s="27" t="s">
        <v>5954</v>
      </c>
      <c r="AA257" s="20" t="s">
        <v>5979</v>
      </c>
      <c r="AB257" s="18" t="s">
        <v>6843</v>
      </c>
      <c r="AC257" s="19" t="s">
        <v>5873</v>
      </c>
      <c r="AD257" s="19" t="s">
        <v>5886</v>
      </c>
      <c r="AE257" s="19" t="s">
        <v>5877</v>
      </c>
      <c r="AF257" s="19" t="s">
        <v>5875</v>
      </c>
      <c r="AG257" s="16" t="s">
        <v>5885</v>
      </c>
      <c r="AH257" s="19" t="s">
        <v>5955</v>
      </c>
      <c r="AI257" s="7"/>
      <c r="AJ257" s="7"/>
      <c r="AK257" s="7"/>
      <c r="AL257" s="7"/>
      <c r="AM257" s="7"/>
      <c r="AN257" s="7"/>
      <c r="AO257" s="18" t="s">
        <v>5955</v>
      </c>
      <c r="AP257" s="7"/>
      <c r="AQ257" s="7"/>
      <c r="AR257" s="7"/>
      <c r="AS257" s="7"/>
      <c r="AT257" s="7"/>
      <c r="AU257" s="7"/>
      <c r="AV257" t="s">
        <v>5955</v>
      </c>
      <c r="AW257" s="7"/>
      <c r="AX257" s="7"/>
      <c r="AY257" s="7"/>
      <c r="AZ257" s="7"/>
      <c r="BA257" s="7"/>
      <c r="BB257" s="7"/>
      <c r="BC257" s="27" t="s">
        <v>5957</v>
      </c>
      <c r="BD257" s="8" t="s">
        <v>5980</v>
      </c>
      <c r="BE257" s="18" t="s">
        <v>5927</v>
      </c>
      <c r="BF257" t="s">
        <v>5922</v>
      </c>
      <c r="BG257" t="s">
        <v>5925</v>
      </c>
      <c r="BH257" t="s">
        <v>5926</v>
      </c>
      <c r="BI257" t="s">
        <v>5927</v>
      </c>
      <c r="BJ257" s="27" t="s">
        <v>5955</v>
      </c>
      <c r="BK257" s="7"/>
      <c r="BL257" s="8">
        <v>1</v>
      </c>
      <c r="BM257" s="8">
        <v>1</v>
      </c>
      <c r="BN257" s="8">
        <v>1</v>
      </c>
      <c r="BO257" s="8" t="s">
        <v>74</v>
      </c>
      <c r="BP257" s="7"/>
      <c r="BR257">
        <f t="shared" si="234"/>
        <v>0</v>
      </c>
      <c r="BS257">
        <f t="shared" si="235"/>
        <v>75</v>
      </c>
      <c r="BT257">
        <f t="shared" si="236"/>
        <v>0</v>
      </c>
      <c r="BU257">
        <f t="shared" si="237"/>
        <v>0</v>
      </c>
      <c r="BV257">
        <f t="shared" si="238"/>
        <v>0</v>
      </c>
      <c r="BW257">
        <f t="shared" si="239"/>
        <v>0</v>
      </c>
      <c r="BX257">
        <f t="shared" si="240"/>
        <v>0</v>
      </c>
      <c r="BY257">
        <f t="shared" si="241"/>
        <v>0</v>
      </c>
      <c r="BZ257">
        <f t="shared" si="242"/>
        <v>0</v>
      </c>
      <c r="CA257">
        <f t="shared" si="243"/>
        <v>75</v>
      </c>
      <c r="CB257">
        <f t="shared" si="244"/>
        <v>1</v>
      </c>
      <c r="CM257">
        <f t="shared" si="245"/>
        <v>3</v>
      </c>
    </row>
    <row r="258" spans="1:101" x14ac:dyDescent="0.35">
      <c r="A258" s="18">
        <v>8032</v>
      </c>
      <c r="B258" s="18" t="s">
        <v>6327</v>
      </c>
      <c r="C258">
        <v>764</v>
      </c>
      <c r="D258" t="str">
        <f t="shared" ref="D258:D321" si="246">E258&amp;" "&amp;F258</f>
        <v>Jakob Brown</v>
      </c>
      <c r="E258" t="s">
        <v>1192</v>
      </c>
      <c r="F258" s="18" t="s">
        <v>319</v>
      </c>
      <c r="G258" s="4" t="s">
        <v>6660</v>
      </c>
      <c r="H258" t="s">
        <v>1193</v>
      </c>
      <c r="I258" t="s">
        <v>1194</v>
      </c>
      <c r="J258" t="s">
        <v>1195</v>
      </c>
      <c r="K258" s="5">
        <v>8136813006</v>
      </c>
      <c r="L258" s="9" t="s">
        <v>1196</v>
      </c>
      <c r="M258" t="s">
        <v>74</v>
      </c>
      <c r="N258" t="s">
        <v>74</v>
      </c>
      <c r="O258" t="s">
        <v>75</v>
      </c>
      <c r="P258" t="s">
        <v>74</v>
      </c>
      <c r="Q258" t="s">
        <v>75</v>
      </c>
      <c r="R258" t="s">
        <v>75</v>
      </c>
      <c r="S258" t="s">
        <v>75</v>
      </c>
      <c r="T258" t="s">
        <v>77</v>
      </c>
      <c r="U258" s="6">
        <v>285</v>
      </c>
      <c r="V258" t="s">
        <v>1197</v>
      </c>
      <c r="W258" s="6">
        <f t="shared" si="232"/>
        <v>285</v>
      </c>
      <c r="X258" s="7">
        <f t="shared" si="233"/>
        <v>0</v>
      </c>
      <c r="Y258" s="27" t="s">
        <v>5955</v>
      </c>
      <c r="Z258" s="27" t="s">
        <v>5954</v>
      </c>
      <c r="AA258" s="20" t="s">
        <v>5981</v>
      </c>
      <c r="AB258" s="18" t="s">
        <v>6860</v>
      </c>
      <c r="AC258" s="16" t="s">
        <v>5904</v>
      </c>
      <c r="AD258" s="19" t="s">
        <v>5877</v>
      </c>
      <c r="AE258" s="19" t="s">
        <v>5905</v>
      </c>
      <c r="AF258" s="19" t="s">
        <v>5873</v>
      </c>
      <c r="AG258" s="19" t="s">
        <v>5875</v>
      </c>
      <c r="AH258" s="19" t="s">
        <v>5955</v>
      </c>
      <c r="AI258" s="7"/>
      <c r="AJ258" s="7"/>
      <c r="AK258" s="7"/>
      <c r="AL258" s="7"/>
      <c r="AM258" s="7"/>
      <c r="AN258" s="7"/>
      <c r="AO258" s="18" t="s">
        <v>5960</v>
      </c>
      <c r="AP258" s="4" t="s">
        <v>5982</v>
      </c>
      <c r="AQ258" t="s">
        <v>5894</v>
      </c>
      <c r="AR258" t="s">
        <v>5901</v>
      </c>
      <c r="AS258" t="s">
        <v>5894</v>
      </c>
      <c r="AT258" t="s">
        <v>5901</v>
      </c>
      <c r="AU258" t="s">
        <v>5900</v>
      </c>
      <c r="AV258" t="s">
        <v>5957</v>
      </c>
      <c r="AW258" s="4" t="s">
        <v>5983</v>
      </c>
      <c r="AX258" t="s">
        <v>5916</v>
      </c>
      <c r="AY258" t="s">
        <v>5914</v>
      </c>
      <c r="AZ258" t="s">
        <v>5920</v>
      </c>
      <c r="BA258" t="s">
        <v>5915</v>
      </c>
      <c r="BB258" t="s">
        <v>5916</v>
      </c>
      <c r="BC258" s="18" t="s">
        <v>5974</v>
      </c>
      <c r="BD258" s="18">
        <v>8032</v>
      </c>
      <c r="BE258" s="27"/>
      <c r="BF258" s="7"/>
      <c r="BG258" s="7" t="s">
        <v>5966</v>
      </c>
      <c r="BH258" s="7"/>
      <c r="BI258" s="7"/>
      <c r="BJ258" s="27" t="s">
        <v>51</v>
      </c>
      <c r="BK258" s="27" t="s">
        <v>5970</v>
      </c>
      <c r="BL258" s="8">
        <v>1</v>
      </c>
      <c r="BM258" s="8">
        <v>1</v>
      </c>
      <c r="BN258" s="8" t="s">
        <v>74</v>
      </c>
      <c r="BO258" s="8">
        <v>1</v>
      </c>
      <c r="BP258" s="7"/>
      <c r="BR258">
        <f t="shared" si="234"/>
        <v>0</v>
      </c>
      <c r="BS258">
        <f t="shared" si="235"/>
        <v>75</v>
      </c>
      <c r="BT258">
        <f t="shared" si="236"/>
        <v>50</v>
      </c>
      <c r="BU258">
        <f t="shared" si="237"/>
        <v>0</v>
      </c>
      <c r="BV258">
        <f t="shared" si="238"/>
        <v>10</v>
      </c>
      <c r="BW258">
        <f t="shared" si="239"/>
        <v>0</v>
      </c>
      <c r="BX258">
        <f t="shared" si="240"/>
        <v>0</v>
      </c>
      <c r="BY258">
        <f t="shared" si="241"/>
        <v>0</v>
      </c>
      <c r="BZ258">
        <f t="shared" si="242"/>
        <v>20</v>
      </c>
      <c r="CA258">
        <f t="shared" si="243"/>
        <v>155</v>
      </c>
      <c r="CB258">
        <f t="shared" si="244"/>
        <v>1</v>
      </c>
      <c r="CM258">
        <f t="shared" si="245"/>
        <v>3</v>
      </c>
    </row>
    <row r="259" spans="1:101" x14ac:dyDescent="0.35">
      <c r="A259" s="18">
        <v>7027</v>
      </c>
      <c r="B259" s="18"/>
      <c r="C259">
        <v>425</v>
      </c>
      <c r="D259" t="str">
        <f t="shared" si="246"/>
        <v>Armelle Balogun</v>
      </c>
      <c r="E259" t="s">
        <v>5184</v>
      </c>
      <c r="F259" s="18" t="s">
        <v>5185</v>
      </c>
      <c r="G259" s="4" t="s">
        <v>6659</v>
      </c>
      <c r="H259" t="s">
        <v>1527</v>
      </c>
      <c r="I259" t="s">
        <v>1528</v>
      </c>
      <c r="J259" t="s">
        <v>5186</v>
      </c>
      <c r="K259" s="5">
        <v>7736161348</v>
      </c>
      <c r="L259" s="9" t="s">
        <v>5187</v>
      </c>
      <c r="M259" t="s">
        <v>75</v>
      </c>
      <c r="N259" t="s">
        <v>75</v>
      </c>
      <c r="O259" t="s">
        <v>75</v>
      </c>
      <c r="P259" t="s">
        <v>75</v>
      </c>
      <c r="Q259" t="s">
        <v>75</v>
      </c>
      <c r="R259" t="s">
        <v>75</v>
      </c>
      <c r="S259" t="s">
        <v>75</v>
      </c>
      <c r="T259" t="s">
        <v>75</v>
      </c>
      <c r="U259" s="6">
        <v>0</v>
      </c>
      <c r="V259" t="s">
        <v>324</v>
      </c>
      <c r="W259" s="6">
        <f t="shared" si="232"/>
        <v>130</v>
      </c>
      <c r="X259" s="7">
        <f t="shared" si="233"/>
        <v>130</v>
      </c>
      <c r="Y259" s="27" t="s">
        <v>5955</v>
      </c>
      <c r="Z259" s="27" t="s">
        <v>5955</v>
      </c>
      <c r="AA259" s="7"/>
      <c r="AB259" s="7"/>
      <c r="AC259" s="7"/>
      <c r="AD259" s="7"/>
      <c r="AE259" s="7"/>
      <c r="AF259" s="7"/>
      <c r="AG259" s="7"/>
      <c r="AH259" s="19" t="s">
        <v>5955</v>
      </c>
      <c r="AI259" s="7"/>
      <c r="AJ259" s="7"/>
      <c r="AK259" s="7"/>
      <c r="AL259" s="7"/>
      <c r="AM259" s="7"/>
      <c r="AN259" s="7"/>
      <c r="AO259" s="18" t="s">
        <v>5955</v>
      </c>
      <c r="AP259" s="7"/>
      <c r="AQ259" s="7"/>
      <c r="AR259" s="7"/>
      <c r="AS259" s="7"/>
      <c r="AT259" s="7"/>
      <c r="AU259" s="7"/>
      <c r="AV259" t="s">
        <v>5955</v>
      </c>
      <c r="AW259" s="7"/>
      <c r="AX259" s="7"/>
      <c r="AY259" s="7"/>
      <c r="AZ259" s="7"/>
      <c r="BA259" s="7"/>
      <c r="BB259" s="7"/>
      <c r="BC259" s="27" t="s">
        <v>5957</v>
      </c>
      <c r="BD259" s="8" t="s">
        <v>5982</v>
      </c>
      <c r="BE259" s="18" t="s">
        <v>5923</v>
      </c>
      <c r="BF259" t="s">
        <v>5922</v>
      </c>
      <c r="BG259" t="s">
        <v>5927</v>
      </c>
      <c r="BH259" t="s">
        <v>5926</v>
      </c>
      <c r="BI259" t="s">
        <v>5927</v>
      </c>
      <c r="BJ259" s="27" t="s">
        <v>5955</v>
      </c>
      <c r="BK259" s="7"/>
      <c r="BL259" s="8">
        <v>1</v>
      </c>
      <c r="BM259" s="8">
        <v>1</v>
      </c>
      <c r="BN259" s="8">
        <v>1</v>
      </c>
      <c r="BO259" s="8" t="s">
        <v>74</v>
      </c>
      <c r="BP259" s="7"/>
      <c r="BR259">
        <f t="shared" si="234"/>
        <v>0</v>
      </c>
      <c r="BS259">
        <f t="shared" si="235"/>
        <v>0</v>
      </c>
      <c r="BT259">
        <f t="shared" si="236"/>
        <v>0</v>
      </c>
      <c r="BU259">
        <f t="shared" si="237"/>
        <v>0</v>
      </c>
      <c r="BV259">
        <f t="shared" si="238"/>
        <v>0</v>
      </c>
      <c r="BW259">
        <f t="shared" si="239"/>
        <v>0</v>
      </c>
      <c r="BX259">
        <f t="shared" si="240"/>
        <v>0</v>
      </c>
      <c r="BY259">
        <f t="shared" si="241"/>
        <v>0</v>
      </c>
      <c r="BZ259">
        <f t="shared" si="242"/>
        <v>0</v>
      </c>
      <c r="CA259">
        <f t="shared" si="243"/>
        <v>0</v>
      </c>
      <c r="CB259">
        <f t="shared" si="244"/>
        <v>1</v>
      </c>
      <c r="CM259">
        <f t="shared" si="245"/>
        <v>3</v>
      </c>
    </row>
    <row r="260" spans="1:101" x14ac:dyDescent="0.35">
      <c r="A260" s="18">
        <v>7051</v>
      </c>
      <c r="B260" s="18"/>
      <c r="C260">
        <v>467</v>
      </c>
      <c r="D260" t="str">
        <f t="shared" si="246"/>
        <v>Enzo Bruscato</v>
      </c>
      <c r="E260" t="s">
        <v>5244</v>
      </c>
      <c r="F260" s="18" t="s">
        <v>5245</v>
      </c>
      <c r="G260" s="4" t="s">
        <v>6659</v>
      </c>
      <c r="H260" t="s">
        <v>5246</v>
      </c>
      <c r="I260" t="s">
        <v>3843</v>
      </c>
      <c r="J260" t="s">
        <v>5247</v>
      </c>
      <c r="K260" s="5">
        <v>7703126657</v>
      </c>
      <c r="L260" t="s">
        <v>5248</v>
      </c>
      <c r="M260" t="s">
        <v>75</v>
      </c>
      <c r="N260" t="s">
        <v>75</v>
      </c>
      <c r="O260" t="s">
        <v>75</v>
      </c>
      <c r="P260" t="s">
        <v>75</v>
      </c>
      <c r="Q260" t="s">
        <v>75</v>
      </c>
      <c r="R260" t="s">
        <v>75</v>
      </c>
      <c r="S260" t="s">
        <v>75</v>
      </c>
      <c r="T260" t="s">
        <v>75</v>
      </c>
      <c r="U260" s="6">
        <v>130</v>
      </c>
      <c r="V260" t="s">
        <v>5249</v>
      </c>
      <c r="W260" s="6">
        <f t="shared" si="232"/>
        <v>130</v>
      </c>
      <c r="X260" s="7">
        <f t="shared" si="233"/>
        <v>0</v>
      </c>
      <c r="Y260" s="27" t="s">
        <v>5955</v>
      </c>
      <c r="Z260" s="27" t="s">
        <v>5955</v>
      </c>
      <c r="AA260" s="7"/>
      <c r="AB260" s="7"/>
      <c r="AC260" s="7"/>
      <c r="AD260" s="7"/>
      <c r="AE260" s="7"/>
      <c r="AF260" s="7"/>
      <c r="AG260" s="7"/>
      <c r="AH260" s="19" t="s">
        <v>5955</v>
      </c>
      <c r="AI260" s="7"/>
      <c r="AJ260" s="7"/>
      <c r="AK260" s="7"/>
      <c r="AL260" s="7"/>
      <c r="AM260" s="7"/>
      <c r="AN260" s="7"/>
      <c r="AO260" s="18" t="s">
        <v>5955</v>
      </c>
      <c r="AP260" s="7"/>
      <c r="AQ260" s="7"/>
      <c r="AR260" s="7"/>
      <c r="AS260" s="7"/>
      <c r="AT260" s="7"/>
      <c r="AU260" s="7"/>
      <c r="AV260" t="s">
        <v>5955</v>
      </c>
      <c r="AW260" s="7"/>
      <c r="AX260" s="7"/>
      <c r="AY260" s="7"/>
      <c r="AZ260" s="7"/>
      <c r="BA260" s="7"/>
      <c r="BB260" s="7"/>
      <c r="BC260" s="27" t="s">
        <v>5957</v>
      </c>
      <c r="BD260" s="8" t="s">
        <v>5983</v>
      </c>
      <c r="BE260" s="18" t="s">
        <v>5925</v>
      </c>
      <c r="BF260" t="s">
        <v>5922</v>
      </c>
      <c r="BG260" t="s">
        <v>5929</v>
      </c>
      <c r="BH260" t="s">
        <v>5926</v>
      </c>
      <c r="BI260" t="s">
        <v>5927</v>
      </c>
      <c r="BJ260" s="27" t="s">
        <v>5955</v>
      </c>
      <c r="BK260" s="7"/>
      <c r="BL260" s="8">
        <v>1</v>
      </c>
      <c r="BM260" s="8">
        <v>1</v>
      </c>
      <c r="BN260" s="8">
        <v>1</v>
      </c>
      <c r="BO260" s="8" t="s">
        <v>74</v>
      </c>
      <c r="BP260" s="7"/>
      <c r="BR260">
        <f t="shared" si="234"/>
        <v>0</v>
      </c>
      <c r="BS260">
        <f t="shared" si="235"/>
        <v>0</v>
      </c>
      <c r="BT260">
        <f t="shared" si="236"/>
        <v>0</v>
      </c>
      <c r="BU260">
        <f t="shared" si="237"/>
        <v>0</v>
      </c>
      <c r="BV260">
        <f t="shared" si="238"/>
        <v>0</v>
      </c>
      <c r="BW260">
        <f t="shared" si="239"/>
        <v>0</v>
      </c>
      <c r="BX260">
        <f t="shared" si="240"/>
        <v>0</v>
      </c>
      <c r="BY260">
        <f t="shared" si="241"/>
        <v>0</v>
      </c>
      <c r="BZ260">
        <f t="shared" si="242"/>
        <v>0</v>
      </c>
      <c r="CA260">
        <f t="shared" si="243"/>
        <v>0</v>
      </c>
      <c r="CB260">
        <f t="shared" si="244"/>
        <v>1</v>
      </c>
      <c r="CM260">
        <f t="shared" si="245"/>
        <v>3</v>
      </c>
    </row>
    <row r="261" spans="1:101" x14ac:dyDescent="0.35">
      <c r="A261" s="18">
        <v>7288</v>
      </c>
      <c r="B261" s="18"/>
      <c r="D261" t="str">
        <f t="shared" si="246"/>
        <v>Maggie Sturm</v>
      </c>
      <c r="E261" t="s">
        <v>4161</v>
      </c>
      <c r="F261" s="18" t="s">
        <v>5793</v>
      </c>
      <c r="G261" s="4" t="s">
        <v>6659</v>
      </c>
      <c r="H261" t="s">
        <v>2619</v>
      </c>
      <c r="I261" t="s">
        <v>2620</v>
      </c>
      <c r="J261" t="s">
        <v>5794</v>
      </c>
      <c r="K261" s="5">
        <v>2179712453</v>
      </c>
      <c r="L261" t="s">
        <v>5795</v>
      </c>
      <c r="M261" t="s">
        <v>75</v>
      </c>
      <c r="N261" t="s">
        <v>75</v>
      </c>
      <c r="O261" t="s">
        <v>75</v>
      </c>
      <c r="P261" t="s">
        <v>75</v>
      </c>
      <c r="Q261" t="s">
        <v>75</v>
      </c>
      <c r="R261" t="s">
        <v>75</v>
      </c>
      <c r="S261" t="s">
        <v>75</v>
      </c>
      <c r="T261" t="s">
        <v>75</v>
      </c>
      <c r="U261" s="6">
        <v>0</v>
      </c>
      <c r="V261" t="s">
        <v>324</v>
      </c>
      <c r="W261" s="6">
        <f t="shared" si="232"/>
        <v>130</v>
      </c>
      <c r="X261" s="7">
        <f t="shared" si="233"/>
        <v>130</v>
      </c>
      <c r="Y261" s="27" t="s">
        <v>5955</v>
      </c>
      <c r="Z261" s="27" t="s">
        <v>5955</v>
      </c>
      <c r="AA261" s="7"/>
      <c r="AB261" s="7"/>
      <c r="AC261" s="7"/>
      <c r="AD261" s="7"/>
      <c r="AE261" s="7"/>
      <c r="AF261" s="7"/>
      <c r="AG261" s="7"/>
      <c r="AH261" s="19" t="s">
        <v>5955</v>
      </c>
      <c r="AI261" s="7"/>
      <c r="AJ261" s="7"/>
      <c r="AK261" s="7"/>
      <c r="AL261" s="7"/>
      <c r="AM261" s="7"/>
      <c r="AN261" s="7"/>
      <c r="AO261" s="18" t="s">
        <v>5955</v>
      </c>
      <c r="AP261" s="7"/>
      <c r="AQ261" s="7"/>
      <c r="AR261" s="7"/>
      <c r="AS261" s="7"/>
      <c r="AT261" s="7"/>
      <c r="AU261" s="7"/>
      <c r="AV261" t="s">
        <v>5955</v>
      </c>
      <c r="AW261" s="7"/>
      <c r="AX261" s="7"/>
      <c r="AY261" s="7"/>
      <c r="AZ261" s="7"/>
      <c r="BA261" s="7"/>
      <c r="BB261" s="7"/>
      <c r="BC261" s="27" t="s">
        <v>5957</v>
      </c>
      <c r="BD261" s="8" t="s">
        <v>5984</v>
      </c>
      <c r="BE261" s="18" t="s">
        <v>5923</v>
      </c>
      <c r="BF261" t="s">
        <v>5922</v>
      </c>
      <c r="BG261" t="s">
        <v>5923</v>
      </c>
      <c r="BH261" t="s">
        <v>5926</v>
      </c>
      <c r="BI261" t="s">
        <v>5927</v>
      </c>
      <c r="BJ261" s="27" t="s">
        <v>5955</v>
      </c>
      <c r="BK261" s="7"/>
      <c r="BL261" s="8">
        <v>1</v>
      </c>
      <c r="BM261" s="8">
        <v>1</v>
      </c>
      <c r="BN261" s="8">
        <v>1</v>
      </c>
      <c r="BO261" s="8" t="s">
        <v>74</v>
      </c>
      <c r="BP261" s="7"/>
      <c r="BR261">
        <f t="shared" si="234"/>
        <v>0</v>
      </c>
      <c r="BS261">
        <f t="shared" si="235"/>
        <v>0</v>
      </c>
      <c r="BT261">
        <f t="shared" si="236"/>
        <v>0</v>
      </c>
      <c r="BU261">
        <f t="shared" si="237"/>
        <v>0</v>
      </c>
      <c r="BV261">
        <f t="shared" si="238"/>
        <v>0</v>
      </c>
      <c r="BW261">
        <f t="shared" si="239"/>
        <v>0</v>
      </c>
      <c r="BX261">
        <f t="shared" si="240"/>
        <v>0</v>
      </c>
      <c r="BY261">
        <f t="shared" si="241"/>
        <v>0</v>
      </c>
      <c r="BZ261">
        <f t="shared" si="242"/>
        <v>0</v>
      </c>
      <c r="CA261">
        <f t="shared" si="243"/>
        <v>0</v>
      </c>
      <c r="CB261">
        <f t="shared" si="244"/>
        <v>1</v>
      </c>
      <c r="CM261">
        <f t="shared" si="245"/>
        <v>3</v>
      </c>
    </row>
    <row r="262" spans="1:101" x14ac:dyDescent="0.35">
      <c r="A262" s="18">
        <v>6366</v>
      </c>
      <c r="B262" s="18"/>
      <c r="C262">
        <v>25</v>
      </c>
      <c r="D262" t="str">
        <f t="shared" si="246"/>
        <v>Nadra Taeckens</v>
      </c>
      <c r="E262" t="s">
        <v>3702</v>
      </c>
      <c r="F262" s="18" t="s">
        <v>3703</v>
      </c>
      <c r="G262" s="4" t="s">
        <v>69</v>
      </c>
      <c r="H262" t="s">
        <v>2253</v>
      </c>
      <c r="I262" t="s">
        <v>2254</v>
      </c>
      <c r="J262" t="s">
        <v>3704</v>
      </c>
      <c r="K262" s="5">
        <v>3152898121</v>
      </c>
      <c r="L262" s="9" t="s">
        <v>3705</v>
      </c>
      <c r="M262" t="s">
        <v>75</v>
      </c>
      <c r="N262" t="s">
        <v>75</v>
      </c>
      <c r="O262" t="s">
        <v>75</v>
      </c>
      <c r="P262" t="s">
        <v>75</v>
      </c>
      <c r="Q262" t="s">
        <v>75</v>
      </c>
      <c r="R262" t="s">
        <v>75</v>
      </c>
      <c r="S262" t="s">
        <v>75</v>
      </c>
      <c r="T262" t="s">
        <v>75</v>
      </c>
      <c r="U262" s="6">
        <v>130</v>
      </c>
      <c r="V262" t="s">
        <v>775</v>
      </c>
      <c r="W262" s="6">
        <f t="shared" si="232"/>
        <v>130</v>
      </c>
      <c r="X262" s="7">
        <f t="shared" si="233"/>
        <v>0</v>
      </c>
      <c r="Y262" s="27" t="s">
        <v>5955</v>
      </c>
      <c r="Z262" s="27" t="s">
        <v>5955</v>
      </c>
      <c r="AA262" s="22"/>
      <c r="AB262" s="22"/>
      <c r="AC262" s="7"/>
      <c r="AD262" s="7"/>
      <c r="AE262" s="7"/>
      <c r="AF262" s="7"/>
      <c r="AG262" s="7"/>
      <c r="AH262" s="19" t="s">
        <v>5955</v>
      </c>
      <c r="AI262" s="7"/>
      <c r="AJ262" s="7"/>
      <c r="AK262" s="7"/>
      <c r="AL262" s="7"/>
      <c r="AM262" s="7"/>
      <c r="AN262" s="7"/>
      <c r="AO262" s="18" t="s">
        <v>5955</v>
      </c>
      <c r="AP262" s="7"/>
      <c r="AQ262" s="7"/>
      <c r="AR262" s="7"/>
      <c r="AS262" s="7"/>
      <c r="AT262" s="7"/>
      <c r="AU262" s="7"/>
      <c r="AV262" t="s">
        <v>5955</v>
      </c>
      <c r="AW262" s="7"/>
      <c r="AX262" s="7"/>
      <c r="AY262" s="7"/>
      <c r="AZ262" s="7"/>
      <c r="BA262" s="7"/>
      <c r="BB262" s="7"/>
      <c r="BC262" s="27" t="s">
        <v>5957</v>
      </c>
      <c r="BD262" s="8" t="s">
        <v>5975</v>
      </c>
      <c r="BE262" s="18" t="s">
        <v>5916</v>
      </c>
      <c r="BF262" t="s">
        <v>5921</v>
      </c>
      <c r="BG262" t="s">
        <v>5939</v>
      </c>
      <c r="BH262" t="s">
        <v>5915</v>
      </c>
      <c r="BI262" t="s">
        <v>5920</v>
      </c>
      <c r="BJ262" s="27" t="s">
        <v>5955</v>
      </c>
      <c r="BK262" s="7"/>
      <c r="BL262" s="8">
        <v>1</v>
      </c>
      <c r="BM262" s="8">
        <v>1</v>
      </c>
      <c r="BN262" s="8">
        <v>1</v>
      </c>
      <c r="BO262" s="8" t="s">
        <v>74</v>
      </c>
      <c r="BP262" s="7"/>
      <c r="BR262">
        <f t="shared" si="234"/>
        <v>0</v>
      </c>
      <c r="BS262">
        <f t="shared" si="235"/>
        <v>0</v>
      </c>
      <c r="BT262">
        <f t="shared" si="236"/>
        <v>0</v>
      </c>
      <c r="BU262">
        <f t="shared" si="237"/>
        <v>0</v>
      </c>
      <c r="BV262">
        <f t="shared" si="238"/>
        <v>0</v>
      </c>
      <c r="BW262">
        <f t="shared" si="239"/>
        <v>0</v>
      </c>
      <c r="BX262">
        <f t="shared" si="240"/>
        <v>0</v>
      </c>
      <c r="BY262">
        <f t="shared" si="241"/>
        <v>0</v>
      </c>
      <c r="BZ262">
        <f t="shared" si="242"/>
        <v>0</v>
      </c>
      <c r="CA262">
        <f t="shared" si="243"/>
        <v>0</v>
      </c>
      <c r="CB262">
        <f t="shared" si="244"/>
        <v>1</v>
      </c>
      <c r="CM262">
        <f t="shared" si="245"/>
        <v>3</v>
      </c>
    </row>
    <row r="263" spans="1:101" x14ac:dyDescent="0.35">
      <c r="A263" s="18">
        <v>6228</v>
      </c>
      <c r="B263" s="18"/>
      <c r="C263">
        <v>80</v>
      </c>
      <c r="D263" t="str">
        <f t="shared" si="246"/>
        <v>Lucas Martin</v>
      </c>
      <c r="E263" t="s">
        <v>2166</v>
      </c>
      <c r="F263" s="18" t="s">
        <v>2405</v>
      </c>
      <c r="G263" s="4" t="s">
        <v>69</v>
      </c>
      <c r="H263" t="s">
        <v>1937</v>
      </c>
      <c r="I263" t="s">
        <v>3313</v>
      </c>
      <c r="J263" t="s">
        <v>3314</v>
      </c>
      <c r="K263" s="5">
        <v>6305618018</v>
      </c>
      <c r="L263" s="9" t="s">
        <v>3315</v>
      </c>
      <c r="M263" t="s">
        <v>75</v>
      </c>
      <c r="N263" t="s">
        <v>75</v>
      </c>
      <c r="O263" t="s">
        <v>75</v>
      </c>
      <c r="P263" t="s">
        <v>75</v>
      </c>
      <c r="Q263" t="s">
        <v>75</v>
      </c>
      <c r="R263" t="s">
        <v>75</v>
      </c>
      <c r="S263" t="s">
        <v>75</v>
      </c>
      <c r="T263" t="s">
        <v>75</v>
      </c>
      <c r="U263" s="6">
        <v>170</v>
      </c>
      <c r="V263" t="s">
        <v>3316</v>
      </c>
      <c r="W263" s="6">
        <f t="shared" si="232"/>
        <v>130</v>
      </c>
      <c r="X263" s="7">
        <f t="shared" si="233"/>
        <v>-40</v>
      </c>
      <c r="Y263" s="27" t="s">
        <v>5955</v>
      </c>
      <c r="Z263" s="27" t="s">
        <v>5955</v>
      </c>
      <c r="AA263" s="22"/>
      <c r="AB263" s="22"/>
      <c r="AC263" s="7"/>
      <c r="AD263" s="7"/>
      <c r="AE263" s="7"/>
      <c r="AF263" s="7"/>
      <c r="AG263" s="7"/>
      <c r="AH263" s="19" t="s">
        <v>5955</v>
      </c>
      <c r="AI263" s="7"/>
      <c r="AJ263" s="7"/>
      <c r="AK263" s="7"/>
      <c r="AL263" s="7"/>
      <c r="AM263" s="7"/>
      <c r="AN263" s="7"/>
      <c r="AO263" s="18" t="s">
        <v>5955</v>
      </c>
      <c r="AP263" s="7"/>
      <c r="AQ263" s="7"/>
      <c r="AR263" s="7"/>
      <c r="AS263" s="7"/>
      <c r="AT263" s="7"/>
      <c r="AU263" s="7"/>
      <c r="AV263" t="s">
        <v>5955</v>
      </c>
      <c r="AW263" s="7"/>
      <c r="AX263" s="7"/>
      <c r="AY263" s="7"/>
      <c r="AZ263" s="7"/>
      <c r="BA263" s="7"/>
      <c r="BB263" s="7"/>
      <c r="BC263" s="27" t="s">
        <v>5957</v>
      </c>
      <c r="BD263" s="8" t="s">
        <v>5976</v>
      </c>
      <c r="BE263" s="18" t="s">
        <v>5921</v>
      </c>
      <c r="BF263" t="s">
        <v>5914</v>
      </c>
      <c r="BG263" t="s">
        <v>5939</v>
      </c>
      <c r="BH263" t="s">
        <v>5938</v>
      </c>
      <c r="BI263" t="s">
        <v>5920</v>
      </c>
      <c r="BJ263" s="27" t="s">
        <v>5955</v>
      </c>
      <c r="BK263" s="7"/>
      <c r="BL263" s="8">
        <v>1</v>
      </c>
      <c r="BM263" s="8">
        <v>1</v>
      </c>
      <c r="BN263" s="8">
        <v>1</v>
      </c>
      <c r="BO263" s="8" t="s">
        <v>74</v>
      </c>
      <c r="BP263" s="7"/>
      <c r="BR263">
        <f t="shared" si="234"/>
        <v>0</v>
      </c>
      <c r="BS263">
        <f t="shared" si="235"/>
        <v>0</v>
      </c>
      <c r="BT263">
        <f t="shared" si="236"/>
        <v>0</v>
      </c>
      <c r="BU263">
        <f t="shared" si="237"/>
        <v>0</v>
      </c>
      <c r="BV263">
        <f t="shared" si="238"/>
        <v>0</v>
      </c>
      <c r="BW263">
        <f t="shared" si="239"/>
        <v>0</v>
      </c>
      <c r="BX263">
        <f t="shared" si="240"/>
        <v>0</v>
      </c>
      <c r="BY263">
        <f t="shared" si="241"/>
        <v>0</v>
      </c>
      <c r="BZ263">
        <f t="shared" si="242"/>
        <v>0</v>
      </c>
      <c r="CA263">
        <f t="shared" si="243"/>
        <v>0</v>
      </c>
      <c r="CB263">
        <f t="shared" si="244"/>
        <v>1</v>
      </c>
      <c r="CM263">
        <f t="shared" si="245"/>
        <v>3</v>
      </c>
    </row>
    <row r="264" spans="1:101" x14ac:dyDescent="0.35">
      <c r="A264" s="18">
        <v>6262</v>
      </c>
      <c r="B264" s="18"/>
      <c r="C264">
        <v>149</v>
      </c>
      <c r="D264" t="str">
        <f t="shared" si="246"/>
        <v>Yash Mulimani</v>
      </c>
      <c r="E264" t="s">
        <v>3408</v>
      </c>
      <c r="F264" s="18" t="s">
        <v>3409</v>
      </c>
      <c r="G264" s="4" t="s">
        <v>69</v>
      </c>
      <c r="H264" t="s">
        <v>3410</v>
      </c>
      <c r="I264" t="s">
        <v>3271</v>
      </c>
      <c r="J264" t="s">
        <v>3411</v>
      </c>
      <c r="K264" s="5">
        <v>4806770682</v>
      </c>
      <c r="L264" s="9" t="s">
        <v>3412</v>
      </c>
      <c r="M264" t="s">
        <v>75</v>
      </c>
      <c r="N264" t="s">
        <v>75</v>
      </c>
      <c r="O264" t="s">
        <v>75</v>
      </c>
      <c r="P264" t="s">
        <v>75</v>
      </c>
      <c r="Q264" t="s">
        <v>75</v>
      </c>
      <c r="R264" t="s">
        <v>75</v>
      </c>
      <c r="S264" t="s">
        <v>75</v>
      </c>
      <c r="T264" t="s">
        <v>75</v>
      </c>
      <c r="U264" s="6">
        <v>130</v>
      </c>
      <c r="V264" t="s">
        <v>3413</v>
      </c>
      <c r="W264" s="6">
        <f t="shared" si="232"/>
        <v>130</v>
      </c>
      <c r="X264" s="7">
        <f t="shared" si="233"/>
        <v>0</v>
      </c>
      <c r="Y264" s="27" t="s">
        <v>5955</v>
      </c>
      <c r="Z264" s="27" t="s">
        <v>5955</v>
      </c>
      <c r="AA264" s="22"/>
      <c r="AB264" s="22"/>
      <c r="AC264" s="7"/>
      <c r="AD264" s="7"/>
      <c r="AE264" s="7"/>
      <c r="AF264" s="7"/>
      <c r="AG264" s="7"/>
      <c r="AH264" s="19" t="s">
        <v>5955</v>
      </c>
      <c r="AI264" s="7"/>
      <c r="AJ264" s="7"/>
      <c r="AK264" s="7"/>
      <c r="AL264" s="7"/>
      <c r="AM264" s="7"/>
      <c r="AN264" s="7"/>
      <c r="AO264" s="18" t="s">
        <v>5955</v>
      </c>
      <c r="AP264" s="7"/>
      <c r="AQ264" s="7"/>
      <c r="AR264" s="7"/>
      <c r="AS264" s="7"/>
      <c r="AT264" s="7"/>
      <c r="AU264" s="7"/>
      <c r="AV264" t="s">
        <v>5955</v>
      </c>
      <c r="AW264" s="7"/>
      <c r="AX264" s="7"/>
      <c r="AY264" s="7"/>
      <c r="AZ264" s="7"/>
      <c r="BA264" s="7"/>
      <c r="BB264" s="7"/>
      <c r="BC264" s="27" t="s">
        <v>5957</v>
      </c>
      <c r="BD264" s="8" t="s">
        <v>5977</v>
      </c>
      <c r="BE264" s="18" t="s">
        <v>5921</v>
      </c>
      <c r="BF264" t="s">
        <v>5914</v>
      </c>
      <c r="BG264" t="s">
        <v>5939</v>
      </c>
      <c r="BH264" t="s">
        <v>5917</v>
      </c>
      <c r="BI264" t="s">
        <v>5920</v>
      </c>
      <c r="BJ264" s="27" t="s">
        <v>5955</v>
      </c>
      <c r="BK264" s="7"/>
      <c r="BL264" s="8">
        <v>1</v>
      </c>
      <c r="BM264" s="8">
        <v>1</v>
      </c>
      <c r="BN264" s="8">
        <v>1</v>
      </c>
      <c r="BO264" s="8" t="s">
        <v>74</v>
      </c>
      <c r="BP264" s="7"/>
      <c r="BR264">
        <f t="shared" si="234"/>
        <v>0</v>
      </c>
      <c r="BS264">
        <f t="shared" si="235"/>
        <v>0</v>
      </c>
      <c r="BT264">
        <f t="shared" si="236"/>
        <v>0</v>
      </c>
      <c r="BU264">
        <f t="shared" si="237"/>
        <v>0</v>
      </c>
      <c r="BV264">
        <f t="shared" si="238"/>
        <v>0</v>
      </c>
      <c r="BW264">
        <f t="shared" si="239"/>
        <v>0</v>
      </c>
      <c r="BX264">
        <f t="shared" si="240"/>
        <v>0</v>
      </c>
      <c r="BY264">
        <f t="shared" si="241"/>
        <v>0</v>
      </c>
      <c r="BZ264">
        <f t="shared" si="242"/>
        <v>0</v>
      </c>
      <c r="CA264">
        <f t="shared" si="243"/>
        <v>0</v>
      </c>
      <c r="CB264">
        <f t="shared" si="244"/>
        <v>1</v>
      </c>
      <c r="CM264">
        <f t="shared" si="245"/>
        <v>3</v>
      </c>
    </row>
    <row r="265" spans="1:101" x14ac:dyDescent="0.35">
      <c r="A265" s="18">
        <v>6001</v>
      </c>
      <c r="B265" s="18" t="s">
        <v>6196</v>
      </c>
      <c r="C265">
        <v>189</v>
      </c>
      <c r="D265" t="str">
        <f t="shared" si="246"/>
        <v>Diego Abeyta</v>
      </c>
      <c r="E265" t="s">
        <v>400</v>
      </c>
      <c r="F265" s="18" t="s">
        <v>401</v>
      </c>
      <c r="G265" s="4" t="s">
        <v>69</v>
      </c>
      <c r="H265" t="s">
        <v>402</v>
      </c>
      <c r="I265" t="s">
        <v>403</v>
      </c>
      <c r="J265" t="s">
        <v>404</v>
      </c>
      <c r="K265" s="5">
        <v>5052175470</v>
      </c>
      <c r="L265" s="9" t="s">
        <v>405</v>
      </c>
      <c r="M265" t="s">
        <v>107</v>
      </c>
      <c r="N265" t="s">
        <v>75</v>
      </c>
      <c r="O265" t="s">
        <v>75</v>
      </c>
      <c r="P265" t="s">
        <v>75</v>
      </c>
      <c r="Q265" t="s">
        <v>75</v>
      </c>
      <c r="R265" t="s">
        <v>75</v>
      </c>
      <c r="S265" t="s">
        <v>75</v>
      </c>
      <c r="T265" t="s">
        <v>75</v>
      </c>
      <c r="U265" s="6">
        <v>205</v>
      </c>
      <c r="V265" t="s">
        <v>406</v>
      </c>
      <c r="W265" s="6">
        <f t="shared" si="232"/>
        <v>205</v>
      </c>
      <c r="X265" s="7">
        <f t="shared" si="233"/>
        <v>0</v>
      </c>
      <c r="Y265" s="27" t="s">
        <v>5955</v>
      </c>
      <c r="Z265" s="27" t="s">
        <v>5954</v>
      </c>
      <c r="AA265" s="20" t="s">
        <v>5977</v>
      </c>
      <c r="AB265" s="18" t="s">
        <v>6852</v>
      </c>
      <c r="AC265" s="19" t="s">
        <v>5877</v>
      </c>
      <c r="AD265" s="19" t="s">
        <v>5873</v>
      </c>
      <c r="AE265" s="19" t="s">
        <v>5879</v>
      </c>
      <c r="AF265" s="16" t="s">
        <v>5880</v>
      </c>
      <c r="AG265" s="19" t="s">
        <v>5875</v>
      </c>
      <c r="AH265" s="19" t="s">
        <v>5955</v>
      </c>
      <c r="AI265" s="7"/>
      <c r="AJ265" s="7"/>
      <c r="AK265" s="7"/>
      <c r="AL265" s="7"/>
      <c r="AM265" s="7"/>
      <c r="AN265" s="7"/>
      <c r="AO265" s="18" t="s">
        <v>5955</v>
      </c>
      <c r="AP265" s="7"/>
      <c r="AQ265" s="7"/>
      <c r="AR265" s="7"/>
      <c r="AS265" s="7"/>
      <c r="AT265" s="7"/>
      <c r="AU265" s="7"/>
      <c r="AV265" t="s">
        <v>5955</v>
      </c>
      <c r="AW265" s="7"/>
      <c r="AX265" s="7"/>
      <c r="AY265" s="7"/>
      <c r="AZ265" s="7"/>
      <c r="BA265" s="7"/>
      <c r="BB265" s="7"/>
      <c r="BC265" s="27" t="s">
        <v>5957</v>
      </c>
      <c r="BD265" s="8" t="s">
        <v>5978</v>
      </c>
      <c r="BE265" s="18" t="s">
        <v>5919</v>
      </c>
      <c r="BF265" t="s">
        <v>5921</v>
      </c>
      <c r="BG265" t="s">
        <v>5919</v>
      </c>
      <c r="BH265" t="s">
        <v>5915</v>
      </c>
      <c r="BI265" t="s">
        <v>5920</v>
      </c>
      <c r="BJ265" s="27" t="s">
        <v>5955</v>
      </c>
      <c r="BK265" s="7"/>
      <c r="BL265" s="8">
        <v>1</v>
      </c>
      <c r="BM265" s="8">
        <v>1</v>
      </c>
      <c r="BN265" s="8">
        <v>1</v>
      </c>
      <c r="BO265" s="8" t="s">
        <v>74</v>
      </c>
      <c r="BP265" s="7"/>
      <c r="BR265">
        <f t="shared" si="234"/>
        <v>0</v>
      </c>
      <c r="BS265">
        <f t="shared" si="235"/>
        <v>75</v>
      </c>
      <c r="BT265">
        <f t="shared" si="236"/>
        <v>0</v>
      </c>
      <c r="BU265">
        <f t="shared" si="237"/>
        <v>0</v>
      </c>
      <c r="BV265">
        <f t="shared" si="238"/>
        <v>0</v>
      </c>
      <c r="BW265">
        <f t="shared" si="239"/>
        <v>0</v>
      </c>
      <c r="BX265">
        <f t="shared" si="240"/>
        <v>0</v>
      </c>
      <c r="BY265">
        <f t="shared" si="241"/>
        <v>0</v>
      </c>
      <c r="BZ265">
        <f t="shared" si="242"/>
        <v>0</v>
      </c>
      <c r="CA265">
        <f t="shared" si="243"/>
        <v>75</v>
      </c>
      <c r="CB265">
        <f>IF(F265&lt;&gt;0,1)</f>
        <v>1</v>
      </c>
      <c r="CM265">
        <f t="shared" si="245"/>
        <v>3</v>
      </c>
      <c r="CV265" t="s">
        <v>407</v>
      </c>
      <c r="CW265" s="6">
        <f>SUM(U265:U2308)</f>
        <v>143915</v>
      </c>
    </row>
    <row r="266" spans="1:101" x14ac:dyDescent="0.35">
      <c r="A266" s="18">
        <v>6007</v>
      </c>
      <c r="B266" s="18"/>
      <c r="C266">
        <v>273</v>
      </c>
      <c r="D266" t="str">
        <f t="shared" si="246"/>
        <v>Angus Akgun</v>
      </c>
      <c r="E266" t="s">
        <v>2706</v>
      </c>
      <c r="F266" s="18" t="s">
        <v>2707</v>
      </c>
      <c r="G266" s="4" t="s">
        <v>69</v>
      </c>
      <c r="H266" t="s">
        <v>2708</v>
      </c>
      <c r="I266" t="s">
        <v>2709</v>
      </c>
      <c r="J266" t="s">
        <v>2710</v>
      </c>
      <c r="K266" s="5">
        <v>5406567422</v>
      </c>
      <c r="L266" s="9" t="s">
        <v>2711</v>
      </c>
      <c r="M266" t="s">
        <v>75</v>
      </c>
      <c r="N266" t="s">
        <v>75</v>
      </c>
      <c r="O266" t="s">
        <v>75</v>
      </c>
      <c r="P266" t="s">
        <v>75</v>
      </c>
      <c r="Q266" t="s">
        <v>75</v>
      </c>
      <c r="R266" t="s">
        <v>75</v>
      </c>
      <c r="S266" t="s">
        <v>75</v>
      </c>
      <c r="T266" t="s">
        <v>75</v>
      </c>
      <c r="U266" s="6">
        <v>130</v>
      </c>
      <c r="V266" t="s">
        <v>2712</v>
      </c>
      <c r="W266" s="6">
        <f t="shared" si="232"/>
        <v>130</v>
      </c>
      <c r="X266" s="7">
        <f t="shared" si="233"/>
        <v>0</v>
      </c>
      <c r="Y266" s="27" t="s">
        <v>5955</v>
      </c>
      <c r="Z266" s="27" t="s">
        <v>5955</v>
      </c>
      <c r="AA266" s="22"/>
      <c r="AB266" s="22"/>
      <c r="AC266" s="7"/>
      <c r="AD266" s="7"/>
      <c r="AE266" s="7"/>
      <c r="AF266" s="7"/>
      <c r="AG266" s="7"/>
      <c r="AH266" s="19" t="s">
        <v>5955</v>
      </c>
      <c r="AI266" s="7"/>
      <c r="AJ266" s="7"/>
      <c r="AK266" s="7"/>
      <c r="AL266" s="7"/>
      <c r="AM266" s="7"/>
      <c r="AN266" s="7"/>
      <c r="AO266" s="18" t="s">
        <v>5955</v>
      </c>
      <c r="AP266" s="7"/>
      <c r="AQ266" s="7"/>
      <c r="AR266" s="7"/>
      <c r="AS266" s="7"/>
      <c r="AT266" s="7"/>
      <c r="AU266" s="7"/>
      <c r="AV266" t="s">
        <v>5955</v>
      </c>
      <c r="AW266" s="7"/>
      <c r="AX266" s="7"/>
      <c r="AY266" s="7"/>
      <c r="AZ266" s="7"/>
      <c r="BA266" s="7"/>
      <c r="BB266" s="7"/>
      <c r="BC266" s="27" t="s">
        <v>5957</v>
      </c>
      <c r="BD266" s="8" t="s">
        <v>5979</v>
      </c>
      <c r="BE266" s="18" t="s">
        <v>5917</v>
      </c>
      <c r="BF266" t="s">
        <v>5917</v>
      </c>
      <c r="BG266" t="s">
        <v>5938</v>
      </c>
      <c r="BH266" t="s">
        <v>5917</v>
      </c>
      <c r="BI266" t="s">
        <v>5920</v>
      </c>
      <c r="BJ266" s="27" t="s">
        <v>5955</v>
      </c>
      <c r="BK266" s="7"/>
      <c r="BL266" s="8">
        <v>1</v>
      </c>
      <c r="BM266" s="8">
        <v>1</v>
      </c>
      <c r="BN266" s="8">
        <v>1</v>
      </c>
      <c r="BO266" s="8" t="s">
        <v>74</v>
      </c>
      <c r="BP266" s="7"/>
      <c r="BR266">
        <f t="shared" si="234"/>
        <v>0</v>
      </c>
      <c r="BS266">
        <f t="shared" si="235"/>
        <v>0</v>
      </c>
      <c r="BT266">
        <f t="shared" si="236"/>
        <v>0</v>
      </c>
      <c r="BU266">
        <f t="shared" si="237"/>
        <v>0</v>
      </c>
      <c r="BV266">
        <f t="shared" si="238"/>
        <v>0</v>
      </c>
      <c r="BW266">
        <f t="shared" si="239"/>
        <v>0</v>
      </c>
      <c r="BX266">
        <f t="shared" si="240"/>
        <v>0</v>
      </c>
      <c r="BY266">
        <f t="shared" si="241"/>
        <v>0</v>
      </c>
      <c r="BZ266">
        <f t="shared" si="242"/>
        <v>0</v>
      </c>
      <c r="CA266">
        <f t="shared" si="243"/>
        <v>0</v>
      </c>
      <c r="CB266">
        <f>IF(E266&lt;&gt;0,1)</f>
        <v>1</v>
      </c>
      <c r="CM266">
        <f t="shared" si="245"/>
        <v>3</v>
      </c>
    </row>
    <row r="267" spans="1:101" x14ac:dyDescent="0.35">
      <c r="A267" s="18">
        <v>6009</v>
      </c>
      <c r="B267" s="18"/>
      <c r="C267">
        <v>335</v>
      </c>
      <c r="D267" t="str">
        <f t="shared" si="246"/>
        <v>Margaret Allaire</v>
      </c>
      <c r="E267" t="s">
        <v>1457</v>
      </c>
      <c r="F267" s="18" t="s">
        <v>2713</v>
      </c>
      <c r="G267" s="4" t="s">
        <v>69</v>
      </c>
      <c r="H267" t="s">
        <v>2227</v>
      </c>
      <c r="I267" t="s">
        <v>2228</v>
      </c>
      <c r="J267" t="s">
        <v>2714</v>
      </c>
      <c r="K267" s="5">
        <v>5133966589</v>
      </c>
      <c r="L267" s="9" t="s">
        <v>2715</v>
      </c>
      <c r="M267" t="s">
        <v>75</v>
      </c>
      <c r="N267" t="s">
        <v>75</v>
      </c>
      <c r="O267" t="s">
        <v>75</v>
      </c>
      <c r="P267" t="s">
        <v>75</v>
      </c>
      <c r="Q267" t="s">
        <v>75</v>
      </c>
      <c r="R267" t="s">
        <v>75</v>
      </c>
      <c r="S267" t="s">
        <v>75</v>
      </c>
      <c r="T267" t="s">
        <v>75</v>
      </c>
      <c r="U267" s="6">
        <v>130</v>
      </c>
      <c r="V267" t="s">
        <v>2716</v>
      </c>
      <c r="W267" s="6">
        <f t="shared" si="232"/>
        <v>130</v>
      </c>
      <c r="X267" s="7">
        <f t="shared" si="233"/>
        <v>0</v>
      </c>
      <c r="Y267" s="27" t="s">
        <v>5955</v>
      </c>
      <c r="Z267" s="27" t="s">
        <v>5955</v>
      </c>
      <c r="AA267" s="7"/>
      <c r="AB267" s="7"/>
      <c r="AC267" s="7"/>
      <c r="AD267" s="7"/>
      <c r="AE267" s="7"/>
      <c r="AF267" s="7"/>
      <c r="AG267" s="7"/>
      <c r="AH267" s="19" t="s">
        <v>5955</v>
      </c>
      <c r="AI267" s="7"/>
      <c r="AJ267" s="7"/>
      <c r="AK267" s="7"/>
      <c r="AL267" s="7"/>
      <c r="AM267" s="7"/>
      <c r="AN267" s="7"/>
      <c r="AO267" s="18" t="s">
        <v>5955</v>
      </c>
      <c r="AP267" s="7"/>
      <c r="AQ267" s="7"/>
      <c r="AR267" s="7"/>
      <c r="AS267" s="7"/>
      <c r="AT267" s="7"/>
      <c r="AU267" s="7"/>
      <c r="AV267" t="s">
        <v>5955</v>
      </c>
      <c r="AW267" s="7"/>
      <c r="AX267" s="7"/>
      <c r="AY267" s="7"/>
      <c r="AZ267" s="7"/>
      <c r="BA267" s="7"/>
      <c r="BB267" s="7"/>
      <c r="BC267" s="27" t="s">
        <v>5957</v>
      </c>
      <c r="BD267" s="8" t="s">
        <v>5980</v>
      </c>
      <c r="BE267" s="18" t="s">
        <v>5920</v>
      </c>
      <c r="BF267" t="s">
        <v>5917</v>
      </c>
      <c r="BG267" t="s">
        <v>5916</v>
      </c>
      <c r="BH267" t="s">
        <v>5915</v>
      </c>
      <c r="BI267" t="s">
        <v>5920</v>
      </c>
      <c r="BJ267" s="27" t="s">
        <v>5955</v>
      </c>
      <c r="BK267" s="7"/>
      <c r="BL267" s="8">
        <v>1</v>
      </c>
      <c r="BM267" s="8">
        <v>1</v>
      </c>
      <c r="BN267" s="8">
        <v>1</v>
      </c>
      <c r="BO267" s="8" t="s">
        <v>74</v>
      </c>
      <c r="BP267" s="7"/>
      <c r="BR267">
        <f t="shared" si="234"/>
        <v>0</v>
      </c>
      <c r="BS267">
        <f t="shared" si="235"/>
        <v>0</v>
      </c>
      <c r="BT267">
        <f t="shared" si="236"/>
        <v>0</v>
      </c>
      <c r="BU267">
        <f t="shared" si="237"/>
        <v>0</v>
      </c>
      <c r="BV267">
        <f t="shared" si="238"/>
        <v>0</v>
      </c>
      <c r="BW267">
        <f t="shared" si="239"/>
        <v>0</v>
      </c>
      <c r="BX267">
        <f t="shared" si="240"/>
        <v>0</v>
      </c>
      <c r="BY267">
        <f t="shared" si="241"/>
        <v>0</v>
      </c>
      <c r="BZ267">
        <f t="shared" si="242"/>
        <v>0</v>
      </c>
      <c r="CA267">
        <f t="shared" si="243"/>
        <v>0</v>
      </c>
      <c r="CB267">
        <f>IF(E267&lt;&gt;0,1)</f>
        <v>1</v>
      </c>
      <c r="CM267">
        <f t="shared" si="245"/>
        <v>3</v>
      </c>
    </row>
    <row r="268" spans="1:101" x14ac:dyDescent="0.35">
      <c r="A268" s="18">
        <v>6024</v>
      </c>
      <c r="B268" s="18" t="s">
        <v>6228</v>
      </c>
      <c r="C268">
        <v>456</v>
      </c>
      <c r="D268" t="str">
        <f t="shared" si="246"/>
        <v>Walker Bailey</v>
      </c>
      <c r="E268" t="s">
        <v>745</v>
      </c>
      <c r="F268" s="18" t="s">
        <v>746</v>
      </c>
      <c r="G268" s="4" t="s">
        <v>69</v>
      </c>
      <c r="H268" t="s">
        <v>747</v>
      </c>
      <c r="I268" t="s">
        <v>463</v>
      </c>
      <c r="J268" t="s">
        <v>748</v>
      </c>
      <c r="K268" s="5">
        <v>7708836017</v>
      </c>
      <c r="L268" s="9" t="s">
        <v>749</v>
      </c>
      <c r="M268" t="s">
        <v>107</v>
      </c>
      <c r="N268" t="s">
        <v>75</v>
      </c>
      <c r="O268" t="s">
        <v>75</v>
      </c>
      <c r="P268" t="s">
        <v>75</v>
      </c>
      <c r="Q268" t="s">
        <v>75</v>
      </c>
      <c r="R268" t="s">
        <v>75</v>
      </c>
      <c r="S268" t="s">
        <v>75</v>
      </c>
      <c r="T268" t="s">
        <v>75</v>
      </c>
      <c r="U268" s="6">
        <v>205</v>
      </c>
      <c r="V268" t="s">
        <v>750</v>
      </c>
      <c r="W268" s="6">
        <f t="shared" si="232"/>
        <v>205</v>
      </c>
      <c r="X268" s="7">
        <f t="shared" si="233"/>
        <v>0</v>
      </c>
      <c r="Y268" s="27" t="s">
        <v>5955</v>
      </c>
      <c r="Z268" s="27" t="s">
        <v>5954</v>
      </c>
      <c r="AA268" s="20" t="s">
        <v>5980</v>
      </c>
      <c r="AB268" s="18" t="s">
        <v>6788</v>
      </c>
      <c r="AC268" s="19" t="s">
        <v>5877</v>
      </c>
      <c r="AD268" s="19" t="s">
        <v>5873</v>
      </c>
      <c r="AE268" s="19" t="s">
        <v>5883</v>
      </c>
      <c r="AF268" s="16" t="s">
        <v>5880</v>
      </c>
      <c r="AG268" s="19" t="s">
        <v>5875</v>
      </c>
      <c r="AH268" s="19" t="s">
        <v>5955</v>
      </c>
      <c r="AI268" s="7"/>
      <c r="AJ268" s="7"/>
      <c r="AK268" s="7"/>
      <c r="AL268" s="7"/>
      <c r="AM268" s="7"/>
      <c r="AN268" s="7"/>
      <c r="AO268" s="18" t="s">
        <v>5955</v>
      </c>
      <c r="AP268" s="7"/>
      <c r="AQ268" s="7"/>
      <c r="AR268" s="7"/>
      <c r="AS268" s="7"/>
      <c r="AT268" s="7"/>
      <c r="AU268" s="7"/>
      <c r="AV268" t="s">
        <v>5955</v>
      </c>
      <c r="AW268" s="7"/>
      <c r="AX268" s="7"/>
      <c r="AY268" s="7"/>
      <c r="AZ268" s="7"/>
      <c r="BA268" s="7"/>
      <c r="BB268" s="7"/>
      <c r="BC268" s="27" t="s">
        <v>5957</v>
      </c>
      <c r="BD268" s="8" t="s">
        <v>5981</v>
      </c>
      <c r="BE268" s="18" t="s">
        <v>5919</v>
      </c>
      <c r="BF268" t="s">
        <v>5916</v>
      </c>
      <c r="BG268" t="s">
        <v>5921</v>
      </c>
      <c r="BH268" t="s">
        <v>5939</v>
      </c>
      <c r="BI268" t="s">
        <v>5920</v>
      </c>
      <c r="BJ268" s="27" t="s">
        <v>5955</v>
      </c>
      <c r="BK268" s="7"/>
      <c r="BL268" s="8">
        <v>1</v>
      </c>
      <c r="BM268" s="8">
        <v>1</v>
      </c>
      <c r="BN268" s="8">
        <v>1</v>
      </c>
      <c r="BO268" s="8" t="s">
        <v>74</v>
      </c>
      <c r="BP268" s="7"/>
      <c r="BR268">
        <f t="shared" si="234"/>
        <v>0</v>
      </c>
      <c r="BS268">
        <f t="shared" si="235"/>
        <v>75</v>
      </c>
      <c r="BT268">
        <f t="shared" si="236"/>
        <v>0</v>
      </c>
      <c r="BU268">
        <f t="shared" si="237"/>
        <v>0</v>
      </c>
      <c r="BV268">
        <f t="shared" si="238"/>
        <v>0</v>
      </c>
      <c r="BW268">
        <f t="shared" si="239"/>
        <v>0</v>
      </c>
      <c r="BX268">
        <f t="shared" si="240"/>
        <v>0</v>
      </c>
      <c r="BY268">
        <f t="shared" si="241"/>
        <v>0</v>
      </c>
      <c r="BZ268">
        <f t="shared" si="242"/>
        <v>0</v>
      </c>
      <c r="CA268">
        <f t="shared" si="243"/>
        <v>75</v>
      </c>
      <c r="CB268">
        <f>IF(E268&lt;&gt;0,1)</f>
        <v>1</v>
      </c>
      <c r="CM268">
        <f t="shared" si="245"/>
        <v>3</v>
      </c>
    </row>
    <row r="269" spans="1:101" x14ac:dyDescent="0.35">
      <c r="A269" s="18">
        <v>6202</v>
      </c>
      <c r="B269" s="18"/>
      <c r="C269">
        <v>527</v>
      </c>
      <c r="D269" t="str">
        <f t="shared" si="246"/>
        <v>Jack Lane</v>
      </c>
      <c r="E269" t="s">
        <v>278</v>
      </c>
      <c r="F269" s="18" t="s">
        <v>3231</v>
      </c>
      <c r="G269" s="4" t="s">
        <v>69</v>
      </c>
      <c r="H269" t="s">
        <v>234</v>
      </c>
      <c r="I269" t="s">
        <v>235</v>
      </c>
      <c r="J269" t="s">
        <v>236</v>
      </c>
      <c r="K269" s="5">
        <v>9183662249</v>
      </c>
      <c r="L269" t="s">
        <v>237</v>
      </c>
      <c r="M269" t="s">
        <v>75</v>
      </c>
      <c r="N269" t="s">
        <v>75</v>
      </c>
      <c r="O269" t="s">
        <v>75</v>
      </c>
      <c r="P269" t="s">
        <v>75</v>
      </c>
      <c r="Q269" t="s">
        <v>75</v>
      </c>
      <c r="R269" t="s">
        <v>75</v>
      </c>
      <c r="S269" t="s">
        <v>75</v>
      </c>
      <c r="T269" t="s">
        <v>75</v>
      </c>
      <c r="U269" s="6">
        <v>130</v>
      </c>
      <c r="V269" t="s">
        <v>238</v>
      </c>
      <c r="W269" s="6">
        <f t="shared" si="232"/>
        <v>130</v>
      </c>
      <c r="X269" s="7">
        <f t="shared" si="233"/>
        <v>0</v>
      </c>
      <c r="Y269" s="27" t="s">
        <v>5955</v>
      </c>
      <c r="Z269" s="27" t="s">
        <v>5955</v>
      </c>
      <c r="AA269" s="7"/>
      <c r="AB269" s="7"/>
      <c r="AC269" s="7"/>
      <c r="AD269" s="7"/>
      <c r="AE269" s="7"/>
      <c r="AF269" s="7"/>
      <c r="AG269" s="7"/>
      <c r="AH269" s="19" t="s">
        <v>5955</v>
      </c>
      <c r="AI269" s="7"/>
      <c r="AJ269" s="7"/>
      <c r="AK269" s="7"/>
      <c r="AL269" s="7"/>
      <c r="AM269" s="7"/>
      <c r="AN269" s="7"/>
      <c r="AO269" s="18" t="s">
        <v>5955</v>
      </c>
      <c r="AP269" s="7"/>
      <c r="AQ269" s="7"/>
      <c r="AR269" s="7"/>
      <c r="AS269" s="7"/>
      <c r="AT269" s="7"/>
      <c r="AU269" s="7"/>
      <c r="AV269" t="s">
        <v>5955</v>
      </c>
      <c r="AW269" s="7"/>
      <c r="AX269" s="7"/>
      <c r="AY269" s="7"/>
      <c r="AZ269" s="7"/>
      <c r="BA269" s="7"/>
      <c r="BB269" s="7"/>
      <c r="BC269" s="27" t="s">
        <v>5957</v>
      </c>
      <c r="BD269" s="8" t="s">
        <v>5982</v>
      </c>
      <c r="BE269" s="18" t="s">
        <v>5921</v>
      </c>
      <c r="BF269" t="s">
        <v>5919</v>
      </c>
      <c r="BG269" t="s">
        <v>5916</v>
      </c>
      <c r="BH269" t="s">
        <v>5914</v>
      </c>
      <c r="BI269" t="s">
        <v>5920</v>
      </c>
      <c r="BJ269" s="27" t="s">
        <v>5955</v>
      </c>
      <c r="BK269" s="7"/>
      <c r="BL269" s="8">
        <v>1</v>
      </c>
      <c r="BM269" s="8">
        <v>1</v>
      </c>
      <c r="BN269" s="8">
        <v>1</v>
      </c>
      <c r="BO269" s="8" t="s">
        <v>74</v>
      </c>
      <c r="BP269" s="7"/>
      <c r="BR269">
        <f t="shared" si="234"/>
        <v>0</v>
      </c>
      <c r="BS269">
        <f t="shared" si="235"/>
        <v>0</v>
      </c>
      <c r="BT269">
        <f t="shared" si="236"/>
        <v>0</v>
      </c>
      <c r="BU269">
        <f t="shared" si="237"/>
        <v>0</v>
      </c>
      <c r="BV269">
        <f t="shared" si="238"/>
        <v>0</v>
      </c>
      <c r="BW269">
        <f t="shared" si="239"/>
        <v>0</v>
      </c>
      <c r="BX269">
        <f t="shared" si="240"/>
        <v>0</v>
      </c>
      <c r="BY269">
        <f t="shared" si="241"/>
        <v>0</v>
      </c>
      <c r="BZ269">
        <f t="shared" si="242"/>
        <v>0</v>
      </c>
      <c r="CA269">
        <f t="shared" si="243"/>
        <v>0</v>
      </c>
      <c r="CB269">
        <f>IF(E269&lt;&gt;0,1)</f>
        <v>1</v>
      </c>
      <c r="CM269">
        <f t="shared" si="245"/>
        <v>3</v>
      </c>
    </row>
    <row r="270" spans="1:101" x14ac:dyDescent="0.35">
      <c r="A270" s="18">
        <v>6855</v>
      </c>
      <c r="B270" s="18"/>
      <c r="D270" t="str">
        <f t="shared" si="246"/>
        <v>Student SA 6855</v>
      </c>
      <c r="E270" t="s">
        <v>5952</v>
      </c>
      <c r="F270" s="18">
        <v>6855</v>
      </c>
      <c r="L270" s="9"/>
      <c r="X270" s="7"/>
      <c r="Y270" s="27" t="s">
        <v>5955</v>
      </c>
      <c r="Z270" s="27" t="s">
        <v>5955</v>
      </c>
      <c r="AA270" s="7"/>
      <c r="AB270" s="7"/>
      <c r="AC270" s="7"/>
      <c r="AD270" s="7"/>
      <c r="AE270" s="7"/>
      <c r="AF270" s="7"/>
      <c r="AG270" s="7"/>
      <c r="AH270" s="19" t="s">
        <v>5955</v>
      </c>
      <c r="AI270" s="7"/>
      <c r="AJ270" s="7"/>
      <c r="AK270" s="7"/>
      <c r="AL270" s="7"/>
      <c r="AM270" s="7"/>
      <c r="AN270" s="7"/>
      <c r="AO270" s="18" t="s">
        <v>5955</v>
      </c>
      <c r="AP270" s="7"/>
      <c r="AQ270" s="7"/>
      <c r="AR270" s="7"/>
      <c r="AS270" s="7"/>
      <c r="AT270" s="7"/>
      <c r="AU270" s="7"/>
      <c r="AV270" t="s">
        <v>5955</v>
      </c>
      <c r="AW270" s="7"/>
      <c r="AX270" s="7"/>
      <c r="AY270" s="7"/>
      <c r="AZ270" s="7"/>
      <c r="BA270" s="7"/>
      <c r="BB270" s="7"/>
      <c r="BC270" s="27" t="s">
        <v>5957</v>
      </c>
      <c r="BD270" s="8" t="s">
        <v>5983</v>
      </c>
      <c r="BE270" s="18" t="s">
        <v>5919</v>
      </c>
      <c r="BF270" t="s">
        <v>5920</v>
      </c>
      <c r="BG270" t="s">
        <v>5921</v>
      </c>
      <c r="BH270" t="s">
        <v>5921</v>
      </c>
      <c r="BI270" t="s">
        <v>5920</v>
      </c>
      <c r="BJ270" s="27" t="s">
        <v>5955</v>
      </c>
      <c r="BK270" s="7"/>
      <c r="BL270" s="8"/>
      <c r="BM270" s="8"/>
      <c r="BN270" s="8"/>
      <c r="BO270" s="8"/>
      <c r="BP270" s="7"/>
    </row>
    <row r="271" spans="1:101" x14ac:dyDescent="0.35">
      <c r="A271" s="18">
        <v>6867</v>
      </c>
      <c r="B271" s="18"/>
      <c r="D271" t="str">
        <f t="shared" si="246"/>
        <v>Student SA 6867</v>
      </c>
      <c r="E271" t="s">
        <v>5952</v>
      </c>
      <c r="F271" s="18">
        <v>6867</v>
      </c>
      <c r="L271" s="9"/>
      <c r="X271" s="7"/>
      <c r="Y271" s="27" t="s">
        <v>5955</v>
      </c>
      <c r="Z271" s="27" t="s">
        <v>5955</v>
      </c>
      <c r="AA271" s="7"/>
      <c r="AB271" s="7"/>
      <c r="AC271" s="7"/>
      <c r="AD271" s="7"/>
      <c r="AE271" s="7"/>
      <c r="AF271" s="7"/>
      <c r="AG271" s="7"/>
      <c r="AH271" s="19" t="s">
        <v>5955</v>
      </c>
      <c r="AI271" s="7"/>
      <c r="AJ271" s="7"/>
      <c r="AK271" s="7"/>
      <c r="AL271" s="7"/>
      <c r="AM271" s="7"/>
      <c r="AN271" s="7"/>
      <c r="AO271" s="18" t="s">
        <v>5955</v>
      </c>
      <c r="AP271" s="7"/>
      <c r="AQ271" s="7"/>
      <c r="AR271" s="7"/>
      <c r="AS271" s="7"/>
      <c r="AT271" s="7"/>
      <c r="AU271" s="7"/>
      <c r="AV271" t="s">
        <v>5955</v>
      </c>
      <c r="AW271" s="7"/>
      <c r="AX271" s="7"/>
      <c r="AY271" s="7"/>
      <c r="AZ271" s="7"/>
      <c r="BA271" s="7"/>
      <c r="BB271" s="7"/>
      <c r="BC271" s="27" t="s">
        <v>5957</v>
      </c>
      <c r="BD271" s="8" t="s">
        <v>5984</v>
      </c>
      <c r="BE271" s="18" t="s">
        <v>5938</v>
      </c>
      <c r="BF271" t="s">
        <v>5939</v>
      </c>
      <c r="BG271" t="s">
        <v>5939</v>
      </c>
      <c r="BH271" t="s">
        <v>5917</v>
      </c>
      <c r="BI271" t="s">
        <v>5920</v>
      </c>
      <c r="BJ271" s="27" t="s">
        <v>5955</v>
      </c>
      <c r="BK271" s="7"/>
      <c r="BL271" s="8"/>
      <c r="BM271" s="8"/>
      <c r="BN271" s="8"/>
      <c r="BO271" s="8"/>
      <c r="BP271" s="7"/>
    </row>
    <row r="272" spans="1:101" x14ac:dyDescent="0.35">
      <c r="A272" s="18">
        <v>6243</v>
      </c>
      <c r="B272" s="18"/>
      <c r="C272">
        <v>28</v>
      </c>
      <c r="D272" t="str">
        <f t="shared" si="246"/>
        <v>John McDowell</v>
      </c>
      <c r="E272" t="s">
        <v>1125</v>
      </c>
      <c r="F272" s="18" t="s">
        <v>3359</v>
      </c>
      <c r="G272" s="4" t="s">
        <v>69</v>
      </c>
      <c r="H272" t="s">
        <v>469</v>
      </c>
      <c r="I272" t="s">
        <v>3360</v>
      </c>
      <c r="J272" t="s">
        <v>3361</v>
      </c>
      <c r="K272" s="5">
        <v>7048823745</v>
      </c>
      <c r="L272" s="9" t="s">
        <v>3362</v>
      </c>
      <c r="M272" t="s">
        <v>75</v>
      </c>
      <c r="N272" t="s">
        <v>75</v>
      </c>
      <c r="O272" t="s">
        <v>75</v>
      </c>
      <c r="P272" t="s">
        <v>75</v>
      </c>
      <c r="Q272" t="s">
        <v>75</v>
      </c>
      <c r="R272" t="s">
        <v>75</v>
      </c>
      <c r="S272" t="s">
        <v>75</v>
      </c>
      <c r="T272" t="s">
        <v>75</v>
      </c>
      <c r="U272" s="6">
        <v>130</v>
      </c>
      <c r="V272" t="s">
        <v>3363</v>
      </c>
      <c r="W272" s="6">
        <f t="shared" ref="W272:W279" si="247">IF(CB272=1,130+CA272," ")</f>
        <v>130</v>
      </c>
      <c r="X272" s="7">
        <f t="shared" ref="X272:X279" si="248">IF(W272=" "," ",W272-U272)</f>
        <v>0</v>
      </c>
      <c r="Y272" s="27" t="s">
        <v>5955</v>
      </c>
      <c r="Z272" s="27" t="s">
        <v>5955</v>
      </c>
      <c r="AA272" s="7"/>
      <c r="AB272" s="7"/>
      <c r="AC272" s="7"/>
      <c r="AD272" s="7"/>
      <c r="AE272" s="7"/>
      <c r="AF272" s="7"/>
      <c r="AG272" s="7"/>
      <c r="AH272" s="19" t="s">
        <v>5955</v>
      </c>
      <c r="AI272" s="7"/>
      <c r="AJ272" s="7"/>
      <c r="AK272" s="7"/>
      <c r="AL272" s="7"/>
      <c r="AM272" s="7"/>
      <c r="AN272" s="7"/>
      <c r="AO272" s="18" t="s">
        <v>5955</v>
      </c>
      <c r="AP272" s="7"/>
      <c r="AQ272" s="7"/>
      <c r="AR272" s="7"/>
      <c r="AS272" s="7"/>
      <c r="AT272" s="7"/>
      <c r="AU272" s="7"/>
      <c r="AV272" t="s">
        <v>5955</v>
      </c>
      <c r="AW272" s="7"/>
      <c r="AX272" s="7"/>
      <c r="AY272" s="7"/>
      <c r="AZ272" s="7"/>
      <c r="BA272" s="7"/>
      <c r="BB272" s="7"/>
      <c r="BC272" s="27" t="s">
        <v>5957</v>
      </c>
      <c r="BD272" s="8" t="s">
        <v>5975</v>
      </c>
      <c r="BE272" s="18" t="s">
        <v>5921</v>
      </c>
      <c r="BF272" t="s">
        <v>5917</v>
      </c>
      <c r="BG272" t="s">
        <v>5916</v>
      </c>
      <c r="BH272" t="s">
        <v>5920</v>
      </c>
      <c r="BI272" t="s">
        <v>5918</v>
      </c>
      <c r="BJ272" s="27" t="s">
        <v>5955</v>
      </c>
      <c r="BK272" s="7"/>
      <c r="BL272" s="8">
        <v>1</v>
      </c>
      <c r="BM272" s="8">
        <v>1</v>
      </c>
      <c r="BN272" s="8">
        <v>1</v>
      </c>
      <c r="BO272" s="8" t="s">
        <v>74</v>
      </c>
      <c r="BP272" s="7"/>
      <c r="BR272">
        <f t="shared" ref="BR272:BR279" si="249">IF(BP272="yes",-130,0)</f>
        <v>0</v>
      </c>
      <c r="BS272">
        <f t="shared" ref="BS272:BS279" si="250">IF(M272="yes",75,0)</f>
        <v>0</v>
      </c>
      <c r="BT272">
        <f t="shared" ref="BT272:BU279" si="251">IF(N272="yes",50,0)</f>
        <v>0</v>
      </c>
      <c r="BU272">
        <f t="shared" si="251"/>
        <v>0</v>
      </c>
      <c r="BV272">
        <f t="shared" ref="BV272:BV279" si="252">IF(P272="yes",10,0)</f>
        <v>0</v>
      </c>
      <c r="BW272">
        <f t="shared" ref="BW272:BW279" si="253">IF(Q272="yes",80,0)</f>
        <v>0</v>
      </c>
      <c r="BX272">
        <f t="shared" ref="BX272:BX279" si="254">IF(R272="NO",0,20)</f>
        <v>0</v>
      </c>
      <c r="BY272">
        <f t="shared" ref="BY272:BZ279" si="255">IF(S272="no",0,20)</f>
        <v>0</v>
      </c>
      <c r="BZ272">
        <f t="shared" si="255"/>
        <v>0</v>
      </c>
      <c r="CA272">
        <f t="shared" ref="CA272:CA279" si="256">SUM(BR272:BZ272)</f>
        <v>0</v>
      </c>
      <c r="CB272">
        <f t="shared" ref="CB272:CB279" si="257">IF(E272&lt;&gt;0,1)</f>
        <v>1</v>
      </c>
      <c r="CM272">
        <f t="shared" ref="CM272:CM279" si="258">SUM(BL272:BO272)</f>
        <v>3</v>
      </c>
    </row>
    <row r="273" spans="1:91" x14ac:dyDescent="0.35">
      <c r="A273" s="18">
        <v>6342</v>
      </c>
      <c r="B273" s="18" t="s">
        <v>6180</v>
      </c>
      <c r="C273">
        <v>90</v>
      </c>
      <c r="D273" t="str">
        <f t="shared" si="246"/>
        <v>Andy Shar</v>
      </c>
      <c r="E273" t="s">
        <v>124</v>
      </c>
      <c r="F273" s="18" t="s">
        <v>245</v>
      </c>
      <c r="G273" s="4" t="s">
        <v>69</v>
      </c>
      <c r="H273" t="s">
        <v>246</v>
      </c>
      <c r="I273" t="s">
        <v>247</v>
      </c>
      <c r="J273" t="s">
        <v>248</v>
      </c>
      <c r="K273" s="5">
        <v>3522179653</v>
      </c>
      <c r="L273" s="9" t="s">
        <v>249</v>
      </c>
      <c r="M273" t="s">
        <v>74</v>
      </c>
      <c r="N273" t="s">
        <v>75</v>
      </c>
      <c r="O273" t="s">
        <v>75</v>
      </c>
      <c r="P273" t="s">
        <v>75</v>
      </c>
      <c r="Q273" t="s">
        <v>75</v>
      </c>
      <c r="R273" t="s">
        <v>75</v>
      </c>
      <c r="S273" t="s">
        <v>75</v>
      </c>
      <c r="T273" t="s">
        <v>75</v>
      </c>
      <c r="U273" s="6">
        <v>205</v>
      </c>
      <c r="V273" t="s">
        <v>250</v>
      </c>
      <c r="W273" s="6">
        <f t="shared" si="247"/>
        <v>205</v>
      </c>
      <c r="X273" s="7">
        <f t="shared" si="248"/>
        <v>0</v>
      </c>
      <c r="Y273" s="27" t="s">
        <v>5955</v>
      </c>
      <c r="Z273" s="27" t="s">
        <v>5954</v>
      </c>
      <c r="AA273" s="20" t="s">
        <v>5976</v>
      </c>
      <c r="AB273" s="18" t="s">
        <v>6849</v>
      </c>
      <c r="AC273" s="19" t="s">
        <v>5881</v>
      </c>
      <c r="AD273" s="19" t="s">
        <v>5875</v>
      </c>
      <c r="AE273" s="19" t="s">
        <v>5873</v>
      </c>
      <c r="AF273" s="19" t="s">
        <v>5877</v>
      </c>
      <c r="AG273" s="16" t="s">
        <v>5874</v>
      </c>
      <c r="AH273" s="19" t="s">
        <v>5955</v>
      </c>
      <c r="AI273" s="7"/>
      <c r="AJ273" s="7"/>
      <c r="AK273" s="7"/>
      <c r="AL273" s="7"/>
      <c r="AM273" s="7"/>
      <c r="AN273" s="7"/>
      <c r="AO273" s="18" t="s">
        <v>5955</v>
      </c>
      <c r="AP273" s="7"/>
      <c r="AQ273" s="7"/>
      <c r="AR273" s="7"/>
      <c r="AS273" s="7"/>
      <c r="AT273" s="7"/>
      <c r="AU273" s="7"/>
      <c r="AV273" t="s">
        <v>5955</v>
      </c>
      <c r="AW273" s="7"/>
      <c r="AX273" s="7"/>
      <c r="AY273" s="7"/>
      <c r="AZ273" s="7"/>
      <c r="BA273" s="7"/>
      <c r="BB273" s="7"/>
      <c r="BC273" s="27" t="s">
        <v>5957</v>
      </c>
      <c r="BD273" s="8" t="s">
        <v>5976</v>
      </c>
      <c r="BE273" s="18" t="s">
        <v>5914</v>
      </c>
      <c r="BF273" t="s">
        <v>5938</v>
      </c>
      <c r="BG273" t="s">
        <v>5938</v>
      </c>
      <c r="BH273" t="s">
        <v>5919</v>
      </c>
      <c r="BI273" t="s">
        <v>5918</v>
      </c>
      <c r="BJ273" s="27" t="s">
        <v>5955</v>
      </c>
      <c r="BK273" s="7"/>
      <c r="BL273" s="8">
        <v>1</v>
      </c>
      <c r="BM273" s="8">
        <v>1</v>
      </c>
      <c r="BN273" s="8">
        <v>1</v>
      </c>
      <c r="BO273" s="8" t="s">
        <v>74</v>
      </c>
      <c r="BP273" s="7"/>
      <c r="BR273">
        <f t="shared" si="249"/>
        <v>0</v>
      </c>
      <c r="BS273">
        <f t="shared" si="250"/>
        <v>75</v>
      </c>
      <c r="BT273">
        <f t="shared" si="251"/>
        <v>0</v>
      </c>
      <c r="BU273">
        <f t="shared" si="251"/>
        <v>0</v>
      </c>
      <c r="BV273">
        <f t="shared" si="252"/>
        <v>0</v>
      </c>
      <c r="BW273">
        <f t="shared" si="253"/>
        <v>0</v>
      </c>
      <c r="BX273">
        <f t="shared" si="254"/>
        <v>0</v>
      </c>
      <c r="BY273">
        <f t="shared" si="255"/>
        <v>0</v>
      </c>
      <c r="BZ273">
        <f t="shared" si="255"/>
        <v>0</v>
      </c>
      <c r="CA273">
        <f t="shared" si="256"/>
        <v>75</v>
      </c>
      <c r="CB273">
        <f t="shared" si="257"/>
        <v>1</v>
      </c>
      <c r="CM273">
        <f t="shared" si="258"/>
        <v>3</v>
      </c>
    </row>
    <row r="274" spans="1:91" x14ac:dyDescent="0.35">
      <c r="A274" s="18">
        <v>6318</v>
      </c>
      <c r="B274" s="18"/>
      <c r="C274">
        <v>164</v>
      </c>
      <c r="D274" t="str">
        <f t="shared" si="246"/>
        <v>Paul Ratkovich</v>
      </c>
      <c r="E274" t="s">
        <v>722</v>
      </c>
      <c r="F274" s="18" t="s">
        <v>3548</v>
      </c>
      <c r="G274" s="4" t="s">
        <v>69</v>
      </c>
      <c r="H274" t="s">
        <v>3099</v>
      </c>
      <c r="I274" t="s">
        <v>3549</v>
      </c>
      <c r="J274" t="s">
        <v>3550</v>
      </c>
      <c r="K274" s="5">
        <v>7244627775</v>
      </c>
      <c r="L274" s="9" t="s">
        <v>3551</v>
      </c>
      <c r="M274" t="s">
        <v>75</v>
      </c>
      <c r="N274" t="s">
        <v>75</v>
      </c>
      <c r="O274" t="s">
        <v>75</v>
      </c>
      <c r="P274" t="s">
        <v>75</v>
      </c>
      <c r="Q274" t="s">
        <v>75</v>
      </c>
      <c r="R274" t="s">
        <v>75</v>
      </c>
      <c r="S274" t="s">
        <v>75</v>
      </c>
      <c r="T274" t="s">
        <v>75</v>
      </c>
      <c r="U274" s="6">
        <v>130</v>
      </c>
      <c r="V274" t="s">
        <v>3552</v>
      </c>
      <c r="W274" s="6">
        <f t="shared" si="247"/>
        <v>130</v>
      </c>
      <c r="X274" s="7">
        <f t="shared" si="248"/>
        <v>0</v>
      </c>
      <c r="Y274" s="27" t="s">
        <v>5955</v>
      </c>
      <c r="Z274" s="27" t="s">
        <v>5955</v>
      </c>
      <c r="AA274" s="22"/>
      <c r="AB274" s="22"/>
      <c r="AC274" s="7"/>
      <c r="AD274" s="7"/>
      <c r="AE274" s="7"/>
      <c r="AF274" s="7"/>
      <c r="AG274" s="7"/>
      <c r="AH274" s="19" t="s">
        <v>5955</v>
      </c>
      <c r="AI274" s="7"/>
      <c r="AJ274" s="7"/>
      <c r="AK274" s="7"/>
      <c r="AL274" s="7"/>
      <c r="AM274" s="7"/>
      <c r="AN274" s="7"/>
      <c r="AO274" s="18" t="s">
        <v>5955</v>
      </c>
      <c r="AP274" s="7"/>
      <c r="AQ274" s="7"/>
      <c r="AR274" s="7"/>
      <c r="AS274" s="7"/>
      <c r="AT274" s="7"/>
      <c r="AU274" s="7"/>
      <c r="AV274" t="s">
        <v>5955</v>
      </c>
      <c r="AW274" s="7"/>
      <c r="AX274" s="7"/>
      <c r="AY274" s="7"/>
      <c r="AZ274" s="7"/>
      <c r="BA274" s="7"/>
      <c r="BB274" s="7"/>
      <c r="BC274" s="27" t="s">
        <v>5957</v>
      </c>
      <c r="BD274" s="8" t="s">
        <v>5977</v>
      </c>
      <c r="BE274" s="18" t="s">
        <v>5919</v>
      </c>
      <c r="BF274" t="s">
        <v>5939</v>
      </c>
      <c r="BG274" t="s">
        <v>5921</v>
      </c>
      <c r="BH274" t="s">
        <v>5920</v>
      </c>
      <c r="BI274" t="s">
        <v>5918</v>
      </c>
      <c r="BJ274" s="27" t="s">
        <v>5955</v>
      </c>
      <c r="BK274" s="7"/>
      <c r="BL274" s="8">
        <v>1</v>
      </c>
      <c r="BM274" s="8">
        <v>1</v>
      </c>
      <c r="BN274" s="8">
        <v>1</v>
      </c>
      <c r="BO274" s="8" t="s">
        <v>74</v>
      </c>
      <c r="BP274" s="7"/>
      <c r="BR274">
        <f t="shared" si="249"/>
        <v>0</v>
      </c>
      <c r="BS274">
        <f t="shared" si="250"/>
        <v>0</v>
      </c>
      <c r="BT274">
        <f t="shared" si="251"/>
        <v>0</v>
      </c>
      <c r="BU274">
        <f t="shared" si="251"/>
        <v>0</v>
      </c>
      <c r="BV274">
        <f t="shared" si="252"/>
        <v>0</v>
      </c>
      <c r="BW274">
        <f t="shared" si="253"/>
        <v>0</v>
      </c>
      <c r="BX274">
        <f t="shared" si="254"/>
        <v>0</v>
      </c>
      <c r="BY274">
        <f t="shared" si="255"/>
        <v>0</v>
      </c>
      <c r="BZ274">
        <f t="shared" si="255"/>
        <v>0</v>
      </c>
      <c r="CA274">
        <f t="shared" si="256"/>
        <v>0</v>
      </c>
      <c r="CB274">
        <f t="shared" si="257"/>
        <v>1</v>
      </c>
      <c r="CM274">
        <f t="shared" si="258"/>
        <v>3</v>
      </c>
    </row>
    <row r="275" spans="1:91" x14ac:dyDescent="0.35">
      <c r="A275" s="18">
        <v>6376</v>
      </c>
      <c r="B275" s="18"/>
      <c r="C275">
        <v>172</v>
      </c>
      <c r="D275" t="str">
        <f t="shared" si="246"/>
        <v>Christopher Ulrich</v>
      </c>
      <c r="E275" t="s">
        <v>1178</v>
      </c>
      <c r="F275" s="18" t="s">
        <v>3727</v>
      </c>
      <c r="G275" s="4" t="s">
        <v>69</v>
      </c>
      <c r="H275" t="s">
        <v>3728</v>
      </c>
      <c r="I275" t="s">
        <v>3729</v>
      </c>
      <c r="J275" t="s">
        <v>3730</v>
      </c>
      <c r="K275" s="5">
        <v>7166229427</v>
      </c>
      <c r="L275" t="s">
        <v>3731</v>
      </c>
      <c r="M275" t="s">
        <v>75</v>
      </c>
      <c r="N275" t="s">
        <v>75</v>
      </c>
      <c r="O275" t="s">
        <v>75</v>
      </c>
      <c r="P275" t="s">
        <v>75</v>
      </c>
      <c r="Q275" t="s">
        <v>75</v>
      </c>
      <c r="R275" t="s">
        <v>75</v>
      </c>
      <c r="S275" t="s">
        <v>75</v>
      </c>
      <c r="T275" t="s">
        <v>75</v>
      </c>
      <c r="U275" s="6">
        <v>0</v>
      </c>
      <c r="V275">
        <v>6214</v>
      </c>
      <c r="W275" s="6">
        <f t="shared" si="247"/>
        <v>130</v>
      </c>
      <c r="X275" s="7">
        <f t="shared" si="248"/>
        <v>130</v>
      </c>
      <c r="Y275" s="27" t="s">
        <v>5955</v>
      </c>
      <c r="Z275" s="27" t="s">
        <v>5955</v>
      </c>
      <c r="AA275" s="7"/>
      <c r="AB275" s="7"/>
      <c r="AC275" s="7"/>
      <c r="AD275" s="7"/>
      <c r="AE275" s="7"/>
      <c r="AF275" s="7"/>
      <c r="AG275" s="7"/>
      <c r="AH275" s="19" t="s">
        <v>5955</v>
      </c>
      <c r="AI275" s="7"/>
      <c r="AJ275" s="7"/>
      <c r="AK275" s="7"/>
      <c r="AL275" s="7"/>
      <c r="AM275" s="7"/>
      <c r="AN275" s="7"/>
      <c r="AO275" s="18" t="s">
        <v>5955</v>
      </c>
      <c r="AP275" s="7"/>
      <c r="AQ275" s="7"/>
      <c r="AR275" s="7"/>
      <c r="AS275" s="7"/>
      <c r="AT275" s="7"/>
      <c r="AU275" s="7"/>
      <c r="AV275" t="s">
        <v>5955</v>
      </c>
      <c r="AW275" s="7"/>
      <c r="AX275" s="7"/>
      <c r="AY275" s="7"/>
      <c r="AZ275" s="7"/>
      <c r="BA275" s="7"/>
      <c r="BB275" s="7"/>
      <c r="BC275" s="27" t="s">
        <v>5957</v>
      </c>
      <c r="BD275" s="8" t="s">
        <v>5978</v>
      </c>
      <c r="BE275" s="18" t="s">
        <v>5916</v>
      </c>
      <c r="BF275" t="s">
        <v>5920</v>
      </c>
      <c r="BG275" t="s">
        <v>5921</v>
      </c>
      <c r="BH275" t="s">
        <v>5914</v>
      </c>
      <c r="BI275" t="s">
        <v>5918</v>
      </c>
      <c r="BJ275" s="27" t="s">
        <v>5955</v>
      </c>
      <c r="BK275" s="7"/>
      <c r="BL275" s="8">
        <v>1</v>
      </c>
      <c r="BM275" s="8">
        <v>1</v>
      </c>
      <c r="BN275" s="8">
        <v>1</v>
      </c>
      <c r="BO275" s="8" t="s">
        <v>74</v>
      </c>
      <c r="BP275" s="7"/>
      <c r="BR275">
        <f t="shared" si="249"/>
        <v>0</v>
      </c>
      <c r="BS275">
        <f t="shared" si="250"/>
        <v>0</v>
      </c>
      <c r="BT275">
        <f t="shared" si="251"/>
        <v>0</v>
      </c>
      <c r="BU275">
        <f t="shared" si="251"/>
        <v>0</v>
      </c>
      <c r="BV275">
        <f t="shared" si="252"/>
        <v>0</v>
      </c>
      <c r="BW275">
        <f t="shared" si="253"/>
        <v>0</v>
      </c>
      <c r="BX275">
        <f t="shared" si="254"/>
        <v>0</v>
      </c>
      <c r="BY275">
        <f t="shared" si="255"/>
        <v>0</v>
      </c>
      <c r="BZ275">
        <f t="shared" si="255"/>
        <v>0</v>
      </c>
      <c r="CA275">
        <f t="shared" si="256"/>
        <v>0</v>
      </c>
      <c r="CB275">
        <f t="shared" si="257"/>
        <v>1</v>
      </c>
      <c r="CM275">
        <f t="shared" si="258"/>
        <v>3</v>
      </c>
    </row>
    <row r="276" spans="1:91" x14ac:dyDescent="0.35">
      <c r="A276" s="18">
        <v>6346</v>
      </c>
      <c r="B276" s="18"/>
      <c r="C276">
        <v>268</v>
      </c>
      <c r="D276" t="str">
        <f t="shared" si="246"/>
        <v>John Bucana Siegler</v>
      </c>
      <c r="E276" t="s">
        <v>3656</v>
      </c>
      <c r="F276" s="18" t="s">
        <v>3657</v>
      </c>
      <c r="G276" s="4" t="s">
        <v>69</v>
      </c>
      <c r="H276" t="s">
        <v>3658</v>
      </c>
      <c r="I276" t="s">
        <v>3659</v>
      </c>
      <c r="J276" t="s">
        <v>3660</v>
      </c>
      <c r="K276" s="5">
        <v>7023347429</v>
      </c>
      <c r="L276" s="9" t="s">
        <v>3661</v>
      </c>
      <c r="M276" t="s">
        <v>75</v>
      </c>
      <c r="N276" t="s">
        <v>75</v>
      </c>
      <c r="O276" t="s">
        <v>75</v>
      </c>
      <c r="P276" t="s">
        <v>75</v>
      </c>
      <c r="Q276" t="s">
        <v>392</v>
      </c>
      <c r="R276" t="s">
        <v>75</v>
      </c>
      <c r="S276" t="s">
        <v>75</v>
      </c>
      <c r="T276" t="s">
        <v>75</v>
      </c>
      <c r="U276" s="6">
        <v>210</v>
      </c>
      <c r="V276" t="s">
        <v>3662</v>
      </c>
      <c r="W276" s="6">
        <f t="shared" si="247"/>
        <v>210</v>
      </c>
      <c r="X276" s="7">
        <f t="shared" si="248"/>
        <v>0</v>
      </c>
      <c r="Y276" s="27" t="s">
        <v>5972</v>
      </c>
      <c r="Z276" s="27" t="s">
        <v>5955</v>
      </c>
      <c r="AA276" s="22"/>
      <c r="AB276" s="22"/>
      <c r="AC276" s="7"/>
      <c r="AD276" s="7"/>
      <c r="AE276" s="7"/>
      <c r="AF276" s="7"/>
      <c r="AG276" s="7"/>
      <c r="AH276" s="19" t="s">
        <v>5955</v>
      </c>
      <c r="AI276" s="7"/>
      <c r="AJ276" s="7"/>
      <c r="AK276" s="7"/>
      <c r="AL276" s="7"/>
      <c r="AM276" s="7"/>
      <c r="AN276" s="7"/>
      <c r="AO276" s="18" t="s">
        <v>5955</v>
      </c>
      <c r="AP276" s="7"/>
      <c r="AQ276" s="7"/>
      <c r="AR276" s="7"/>
      <c r="AS276" s="7"/>
      <c r="AT276" s="7"/>
      <c r="AU276" s="7"/>
      <c r="AV276" t="s">
        <v>5955</v>
      </c>
      <c r="AW276" s="7"/>
      <c r="AX276" s="7"/>
      <c r="AY276" s="7"/>
      <c r="AZ276" s="7"/>
      <c r="BA276" s="7"/>
      <c r="BB276" s="7"/>
      <c r="BC276" s="27" t="s">
        <v>5957</v>
      </c>
      <c r="BD276" s="8" t="s">
        <v>5979</v>
      </c>
      <c r="BE276" s="18" t="s">
        <v>5918</v>
      </c>
      <c r="BF276" t="s">
        <v>5914</v>
      </c>
      <c r="BG276" t="s">
        <v>5921</v>
      </c>
      <c r="BH276" t="s">
        <v>5915</v>
      </c>
      <c r="BI276" t="s">
        <v>5918</v>
      </c>
      <c r="BJ276" s="27" t="s">
        <v>5955</v>
      </c>
      <c r="BK276" s="7"/>
      <c r="BL276" s="8">
        <v>1</v>
      </c>
      <c r="BM276" s="8">
        <v>1</v>
      </c>
      <c r="BN276" s="8">
        <v>1</v>
      </c>
      <c r="BO276" s="8" t="s">
        <v>74</v>
      </c>
      <c r="BP276" s="7"/>
      <c r="BR276">
        <f t="shared" si="249"/>
        <v>0</v>
      </c>
      <c r="BS276">
        <f t="shared" si="250"/>
        <v>0</v>
      </c>
      <c r="BT276">
        <f t="shared" si="251"/>
        <v>0</v>
      </c>
      <c r="BU276">
        <f t="shared" si="251"/>
        <v>0</v>
      </c>
      <c r="BV276">
        <f t="shared" si="252"/>
        <v>0</v>
      </c>
      <c r="BW276">
        <f t="shared" si="253"/>
        <v>80</v>
      </c>
      <c r="BX276">
        <f t="shared" si="254"/>
        <v>0</v>
      </c>
      <c r="BY276">
        <f t="shared" si="255"/>
        <v>0</v>
      </c>
      <c r="BZ276">
        <f t="shared" si="255"/>
        <v>0</v>
      </c>
      <c r="CA276">
        <f t="shared" si="256"/>
        <v>80</v>
      </c>
      <c r="CB276">
        <f t="shared" si="257"/>
        <v>1</v>
      </c>
      <c r="CM276">
        <f t="shared" si="258"/>
        <v>3</v>
      </c>
    </row>
    <row r="277" spans="1:91" x14ac:dyDescent="0.35">
      <c r="A277" s="18">
        <v>8033</v>
      </c>
      <c r="B277" s="18" t="s">
        <v>6049</v>
      </c>
      <c r="C277">
        <v>524</v>
      </c>
      <c r="D277" t="str">
        <f t="shared" si="246"/>
        <v>Daniel  Buehren</v>
      </c>
      <c r="E277" t="s">
        <v>1198</v>
      </c>
      <c r="F277" s="25" t="s">
        <v>1199</v>
      </c>
      <c r="G277" s="4" t="s">
        <v>6660</v>
      </c>
      <c r="H277" t="s">
        <v>1200</v>
      </c>
      <c r="I277" t="s">
        <v>1201</v>
      </c>
      <c r="J277" t="s">
        <v>1202</v>
      </c>
      <c r="K277" s="5">
        <v>8043658060</v>
      </c>
      <c r="L277" s="9" t="s">
        <v>1203</v>
      </c>
      <c r="M277" t="s">
        <v>107</v>
      </c>
      <c r="N277" t="s">
        <v>75</v>
      </c>
      <c r="O277" t="s">
        <v>75</v>
      </c>
      <c r="P277" t="s">
        <v>107</v>
      </c>
      <c r="Q277" t="s">
        <v>75</v>
      </c>
      <c r="R277" t="s">
        <v>85</v>
      </c>
      <c r="S277" t="s">
        <v>75</v>
      </c>
      <c r="T277" t="s">
        <v>75</v>
      </c>
      <c r="U277" s="6">
        <v>235</v>
      </c>
      <c r="V277" t="s">
        <v>324</v>
      </c>
      <c r="W277" s="6">
        <f t="shared" si="247"/>
        <v>235</v>
      </c>
      <c r="X277" s="7">
        <f t="shared" si="248"/>
        <v>0</v>
      </c>
      <c r="Y277" s="27" t="s">
        <v>5955</v>
      </c>
      <c r="Z277" s="27" t="s">
        <v>5954</v>
      </c>
      <c r="AA277" s="20" t="s">
        <v>5979</v>
      </c>
      <c r="AB277" s="18" t="s">
        <v>6752</v>
      </c>
      <c r="AC277" s="19" t="s">
        <v>5877</v>
      </c>
      <c r="AD277" s="19" t="s">
        <v>5907</v>
      </c>
      <c r="AE277" s="19" t="s">
        <v>5873</v>
      </c>
      <c r="AF277" s="19" t="s">
        <v>5875</v>
      </c>
      <c r="AG277" s="16" t="s">
        <v>5904</v>
      </c>
      <c r="AH277" s="19" t="s">
        <v>5955</v>
      </c>
      <c r="AI277" s="7"/>
      <c r="AJ277" s="7"/>
      <c r="AK277" s="7"/>
      <c r="AL277" s="7"/>
      <c r="AM277" s="7"/>
      <c r="AN277" s="7"/>
      <c r="AO277" s="18" t="s">
        <v>5955</v>
      </c>
      <c r="AP277" s="7"/>
      <c r="AQ277" s="7"/>
      <c r="AR277" s="7"/>
      <c r="AS277" s="7"/>
      <c r="AT277" s="7"/>
      <c r="AU277" s="7"/>
      <c r="AV277" t="s">
        <v>5957</v>
      </c>
      <c r="AW277" s="4" t="s">
        <v>5981</v>
      </c>
      <c r="AX277" t="s">
        <v>5927</v>
      </c>
      <c r="AY277" t="s">
        <v>5915</v>
      </c>
      <c r="AZ277" t="s">
        <v>5920</v>
      </c>
      <c r="BA277" t="s">
        <v>5917</v>
      </c>
      <c r="BB277" t="s">
        <v>5914</v>
      </c>
      <c r="BC277" s="18" t="s">
        <v>5974</v>
      </c>
      <c r="BD277" s="18">
        <v>8033</v>
      </c>
      <c r="BE277" s="27" t="s">
        <v>5964</v>
      </c>
      <c r="BF277" s="7"/>
      <c r="BG277" s="7"/>
      <c r="BH277" s="7"/>
      <c r="BI277" s="7"/>
      <c r="BJ277" s="27" t="s">
        <v>51</v>
      </c>
      <c r="BK277" s="27" t="s">
        <v>5970</v>
      </c>
      <c r="BL277" s="8">
        <v>1</v>
      </c>
      <c r="BM277" s="8">
        <v>1</v>
      </c>
      <c r="BN277" s="8" t="s">
        <v>74</v>
      </c>
      <c r="BO277" s="8">
        <v>1</v>
      </c>
      <c r="BP277" s="7"/>
      <c r="BR277">
        <f t="shared" si="249"/>
        <v>0</v>
      </c>
      <c r="BS277">
        <f t="shared" si="250"/>
        <v>75</v>
      </c>
      <c r="BT277">
        <f t="shared" si="251"/>
        <v>0</v>
      </c>
      <c r="BU277">
        <f t="shared" si="251"/>
        <v>0</v>
      </c>
      <c r="BV277">
        <f t="shared" si="252"/>
        <v>10</v>
      </c>
      <c r="BW277">
        <f t="shared" si="253"/>
        <v>0</v>
      </c>
      <c r="BX277">
        <f t="shared" si="254"/>
        <v>20</v>
      </c>
      <c r="BY277">
        <f t="shared" si="255"/>
        <v>0</v>
      </c>
      <c r="BZ277">
        <f t="shared" si="255"/>
        <v>0</v>
      </c>
      <c r="CA277">
        <f t="shared" si="256"/>
        <v>105</v>
      </c>
      <c r="CB277">
        <f t="shared" si="257"/>
        <v>1</v>
      </c>
      <c r="CM277">
        <f t="shared" si="258"/>
        <v>3</v>
      </c>
    </row>
    <row r="278" spans="1:91" x14ac:dyDescent="0.35">
      <c r="A278" s="18">
        <v>6160</v>
      </c>
      <c r="B278" s="18"/>
      <c r="C278">
        <v>422</v>
      </c>
      <c r="D278" t="str">
        <f t="shared" si="246"/>
        <v>JD Jones</v>
      </c>
      <c r="E278" t="s">
        <v>3137</v>
      </c>
      <c r="F278" s="18" t="s">
        <v>2313</v>
      </c>
      <c r="G278" s="4" t="s">
        <v>69</v>
      </c>
      <c r="H278" t="s">
        <v>201</v>
      </c>
      <c r="I278" t="s">
        <v>3138</v>
      </c>
      <c r="J278" t="s">
        <v>3139</v>
      </c>
      <c r="K278" s="5">
        <v>9736971027</v>
      </c>
      <c r="L278" t="s">
        <v>3140</v>
      </c>
      <c r="M278" t="s">
        <v>75</v>
      </c>
      <c r="N278" t="s">
        <v>75</v>
      </c>
      <c r="O278" t="s">
        <v>75</v>
      </c>
      <c r="P278" t="s">
        <v>75</v>
      </c>
      <c r="Q278" t="s">
        <v>75</v>
      </c>
      <c r="R278" t="s">
        <v>75</v>
      </c>
      <c r="S278" t="s">
        <v>75</v>
      </c>
      <c r="T278" t="s">
        <v>75</v>
      </c>
      <c r="U278" s="6">
        <v>130</v>
      </c>
      <c r="V278" t="s">
        <v>3141</v>
      </c>
      <c r="W278" s="6">
        <f t="shared" si="247"/>
        <v>130</v>
      </c>
      <c r="X278" s="7">
        <f t="shared" si="248"/>
        <v>0</v>
      </c>
      <c r="Y278" s="27" t="s">
        <v>5955</v>
      </c>
      <c r="Z278" s="27" t="s">
        <v>5955</v>
      </c>
      <c r="AA278" s="7"/>
      <c r="AB278" s="7"/>
      <c r="AC278" s="7"/>
      <c r="AD278" s="7"/>
      <c r="AE278" s="7"/>
      <c r="AF278" s="7"/>
      <c r="AG278" s="7"/>
      <c r="AH278" s="19" t="s">
        <v>5955</v>
      </c>
      <c r="AI278" s="7"/>
      <c r="AJ278" s="7"/>
      <c r="AK278" s="7"/>
      <c r="AL278" s="7"/>
      <c r="AM278" s="7"/>
      <c r="AN278" s="7"/>
      <c r="AO278" s="18" t="s">
        <v>5955</v>
      </c>
      <c r="AP278" s="7"/>
      <c r="AQ278" s="7"/>
      <c r="AR278" s="7"/>
      <c r="AS278" s="7"/>
      <c r="AT278" s="7"/>
      <c r="AU278" s="7"/>
      <c r="AV278" t="s">
        <v>5955</v>
      </c>
      <c r="AW278" s="7"/>
      <c r="AX278" s="7"/>
      <c r="AY278" s="7"/>
      <c r="AZ278" s="7"/>
      <c r="BA278" s="7"/>
      <c r="BB278" s="7"/>
      <c r="BC278" s="27" t="s">
        <v>5957</v>
      </c>
      <c r="BD278" s="8" t="s">
        <v>5981</v>
      </c>
      <c r="BE278" s="18" t="s">
        <v>5920</v>
      </c>
      <c r="BF278" t="s">
        <v>5917</v>
      </c>
      <c r="BG278" t="s">
        <v>5939</v>
      </c>
      <c r="BH278" t="s">
        <v>5918</v>
      </c>
      <c r="BI278" t="s">
        <v>5918</v>
      </c>
      <c r="BJ278" s="27" t="s">
        <v>5955</v>
      </c>
      <c r="BK278" s="7"/>
      <c r="BL278" s="8">
        <v>1</v>
      </c>
      <c r="BM278" s="8">
        <v>1</v>
      </c>
      <c r="BN278" s="8">
        <v>1</v>
      </c>
      <c r="BO278" s="8" t="s">
        <v>74</v>
      </c>
      <c r="BP278" s="7"/>
      <c r="BR278">
        <f t="shared" si="249"/>
        <v>0</v>
      </c>
      <c r="BS278">
        <f t="shared" si="250"/>
        <v>0</v>
      </c>
      <c r="BT278">
        <f t="shared" si="251"/>
        <v>0</v>
      </c>
      <c r="BU278">
        <f t="shared" si="251"/>
        <v>0</v>
      </c>
      <c r="BV278">
        <f t="shared" si="252"/>
        <v>0</v>
      </c>
      <c r="BW278">
        <f t="shared" si="253"/>
        <v>0</v>
      </c>
      <c r="BX278">
        <f t="shared" si="254"/>
        <v>0</v>
      </c>
      <c r="BY278">
        <f t="shared" si="255"/>
        <v>0</v>
      </c>
      <c r="BZ278">
        <f t="shared" si="255"/>
        <v>0</v>
      </c>
      <c r="CA278">
        <f t="shared" si="256"/>
        <v>0</v>
      </c>
      <c r="CB278">
        <f t="shared" si="257"/>
        <v>1</v>
      </c>
      <c r="CM278">
        <f t="shared" si="258"/>
        <v>3</v>
      </c>
    </row>
    <row r="279" spans="1:91" x14ac:dyDescent="0.35">
      <c r="A279" s="18">
        <v>6372</v>
      </c>
      <c r="B279" s="18"/>
      <c r="C279">
        <v>484</v>
      </c>
      <c r="D279" t="str">
        <f t="shared" si="246"/>
        <v>Anna Towle</v>
      </c>
      <c r="E279" t="s">
        <v>2297</v>
      </c>
      <c r="F279" s="18" t="s">
        <v>3718</v>
      </c>
      <c r="G279" s="4" t="s">
        <v>69</v>
      </c>
      <c r="H279" t="s">
        <v>3719</v>
      </c>
      <c r="I279" t="s">
        <v>463</v>
      </c>
      <c r="J279" t="s">
        <v>3720</v>
      </c>
      <c r="K279" s="5">
        <v>7742663376</v>
      </c>
      <c r="L279" s="9" t="s">
        <v>3721</v>
      </c>
      <c r="M279" t="s">
        <v>75</v>
      </c>
      <c r="N279" t="s">
        <v>75</v>
      </c>
      <c r="O279" t="s">
        <v>75</v>
      </c>
      <c r="P279" t="s">
        <v>75</v>
      </c>
      <c r="Q279" t="s">
        <v>75</v>
      </c>
      <c r="R279" t="s">
        <v>75</v>
      </c>
      <c r="S279" t="s">
        <v>75</v>
      </c>
      <c r="T279" t="s">
        <v>75</v>
      </c>
      <c r="U279" s="6">
        <v>130</v>
      </c>
      <c r="V279" t="s">
        <v>3722</v>
      </c>
      <c r="W279" s="6">
        <f t="shared" si="247"/>
        <v>130</v>
      </c>
      <c r="X279" s="7">
        <f t="shared" si="248"/>
        <v>0</v>
      </c>
      <c r="Y279" s="27" t="s">
        <v>5955</v>
      </c>
      <c r="Z279" s="27" t="s">
        <v>5955</v>
      </c>
      <c r="AA279" s="7"/>
      <c r="AB279" s="7"/>
      <c r="AC279" s="7"/>
      <c r="AD279" s="7"/>
      <c r="AE279" s="7"/>
      <c r="AF279" s="7"/>
      <c r="AG279" s="7"/>
      <c r="AH279" s="19" t="s">
        <v>5955</v>
      </c>
      <c r="AI279" s="7"/>
      <c r="AJ279" s="7"/>
      <c r="AK279" s="7"/>
      <c r="AL279" s="7"/>
      <c r="AM279" s="7"/>
      <c r="AN279" s="7"/>
      <c r="AO279" s="18" t="s">
        <v>5955</v>
      </c>
      <c r="AP279" s="7"/>
      <c r="AQ279" s="7"/>
      <c r="AR279" s="7"/>
      <c r="AS279" s="7"/>
      <c r="AT279" s="7"/>
      <c r="AU279" s="7"/>
      <c r="AV279" t="s">
        <v>5955</v>
      </c>
      <c r="AW279" s="7"/>
      <c r="AX279" s="7"/>
      <c r="AY279" s="7"/>
      <c r="AZ279" s="7"/>
      <c r="BA279" s="7"/>
      <c r="BB279" s="7"/>
      <c r="BC279" s="27" t="s">
        <v>5957</v>
      </c>
      <c r="BD279" s="8" t="s">
        <v>5982</v>
      </c>
      <c r="BE279" s="18" t="s">
        <v>5920</v>
      </c>
      <c r="BF279" t="s">
        <v>5920</v>
      </c>
      <c r="BG279" t="s">
        <v>5918</v>
      </c>
      <c r="BH279" t="s">
        <v>5917</v>
      </c>
      <c r="BI279" t="s">
        <v>5918</v>
      </c>
      <c r="BJ279" s="27" t="s">
        <v>5955</v>
      </c>
      <c r="BK279" s="7"/>
      <c r="BL279" s="8">
        <v>1</v>
      </c>
      <c r="BM279" s="8">
        <v>1</v>
      </c>
      <c r="BN279" s="8">
        <v>1</v>
      </c>
      <c r="BO279" s="8" t="s">
        <v>74</v>
      </c>
      <c r="BP279" s="7"/>
      <c r="BR279">
        <f t="shared" si="249"/>
        <v>0</v>
      </c>
      <c r="BS279">
        <f t="shared" si="250"/>
        <v>0</v>
      </c>
      <c r="BT279">
        <f t="shared" si="251"/>
        <v>0</v>
      </c>
      <c r="BU279">
        <f t="shared" si="251"/>
        <v>0</v>
      </c>
      <c r="BV279">
        <f t="shared" si="252"/>
        <v>0</v>
      </c>
      <c r="BW279">
        <f t="shared" si="253"/>
        <v>0</v>
      </c>
      <c r="BX279">
        <f t="shared" si="254"/>
        <v>0</v>
      </c>
      <c r="BY279">
        <f t="shared" si="255"/>
        <v>0</v>
      </c>
      <c r="BZ279">
        <f t="shared" si="255"/>
        <v>0</v>
      </c>
      <c r="CA279">
        <f t="shared" si="256"/>
        <v>0</v>
      </c>
      <c r="CB279">
        <f t="shared" si="257"/>
        <v>1</v>
      </c>
      <c r="CM279">
        <f t="shared" si="258"/>
        <v>3</v>
      </c>
    </row>
    <row r="280" spans="1:91" x14ac:dyDescent="0.35">
      <c r="A280" s="18">
        <v>6857</v>
      </c>
      <c r="B280" s="18"/>
      <c r="D280" t="str">
        <f t="shared" si="246"/>
        <v>Student SA 6857</v>
      </c>
      <c r="E280" t="s">
        <v>5952</v>
      </c>
      <c r="F280" s="18">
        <v>6857</v>
      </c>
      <c r="L280" s="9"/>
      <c r="X280" s="7"/>
      <c r="Y280" s="27" t="s">
        <v>5955</v>
      </c>
      <c r="Z280" s="27" t="s">
        <v>5955</v>
      </c>
      <c r="AA280" s="7"/>
      <c r="AB280" s="7"/>
      <c r="AC280" s="7"/>
      <c r="AD280" s="7"/>
      <c r="AE280" s="7"/>
      <c r="AF280" s="7"/>
      <c r="AG280" s="7"/>
      <c r="AH280" s="19" t="s">
        <v>5955</v>
      </c>
      <c r="AI280" s="7"/>
      <c r="AJ280" s="7"/>
      <c r="AK280" s="7"/>
      <c r="AL280" s="7"/>
      <c r="AM280" s="7"/>
      <c r="AN280" s="7"/>
      <c r="AO280" s="18" t="s">
        <v>5955</v>
      </c>
      <c r="AP280" s="7"/>
      <c r="AQ280" s="7"/>
      <c r="AR280" s="7"/>
      <c r="AS280" s="7"/>
      <c r="AT280" s="7"/>
      <c r="AU280" s="7"/>
      <c r="AV280" t="s">
        <v>5955</v>
      </c>
      <c r="AW280" s="7"/>
      <c r="AX280" s="7"/>
      <c r="AY280" s="7"/>
      <c r="AZ280" s="7"/>
      <c r="BA280" s="7"/>
      <c r="BB280" s="7"/>
      <c r="BC280" s="27" t="s">
        <v>5957</v>
      </c>
      <c r="BD280" s="8" t="s">
        <v>5983</v>
      </c>
      <c r="BE280" s="18" t="s">
        <v>5921</v>
      </c>
      <c r="BF280" t="s">
        <v>5916</v>
      </c>
      <c r="BG280" t="s">
        <v>5918</v>
      </c>
      <c r="BH280" t="s">
        <v>5919</v>
      </c>
      <c r="BI280" t="s">
        <v>5918</v>
      </c>
      <c r="BJ280" s="27" t="s">
        <v>5955</v>
      </c>
      <c r="BK280" s="7"/>
      <c r="BL280" s="8"/>
      <c r="BM280" s="8"/>
      <c r="BN280" s="8"/>
      <c r="BO280" s="8"/>
      <c r="BP280" s="7"/>
    </row>
    <row r="281" spans="1:91" x14ac:dyDescent="0.35">
      <c r="A281" s="18">
        <v>6861</v>
      </c>
      <c r="B281" s="18"/>
      <c r="D281" t="str">
        <f t="shared" si="246"/>
        <v>Student SA 6861</v>
      </c>
      <c r="E281" t="s">
        <v>5952</v>
      </c>
      <c r="F281" s="18">
        <v>6861</v>
      </c>
      <c r="L281" s="9"/>
      <c r="X281" s="7"/>
      <c r="Y281" s="27" t="s">
        <v>5955</v>
      </c>
      <c r="Z281" s="27" t="s">
        <v>5955</v>
      </c>
      <c r="AA281" s="7"/>
      <c r="AB281" s="7"/>
      <c r="AC281" s="7"/>
      <c r="AD281" s="7"/>
      <c r="AE281" s="7"/>
      <c r="AF281" s="7"/>
      <c r="AG281" s="7"/>
      <c r="AH281" s="19" t="s">
        <v>5955</v>
      </c>
      <c r="AI281" s="7"/>
      <c r="AJ281" s="7"/>
      <c r="AK281" s="7"/>
      <c r="AL281" s="7"/>
      <c r="AM281" s="7"/>
      <c r="AN281" s="7"/>
      <c r="AO281" s="18" t="s">
        <v>5955</v>
      </c>
      <c r="AP281" s="7"/>
      <c r="AQ281" s="7"/>
      <c r="AR281" s="7"/>
      <c r="AS281" s="7"/>
      <c r="AT281" s="7"/>
      <c r="AU281" s="7"/>
      <c r="AV281" t="s">
        <v>5955</v>
      </c>
      <c r="AW281" s="7"/>
      <c r="AX281" s="7"/>
      <c r="AY281" s="7"/>
      <c r="AZ281" s="7"/>
      <c r="BA281" s="7"/>
      <c r="BB281" s="7"/>
      <c r="BC281" s="27" t="s">
        <v>5957</v>
      </c>
      <c r="BD281" s="8" t="s">
        <v>5984</v>
      </c>
      <c r="BE281" s="18" t="s">
        <v>5918</v>
      </c>
      <c r="BF281" t="s">
        <v>5916</v>
      </c>
      <c r="BG281" t="s">
        <v>5938</v>
      </c>
      <c r="BH281" t="s">
        <v>5919</v>
      </c>
      <c r="BI281" t="s">
        <v>5918</v>
      </c>
      <c r="BJ281" s="27" t="s">
        <v>5955</v>
      </c>
      <c r="BK281" s="7"/>
      <c r="BL281" s="8"/>
      <c r="BM281" s="8"/>
      <c r="BN281" s="8"/>
      <c r="BO281" s="8"/>
      <c r="BP281" s="7"/>
    </row>
    <row r="282" spans="1:91" x14ac:dyDescent="0.35">
      <c r="A282" s="18">
        <v>7061</v>
      </c>
      <c r="B282" s="18"/>
      <c r="C282">
        <v>71</v>
      </c>
      <c r="D282" t="str">
        <f t="shared" si="246"/>
        <v>Brennan Carbonell</v>
      </c>
      <c r="E282" t="s">
        <v>5268</v>
      </c>
      <c r="F282" s="18" t="s">
        <v>5269</v>
      </c>
      <c r="G282" s="4" t="s">
        <v>6659</v>
      </c>
      <c r="H282" t="s">
        <v>5270</v>
      </c>
      <c r="I282" t="s">
        <v>104</v>
      </c>
      <c r="J282" t="s">
        <v>5271</v>
      </c>
      <c r="K282" s="5">
        <v>4254448688</v>
      </c>
      <c r="L282" t="s">
        <v>5272</v>
      </c>
      <c r="M282" t="s">
        <v>75</v>
      </c>
      <c r="N282" t="s">
        <v>75</v>
      </c>
      <c r="O282" t="s">
        <v>75</v>
      </c>
      <c r="P282" t="s">
        <v>74</v>
      </c>
      <c r="Q282" t="s">
        <v>75</v>
      </c>
      <c r="R282" t="s">
        <v>75</v>
      </c>
      <c r="S282" t="s">
        <v>75</v>
      </c>
      <c r="T282" t="s">
        <v>75</v>
      </c>
      <c r="U282" s="6">
        <v>140</v>
      </c>
      <c r="V282" t="s">
        <v>5273</v>
      </c>
      <c r="W282" s="6">
        <f t="shared" ref="W282:W345" si="259">IF(CB282=1,130+CA282," ")</f>
        <v>140</v>
      </c>
      <c r="X282" s="7">
        <f t="shared" ref="X282:X345" si="260">IF(W282=" "," ",W282-U282)</f>
        <v>0</v>
      </c>
      <c r="Y282" s="27" t="s">
        <v>5955</v>
      </c>
      <c r="Z282" s="27" t="s">
        <v>5955</v>
      </c>
      <c r="AA282" s="22"/>
      <c r="AB282" s="22"/>
      <c r="AC282" s="7"/>
      <c r="AD282" s="7"/>
      <c r="AE282" s="7"/>
      <c r="AF282" s="7"/>
      <c r="AG282" s="7"/>
      <c r="AH282" s="19" t="s">
        <v>5955</v>
      </c>
      <c r="AI282" s="7"/>
      <c r="AJ282" s="7"/>
      <c r="AK282" s="7"/>
      <c r="AL282" s="7"/>
      <c r="AM282" s="7"/>
      <c r="AN282" s="7"/>
      <c r="AO282" s="18" t="s">
        <v>5955</v>
      </c>
      <c r="AP282" s="7"/>
      <c r="AQ282" s="7"/>
      <c r="AR282" s="7"/>
      <c r="AS282" s="7"/>
      <c r="AT282" s="7"/>
      <c r="AU282" s="7"/>
      <c r="AV282" t="s">
        <v>5955</v>
      </c>
      <c r="AW282" s="7"/>
      <c r="AX282" s="7"/>
      <c r="AY282" s="7"/>
      <c r="AZ282" s="7"/>
      <c r="BA282" s="7"/>
      <c r="BB282" s="7"/>
      <c r="BC282" s="27" t="s">
        <v>5957</v>
      </c>
      <c r="BD282" s="8" t="s">
        <v>5976</v>
      </c>
      <c r="BE282" s="18" t="s">
        <v>5923</v>
      </c>
      <c r="BF282" t="s">
        <v>5926</v>
      </c>
      <c r="BG282" t="s">
        <v>5926</v>
      </c>
      <c r="BH282" t="s">
        <v>5925</v>
      </c>
      <c r="BI282" t="s">
        <v>5923</v>
      </c>
      <c r="BJ282" s="27" t="s">
        <v>51</v>
      </c>
      <c r="BK282" s="27" t="s">
        <v>5970</v>
      </c>
      <c r="BL282" s="8">
        <v>1</v>
      </c>
      <c r="BM282" s="8">
        <v>1</v>
      </c>
      <c r="BN282" s="8">
        <v>1</v>
      </c>
      <c r="BO282" s="8" t="s">
        <v>74</v>
      </c>
      <c r="BP282" s="7"/>
      <c r="BR282">
        <f t="shared" ref="BR282:BR345" si="261">IF(BP282="yes",-130,0)</f>
        <v>0</v>
      </c>
      <c r="BS282">
        <f t="shared" ref="BS282:BS345" si="262">IF(M282="yes",75,0)</f>
        <v>0</v>
      </c>
      <c r="BT282">
        <f t="shared" ref="BT282:BT345" si="263">IF(N282="yes",50,0)</f>
        <v>0</v>
      </c>
      <c r="BU282">
        <f t="shared" ref="BU282:BU345" si="264">IF(O282="yes",50,0)</f>
        <v>0</v>
      </c>
      <c r="BV282">
        <f t="shared" ref="BV282:BV345" si="265">IF(P282="yes",10,0)</f>
        <v>10</v>
      </c>
      <c r="BW282">
        <f t="shared" ref="BW282:BW345" si="266">IF(Q282="yes",80,0)</f>
        <v>0</v>
      </c>
      <c r="BX282">
        <f t="shared" ref="BX282:BX345" si="267">IF(R282="NO",0,20)</f>
        <v>0</v>
      </c>
      <c r="BY282">
        <f t="shared" ref="BY282:BY345" si="268">IF(S282="no",0,20)</f>
        <v>0</v>
      </c>
      <c r="BZ282">
        <f t="shared" ref="BZ282:BZ345" si="269">IF(T282="no",0,20)</f>
        <v>0</v>
      </c>
      <c r="CA282">
        <f t="shared" ref="CA282:CA345" si="270">SUM(BR282:BZ282)</f>
        <v>10</v>
      </c>
      <c r="CB282">
        <f t="shared" ref="CB282:CB345" si="271">IF(E282&lt;&gt;0,1)</f>
        <v>1</v>
      </c>
      <c r="CM282">
        <f t="shared" ref="CM282:CM345" si="272">SUM(BL282:BO282)</f>
        <v>3</v>
      </c>
    </row>
    <row r="283" spans="1:91" x14ac:dyDescent="0.35">
      <c r="A283" s="18">
        <v>6008</v>
      </c>
      <c r="B283" s="18" t="s">
        <v>6001</v>
      </c>
      <c r="C283">
        <v>46</v>
      </c>
      <c r="D283" t="str">
        <f t="shared" si="246"/>
        <v>Balaji Alagar</v>
      </c>
      <c r="E283" t="s">
        <v>193</v>
      </c>
      <c r="F283" s="18" t="s">
        <v>194</v>
      </c>
      <c r="G283" s="4" t="s">
        <v>69</v>
      </c>
      <c r="H283" t="s">
        <v>195</v>
      </c>
      <c r="I283" t="s">
        <v>104</v>
      </c>
      <c r="J283" s="10" t="s">
        <v>196</v>
      </c>
      <c r="K283" s="5">
        <v>4127586877</v>
      </c>
      <c r="L283" s="9" t="s">
        <v>197</v>
      </c>
      <c r="M283" t="s">
        <v>74</v>
      </c>
      <c r="N283" t="s">
        <v>75</v>
      </c>
      <c r="O283" t="s">
        <v>74</v>
      </c>
      <c r="P283" t="s">
        <v>75</v>
      </c>
      <c r="Q283" t="s">
        <v>75</v>
      </c>
      <c r="R283" t="s">
        <v>85</v>
      </c>
      <c r="S283" t="s">
        <v>75</v>
      </c>
      <c r="T283" t="s">
        <v>75</v>
      </c>
      <c r="U283" s="6">
        <v>275</v>
      </c>
      <c r="V283" t="s">
        <v>198</v>
      </c>
      <c r="W283" s="6">
        <f t="shared" si="259"/>
        <v>275</v>
      </c>
      <c r="X283" s="7">
        <f t="shared" si="260"/>
        <v>0</v>
      </c>
      <c r="Y283" s="27" t="s">
        <v>5955</v>
      </c>
      <c r="Z283" s="27" t="s">
        <v>5954</v>
      </c>
      <c r="AA283" s="20" t="s">
        <v>5975</v>
      </c>
      <c r="AB283" s="18" t="s">
        <v>6758</v>
      </c>
      <c r="AC283" s="19" t="s">
        <v>5875</v>
      </c>
      <c r="AD283" s="19" t="s">
        <v>5877</v>
      </c>
      <c r="AE283" s="16" t="s">
        <v>5878</v>
      </c>
      <c r="AF283" s="19" t="s">
        <v>5873</v>
      </c>
      <c r="AG283" s="19" t="s">
        <v>5879</v>
      </c>
      <c r="AH283" s="19" t="s">
        <v>5958</v>
      </c>
      <c r="AI283" s="4" t="s">
        <v>5976</v>
      </c>
      <c r="AJ283" t="s">
        <v>5894</v>
      </c>
      <c r="AK283" t="s">
        <v>5899</v>
      </c>
      <c r="AL283" t="s">
        <v>5894</v>
      </c>
      <c r="AM283" t="s">
        <v>5893</v>
      </c>
      <c r="AN283" t="s">
        <v>5895</v>
      </c>
      <c r="AO283" s="18" t="s">
        <v>5955</v>
      </c>
      <c r="AP283" s="7"/>
      <c r="AQ283" s="7"/>
      <c r="AR283" s="7"/>
      <c r="AS283" s="7"/>
      <c r="AT283" s="7"/>
      <c r="AU283" s="7"/>
      <c r="AV283" t="s">
        <v>5957</v>
      </c>
      <c r="AW283" s="4" t="s">
        <v>5976</v>
      </c>
      <c r="AX283" t="s">
        <v>5944</v>
      </c>
      <c r="AY283" t="s">
        <v>5901</v>
      </c>
      <c r="AZ283" t="s">
        <v>5900</v>
      </c>
      <c r="BA283" t="s">
        <v>5896</v>
      </c>
      <c r="BB283" t="s">
        <v>5945</v>
      </c>
      <c r="BC283" s="18" t="s">
        <v>5974</v>
      </c>
      <c r="BD283" s="18">
        <v>6008</v>
      </c>
      <c r="BE283" s="27" t="s">
        <v>5964</v>
      </c>
      <c r="BJ283" s="27" t="s">
        <v>5955</v>
      </c>
      <c r="BK283" s="7"/>
      <c r="BL283" s="8">
        <v>1</v>
      </c>
      <c r="BM283" s="8">
        <v>1</v>
      </c>
      <c r="BN283" s="8" t="s">
        <v>74</v>
      </c>
      <c r="BO283" s="8">
        <v>1</v>
      </c>
      <c r="BP283" s="7"/>
      <c r="BR283">
        <f t="shared" si="261"/>
        <v>0</v>
      </c>
      <c r="BS283">
        <f t="shared" si="262"/>
        <v>75</v>
      </c>
      <c r="BT283">
        <f t="shared" si="263"/>
        <v>0</v>
      </c>
      <c r="BU283">
        <f t="shared" si="264"/>
        <v>50</v>
      </c>
      <c r="BV283">
        <f t="shared" si="265"/>
        <v>0</v>
      </c>
      <c r="BW283">
        <f t="shared" si="266"/>
        <v>0</v>
      </c>
      <c r="BX283">
        <f t="shared" si="267"/>
        <v>20</v>
      </c>
      <c r="BY283">
        <f t="shared" si="268"/>
        <v>0</v>
      </c>
      <c r="BZ283">
        <f t="shared" si="269"/>
        <v>0</v>
      </c>
      <c r="CA283">
        <f t="shared" si="270"/>
        <v>145</v>
      </c>
      <c r="CB283">
        <f t="shared" si="271"/>
        <v>1</v>
      </c>
      <c r="CM283">
        <f t="shared" si="272"/>
        <v>3</v>
      </c>
    </row>
    <row r="284" spans="1:91" x14ac:dyDescent="0.35">
      <c r="A284" s="18">
        <v>6021</v>
      </c>
      <c r="B284" s="18"/>
      <c r="D284" t="str">
        <f t="shared" si="246"/>
        <v>Darby Austin</v>
      </c>
      <c r="E284" t="s">
        <v>2726</v>
      </c>
      <c r="F284" s="18" t="s">
        <v>286</v>
      </c>
      <c r="G284" s="4" t="s">
        <v>69</v>
      </c>
      <c r="H284" t="s">
        <v>301</v>
      </c>
      <c r="I284" t="s">
        <v>521</v>
      </c>
      <c r="J284" t="s">
        <v>522</v>
      </c>
      <c r="K284" s="5">
        <v>9178043612</v>
      </c>
      <c r="L284" s="9" t="s">
        <v>523</v>
      </c>
      <c r="M284" t="s">
        <v>75</v>
      </c>
      <c r="N284" t="s">
        <v>75</v>
      </c>
      <c r="O284" t="s">
        <v>75</v>
      </c>
      <c r="P284" t="s">
        <v>75</v>
      </c>
      <c r="Q284" t="s">
        <v>75</v>
      </c>
      <c r="R284" t="s">
        <v>75</v>
      </c>
      <c r="S284" t="s">
        <v>75</v>
      </c>
      <c r="T284" t="s">
        <v>77</v>
      </c>
      <c r="U284" s="6">
        <v>20</v>
      </c>
      <c r="V284" t="s">
        <v>2727</v>
      </c>
      <c r="W284" s="6">
        <f t="shared" si="259"/>
        <v>20</v>
      </c>
      <c r="X284" s="7">
        <f t="shared" si="260"/>
        <v>0</v>
      </c>
      <c r="Y284" s="27" t="s">
        <v>5955</v>
      </c>
      <c r="Z284" s="27" t="s">
        <v>5955</v>
      </c>
      <c r="AA284" s="22"/>
      <c r="AB284" s="22"/>
      <c r="AC284" s="7"/>
      <c r="AD284" s="7"/>
      <c r="AE284" s="7"/>
      <c r="AF284" s="7"/>
      <c r="AG284" s="7"/>
      <c r="AH284" s="19" t="s">
        <v>5955</v>
      </c>
      <c r="AI284" s="7"/>
      <c r="AJ284" s="7"/>
      <c r="AK284" s="7"/>
      <c r="AL284" s="7"/>
      <c r="AM284" s="7"/>
      <c r="AN284" s="7"/>
      <c r="AO284" s="18" t="s">
        <v>5955</v>
      </c>
      <c r="AP284" s="7"/>
      <c r="AQ284" s="7"/>
      <c r="AR284" s="7"/>
      <c r="AS284" s="7"/>
      <c r="AT284" s="7"/>
      <c r="AU284" s="7"/>
      <c r="AV284" t="s">
        <v>5955</v>
      </c>
      <c r="AW284" s="7"/>
      <c r="AX284" s="7"/>
      <c r="AY284" s="7"/>
      <c r="AZ284" s="7"/>
      <c r="BA284" s="7"/>
      <c r="BB284" s="7"/>
      <c r="BC284" s="18" t="s">
        <v>5974</v>
      </c>
      <c r="BD284" s="18">
        <v>6021</v>
      </c>
      <c r="BE284" s="27"/>
      <c r="BF284" s="7"/>
      <c r="BG284" s="7" t="s">
        <v>5966</v>
      </c>
      <c r="BH284" s="7"/>
      <c r="BI284" s="7"/>
      <c r="BJ284" s="27" t="s">
        <v>5955</v>
      </c>
      <c r="BK284" s="7"/>
      <c r="BL284" s="8">
        <v>1</v>
      </c>
      <c r="BM284" s="8">
        <v>1</v>
      </c>
      <c r="BN284" s="8">
        <v>1</v>
      </c>
      <c r="BO284" s="8">
        <v>1</v>
      </c>
      <c r="BP284" s="7" t="s">
        <v>392</v>
      </c>
      <c r="BR284">
        <f t="shared" si="261"/>
        <v>-130</v>
      </c>
      <c r="BS284">
        <f t="shared" si="262"/>
        <v>0</v>
      </c>
      <c r="BT284">
        <f t="shared" si="263"/>
        <v>0</v>
      </c>
      <c r="BU284">
        <f t="shared" si="264"/>
        <v>0</v>
      </c>
      <c r="BV284">
        <f t="shared" si="265"/>
        <v>0</v>
      </c>
      <c r="BW284">
        <f t="shared" si="266"/>
        <v>0</v>
      </c>
      <c r="BX284">
        <f t="shared" si="267"/>
        <v>0</v>
      </c>
      <c r="BY284">
        <f t="shared" si="268"/>
        <v>0</v>
      </c>
      <c r="BZ284">
        <f t="shared" si="269"/>
        <v>20</v>
      </c>
      <c r="CA284">
        <f t="shared" si="270"/>
        <v>-110</v>
      </c>
      <c r="CB284">
        <f t="shared" si="271"/>
        <v>1</v>
      </c>
      <c r="CM284">
        <f t="shared" si="272"/>
        <v>4</v>
      </c>
    </row>
    <row r="285" spans="1:91" x14ac:dyDescent="0.35">
      <c r="A285" s="18">
        <v>6026</v>
      </c>
      <c r="B285" s="18" t="s">
        <v>6080</v>
      </c>
      <c r="C285">
        <v>84</v>
      </c>
      <c r="D285" t="str">
        <f t="shared" si="246"/>
        <v>Lee Balkcom</v>
      </c>
      <c r="E285" t="s">
        <v>1526</v>
      </c>
      <c r="F285" s="18" t="s">
        <v>2739</v>
      </c>
      <c r="G285" s="4" t="s">
        <v>69</v>
      </c>
      <c r="H285" t="s">
        <v>2740</v>
      </c>
      <c r="I285" t="s">
        <v>104</v>
      </c>
      <c r="J285" t="s">
        <v>2741</v>
      </c>
      <c r="K285" s="5">
        <v>8506280349</v>
      </c>
      <c r="L285" s="9" t="s">
        <v>2742</v>
      </c>
      <c r="M285" t="s">
        <v>75</v>
      </c>
      <c r="N285" t="s">
        <v>75</v>
      </c>
      <c r="O285" t="s">
        <v>75</v>
      </c>
      <c r="P285" t="s">
        <v>75</v>
      </c>
      <c r="Q285" t="s">
        <v>75</v>
      </c>
      <c r="R285" t="s">
        <v>85</v>
      </c>
      <c r="S285" t="s">
        <v>75</v>
      </c>
      <c r="T285" t="s">
        <v>75</v>
      </c>
      <c r="U285" s="6">
        <v>150</v>
      </c>
      <c r="V285" t="s">
        <v>2743</v>
      </c>
      <c r="W285" s="6">
        <f t="shared" si="259"/>
        <v>150</v>
      </c>
      <c r="X285" s="7">
        <f t="shared" si="260"/>
        <v>0</v>
      </c>
      <c r="Y285" s="27" t="s">
        <v>5955</v>
      </c>
      <c r="Z285" s="27" t="s">
        <v>5955</v>
      </c>
      <c r="AA285" s="22"/>
      <c r="AB285" s="22"/>
      <c r="AC285" s="7"/>
      <c r="AD285" s="7"/>
      <c r="AE285" s="7"/>
      <c r="AF285" s="7"/>
      <c r="AG285" s="7"/>
      <c r="AH285" s="19" t="s">
        <v>5955</v>
      </c>
      <c r="AI285" s="7"/>
      <c r="AJ285" s="7"/>
      <c r="AK285" s="7"/>
      <c r="AL285" s="7"/>
      <c r="AM285" s="7"/>
      <c r="AN285" s="7"/>
      <c r="AO285" s="27" t="s">
        <v>5957</v>
      </c>
      <c r="AP285" s="4" t="s">
        <v>5976</v>
      </c>
      <c r="AQ285" t="s">
        <v>5917</v>
      </c>
      <c r="AR285" t="s">
        <v>5918</v>
      </c>
      <c r="AS285" t="s">
        <v>5917</v>
      </c>
      <c r="AT285" t="s">
        <v>5914</v>
      </c>
      <c r="AU285" t="s">
        <v>5938</v>
      </c>
      <c r="AV285" t="s">
        <v>5955</v>
      </c>
      <c r="AW285" s="7"/>
      <c r="AX285" s="7"/>
      <c r="AY285" s="7"/>
      <c r="AZ285" s="7"/>
      <c r="BA285" s="7"/>
      <c r="BB285" s="7"/>
      <c r="BC285" s="18" t="s">
        <v>5974</v>
      </c>
      <c r="BD285" s="18">
        <v>6026</v>
      </c>
      <c r="BE285" s="27" t="s">
        <v>5964</v>
      </c>
      <c r="BF285" s="7"/>
      <c r="BG285" s="7"/>
      <c r="BH285" s="7"/>
      <c r="BI285" s="7"/>
      <c r="BJ285" s="27" t="s">
        <v>5955</v>
      </c>
      <c r="BK285" s="7"/>
      <c r="BL285" s="8">
        <v>1</v>
      </c>
      <c r="BM285" s="8" t="s">
        <v>74</v>
      </c>
      <c r="BN285" s="8">
        <v>1</v>
      </c>
      <c r="BO285" s="8">
        <v>1</v>
      </c>
      <c r="BP285" s="7"/>
      <c r="BR285">
        <f t="shared" si="261"/>
        <v>0</v>
      </c>
      <c r="BS285">
        <f t="shared" si="262"/>
        <v>0</v>
      </c>
      <c r="BT285">
        <f t="shared" si="263"/>
        <v>0</v>
      </c>
      <c r="BU285">
        <f t="shared" si="264"/>
        <v>0</v>
      </c>
      <c r="BV285">
        <f t="shared" si="265"/>
        <v>0</v>
      </c>
      <c r="BW285">
        <f t="shared" si="266"/>
        <v>0</v>
      </c>
      <c r="BX285">
        <f t="shared" si="267"/>
        <v>20</v>
      </c>
      <c r="BY285">
        <f t="shared" si="268"/>
        <v>0</v>
      </c>
      <c r="BZ285">
        <f t="shared" si="269"/>
        <v>0</v>
      </c>
      <c r="CA285">
        <f t="shared" si="270"/>
        <v>20</v>
      </c>
      <c r="CB285">
        <f t="shared" si="271"/>
        <v>1</v>
      </c>
      <c r="CM285">
        <f t="shared" si="272"/>
        <v>3</v>
      </c>
    </row>
    <row r="286" spans="1:91" x14ac:dyDescent="0.35">
      <c r="A286" s="18">
        <v>6052</v>
      </c>
      <c r="B286" s="18" t="s">
        <v>6133</v>
      </c>
      <c r="C286">
        <v>217</v>
      </c>
      <c r="D286" t="str">
        <f t="shared" si="246"/>
        <v>Bryce Carman</v>
      </c>
      <c r="E286" t="s">
        <v>473</v>
      </c>
      <c r="F286" s="18" t="s">
        <v>474</v>
      </c>
      <c r="G286" s="4" t="s">
        <v>69</v>
      </c>
      <c r="H286" t="s">
        <v>475</v>
      </c>
      <c r="I286" t="s">
        <v>476</v>
      </c>
      <c r="J286" t="s">
        <v>477</v>
      </c>
      <c r="K286" s="5">
        <v>8123992524</v>
      </c>
      <c r="L286" s="9" t="s">
        <v>478</v>
      </c>
      <c r="M286" t="s">
        <v>74</v>
      </c>
      <c r="N286" t="s">
        <v>75</v>
      </c>
      <c r="O286" t="s">
        <v>75</v>
      </c>
      <c r="P286" t="s">
        <v>74</v>
      </c>
      <c r="Q286" t="s">
        <v>74</v>
      </c>
      <c r="R286" t="s">
        <v>85</v>
      </c>
      <c r="S286" t="s">
        <v>75</v>
      </c>
      <c r="T286" t="s">
        <v>75</v>
      </c>
      <c r="U286" s="6">
        <v>315</v>
      </c>
      <c r="V286" t="s">
        <v>479</v>
      </c>
      <c r="W286" s="6">
        <f t="shared" si="259"/>
        <v>315</v>
      </c>
      <c r="X286" s="7">
        <f t="shared" si="260"/>
        <v>0</v>
      </c>
      <c r="Y286" s="27" t="s">
        <v>5972</v>
      </c>
      <c r="Z286" s="27" t="s">
        <v>5954</v>
      </c>
      <c r="AA286" s="20" t="s">
        <v>5978</v>
      </c>
      <c r="AB286" s="18" t="s">
        <v>6759</v>
      </c>
      <c r="AC286" s="19" t="s">
        <v>5873</v>
      </c>
      <c r="AD286" s="16" t="s">
        <v>5880</v>
      </c>
      <c r="AE286" s="19" t="s">
        <v>5875</v>
      </c>
      <c r="AF286" s="19" t="s">
        <v>5883</v>
      </c>
      <c r="AG286" s="19" t="s">
        <v>5877</v>
      </c>
      <c r="AH286" s="19" t="s">
        <v>5957</v>
      </c>
      <c r="AI286" s="4" t="s">
        <v>5978</v>
      </c>
      <c r="AJ286" t="s">
        <v>5916</v>
      </c>
      <c r="AK286" t="s">
        <v>5918</v>
      </c>
      <c r="AL286" t="s">
        <v>5918</v>
      </c>
      <c r="AM286" t="s">
        <v>5917</v>
      </c>
      <c r="AN286" t="s">
        <v>5915</v>
      </c>
      <c r="AO286" s="18" t="s">
        <v>5955</v>
      </c>
      <c r="AP286" s="7"/>
      <c r="AQ286" s="7"/>
      <c r="AR286" s="7"/>
      <c r="AS286" s="7"/>
      <c r="AT286" s="7"/>
      <c r="AU286" s="7"/>
      <c r="AV286" t="s">
        <v>5955</v>
      </c>
      <c r="AW286" s="7"/>
      <c r="AX286" s="7"/>
      <c r="AY286" s="7"/>
      <c r="AZ286" s="7"/>
      <c r="BA286" s="7"/>
      <c r="BB286" s="7"/>
      <c r="BC286" s="18" t="s">
        <v>5974</v>
      </c>
      <c r="BD286" s="18">
        <v>6052</v>
      </c>
      <c r="BE286" s="27" t="s">
        <v>5964</v>
      </c>
      <c r="BF286" s="7"/>
      <c r="BG286" s="7"/>
      <c r="BH286" s="7"/>
      <c r="BI286" s="7"/>
      <c r="BJ286" s="27" t="s">
        <v>51</v>
      </c>
      <c r="BK286" s="27" t="s">
        <v>5970</v>
      </c>
      <c r="BL286" s="8" t="s">
        <v>74</v>
      </c>
      <c r="BM286" s="8">
        <v>1</v>
      </c>
      <c r="BN286" s="8">
        <v>1</v>
      </c>
      <c r="BO286" s="8">
        <v>1</v>
      </c>
      <c r="BP286" s="7"/>
      <c r="BR286">
        <f t="shared" si="261"/>
        <v>0</v>
      </c>
      <c r="BS286">
        <f t="shared" si="262"/>
        <v>75</v>
      </c>
      <c r="BT286">
        <f t="shared" si="263"/>
        <v>0</v>
      </c>
      <c r="BU286">
        <f t="shared" si="264"/>
        <v>0</v>
      </c>
      <c r="BV286">
        <f t="shared" si="265"/>
        <v>10</v>
      </c>
      <c r="BW286">
        <f t="shared" si="266"/>
        <v>80</v>
      </c>
      <c r="BX286">
        <f t="shared" si="267"/>
        <v>20</v>
      </c>
      <c r="BY286">
        <f t="shared" si="268"/>
        <v>0</v>
      </c>
      <c r="BZ286">
        <f t="shared" si="269"/>
        <v>0</v>
      </c>
      <c r="CA286">
        <f t="shared" si="270"/>
        <v>185</v>
      </c>
      <c r="CB286">
        <f t="shared" si="271"/>
        <v>1</v>
      </c>
      <c r="CM286">
        <f t="shared" si="272"/>
        <v>3</v>
      </c>
    </row>
    <row r="287" spans="1:91" x14ac:dyDescent="0.35">
      <c r="A287" s="18">
        <v>6038</v>
      </c>
      <c r="B287" s="18" t="s">
        <v>6437</v>
      </c>
      <c r="C287">
        <v>351</v>
      </c>
      <c r="D287" t="str">
        <f t="shared" si="246"/>
        <v>Aalok Bhattacharya</v>
      </c>
      <c r="E287" t="s">
        <v>621</v>
      </c>
      <c r="F287" s="18" t="s">
        <v>622</v>
      </c>
      <c r="G287" s="4" t="s">
        <v>69</v>
      </c>
      <c r="H287" t="s">
        <v>603</v>
      </c>
      <c r="I287" t="s">
        <v>623</v>
      </c>
      <c r="J287" t="s">
        <v>624</v>
      </c>
      <c r="K287" s="5">
        <v>2033841201</v>
      </c>
      <c r="L287" s="9" t="s">
        <v>625</v>
      </c>
      <c r="M287" t="s">
        <v>107</v>
      </c>
      <c r="N287" t="s">
        <v>75</v>
      </c>
      <c r="O287" t="s">
        <v>75</v>
      </c>
      <c r="P287" t="s">
        <v>75</v>
      </c>
      <c r="Q287" t="s">
        <v>75</v>
      </c>
      <c r="R287" t="s">
        <v>75</v>
      </c>
      <c r="S287" t="s">
        <v>75</v>
      </c>
      <c r="T287" t="s">
        <v>77</v>
      </c>
      <c r="U287" s="6">
        <v>0</v>
      </c>
      <c r="V287" t="s">
        <v>324</v>
      </c>
      <c r="W287" s="6">
        <f t="shared" si="259"/>
        <v>225</v>
      </c>
      <c r="X287" s="7">
        <f t="shared" si="260"/>
        <v>225</v>
      </c>
      <c r="Y287" s="27" t="s">
        <v>5955</v>
      </c>
      <c r="Z287" s="27" t="s">
        <v>5954</v>
      </c>
      <c r="AA287" s="20" t="s">
        <v>5979</v>
      </c>
      <c r="AB287" s="18" t="s">
        <v>6864</v>
      </c>
      <c r="AC287" s="19" t="s">
        <v>5879</v>
      </c>
      <c r="AD287" s="19" t="s">
        <v>5875</v>
      </c>
      <c r="AE287" s="19" t="s">
        <v>5873</v>
      </c>
      <c r="AF287" s="19" t="s">
        <v>5877</v>
      </c>
      <c r="AG287" s="16" t="s">
        <v>5874</v>
      </c>
      <c r="AH287" s="19" t="s">
        <v>5957</v>
      </c>
      <c r="AI287" s="4" t="s">
        <v>5979</v>
      </c>
      <c r="AJ287" t="s">
        <v>5920</v>
      </c>
      <c r="AK287" t="s">
        <v>5917</v>
      </c>
      <c r="AL287" t="s">
        <v>5916</v>
      </c>
      <c r="AM287" t="s">
        <v>5916</v>
      </c>
      <c r="AN287" t="s">
        <v>5914</v>
      </c>
      <c r="AO287" s="18" t="s">
        <v>5955</v>
      </c>
      <c r="AP287" s="7"/>
      <c r="AQ287" s="7"/>
      <c r="AR287" s="7"/>
      <c r="AS287" s="7"/>
      <c r="AT287" s="7"/>
      <c r="AU287" s="7"/>
      <c r="AV287" t="s">
        <v>5955</v>
      </c>
      <c r="AW287" s="7"/>
      <c r="AX287" s="7"/>
      <c r="AY287" s="7"/>
      <c r="AZ287" s="7"/>
      <c r="BA287" s="7"/>
      <c r="BB287" s="7"/>
      <c r="BC287" s="18" t="s">
        <v>5974</v>
      </c>
      <c r="BD287" s="18">
        <v>6038</v>
      </c>
      <c r="BE287" s="27"/>
      <c r="BF287" s="7"/>
      <c r="BG287" s="7" t="s">
        <v>5966</v>
      </c>
      <c r="BH287" s="7"/>
      <c r="BI287" s="7"/>
      <c r="BJ287" s="27" t="s">
        <v>5955</v>
      </c>
      <c r="BK287" s="7"/>
      <c r="BL287" s="8" t="s">
        <v>74</v>
      </c>
      <c r="BM287" s="8">
        <v>1</v>
      </c>
      <c r="BN287" s="8">
        <v>1</v>
      </c>
      <c r="BO287" s="8">
        <v>1</v>
      </c>
      <c r="BP287" s="7"/>
      <c r="BR287">
        <f t="shared" si="261"/>
        <v>0</v>
      </c>
      <c r="BS287">
        <f t="shared" si="262"/>
        <v>75</v>
      </c>
      <c r="BT287">
        <f t="shared" si="263"/>
        <v>0</v>
      </c>
      <c r="BU287">
        <f t="shared" si="264"/>
        <v>0</v>
      </c>
      <c r="BV287">
        <f t="shared" si="265"/>
        <v>0</v>
      </c>
      <c r="BW287">
        <f t="shared" si="266"/>
        <v>0</v>
      </c>
      <c r="BX287">
        <f t="shared" si="267"/>
        <v>0</v>
      </c>
      <c r="BY287">
        <f t="shared" si="268"/>
        <v>0</v>
      </c>
      <c r="BZ287">
        <f t="shared" si="269"/>
        <v>20</v>
      </c>
      <c r="CA287">
        <f t="shared" si="270"/>
        <v>95</v>
      </c>
      <c r="CB287">
        <f t="shared" si="271"/>
        <v>1</v>
      </c>
      <c r="CM287">
        <f t="shared" si="272"/>
        <v>3</v>
      </c>
    </row>
    <row r="288" spans="1:91" x14ac:dyDescent="0.35">
      <c r="A288" s="18">
        <v>6040</v>
      </c>
      <c r="B288" s="18" t="s">
        <v>6341</v>
      </c>
      <c r="C288">
        <v>30</v>
      </c>
      <c r="D288" t="str">
        <f t="shared" si="246"/>
        <v>Aymeric Blaizot</v>
      </c>
      <c r="E288" t="s">
        <v>145</v>
      </c>
      <c r="F288" s="18" t="s">
        <v>146</v>
      </c>
      <c r="G288" s="4" t="s">
        <v>69</v>
      </c>
      <c r="H288" t="s">
        <v>147</v>
      </c>
      <c r="I288" t="s">
        <v>148</v>
      </c>
      <c r="J288" t="s">
        <v>149</v>
      </c>
      <c r="K288" s="5">
        <v>2178990397</v>
      </c>
      <c r="L288" t="s">
        <v>150</v>
      </c>
      <c r="M288" t="s">
        <v>74</v>
      </c>
      <c r="N288" t="s">
        <v>75</v>
      </c>
      <c r="O288" t="s">
        <v>75</v>
      </c>
      <c r="P288" t="s">
        <v>75</v>
      </c>
      <c r="Q288" t="s">
        <v>75</v>
      </c>
      <c r="R288" t="s">
        <v>75</v>
      </c>
      <c r="S288" t="s">
        <v>75</v>
      </c>
      <c r="T288" t="s">
        <v>77</v>
      </c>
      <c r="U288" s="6">
        <v>225</v>
      </c>
      <c r="V288" t="s">
        <v>151</v>
      </c>
      <c r="W288" s="6">
        <f t="shared" si="259"/>
        <v>225</v>
      </c>
      <c r="X288" s="7">
        <f t="shared" si="260"/>
        <v>0</v>
      </c>
      <c r="Y288" s="27" t="s">
        <v>5955</v>
      </c>
      <c r="Z288" s="27" t="s">
        <v>5954</v>
      </c>
      <c r="AA288" s="20" t="s">
        <v>5975</v>
      </c>
      <c r="AB288" s="18" t="s">
        <v>6865</v>
      </c>
      <c r="AC288" s="19" t="s">
        <v>5877</v>
      </c>
      <c r="AD288" s="19" t="s">
        <v>5873</v>
      </c>
      <c r="AE288" s="19" t="s">
        <v>5881</v>
      </c>
      <c r="AF288" s="16" t="s">
        <v>5880</v>
      </c>
      <c r="AG288" s="19" t="s">
        <v>5875</v>
      </c>
      <c r="AH288" s="19" t="s">
        <v>5955</v>
      </c>
      <c r="AI288" s="7"/>
      <c r="AJ288" s="7"/>
      <c r="AK288" s="7"/>
      <c r="AL288" s="7"/>
      <c r="AM288" s="7"/>
      <c r="AN288" s="7"/>
      <c r="AO288" s="27" t="s">
        <v>5957</v>
      </c>
      <c r="AP288" s="4" t="s">
        <v>5975</v>
      </c>
      <c r="AQ288" t="s">
        <v>5916</v>
      </c>
      <c r="AR288" t="s">
        <v>5921</v>
      </c>
      <c r="AS288" t="s">
        <v>5939</v>
      </c>
      <c r="AT288" t="s">
        <v>5915</v>
      </c>
      <c r="AU288" t="s">
        <v>5920</v>
      </c>
      <c r="AV288" t="s">
        <v>5955</v>
      </c>
      <c r="AW288" s="7"/>
      <c r="AX288" s="7"/>
      <c r="AY288" s="7"/>
      <c r="AZ288" s="7"/>
      <c r="BA288" s="7"/>
      <c r="BB288" s="7"/>
      <c r="BC288" s="18" t="s">
        <v>5974</v>
      </c>
      <c r="BD288" s="18">
        <v>6040</v>
      </c>
      <c r="BE288" s="27"/>
      <c r="BF288" s="7"/>
      <c r="BG288" s="7" t="s">
        <v>5966</v>
      </c>
      <c r="BH288" s="7"/>
      <c r="BI288" s="7"/>
      <c r="BJ288" s="27" t="s">
        <v>5955</v>
      </c>
      <c r="BK288" s="7"/>
      <c r="BL288" s="8">
        <v>1</v>
      </c>
      <c r="BM288" s="8" t="s">
        <v>74</v>
      </c>
      <c r="BN288" s="8">
        <v>1</v>
      </c>
      <c r="BO288" s="8">
        <v>1</v>
      </c>
      <c r="BP288" s="7"/>
      <c r="BR288">
        <f t="shared" si="261"/>
        <v>0</v>
      </c>
      <c r="BS288">
        <f t="shared" si="262"/>
        <v>75</v>
      </c>
      <c r="BT288">
        <f t="shared" si="263"/>
        <v>0</v>
      </c>
      <c r="BU288">
        <f t="shared" si="264"/>
        <v>0</v>
      </c>
      <c r="BV288">
        <f t="shared" si="265"/>
        <v>0</v>
      </c>
      <c r="BW288">
        <f t="shared" si="266"/>
        <v>0</v>
      </c>
      <c r="BX288">
        <f t="shared" si="267"/>
        <v>0</v>
      </c>
      <c r="BY288">
        <f t="shared" si="268"/>
        <v>0</v>
      </c>
      <c r="BZ288">
        <f t="shared" si="269"/>
        <v>20</v>
      </c>
      <c r="CA288">
        <f t="shared" si="270"/>
        <v>95</v>
      </c>
      <c r="CB288">
        <f t="shared" si="271"/>
        <v>1</v>
      </c>
      <c r="CM288">
        <f t="shared" si="272"/>
        <v>3</v>
      </c>
    </row>
    <row r="289" spans="1:91" x14ac:dyDescent="0.35">
      <c r="A289" s="18">
        <v>6041</v>
      </c>
      <c r="B289" s="18" t="s">
        <v>6021</v>
      </c>
      <c r="C289">
        <v>161</v>
      </c>
      <c r="D289" t="str">
        <f t="shared" si="246"/>
        <v>Ryan Blocki</v>
      </c>
      <c r="E289" t="s">
        <v>338</v>
      </c>
      <c r="F289" s="18" t="s">
        <v>2789</v>
      </c>
      <c r="G289" s="4" t="s">
        <v>69</v>
      </c>
      <c r="H289" t="s">
        <v>2790</v>
      </c>
      <c r="I289" t="s">
        <v>2791</v>
      </c>
      <c r="J289" t="s">
        <v>2792</v>
      </c>
      <c r="K289" s="5">
        <v>7732554864</v>
      </c>
      <c r="L289" t="s">
        <v>2793</v>
      </c>
      <c r="M289" t="s">
        <v>75</v>
      </c>
      <c r="N289" t="s">
        <v>75</v>
      </c>
      <c r="O289" t="s">
        <v>75</v>
      </c>
      <c r="P289" t="s">
        <v>75</v>
      </c>
      <c r="Q289" t="s">
        <v>75</v>
      </c>
      <c r="R289" t="s">
        <v>85</v>
      </c>
      <c r="S289" t="s">
        <v>75</v>
      </c>
      <c r="T289" t="s">
        <v>75</v>
      </c>
      <c r="U289" s="6">
        <v>150</v>
      </c>
      <c r="V289" t="s">
        <v>2794</v>
      </c>
      <c r="W289" s="6">
        <f t="shared" si="259"/>
        <v>150</v>
      </c>
      <c r="X289" s="7">
        <f t="shared" si="260"/>
        <v>0</v>
      </c>
      <c r="Y289" s="27" t="s">
        <v>5955</v>
      </c>
      <c r="Z289" s="27" t="s">
        <v>5955</v>
      </c>
      <c r="AA289" s="22"/>
      <c r="AB289" s="22"/>
      <c r="AC289" s="7"/>
      <c r="AD289" s="7"/>
      <c r="AE289" s="7"/>
      <c r="AF289" s="7"/>
      <c r="AG289" s="7"/>
      <c r="AH289" s="19" t="s">
        <v>5955</v>
      </c>
      <c r="AI289" s="7"/>
      <c r="AJ289" s="7"/>
      <c r="AK289" s="7"/>
      <c r="AL289" s="7"/>
      <c r="AM289" s="7"/>
      <c r="AN289" s="7"/>
      <c r="AO289" s="18" t="s">
        <v>5955</v>
      </c>
      <c r="AP289" s="7"/>
      <c r="AQ289" s="7"/>
      <c r="AR289" s="7"/>
      <c r="AS289" s="7"/>
      <c r="AT289" s="7"/>
      <c r="AU289" s="7"/>
      <c r="AV289" t="s">
        <v>5957</v>
      </c>
      <c r="AW289" s="4" t="s">
        <v>5977</v>
      </c>
      <c r="AX289" t="s">
        <v>5902</v>
      </c>
      <c r="AY289" t="s">
        <v>5899</v>
      </c>
      <c r="AZ289" t="s">
        <v>5899</v>
      </c>
      <c r="BA289" t="s">
        <v>5944</v>
      </c>
      <c r="BB289" t="s">
        <v>5912</v>
      </c>
      <c r="BC289" s="18" t="s">
        <v>5974</v>
      </c>
      <c r="BD289" s="18">
        <v>6041</v>
      </c>
      <c r="BE289" s="27" t="s">
        <v>5964</v>
      </c>
      <c r="BJ289" s="27" t="s">
        <v>5955</v>
      </c>
      <c r="BK289" s="7"/>
      <c r="BL289" s="8">
        <v>1</v>
      </c>
      <c r="BM289" s="8">
        <v>1</v>
      </c>
      <c r="BN289" s="8" t="s">
        <v>74</v>
      </c>
      <c r="BO289" s="8">
        <v>1</v>
      </c>
      <c r="BP289" s="7"/>
      <c r="BR289">
        <f t="shared" si="261"/>
        <v>0</v>
      </c>
      <c r="BS289">
        <f t="shared" si="262"/>
        <v>0</v>
      </c>
      <c r="BT289">
        <f t="shared" si="263"/>
        <v>0</v>
      </c>
      <c r="BU289">
        <f t="shared" si="264"/>
        <v>0</v>
      </c>
      <c r="BV289">
        <f t="shared" si="265"/>
        <v>0</v>
      </c>
      <c r="BW289">
        <f t="shared" si="266"/>
        <v>0</v>
      </c>
      <c r="BX289">
        <f t="shared" si="267"/>
        <v>20</v>
      </c>
      <c r="BY289">
        <f t="shared" si="268"/>
        <v>0</v>
      </c>
      <c r="BZ289">
        <f t="shared" si="269"/>
        <v>0</v>
      </c>
      <c r="CA289">
        <f t="shared" si="270"/>
        <v>20</v>
      </c>
      <c r="CB289">
        <f t="shared" si="271"/>
        <v>1</v>
      </c>
      <c r="CM289">
        <f t="shared" si="272"/>
        <v>3</v>
      </c>
    </row>
    <row r="290" spans="1:91" x14ac:dyDescent="0.35">
      <c r="A290" s="18">
        <v>6047</v>
      </c>
      <c r="B290" s="18" t="s">
        <v>6082</v>
      </c>
      <c r="C290">
        <v>138</v>
      </c>
      <c r="D290" t="str">
        <f t="shared" si="246"/>
        <v>Ethan Brown</v>
      </c>
      <c r="E290" t="s">
        <v>117</v>
      </c>
      <c r="F290" s="18" t="s">
        <v>319</v>
      </c>
      <c r="G290" s="4" t="s">
        <v>69</v>
      </c>
      <c r="H290" t="s">
        <v>320</v>
      </c>
      <c r="I290" t="s">
        <v>321</v>
      </c>
      <c r="J290" t="s">
        <v>322</v>
      </c>
      <c r="K290" s="5">
        <v>9104346883</v>
      </c>
      <c r="L290" s="9" t="s">
        <v>323</v>
      </c>
      <c r="M290" t="s">
        <v>74</v>
      </c>
      <c r="N290" t="s">
        <v>75</v>
      </c>
      <c r="O290" t="s">
        <v>75</v>
      </c>
      <c r="P290" t="s">
        <v>75</v>
      </c>
      <c r="Q290" t="s">
        <v>75</v>
      </c>
      <c r="R290" t="s">
        <v>85</v>
      </c>
      <c r="S290" t="s">
        <v>75</v>
      </c>
      <c r="T290" t="s">
        <v>77</v>
      </c>
      <c r="U290" s="6">
        <v>0</v>
      </c>
      <c r="V290" t="s">
        <v>324</v>
      </c>
      <c r="W290" s="6">
        <f t="shared" si="259"/>
        <v>245</v>
      </c>
      <c r="X290" s="7">
        <f t="shared" si="260"/>
        <v>245</v>
      </c>
      <c r="Y290" s="27" t="s">
        <v>5955</v>
      </c>
      <c r="Z290" s="27" t="s">
        <v>5954</v>
      </c>
      <c r="AA290" s="20" t="s">
        <v>5976</v>
      </c>
      <c r="AB290" s="18" t="s">
        <v>6716</v>
      </c>
      <c r="AC290" s="19" t="s">
        <v>5875</v>
      </c>
      <c r="AD290" s="19" t="s">
        <v>5877</v>
      </c>
      <c r="AE290" s="16" t="s">
        <v>5874</v>
      </c>
      <c r="AF290" s="19" t="s">
        <v>5873</v>
      </c>
      <c r="AG290" s="19" t="s">
        <v>5881</v>
      </c>
      <c r="AH290" s="19" t="s">
        <v>5955</v>
      </c>
      <c r="AI290" s="7"/>
      <c r="AJ290" s="7"/>
      <c r="AK290" s="7"/>
      <c r="AL290" s="7"/>
      <c r="AM290" s="7"/>
      <c r="AN290" s="7"/>
      <c r="AO290" s="18" t="s">
        <v>5960</v>
      </c>
      <c r="AP290" s="4" t="s">
        <v>5977</v>
      </c>
      <c r="AQ290" t="s">
        <v>5918</v>
      </c>
      <c r="AR290" t="s">
        <v>5919</v>
      </c>
      <c r="AS290" t="s">
        <v>5920</v>
      </c>
      <c r="AT290" t="s">
        <v>5916</v>
      </c>
      <c r="AU290" t="s">
        <v>5917</v>
      </c>
      <c r="AV290" t="s">
        <v>5955</v>
      </c>
      <c r="AW290" s="7"/>
      <c r="AX290" s="7"/>
      <c r="AY290" s="7"/>
      <c r="AZ290" s="7"/>
      <c r="BA290" s="7"/>
      <c r="BB290" s="7"/>
      <c r="BC290" s="18" t="s">
        <v>5974</v>
      </c>
      <c r="BD290" s="18">
        <v>6047</v>
      </c>
      <c r="BE290" s="27" t="s">
        <v>5964</v>
      </c>
      <c r="BF290" s="7"/>
      <c r="BG290" s="7" t="s">
        <v>5966</v>
      </c>
      <c r="BH290" s="7"/>
      <c r="BI290" s="7"/>
      <c r="BJ290" s="27" t="s">
        <v>5955</v>
      </c>
      <c r="BK290" s="7"/>
      <c r="BL290" s="8">
        <v>1</v>
      </c>
      <c r="BM290" s="8" t="s">
        <v>74</v>
      </c>
      <c r="BN290" s="8">
        <v>1</v>
      </c>
      <c r="BO290" s="8">
        <v>1</v>
      </c>
      <c r="BP290" s="7"/>
      <c r="BR290">
        <f t="shared" si="261"/>
        <v>0</v>
      </c>
      <c r="BS290">
        <f t="shared" si="262"/>
        <v>75</v>
      </c>
      <c r="BT290">
        <f t="shared" si="263"/>
        <v>0</v>
      </c>
      <c r="BU290">
        <f t="shared" si="264"/>
        <v>0</v>
      </c>
      <c r="BV290">
        <f t="shared" si="265"/>
        <v>0</v>
      </c>
      <c r="BW290">
        <f t="shared" si="266"/>
        <v>0</v>
      </c>
      <c r="BX290">
        <f t="shared" si="267"/>
        <v>20</v>
      </c>
      <c r="BY290">
        <f t="shared" si="268"/>
        <v>0</v>
      </c>
      <c r="BZ290">
        <f t="shared" si="269"/>
        <v>20</v>
      </c>
      <c r="CA290">
        <f t="shared" si="270"/>
        <v>115</v>
      </c>
      <c r="CB290">
        <f t="shared" si="271"/>
        <v>1</v>
      </c>
      <c r="CM290">
        <f t="shared" si="272"/>
        <v>3</v>
      </c>
    </row>
    <row r="291" spans="1:91" x14ac:dyDescent="0.35">
      <c r="A291" s="18">
        <v>7063</v>
      </c>
      <c r="B291" s="18" t="s">
        <v>6104</v>
      </c>
      <c r="C291">
        <v>18</v>
      </c>
      <c r="D291" t="str">
        <f t="shared" si="246"/>
        <v>Malia Carter</v>
      </c>
      <c r="E291" t="s">
        <v>2101</v>
      </c>
      <c r="F291" s="18" t="s">
        <v>386</v>
      </c>
      <c r="G291" s="4" t="s">
        <v>6659</v>
      </c>
      <c r="H291" t="s">
        <v>2102</v>
      </c>
      <c r="I291" t="s">
        <v>2103</v>
      </c>
      <c r="J291" t="s">
        <v>2104</v>
      </c>
      <c r="K291" s="5">
        <v>7248887699</v>
      </c>
      <c r="L291" t="s">
        <v>2105</v>
      </c>
      <c r="M291" t="s">
        <v>74</v>
      </c>
      <c r="N291" t="s">
        <v>75</v>
      </c>
      <c r="O291" t="s">
        <v>75</v>
      </c>
      <c r="P291" t="s">
        <v>74</v>
      </c>
      <c r="Q291" t="s">
        <v>75</v>
      </c>
      <c r="R291" t="s">
        <v>108</v>
      </c>
      <c r="S291" t="s">
        <v>177</v>
      </c>
      <c r="T291" t="s">
        <v>77</v>
      </c>
      <c r="U291" s="6">
        <v>275</v>
      </c>
      <c r="V291" t="s">
        <v>2106</v>
      </c>
      <c r="W291" s="6">
        <f t="shared" si="259"/>
        <v>275</v>
      </c>
      <c r="X291" s="7">
        <f t="shared" si="260"/>
        <v>0</v>
      </c>
      <c r="Y291" s="27" t="s">
        <v>5955</v>
      </c>
      <c r="Z291" s="27" t="s">
        <v>5954</v>
      </c>
      <c r="AA291" s="20" t="s">
        <v>5975</v>
      </c>
      <c r="AB291" s="18" t="s">
        <v>6672</v>
      </c>
      <c r="AC291" s="19" t="s">
        <v>5873</v>
      </c>
      <c r="AD291" s="19" t="s">
        <v>5886</v>
      </c>
      <c r="AE291" s="19" t="s">
        <v>5877</v>
      </c>
      <c r="AF291" s="19" t="s">
        <v>5875</v>
      </c>
      <c r="AG291" s="16" t="s">
        <v>5887</v>
      </c>
      <c r="AH291" s="19" t="s">
        <v>5957</v>
      </c>
      <c r="AI291" s="4" t="s">
        <v>5975</v>
      </c>
      <c r="AJ291" t="s">
        <v>5929</v>
      </c>
      <c r="AK291" t="s">
        <v>5924</v>
      </c>
      <c r="AL291" t="s">
        <v>5922</v>
      </c>
      <c r="AM291" t="s">
        <v>5928</v>
      </c>
      <c r="AN291" t="s">
        <v>5925</v>
      </c>
      <c r="AO291" s="18" t="s">
        <v>5955</v>
      </c>
      <c r="AP291" s="7"/>
      <c r="AQ291" s="7"/>
      <c r="AR291" s="7"/>
      <c r="AS291" s="7"/>
      <c r="AT291" s="7"/>
      <c r="AU291" s="7"/>
      <c r="AV291" t="s">
        <v>5955</v>
      </c>
      <c r="AW291" s="7"/>
      <c r="AX291" s="7"/>
      <c r="AY291" s="7"/>
      <c r="AZ291" s="7"/>
      <c r="BA291" s="7"/>
      <c r="BB291" s="7"/>
      <c r="BC291" s="18" t="s">
        <v>5974</v>
      </c>
      <c r="BD291" s="18">
        <v>7063</v>
      </c>
      <c r="BE291" s="27" t="s">
        <v>5963</v>
      </c>
      <c r="BF291" s="7" t="s">
        <v>5965</v>
      </c>
      <c r="BG291" s="7" t="s">
        <v>5966</v>
      </c>
      <c r="BH291" s="7"/>
      <c r="BI291" s="7"/>
      <c r="BJ291" s="27" t="s">
        <v>51</v>
      </c>
      <c r="BK291" s="27" t="s">
        <v>5970</v>
      </c>
      <c r="BL291" s="8" t="s">
        <v>74</v>
      </c>
      <c r="BM291" s="8">
        <v>1</v>
      </c>
      <c r="BN291" s="8">
        <v>1</v>
      </c>
      <c r="BO291" s="8">
        <v>1</v>
      </c>
      <c r="BP291" s="7"/>
      <c r="BR291">
        <f t="shared" si="261"/>
        <v>0</v>
      </c>
      <c r="BS291">
        <f t="shared" si="262"/>
        <v>75</v>
      </c>
      <c r="BT291">
        <f t="shared" si="263"/>
        <v>0</v>
      </c>
      <c r="BU291">
        <f t="shared" si="264"/>
        <v>0</v>
      </c>
      <c r="BV291">
        <f t="shared" si="265"/>
        <v>10</v>
      </c>
      <c r="BW291">
        <f t="shared" si="266"/>
        <v>0</v>
      </c>
      <c r="BX291">
        <f t="shared" si="267"/>
        <v>20</v>
      </c>
      <c r="BY291">
        <f t="shared" si="268"/>
        <v>20</v>
      </c>
      <c r="BZ291">
        <f t="shared" si="269"/>
        <v>20</v>
      </c>
      <c r="CA291">
        <f t="shared" si="270"/>
        <v>145</v>
      </c>
      <c r="CB291">
        <f t="shared" si="271"/>
        <v>1</v>
      </c>
      <c r="CM291">
        <f t="shared" si="272"/>
        <v>3</v>
      </c>
    </row>
    <row r="292" spans="1:91" x14ac:dyDescent="0.35">
      <c r="A292" s="18">
        <v>7065</v>
      </c>
      <c r="B292" s="18"/>
      <c r="C292">
        <v>270</v>
      </c>
      <c r="D292" t="str">
        <f t="shared" si="246"/>
        <v>Andres Chacon</v>
      </c>
      <c r="E292" t="s">
        <v>5284</v>
      </c>
      <c r="F292" s="25" t="s">
        <v>5285</v>
      </c>
      <c r="G292" s="4" t="s">
        <v>6659</v>
      </c>
      <c r="H292" t="s">
        <v>5286</v>
      </c>
      <c r="I292" t="s">
        <v>5287</v>
      </c>
      <c r="J292" t="s">
        <v>5288</v>
      </c>
      <c r="K292" s="5">
        <v>7037749723</v>
      </c>
      <c r="L292" s="9" t="s">
        <v>5289</v>
      </c>
      <c r="M292" t="s">
        <v>75</v>
      </c>
      <c r="N292" t="s">
        <v>75</v>
      </c>
      <c r="O292" t="s">
        <v>75</v>
      </c>
      <c r="P292" t="s">
        <v>107</v>
      </c>
      <c r="Q292" t="s">
        <v>75</v>
      </c>
      <c r="R292" t="s">
        <v>75</v>
      </c>
      <c r="S292" t="s">
        <v>75</v>
      </c>
      <c r="T292" t="s">
        <v>75</v>
      </c>
      <c r="U292" s="6">
        <v>140</v>
      </c>
      <c r="V292" t="s">
        <v>5290</v>
      </c>
      <c r="W292" s="6">
        <f t="shared" si="259"/>
        <v>140</v>
      </c>
      <c r="X292" s="7">
        <f t="shared" si="260"/>
        <v>0</v>
      </c>
      <c r="Y292" s="27" t="s">
        <v>5955</v>
      </c>
      <c r="Z292" s="27" t="s">
        <v>5955</v>
      </c>
      <c r="AA292" s="22"/>
      <c r="AB292" s="22"/>
      <c r="AC292" s="7"/>
      <c r="AD292" s="7"/>
      <c r="AE292" s="7"/>
      <c r="AF292" s="7"/>
      <c r="AG292" s="7"/>
      <c r="AH292" s="19" t="s">
        <v>5955</v>
      </c>
      <c r="AI292" s="7"/>
      <c r="AJ292" s="7"/>
      <c r="AK292" s="7"/>
      <c r="AL292" s="7"/>
      <c r="AM292" s="7"/>
      <c r="AN292" s="7"/>
      <c r="AO292" s="27" t="s">
        <v>5957</v>
      </c>
      <c r="AP292" s="4" t="s">
        <v>5980</v>
      </c>
      <c r="AQ292" t="s">
        <v>5924</v>
      </c>
      <c r="AR292" t="s">
        <v>5929</v>
      </c>
      <c r="AS292" t="s">
        <v>5922</v>
      </c>
      <c r="AT292" t="s">
        <v>5928</v>
      </c>
      <c r="AU292" t="s">
        <v>5925</v>
      </c>
      <c r="AV292" t="s">
        <v>5955</v>
      </c>
      <c r="AW292" s="7"/>
      <c r="AX292" s="7"/>
      <c r="AY292" s="7"/>
      <c r="AZ292" s="7"/>
      <c r="BA292" s="7"/>
      <c r="BB292" s="7"/>
      <c r="BC292" s="27" t="s">
        <v>5955</v>
      </c>
      <c r="BE292" s="27"/>
      <c r="BF292" s="7"/>
      <c r="BG292" s="7"/>
      <c r="BH292" s="7"/>
      <c r="BI292" s="7"/>
      <c r="BJ292" s="27" t="s">
        <v>51</v>
      </c>
      <c r="BK292" s="27" t="s">
        <v>5970</v>
      </c>
      <c r="BL292" s="8">
        <v>1</v>
      </c>
      <c r="BM292" s="8" t="s">
        <v>74</v>
      </c>
      <c r="BN292" s="8">
        <v>1</v>
      </c>
      <c r="BO292" s="8">
        <v>1</v>
      </c>
      <c r="BP292" s="7"/>
      <c r="BR292">
        <f t="shared" si="261"/>
        <v>0</v>
      </c>
      <c r="BS292">
        <f t="shared" si="262"/>
        <v>0</v>
      </c>
      <c r="BT292">
        <f t="shared" si="263"/>
        <v>0</v>
      </c>
      <c r="BU292">
        <f t="shared" si="264"/>
        <v>0</v>
      </c>
      <c r="BV292">
        <f t="shared" si="265"/>
        <v>10</v>
      </c>
      <c r="BW292">
        <f t="shared" si="266"/>
        <v>0</v>
      </c>
      <c r="BX292">
        <f t="shared" si="267"/>
        <v>0</v>
      </c>
      <c r="BY292">
        <f t="shared" si="268"/>
        <v>0</v>
      </c>
      <c r="BZ292">
        <f t="shared" si="269"/>
        <v>0</v>
      </c>
      <c r="CA292">
        <f t="shared" si="270"/>
        <v>10</v>
      </c>
      <c r="CB292">
        <f t="shared" si="271"/>
        <v>1</v>
      </c>
      <c r="CM292">
        <f t="shared" si="272"/>
        <v>3</v>
      </c>
    </row>
    <row r="293" spans="1:91" x14ac:dyDescent="0.35">
      <c r="A293" s="18">
        <v>6062</v>
      </c>
      <c r="B293" s="18" t="s">
        <v>6134</v>
      </c>
      <c r="C293">
        <v>229</v>
      </c>
      <c r="D293" t="str">
        <f t="shared" si="246"/>
        <v>Maxwell Christie</v>
      </c>
      <c r="E293" t="s">
        <v>494</v>
      </c>
      <c r="F293" s="18" t="s">
        <v>495</v>
      </c>
      <c r="G293" s="4" t="s">
        <v>69</v>
      </c>
      <c r="H293" t="s">
        <v>496</v>
      </c>
      <c r="I293" t="s">
        <v>497</v>
      </c>
      <c r="J293" t="s">
        <v>498</v>
      </c>
      <c r="K293" s="5">
        <v>3163506863</v>
      </c>
      <c r="L293" s="9" t="s">
        <v>499</v>
      </c>
      <c r="M293" t="s">
        <v>107</v>
      </c>
      <c r="N293" t="s">
        <v>75</v>
      </c>
      <c r="O293" t="s">
        <v>75</v>
      </c>
      <c r="P293" t="s">
        <v>75</v>
      </c>
      <c r="Q293" t="s">
        <v>75</v>
      </c>
      <c r="R293" t="s">
        <v>85</v>
      </c>
      <c r="S293" t="s">
        <v>75</v>
      </c>
      <c r="T293" t="s">
        <v>75</v>
      </c>
      <c r="U293" s="6">
        <v>225</v>
      </c>
      <c r="V293" t="s">
        <v>500</v>
      </c>
      <c r="W293" s="6">
        <f t="shared" si="259"/>
        <v>225</v>
      </c>
      <c r="X293" s="7">
        <f t="shared" si="260"/>
        <v>0</v>
      </c>
      <c r="Y293" s="27" t="s">
        <v>5955</v>
      </c>
      <c r="Z293" s="27" t="s">
        <v>5954</v>
      </c>
      <c r="AA293" s="20" t="s">
        <v>5978</v>
      </c>
      <c r="AB293" s="18" t="s">
        <v>6760</v>
      </c>
      <c r="AC293" s="19" t="s">
        <v>5883</v>
      </c>
      <c r="AD293" s="19" t="s">
        <v>5875</v>
      </c>
      <c r="AE293" s="19" t="s">
        <v>5873</v>
      </c>
      <c r="AF293" s="19" t="s">
        <v>5877</v>
      </c>
      <c r="AG293" s="16" t="s">
        <v>5880</v>
      </c>
      <c r="AH293" s="19" t="s">
        <v>5957</v>
      </c>
      <c r="AI293" s="4" t="s">
        <v>5978</v>
      </c>
      <c r="AJ293" t="s">
        <v>5921</v>
      </c>
      <c r="AK293" t="s">
        <v>5915</v>
      </c>
      <c r="AL293" t="s">
        <v>5920</v>
      </c>
      <c r="AM293" t="s">
        <v>5914</v>
      </c>
      <c r="AN293" t="s">
        <v>5916</v>
      </c>
      <c r="AO293" s="18" t="s">
        <v>5955</v>
      </c>
      <c r="AP293" s="7"/>
      <c r="AQ293" s="7"/>
      <c r="AR293" s="7"/>
      <c r="AS293" s="7"/>
      <c r="AT293" s="7"/>
      <c r="AU293" s="7"/>
      <c r="AV293" t="s">
        <v>5955</v>
      </c>
      <c r="AW293" s="7"/>
      <c r="AX293" s="7"/>
      <c r="AY293" s="7"/>
      <c r="AZ293" s="7"/>
      <c r="BA293" s="7"/>
      <c r="BB293" s="7"/>
      <c r="BC293" s="18" t="s">
        <v>5974</v>
      </c>
      <c r="BD293" s="18">
        <v>6062</v>
      </c>
      <c r="BE293" s="27" t="s">
        <v>5964</v>
      </c>
      <c r="BF293" s="7"/>
      <c r="BG293" s="7"/>
      <c r="BH293" s="7"/>
      <c r="BI293" s="7"/>
      <c r="BJ293" s="27" t="s">
        <v>5955</v>
      </c>
      <c r="BK293" s="7"/>
      <c r="BL293" s="8" t="s">
        <v>74</v>
      </c>
      <c r="BM293" s="8">
        <v>1</v>
      </c>
      <c r="BN293" s="8">
        <v>1</v>
      </c>
      <c r="BO293" s="8">
        <v>1</v>
      </c>
      <c r="BP293" s="7"/>
      <c r="BR293">
        <f t="shared" si="261"/>
        <v>0</v>
      </c>
      <c r="BS293">
        <f t="shared" si="262"/>
        <v>75</v>
      </c>
      <c r="BT293">
        <f t="shared" si="263"/>
        <v>0</v>
      </c>
      <c r="BU293">
        <f t="shared" si="264"/>
        <v>0</v>
      </c>
      <c r="BV293">
        <f t="shared" si="265"/>
        <v>0</v>
      </c>
      <c r="BW293">
        <f t="shared" si="266"/>
        <v>0</v>
      </c>
      <c r="BX293">
        <f t="shared" si="267"/>
        <v>20</v>
      </c>
      <c r="BY293">
        <f t="shared" si="268"/>
        <v>0</v>
      </c>
      <c r="BZ293">
        <f t="shared" si="269"/>
        <v>0</v>
      </c>
      <c r="CA293">
        <f t="shared" si="270"/>
        <v>95</v>
      </c>
      <c r="CB293">
        <f t="shared" si="271"/>
        <v>1</v>
      </c>
      <c r="CM293">
        <f t="shared" si="272"/>
        <v>3</v>
      </c>
    </row>
    <row r="294" spans="1:91" x14ac:dyDescent="0.35">
      <c r="A294" s="18">
        <v>6056</v>
      </c>
      <c r="B294" s="18" t="s">
        <v>6152</v>
      </c>
      <c r="C294">
        <v>454</v>
      </c>
      <c r="D294" t="str">
        <f t="shared" si="246"/>
        <v>Lydia Chandler</v>
      </c>
      <c r="E294" t="s">
        <v>2841</v>
      </c>
      <c r="F294" s="18" t="s">
        <v>1236</v>
      </c>
      <c r="G294" s="4" t="s">
        <v>69</v>
      </c>
      <c r="H294" t="s">
        <v>1021</v>
      </c>
      <c r="I294" t="s">
        <v>2842</v>
      </c>
      <c r="J294" t="s">
        <v>2843</v>
      </c>
      <c r="K294" s="5">
        <v>3026557016</v>
      </c>
      <c r="L294" s="9" t="s">
        <v>2844</v>
      </c>
      <c r="M294" t="s">
        <v>75</v>
      </c>
      <c r="N294" t="s">
        <v>75</v>
      </c>
      <c r="O294" t="s">
        <v>75</v>
      </c>
      <c r="P294" t="s">
        <v>107</v>
      </c>
      <c r="Q294" t="s">
        <v>75</v>
      </c>
      <c r="R294" t="s">
        <v>108</v>
      </c>
      <c r="S294" t="s">
        <v>75</v>
      </c>
      <c r="T294" t="s">
        <v>75</v>
      </c>
      <c r="U294" s="6">
        <v>160</v>
      </c>
      <c r="V294" t="s">
        <v>2845</v>
      </c>
      <c r="W294" s="6">
        <f t="shared" si="259"/>
        <v>160</v>
      </c>
      <c r="X294" s="7">
        <f t="shared" si="260"/>
        <v>0</v>
      </c>
      <c r="Y294" s="27" t="s">
        <v>5955</v>
      </c>
      <c r="Z294" s="27" t="s">
        <v>5955</v>
      </c>
      <c r="AA294" s="7"/>
      <c r="AB294" s="7"/>
      <c r="AC294" s="7"/>
      <c r="AD294" s="7"/>
      <c r="AE294" s="7"/>
      <c r="AF294" s="7"/>
      <c r="AG294" s="7"/>
      <c r="AH294" s="19" t="s">
        <v>5957</v>
      </c>
      <c r="AI294" s="4" t="s">
        <v>5981</v>
      </c>
      <c r="AJ294" t="s">
        <v>5917</v>
      </c>
      <c r="AK294" t="s">
        <v>5918</v>
      </c>
      <c r="AL294" t="s">
        <v>5918</v>
      </c>
      <c r="AM294" t="s">
        <v>5917</v>
      </c>
      <c r="AN294" t="s">
        <v>5915</v>
      </c>
      <c r="AO294" s="18" t="s">
        <v>5955</v>
      </c>
      <c r="AP294" s="7"/>
      <c r="AQ294" s="7"/>
      <c r="AR294" s="7"/>
      <c r="AS294" s="7"/>
      <c r="AT294" s="7"/>
      <c r="AU294" s="7"/>
      <c r="AV294" t="s">
        <v>5955</v>
      </c>
      <c r="AW294" s="7"/>
      <c r="AX294" s="7"/>
      <c r="AY294" s="7"/>
      <c r="AZ294" s="7"/>
      <c r="BA294" s="7"/>
      <c r="BB294" s="7"/>
      <c r="BC294" s="18" t="s">
        <v>5974</v>
      </c>
      <c r="BD294" s="18">
        <v>6056</v>
      </c>
      <c r="BE294" s="27" t="s">
        <v>5963</v>
      </c>
      <c r="BF294" s="7"/>
      <c r="BG294" s="7"/>
      <c r="BH294" s="7"/>
      <c r="BI294" s="7"/>
      <c r="BJ294" s="27" t="s">
        <v>51</v>
      </c>
      <c r="BK294" s="27" t="s">
        <v>5970</v>
      </c>
      <c r="BL294" s="8" t="s">
        <v>74</v>
      </c>
      <c r="BM294" s="8">
        <v>1</v>
      </c>
      <c r="BN294" s="8">
        <v>1</v>
      </c>
      <c r="BO294" s="8">
        <v>1</v>
      </c>
      <c r="BP294" s="7"/>
      <c r="BR294">
        <f t="shared" si="261"/>
        <v>0</v>
      </c>
      <c r="BS294">
        <f t="shared" si="262"/>
        <v>0</v>
      </c>
      <c r="BT294">
        <f t="shared" si="263"/>
        <v>0</v>
      </c>
      <c r="BU294">
        <f t="shared" si="264"/>
        <v>0</v>
      </c>
      <c r="BV294">
        <f t="shared" si="265"/>
        <v>10</v>
      </c>
      <c r="BW294">
        <f t="shared" si="266"/>
        <v>0</v>
      </c>
      <c r="BX294">
        <f t="shared" si="267"/>
        <v>20</v>
      </c>
      <c r="BY294">
        <f t="shared" si="268"/>
        <v>0</v>
      </c>
      <c r="BZ294">
        <f t="shared" si="269"/>
        <v>0</v>
      </c>
      <c r="CA294">
        <f t="shared" si="270"/>
        <v>30</v>
      </c>
      <c r="CB294">
        <f t="shared" si="271"/>
        <v>1</v>
      </c>
      <c r="CM294">
        <f t="shared" si="272"/>
        <v>3</v>
      </c>
    </row>
    <row r="295" spans="1:91" x14ac:dyDescent="0.35">
      <c r="A295" s="18">
        <v>8043</v>
      </c>
      <c r="B295" s="18"/>
      <c r="C295">
        <v>92</v>
      </c>
      <c r="D295" t="str">
        <f t="shared" si="246"/>
        <v>Colby Cheshire</v>
      </c>
      <c r="E295" t="s">
        <v>3923</v>
      </c>
      <c r="F295" s="18" t="s">
        <v>3924</v>
      </c>
      <c r="G295" s="4" t="s">
        <v>6660</v>
      </c>
      <c r="H295" t="s">
        <v>2057</v>
      </c>
      <c r="I295" t="s">
        <v>2058</v>
      </c>
      <c r="J295" t="s">
        <v>2059</v>
      </c>
      <c r="K295" s="5">
        <v>2815762221</v>
      </c>
      <c r="L295" t="s">
        <v>2060</v>
      </c>
      <c r="M295" t="s">
        <v>75</v>
      </c>
      <c r="N295" t="s">
        <v>75</v>
      </c>
      <c r="O295" t="s">
        <v>75</v>
      </c>
      <c r="P295" t="s">
        <v>74</v>
      </c>
      <c r="Q295" t="s">
        <v>75</v>
      </c>
      <c r="R295" t="s">
        <v>75</v>
      </c>
      <c r="S295" t="s">
        <v>76</v>
      </c>
      <c r="T295" t="s">
        <v>384</v>
      </c>
      <c r="U295" s="6">
        <v>180</v>
      </c>
      <c r="V295" t="s">
        <v>2061</v>
      </c>
      <c r="W295" s="6">
        <f t="shared" si="259"/>
        <v>180</v>
      </c>
      <c r="X295" s="7">
        <f t="shared" si="260"/>
        <v>0</v>
      </c>
      <c r="Y295" s="27" t="s">
        <v>5955</v>
      </c>
      <c r="Z295" s="27" t="s">
        <v>5955</v>
      </c>
      <c r="AA295" s="7"/>
      <c r="AB295" s="7"/>
      <c r="AC295" s="7"/>
      <c r="AD295" s="7"/>
      <c r="AE295" s="7"/>
      <c r="AF295" s="7"/>
      <c r="AG295" s="7"/>
      <c r="AH295" s="19" t="s">
        <v>5955</v>
      </c>
      <c r="AI295" s="7"/>
      <c r="AJ295" s="7"/>
      <c r="AK295" s="7"/>
      <c r="AL295" s="7"/>
      <c r="AM295" s="7"/>
      <c r="AN295" s="7"/>
      <c r="AO295" s="18" t="s">
        <v>5955</v>
      </c>
      <c r="AP295" s="7"/>
      <c r="AQ295" s="7"/>
      <c r="AR295" s="7"/>
      <c r="AS295" s="7"/>
      <c r="AT295" s="7"/>
      <c r="AU295" s="7"/>
      <c r="AV295" t="s">
        <v>5957</v>
      </c>
      <c r="AW295" s="4" t="s">
        <v>5976</v>
      </c>
      <c r="AX295" t="s">
        <v>5938</v>
      </c>
      <c r="AY295" t="s">
        <v>5949</v>
      </c>
      <c r="AZ295" t="s">
        <v>5950</v>
      </c>
      <c r="BA295" t="s">
        <v>5947</v>
      </c>
      <c r="BB295" t="s">
        <v>5938</v>
      </c>
      <c r="BC295" s="18" t="s">
        <v>5974</v>
      </c>
      <c r="BD295" s="18">
        <v>8043</v>
      </c>
      <c r="BE295" s="27"/>
      <c r="BF295" s="7" t="s">
        <v>76</v>
      </c>
      <c r="BG295" s="27" t="s">
        <v>5967</v>
      </c>
      <c r="BH295" s="7"/>
      <c r="BI295" s="7"/>
      <c r="BJ295" s="27" t="s">
        <v>51</v>
      </c>
      <c r="BK295" s="27" t="s">
        <v>5970</v>
      </c>
      <c r="BL295" s="8">
        <v>1</v>
      </c>
      <c r="BM295" s="8">
        <v>1</v>
      </c>
      <c r="BN295" s="8" t="s">
        <v>74</v>
      </c>
      <c r="BO295" s="8">
        <v>1</v>
      </c>
      <c r="BP295" s="7"/>
      <c r="BR295">
        <f t="shared" si="261"/>
        <v>0</v>
      </c>
      <c r="BS295">
        <f t="shared" si="262"/>
        <v>0</v>
      </c>
      <c r="BT295">
        <f t="shared" si="263"/>
        <v>0</v>
      </c>
      <c r="BU295">
        <f t="shared" si="264"/>
        <v>0</v>
      </c>
      <c r="BV295">
        <f t="shared" si="265"/>
        <v>10</v>
      </c>
      <c r="BW295">
        <f t="shared" si="266"/>
        <v>0</v>
      </c>
      <c r="BX295">
        <f t="shared" si="267"/>
        <v>0</v>
      </c>
      <c r="BY295">
        <f t="shared" si="268"/>
        <v>20</v>
      </c>
      <c r="BZ295">
        <f t="shared" si="269"/>
        <v>20</v>
      </c>
      <c r="CA295">
        <f t="shared" si="270"/>
        <v>50</v>
      </c>
      <c r="CB295">
        <f t="shared" si="271"/>
        <v>1</v>
      </c>
      <c r="CM295">
        <f t="shared" si="272"/>
        <v>3</v>
      </c>
    </row>
    <row r="296" spans="1:91" x14ac:dyDescent="0.35">
      <c r="A296" s="18">
        <v>7072</v>
      </c>
      <c r="B296" s="18"/>
      <c r="C296">
        <v>151</v>
      </c>
      <c r="D296" t="str">
        <f t="shared" si="246"/>
        <v>Luke Clark</v>
      </c>
      <c r="E296" t="s">
        <v>265</v>
      </c>
      <c r="F296" s="18" t="s">
        <v>2112</v>
      </c>
      <c r="G296" s="4" t="s">
        <v>6659</v>
      </c>
      <c r="H296" t="s">
        <v>1901</v>
      </c>
      <c r="I296" t="s">
        <v>104</v>
      </c>
      <c r="J296" t="s">
        <v>5307</v>
      </c>
      <c r="K296" s="5">
        <v>3142295031</v>
      </c>
      <c r="L296" t="s">
        <v>5308</v>
      </c>
      <c r="M296" t="s">
        <v>75</v>
      </c>
      <c r="N296" t="s">
        <v>75</v>
      </c>
      <c r="O296" t="s">
        <v>75</v>
      </c>
      <c r="P296" t="s">
        <v>74</v>
      </c>
      <c r="Q296" t="s">
        <v>75</v>
      </c>
      <c r="R296" t="s">
        <v>75</v>
      </c>
      <c r="S296" t="s">
        <v>75</v>
      </c>
      <c r="T296" t="s">
        <v>75</v>
      </c>
      <c r="U296" s="6">
        <v>140</v>
      </c>
      <c r="V296" t="s">
        <v>5309</v>
      </c>
      <c r="W296" s="6">
        <f t="shared" si="259"/>
        <v>140</v>
      </c>
      <c r="X296" s="7">
        <f t="shared" si="260"/>
        <v>0</v>
      </c>
      <c r="Y296" s="27" t="s">
        <v>5955</v>
      </c>
      <c r="Z296" s="27" t="s">
        <v>5955</v>
      </c>
      <c r="AA296" s="22"/>
      <c r="AB296" s="22"/>
      <c r="AC296" s="7"/>
      <c r="AD296" s="7"/>
      <c r="AE296" s="7"/>
      <c r="AF296" s="7"/>
      <c r="AG296" s="7"/>
      <c r="AH296" s="19" t="s">
        <v>5955</v>
      </c>
      <c r="AI296" s="7"/>
      <c r="AJ296" s="7"/>
      <c r="AK296" s="7"/>
      <c r="AL296" s="7"/>
      <c r="AM296" s="7"/>
      <c r="AN296" s="7"/>
      <c r="AO296" s="27" t="s">
        <v>5957</v>
      </c>
      <c r="AP296" s="4" t="s">
        <v>5977</v>
      </c>
      <c r="AQ296" t="s">
        <v>5928</v>
      </c>
      <c r="AR296" t="s">
        <v>5927</v>
      </c>
      <c r="AS296" t="s">
        <v>5923</v>
      </c>
      <c r="AT296" t="s">
        <v>5924</v>
      </c>
      <c r="AU296" t="s">
        <v>5922</v>
      </c>
      <c r="AV296" t="s">
        <v>5955</v>
      </c>
      <c r="AW296" s="7"/>
      <c r="AX296" s="7"/>
      <c r="AY296" s="7"/>
      <c r="AZ296" s="7"/>
      <c r="BA296" s="7"/>
      <c r="BB296" s="7"/>
      <c r="BC296" s="27" t="s">
        <v>5955</v>
      </c>
      <c r="BE296" s="27"/>
      <c r="BF296" s="7"/>
      <c r="BG296" s="7"/>
      <c r="BH296" s="7"/>
      <c r="BI296" s="7"/>
      <c r="BJ296" s="27" t="s">
        <v>51</v>
      </c>
      <c r="BK296" s="27" t="s">
        <v>5970</v>
      </c>
      <c r="BL296" s="8">
        <v>1</v>
      </c>
      <c r="BM296" s="8" t="s">
        <v>74</v>
      </c>
      <c r="BN296" s="8">
        <v>1</v>
      </c>
      <c r="BO296" s="8">
        <v>1</v>
      </c>
      <c r="BP296" s="7"/>
      <c r="BR296">
        <f t="shared" si="261"/>
        <v>0</v>
      </c>
      <c r="BS296">
        <f t="shared" si="262"/>
        <v>0</v>
      </c>
      <c r="BT296">
        <f t="shared" si="263"/>
        <v>0</v>
      </c>
      <c r="BU296">
        <f t="shared" si="264"/>
        <v>0</v>
      </c>
      <c r="BV296">
        <f t="shared" si="265"/>
        <v>10</v>
      </c>
      <c r="BW296">
        <f t="shared" si="266"/>
        <v>0</v>
      </c>
      <c r="BX296">
        <f t="shared" si="267"/>
        <v>0</v>
      </c>
      <c r="BY296">
        <f t="shared" si="268"/>
        <v>0</v>
      </c>
      <c r="BZ296">
        <f t="shared" si="269"/>
        <v>0</v>
      </c>
      <c r="CA296">
        <f t="shared" si="270"/>
        <v>10</v>
      </c>
      <c r="CB296">
        <f t="shared" si="271"/>
        <v>1</v>
      </c>
      <c r="CM296">
        <f t="shared" si="272"/>
        <v>3</v>
      </c>
    </row>
    <row r="297" spans="1:91" x14ac:dyDescent="0.35">
      <c r="A297" s="18">
        <v>6082</v>
      </c>
      <c r="B297" s="18" t="s">
        <v>6504</v>
      </c>
      <c r="D297" t="str">
        <f t="shared" si="246"/>
        <v>Kaia Dieterich</v>
      </c>
      <c r="E297" t="s">
        <v>904</v>
      </c>
      <c r="F297" s="18" t="s">
        <v>905</v>
      </c>
      <c r="G297" s="4" t="s">
        <v>69</v>
      </c>
      <c r="H297" t="s">
        <v>906</v>
      </c>
      <c r="I297" t="s">
        <v>104</v>
      </c>
      <c r="J297" t="s">
        <v>907</v>
      </c>
      <c r="K297" s="5">
        <v>5636896256</v>
      </c>
      <c r="L297" s="9" t="s">
        <v>908</v>
      </c>
      <c r="M297" t="s">
        <v>74</v>
      </c>
      <c r="N297" t="s">
        <v>75</v>
      </c>
      <c r="O297" t="s">
        <v>75</v>
      </c>
      <c r="P297" t="s">
        <v>75</v>
      </c>
      <c r="Q297" t="s">
        <v>75</v>
      </c>
      <c r="R297" t="s">
        <v>75</v>
      </c>
      <c r="S297" t="s">
        <v>76</v>
      </c>
      <c r="T297" t="s">
        <v>77</v>
      </c>
      <c r="U297" s="6">
        <v>115</v>
      </c>
      <c r="V297" t="s">
        <v>909</v>
      </c>
      <c r="W297" s="6">
        <f t="shared" si="259"/>
        <v>115</v>
      </c>
      <c r="X297" s="7">
        <f t="shared" si="260"/>
        <v>0</v>
      </c>
      <c r="Y297" s="27" t="s">
        <v>5955</v>
      </c>
      <c r="Z297" s="27" t="s">
        <v>5954</v>
      </c>
      <c r="AA297" s="20" t="s">
        <v>5981</v>
      </c>
      <c r="AB297" s="18" t="s">
        <v>6708</v>
      </c>
      <c r="AC297" s="19" t="s">
        <v>5875</v>
      </c>
      <c r="AD297" s="19" t="s">
        <v>5877</v>
      </c>
      <c r="AE297" s="16" t="s">
        <v>5874</v>
      </c>
      <c r="AF297" s="19" t="s">
        <v>5873</v>
      </c>
      <c r="AG297" s="19" t="s">
        <v>5879</v>
      </c>
      <c r="AH297" s="19" t="s">
        <v>5955</v>
      </c>
      <c r="AI297" s="7"/>
      <c r="AJ297" s="7"/>
      <c r="AK297" s="7"/>
      <c r="AL297" s="7"/>
      <c r="AM297" s="7"/>
      <c r="AN297" s="7"/>
      <c r="AO297" s="18" t="s">
        <v>5955</v>
      </c>
      <c r="AP297" s="7"/>
      <c r="AQ297" s="7"/>
      <c r="AR297" s="7"/>
      <c r="AS297" s="7"/>
      <c r="AT297" s="7"/>
      <c r="AU297" s="7"/>
      <c r="AV297" t="s">
        <v>5955</v>
      </c>
      <c r="AW297" s="7"/>
      <c r="AX297" s="7"/>
      <c r="AY297" s="7"/>
      <c r="AZ297" s="7"/>
      <c r="BA297" s="7"/>
      <c r="BB297" s="7"/>
      <c r="BC297" s="18" t="s">
        <v>5974</v>
      </c>
      <c r="BD297" s="18">
        <v>6082</v>
      </c>
      <c r="BE297" s="27"/>
      <c r="BF297" s="7" t="s">
        <v>76</v>
      </c>
      <c r="BG297" s="7" t="s">
        <v>5966</v>
      </c>
      <c r="BH297" s="7"/>
      <c r="BI297" s="7"/>
      <c r="BJ297" s="27" t="s">
        <v>5955</v>
      </c>
      <c r="BK297" s="7"/>
      <c r="BL297" s="8">
        <v>1</v>
      </c>
      <c r="BM297" s="8">
        <v>1</v>
      </c>
      <c r="BN297" s="8">
        <v>1</v>
      </c>
      <c r="BO297" s="8">
        <v>1</v>
      </c>
      <c r="BP297" s="7" t="s">
        <v>74</v>
      </c>
      <c r="BR297">
        <f t="shared" si="261"/>
        <v>-130</v>
      </c>
      <c r="BS297">
        <f t="shared" si="262"/>
        <v>75</v>
      </c>
      <c r="BT297">
        <f t="shared" si="263"/>
        <v>0</v>
      </c>
      <c r="BU297">
        <f t="shared" si="264"/>
        <v>0</v>
      </c>
      <c r="BV297">
        <f t="shared" si="265"/>
        <v>0</v>
      </c>
      <c r="BW297">
        <f t="shared" si="266"/>
        <v>0</v>
      </c>
      <c r="BX297">
        <f t="shared" si="267"/>
        <v>0</v>
      </c>
      <c r="BY297">
        <f t="shared" si="268"/>
        <v>20</v>
      </c>
      <c r="BZ297">
        <f t="shared" si="269"/>
        <v>20</v>
      </c>
      <c r="CA297">
        <f t="shared" si="270"/>
        <v>-15</v>
      </c>
      <c r="CB297">
        <f t="shared" si="271"/>
        <v>1</v>
      </c>
      <c r="CM297">
        <f t="shared" si="272"/>
        <v>4</v>
      </c>
    </row>
    <row r="298" spans="1:91" x14ac:dyDescent="0.35">
      <c r="A298" s="18">
        <v>6083</v>
      </c>
      <c r="B298" s="18" t="s">
        <v>6531</v>
      </c>
      <c r="D298" t="str">
        <f t="shared" si="246"/>
        <v>Aaron Dieterich</v>
      </c>
      <c r="E298" t="s">
        <v>910</v>
      </c>
      <c r="F298" s="18" t="s">
        <v>905</v>
      </c>
      <c r="G298" s="4" t="s">
        <v>69</v>
      </c>
      <c r="H298" t="s">
        <v>906</v>
      </c>
      <c r="I298" t="s">
        <v>104</v>
      </c>
      <c r="J298" t="s">
        <v>907</v>
      </c>
      <c r="K298" s="5">
        <v>5636896256</v>
      </c>
      <c r="L298" s="9" t="s">
        <v>908</v>
      </c>
      <c r="M298" t="s">
        <v>74</v>
      </c>
      <c r="N298" t="s">
        <v>75</v>
      </c>
      <c r="O298" t="s">
        <v>75</v>
      </c>
      <c r="P298" t="s">
        <v>75</v>
      </c>
      <c r="Q298" t="s">
        <v>75</v>
      </c>
      <c r="R298" t="s">
        <v>75</v>
      </c>
      <c r="S298" t="s">
        <v>76</v>
      </c>
      <c r="T298" t="s">
        <v>77</v>
      </c>
      <c r="U298" s="6">
        <v>115</v>
      </c>
      <c r="V298" t="s">
        <v>909</v>
      </c>
      <c r="W298" s="6">
        <f t="shared" si="259"/>
        <v>115</v>
      </c>
      <c r="X298" s="7">
        <f t="shared" si="260"/>
        <v>0</v>
      </c>
      <c r="Y298" s="27" t="s">
        <v>5955</v>
      </c>
      <c r="Z298" s="27" t="s">
        <v>5954</v>
      </c>
      <c r="AA298" s="20" t="s">
        <v>5982</v>
      </c>
      <c r="AB298" s="18" t="s">
        <v>6709</v>
      </c>
      <c r="AC298" s="19" t="s">
        <v>5873</v>
      </c>
      <c r="AD298" s="16" t="s">
        <v>5880</v>
      </c>
      <c r="AE298" s="19" t="s">
        <v>5875</v>
      </c>
      <c r="AF298" s="19" t="s">
        <v>5883</v>
      </c>
      <c r="AG298" s="19" t="s">
        <v>5877</v>
      </c>
      <c r="AH298" s="19" t="s">
        <v>5955</v>
      </c>
      <c r="AI298" s="7"/>
      <c r="AJ298" s="7"/>
      <c r="AK298" s="7"/>
      <c r="AL298" s="7"/>
      <c r="AM298" s="7"/>
      <c r="AN298" s="7"/>
      <c r="AO298" s="18" t="s">
        <v>5955</v>
      </c>
      <c r="AP298" s="7"/>
      <c r="AQ298" s="7"/>
      <c r="AR298" s="7"/>
      <c r="AS298" s="7"/>
      <c r="AT298" s="7"/>
      <c r="AU298" s="7"/>
      <c r="AV298" t="s">
        <v>5955</v>
      </c>
      <c r="AW298" s="7"/>
      <c r="AX298" s="7"/>
      <c r="AY298" s="7"/>
      <c r="AZ298" s="7"/>
      <c r="BA298" s="7"/>
      <c r="BB298" s="7"/>
      <c r="BC298" s="18" t="s">
        <v>5974</v>
      </c>
      <c r="BD298" s="18">
        <v>6083</v>
      </c>
      <c r="BE298" s="27"/>
      <c r="BF298" s="7" t="s">
        <v>76</v>
      </c>
      <c r="BG298" s="7" t="s">
        <v>5966</v>
      </c>
      <c r="BH298" s="7"/>
      <c r="BI298" s="7"/>
      <c r="BJ298" s="27" t="s">
        <v>5955</v>
      </c>
      <c r="BK298" s="7"/>
      <c r="BL298" s="8">
        <v>1</v>
      </c>
      <c r="BM298" s="8">
        <v>1</v>
      </c>
      <c r="BN298" s="8">
        <v>1</v>
      </c>
      <c r="BO298" s="8">
        <v>1</v>
      </c>
      <c r="BP298" s="7" t="s">
        <v>74</v>
      </c>
      <c r="BR298">
        <f t="shared" si="261"/>
        <v>-130</v>
      </c>
      <c r="BS298">
        <f t="shared" si="262"/>
        <v>75</v>
      </c>
      <c r="BT298">
        <f t="shared" si="263"/>
        <v>0</v>
      </c>
      <c r="BU298">
        <f t="shared" si="264"/>
        <v>0</v>
      </c>
      <c r="BV298">
        <f t="shared" si="265"/>
        <v>0</v>
      </c>
      <c r="BW298">
        <f t="shared" si="266"/>
        <v>0</v>
      </c>
      <c r="BX298">
        <f t="shared" si="267"/>
        <v>0</v>
      </c>
      <c r="BY298">
        <f t="shared" si="268"/>
        <v>20</v>
      </c>
      <c r="BZ298">
        <f t="shared" si="269"/>
        <v>20</v>
      </c>
      <c r="CA298">
        <f t="shared" si="270"/>
        <v>-15</v>
      </c>
      <c r="CB298">
        <f t="shared" si="271"/>
        <v>1</v>
      </c>
      <c r="CM298">
        <f t="shared" si="272"/>
        <v>4</v>
      </c>
    </row>
    <row r="299" spans="1:91" x14ac:dyDescent="0.35">
      <c r="A299" s="18">
        <v>6095</v>
      </c>
      <c r="B299" s="18" t="s">
        <v>6333</v>
      </c>
      <c r="D299" t="str">
        <f t="shared" si="246"/>
        <v>Ahilan E</v>
      </c>
      <c r="E299" t="s">
        <v>313</v>
      </c>
      <c r="F299" s="18" t="s">
        <v>918</v>
      </c>
      <c r="G299" s="4" t="s">
        <v>69</v>
      </c>
      <c r="H299" t="s">
        <v>919</v>
      </c>
      <c r="I299" t="s">
        <v>315</v>
      </c>
      <c r="J299" t="s">
        <v>920</v>
      </c>
      <c r="K299" s="5">
        <v>5108250537</v>
      </c>
      <c r="L299" s="9" t="s">
        <v>921</v>
      </c>
      <c r="M299" t="s">
        <v>107</v>
      </c>
      <c r="N299" t="s">
        <v>75</v>
      </c>
      <c r="O299" t="s">
        <v>75</v>
      </c>
      <c r="P299" t="s">
        <v>75</v>
      </c>
      <c r="Q299" t="s">
        <v>75</v>
      </c>
      <c r="R299" t="s">
        <v>75</v>
      </c>
      <c r="S299" t="s">
        <v>75</v>
      </c>
      <c r="T299" t="s">
        <v>77</v>
      </c>
      <c r="U299" s="6">
        <v>0</v>
      </c>
      <c r="V299" t="s">
        <v>324</v>
      </c>
      <c r="W299" s="6">
        <f t="shared" si="259"/>
        <v>225</v>
      </c>
      <c r="X299" s="7">
        <f t="shared" si="260"/>
        <v>225</v>
      </c>
      <c r="Y299" s="27" t="s">
        <v>5955</v>
      </c>
      <c r="Z299" s="27" t="s">
        <v>5954</v>
      </c>
      <c r="AA299" s="20" t="s">
        <v>5982</v>
      </c>
      <c r="AB299" s="18" t="s">
        <v>6866</v>
      </c>
      <c r="AC299" s="19" t="s">
        <v>5873</v>
      </c>
      <c r="AD299" s="16" t="s">
        <v>5874</v>
      </c>
      <c r="AE299" s="19" t="s">
        <v>5875</v>
      </c>
      <c r="AF299" s="19" t="s">
        <v>5876</v>
      </c>
      <c r="AG299" s="19" t="s">
        <v>5877</v>
      </c>
      <c r="AH299" s="19" t="s">
        <v>5955</v>
      </c>
      <c r="AI299" s="7"/>
      <c r="AJ299" s="7"/>
      <c r="AK299" s="7"/>
      <c r="AL299" s="7"/>
      <c r="AM299" s="7"/>
      <c r="AN299" s="7"/>
      <c r="AO299" s="18" t="s">
        <v>5955</v>
      </c>
      <c r="AP299" s="7"/>
      <c r="AQ299" s="7"/>
      <c r="AR299" s="7"/>
      <c r="AS299" s="7"/>
      <c r="AT299" s="7"/>
      <c r="AU299" s="7"/>
      <c r="AV299" t="s">
        <v>5957</v>
      </c>
      <c r="AW299" s="4" t="s">
        <v>5983</v>
      </c>
      <c r="AX299" t="s">
        <v>5895</v>
      </c>
      <c r="AY299" t="s">
        <v>5899</v>
      </c>
      <c r="AZ299" t="s">
        <v>5912</v>
      </c>
      <c r="BA299" t="s">
        <v>5945</v>
      </c>
      <c r="BB299" t="s">
        <v>5945</v>
      </c>
      <c r="BC299" s="18" t="s">
        <v>5974</v>
      </c>
      <c r="BD299" s="18">
        <v>6095</v>
      </c>
      <c r="BG299" s="7" t="s">
        <v>5966</v>
      </c>
      <c r="BJ299" s="27" t="s">
        <v>5955</v>
      </c>
      <c r="BK299" s="7"/>
      <c r="BL299" s="8">
        <v>1</v>
      </c>
      <c r="BM299" s="8">
        <v>1</v>
      </c>
      <c r="BN299" s="8" t="s">
        <v>74</v>
      </c>
      <c r="BO299" s="8">
        <v>1</v>
      </c>
      <c r="BP299" s="7"/>
      <c r="BR299">
        <f t="shared" si="261"/>
        <v>0</v>
      </c>
      <c r="BS299">
        <f t="shared" si="262"/>
        <v>75</v>
      </c>
      <c r="BT299">
        <f t="shared" si="263"/>
        <v>0</v>
      </c>
      <c r="BU299">
        <f t="shared" si="264"/>
        <v>0</v>
      </c>
      <c r="BV299">
        <f t="shared" si="265"/>
        <v>0</v>
      </c>
      <c r="BW299">
        <f t="shared" si="266"/>
        <v>0</v>
      </c>
      <c r="BX299">
        <f t="shared" si="267"/>
        <v>0</v>
      </c>
      <c r="BY299">
        <f t="shared" si="268"/>
        <v>0</v>
      </c>
      <c r="BZ299">
        <f t="shared" si="269"/>
        <v>20</v>
      </c>
      <c r="CA299">
        <f t="shared" si="270"/>
        <v>95</v>
      </c>
      <c r="CB299">
        <f t="shared" si="271"/>
        <v>1</v>
      </c>
      <c r="CM299">
        <f t="shared" si="272"/>
        <v>3</v>
      </c>
    </row>
    <row r="300" spans="1:91" x14ac:dyDescent="0.35">
      <c r="A300" s="18">
        <v>6098</v>
      </c>
      <c r="B300" s="18" t="s">
        <v>6350</v>
      </c>
      <c r="C300">
        <v>132</v>
      </c>
      <c r="D300" t="str">
        <f t="shared" si="246"/>
        <v>Ahilan Eraniyan</v>
      </c>
      <c r="E300" t="s">
        <v>313</v>
      </c>
      <c r="F300" s="26" t="s">
        <v>314</v>
      </c>
      <c r="G300" s="4" t="s">
        <v>69</v>
      </c>
      <c r="H300" t="s">
        <v>112</v>
      </c>
      <c r="I300" t="s">
        <v>315</v>
      </c>
      <c r="J300" t="s">
        <v>316</v>
      </c>
      <c r="K300" s="5">
        <v>5108250537</v>
      </c>
      <c r="L300" t="s">
        <v>317</v>
      </c>
      <c r="M300" t="s">
        <v>74</v>
      </c>
      <c r="N300" t="s">
        <v>75</v>
      </c>
      <c r="O300" t="s">
        <v>75</v>
      </c>
      <c r="P300" t="s">
        <v>75</v>
      </c>
      <c r="Q300" t="s">
        <v>75</v>
      </c>
      <c r="R300" t="s">
        <v>75</v>
      </c>
      <c r="S300" t="s">
        <v>75</v>
      </c>
      <c r="T300" t="s">
        <v>77</v>
      </c>
      <c r="U300" s="6">
        <v>225</v>
      </c>
      <c r="V300" t="s">
        <v>318</v>
      </c>
      <c r="W300" s="6">
        <f t="shared" si="259"/>
        <v>225</v>
      </c>
      <c r="X300" s="7">
        <f t="shared" si="260"/>
        <v>0</v>
      </c>
      <c r="Y300" s="27" t="s">
        <v>5955</v>
      </c>
      <c r="Z300" s="27" t="s">
        <v>5954</v>
      </c>
      <c r="AA300" s="20" t="s">
        <v>5976</v>
      </c>
      <c r="AB300" s="18" t="s">
        <v>6867</v>
      </c>
      <c r="AC300" s="19" t="s">
        <v>5875</v>
      </c>
      <c r="AD300" s="19" t="s">
        <v>5877</v>
      </c>
      <c r="AE300" s="16" t="s">
        <v>5880</v>
      </c>
      <c r="AF300" s="19" t="s">
        <v>5873</v>
      </c>
      <c r="AG300" s="19" t="s">
        <v>5876</v>
      </c>
      <c r="AH300" s="19" t="s">
        <v>5955</v>
      </c>
      <c r="AI300" s="7"/>
      <c r="AJ300" s="7"/>
      <c r="AK300" s="7"/>
      <c r="AL300" s="7"/>
      <c r="AM300" s="7"/>
      <c r="AN300" s="7"/>
      <c r="AO300" s="18" t="s">
        <v>5960</v>
      </c>
      <c r="AP300" s="4" t="s">
        <v>5976</v>
      </c>
      <c r="AQ300" t="s">
        <v>5920</v>
      </c>
      <c r="AR300" t="s">
        <v>5916</v>
      </c>
      <c r="AS300" t="s">
        <v>5921</v>
      </c>
      <c r="AT300" t="s">
        <v>5915</v>
      </c>
      <c r="AU300" t="s">
        <v>5916</v>
      </c>
      <c r="AV300" t="s">
        <v>5955</v>
      </c>
      <c r="AW300" s="7"/>
      <c r="AX300" s="7"/>
      <c r="AY300" s="7"/>
      <c r="AZ300" s="7"/>
      <c r="BA300" s="7"/>
      <c r="BB300" s="7"/>
      <c r="BC300" s="18" t="s">
        <v>5974</v>
      </c>
      <c r="BD300" s="18">
        <v>6098</v>
      </c>
      <c r="BE300" s="27"/>
      <c r="BF300" s="7"/>
      <c r="BG300" s="7" t="s">
        <v>5966</v>
      </c>
      <c r="BH300" s="7"/>
      <c r="BI300" s="7"/>
      <c r="BJ300" s="27" t="s">
        <v>5955</v>
      </c>
      <c r="BK300" s="7"/>
      <c r="BL300" s="8">
        <v>1</v>
      </c>
      <c r="BM300" s="8" t="s">
        <v>74</v>
      </c>
      <c r="BN300" s="8">
        <v>1</v>
      </c>
      <c r="BO300" s="8">
        <v>1</v>
      </c>
      <c r="BP300" s="7"/>
      <c r="BR300">
        <f t="shared" si="261"/>
        <v>0</v>
      </c>
      <c r="BS300">
        <f t="shared" si="262"/>
        <v>75</v>
      </c>
      <c r="BT300">
        <f t="shared" si="263"/>
        <v>0</v>
      </c>
      <c r="BU300">
        <f t="shared" si="264"/>
        <v>0</v>
      </c>
      <c r="BV300">
        <f t="shared" si="265"/>
        <v>0</v>
      </c>
      <c r="BW300">
        <f t="shared" si="266"/>
        <v>0</v>
      </c>
      <c r="BX300">
        <f t="shared" si="267"/>
        <v>0</v>
      </c>
      <c r="BY300">
        <f t="shared" si="268"/>
        <v>0</v>
      </c>
      <c r="BZ300">
        <f t="shared" si="269"/>
        <v>20</v>
      </c>
      <c r="CA300">
        <f t="shared" si="270"/>
        <v>95</v>
      </c>
      <c r="CB300">
        <f t="shared" si="271"/>
        <v>1</v>
      </c>
      <c r="CM300">
        <f t="shared" si="272"/>
        <v>3</v>
      </c>
    </row>
    <row r="301" spans="1:91" x14ac:dyDescent="0.35">
      <c r="A301" s="18">
        <v>6102</v>
      </c>
      <c r="B301" s="18"/>
      <c r="D301" t="str">
        <f t="shared" si="246"/>
        <v>Gabriel Finn</v>
      </c>
      <c r="E301" t="s">
        <v>2645</v>
      </c>
      <c r="F301" s="18" t="s">
        <v>2955</v>
      </c>
      <c r="G301" s="4" t="s">
        <v>69</v>
      </c>
      <c r="H301" t="s">
        <v>2956</v>
      </c>
      <c r="I301" t="s">
        <v>104</v>
      </c>
      <c r="J301" t="s">
        <v>2957</v>
      </c>
      <c r="K301" s="5">
        <v>2173587777</v>
      </c>
      <c r="L301" t="s">
        <v>2958</v>
      </c>
      <c r="M301" t="s">
        <v>75</v>
      </c>
      <c r="N301" t="s">
        <v>75</v>
      </c>
      <c r="O301" t="s">
        <v>75</v>
      </c>
      <c r="P301" t="s">
        <v>75</v>
      </c>
      <c r="Q301" t="s">
        <v>75</v>
      </c>
      <c r="R301" t="s">
        <v>75</v>
      </c>
      <c r="S301" t="s">
        <v>75</v>
      </c>
      <c r="T301" t="s">
        <v>77</v>
      </c>
      <c r="U301" s="6">
        <v>150</v>
      </c>
      <c r="V301" t="s">
        <v>2959</v>
      </c>
      <c r="W301" s="6">
        <f t="shared" si="259"/>
        <v>150</v>
      </c>
      <c r="X301" s="7">
        <f t="shared" si="260"/>
        <v>0</v>
      </c>
      <c r="Y301" s="27" t="s">
        <v>5955</v>
      </c>
      <c r="Z301" s="27" t="s">
        <v>5955</v>
      </c>
      <c r="AA301" s="22"/>
      <c r="AB301" s="22"/>
      <c r="AC301" s="7"/>
      <c r="AD301" s="7"/>
      <c r="AE301" s="7"/>
      <c r="AF301" s="7"/>
      <c r="AG301" s="7"/>
      <c r="AH301" s="19" t="s">
        <v>5955</v>
      </c>
      <c r="AI301" s="7"/>
      <c r="AJ301" s="7"/>
      <c r="AK301" s="7"/>
      <c r="AL301" s="7"/>
      <c r="AM301" s="7"/>
      <c r="AN301" s="7"/>
      <c r="AO301" s="18" t="s">
        <v>5955</v>
      </c>
      <c r="AP301" s="7"/>
      <c r="AQ301" s="7"/>
      <c r="AR301" s="7"/>
      <c r="AS301" s="7"/>
      <c r="AT301" s="7"/>
      <c r="AU301" s="7"/>
      <c r="AV301" t="s">
        <v>5957</v>
      </c>
      <c r="AW301" s="4" t="s">
        <v>5983</v>
      </c>
      <c r="AX301" t="s">
        <v>5902</v>
      </c>
      <c r="AY301" t="s">
        <v>5900</v>
      </c>
      <c r="AZ301" t="s">
        <v>5946</v>
      </c>
      <c r="BA301" t="s">
        <v>5893</v>
      </c>
      <c r="BB301" t="s">
        <v>5895</v>
      </c>
      <c r="BC301" s="18" t="s">
        <v>5974</v>
      </c>
      <c r="BD301" s="18">
        <v>6102</v>
      </c>
      <c r="BG301" s="7" t="s">
        <v>5966</v>
      </c>
      <c r="BJ301" s="27" t="s">
        <v>5955</v>
      </c>
      <c r="BK301" s="7"/>
      <c r="BL301" s="8">
        <v>1</v>
      </c>
      <c r="BM301" s="8">
        <v>1</v>
      </c>
      <c r="BN301" s="8" t="s">
        <v>74</v>
      </c>
      <c r="BO301" s="8">
        <v>1</v>
      </c>
      <c r="BP301" s="7"/>
      <c r="BR301">
        <f t="shared" si="261"/>
        <v>0</v>
      </c>
      <c r="BS301">
        <f t="shared" si="262"/>
        <v>0</v>
      </c>
      <c r="BT301">
        <f t="shared" si="263"/>
        <v>0</v>
      </c>
      <c r="BU301">
        <f t="shared" si="264"/>
        <v>0</v>
      </c>
      <c r="BV301">
        <f t="shared" si="265"/>
        <v>0</v>
      </c>
      <c r="BW301">
        <f t="shared" si="266"/>
        <v>0</v>
      </c>
      <c r="BX301">
        <f t="shared" si="267"/>
        <v>0</v>
      </c>
      <c r="BY301">
        <f t="shared" si="268"/>
        <v>0</v>
      </c>
      <c r="BZ301">
        <f t="shared" si="269"/>
        <v>20</v>
      </c>
      <c r="CA301">
        <f t="shared" si="270"/>
        <v>20</v>
      </c>
      <c r="CB301">
        <f t="shared" si="271"/>
        <v>1</v>
      </c>
      <c r="CM301">
        <f t="shared" si="272"/>
        <v>3</v>
      </c>
    </row>
    <row r="302" spans="1:91" x14ac:dyDescent="0.35">
      <c r="A302" s="18">
        <v>7073</v>
      </c>
      <c r="B302" s="18"/>
      <c r="C302">
        <v>141</v>
      </c>
      <c r="D302" t="str">
        <f t="shared" si="246"/>
        <v>Fiona Clifford</v>
      </c>
      <c r="E302" t="s">
        <v>5310</v>
      </c>
      <c r="F302" s="18" t="s">
        <v>5311</v>
      </c>
      <c r="G302" s="4" t="s">
        <v>6659</v>
      </c>
      <c r="H302" t="s">
        <v>5312</v>
      </c>
      <c r="I302" t="s">
        <v>5313</v>
      </c>
      <c r="J302" t="s">
        <v>5314</v>
      </c>
      <c r="K302" s="5">
        <v>3058770316</v>
      </c>
      <c r="L302" s="9" t="s">
        <v>5315</v>
      </c>
      <c r="M302" t="s">
        <v>75</v>
      </c>
      <c r="N302" t="s">
        <v>75</v>
      </c>
      <c r="O302" t="s">
        <v>75</v>
      </c>
      <c r="P302" t="s">
        <v>74</v>
      </c>
      <c r="Q302" t="s">
        <v>75</v>
      </c>
      <c r="R302" t="s">
        <v>75</v>
      </c>
      <c r="S302" t="s">
        <v>75</v>
      </c>
      <c r="T302" t="s">
        <v>75</v>
      </c>
      <c r="U302" s="6">
        <v>140</v>
      </c>
      <c r="V302" t="s">
        <v>5316</v>
      </c>
      <c r="W302" s="6">
        <f t="shared" si="259"/>
        <v>140</v>
      </c>
      <c r="X302" s="7">
        <f t="shared" si="260"/>
        <v>0</v>
      </c>
      <c r="Y302" s="27" t="s">
        <v>5955</v>
      </c>
      <c r="Z302" s="27" t="s">
        <v>5955</v>
      </c>
      <c r="AA302" s="22"/>
      <c r="AB302" s="22"/>
      <c r="AC302" s="7"/>
      <c r="AD302" s="7"/>
      <c r="AE302" s="7"/>
      <c r="AF302" s="7"/>
      <c r="AG302" s="7"/>
      <c r="AH302" s="19" t="s">
        <v>5955</v>
      </c>
      <c r="AI302" s="7"/>
      <c r="AJ302" s="7"/>
      <c r="AK302" s="7"/>
      <c r="AL302" s="7"/>
      <c r="AM302" s="7"/>
      <c r="AN302" s="7"/>
      <c r="AO302" s="27" t="s">
        <v>5957</v>
      </c>
      <c r="AP302" s="4" t="s">
        <v>5977</v>
      </c>
      <c r="AQ302" t="s">
        <v>5924</v>
      </c>
      <c r="AR302" t="s">
        <v>5922</v>
      </c>
      <c r="AS302" t="s">
        <v>5927</v>
      </c>
      <c r="AT302" t="s">
        <v>5926</v>
      </c>
      <c r="AU302" t="s">
        <v>5927</v>
      </c>
      <c r="AV302" t="s">
        <v>5955</v>
      </c>
      <c r="AW302" s="7"/>
      <c r="AX302" s="7"/>
      <c r="AY302" s="7"/>
      <c r="AZ302" s="7"/>
      <c r="BA302" s="7"/>
      <c r="BB302" s="7"/>
      <c r="BC302" s="27" t="s">
        <v>5955</v>
      </c>
      <c r="BE302" s="27"/>
      <c r="BF302" s="7"/>
      <c r="BG302" s="7"/>
      <c r="BH302" s="7"/>
      <c r="BI302" s="7"/>
      <c r="BJ302" s="27" t="s">
        <v>51</v>
      </c>
      <c r="BK302" s="27" t="s">
        <v>5970</v>
      </c>
      <c r="BL302" s="8">
        <v>1</v>
      </c>
      <c r="BM302" s="8" t="s">
        <v>74</v>
      </c>
      <c r="BN302" s="8">
        <v>1</v>
      </c>
      <c r="BO302" s="8">
        <v>1</v>
      </c>
      <c r="BP302" s="7"/>
      <c r="BR302">
        <f t="shared" si="261"/>
        <v>0</v>
      </c>
      <c r="BS302">
        <f t="shared" si="262"/>
        <v>0</v>
      </c>
      <c r="BT302">
        <f t="shared" si="263"/>
        <v>0</v>
      </c>
      <c r="BU302">
        <f t="shared" si="264"/>
        <v>0</v>
      </c>
      <c r="BV302">
        <f t="shared" si="265"/>
        <v>10</v>
      </c>
      <c r="BW302">
        <f t="shared" si="266"/>
        <v>0</v>
      </c>
      <c r="BX302">
        <f t="shared" si="267"/>
        <v>0</v>
      </c>
      <c r="BY302">
        <f t="shared" si="268"/>
        <v>0</v>
      </c>
      <c r="BZ302">
        <f t="shared" si="269"/>
        <v>0</v>
      </c>
      <c r="CA302">
        <f t="shared" si="270"/>
        <v>10</v>
      </c>
      <c r="CB302">
        <f t="shared" si="271"/>
        <v>1</v>
      </c>
      <c r="CM302">
        <f t="shared" si="272"/>
        <v>3</v>
      </c>
    </row>
    <row r="303" spans="1:91" x14ac:dyDescent="0.35">
      <c r="A303" s="18">
        <v>7076</v>
      </c>
      <c r="B303" s="18" t="s">
        <v>6010</v>
      </c>
      <c r="C303">
        <v>43</v>
      </c>
      <c r="D303" t="str">
        <f t="shared" si="246"/>
        <v>Zackery Cooper</v>
      </c>
      <c r="E303" t="s">
        <v>5324</v>
      </c>
      <c r="F303" s="18" t="s">
        <v>186</v>
      </c>
      <c r="G303" s="4" t="s">
        <v>6659</v>
      </c>
      <c r="H303" t="s">
        <v>5325</v>
      </c>
      <c r="I303" t="s">
        <v>5326</v>
      </c>
      <c r="J303" t="s">
        <v>5327</v>
      </c>
      <c r="K303" s="5">
        <v>2563033254</v>
      </c>
      <c r="L303" s="9" t="s">
        <v>5328</v>
      </c>
      <c r="M303" t="s">
        <v>75</v>
      </c>
      <c r="N303" t="s">
        <v>75</v>
      </c>
      <c r="O303" t="s">
        <v>75</v>
      </c>
      <c r="P303" t="s">
        <v>107</v>
      </c>
      <c r="Q303" t="s">
        <v>75</v>
      </c>
      <c r="R303" t="s">
        <v>85</v>
      </c>
      <c r="S303" t="s">
        <v>75</v>
      </c>
      <c r="T303" t="s">
        <v>75</v>
      </c>
      <c r="U303" s="6">
        <v>160</v>
      </c>
      <c r="V303" t="s">
        <v>5329</v>
      </c>
      <c r="W303" s="6">
        <f t="shared" si="259"/>
        <v>160</v>
      </c>
      <c r="X303" s="7">
        <f t="shared" si="260"/>
        <v>0</v>
      </c>
      <c r="Y303" s="27" t="s">
        <v>5955</v>
      </c>
      <c r="Z303" s="27" t="s">
        <v>5955</v>
      </c>
      <c r="AA303" s="22"/>
      <c r="AB303" s="22"/>
      <c r="AC303" s="7"/>
      <c r="AD303" s="7"/>
      <c r="AE303" s="7"/>
      <c r="AF303" s="7"/>
      <c r="AG303" s="7"/>
      <c r="AH303" s="19" t="s">
        <v>5955</v>
      </c>
      <c r="AI303" s="7"/>
      <c r="AJ303" s="7"/>
      <c r="AK303" s="7"/>
      <c r="AL303" s="7"/>
      <c r="AM303" s="7"/>
      <c r="AN303" s="7"/>
      <c r="AO303" s="18" t="s">
        <v>5955</v>
      </c>
      <c r="AP303" s="7"/>
      <c r="AQ303" s="7"/>
      <c r="AR303" s="7"/>
      <c r="AS303" s="7"/>
      <c r="AT303" s="7"/>
      <c r="AU303" s="7"/>
      <c r="AV303" t="s">
        <v>5957</v>
      </c>
      <c r="AW303" s="4" t="s">
        <v>5976</v>
      </c>
      <c r="AX303" t="s">
        <v>5929</v>
      </c>
      <c r="AY303" t="s">
        <v>5923</v>
      </c>
      <c r="AZ303" t="s">
        <v>5922</v>
      </c>
      <c r="BA303" t="s">
        <v>5928</v>
      </c>
      <c r="BB303" t="s">
        <v>5925</v>
      </c>
      <c r="BC303" s="18" t="s">
        <v>5974</v>
      </c>
      <c r="BD303" s="18">
        <v>7076</v>
      </c>
      <c r="BE303" s="27" t="s">
        <v>5964</v>
      </c>
      <c r="BF303" s="7"/>
      <c r="BG303" s="7"/>
      <c r="BH303" s="7"/>
      <c r="BI303" s="7"/>
      <c r="BJ303" s="27" t="s">
        <v>51</v>
      </c>
      <c r="BK303" s="27" t="s">
        <v>5970</v>
      </c>
      <c r="BL303" s="8">
        <v>1</v>
      </c>
      <c r="BM303" s="8">
        <v>1</v>
      </c>
      <c r="BN303" s="8" t="s">
        <v>74</v>
      </c>
      <c r="BO303" s="8">
        <v>1</v>
      </c>
      <c r="BP303" s="7"/>
      <c r="BR303">
        <f t="shared" si="261"/>
        <v>0</v>
      </c>
      <c r="BS303">
        <f t="shared" si="262"/>
        <v>0</v>
      </c>
      <c r="BT303">
        <f t="shared" si="263"/>
        <v>0</v>
      </c>
      <c r="BU303">
        <f t="shared" si="264"/>
        <v>0</v>
      </c>
      <c r="BV303">
        <f t="shared" si="265"/>
        <v>10</v>
      </c>
      <c r="BW303">
        <f t="shared" si="266"/>
        <v>0</v>
      </c>
      <c r="BX303">
        <f t="shared" si="267"/>
        <v>20</v>
      </c>
      <c r="BY303">
        <f t="shared" si="268"/>
        <v>0</v>
      </c>
      <c r="BZ303">
        <f t="shared" si="269"/>
        <v>0</v>
      </c>
      <c r="CA303">
        <f t="shared" si="270"/>
        <v>30</v>
      </c>
      <c r="CB303">
        <f t="shared" si="271"/>
        <v>1</v>
      </c>
      <c r="CM303">
        <f t="shared" si="272"/>
        <v>3</v>
      </c>
    </row>
    <row r="304" spans="1:91" x14ac:dyDescent="0.35">
      <c r="A304" s="18">
        <v>6065</v>
      </c>
      <c r="B304" s="18" t="s">
        <v>6088</v>
      </c>
      <c r="C304">
        <v>272</v>
      </c>
      <c r="D304" t="str">
        <f t="shared" si="246"/>
        <v>Richard Cordero</v>
      </c>
      <c r="E304" t="s">
        <v>557</v>
      </c>
      <c r="F304" s="18" t="s">
        <v>558</v>
      </c>
      <c r="G304" s="4" t="s">
        <v>69</v>
      </c>
      <c r="H304" t="s">
        <v>559</v>
      </c>
      <c r="I304" t="s">
        <v>104</v>
      </c>
      <c r="J304" t="s">
        <v>560</v>
      </c>
      <c r="K304" s="5">
        <v>8182648219</v>
      </c>
      <c r="L304" t="s">
        <v>561</v>
      </c>
      <c r="M304" t="s">
        <v>74</v>
      </c>
      <c r="N304" t="s">
        <v>75</v>
      </c>
      <c r="O304" t="s">
        <v>75</v>
      </c>
      <c r="P304" t="s">
        <v>74</v>
      </c>
      <c r="Q304" t="s">
        <v>75</v>
      </c>
      <c r="R304" t="s">
        <v>85</v>
      </c>
      <c r="S304" t="s">
        <v>76</v>
      </c>
      <c r="T304" t="s">
        <v>75</v>
      </c>
      <c r="U304" s="6">
        <v>255</v>
      </c>
      <c r="V304" t="s">
        <v>562</v>
      </c>
      <c r="W304" s="6">
        <f t="shared" si="259"/>
        <v>255</v>
      </c>
      <c r="X304" s="7">
        <f t="shared" si="260"/>
        <v>0</v>
      </c>
      <c r="Y304" s="27" t="s">
        <v>5955</v>
      </c>
      <c r="Z304" s="27" t="s">
        <v>5954</v>
      </c>
      <c r="AA304" s="20" t="s">
        <v>5978</v>
      </c>
      <c r="AB304" s="18" t="s">
        <v>6733</v>
      </c>
      <c r="AC304" s="19" t="s">
        <v>5875</v>
      </c>
      <c r="AD304" s="19" t="s">
        <v>5877</v>
      </c>
      <c r="AE304" s="16" t="s">
        <v>5878</v>
      </c>
      <c r="AF304" s="19" t="s">
        <v>5873</v>
      </c>
      <c r="AG304" s="19" t="s">
        <v>5879</v>
      </c>
      <c r="AH304" s="19" t="s">
        <v>5955</v>
      </c>
      <c r="AI304" s="7"/>
      <c r="AJ304" s="7"/>
      <c r="AK304" s="7"/>
      <c r="AL304" s="7"/>
      <c r="AM304" s="7"/>
      <c r="AN304" s="7"/>
      <c r="AO304" s="18" t="s">
        <v>5960</v>
      </c>
      <c r="AP304" s="4" t="s">
        <v>5978</v>
      </c>
      <c r="AQ304" t="s">
        <v>5914</v>
      </c>
      <c r="AR304" t="s">
        <v>5917</v>
      </c>
      <c r="AS304" t="s">
        <v>5917</v>
      </c>
      <c r="AT304" t="s">
        <v>5938</v>
      </c>
      <c r="AU304" t="s">
        <v>5919</v>
      </c>
      <c r="AV304" t="s">
        <v>5955</v>
      </c>
      <c r="AW304" s="7"/>
      <c r="AX304" s="7"/>
      <c r="AY304" s="7"/>
      <c r="AZ304" s="7"/>
      <c r="BA304" s="7"/>
      <c r="BB304" s="7"/>
      <c r="BC304" s="18" t="s">
        <v>5974</v>
      </c>
      <c r="BD304" s="18">
        <v>6065</v>
      </c>
      <c r="BE304" s="27" t="s">
        <v>5964</v>
      </c>
      <c r="BF304" s="7" t="s">
        <v>76</v>
      </c>
      <c r="BG304" s="7"/>
      <c r="BH304" s="7"/>
      <c r="BI304" s="7"/>
      <c r="BJ304" s="27" t="s">
        <v>51</v>
      </c>
      <c r="BK304" s="27" t="s">
        <v>5970</v>
      </c>
      <c r="BL304" s="8">
        <v>1</v>
      </c>
      <c r="BM304" s="8" t="s">
        <v>74</v>
      </c>
      <c r="BN304" s="8">
        <v>1</v>
      </c>
      <c r="BO304" s="8">
        <v>1</v>
      </c>
      <c r="BP304" s="7"/>
      <c r="BR304">
        <f t="shared" si="261"/>
        <v>0</v>
      </c>
      <c r="BS304">
        <f t="shared" si="262"/>
        <v>75</v>
      </c>
      <c r="BT304">
        <f t="shared" si="263"/>
        <v>0</v>
      </c>
      <c r="BU304">
        <f t="shared" si="264"/>
        <v>0</v>
      </c>
      <c r="BV304">
        <f t="shared" si="265"/>
        <v>10</v>
      </c>
      <c r="BW304">
        <f t="shared" si="266"/>
        <v>0</v>
      </c>
      <c r="BX304">
        <f t="shared" si="267"/>
        <v>20</v>
      </c>
      <c r="BY304">
        <f t="shared" si="268"/>
        <v>20</v>
      </c>
      <c r="BZ304">
        <f t="shared" si="269"/>
        <v>0</v>
      </c>
      <c r="CA304">
        <f t="shared" si="270"/>
        <v>125</v>
      </c>
      <c r="CB304">
        <f t="shared" si="271"/>
        <v>1</v>
      </c>
      <c r="CM304">
        <f t="shared" si="272"/>
        <v>3</v>
      </c>
    </row>
    <row r="305" spans="1:91" x14ac:dyDescent="0.35">
      <c r="A305" s="18">
        <v>6125</v>
      </c>
      <c r="B305" s="18"/>
      <c r="C305">
        <v>421</v>
      </c>
      <c r="D305" t="str">
        <f t="shared" si="246"/>
        <v>Judah Gordon</v>
      </c>
      <c r="E305" t="s">
        <v>3015</v>
      </c>
      <c r="F305" s="18" t="s">
        <v>3016</v>
      </c>
      <c r="G305" s="4" t="s">
        <v>69</v>
      </c>
      <c r="H305" t="s">
        <v>831</v>
      </c>
      <c r="I305" t="s">
        <v>161</v>
      </c>
      <c r="J305" t="s">
        <v>3017</v>
      </c>
      <c r="K305" s="5">
        <v>8457816869</v>
      </c>
      <c r="L305" t="s">
        <v>3018</v>
      </c>
      <c r="M305" t="s">
        <v>75</v>
      </c>
      <c r="N305" t="s">
        <v>75</v>
      </c>
      <c r="O305" t="s">
        <v>75</v>
      </c>
      <c r="P305" t="s">
        <v>75</v>
      </c>
      <c r="Q305" t="s">
        <v>75</v>
      </c>
      <c r="R305" t="s">
        <v>75</v>
      </c>
      <c r="S305" t="s">
        <v>75</v>
      </c>
      <c r="T305" t="s">
        <v>77</v>
      </c>
      <c r="U305" s="6">
        <v>150</v>
      </c>
      <c r="V305" t="s">
        <v>3019</v>
      </c>
      <c r="W305" s="6">
        <f t="shared" si="259"/>
        <v>150</v>
      </c>
      <c r="X305" s="7">
        <f t="shared" si="260"/>
        <v>0</v>
      </c>
      <c r="Y305" s="27" t="s">
        <v>5955</v>
      </c>
      <c r="Z305" s="27" t="s">
        <v>5955</v>
      </c>
      <c r="AA305" s="22"/>
      <c r="AB305" s="22"/>
      <c r="AC305" s="7"/>
      <c r="AD305" s="7"/>
      <c r="AE305" s="7"/>
      <c r="AF305" s="7"/>
      <c r="AG305" s="7"/>
      <c r="AH305" s="19" t="s">
        <v>5955</v>
      </c>
      <c r="AI305" s="7"/>
      <c r="AJ305" s="7"/>
      <c r="AK305" s="7"/>
      <c r="AL305" s="7"/>
      <c r="AM305" s="7"/>
      <c r="AN305" s="7"/>
      <c r="AO305" s="18" t="s">
        <v>5955</v>
      </c>
      <c r="AP305" s="7"/>
      <c r="AQ305" s="7"/>
      <c r="AR305" s="7"/>
      <c r="AS305" s="7"/>
      <c r="AT305" s="7"/>
      <c r="AU305" s="7"/>
      <c r="AV305" t="s">
        <v>5957</v>
      </c>
      <c r="AW305" s="4" t="s">
        <v>5980</v>
      </c>
      <c r="AX305" t="s">
        <v>5896</v>
      </c>
      <c r="AY305" t="s">
        <v>5946</v>
      </c>
      <c r="AZ305" t="s">
        <v>5896</v>
      </c>
      <c r="BA305" t="s">
        <v>5899</v>
      </c>
      <c r="BB305" t="s">
        <v>5899</v>
      </c>
      <c r="BC305" s="18" t="s">
        <v>5974</v>
      </c>
      <c r="BD305" s="18">
        <v>6125</v>
      </c>
      <c r="BG305" s="7" t="s">
        <v>5966</v>
      </c>
      <c r="BJ305" s="27" t="s">
        <v>5955</v>
      </c>
      <c r="BK305" s="7"/>
      <c r="BL305" s="8">
        <v>1</v>
      </c>
      <c r="BM305" s="8">
        <v>1</v>
      </c>
      <c r="BN305" s="8" t="s">
        <v>74</v>
      </c>
      <c r="BO305" s="8">
        <v>1</v>
      </c>
      <c r="BP305" s="7"/>
      <c r="BR305">
        <f t="shared" si="261"/>
        <v>0</v>
      </c>
      <c r="BS305">
        <f t="shared" si="262"/>
        <v>0</v>
      </c>
      <c r="BT305">
        <f t="shared" si="263"/>
        <v>0</v>
      </c>
      <c r="BU305">
        <f t="shared" si="264"/>
        <v>0</v>
      </c>
      <c r="BV305">
        <f t="shared" si="265"/>
        <v>0</v>
      </c>
      <c r="BW305">
        <f t="shared" si="266"/>
        <v>0</v>
      </c>
      <c r="BX305">
        <f t="shared" si="267"/>
        <v>0</v>
      </c>
      <c r="BY305">
        <f t="shared" si="268"/>
        <v>0</v>
      </c>
      <c r="BZ305">
        <f t="shared" si="269"/>
        <v>20</v>
      </c>
      <c r="CA305">
        <f t="shared" si="270"/>
        <v>20</v>
      </c>
      <c r="CB305">
        <f t="shared" si="271"/>
        <v>1</v>
      </c>
      <c r="CM305">
        <f t="shared" si="272"/>
        <v>3</v>
      </c>
    </row>
    <row r="306" spans="1:91" x14ac:dyDescent="0.35">
      <c r="A306" s="18">
        <v>8056</v>
      </c>
      <c r="B306" s="18" t="s">
        <v>6393</v>
      </c>
      <c r="C306">
        <v>561</v>
      </c>
      <c r="D306" t="str">
        <f t="shared" si="246"/>
        <v>Nicholas Costello</v>
      </c>
      <c r="E306" t="s">
        <v>1229</v>
      </c>
      <c r="F306" s="25" t="s">
        <v>1230</v>
      </c>
      <c r="G306" s="4" t="s">
        <v>6660</v>
      </c>
      <c r="H306" t="s">
        <v>1231</v>
      </c>
      <c r="I306" t="s">
        <v>1232</v>
      </c>
      <c r="J306" t="s">
        <v>1233</v>
      </c>
      <c r="K306" s="5">
        <v>9858096611</v>
      </c>
      <c r="L306" s="9" t="s">
        <v>1234</v>
      </c>
      <c r="M306" t="s">
        <v>74</v>
      </c>
      <c r="N306" t="s">
        <v>75</v>
      </c>
      <c r="O306" t="s">
        <v>75</v>
      </c>
      <c r="P306" t="s">
        <v>74</v>
      </c>
      <c r="Q306" t="s">
        <v>75</v>
      </c>
      <c r="R306" t="s">
        <v>75</v>
      </c>
      <c r="S306" t="s">
        <v>75</v>
      </c>
      <c r="T306" t="s">
        <v>75</v>
      </c>
      <c r="U306" s="6">
        <v>215</v>
      </c>
      <c r="V306" t="s">
        <v>1235</v>
      </c>
      <c r="W306" s="6">
        <f t="shared" si="259"/>
        <v>215</v>
      </c>
      <c r="X306" s="7">
        <f t="shared" si="260"/>
        <v>0</v>
      </c>
      <c r="Y306" s="27" t="s">
        <v>5955</v>
      </c>
      <c r="Z306" s="27" t="s">
        <v>5954</v>
      </c>
      <c r="AA306" s="20" t="s">
        <v>5979</v>
      </c>
      <c r="AB306" s="18" t="s">
        <v>7034</v>
      </c>
      <c r="AC306" s="19" t="s">
        <v>5875</v>
      </c>
      <c r="AD306" s="16" t="s">
        <v>5906</v>
      </c>
      <c r="AE306" s="19" t="s">
        <v>5877</v>
      </c>
      <c r="AF306" s="19" t="s">
        <v>5905</v>
      </c>
      <c r="AG306" s="19" t="s">
        <v>5873</v>
      </c>
      <c r="AH306" s="19" t="s">
        <v>5955</v>
      </c>
      <c r="AI306" s="7"/>
      <c r="AJ306" s="7"/>
      <c r="AK306" s="7"/>
      <c r="AL306" s="7"/>
      <c r="AM306" s="7"/>
      <c r="AN306" s="7"/>
      <c r="AO306" s="27" t="s">
        <v>5957</v>
      </c>
      <c r="AP306" s="4" t="s">
        <v>5981</v>
      </c>
      <c r="AQ306" t="s">
        <v>5934</v>
      </c>
      <c r="AR306" t="s">
        <v>5937</v>
      </c>
      <c r="AS306" t="s">
        <v>5935</v>
      </c>
      <c r="AT306" t="s">
        <v>5941</v>
      </c>
      <c r="AU306" t="s">
        <v>5932</v>
      </c>
      <c r="AV306" t="s">
        <v>5955</v>
      </c>
      <c r="AW306" s="7"/>
      <c r="AX306" s="7"/>
      <c r="AY306" s="7"/>
      <c r="AZ306" s="7"/>
      <c r="BA306" s="7"/>
      <c r="BB306" s="7"/>
      <c r="BC306" s="27" t="s">
        <v>5955</v>
      </c>
      <c r="BE306" s="27"/>
      <c r="BF306" s="7"/>
      <c r="BG306" s="7"/>
      <c r="BH306" s="7"/>
      <c r="BI306" s="7"/>
      <c r="BJ306" s="27" t="s">
        <v>51</v>
      </c>
      <c r="BK306" s="27" t="s">
        <v>5970</v>
      </c>
      <c r="BL306" s="8">
        <v>1</v>
      </c>
      <c r="BM306" s="8" t="s">
        <v>74</v>
      </c>
      <c r="BN306" s="8">
        <v>1</v>
      </c>
      <c r="BO306" s="8">
        <v>1</v>
      </c>
      <c r="BP306" s="7"/>
      <c r="BR306">
        <f t="shared" si="261"/>
        <v>0</v>
      </c>
      <c r="BS306">
        <f t="shared" si="262"/>
        <v>75</v>
      </c>
      <c r="BT306">
        <f t="shared" si="263"/>
        <v>0</v>
      </c>
      <c r="BU306">
        <f t="shared" si="264"/>
        <v>0</v>
      </c>
      <c r="BV306">
        <f t="shared" si="265"/>
        <v>10</v>
      </c>
      <c r="BW306">
        <f t="shared" si="266"/>
        <v>0</v>
      </c>
      <c r="BX306">
        <f t="shared" si="267"/>
        <v>0</v>
      </c>
      <c r="BY306">
        <f t="shared" si="268"/>
        <v>0</v>
      </c>
      <c r="BZ306">
        <f t="shared" si="269"/>
        <v>0</v>
      </c>
      <c r="CA306">
        <f t="shared" si="270"/>
        <v>85</v>
      </c>
      <c r="CB306">
        <f t="shared" si="271"/>
        <v>1</v>
      </c>
      <c r="CM306">
        <f t="shared" si="272"/>
        <v>3</v>
      </c>
    </row>
    <row r="307" spans="1:91" x14ac:dyDescent="0.35">
      <c r="A307" s="18">
        <v>6136</v>
      </c>
      <c r="B307" s="18" t="s">
        <v>6154</v>
      </c>
      <c r="C307">
        <v>489</v>
      </c>
      <c r="D307" t="str">
        <f t="shared" si="246"/>
        <v>Paul Harriman</v>
      </c>
      <c r="E307" t="s">
        <v>722</v>
      </c>
      <c r="F307" s="18" t="s">
        <v>770</v>
      </c>
      <c r="G307" s="4" t="s">
        <v>69</v>
      </c>
      <c r="H307" t="s">
        <v>771</v>
      </c>
      <c r="I307" t="s">
        <v>772</v>
      </c>
      <c r="J307" t="s">
        <v>773</v>
      </c>
      <c r="K307" s="5">
        <v>5107763903</v>
      </c>
      <c r="L307" t="s">
        <v>774</v>
      </c>
      <c r="M307" t="s">
        <v>74</v>
      </c>
      <c r="N307" t="s">
        <v>75</v>
      </c>
      <c r="O307" t="s">
        <v>75</v>
      </c>
      <c r="P307" t="s">
        <v>75</v>
      </c>
      <c r="Q307" t="s">
        <v>74</v>
      </c>
      <c r="R307" t="s">
        <v>85</v>
      </c>
      <c r="S307" t="s">
        <v>75</v>
      </c>
      <c r="T307" t="s">
        <v>75</v>
      </c>
      <c r="U307" s="6">
        <v>305</v>
      </c>
      <c r="V307" t="s">
        <v>775</v>
      </c>
      <c r="W307" s="6">
        <f t="shared" si="259"/>
        <v>305</v>
      </c>
      <c r="X307" s="7">
        <f t="shared" si="260"/>
        <v>0</v>
      </c>
      <c r="Y307" s="27" t="s">
        <v>5972</v>
      </c>
      <c r="Z307" s="27" t="s">
        <v>5954</v>
      </c>
      <c r="AA307" s="20" t="s">
        <v>5980</v>
      </c>
      <c r="AB307" s="18" t="s">
        <v>6762</v>
      </c>
      <c r="AC307" s="16" t="s">
        <v>5880</v>
      </c>
      <c r="AD307" s="19" t="s">
        <v>5883</v>
      </c>
      <c r="AE307" s="19" t="s">
        <v>5877</v>
      </c>
      <c r="AF307" s="19" t="s">
        <v>5875</v>
      </c>
      <c r="AG307" s="19" t="s">
        <v>5873</v>
      </c>
      <c r="AH307" s="19" t="s">
        <v>5957</v>
      </c>
      <c r="AI307" s="4" t="s">
        <v>5982</v>
      </c>
      <c r="AJ307" t="s">
        <v>5915</v>
      </c>
      <c r="AK307" t="s">
        <v>5914</v>
      </c>
      <c r="AL307" t="s">
        <v>5919</v>
      </c>
      <c r="AM307" t="s">
        <v>5918</v>
      </c>
      <c r="AN307" t="s">
        <v>5919</v>
      </c>
      <c r="AO307" s="18" t="s">
        <v>5955</v>
      </c>
      <c r="AP307" s="7"/>
      <c r="AQ307" s="7"/>
      <c r="AR307" s="7"/>
      <c r="AS307" s="7"/>
      <c r="AT307" s="7"/>
      <c r="AU307" s="7"/>
      <c r="AV307" t="s">
        <v>5955</v>
      </c>
      <c r="AW307" s="7"/>
      <c r="AX307" s="7"/>
      <c r="AY307" s="7"/>
      <c r="AZ307" s="7"/>
      <c r="BA307" s="7"/>
      <c r="BB307" s="7"/>
      <c r="BC307" s="18" t="s">
        <v>5974</v>
      </c>
      <c r="BD307" s="18">
        <v>6136</v>
      </c>
      <c r="BE307" s="27" t="s">
        <v>5964</v>
      </c>
      <c r="BF307" s="7"/>
      <c r="BG307" s="7"/>
      <c r="BH307" s="7"/>
      <c r="BI307" s="7"/>
      <c r="BJ307" s="27" t="s">
        <v>5955</v>
      </c>
      <c r="BK307" s="7"/>
      <c r="BL307" s="8" t="s">
        <v>74</v>
      </c>
      <c r="BM307" s="8">
        <v>1</v>
      </c>
      <c r="BN307" s="8">
        <v>1</v>
      </c>
      <c r="BO307" s="8">
        <v>1</v>
      </c>
      <c r="BP307" s="7"/>
      <c r="BR307">
        <f t="shared" si="261"/>
        <v>0</v>
      </c>
      <c r="BS307">
        <f t="shared" si="262"/>
        <v>75</v>
      </c>
      <c r="BT307">
        <f t="shared" si="263"/>
        <v>0</v>
      </c>
      <c r="BU307">
        <f t="shared" si="264"/>
        <v>0</v>
      </c>
      <c r="BV307">
        <f t="shared" si="265"/>
        <v>0</v>
      </c>
      <c r="BW307">
        <f t="shared" si="266"/>
        <v>80</v>
      </c>
      <c r="BX307">
        <f t="shared" si="267"/>
        <v>20</v>
      </c>
      <c r="BY307">
        <f t="shared" si="268"/>
        <v>0</v>
      </c>
      <c r="BZ307">
        <f t="shared" si="269"/>
        <v>0</v>
      </c>
      <c r="CA307">
        <f t="shared" si="270"/>
        <v>175</v>
      </c>
      <c r="CB307">
        <f t="shared" si="271"/>
        <v>1</v>
      </c>
      <c r="CM307">
        <f t="shared" si="272"/>
        <v>3</v>
      </c>
    </row>
    <row r="308" spans="1:91" x14ac:dyDescent="0.35">
      <c r="A308" s="18">
        <v>6141</v>
      </c>
      <c r="B308" s="18" t="s">
        <v>6112</v>
      </c>
      <c r="C308">
        <v>5</v>
      </c>
      <c r="D308" t="str">
        <f t="shared" si="246"/>
        <v>Anthony Hays</v>
      </c>
      <c r="E308" t="s">
        <v>2153</v>
      </c>
      <c r="F308" s="25" t="s">
        <v>3075</v>
      </c>
      <c r="G308" s="4" t="s">
        <v>69</v>
      </c>
      <c r="H308" t="s">
        <v>3076</v>
      </c>
      <c r="I308" t="s">
        <v>3077</v>
      </c>
      <c r="J308" t="s">
        <v>3078</v>
      </c>
      <c r="K308" s="5">
        <v>8566308784</v>
      </c>
      <c r="L308" s="9" t="s">
        <v>3079</v>
      </c>
      <c r="M308" t="s">
        <v>75</v>
      </c>
      <c r="N308" t="s">
        <v>75</v>
      </c>
      <c r="O308" t="s">
        <v>75</v>
      </c>
      <c r="P308" t="s">
        <v>75</v>
      </c>
      <c r="Q308" t="s">
        <v>75</v>
      </c>
      <c r="R308" t="s">
        <v>85</v>
      </c>
      <c r="S308" t="s">
        <v>75</v>
      </c>
      <c r="T308" t="s">
        <v>75</v>
      </c>
      <c r="U308" s="6">
        <v>150</v>
      </c>
      <c r="V308" t="s">
        <v>3080</v>
      </c>
      <c r="W308" s="6">
        <f t="shared" si="259"/>
        <v>150</v>
      </c>
      <c r="X308" s="7">
        <f t="shared" si="260"/>
        <v>0</v>
      </c>
      <c r="Y308" s="27" t="s">
        <v>5955</v>
      </c>
      <c r="Z308" s="27" t="s">
        <v>5955</v>
      </c>
      <c r="AA308" s="22"/>
      <c r="AB308" s="22"/>
      <c r="AC308" s="7"/>
      <c r="AD308" s="7"/>
      <c r="AE308" s="7"/>
      <c r="AF308" s="7"/>
      <c r="AG308" s="7"/>
      <c r="AH308" s="19" t="s">
        <v>5957</v>
      </c>
      <c r="AI308" s="4" t="s">
        <v>5975</v>
      </c>
      <c r="AJ308" t="s">
        <v>5914</v>
      </c>
      <c r="AK308" t="s">
        <v>5915</v>
      </c>
      <c r="AL308" t="s">
        <v>5916</v>
      </c>
      <c r="AM308" t="s">
        <v>5917</v>
      </c>
      <c r="AN308" t="s">
        <v>5918</v>
      </c>
      <c r="AO308" s="18" t="s">
        <v>5955</v>
      </c>
      <c r="AP308" s="7"/>
      <c r="AQ308" s="7"/>
      <c r="AR308" s="7"/>
      <c r="AS308" s="7"/>
      <c r="AT308" s="7"/>
      <c r="AU308" s="7"/>
      <c r="AV308" t="s">
        <v>5955</v>
      </c>
      <c r="AW308" s="7"/>
      <c r="AX308" s="7"/>
      <c r="AY308" s="7"/>
      <c r="AZ308" s="7"/>
      <c r="BA308" s="7"/>
      <c r="BB308" s="7"/>
      <c r="BC308" s="18" t="s">
        <v>5974</v>
      </c>
      <c r="BD308" s="18">
        <v>6141</v>
      </c>
      <c r="BE308" s="27" t="s">
        <v>5964</v>
      </c>
      <c r="BF308" s="7"/>
      <c r="BG308" s="7"/>
      <c r="BH308" s="7"/>
      <c r="BI308" s="7"/>
      <c r="BJ308" s="27" t="s">
        <v>5955</v>
      </c>
      <c r="BK308" s="7"/>
      <c r="BL308" s="8" t="s">
        <v>74</v>
      </c>
      <c r="BM308" s="8">
        <v>1</v>
      </c>
      <c r="BN308" s="8">
        <v>1</v>
      </c>
      <c r="BO308" s="8">
        <v>1</v>
      </c>
      <c r="BP308" s="7"/>
      <c r="BR308">
        <f t="shared" si="261"/>
        <v>0</v>
      </c>
      <c r="BS308">
        <f t="shared" si="262"/>
        <v>0</v>
      </c>
      <c r="BT308">
        <f t="shared" si="263"/>
        <v>0</v>
      </c>
      <c r="BU308">
        <f t="shared" si="264"/>
        <v>0</v>
      </c>
      <c r="BV308">
        <f t="shared" si="265"/>
        <v>0</v>
      </c>
      <c r="BW308">
        <f t="shared" si="266"/>
        <v>0</v>
      </c>
      <c r="BX308">
        <f t="shared" si="267"/>
        <v>20</v>
      </c>
      <c r="BY308">
        <f t="shared" si="268"/>
        <v>0</v>
      </c>
      <c r="BZ308">
        <f t="shared" si="269"/>
        <v>0</v>
      </c>
      <c r="CA308">
        <f t="shared" si="270"/>
        <v>20</v>
      </c>
      <c r="CB308">
        <f t="shared" si="271"/>
        <v>1</v>
      </c>
      <c r="CM308">
        <f t="shared" si="272"/>
        <v>3</v>
      </c>
    </row>
    <row r="309" spans="1:91" x14ac:dyDescent="0.35">
      <c r="A309" s="18">
        <v>6143</v>
      </c>
      <c r="B309" s="18" t="s">
        <v>5991</v>
      </c>
      <c r="C309">
        <v>19</v>
      </c>
      <c r="D309" t="str">
        <f t="shared" si="246"/>
        <v>Adam Hermann</v>
      </c>
      <c r="E309" t="s">
        <v>1693</v>
      </c>
      <c r="F309" s="18" t="s">
        <v>3085</v>
      </c>
      <c r="G309" s="4" t="s">
        <v>69</v>
      </c>
      <c r="H309" t="s">
        <v>3086</v>
      </c>
      <c r="I309" t="s">
        <v>104</v>
      </c>
      <c r="J309" t="s">
        <v>3087</v>
      </c>
      <c r="K309" s="5">
        <v>4435979941</v>
      </c>
      <c r="L309" s="9" t="s">
        <v>3088</v>
      </c>
      <c r="M309" t="s">
        <v>75</v>
      </c>
      <c r="N309" t="s">
        <v>75</v>
      </c>
      <c r="O309" t="s">
        <v>74</v>
      </c>
      <c r="P309" t="s">
        <v>75</v>
      </c>
      <c r="Q309" t="s">
        <v>75</v>
      </c>
      <c r="R309" t="s">
        <v>108</v>
      </c>
      <c r="S309" t="s">
        <v>177</v>
      </c>
      <c r="T309" t="s">
        <v>77</v>
      </c>
      <c r="U309" s="6">
        <v>240</v>
      </c>
      <c r="V309" t="s">
        <v>3089</v>
      </c>
      <c r="W309" s="6">
        <f t="shared" si="259"/>
        <v>240</v>
      </c>
      <c r="X309" s="7">
        <f t="shared" si="260"/>
        <v>0</v>
      </c>
      <c r="Y309" s="27" t="s">
        <v>5955</v>
      </c>
      <c r="Z309" s="27" t="s">
        <v>5955</v>
      </c>
      <c r="AA309" s="22"/>
      <c r="AB309" s="22"/>
      <c r="AC309" s="7"/>
      <c r="AD309" s="7"/>
      <c r="AE309" s="7"/>
      <c r="AF309" s="7"/>
      <c r="AG309" s="7"/>
      <c r="AH309" s="19" t="s">
        <v>5958</v>
      </c>
      <c r="AI309" s="4" t="s">
        <v>5975</v>
      </c>
      <c r="AJ309" t="s">
        <v>5895</v>
      </c>
      <c r="AK309" t="s">
        <v>5899</v>
      </c>
      <c r="AL309" t="s">
        <v>5894</v>
      </c>
      <c r="AM309" t="s">
        <v>5899</v>
      </c>
      <c r="AN309" t="s">
        <v>5894</v>
      </c>
      <c r="AO309" s="18" t="s">
        <v>5955</v>
      </c>
      <c r="AP309" s="7"/>
      <c r="AQ309" s="7"/>
      <c r="AR309" s="7"/>
      <c r="AS309" s="7"/>
      <c r="AT309" s="7"/>
      <c r="AU309" s="7"/>
      <c r="AV309" t="s">
        <v>5957</v>
      </c>
      <c r="AW309" s="4" t="s">
        <v>5975</v>
      </c>
      <c r="AX309" t="s">
        <v>5900</v>
      </c>
      <c r="AY309" t="s">
        <v>5944</v>
      </c>
      <c r="AZ309" t="s">
        <v>5912</v>
      </c>
      <c r="BA309" t="s">
        <v>5895</v>
      </c>
      <c r="BB309" t="s">
        <v>5946</v>
      </c>
      <c r="BC309" s="18" t="s">
        <v>5974</v>
      </c>
      <c r="BD309" s="18">
        <v>6143</v>
      </c>
      <c r="BE309" s="27" t="s">
        <v>5963</v>
      </c>
      <c r="BF309" s="7" t="s">
        <v>5965</v>
      </c>
      <c r="BG309" s="7" t="s">
        <v>5966</v>
      </c>
      <c r="BJ309" s="27" t="s">
        <v>5955</v>
      </c>
      <c r="BK309" s="7"/>
      <c r="BL309" s="8">
        <v>1</v>
      </c>
      <c r="BM309" s="8">
        <v>1</v>
      </c>
      <c r="BN309" s="8" t="s">
        <v>74</v>
      </c>
      <c r="BO309" s="8">
        <v>1</v>
      </c>
      <c r="BP309" s="7"/>
      <c r="BR309">
        <f t="shared" si="261"/>
        <v>0</v>
      </c>
      <c r="BS309">
        <f t="shared" si="262"/>
        <v>0</v>
      </c>
      <c r="BT309">
        <f t="shared" si="263"/>
        <v>0</v>
      </c>
      <c r="BU309">
        <f t="shared" si="264"/>
        <v>50</v>
      </c>
      <c r="BV309">
        <f t="shared" si="265"/>
        <v>0</v>
      </c>
      <c r="BW309">
        <f t="shared" si="266"/>
        <v>0</v>
      </c>
      <c r="BX309">
        <f t="shared" si="267"/>
        <v>20</v>
      </c>
      <c r="BY309">
        <f t="shared" si="268"/>
        <v>20</v>
      </c>
      <c r="BZ309">
        <f t="shared" si="269"/>
        <v>20</v>
      </c>
      <c r="CA309">
        <f t="shared" si="270"/>
        <v>110</v>
      </c>
      <c r="CB309">
        <f t="shared" si="271"/>
        <v>1</v>
      </c>
      <c r="CM309">
        <f t="shared" si="272"/>
        <v>3</v>
      </c>
    </row>
    <row r="310" spans="1:91" x14ac:dyDescent="0.35">
      <c r="A310" s="18">
        <v>8057</v>
      </c>
      <c r="B310" s="18"/>
      <c r="C310">
        <v>794</v>
      </c>
      <c r="D310" t="str">
        <f t="shared" si="246"/>
        <v>Connor John Coyle</v>
      </c>
      <c r="E310" t="s">
        <v>3982</v>
      </c>
      <c r="F310" s="18" t="s">
        <v>2880</v>
      </c>
      <c r="G310" s="4" t="s">
        <v>6660</v>
      </c>
      <c r="H310" t="s">
        <v>3983</v>
      </c>
      <c r="I310" t="s">
        <v>3984</v>
      </c>
      <c r="J310" t="s">
        <v>3985</v>
      </c>
      <c r="K310" s="5">
        <v>7175037528</v>
      </c>
      <c r="L310" s="9" t="s">
        <v>3986</v>
      </c>
      <c r="M310" t="s">
        <v>75</v>
      </c>
      <c r="N310" t="s">
        <v>75</v>
      </c>
      <c r="O310" t="s">
        <v>75</v>
      </c>
      <c r="P310" t="s">
        <v>107</v>
      </c>
      <c r="Q310" t="s">
        <v>75</v>
      </c>
      <c r="R310" t="s">
        <v>75</v>
      </c>
      <c r="S310" t="s">
        <v>177</v>
      </c>
      <c r="T310" t="s">
        <v>75</v>
      </c>
      <c r="U310" s="6">
        <v>160</v>
      </c>
      <c r="V310" t="s">
        <v>3987</v>
      </c>
      <c r="W310" s="6">
        <f t="shared" si="259"/>
        <v>160</v>
      </c>
      <c r="X310" s="7">
        <f t="shared" si="260"/>
        <v>0</v>
      </c>
      <c r="Y310" s="27" t="s">
        <v>5955</v>
      </c>
      <c r="Z310" s="27" t="s">
        <v>5955</v>
      </c>
      <c r="AA310" s="22"/>
      <c r="AB310" s="7"/>
      <c r="AC310" s="7"/>
      <c r="AD310" s="7"/>
      <c r="AE310" s="7"/>
      <c r="AF310" s="7"/>
      <c r="AG310" s="7"/>
      <c r="AH310" s="19" t="s">
        <v>5957</v>
      </c>
      <c r="AI310" s="4" t="s">
        <v>5983</v>
      </c>
      <c r="AJ310" t="s">
        <v>5937</v>
      </c>
      <c r="AK310" t="s">
        <v>5936</v>
      </c>
      <c r="AL310" t="s">
        <v>5935</v>
      </c>
      <c r="AM310" t="s">
        <v>5932</v>
      </c>
      <c r="AN310" t="s">
        <v>5937</v>
      </c>
      <c r="AO310" s="18" t="s">
        <v>5955</v>
      </c>
      <c r="AP310" s="7"/>
      <c r="AQ310" s="7"/>
      <c r="AR310" s="7"/>
      <c r="AS310" s="7"/>
      <c r="AT310" s="7"/>
      <c r="AU310" s="7"/>
      <c r="AV310" t="s">
        <v>5955</v>
      </c>
      <c r="AW310" s="7"/>
      <c r="AX310" s="7"/>
      <c r="AY310" s="7"/>
      <c r="AZ310" s="7"/>
      <c r="BA310" s="7"/>
      <c r="BB310" s="7"/>
      <c r="BC310" s="18" t="s">
        <v>5974</v>
      </c>
      <c r="BD310" s="18">
        <v>8057</v>
      </c>
      <c r="BE310" s="27"/>
      <c r="BF310" s="7" t="s">
        <v>5965</v>
      </c>
      <c r="BG310" s="7"/>
      <c r="BH310" s="7"/>
      <c r="BI310" s="7"/>
      <c r="BJ310" s="27" t="s">
        <v>51</v>
      </c>
      <c r="BK310" s="27" t="s">
        <v>5970</v>
      </c>
      <c r="BL310" s="8" t="s">
        <v>74</v>
      </c>
      <c r="BM310" s="8">
        <v>1</v>
      </c>
      <c r="BN310" s="8">
        <v>1</v>
      </c>
      <c r="BO310" s="8">
        <v>1</v>
      </c>
      <c r="BP310" s="7"/>
      <c r="BR310">
        <f t="shared" si="261"/>
        <v>0</v>
      </c>
      <c r="BS310">
        <f t="shared" si="262"/>
        <v>0</v>
      </c>
      <c r="BT310">
        <f t="shared" si="263"/>
        <v>0</v>
      </c>
      <c r="BU310">
        <f t="shared" si="264"/>
        <v>0</v>
      </c>
      <c r="BV310">
        <f t="shared" si="265"/>
        <v>10</v>
      </c>
      <c r="BW310">
        <f t="shared" si="266"/>
        <v>0</v>
      </c>
      <c r="BX310">
        <f t="shared" si="267"/>
        <v>0</v>
      </c>
      <c r="BY310">
        <f t="shared" si="268"/>
        <v>20</v>
      </c>
      <c r="BZ310">
        <f t="shared" si="269"/>
        <v>0</v>
      </c>
      <c r="CA310">
        <f t="shared" si="270"/>
        <v>30</v>
      </c>
      <c r="CB310">
        <f t="shared" si="271"/>
        <v>1</v>
      </c>
      <c r="CM310">
        <f t="shared" si="272"/>
        <v>3</v>
      </c>
    </row>
    <row r="311" spans="1:91" x14ac:dyDescent="0.35">
      <c r="A311" s="18">
        <v>6069</v>
      </c>
      <c r="B311" s="18" t="s">
        <v>6276</v>
      </c>
      <c r="C311">
        <v>246</v>
      </c>
      <c r="D311" t="str">
        <f t="shared" si="246"/>
        <v>Michael  Coyne</v>
      </c>
      <c r="E311" t="s">
        <v>513</v>
      </c>
      <c r="F311" s="18" t="s">
        <v>514</v>
      </c>
      <c r="G311" s="4" t="s">
        <v>69</v>
      </c>
      <c r="H311" t="s">
        <v>515</v>
      </c>
      <c r="I311" t="s">
        <v>516</v>
      </c>
      <c r="J311" t="s">
        <v>517</v>
      </c>
      <c r="K311" s="5">
        <v>9144621940</v>
      </c>
      <c r="L311" s="9" t="s">
        <v>518</v>
      </c>
      <c r="M311" t="s">
        <v>107</v>
      </c>
      <c r="N311" t="s">
        <v>75</v>
      </c>
      <c r="O311" t="s">
        <v>107</v>
      </c>
      <c r="P311" t="s">
        <v>107</v>
      </c>
      <c r="Q311" t="s">
        <v>75</v>
      </c>
      <c r="R311" t="s">
        <v>75</v>
      </c>
      <c r="S311" t="s">
        <v>75</v>
      </c>
      <c r="T311" t="s">
        <v>75</v>
      </c>
      <c r="U311" s="6">
        <v>265</v>
      </c>
      <c r="V311" t="s">
        <v>519</v>
      </c>
      <c r="W311" s="6">
        <f t="shared" si="259"/>
        <v>265</v>
      </c>
      <c r="X311" s="7">
        <f t="shared" si="260"/>
        <v>0</v>
      </c>
      <c r="Y311" s="27" t="s">
        <v>5955</v>
      </c>
      <c r="Z311" s="27" t="s">
        <v>5954</v>
      </c>
      <c r="AA311" s="20" t="s">
        <v>5978</v>
      </c>
      <c r="AB311" s="18" t="s">
        <v>7142</v>
      </c>
      <c r="AC311" s="19" t="s">
        <v>5877</v>
      </c>
      <c r="AD311" s="19" t="s">
        <v>5873</v>
      </c>
      <c r="AE311" s="19" t="s">
        <v>5881</v>
      </c>
      <c r="AF311" s="16" t="s">
        <v>5874</v>
      </c>
      <c r="AG311" s="19" t="s">
        <v>5875</v>
      </c>
      <c r="AH311" s="19" t="s">
        <v>5958</v>
      </c>
      <c r="AI311" s="4" t="s">
        <v>5980</v>
      </c>
      <c r="AJ311" t="s">
        <v>5899</v>
      </c>
      <c r="AK311" t="s">
        <v>5894</v>
      </c>
      <c r="AL311" t="s">
        <v>5893</v>
      </c>
      <c r="AM311" t="s">
        <v>5894</v>
      </c>
      <c r="AN311" t="s">
        <v>5893</v>
      </c>
      <c r="AO311" s="18" t="s">
        <v>5955</v>
      </c>
      <c r="AP311" s="7"/>
      <c r="AQ311" s="7"/>
      <c r="AR311" s="7"/>
      <c r="AS311" s="7"/>
      <c r="AT311" s="7"/>
      <c r="AU311" s="7"/>
      <c r="AV311" t="s">
        <v>5957</v>
      </c>
      <c r="AW311" s="4" t="s">
        <v>5978</v>
      </c>
      <c r="AX311" t="s">
        <v>5896</v>
      </c>
      <c r="AY311" t="s">
        <v>5946</v>
      </c>
      <c r="AZ311" t="s">
        <v>5912</v>
      </c>
      <c r="BA311" t="s">
        <v>5899</v>
      </c>
      <c r="BB311" t="s">
        <v>5893</v>
      </c>
      <c r="BC311" s="27" t="s">
        <v>5955</v>
      </c>
      <c r="BJ311" s="27" t="s">
        <v>51</v>
      </c>
      <c r="BK311" s="27" t="s">
        <v>5970</v>
      </c>
      <c r="BL311" s="8">
        <v>1</v>
      </c>
      <c r="BM311" s="8">
        <v>1</v>
      </c>
      <c r="BN311" s="8" t="s">
        <v>74</v>
      </c>
      <c r="BO311" s="8">
        <v>1</v>
      </c>
      <c r="BP311" s="7"/>
      <c r="BR311">
        <f t="shared" si="261"/>
        <v>0</v>
      </c>
      <c r="BS311">
        <f t="shared" si="262"/>
        <v>75</v>
      </c>
      <c r="BT311">
        <f t="shared" si="263"/>
        <v>0</v>
      </c>
      <c r="BU311">
        <f t="shared" si="264"/>
        <v>50</v>
      </c>
      <c r="BV311">
        <f t="shared" si="265"/>
        <v>10</v>
      </c>
      <c r="BW311">
        <f t="shared" si="266"/>
        <v>0</v>
      </c>
      <c r="BX311">
        <f t="shared" si="267"/>
        <v>0</v>
      </c>
      <c r="BY311">
        <f t="shared" si="268"/>
        <v>0</v>
      </c>
      <c r="BZ311">
        <f t="shared" si="269"/>
        <v>0</v>
      </c>
      <c r="CA311">
        <f t="shared" si="270"/>
        <v>135</v>
      </c>
      <c r="CB311">
        <f t="shared" si="271"/>
        <v>1</v>
      </c>
      <c r="CM311">
        <f t="shared" si="272"/>
        <v>3</v>
      </c>
    </row>
    <row r="312" spans="1:91" x14ac:dyDescent="0.35">
      <c r="A312" s="18">
        <v>6070</v>
      </c>
      <c r="B312" s="18" t="s">
        <v>6423</v>
      </c>
      <c r="C312">
        <v>69</v>
      </c>
      <c r="D312" t="str">
        <f t="shared" si="246"/>
        <v>Ryan Patrick Crawford</v>
      </c>
      <c r="E312" t="s">
        <v>213</v>
      </c>
      <c r="F312" s="18" t="s">
        <v>214</v>
      </c>
      <c r="G312" s="4" t="s">
        <v>69</v>
      </c>
      <c r="H312" t="s">
        <v>215</v>
      </c>
      <c r="I312" t="s">
        <v>216</v>
      </c>
      <c r="J312" t="s">
        <v>217</v>
      </c>
      <c r="K312" s="5">
        <v>4347702153</v>
      </c>
      <c r="L312" s="9" t="s">
        <v>218</v>
      </c>
      <c r="M312" t="s">
        <v>107</v>
      </c>
      <c r="N312" t="s">
        <v>75</v>
      </c>
      <c r="O312" t="s">
        <v>75</v>
      </c>
      <c r="P312" t="s">
        <v>107</v>
      </c>
      <c r="Q312" t="s">
        <v>107</v>
      </c>
      <c r="R312" t="s">
        <v>75</v>
      </c>
      <c r="S312" t="s">
        <v>75</v>
      </c>
      <c r="T312" t="s">
        <v>75</v>
      </c>
      <c r="U312" s="6">
        <v>295</v>
      </c>
      <c r="V312" t="s">
        <v>219</v>
      </c>
      <c r="W312" s="6">
        <f t="shared" si="259"/>
        <v>295</v>
      </c>
      <c r="X312" s="7">
        <f t="shared" si="260"/>
        <v>0</v>
      </c>
      <c r="Y312" s="27" t="s">
        <v>5972</v>
      </c>
      <c r="Z312" s="27" t="s">
        <v>5954</v>
      </c>
      <c r="AA312" s="20" t="s">
        <v>5976</v>
      </c>
      <c r="AB312" s="18" t="s">
        <v>7143</v>
      </c>
      <c r="AC312" s="19" t="s">
        <v>5873</v>
      </c>
      <c r="AD312" s="16" t="s">
        <v>5882</v>
      </c>
      <c r="AE312" s="19" t="s">
        <v>5875</v>
      </c>
      <c r="AF312" s="19" t="s">
        <v>5876</v>
      </c>
      <c r="AG312" s="19" t="s">
        <v>5877</v>
      </c>
      <c r="AH312" s="19" t="s">
        <v>5957</v>
      </c>
      <c r="AI312" s="4" t="s">
        <v>5976</v>
      </c>
      <c r="AJ312" t="s">
        <v>5916</v>
      </c>
      <c r="AK312" t="s">
        <v>5919</v>
      </c>
      <c r="AL312" t="s">
        <v>5920</v>
      </c>
      <c r="AM312" t="s">
        <v>5914</v>
      </c>
      <c r="AN312" t="s">
        <v>5916</v>
      </c>
      <c r="AO312" s="18" t="s">
        <v>5955</v>
      </c>
      <c r="AP312" s="7"/>
      <c r="AQ312" s="7"/>
      <c r="AR312" s="7"/>
      <c r="AS312" s="7"/>
      <c r="AT312" s="7"/>
      <c r="AU312" s="7"/>
      <c r="AV312" t="s">
        <v>5955</v>
      </c>
      <c r="AW312" s="7"/>
      <c r="AX312" s="7"/>
      <c r="AY312" s="7"/>
      <c r="AZ312" s="7"/>
      <c r="BA312" s="7"/>
      <c r="BB312" s="7"/>
      <c r="BC312" s="27" t="s">
        <v>5955</v>
      </c>
      <c r="BE312" s="27"/>
      <c r="BF312" s="7"/>
      <c r="BG312" s="7"/>
      <c r="BH312" s="7"/>
      <c r="BI312" s="7"/>
      <c r="BJ312" s="27" t="s">
        <v>51</v>
      </c>
      <c r="BK312" s="27" t="s">
        <v>5970</v>
      </c>
      <c r="BL312" s="8" t="s">
        <v>74</v>
      </c>
      <c r="BM312" s="8">
        <v>1</v>
      </c>
      <c r="BN312" s="8">
        <v>1</v>
      </c>
      <c r="BO312" s="8">
        <v>1</v>
      </c>
      <c r="BP312" s="7"/>
      <c r="BR312">
        <f t="shared" si="261"/>
        <v>0</v>
      </c>
      <c r="BS312">
        <f t="shared" si="262"/>
        <v>75</v>
      </c>
      <c r="BT312">
        <f t="shared" si="263"/>
        <v>0</v>
      </c>
      <c r="BU312">
        <f t="shared" si="264"/>
        <v>0</v>
      </c>
      <c r="BV312">
        <f t="shared" si="265"/>
        <v>10</v>
      </c>
      <c r="BW312">
        <f t="shared" si="266"/>
        <v>80</v>
      </c>
      <c r="BX312">
        <f t="shared" si="267"/>
        <v>0</v>
      </c>
      <c r="BY312">
        <f t="shared" si="268"/>
        <v>0</v>
      </c>
      <c r="BZ312">
        <f t="shared" si="269"/>
        <v>0</v>
      </c>
      <c r="CA312">
        <f t="shared" si="270"/>
        <v>165</v>
      </c>
      <c r="CB312">
        <f t="shared" si="271"/>
        <v>1</v>
      </c>
      <c r="CM312">
        <f t="shared" si="272"/>
        <v>3</v>
      </c>
    </row>
    <row r="313" spans="1:91" x14ac:dyDescent="0.35">
      <c r="A313" s="18">
        <v>6073</v>
      </c>
      <c r="B313" s="18"/>
      <c r="C313">
        <v>425</v>
      </c>
      <c r="D313" t="str">
        <f t="shared" si="246"/>
        <v>Kegan Davenport</v>
      </c>
      <c r="E313" t="s">
        <v>2892</v>
      </c>
      <c r="F313" s="18" t="s">
        <v>2893</v>
      </c>
      <c r="G313" s="4" t="s">
        <v>69</v>
      </c>
      <c r="H313" t="s">
        <v>208</v>
      </c>
      <c r="I313" t="s">
        <v>2894</v>
      </c>
      <c r="J313" t="s">
        <v>2895</v>
      </c>
      <c r="K313" s="5">
        <v>3607217422</v>
      </c>
      <c r="L313" t="s">
        <v>2896</v>
      </c>
      <c r="M313" t="s">
        <v>75</v>
      </c>
      <c r="N313" t="s">
        <v>74</v>
      </c>
      <c r="O313" t="s">
        <v>75</v>
      </c>
      <c r="P313" t="s">
        <v>74</v>
      </c>
      <c r="Q313" t="s">
        <v>75</v>
      </c>
      <c r="R313" t="s">
        <v>75</v>
      </c>
      <c r="S313" t="s">
        <v>75</v>
      </c>
      <c r="T313" t="s">
        <v>384</v>
      </c>
      <c r="U313" s="6">
        <v>210</v>
      </c>
      <c r="V313" t="s">
        <v>2897</v>
      </c>
      <c r="W313" s="6">
        <f t="shared" si="259"/>
        <v>210</v>
      </c>
      <c r="X313" s="7">
        <f t="shared" si="260"/>
        <v>0</v>
      </c>
      <c r="Y313" s="27" t="s">
        <v>5955</v>
      </c>
      <c r="Z313" s="27" t="s">
        <v>5955</v>
      </c>
      <c r="AA313" s="7"/>
      <c r="AB313" s="7"/>
      <c r="AC313" s="7"/>
      <c r="AD313" s="7"/>
      <c r="AE313" s="7"/>
      <c r="AF313" s="7"/>
      <c r="AG313" s="7"/>
      <c r="AH313" s="19" t="s">
        <v>5957</v>
      </c>
      <c r="AI313" s="4" t="s">
        <v>5981</v>
      </c>
      <c r="AJ313" t="s">
        <v>5914</v>
      </c>
      <c r="AK313" t="s">
        <v>5919</v>
      </c>
      <c r="AL313" t="s">
        <v>5915</v>
      </c>
      <c r="AM313" t="s">
        <v>5919</v>
      </c>
      <c r="AN313" t="s">
        <v>5918</v>
      </c>
      <c r="AO313" s="18" t="s">
        <v>5960</v>
      </c>
      <c r="AP313" s="4" t="s">
        <v>5978</v>
      </c>
      <c r="AQ313" t="s">
        <v>5896</v>
      </c>
      <c r="AR313" t="s">
        <v>5894</v>
      </c>
      <c r="AS313" t="s">
        <v>5896</v>
      </c>
      <c r="AT313" t="s">
        <v>5896</v>
      </c>
      <c r="AU313" t="s">
        <v>5894</v>
      </c>
      <c r="AV313" t="s">
        <v>5955</v>
      </c>
      <c r="AW313" s="7"/>
      <c r="AX313" s="7"/>
      <c r="AY313" s="7"/>
      <c r="AZ313" s="7"/>
      <c r="BA313" s="7"/>
      <c r="BB313" s="7"/>
      <c r="BC313" s="18" t="s">
        <v>5974</v>
      </c>
      <c r="BD313" s="18">
        <v>6073</v>
      </c>
      <c r="BE313" s="27"/>
      <c r="BF313" s="7"/>
      <c r="BG313" s="27" t="s">
        <v>5967</v>
      </c>
      <c r="BH313" s="7"/>
      <c r="BI313" s="7"/>
      <c r="BJ313" s="27" t="s">
        <v>51</v>
      </c>
      <c r="BK313" s="27" t="s">
        <v>5970</v>
      </c>
      <c r="BL313" s="8" t="s">
        <v>74</v>
      </c>
      <c r="BM313" s="8">
        <v>1</v>
      </c>
      <c r="BN313" s="8">
        <v>1</v>
      </c>
      <c r="BO313" s="8">
        <v>1</v>
      </c>
      <c r="BP313" s="7"/>
      <c r="BR313">
        <f t="shared" si="261"/>
        <v>0</v>
      </c>
      <c r="BS313">
        <f t="shared" si="262"/>
        <v>0</v>
      </c>
      <c r="BT313">
        <f t="shared" si="263"/>
        <v>50</v>
      </c>
      <c r="BU313">
        <f t="shared" si="264"/>
        <v>0</v>
      </c>
      <c r="BV313">
        <f t="shared" si="265"/>
        <v>10</v>
      </c>
      <c r="BW313">
        <f t="shared" si="266"/>
        <v>0</v>
      </c>
      <c r="BX313">
        <f t="shared" si="267"/>
        <v>0</v>
      </c>
      <c r="BY313">
        <f t="shared" si="268"/>
        <v>0</v>
      </c>
      <c r="BZ313">
        <f t="shared" si="269"/>
        <v>20</v>
      </c>
      <c r="CA313">
        <f t="shared" si="270"/>
        <v>80</v>
      </c>
      <c r="CB313">
        <f t="shared" si="271"/>
        <v>1</v>
      </c>
      <c r="CM313">
        <f t="shared" si="272"/>
        <v>3</v>
      </c>
    </row>
    <row r="314" spans="1:91" x14ac:dyDescent="0.35">
      <c r="A314" s="18">
        <v>6157</v>
      </c>
      <c r="B314" s="18" t="s">
        <v>6069</v>
      </c>
      <c r="D314" t="str">
        <f t="shared" si="246"/>
        <v>Lucy Johnson</v>
      </c>
      <c r="E314" t="s">
        <v>949</v>
      </c>
      <c r="F314" s="18" t="s">
        <v>950</v>
      </c>
      <c r="G314" s="4" t="s">
        <v>69</v>
      </c>
      <c r="H314" t="s">
        <v>765</v>
      </c>
      <c r="I314" t="s">
        <v>766</v>
      </c>
      <c r="J314" t="s">
        <v>951</v>
      </c>
      <c r="K314" s="5">
        <v>5029391009</v>
      </c>
      <c r="L314" s="9" t="s">
        <v>952</v>
      </c>
      <c r="M314" t="s">
        <v>74</v>
      </c>
      <c r="N314" t="s">
        <v>75</v>
      </c>
      <c r="O314" t="s">
        <v>75</v>
      </c>
      <c r="P314" t="s">
        <v>75</v>
      </c>
      <c r="Q314" t="s">
        <v>75</v>
      </c>
      <c r="R314" t="s">
        <v>108</v>
      </c>
      <c r="S314" t="s">
        <v>75</v>
      </c>
      <c r="T314" t="s">
        <v>75</v>
      </c>
      <c r="U314" s="6">
        <v>0</v>
      </c>
      <c r="V314" t="s">
        <v>324</v>
      </c>
      <c r="W314" s="6">
        <f t="shared" si="259"/>
        <v>225</v>
      </c>
      <c r="X314" s="7">
        <f t="shared" si="260"/>
        <v>225</v>
      </c>
      <c r="Y314" s="27" t="s">
        <v>5955</v>
      </c>
      <c r="Z314" s="27" t="s">
        <v>5954</v>
      </c>
      <c r="AA314" s="20" t="s">
        <v>5982</v>
      </c>
      <c r="AB314" s="18" t="s">
        <v>6763</v>
      </c>
      <c r="AC314" s="19" t="s">
        <v>5879</v>
      </c>
      <c r="AD314" s="19" t="s">
        <v>5875</v>
      </c>
      <c r="AE314" s="19" t="s">
        <v>5873</v>
      </c>
      <c r="AF314" s="19" t="s">
        <v>5877</v>
      </c>
      <c r="AG314" s="16" t="s">
        <v>5882</v>
      </c>
      <c r="AH314" s="19" t="s">
        <v>5955</v>
      </c>
      <c r="AI314" s="7"/>
      <c r="AJ314" s="7"/>
      <c r="AK314" s="7"/>
      <c r="AL314" s="7"/>
      <c r="AM314" s="7"/>
      <c r="AN314" s="7"/>
      <c r="AO314" s="18" t="s">
        <v>5955</v>
      </c>
      <c r="AP314" s="7"/>
      <c r="AQ314" s="7"/>
      <c r="AR314" s="7"/>
      <c r="AS314" s="7"/>
      <c r="AT314" s="7"/>
      <c r="AU314" s="7"/>
      <c r="AV314" t="s">
        <v>5957</v>
      </c>
      <c r="AW314" s="4" t="s">
        <v>5983</v>
      </c>
      <c r="AX314" t="s">
        <v>5899</v>
      </c>
      <c r="AY314" t="s">
        <v>5912</v>
      </c>
      <c r="AZ314" t="s">
        <v>5902</v>
      </c>
      <c r="BA314" t="s">
        <v>5944</v>
      </c>
      <c r="BB314" t="s">
        <v>5893</v>
      </c>
      <c r="BC314" s="18" t="s">
        <v>5974</v>
      </c>
      <c r="BD314" s="18">
        <v>6157</v>
      </c>
      <c r="BE314" s="27" t="s">
        <v>5963</v>
      </c>
      <c r="BJ314" s="27" t="s">
        <v>5955</v>
      </c>
      <c r="BK314" s="7"/>
      <c r="BL314" s="8">
        <v>1</v>
      </c>
      <c r="BM314" s="8">
        <v>1</v>
      </c>
      <c r="BN314" s="8" t="s">
        <v>74</v>
      </c>
      <c r="BO314" s="8">
        <v>1</v>
      </c>
      <c r="BP314" s="7"/>
      <c r="BR314">
        <f t="shared" si="261"/>
        <v>0</v>
      </c>
      <c r="BS314">
        <f t="shared" si="262"/>
        <v>75</v>
      </c>
      <c r="BT314">
        <f t="shared" si="263"/>
        <v>0</v>
      </c>
      <c r="BU314">
        <f t="shared" si="264"/>
        <v>0</v>
      </c>
      <c r="BV314">
        <f t="shared" si="265"/>
        <v>0</v>
      </c>
      <c r="BW314">
        <f t="shared" si="266"/>
        <v>0</v>
      </c>
      <c r="BX314">
        <f t="shared" si="267"/>
        <v>20</v>
      </c>
      <c r="BY314">
        <f t="shared" si="268"/>
        <v>0</v>
      </c>
      <c r="BZ314">
        <f t="shared" si="269"/>
        <v>0</v>
      </c>
      <c r="CA314">
        <f t="shared" si="270"/>
        <v>95</v>
      </c>
      <c r="CB314">
        <f t="shared" si="271"/>
        <v>1</v>
      </c>
      <c r="CM314">
        <f t="shared" si="272"/>
        <v>3</v>
      </c>
    </row>
    <row r="315" spans="1:91" x14ac:dyDescent="0.35">
      <c r="A315" s="18">
        <v>8065</v>
      </c>
      <c r="B315" s="18" t="s">
        <v>6099</v>
      </c>
      <c r="C315">
        <v>756</v>
      </c>
      <c r="D315" t="str">
        <f t="shared" si="246"/>
        <v>Martha  Deja</v>
      </c>
      <c r="E315" t="s">
        <v>4002</v>
      </c>
      <c r="F315" s="25" t="s">
        <v>4003</v>
      </c>
      <c r="G315" s="4" t="s">
        <v>6660</v>
      </c>
      <c r="H315" t="s">
        <v>1206</v>
      </c>
      <c r="I315" t="s">
        <v>4004</v>
      </c>
      <c r="J315" t="s">
        <v>4005</v>
      </c>
      <c r="K315" s="5">
        <v>2018190062</v>
      </c>
      <c r="L315" s="9" t="s">
        <v>4006</v>
      </c>
      <c r="M315" t="s">
        <v>75</v>
      </c>
      <c r="N315" t="s">
        <v>107</v>
      </c>
      <c r="O315" t="s">
        <v>75</v>
      </c>
      <c r="P315" t="s">
        <v>107</v>
      </c>
      <c r="Q315" t="s">
        <v>75</v>
      </c>
      <c r="R315" t="s">
        <v>108</v>
      </c>
      <c r="S315" t="s">
        <v>75</v>
      </c>
      <c r="T315" t="s">
        <v>77</v>
      </c>
      <c r="U315" s="6">
        <v>230</v>
      </c>
      <c r="V315" t="s">
        <v>4007</v>
      </c>
      <c r="W315" s="6">
        <f t="shared" si="259"/>
        <v>230</v>
      </c>
      <c r="X315" s="7">
        <f t="shared" si="260"/>
        <v>0</v>
      </c>
      <c r="Y315" s="27" t="s">
        <v>5955</v>
      </c>
      <c r="Z315" s="27" t="s">
        <v>5955</v>
      </c>
      <c r="AA315" s="7"/>
      <c r="AB315" s="7"/>
      <c r="AC315" s="7"/>
      <c r="AD315" s="7"/>
      <c r="AE315" s="7"/>
      <c r="AF315" s="7"/>
      <c r="AG315" s="7"/>
      <c r="AH315" s="19" t="s">
        <v>5957</v>
      </c>
      <c r="AI315" s="4" t="s">
        <v>5983</v>
      </c>
      <c r="AJ315" t="s">
        <v>5934</v>
      </c>
      <c r="AK315" t="s">
        <v>5932</v>
      </c>
      <c r="AL315" t="s">
        <v>5932</v>
      </c>
      <c r="AM315" t="s">
        <v>5931</v>
      </c>
      <c r="AN315" t="s">
        <v>5936</v>
      </c>
      <c r="AO315" s="18" t="s">
        <v>5960</v>
      </c>
      <c r="AP315" s="4" t="s">
        <v>5982</v>
      </c>
      <c r="AQ315" t="s">
        <v>5894</v>
      </c>
      <c r="AR315" t="s">
        <v>5900</v>
      </c>
      <c r="AS315" t="s">
        <v>5894</v>
      </c>
      <c r="AT315" t="s">
        <v>5900</v>
      </c>
      <c r="AU315" t="s">
        <v>5901</v>
      </c>
      <c r="AV315" t="s">
        <v>5955</v>
      </c>
      <c r="AW315" s="7"/>
      <c r="AX315" s="7"/>
      <c r="AY315" s="7"/>
      <c r="AZ315" s="7"/>
      <c r="BA315" s="7"/>
      <c r="BB315" s="7"/>
      <c r="BC315" s="18" t="s">
        <v>5974</v>
      </c>
      <c r="BD315" s="18">
        <v>8065</v>
      </c>
      <c r="BE315" s="27" t="s">
        <v>5963</v>
      </c>
      <c r="BF315" s="7"/>
      <c r="BG315" s="7" t="s">
        <v>5966</v>
      </c>
      <c r="BH315" s="7"/>
      <c r="BI315" s="7"/>
      <c r="BJ315" s="27" t="s">
        <v>51</v>
      </c>
      <c r="BK315" s="27" t="s">
        <v>5970</v>
      </c>
      <c r="BL315" s="8" t="s">
        <v>74</v>
      </c>
      <c r="BM315" s="8">
        <v>1</v>
      </c>
      <c r="BN315" s="8">
        <v>1</v>
      </c>
      <c r="BO315" s="8">
        <v>1</v>
      </c>
      <c r="BP315" s="7"/>
      <c r="BR315">
        <f t="shared" si="261"/>
        <v>0</v>
      </c>
      <c r="BS315">
        <f t="shared" si="262"/>
        <v>0</v>
      </c>
      <c r="BT315">
        <f t="shared" si="263"/>
        <v>50</v>
      </c>
      <c r="BU315">
        <f t="shared" si="264"/>
        <v>0</v>
      </c>
      <c r="BV315">
        <f t="shared" si="265"/>
        <v>10</v>
      </c>
      <c r="BW315">
        <f t="shared" si="266"/>
        <v>0</v>
      </c>
      <c r="BX315">
        <f t="shared" si="267"/>
        <v>20</v>
      </c>
      <c r="BY315">
        <f t="shared" si="268"/>
        <v>0</v>
      </c>
      <c r="BZ315">
        <f t="shared" si="269"/>
        <v>20</v>
      </c>
      <c r="CA315">
        <f t="shared" si="270"/>
        <v>100</v>
      </c>
      <c r="CB315">
        <f t="shared" si="271"/>
        <v>1</v>
      </c>
      <c r="CM315">
        <f t="shared" si="272"/>
        <v>3</v>
      </c>
    </row>
    <row r="316" spans="1:91" x14ac:dyDescent="0.35">
      <c r="A316" s="18">
        <v>6163</v>
      </c>
      <c r="B316" s="18" t="s">
        <v>6428</v>
      </c>
      <c r="C316">
        <v>77</v>
      </c>
      <c r="D316" t="str">
        <f t="shared" si="246"/>
        <v>Siddharth Kammannavar</v>
      </c>
      <c r="E316" t="s">
        <v>226</v>
      </c>
      <c r="F316" s="18" t="s">
        <v>227</v>
      </c>
      <c r="G316" s="4" t="s">
        <v>69</v>
      </c>
      <c r="H316" t="s">
        <v>228</v>
      </c>
      <c r="I316" t="s">
        <v>229</v>
      </c>
      <c r="J316" t="s">
        <v>230</v>
      </c>
      <c r="K316" s="5">
        <v>4088540102</v>
      </c>
      <c r="L316" t="s">
        <v>231</v>
      </c>
      <c r="M316" t="s">
        <v>74</v>
      </c>
      <c r="N316" t="s">
        <v>75</v>
      </c>
      <c r="O316" t="s">
        <v>74</v>
      </c>
      <c r="P316" t="s">
        <v>75</v>
      </c>
      <c r="Q316" t="s">
        <v>74</v>
      </c>
      <c r="R316" t="s">
        <v>75</v>
      </c>
      <c r="S316" t="s">
        <v>76</v>
      </c>
      <c r="T316" t="s">
        <v>77</v>
      </c>
      <c r="U316" s="6">
        <v>375</v>
      </c>
      <c r="V316" t="s">
        <v>232</v>
      </c>
      <c r="W316" s="6">
        <f t="shared" si="259"/>
        <v>375</v>
      </c>
      <c r="X316" s="7">
        <f t="shared" si="260"/>
        <v>0</v>
      </c>
      <c r="Y316" s="27" t="s">
        <v>5972</v>
      </c>
      <c r="Z316" s="27" t="s">
        <v>5954</v>
      </c>
      <c r="AA316" s="20" t="s">
        <v>5976</v>
      </c>
      <c r="AB316" s="18" t="s">
        <v>6710</v>
      </c>
      <c r="AC316" s="19" t="s">
        <v>5873</v>
      </c>
      <c r="AD316" s="16" t="s">
        <v>5878</v>
      </c>
      <c r="AE316" s="19" t="s">
        <v>5875</v>
      </c>
      <c r="AF316" s="19" t="s">
        <v>5879</v>
      </c>
      <c r="AG316" s="19" t="s">
        <v>5877</v>
      </c>
      <c r="AH316" s="19" t="s">
        <v>5958</v>
      </c>
      <c r="AI316" s="4" t="s">
        <v>5977</v>
      </c>
      <c r="AJ316" t="s">
        <v>5894</v>
      </c>
      <c r="AK316" t="s">
        <v>5895</v>
      </c>
      <c r="AL316" t="s">
        <v>5893</v>
      </c>
      <c r="AM316" t="s">
        <v>5893</v>
      </c>
      <c r="AN316" t="s">
        <v>5894</v>
      </c>
      <c r="AO316" s="18" t="s">
        <v>5955</v>
      </c>
      <c r="AP316" s="7"/>
      <c r="AQ316" s="7"/>
      <c r="AR316" s="7"/>
      <c r="AS316" s="7"/>
      <c r="AT316" s="7"/>
      <c r="AU316" s="7"/>
      <c r="AV316" t="s">
        <v>5955</v>
      </c>
      <c r="AW316" s="7"/>
      <c r="AX316" s="7"/>
      <c r="AY316" s="7"/>
      <c r="AZ316" s="7"/>
      <c r="BA316" s="7"/>
      <c r="BB316" s="7"/>
      <c r="BC316" s="18" t="s">
        <v>5974</v>
      </c>
      <c r="BD316" s="18">
        <v>6163</v>
      </c>
      <c r="BE316" s="27"/>
      <c r="BF316" s="7" t="s">
        <v>76</v>
      </c>
      <c r="BG316" s="7" t="s">
        <v>5966</v>
      </c>
      <c r="BH316" s="7"/>
      <c r="BI316" s="7"/>
      <c r="BJ316" s="27" t="s">
        <v>5955</v>
      </c>
      <c r="BK316" s="7"/>
      <c r="BL316" s="8">
        <v>1</v>
      </c>
      <c r="BM316" s="8"/>
      <c r="BN316" s="8"/>
      <c r="BO316" s="8">
        <v>1</v>
      </c>
      <c r="BP316" s="7"/>
      <c r="BR316">
        <f t="shared" si="261"/>
        <v>0</v>
      </c>
      <c r="BS316">
        <f t="shared" si="262"/>
        <v>75</v>
      </c>
      <c r="BT316">
        <f t="shared" si="263"/>
        <v>0</v>
      </c>
      <c r="BU316">
        <f t="shared" si="264"/>
        <v>50</v>
      </c>
      <c r="BV316">
        <f t="shared" si="265"/>
        <v>0</v>
      </c>
      <c r="BW316">
        <f t="shared" si="266"/>
        <v>80</v>
      </c>
      <c r="BX316">
        <f t="shared" si="267"/>
        <v>0</v>
      </c>
      <c r="BY316">
        <f t="shared" si="268"/>
        <v>20</v>
      </c>
      <c r="BZ316">
        <f t="shared" si="269"/>
        <v>20</v>
      </c>
      <c r="CA316">
        <f t="shared" si="270"/>
        <v>245</v>
      </c>
      <c r="CB316">
        <f t="shared" si="271"/>
        <v>1</v>
      </c>
      <c r="CM316">
        <f t="shared" si="272"/>
        <v>2</v>
      </c>
    </row>
    <row r="317" spans="1:91" x14ac:dyDescent="0.35">
      <c r="A317" s="18">
        <v>6165</v>
      </c>
      <c r="B317" s="18" t="s">
        <v>5992</v>
      </c>
      <c r="C317">
        <v>14</v>
      </c>
      <c r="D317" t="str">
        <f t="shared" si="246"/>
        <v>Nathaniel Kang</v>
      </c>
      <c r="E317" t="s">
        <v>3147</v>
      </c>
      <c r="F317" s="18" t="s">
        <v>3148</v>
      </c>
      <c r="G317" s="4" t="s">
        <v>69</v>
      </c>
      <c r="H317" t="s">
        <v>442</v>
      </c>
      <c r="I317" t="s">
        <v>3149</v>
      </c>
      <c r="J317" t="s">
        <v>3150</v>
      </c>
      <c r="K317" s="5">
        <v>7142278278</v>
      </c>
      <c r="L317" s="9" t="s">
        <v>3151</v>
      </c>
      <c r="M317" t="s">
        <v>75</v>
      </c>
      <c r="N317" t="s">
        <v>75</v>
      </c>
      <c r="O317" t="s">
        <v>74</v>
      </c>
      <c r="P317" t="s">
        <v>75</v>
      </c>
      <c r="Q317" t="s">
        <v>75</v>
      </c>
      <c r="R317" t="s">
        <v>85</v>
      </c>
      <c r="S317" t="s">
        <v>75</v>
      </c>
      <c r="T317" t="s">
        <v>384</v>
      </c>
      <c r="U317" s="6">
        <v>220</v>
      </c>
      <c r="V317" t="s">
        <v>3152</v>
      </c>
      <c r="W317" s="6">
        <f t="shared" si="259"/>
        <v>220</v>
      </c>
      <c r="X317" s="7">
        <f t="shared" si="260"/>
        <v>0</v>
      </c>
      <c r="Y317" s="27" t="s">
        <v>5955</v>
      </c>
      <c r="Z317" s="27" t="s">
        <v>5955</v>
      </c>
      <c r="AA317" s="7"/>
      <c r="AB317" s="7"/>
      <c r="AC317" s="7"/>
      <c r="AD317" s="7"/>
      <c r="AE317" s="7"/>
      <c r="AF317" s="7"/>
      <c r="AG317" s="7"/>
      <c r="AH317" s="19" t="s">
        <v>5958</v>
      </c>
      <c r="AI317" s="4" t="s">
        <v>5975</v>
      </c>
      <c r="AJ317" t="s">
        <v>5893</v>
      </c>
      <c r="AK317" t="s">
        <v>5894</v>
      </c>
      <c r="AL317" t="s">
        <v>5899</v>
      </c>
      <c r="AM317" t="s">
        <v>5894</v>
      </c>
      <c r="AN317" t="s">
        <v>5895</v>
      </c>
      <c r="AO317" s="18" t="s">
        <v>5955</v>
      </c>
      <c r="AP317" s="7"/>
      <c r="AQ317" s="7"/>
      <c r="AR317" s="7"/>
      <c r="AS317" s="7"/>
      <c r="AT317" s="7"/>
      <c r="AU317" s="7"/>
      <c r="AV317" t="s">
        <v>5957</v>
      </c>
      <c r="AW317" s="4" t="s">
        <v>5975</v>
      </c>
      <c r="AX317" t="s">
        <v>5895</v>
      </c>
      <c r="AY317" t="s">
        <v>5893</v>
      </c>
      <c r="AZ317" t="s">
        <v>5944</v>
      </c>
      <c r="BA317" t="s">
        <v>5900</v>
      </c>
      <c r="BB317" t="s">
        <v>5912</v>
      </c>
      <c r="BC317" s="18" t="s">
        <v>5974</v>
      </c>
      <c r="BD317" s="18">
        <v>6165</v>
      </c>
      <c r="BE317" s="27" t="s">
        <v>5964</v>
      </c>
      <c r="BG317" s="27" t="s">
        <v>5967</v>
      </c>
      <c r="BJ317" s="27" t="s">
        <v>5955</v>
      </c>
      <c r="BK317" s="7"/>
      <c r="BL317" s="8">
        <v>1</v>
      </c>
      <c r="BM317" s="8">
        <v>1</v>
      </c>
      <c r="BN317" s="8" t="s">
        <v>74</v>
      </c>
      <c r="BO317" s="8">
        <v>1</v>
      </c>
      <c r="BP317" s="7"/>
      <c r="BR317">
        <f t="shared" si="261"/>
        <v>0</v>
      </c>
      <c r="BS317">
        <f t="shared" si="262"/>
        <v>0</v>
      </c>
      <c r="BT317">
        <f t="shared" si="263"/>
        <v>0</v>
      </c>
      <c r="BU317">
        <f t="shared" si="264"/>
        <v>50</v>
      </c>
      <c r="BV317">
        <f t="shared" si="265"/>
        <v>0</v>
      </c>
      <c r="BW317">
        <f t="shared" si="266"/>
        <v>0</v>
      </c>
      <c r="BX317">
        <f t="shared" si="267"/>
        <v>20</v>
      </c>
      <c r="BY317">
        <f t="shared" si="268"/>
        <v>0</v>
      </c>
      <c r="BZ317">
        <f t="shared" si="269"/>
        <v>20</v>
      </c>
      <c r="CA317">
        <f t="shared" si="270"/>
        <v>90</v>
      </c>
      <c r="CB317">
        <f t="shared" si="271"/>
        <v>1</v>
      </c>
      <c r="CM317">
        <f t="shared" si="272"/>
        <v>3</v>
      </c>
    </row>
    <row r="318" spans="1:91" x14ac:dyDescent="0.35">
      <c r="A318" s="18">
        <v>6177</v>
      </c>
      <c r="B318" s="18" t="s">
        <v>6083</v>
      </c>
      <c r="C318">
        <v>141</v>
      </c>
      <c r="D318" t="str">
        <f t="shared" si="246"/>
        <v>Darius Klein</v>
      </c>
      <c r="E318" t="s">
        <v>332</v>
      </c>
      <c r="F318" s="25" t="s">
        <v>333</v>
      </c>
      <c r="G318" s="4" t="s">
        <v>69</v>
      </c>
      <c r="H318" t="s">
        <v>240</v>
      </c>
      <c r="I318" t="s">
        <v>334</v>
      </c>
      <c r="J318" t="s">
        <v>335</v>
      </c>
      <c r="K318" s="5">
        <v>8594458953</v>
      </c>
      <c r="L318" s="9" t="s">
        <v>336</v>
      </c>
      <c r="M318" t="s">
        <v>107</v>
      </c>
      <c r="N318" t="s">
        <v>75</v>
      </c>
      <c r="O318" t="s">
        <v>75</v>
      </c>
      <c r="P318" t="s">
        <v>75</v>
      </c>
      <c r="Q318" t="s">
        <v>75</v>
      </c>
      <c r="R318" t="s">
        <v>85</v>
      </c>
      <c r="S318" t="s">
        <v>75</v>
      </c>
      <c r="T318" t="s">
        <v>75</v>
      </c>
      <c r="U318" s="6">
        <v>225</v>
      </c>
      <c r="V318" t="s">
        <v>337</v>
      </c>
      <c r="W318" s="6">
        <f t="shared" si="259"/>
        <v>225</v>
      </c>
      <c r="X318" s="7">
        <f t="shared" si="260"/>
        <v>0</v>
      </c>
      <c r="Y318" s="27" t="s">
        <v>5955</v>
      </c>
      <c r="Z318" s="27" t="s">
        <v>5954</v>
      </c>
      <c r="AA318" s="20" t="s">
        <v>5977</v>
      </c>
      <c r="AB318" s="18" t="s">
        <v>6764</v>
      </c>
      <c r="AC318" s="19" t="s">
        <v>5873</v>
      </c>
      <c r="AD318" s="16" t="s">
        <v>5878</v>
      </c>
      <c r="AE318" s="19" t="s">
        <v>5875</v>
      </c>
      <c r="AF318" s="19" t="s">
        <v>5881</v>
      </c>
      <c r="AG318" s="19" t="s">
        <v>5877</v>
      </c>
      <c r="AH318" s="19" t="s">
        <v>5955</v>
      </c>
      <c r="AI318" s="7"/>
      <c r="AJ318" s="7"/>
      <c r="AK318" s="7"/>
      <c r="AL318" s="7"/>
      <c r="AM318" s="7"/>
      <c r="AN318" s="7"/>
      <c r="AO318" s="18" t="s">
        <v>5960</v>
      </c>
      <c r="AP318" s="4" t="s">
        <v>5977</v>
      </c>
      <c r="AQ318" t="s">
        <v>5914</v>
      </c>
      <c r="AR318" t="s">
        <v>5917</v>
      </c>
      <c r="AS318" t="s">
        <v>5915</v>
      </c>
      <c r="AT318" t="s">
        <v>5914</v>
      </c>
      <c r="AU318" t="s">
        <v>5921</v>
      </c>
      <c r="AV318" t="s">
        <v>5955</v>
      </c>
      <c r="AW318" s="7"/>
      <c r="AX318" s="7"/>
      <c r="AY318" s="7"/>
      <c r="AZ318" s="7"/>
      <c r="BA318" s="7"/>
      <c r="BB318" s="7"/>
      <c r="BC318" s="18" t="s">
        <v>5974</v>
      </c>
      <c r="BD318" s="18">
        <v>6177</v>
      </c>
      <c r="BE318" s="27" t="s">
        <v>5964</v>
      </c>
      <c r="BF318" s="7"/>
      <c r="BG318" s="7"/>
      <c r="BH318" s="7"/>
      <c r="BI318" s="7"/>
      <c r="BJ318" s="27" t="s">
        <v>5955</v>
      </c>
      <c r="BK318" s="7"/>
      <c r="BL318" s="8">
        <v>1</v>
      </c>
      <c r="BM318" s="8" t="s">
        <v>74</v>
      </c>
      <c r="BN318" s="8">
        <v>1</v>
      </c>
      <c r="BO318" s="8">
        <v>1</v>
      </c>
      <c r="BP318" s="7"/>
      <c r="BR318">
        <f t="shared" si="261"/>
        <v>0</v>
      </c>
      <c r="BS318">
        <f t="shared" si="262"/>
        <v>75</v>
      </c>
      <c r="BT318">
        <f t="shared" si="263"/>
        <v>0</v>
      </c>
      <c r="BU318">
        <f t="shared" si="264"/>
        <v>0</v>
      </c>
      <c r="BV318">
        <f t="shared" si="265"/>
        <v>0</v>
      </c>
      <c r="BW318">
        <f t="shared" si="266"/>
        <v>0</v>
      </c>
      <c r="BX318">
        <f t="shared" si="267"/>
        <v>20</v>
      </c>
      <c r="BY318">
        <f t="shared" si="268"/>
        <v>0</v>
      </c>
      <c r="BZ318">
        <f t="shared" si="269"/>
        <v>0</v>
      </c>
      <c r="CA318">
        <f t="shared" si="270"/>
        <v>95</v>
      </c>
      <c r="CB318">
        <f t="shared" si="271"/>
        <v>1</v>
      </c>
      <c r="CM318">
        <f t="shared" si="272"/>
        <v>3</v>
      </c>
    </row>
    <row r="319" spans="1:91" x14ac:dyDescent="0.35">
      <c r="A319" s="18">
        <v>6180</v>
      </c>
      <c r="B319" s="18" t="s">
        <v>6145</v>
      </c>
      <c r="C319">
        <v>397</v>
      </c>
      <c r="D319" t="str">
        <f t="shared" si="246"/>
        <v>Joshua Kofford</v>
      </c>
      <c r="E319" t="s">
        <v>678</v>
      </c>
      <c r="F319" s="18" t="s">
        <v>627</v>
      </c>
      <c r="G319" s="4" t="s">
        <v>69</v>
      </c>
      <c r="H319" t="s">
        <v>628</v>
      </c>
      <c r="I319" t="s">
        <v>463</v>
      </c>
      <c r="J319" t="s">
        <v>629</v>
      </c>
      <c r="K319" s="5">
        <v>9498424654</v>
      </c>
      <c r="L319" s="9" t="s">
        <v>630</v>
      </c>
      <c r="M319" t="s">
        <v>107</v>
      </c>
      <c r="N319" t="s">
        <v>679</v>
      </c>
      <c r="O319" t="s">
        <v>75</v>
      </c>
      <c r="P319" t="s">
        <v>75</v>
      </c>
      <c r="Q319" t="s">
        <v>75</v>
      </c>
      <c r="R319" t="s">
        <v>85</v>
      </c>
      <c r="S319" t="s">
        <v>76</v>
      </c>
      <c r="T319" t="s">
        <v>77</v>
      </c>
      <c r="U319" s="6">
        <v>265</v>
      </c>
      <c r="V319" t="s">
        <v>631</v>
      </c>
      <c r="W319" s="6">
        <f t="shared" si="259"/>
        <v>265</v>
      </c>
      <c r="X319" s="7">
        <f t="shared" si="260"/>
        <v>0</v>
      </c>
      <c r="Y319" s="27" t="s">
        <v>5955</v>
      </c>
      <c r="Z319" s="27" t="s">
        <v>5954</v>
      </c>
      <c r="AA319" s="20" t="s">
        <v>5979</v>
      </c>
      <c r="AB319" s="18" t="s">
        <v>6698</v>
      </c>
      <c r="AC319" s="19" t="s">
        <v>5875</v>
      </c>
      <c r="AD319" s="19" t="s">
        <v>5877</v>
      </c>
      <c r="AE319" s="16" t="s">
        <v>5880</v>
      </c>
      <c r="AF319" s="19" t="s">
        <v>5873</v>
      </c>
      <c r="AG319" s="19" t="s">
        <v>5881</v>
      </c>
      <c r="AH319" s="19" t="s">
        <v>5957</v>
      </c>
      <c r="AI319" s="4" t="s">
        <v>5980</v>
      </c>
      <c r="AJ319" t="s">
        <v>5921</v>
      </c>
      <c r="AK319" t="s">
        <v>5916</v>
      </c>
      <c r="AL319" t="s">
        <v>5920</v>
      </c>
      <c r="AM319" t="s">
        <v>5914</v>
      </c>
      <c r="AN319" t="s">
        <v>5916</v>
      </c>
      <c r="AO319" s="18" t="s">
        <v>5955</v>
      </c>
      <c r="AP319" s="7"/>
      <c r="AQ319" s="7"/>
      <c r="AR319" s="7"/>
      <c r="AS319" s="7"/>
      <c r="AT319" s="7"/>
      <c r="AU319" s="7"/>
      <c r="AV319" t="s">
        <v>5955</v>
      </c>
      <c r="AW319" s="7"/>
      <c r="AX319" s="7"/>
      <c r="AY319" s="7"/>
      <c r="AZ319" s="7"/>
      <c r="BA319" s="7"/>
      <c r="BB319" s="7"/>
      <c r="BC319" s="18" t="s">
        <v>5974</v>
      </c>
      <c r="BD319" s="18">
        <v>6180</v>
      </c>
      <c r="BE319" s="27" t="s">
        <v>5964</v>
      </c>
      <c r="BF319" s="7" t="s">
        <v>76</v>
      </c>
      <c r="BG319" s="7" t="s">
        <v>5966</v>
      </c>
      <c r="BH319" s="7"/>
      <c r="BI319" s="7"/>
      <c r="BJ319" s="27" t="s">
        <v>5955</v>
      </c>
      <c r="BK319" s="7"/>
      <c r="BL319" s="8" t="s">
        <v>74</v>
      </c>
      <c r="BM319" s="8">
        <v>1</v>
      </c>
      <c r="BN319" s="8">
        <v>1</v>
      </c>
      <c r="BO319" s="8">
        <v>1</v>
      </c>
      <c r="BP319" s="7"/>
      <c r="BR319">
        <f t="shared" si="261"/>
        <v>0</v>
      </c>
      <c r="BS319">
        <f t="shared" si="262"/>
        <v>75</v>
      </c>
      <c r="BT319">
        <f t="shared" si="263"/>
        <v>0</v>
      </c>
      <c r="BU319">
        <f t="shared" si="264"/>
        <v>0</v>
      </c>
      <c r="BV319">
        <f t="shared" si="265"/>
        <v>0</v>
      </c>
      <c r="BW319">
        <f t="shared" si="266"/>
        <v>0</v>
      </c>
      <c r="BX319">
        <f t="shared" si="267"/>
        <v>20</v>
      </c>
      <c r="BY319">
        <f t="shared" si="268"/>
        <v>20</v>
      </c>
      <c r="BZ319">
        <f t="shared" si="269"/>
        <v>20</v>
      </c>
      <c r="CA319">
        <f t="shared" si="270"/>
        <v>135</v>
      </c>
      <c r="CB319">
        <f t="shared" si="271"/>
        <v>1</v>
      </c>
      <c r="CM319">
        <f t="shared" si="272"/>
        <v>3</v>
      </c>
    </row>
    <row r="320" spans="1:91" x14ac:dyDescent="0.35">
      <c r="A320" s="18">
        <v>6181</v>
      </c>
      <c r="B320" s="18" t="s">
        <v>6146</v>
      </c>
      <c r="C320">
        <v>375</v>
      </c>
      <c r="D320" t="str">
        <f t="shared" si="246"/>
        <v>Marcus Kofford</v>
      </c>
      <c r="E320" t="s">
        <v>626</v>
      </c>
      <c r="F320" s="18" t="s">
        <v>627</v>
      </c>
      <c r="G320" s="4" t="s">
        <v>69</v>
      </c>
      <c r="H320" t="s">
        <v>628</v>
      </c>
      <c r="I320" t="s">
        <v>463</v>
      </c>
      <c r="J320" t="s">
        <v>629</v>
      </c>
      <c r="K320" s="5">
        <v>9498424654</v>
      </c>
      <c r="L320" s="9" t="s">
        <v>630</v>
      </c>
      <c r="M320" t="s">
        <v>107</v>
      </c>
      <c r="N320" t="s">
        <v>75</v>
      </c>
      <c r="O320" t="s">
        <v>75</v>
      </c>
      <c r="P320" t="s">
        <v>75</v>
      </c>
      <c r="Q320" t="s">
        <v>75</v>
      </c>
      <c r="R320" t="s">
        <v>85</v>
      </c>
      <c r="S320" t="s">
        <v>76</v>
      </c>
      <c r="T320" t="s">
        <v>77</v>
      </c>
      <c r="U320" s="6">
        <v>265</v>
      </c>
      <c r="V320" t="s">
        <v>631</v>
      </c>
      <c r="W320" s="6">
        <f t="shared" si="259"/>
        <v>265</v>
      </c>
      <c r="X320" s="7">
        <f t="shared" si="260"/>
        <v>0</v>
      </c>
      <c r="Y320" s="27" t="s">
        <v>5955</v>
      </c>
      <c r="Z320" s="27" t="s">
        <v>5954</v>
      </c>
      <c r="AA320" s="20" t="s">
        <v>5979</v>
      </c>
      <c r="AB320" s="18" t="s">
        <v>6699</v>
      </c>
      <c r="AC320" s="19" t="s">
        <v>5877</v>
      </c>
      <c r="AD320" s="19" t="s">
        <v>5873</v>
      </c>
      <c r="AE320" s="19" t="s">
        <v>5881</v>
      </c>
      <c r="AF320" s="16" t="s">
        <v>5882</v>
      </c>
      <c r="AG320" s="19" t="s">
        <v>5875</v>
      </c>
      <c r="AH320" s="19" t="s">
        <v>5957</v>
      </c>
      <c r="AI320" s="4" t="s">
        <v>5980</v>
      </c>
      <c r="AJ320" t="s">
        <v>5918</v>
      </c>
      <c r="AK320" t="s">
        <v>5917</v>
      </c>
      <c r="AL320" t="s">
        <v>5921</v>
      </c>
      <c r="AM320" t="s">
        <v>5915</v>
      </c>
      <c r="AN320" t="s">
        <v>5920</v>
      </c>
      <c r="AO320" s="18" t="s">
        <v>5955</v>
      </c>
      <c r="AP320" s="7"/>
      <c r="AQ320" s="7"/>
      <c r="AR320" s="7"/>
      <c r="AS320" s="7"/>
      <c r="AT320" s="7"/>
      <c r="AU320" s="7"/>
      <c r="AV320" t="s">
        <v>5955</v>
      </c>
      <c r="AW320" s="7"/>
      <c r="AX320" s="7"/>
      <c r="AY320" s="7"/>
      <c r="AZ320" s="7"/>
      <c r="BA320" s="7"/>
      <c r="BB320" s="7"/>
      <c r="BC320" s="18" t="s">
        <v>5974</v>
      </c>
      <c r="BD320" s="18">
        <v>6181</v>
      </c>
      <c r="BE320" s="27" t="s">
        <v>5964</v>
      </c>
      <c r="BF320" s="7" t="s">
        <v>76</v>
      </c>
      <c r="BG320" s="7" t="s">
        <v>5966</v>
      </c>
      <c r="BH320" s="7"/>
      <c r="BI320" s="7"/>
      <c r="BJ320" s="27" t="s">
        <v>5955</v>
      </c>
      <c r="BK320" s="7"/>
      <c r="BL320" s="8" t="s">
        <v>74</v>
      </c>
      <c r="BM320" s="8">
        <v>1</v>
      </c>
      <c r="BN320" s="8">
        <v>1</v>
      </c>
      <c r="BO320" s="8">
        <v>1</v>
      </c>
      <c r="BP320" s="7"/>
      <c r="BR320">
        <f t="shared" si="261"/>
        <v>0</v>
      </c>
      <c r="BS320">
        <f t="shared" si="262"/>
        <v>75</v>
      </c>
      <c r="BT320">
        <f t="shared" si="263"/>
        <v>0</v>
      </c>
      <c r="BU320">
        <f t="shared" si="264"/>
        <v>0</v>
      </c>
      <c r="BV320">
        <f t="shared" si="265"/>
        <v>0</v>
      </c>
      <c r="BW320">
        <f t="shared" si="266"/>
        <v>0</v>
      </c>
      <c r="BX320">
        <f t="shared" si="267"/>
        <v>20</v>
      </c>
      <c r="BY320">
        <f t="shared" si="268"/>
        <v>20</v>
      </c>
      <c r="BZ320">
        <f t="shared" si="269"/>
        <v>20</v>
      </c>
      <c r="CA320">
        <f t="shared" si="270"/>
        <v>135</v>
      </c>
      <c r="CB320">
        <f t="shared" si="271"/>
        <v>1</v>
      </c>
      <c r="CM320">
        <f t="shared" si="272"/>
        <v>3</v>
      </c>
    </row>
    <row r="321" spans="1:91" x14ac:dyDescent="0.35">
      <c r="A321" s="18">
        <v>6185</v>
      </c>
      <c r="B321" s="18" t="s">
        <v>6119</v>
      </c>
      <c r="C321">
        <v>61</v>
      </c>
      <c r="D321" t="str">
        <f t="shared" si="246"/>
        <v>Dylan Kopitzke</v>
      </c>
      <c r="E321" t="s">
        <v>206</v>
      </c>
      <c r="F321" s="18" t="s">
        <v>207</v>
      </c>
      <c r="G321" s="4" t="s">
        <v>69</v>
      </c>
      <c r="H321" t="s">
        <v>208</v>
      </c>
      <c r="I321" t="s">
        <v>209</v>
      </c>
      <c r="J321" t="s">
        <v>210</v>
      </c>
      <c r="K321" s="5">
        <v>3608785190</v>
      </c>
      <c r="L321" t="s">
        <v>211</v>
      </c>
      <c r="M321" t="s">
        <v>74</v>
      </c>
      <c r="N321" t="s">
        <v>75</v>
      </c>
      <c r="O321" t="s">
        <v>75</v>
      </c>
      <c r="P321" t="s">
        <v>75</v>
      </c>
      <c r="Q321" t="s">
        <v>75</v>
      </c>
      <c r="R321" t="s">
        <v>85</v>
      </c>
      <c r="S321" t="s">
        <v>75</v>
      </c>
      <c r="T321" t="s">
        <v>75</v>
      </c>
      <c r="U321" s="6">
        <v>225</v>
      </c>
      <c r="V321" t="s">
        <v>212</v>
      </c>
      <c r="W321" s="6">
        <f t="shared" si="259"/>
        <v>225</v>
      </c>
      <c r="X321" s="7">
        <f t="shared" si="260"/>
        <v>0</v>
      </c>
      <c r="Y321" s="27" t="s">
        <v>5955</v>
      </c>
      <c r="Z321" s="27" t="s">
        <v>5954</v>
      </c>
      <c r="AA321" s="20" t="s">
        <v>5976</v>
      </c>
      <c r="AB321" s="18" t="s">
        <v>6765</v>
      </c>
      <c r="AC321" s="19" t="s">
        <v>5873</v>
      </c>
      <c r="AD321" s="16" t="s">
        <v>5880</v>
      </c>
      <c r="AE321" s="19" t="s">
        <v>5875</v>
      </c>
      <c r="AF321" s="19" t="s">
        <v>5883</v>
      </c>
      <c r="AG321" s="19" t="s">
        <v>5877</v>
      </c>
      <c r="AH321" s="19" t="s">
        <v>5957</v>
      </c>
      <c r="AI321" s="4" t="s">
        <v>5976</v>
      </c>
      <c r="AJ321" t="s">
        <v>5915</v>
      </c>
      <c r="AK321" t="s">
        <v>5918</v>
      </c>
      <c r="AL321" t="s">
        <v>5918</v>
      </c>
      <c r="AM321" t="s">
        <v>5917</v>
      </c>
      <c r="AN321" t="s">
        <v>5915</v>
      </c>
      <c r="AO321" s="18" t="s">
        <v>5955</v>
      </c>
      <c r="AP321" s="7"/>
      <c r="AQ321" s="7"/>
      <c r="AR321" s="7"/>
      <c r="AS321" s="7"/>
      <c r="AT321" s="7"/>
      <c r="AU321" s="7"/>
      <c r="AV321" t="s">
        <v>5955</v>
      </c>
      <c r="AW321" s="7"/>
      <c r="AX321" s="7"/>
      <c r="AY321" s="7"/>
      <c r="AZ321" s="7"/>
      <c r="BA321" s="7"/>
      <c r="BB321" s="7"/>
      <c r="BC321" s="18" t="s">
        <v>5974</v>
      </c>
      <c r="BD321" s="18">
        <v>6185</v>
      </c>
      <c r="BE321" s="27" t="s">
        <v>5964</v>
      </c>
      <c r="BF321" s="7"/>
      <c r="BG321" s="7"/>
      <c r="BH321" s="7"/>
      <c r="BI321" s="7"/>
      <c r="BJ321" s="27" t="s">
        <v>5955</v>
      </c>
      <c r="BK321" s="7"/>
      <c r="BL321" s="8" t="s">
        <v>74</v>
      </c>
      <c r="BM321" s="8">
        <v>1</v>
      </c>
      <c r="BN321" s="8">
        <v>1</v>
      </c>
      <c r="BO321" s="8">
        <v>1</v>
      </c>
      <c r="BP321" s="7"/>
      <c r="BR321">
        <f t="shared" si="261"/>
        <v>0</v>
      </c>
      <c r="BS321">
        <f t="shared" si="262"/>
        <v>75</v>
      </c>
      <c r="BT321">
        <f t="shared" si="263"/>
        <v>0</v>
      </c>
      <c r="BU321">
        <f t="shared" si="264"/>
        <v>0</v>
      </c>
      <c r="BV321">
        <f t="shared" si="265"/>
        <v>0</v>
      </c>
      <c r="BW321">
        <f t="shared" si="266"/>
        <v>0</v>
      </c>
      <c r="BX321">
        <f t="shared" si="267"/>
        <v>20</v>
      </c>
      <c r="BY321">
        <f t="shared" si="268"/>
        <v>0</v>
      </c>
      <c r="BZ321">
        <f t="shared" si="269"/>
        <v>0</v>
      </c>
      <c r="CA321">
        <f t="shared" si="270"/>
        <v>95</v>
      </c>
      <c r="CB321">
        <f t="shared" si="271"/>
        <v>1</v>
      </c>
      <c r="CM321">
        <f t="shared" si="272"/>
        <v>3</v>
      </c>
    </row>
    <row r="322" spans="1:91" x14ac:dyDescent="0.35">
      <c r="A322" s="18">
        <v>6187</v>
      </c>
      <c r="B322" s="18" t="s">
        <v>6028</v>
      </c>
      <c r="C322">
        <v>239</v>
      </c>
      <c r="D322" t="str">
        <f t="shared" ref="D322:D385" si="273">E322&amp;" "&amp;F322</f>
        <v>Lukas Koutsoukos</v>
      </c>
      <c r="E322" t="s">
        <v>501</v>
      </c>
      <c r="F322" s="18" t="s">
        <v>502</v>
      </c>
      <c r="G322" s="4" t="s">
        <v>69</v>
      </c>
      <c r="H322" t="s">
        <v>503</v>
      </c>
      <c r="I322" t="s">
        <v>504</v>
      </c>
      <c r="J322" t="s">
        <v>505</v>
      </c>
      <c r="K322" s="5">
        <v>2035549990</v>
      </c>
      <c r="L322" s="9" t="s">
        <v>506</v>
      </c>
      <c r="M322" t="s">
        <v>74</v>
      </c>
      <c r="N322" t="s">
        <v>75</v>
      </c>
      <c r="O322" t="s">
        <v>74</v>
      </c>
      <c r="P322" t="s">
        <v>75</v>
      </c>
      <c r="Q322" t="s">
        <v>75</v>
      </c>
      <c r="R322" t="s">
        <v>85</v>
      </c>
      <c r="S322" t="s">
        <v>76</v>
      </c>
      <c r="T322" t="s">
        <v>77</v>
      </c>
      <c r="U322" s="6">
        <v>0</v>
      </c>
      <c r="V322" t="s">
        <v>324</v>
      </c>
      <c r="W322" s="6">
        <f t="shared" si="259"/>
        <v>315</v>
      </c>
      <c r="X322" s="7">
        <f t="shared" si="260"/>
        <v>315</v>
      </c>
      <c r="Y322" s="27" t="s">
        <v>5955</v>
      </c>
      <c r="Z322" s="27" t="s">
        <v>5954</v>
      </c>
      <c r="AA322" s="20" t="s">
        <v>5978</v>
      </c>
      <c r="AB322" s="18" t="s">
        <v>6700</v>
      </c>
      <c r="AC322" s="19" t="s">
        <v>5876</v>
      </c>
      <c r="AD322" s="19" t="s">
        <v>5875</v>
      </c>
      <c r="AE322" s="19" t="s">
        <v>5873</v>
      </c>
      <c r="AF322" s="19" t="s">
        <v>5877</v>
      </c>
      <c r="AG322" s="16" t="s">
        <v>5882</v>
      </c>
      <c r="AH322" s="19" t="s">
        <v>5958</v>
      </c>
      <c r="AI322" s="4" t="s">
        <v>5979</v>
      </c>
      <c r="AJ322" t="s">
        <v>5899</v>
      </c>
      <c r="AK322" t="s">
        <v>5894</v>
      </c>
      <c r="AL322" t="s">
        <v>5895</v>
      </c>
      <c r="AM322" t="s">
        <v>5894</v>
      </c>
      <c r="AN322" t="s">
        <v>5893</v>
      </c>
      <c r="AO322" s="18" t="s">
        <v>5955</v>
      </c>
      <c r="AP322" s="7"/>
      <c r="AQ322" s="7"/>
      <c r="AR322" s="7"/>
      <c r="AS322" s="7"/>
      <c r="AT322" s="7"/>
      <c r="AU322" s="7"/>
      <c r="AV322" t="s">
        <v>5957</v>
      </c>
      <c r="AW322" s="4" t="s">
        <v>5978</v>
      </c>
      <c r="AX322" t="s">
        <v>5895</v>
      </c>
      <c r="AY322" t="s">
        <v>5902</v>
      </c>
      <c r="AZ322" t="s">
        <v>5901</v>
      </c>
      <c r="BA322" t="s">
        <v>5946</v>
      </c>
      <c r="BB322" t="s">
        <v>5899</v>
      </c>
      <c r="BC322" s="18" t="s">
        <v>5974</v>
      </c>
      <c r="BD322" s="18">
        <v>6187</v>
      </c>
      <c r="BE322" s="27" t="s">
        <v>5964</v>
      </c>
      <c r="BF322" s="7" t="s">
        <v>76</v>
      </c>
      <c r="BG322" s="7" t="s">
        <v>5966</v>
      </c>
      <c r="BJ322" s="27" t="s">
        <v>5955</v>
      </c>
      <c r="BK322" s="7"/>
      <c r="BL322" s="8">
        <v>1</v>
      </c>
      <c r="BM322" s="8">
        <v>1</v>
      </c>
      <c r="BN322" s="8" t="s">
        <v>74</v>
      </c>
      <c r="BO322" s="8">
        <v>1</v>
      </c>
      <c r="BP322" s="7"/>
      <c r="BR322">
        <f t="shared" si="261"/>
        <v>0</v>
      </c>
      <c r="BS322">
        <f t="shared" si="262"/>
        <v>75</v>
      </c>
      <c r="BT322">
        <f t="shared" si="263"/>
        <v>0</v>
      </c>
      <c r="BU322">
        <f t="shared" si="264"/>
        <v>50</v>
      </c>
      <c r="BV322">
        <f t="shared" si="265"/>
        <v>0</v>
      </c>
      <c r="BW322">
        <f t="shared" si="266"/>
        <v>0</v>
      </c>
      <c r="BX322">
        <f t="shared" si="267"/>
        <v>20</v>
      </c>
      <c r="BY322">
        <f t="shared" si="268"/>
        <v>20</v>
      </c>
      <c r="BZ322">
        <f t="shared" si="269"/>
        <v>20</v>
      </c>
      <c r="CA322">
        <f t="shared" si="270"/>
        <v>185</v>
      </c>
      <c r="CB322">
        <f t="shared" si="271"/>
        <v>1</v>
      </c>
      <c r="CM322">
        <f t="shared" si="272"/>
        <v>3</v>
      </c>
    </row>
    <row r="323" spans="1:91" x14ac:dyDescent="0.35">
      <c r="A323" s="18">
        <v>6198</v>
      </c>
      <c r="B323" s="18" t="s">
        <v>6091</v>
      </c>
      <c r="C323">
        <v>476</v>
      </c>
      <c r="D323" t="str">
        <f t="shared" si="273"/>
        <v>Tristan Land</v>
      </c>
      <c r="E323" t="s">
        <v>3219</v>
      </c>
      <c r="F323" s="18" t="s">
        <v>3220</v>
      </c>
      <c r="G323" s="4" t="s">
        <v>69</v>
      </c>
      <c r="H323" t="s">
        <v>3221</v>
      </c>
      <c r="I323" t="s">
        <v>161</v>
      </c>
      <c r="J323" t="s">
        <v>832</v>
      </c>
      <c r="K323" s="5">
        <v>8453514737</v>
      </c>
      <c r="L323" t="s">
        <v>163</v>
      </c>
      <c r="M323" t="s">
        <v>75</v>
      </c>
      <c r="N323" t="s">
        <v>74</v>
      </c>
      <c r="O323" t="s">
        <v>75</v>
      </c>
      <c r="P323" t="s">
        <v>75</v>
      </c>
      <c r="Q323" t="s">
        <v>75</v>
      </c>
      <c r="R323" t="s">
        <v>85</v>
      </c>
      <c r="S323" t="s">
        <v>75</v>
      </c>
      <c r="T323" t="s">
        <v>75</v>
      </c>
      <c r="U323" s="6">
        <v>200</v>
      </c>
      <c r="V323" t="s">
        <v>164</v>
      </c>
      <c r="W323" s="6">
        <f t="shared" si="259"/>
        <v>200</v>
      </c>
      <c r="X323" s="7">
        <f t="shared" si="260"/>
        <v>0</v>
      </c>
      <c r="Y323" s="27" t="s">
        <v>5955</v>
      </c>
      <c r="Z323" s="27" t="s">
        <v>5955</v>
      </c>
      <c r="AA323" s="22"/>
      <c r="AB323" s="22"/>
      <c r="AC323" s="7"/>
      <c r="AD323" s="7"/>
      <c r="AE323" s="7"/>
      <c r="AF323" s="7"/>
      <c r="AG323" s="7"/>
      <c r="AH323" s="19" t="s">
        <v>5957</v>
      </c>
      <c r="AI323" s="4" t="s">
        <v>5982</v>
      </c>
      <c r="AJ323" t="s">
        <v>5914</v>
      </c>
      <c r="AK323" t="s">
        <v>5915</v>
      </c>
      <c r="AL323" t="s">
        <v>5921</v>
      </c>
      <c r="AM323" t="s">
        <v>5919</v>
      </c>
      <c r="AN323" t="s">
        <v>5918</v>
      </c>
      <c r="AO323" s="18" t="s">
        <v>5960</v>
      </c>
      <c r="AP323" s="4" t="s">
        <v>5979</v>
      </c>
      <c r="AQ323" t="s">
        <v>5897</v>
      </c>
      <c r="AR323" t="s">
        <v>5894</v>
      </c>
      <c r="AS323" t="s">
        <v>5896</v>
      </c>
      <c r="AT323" t="s">
        <v>5896</v>
      </c>
      <c r="AU323" t="s">
        <v>5894</v>
      </c>
      <c r="AV323" t="s">
        <v>5955</v>
      </c>
      <c r="AW323" s="7"/>
      <c r="AX323" s="7"/>
      <c r="AY323" s="7"/>
      <c r="AZ323" s="7"/>
      <c r="BA323" s="7"/>
      <c r="BB323" s="7"/>
      <c r="BC323" s="18" t="s">
        <v>5974</v>
      </c>
      <c r="BD323" s="18">
        <v>6198</v>
      </c>
      <c r="BE323" s="27" t="s">
        <v>5964</v>
      </c>
      <c r="BF323" s="7"/>
      <c r="BG323" s="7"/>
      <c r="BH323" s="7"/>
      <c r="BI323" s="7"/>
      <c r="BJ323" s="27" t="s">
        <v>5955</v>
      </c>
      <c r="BK323" s="7"/>
      <c r="BL323" s="8" t="s">
        <v>74</v>
      </c>
      <c r="BM323" s="8">
        <v>1</v>
      </c>
      <c r="BN323" s="8">
        <v>1</v>
      </c>
      <c r="BO323" s="8">
        <v>1</v>
      </c>
      <c r="BP323" s="7"/>
      <c r="BR323">
        <f t="shared" si="261"/>
        <v>0</v>
      </c>
      <c r="BS323">
        <f t="shared" si="262"/>
        <v>0</v>
      </c>
      <c r="BT323">
        <f t="shared" si="263"/>
        <v>50</v>
      </c>
      <c r="BU323">
        <f t="shared" si="264"/>
        <v>0</v>
      </c>
      <c r="BV323">
        <f t="shared" si="265"/>
        <v>0</v>
      </c>
      <c r="BW323">
        <f t="shared" si="266"/>
        <v>0</v>
      </c>
      <c r="BX323">
        <f t="shared" si="267"/>
        <v>20</v>
      </c>
      <c r="BY323">
        <f t="shared" si="268"/>
        <v>0</v>
      </c>
      <c r="BZ323">
        <f t="shared" si="269"/>
        <v>0</v>
      </c>
      <c r="CA323">
        <f t="shared" si="270"/>
        <v>70</v>
      </c>
      <c r="CB323">
        <f t="shared" si="271"/>
        <v>1</v>
      </c>
      <c r="CM323">
        <f t="shared" si="272"/>
        <v>3</v>
      </c>
    </row>
    <row r="324" spans="1:91" x14ac:dyDescent="0.35">
      <c r="A324" s="18">
        <v>6200</v>
      </c>
      <c r="B324" s="18" t="s">
        <v>6113</v>
      </c>
      <c r="C324">
        <v>36</v>
      </c>
      <c r="D324" t="str">
        <f t="shared" si="273"/>
        <v>Lex Landreneau</v>
      </c>
      <c r="E324" t="s">
        <v>3222</v>
      </c>
      <c r="F324" s="18" t="s">
        <v>3223</v>
      </c>
      <c r="G324" s="4" t="s">
        <v>69</v>
      </c>
      <c r="H324" t="s">
        <v>1448</v>
      </c>
      <c r="I324" t="s">
        <v>1449</v>
      </c>
      <c r="J324" t="s">
        <v>3224</v>
      </c>
      <c r="K324" s="5">
        <v>2254054802</v>
      </c>
      <c r="L324" s="9" t="s">
        <v>3225</v>
      </c>
      <c r="M324" t="s">
        <v>75</v>
      </c>
      <c r="N324" t="s">
        <v>75</v>
      </c>
      <c r="O324" t="s">
        <v>75</v>
      </c>
      <c r="P324" t="s">
        <v>75</v>
      </c>
      <c r="Q324" t="s">
        <v>74</v>
      </c>
      <c r="R324" t="s">
        <v>85</v>
      </c>
      <c r="S324" t="s">
        <v>75</v>
      </c>
      <c r="T324" t="s">
        <v>75</v>
      </c>
      <c r="U324" s="6">
        <v>230</v>
      </c>
      <c r="V324" t="s">
        <v>3226</v>
      </c>
      <c r="W324" s="6">
        <f t="shared" si="259"/>
        <v>230</v>
      </c>
      <c r="X324" s="7">
        <f t="shared" si="260"/>
        <v>0</v>
      </c>
      <c r="Y324" s="27" t="s">
        <v>5972</v>
      </c>
      <c r="Z324" s="27" t="s">
        <v>5955</v>
      </c>
      <c r="AA324" s="7"/>
      <c r="AB324" s="7"/>
      <c r="AC324" s="7"/>
      <c r="AD324" s="7"/>
      <c r="AE324" s="7"/>
      <c r="AF324" s="7"/>
      <c r="AG324" s="7"/>
      <c r="AH324" s="19" t="s">
        <v>5957</v>
      </c>
      <c r="AI324" s="4" t="s">
        <v>5975</v>
      </c>
      <c r="AJ324" t="s">
        <v>5917</v>
      </c>
      <c r="AK324" t="s">
        <v>5920</v>
      </c>
      <c r="AL324" t="s">
        <v>5921</v>
      </c>
      <c r="AM324" t="s">
        <v>5915</v>
      </c>
      <c r="AN324" t="s">
        <v>5921</v>
      </c>
      <c r="AO324" s="18" t="s">
        <v>5955</v>
      </c>
      <c r="AP324" s="7"/>
      <c r="AQ324" s="7"/>
      <c r="AR324" s="7"/>
      <c r="AS324" s="7"/>
      <c r="AT324" s="7"/>
      <c r="AU324" s="7"/>
      <c r="AV324" t="s">
        <v>5955</v>
      </c>
      <c r="AW324" s="7"/>
      <c r="AX324" s="7"/>
      <c r="AY324" s="7"/>
      <c r="AZ324" s="7"/>
      <c r="BA324" s="7"/>
      <c r="BB324" s="7"/>
      <c r="BC324" s="18" t="s">
        <v>5974</v>
      </c>
      <c r="BD324" s="18">
        <v>6200</v>
      </c>
      <c r="BE324" s="27" t="s">
        <v>5964</v>
      </c>
      <c r="BF324" s="7"/>
      <c r="BG324" s="7"/>
      <c r="BH324" s="7"/>
      <c r="BI324" s="7"/>
      <c r="BJ324" s="27" t="s">
        <v>5955</v>
      </c>
      <c r="BK324" s="7"/>
      <c r="BL324" s="8" t="s">
        <v>74</v>
      </c>
      <c r="BM324" s="8">
        <v>1</v>
      </c>
      <c r="BN324" s="8">
        <v>1</v>
      </c>
      <c r="BO324" s="8">
        <v>1</v>
      </c>
      <c r="BP324" s="7"/>
      <c r="BR324">
        <f t="shared" si="261"/>
        <v>0</v>
      </c>
      <c r="BS324">
        <f t="shared" si="262"/>
        <v>0</v>
      </c>
      <c r="BT324">
        <f t="shared" si="263"/>
        <v>0</v>
      </c>
      <c r="BU324">
        <f t="shared" si="264"/>
        <v>0</v>
      </c>
      <c r="BV324">
        <f t="shared" si="265"/>
        <v>0</v>
      </c>
      <c r="BW324">
        <f t="shared" si="266"/>
        <v>80</v>
      </c>
      <c r="BX324">
        <f t="shared" si="267"/>
        <v>20</v>
      </c>
      <c r="BY324">
        <f t="shared" si="268"/>
        <v>0</v>
      </c>
      <c r="BZ324">
        <f t="shared" si="269"/>
        <v>0</v>
      </c>
      <c r="CA324">
        <f t="shared" si="270"/>
        <v>100</v>
      </c>
      <c r="CB324">
        <f t="shared" si="271"/>
        <v>1</v>
      </c>
      <c r="CM324">
        <f t="shared" si="272"/>
        <v>3</v>
      </c>
    </row>
    <row r="325" spans="1:91" x14ac:dyDescent="0.35">
      <c r="A325" s="18">
        <v>6080</v>
      </c>
      <c r="B325" s="18" t="s">
        <v>6367</v>
      </c>
      <c r="C325">
        <v>213</v>
      </c>
      <c r="D325" t="str">
        <f t="shared" si="273"/>
        <v>Sophie DiBella</v>
      </c>
      <c r="E325" t="s">
        <v>467</v>
      </c>
      <c r="F325" s="25" t="s">
        <v>468</v>
      </c>
      <c r="G325" s="4" t="s">
        <v>69</v>
      </c>
      <c r="H325" t="s">
        <v>469</v>
      </c>
      <c r="I325" t="s">
        <v>470</v>
      </c>
      <c r="J325" t="s">
        <v>471</v>
      </c>
      <c r="K325" s="5">
        <v>7044306077</v>
      </c>
      <c r="L325" s="9" t="s">
        <v>472</v>
      </c>
      <c r="M325" t="s">
        <v>107</v>
      </c>
      <c r="N325" t="s">
        <v>75</v>
      </c>
      <c r="O325" t="s">
        <v>75</v>
      </c>
      <c r="P325" t="s">
        <v>107</v>
      </c>
      <c r="Q325" t="s">
        <v>75</v>
      </c>
      <c r="R325" t="s">
        <v>75</v>
      </c>
      <c r="S325" t="s">
        <v>75</v>
      </c>
      <c r="T325" t="s">
        <v>75</v>
      </c>
      <c r="U325" s="6">
        <v>0</v>
      </c>
      <c r="V325" t="s">
        <v>324</v>
      </c>
      <c r="W325" s="6">
        <f t="shared" si="259"/>
        <v>215</v>
      </c>
      <c r="X325" s="7">
        <f t="shared" si="260"/>
        <v>215</v>
      </c>
      <c r="Y325" s="27" t="s">
        <v>5955</v>
      </c>
      <c r="Z325" s="27" t="s">
        <v>5954</v>
      </c>
      <c r="AA325" s="20" t="s">
        <v>5978</v>
      </c>
      <c r="AB325" s="18" t="s">
        <v>7148</v>
      </c>
      <c r="AC325" s="19" t="s">
        <v>5873</v>
      </c>
      <c r="AD325" s="16" t="s">
        <v>5874</v>
      </c>
      <c r="AE325" s="19" t="s">
        <v>5875</v>
      </c>
      <c r="AF325" s="19" t="s">
        <v>5881</v>
      </c>
      <c r="AG325" s="19" t="s">
        <v>5877</v>
      </c>
      <c r="AH325" s="19" t="s">
        <v>5955</v>
      </c>
      <c r="AI325" s="7"/>
      <c r="AJ325" s="7"/>
      <c r="AK325" s="7"/>
      <c r="AL325" s="7"/>
      <c r="AM325" s="7"/>
      <c r="AN325" s="7"/>
      <c r="AO325" s="27" t="s">
        <v>5957</v>
      </c>
      <c r="AP325" s="4" t="s">
        <v>5978</v>
      </c>
      <c r="AQ325" t="s">
        <v>5916</v>
      </c>
      <c r="AR325" t="s">
        <v>5920</v>
      </c>
      <c r="AS325" t="s">
        <v>5921</v>
      </c>
      <c r="AT325" t="s">
        <v>5914</v>
      </c>
      <c r="AU325" t="s">
        <v>5918</v>
      </c>
      <c r="AV325" t="s">
        <v>5955</v>
      </c>
      <c r="AW325" s="7"/>
      <c r="AX325" s="7"/>
      <c r="AY325" s="7"/>
      <c r="AZ325" s="7"/>
      <c r="BA325" s="7"/>
      <c r="BB325" s="7"/>
      <c r="BC325" s="27" t="s">
        <v>5955</v>
      </c>
      <c r="BE325" s="27"/>
      <c r="BF325" s="7"/>
      <c r="BG325" s="7"/>
      <c r="BH325" s="7"/>
      <c r="BI325" s="7"/>
      <c r="BJ325" s="27" t="s">
        <v>51</v>
      </c>
      <c r="BK325" s="27" t="s">
        <v>5970</v>
      </c>
      <c r="BL325" s="8">
        <v>1</v>
      </c>
      <c r="BM325" s="8" t="s">
        <v>74</v>
      </c>
      <c r="BN325" s="8">
        <v>1</v>
      </c>
      <c r="BO325" s="8">
        <v>1</v>
      </c>
      <c r="BP325" s="7"/>
      <c r="BR325">
        <f t="shared" si="261"/>
        <v>0</v>
      </c>
      <c r="BS325">
        <f t="shared" si="262"/>
        <v>75</v>
      </c>
      <c r="BT325">
        <f t="shared" si="263"/>
        <v>0</v>
      </c>
      <c r="BU325">
        <f t="shared" si="264"/>
        <v>0</v>
      </c>
      <c r="BV325">
        <f t="shared" si="265"/>
        <v>10</v>
      </c>
      <c r="BW325">
        <f t="shared" si="266"/>
        <v>0</v>
      </c>
      <c r="BX325">
        <f t="shared" si="267"/>
        <v>0</v>
      </c>
      <c r="BY325">
        <f t="shared" si="268"/>
        <v>0</v>
      </c>
      <c r="BZ325">
        <f t="shared" si="269"/>
        <v>0</v>
      </c>
      <c r="CA325">
        <f t="shared" si="270"/>
        <v>85</v>
      </c>
      <c r="CB325">
        <f t="shared" si="271"/>
        <v>1</v>
      </c>
      <c r="CM325">
        <f t="shared" si="272"/>
        <v>3</v>
      </c>
    </row>
    <row r="326" spans="1:91" x14ac:dyDescent="0.35">
      <c r="A326" s="18">
        <v>6081</v>
      </c>
      <c r="B326" s="18"/>
      <c r="C326">
        <v>133</v>
      </c>
      <c r="D326" t="str">
        <f t="shared" si="273"/>
        <v>Joseph DiCola</v>
      </c>
      <c r="E326" t="s">
        <v>1351</v>
      </c>
      <c r="F326" s="18" t="s">
        <v>2903</v>
      </c>
      <c r="G326" s="4" t="s">
        <v>69</v>
      </c>
      <c r="H326" s="14" t="s">
        <v>2904</v>
      </c>
      <c r="I326" s="14" t="s">
        <v>2905</v>
      </c>
      <c r="J326" s="10" t="s">
        <v>2906</v>
      </c>
      <c r="K326" s="5">
        <v>9088923794</v>
      </c>
      <c r="L326" t="s">
        <v>2907</v>
      </c>
      <c r="M326" t="s">
        <v>75</v>
      </c>
      <c r="N326" t="s">
        <v>75</v>
      </c>
      <c r="O326" t="s">
        <v>75</v>
      </c>
      <c r="P326" t="s">
        <v>74</v>
      </c>
      <c r="Q326" t="s">
        <v>75</v>
      </c>
      <c r="R326" t="s">
        <v>75</v>
      </c>
      <c r="S326" t="s">
        <v>75</v>
      </c>
      <c r="T326" t="s">
        <v>384</v>
      </c>
      <c r="U326" s="6">
        <v>160</v>
      </c>
      <c r="V326" t="s">
        <v>2908</v>
      </c>
      <c r="W326" s="6">
        <f t="shared" si="259"/>
        <v>160</v>
      </c>
      <c r="X326" s="7">
        <f t="shared" si="260"/>
        <v>0</v>
      </c>
      <c r="Y326" s="27" t="s">
        <v>5955</v>
      </c>
      <c r="Z326" s="27" t="s">
        <v>5955</v>
      </c>
      <c r="AA326" s="7"/>
      <c r="AB326" s="7"/>
      <c r="AC326" s="7"/>
      <c r="AD326" s="7"/>
      <c r="AE326" s="7"/>
      <c r="AF326" s="7"/>
      <c r="AG326" s="7"/>
      <c r="AH326" s="19" t="s">
        <v>5955</v>
      </c>
      <c r="AI326" s="7"/>
      <c r="AJ326" s="7"/>
      <c r="AK326" s="7"/>
      <c r="AL326" s="7"/>
      <c r="AM326" s="7"/>
      <c r="AN326" s="7"/>
      <c r="AO326" s="18" t="s">
        <v>5955</v>
      </c>
      <c r="AP326" s="7"/>
      <c r="AQ326" s="7"/>
      <c r="AR326" s="7"/>
      <c r="AS326" s="7"/>
      <c r="AT326" s="7"/>
      <c r="AU326" s="7"/>
      <c r="AV326" t="s">
        <v>5957</v>
      </c>
      <c r="AW326" s="4" t="s">
        <v>5977</v>
      </c>
      <c r="AX326" t="s">
        <v>5895</v>
      </c>
      <c r="AY326" t="s">
        <v>5896</v>
      </c>
      <c r="AZ326" t="s">
        <v>5944</v>
      </c>
      <c r="BA326" t="s">
        <v>5896</v>
      </c>
      <c r="BB326" t="s">
        <v>5899</v>
      </c>
      <c r="BC326" s="18" t="s">
        <v>5974</v>
      </c>
      <c r="BD326" s="18">
        <v>6081</v>
      </c>
      <c r="BG326" s="27" t="s">
        <v>5967</v>
      </c>
      <c r="BJ326" s="27" t="s">
        <v>51</v>
      </c>
      <c r="BK326" s="27" t="s">
        <v>5970</v>
      </c>
      <c r="BL326" s="8">
        <v>1</v>
      </c>
      <c r="BM326" s="8">
        <v>1</v>
      </c>
      <c r="BN326" s="8" t="s">
        <v>74</v>
      </c>
      <c r="BO326" s="8">
        <v>1</v>
      </c>
      <c r="BP326" s="7"/>
      <c r="BR326">
        <f t="shared" si="261"/>
        <v>0</v>
      </c>
      <c r="BS326">
        <f t="shared" si="262"/>
        <v>0</v>
      </c>
      <c r="BT326">
        <f t="shared" si="263"/>
        <v>0</v>
      </c>
      <c r="BU326">
        <f t="shared" si="264"/>
        <v>0</v>
      </c>
      <c r="BV326">
        <f t="shared" si="265"/>
        <v>10</v>
      </c>
      <c r="BW326">
        <f t="shared" si="266"/>
        <v>0</v>
      </c>
      <c r="BX326">
        <f t="shared" si="267"/>
        <v>0</v>
      </c>
      <c r="BY326">
        <f t="shared" si="268"/>
        <v>0</v>
      </c>
      <c r="BZ326">
        <f t="shared" si="269"/>
        <v>20</v>
      </c>
      <c r="CA326">
        <f t="shared" si="270"/>
        <v>30</v>
      </c>
      <c r="CB326">
        <f t="shared" si="271"/>
        <v>1</v>
      </c>
      <c r="CM326">
        <f t="shared" si="272"/>
        <v>3</v>
      </c>
    </row>
    <row r="327" spans="1:91" x14ac:dyDescent="0.35">
      <c r="A327" s="18">
        <v>8084</v>
      </c>
      <c r="B327" s="18"/>
      <c r="C327">
        <v>806</v>
      </c>
      <c r="D327" t="str">
        <f t="shared" si="273"/>
        <v>Nate Duncan</v>
      </c>
      <c r="E327" t="s">
        <v>1452</v>
      </c>
      <c r="F327" s="18" t="s">
        <v>179</v>
      </c>
      <c r="G327" s="4" t="s">
        <v>6660</v>
      </c>
      <c r="H327" t="s">
        <v>2076</v>
      </c>
      <c r="I327" t="s">
        <v>2077</v>
      </c>
      <c r="J327" t="s">
        <v>4052</v>
      </c>
      <c r="K327" s="5">
        <v>4057586856</v>
      </c>
      <c r="L327" t="s">
        <v>4053</v>
      </c>
      <c r="M327" t="s">
        <v>75</v>
      </c>
      <c r="N327" t="s">
        <v>75</v>
      </c>
      <c r="O327" t="s">
        <v>74</v>
      </c>
      <c r="P327" t="s">
        <v>74</v>
      </c>
      <c r="Q327" t="s">
        <v>75</v>
      </c>
      <c r="R327" t="s">
        <v>75</v>
      </c>
      <c r="S327" t="s">
        <v>75</v>
      </c>
      <c r="T327" t="s">
        <v>75</v>
      </c>
      <c r="U327" s="6">
        <v>130</v>
      </c>
      <c r="V327" t="s">
        <v>4054</v>
      </c>
      <c r="W327" s="6">
        <f t="shared" si="259"/>
        <v>190</v>
      </c>
      <c r="X327" s="7">
        <f t="shared" si="260"/>
        <v>60</v>
      </c>
      <c r="Y327" s="27" t="s">
        <v>5955</v>
      </c>
      <c r="Z327" s="27" t="s">
        <v>5955</v>
      </c>
      <c r="AA327" s="22"/>
      <c r="AB327" s="22"/>
      <c r="AC327" s="7"/>
      <c r="AD327" s="7"/>
      <c r="AE327" s="7"/>
      <c r="AF327" s="7"/>
      <c r="AG327" s="7"/>
      <c r="AH327" s="19" t="s">
        <v>5958</v>
      </c>
      <c r="AI327" s="4" t="s">
        <v>5981</v>
      </c>
      <c r="AJ327" t="s">
        <v>5896</v>
      </c>
      <c r="AK327" t="s">
        <v>5894</v>
      </c>
      <c r="AL327" t="s">
        <v>5912</v>
      </c>
      <c r="AM327" t="s">
        <v>5894</v>
      </c>
      <c r="AN327" t="s">
        <v>5896</v>
      </c>
      <c r="AO327" s="27" t="s">
        <v>5957</v>
      </c>
      <c r="AP327" s="4" t="s">
        <v>5983</v>
      </c>
      <c r="AQ327" t="s">
        <v>5941</v>
      </c>
      <c r="AR327" t="s">
        <v>5930</v>
      </c>
      <c r="AS327" t="s">
        <v>5931</v>
      </c>
      <c r="AT327" t="s">
        <v>5934</v>
      </c>
      <c r="AU327" t="s">
        <v>5937</v>
      </c>
      <c r="AV327" t="s">
        <v>5955</v>
      </c>
      <c r="AW327" s="7"/>
      <c r="AX327" s="7"/>
      <c r="AY327" s="7"/>
      <c r="AZ327" s="7"/>
      <c r="BA327" s="7"/>
      <c r="BB327" s="7"/>
      <c r="BC327" s="27" t="s">
        <v>5955</v>
      </c>
      <c r="BE327" s="27"/>
      <c r="BF327" s="7"/>
      <c r="BG327" s="7"/>
      <c r="BH327" s="7"/>
      <c r="BI327" s="7"/>
      <c r="BJ327" s="27" t="s">
        <v>51</v>
      </c>
      <c r="BK327" s="27" t="s">
        <v>5970</v>
      </c>
      <c r="BL327" s="8">
        <v>1</v>
      </c>
      <c r="BM327" s="8" t="s">
        <v>74</v>
      </c>
      <c r="BN327" s="8">
        <v>1</v>
      </c>
      <c r="BO327" s="8">
        <v>1</v>
      </c>
      <c r="BP327" s="7"/>
      <c r="BR327">
        <f t="shared" si="261"/>
        <v>0</v>
      </c>
      <c r="BS327">
        <f t="shared" si="262"/>
        <v>0</v>
      </c>
      <c r="BT327">
        <f t="shared" si="263"/>
        <v>0</v>
      </c>
      <c r="BU327">
        <f t="shared" si="264"/>
        <v>50</v>
      </c>
      <c r="BV327">
        <f t="shared" si="265"/>
        <v>10</v>
      </c>
      <c r="BW327">
        <f t="shared" si="266"/>
        <v>0</v>
      </c>
      <c r="BX327">
        <f t="shared" si="267"/>
        <v>0</v>
      </c>
      <c r="BY327">
        <f t="shared" si="268"/>
        <v>0</v>
      </c>
      <c r="BZ327">
        <f t="shared" si="269"/>
        <v>0</v>
      </c>
      <c r="CA327">
        <f t="shared" si="270"/>
        <v>60</v>
      </c>
      <c r="CB327">
        <f t="shared" si="271"/>
        <v>1</v>
      </c>
      <c r="CM327">
        <f t="shared" si="272"/>
        <v>3</v>
      </c>
    </row>
    <row r="328" spans="1:91" x14ac:dyDescent="0.35">
      <c r="A328" s="18">
        <v>8087</v>
      </c>
      <c r="B328" s="18" t="s">
        <v>6060</v>
      </c>
      <c r="C328">
        <v>591</v>
      </c>
      <c r="D328" t="str">
        <f t="shared" si="273"/>
        <v>James  Dupille</v>
      </c>
      <c r="E328" t="s">
        <v>1304</v>
      </c>
      <c r="F328" s="18" t="s">
        <v>1305</v>
      </c>
      <c r="G328" s="4" t="s">
        <v>6660</v>
      </c>
      <c r="H328" t="s">
        <v>1306</v>
      </c>
      <c r="I328" t="s">
        <v>1307</v>
      </c>
      <c r="J328" t="s">
        <v>1308</v>
      </c>
      <c r="K328" s="5">
        <v>7812919474</v>
      </c>
      <c r="L328" s="9" t="s">
        <v>1309</v>
      </c>
      <c r="M328" t="s">
        <v>107</v>
      </c>
      <c r="N328" t="s">
        <v>75</v>
      </c>
      <c r="O328" t="s">
        <v>75</v>
      </c>
      <c r="P328" t="s">
        <v>107</v>
      </c>
      <c r="Q328" t="s">
        <v>75</v>
      </c>
      <c r="R328" t="s">
        <v>85</v>
      </c>
      <c r="S328" t="s">
        <v>75</v>
      </c>
      <c r="T328" t="s">
        <v>77</v>
      </c>
      <c r="U328" s="6">
        <v>255</v>
      </c>
      <c r="V328" t="s">
        <v>1310</v>
      </c>
      <c r="W328" s="6">
        <f t="shared" si="259"/>
        <v>255</v>
      </c>
      <c r="X328" s="7">
        <f t="shared" si="260"/>
        <v>0</v>
      </c>
      <c r="Y328" s="27" t="s">
        <v>5955</v>
      </c>
      <c r="Z328" s="27" t="s">
        <v>5954</v>
      </c>
      <c r="AA328" s="20" t="s">
        <v>5980</v>
      </c>
      <c r="AB328" s="18" t="s">
        <v>6713</v>
      </c>
      <c r="AC328" s="19" t="s">
        <v>5909</v>
      </c>
      <c r="AD328" s="19" t="s">
        <v>5873</v>
      </c>
      <c r="AE328" s="19" t="s">
        <v>5875</v>
      </c>
      <c r="AF328" s="16" t="s">
        <v>5904</v>
      </c>
      <c r="AG328" s="19" t="s">
        <v>5877</v>
      </c>
      <c r="AH328" s="19" t="s">
        <v>5955</v>
      </c>
      <c r="AI328" s="7"/>
      <c r="AJ328" s="7"/>
      <c r="AK328" s="7"/>
      <c r="AL328" s="7"/>
      <c r="AM328" s="7"/>
      <c r="AN328" s="7"/>
      <c r="AO328" s="18" t="s">
        <v>5955</v>
      </c>
      <c r="AP328" s="7"/>
      <c r="AQ328" s="7"/>
      <c r="AR328" s="7"/>
      <c r="AS328" s="7"/>
      <c r="AT328" s="7"/>
      <c r="AU328" s="7"/>
      <c r="AV328" t="s">
        <v>5957</v>
      </c>
      <c r="AW328" s="4" t="s">
        <v>5982</v>
      </c>
      <c r="AX328" t="s">
        <v>5921</v>
      </c>
      <c r="AY328" t="s">
        <v>5917</v>
      </c>
      <c r="AZ328" t="s">
        <v>5916</v>
      </c>
      <c r="BA328" t="s">
        <v>5920</v>
      </c>
      <c r="BB328" t="s">
        <v>5927</v>
      </c>
      <c r="BC328" s="18" t="s">
        <v>5974</v>
      </c>
      <c r="BD328" s="18">
        <v>8087</v>
      </c>
      <c r="BE328" s="27" t="s">
        <v>5964</v>
      </c>
      <c r="BF328" s="7"/>
      <c r="BG328" s="7" t="s">
        <v>5966</v>
      </c>
      <c r="BH328" s="7"/>
      <c r="BI328" s="7"/>
      <c r="BJ328" s="27" t="s">
        <v>51</v>
      </c>
      <c r="BK328" s="27" t="s">
        <v>5970</v>
      </c>
      <c r="BL328" s="8">
        <v>1</v>
      </c>
      <c r="BM328" s="8">
        <v>1</v>
      </c>
      <c r="BN328" s="8" t="s">
        <v>74</v>
      </c>
      <c r="BO328" s="8">
        <v>1</v>
      </c>
      <c r="BP328" s="7"/>
      <c r="BR328">
        <f t="shared" si="261"/>
        <v>0</v>
      </c>
      <c r="BS328">
        <f t="shared" si="262"/>
        <v>75</v>
      </c>
      <c r="BT328">
        <f t="shared" si="263"/>
        <v>0</v>
      </c>
      <c r="BU328">
        <f t="shared" si="264"/>
        <v>0</v>
      </c>
      <c r="BV328">
        <f t="shared" si="265"/>
        <v>10</v>
      </c>
      <c r="BW328">
        <f t="shared" si="266"/>
        <v>0</v>
      </c>
      <c r="BX328">
        <f t="shared" si="267"/>
        <v>20</v>
      </c>
      <c r="BY328">
        <f t="shared" si="268"/>
        <v>0</v>
      </c>
      <c r="BZ328">
        <f t="shared" si="269"/>
        <v>20</v>
      </c>
      <c r="CA328">
        <f t="shared" si="270"/>
        <v>125</v>
      </c>
      <c r="CB328">
        <f t="shared" si="271"/>
        <v>1</v>
      </c>
      <c r="CM328">
        <f t="shared" si="272"/>
        <v>3</v>
      </c>
    </row>
    <row r="329" spans="1:91" x14ac:dyDescent="0.35">
      <c r="A329" s="18">
        <v>6096</v>
      </c>
      <c r="B329" s="18" t="s">
        <v>6449</v>
      </c>
      <c r="C329">
        <v>388</v>
      </c>
      <c r="D329" t="str">
        <f t="shared" si="273"/>
        <v>Holden Eagle</v>
      </c>
      <c r="E329" t="s">
        <v>665</v>
      </c>
      <c r="F329" s="18" t="s">
        <v>666</v>
      </c>
      <c r="G329" s="4" t="s">
        <v>69</v>
      </c>
      <c r="H329" t="s">
        <v>195</v>
      </c>
      <c r="I329" t="s">
        <v>667</v>
      </c>
      <c r="J329" t="s">
        <v>668</v>
      </c>
      <c r="K329" s="5">
        <v>4123308808</v>
      </c>
      <c r="L329" s="9" t="s">
        <v>669</v>
      </c>
      <c r="M329" t="s">
        <v>107</v>
      </c>
      <c r="N329" t="s">
        <v>75</v>
      </c>
      <c r="O329" t="s">
        <v>74</v>
      </c>
      <c r="P329" t="s">
        <v>107</v>
      </c>
      <c r="Q329" t="s">
        <v>107</v>
      </c>
      <c r="R329" t="s">
        <v>75</v>
      </c>
      <c r="S329" t="s">
        <v>75</v>
      </c>
      <c r="T329" t="s">
        <v>75</v>
      </c>
      <c r="U329" s="6">
        <v>345</v>
      </c>
      <c r="V329" t="s">
        <v>670</v>
      </c>
      <c r="W329" s="6">
        <f t="shared" si="259"/>
        <v>345</v>
      </c>
      <c r="X329" s="7">
        <f t="shared" si="260"/>
        <v>0</v>
      </c>
      <c r="Y329" s="27" t="s">
        <v>5972</v>
      </c>
      <c r="Z329" s="27" t="s">
        <v>5954</v>
      </c>
      <c r="AA329" s="20" t="s">
        <v>5979</v>
      </c>
      <c r="AB329" s="18" t="s">
        <v>7152</v>
      </c>
      <c r="AC329" s="16" t="s">
        <v>5878</v>
      </c>
      <c r="AD329" s="19" t="s">
        <v>5883</v>
      </c>
      <c r="AE329" s="19" t="s">
        <v>5877</v>
      </c>
      <c r="AF329" s="19" t="s">
        <v>5875</v>
      </c>
      <c r="AG329" s="19" t="s">
        <v>5873</v>
      </c>
      <c r="AH329" s="19" t="s">
        <v>5958</v>
      </c>
      <c r="AI329" s="4" t="s">
        <v>5981</v>
      </c>
      <c r="AJ329" t="s">
        <v>5899</v>
      </c>
      <c r="AK329" t="s">
        <v>5894</v>
      </c>
      <c r="AL329" t="s">
        <v>5893</v>
      </c>
      <c r="AM329" t="s">
        <v>5894</v>
      </c>
      <c r="AN329" t="s">
        <v>5899</v>
      </c>
      <c r="AO329" s="18" t="s">
        <v>5955</v>
      </c>
      <c r="AP329" s="7"/>
      <c r="AQ329" s="7"/>
      <c r="AR329" s="7"/>
      <c r="AS329" s="7"/>
      <c r="AT329" s="7"/>
      <c r="AU329" s="7"/>
      <c r="AV329" t="s">
        <v>5955</v>
      </c>
      <c r="AW329" s="7"/>
      <c r="AX329" s="7"/>
      <c r="AY329" s="7"/>
      <c r="AZ329" s="7"/>
      <c r="BA329" s="7"/>
      <c r="BB329" s="7"/>
      <c r="BC329" s="27" t="s">
        <v>5955</v>
      </c>
      <c r="BE329" s="27"/>
      <c r="BF329" s="7"/>
      <c r="BG329" s="7"/>
      <c r="BH329" s="7"/>
      <c r="BI329" s="7"/>
      <c r="BJ329" s="27" t="s">
        <v>51</v>
      </c>
      <c r="BK329" s="27" t="s">
        <v>5970</v>
      </c>
      <c r="BL329" s="8">
        <v>1</v>
      </c>
      <c r="BM329" s="8"/>
      <c r="BN329" s="8"/>
      <c r="BO329" s="8">
        <v>1</v>
      </c>
      <c r="BP329" s="7"/>
      <c r="BR329">
        <f t="shared" si="261"/>
        <v>0</v>
      </c>
      <c r="BS329">
        <f t="shared" si="262"/>
        <v>75</v>
      </c>
      <c r="BT329">
        <f t="shared" si="263"/>
        <v>0</v>
      </c>
      <c r="BU329">
        <f t="shared" si="264"/>
        <v>50</v>
      </c>
      <c r="BV329">
        <f t="shared" si="265"/>
        <v>10</v>
      </c>
      <c r="BW329">
        <f t="shared" si="266"/>
        <v>80</v>
      </c>
      <c r="BX329">
        <f t="shared" si="267"/>
        <v>0</v>
      </c>
      <c r="BY329">
        <f t="shared" si="268"/>
        <v>0</v>
      </c>
      <c r="BZ329">
        <f t="shared" si="269"/>
        <v>0</v>
      </c>
      <c r="CA329">
        <f t="shared" si="270"/>
        <v>215</v>
      </c>
      <c r="CB329">
        <f t="shared" si="271"/>
        <v>1</v>
      </c>
      <c r="CM329">
        <f t="shared" si="272"/>
        <v>2</v>
      </c>
    </row>
    <row r="330" spans="1:91" x14ac:dyDescent="0.35">
      <c r="A330" s="18">
        <v>8096</v>
      </c>
      <c r="B330" s="18"/>
      <c r="C330">
        <v>81</v>
      </c>
      <c r="D330" t="str">
        <f t="shared" si="273"/>
        <v>Allen James Farabaugh</v>
      </c>
      <c r="E330" t="s">
        <v>4102</v>
      </c>
      <c r="F330" s="18" t="s">
        <v>4103</v>
      </c>
      <c r="G330" s="4" t="s">
        <v>6660</v>
      </c>
      <c r="I330" t="s">
        <v>4104</v>
      </c>
      <c r="J330" t="s">
        <v>4105</v>
      </c>
      <c r="K330" s="5">
        <v>8144677240</v>
      </c>
      <c r="L330" s="9" t="s">
        <v>4106</v>
      </c>
      <c r="M330" t="s">
        <v>75</v>
      </c>
      <c r="N330" t="s">
        <v>107</v>
      </c>
      <c r="O330" t="s">
        <v>75</v>
      </c>
      <c r="P330" t="s">
        <v>107</v>
      </c>
      <c r="Q330" t="s">
        <v>699</v>
      </c>
      <c r="R330" t="s">
        <v>699</v>
      </c>
      <c r="S330" t="s">
        <v>75</v>
      </c>
      <c r="T330" t="s">
        <v>75</v>
      </c>
      <c r="U330" s="6">
        <v>190</v>
      </c>
      <c r="V330" t="s">
        <v>4107</v>
      </c>
      <c r="W330" s="6">
        <f t="shared" si="259"/>
        <v>190</v>
      </c>
      <c r="X330" s="7">
        <f t="shared" si="260"/>
        <v>0</v>
      </c>
      <c r="Y330" s="27" t="s">
        <v>5955</v>
      </c>
      <c r="Z330" s="27" t="s">
        <v>5955</v>
      </c>
      <c r="AA330" s="22"/>
      <c r="AB330" s="22"/>
      <c r="AC330" s="7"/>
      <c r="AD330" s="7"/>
      <c r="AE330" s="7"/>
      <c r="AF330" s="7"/>
      <c r="AG330" s="7"/>
      <c r="AH330" s="19" t="s">
        <v>5955</v>
      </c>
      <c r="AI330" s="7"/>
      <c r="AJ330" s="7"/>
      <c r="AK330" s="7"/>
      <c r="AL330" s="7"/>
      <c r="AM330" s="7"/>
      <c r="AN330" s="7"/>
      <c r="AO330" s="18" t="s">
        <v>5960</v>
      </c>
      <c r="AP330" s="4" t="s">
        <v>5977</v>
      </c>
      <c r="AQ330" t="s">
        <v>5900</v>
      </c>
      <c r="AR330" t="s">
        <v>5894</v>
      </c>
      <c r="AS330" t="s">
        <v>5900</v>
      </c>
      <c r="AT330" t="s">
        <v>5902</v>
      </c>
      <c r="AU330" t="s">
        <v>5894</v>
      </c>
      <c r="AV330" t="s">
        <v>5957</v>
      </c>
      <c r="AW330" s="4" t="s">
        <v>5976</v>
      </c>
      <c r="AX330" t="s">
        <v>5951</v>
      </c>
      <c r="AY330" t="s">
        <v>5939</v>
      </c>
      <c r="AZ330" t="s">
        <v>5947</v>
      </c>
      <c r="BA330" t="s">
        <v>5950</v>
      </c>
      <c r="BB330" t="s">
        <v>5918</v>
      </c>
      <c r="BC330" s="27" t="s">
        <v>5955</v>
      </c>
      <c r="BE330" s="27"/>
      <c r="BF330" s="7"/>
      <c r="BG330" s="7"/>
      <c r="BH330" s="7"/>
      <c r="BI330" s="7"/>
      <c r="BJ330" s="27" t="s">
        <v>51</v>
      </c>
      <c r="BK330" s="27" t="s">
        <v>5970</v>
      </c>
      <c r="BL330" s="8">
        <v>1</v>
      </c>
      <c r="BM330" s="8">
        <v>1</v>
      </c>
      <c r="BN330" s="8" t="s">
        <v>74</v>
      </c>
      <c r="BO330" s="8">
        <v>1</v>
      </c>
      <c r="BP330" s="7"/>
      <c r="BR330">
        <f t="shared" si="261"/>
        <v>0</v>
      </c>
      <c r="BS330">
        <f t="shared" si="262"/>
        <v>0</v>
      </c>
      <c r="BT330">
        <f t="shared" si="263"/>
        <v>50</v>
      </c>
      <c r="BU330">
        <f t="shared" si="264"/>
        <v>0</v>
      </c>
      <c r="BV330">
        <f t="shared" si="265"/>
        <v>10</v>
      </c>
      <c r="BW330">
        <f t="shared" si="266"/>
        <v>0</v>
      </c>
      <c r="BX330">
        <f t="shared" si="267"/>
        <v>0</v>
      </c>
      <c r="BY330">
        <f t="shared" si="268"/>
        <v>0</v>
      </c>
      <c r="BZ330">
        <f t="shared" si="269"/>
        <v>0</v>
      </c>
      <c r="CA330">
        <f t="shared" si="270"/>
        <v>60</v>
      </c>
      <c r="CB330">
        <f t="shared" si="271"/>
        <v>1</v>
      </c>
      <c r="CM330">
        <f t="shared" si="272"/>
        <v>3</v>
      </c>
    </row>
    <row r="331" spans="1:91" x14ac:dyDescent="0.35">
      <c r="A331" s="18">
        <v>6231</v>
      </c>
      <c r="B331" s="18" t="s">
        <v>6100</v>
      </c>
      <c r="C331">
        <v>464</v>
      </c>
      <c r="D331" t="str">
        <f t="shared" si="273"/>
        <v>Caden Mason</v>
      </c>
      <c r="E331" t="s">
        <v>3322</v>
      </c>
      <c r="F331" s="18" t="s">
        <v>1630</v>
      </c>
      <c r="G331" s="4" t="s">
        <v>69</v>
      </c>
      <c r="H331" t="s">
        <v>294</v>
      </c>
      <c r="I331" t="s">
        <v>295</v>
      </c>
      <c r="J331" t="s">
        <v>3323</v>
      </c>
      <c r="K331" s="5">
        <v>7406324329</v>
      </c>
      <c r="L331" s="9" t="s">
        <v>3324</v>
      </c>
      <c r="M331" t="s">
        <v>75</v>
      </c>
      <c r="N331" t="s">
        <v>75</v>
      </c>
      <c r="O331" t="s">
        <v>75</v>
      </c>
      <c r="P331" t="s">
        <v>75</v>
      </c>
      <c r="Q331" t="s">
        <v>75</v>
      </c>
      <c r="R331" t="s">
        <v>85</v>
      </c>
      <c r="S331" t="s">
        <v>75</v>
      </c>
      <c r="T331" t="s">
        <v>77</v>
      </c>
      <c r="U331" s="6">
        <v>170</v>
      </c>
      <c r="V331" t="s">
        <v>3325</v>
      </c>
      <c r="W331" s="6">
        <f t="shared" si="259"/>
        <v>170</v>
      </c>
      <c r="X331" s="7">
        <f t="shared" si="260"/>
        <v>0</v>
      </c>
      <c r="Y331" s="27" t="s">
        <v>5955</v>
      </c>
      <c r="Z331" s="27" t="s">
        <v>5955</v>
      </c>
      <c r="AA331" s="22"/>
      <c r="AB331" s="22"/>
      <c r="AC331" s="7"/>
      <c r="AD331" s="7"/>
      <c r="AE331" s="7"/>
      <c r="AF331" s="7"/>
      <c r="AG331" s="7"/>
      <c r="AH331" s="19" t="s">
        <v>5955</v>
      </c>
      <c r="AI331" s="7"/>
      <c r="AJ331" s="7"/>
      <c r="AK331" s="7"/>
      <c r="AL331" s="7"/>
      <c r="AM331" s="7"/>
      <c r="AN331" s="7"/>
      <c r="AO331" s="27" t="s">
        <v>5957</v>
      </c>
      <c r="AP331" s="4" t="s">
        <v>5982</v>
      </c>
      <c r="AQ331" t="s">
        <v>5939</v>
      </c>
      <c r="AR331" t="s">
        <v>5916</v>
      </c>
      <c r="AS331" t="s">
        <v>5919</v>
      </c>
      <c r="AT331" t="s">
        <v>5921</v>
      </c>
      <c r="AU331" t="s">
        <v>5938</v>
      </c>
      <c r="AV331" t="s">
        <v>5955</v>
      </c>
      <c r="AW331" s="7"/>
      <c r="AX331" s="7"/>
      <c r="AY331" s="7"/>
      <c r="AZ331" s="7"/>
      <c r="BA331" s="7"/>
      <c r="BB331" s="7"/>
      <c r="BC331" s="18" t="s">
        <v>5974</v>
      </c>
      <c r="BD331" s="18">
        <v>6231</v>
      </c>
      <c r="BE331" s="27" t="s">
        <v>5964</v>
      </c>
      <c r="BF331" s="7"/>
      <c r="BG331" s="7" t="s">
        <v>5966</v>
      </c>
      <c r="BH331" s="7"/>
      <c r="BI331" s="7"/>
      <c r="BJ331" s="27" t="s">
        <v>5955</v>
      </c>
      <c r="BK331" s="7"/>
      <c r="BL331" s="8">
        <v>1</v>
      </c>
      <c r="BM331" s="8" t="s">
        <v>74</v>
      </c>
      <c r="BN331" s="8">
        <v>1</v>
      </c>
      <c r="BO331" s="8">
        <v>1</v>
      </c>
      <c r="BP331" s="7"/>
      <c r="BR331">
        <f t="shared" si="261"/>
        <v>0</v>
      </c>
      <c r="BS331">
        <f t="shared" si="262"/>
        <v>0</v>
      </c>
      <c r="BT331">
        <f t="shared" si="263"/>
        <v>0</v>
      </c>
      <c r="BU331">
        <f t="shared" si="264"/>
        <v>0</v>
      </c>
      <c r="BV331">
        <f t="shared" si="265"/>
        <v>0</v>
      </c>
      <c r="BW331">
        <f t="shared" si="266"/>
        <v>0</v>
      </c>
      <c r="BX331">
        <f t="shared" si="267"/>
        <v>20</v>
      </c>
      <c r="BY331">
        <f t="shared" si="268"/>
        <v>0</v>
      </c>
      <c r="BZ331">
        <f t="shared" si="269"/>
        <v>20</v>
      </c>
      <c r="CA331">
        <f t="shared" si="270"/>
        <v>40</v>
      </c>
      <c r="CB331">
        <f t="shared" si="271"/>
        <v>1</v>
      </c>
      <c r="CM331">
        <f t="shared" si="272"/>
        <v>3</v>
      </c>
    </row>
    <row r="332" spans="1:91" x14ac:dyDescent="0.35">
      <c r="A332" s="18">
        <v>6233</v>
      </c>
      <c r="B332" s="18" t="s">
        <v>6014</v>
      </c>
      <c r="C332">
        <v>53</v>
      </c>
      <c r="D332" t="str">
        <f t="shared" si="273"/>
        <v>Liam Mathews</v>
      </c>
      <c r="E332" t="s">
        <v>638</v>
      </c>
      <c r="F332" s="18" t="s">
        <v>3330</v>
      </c>
      <c r="G332" s="4" t="s">
        <v>69</v>
      </c>
      <c r="H332" t="s">
        <v>3331</v>
      </c>
      <c r="I332" t="s">
        <v>3332</v>
      </c>
      <c r="J332" t="s">
        <v>3333</v>
      </c>
      <c r="K332" s="5">
        <v>7088539663</v>
      </c>
      <c r="L332" s="9" t="s">
        <v>3334</v>
      </c>
      <c r="M332" t="s">
        <v>75</v>
      </c>
      <c r="N332" t="s">
        <v>75</v>
      </c>
      <c r="O332" t="s">
        <v>75</v>
      </c>
      <c r="P332" t="s">
        <v>75</v>
      </c>
      <c r="Q332" t="s">
        <v>75</v>
      </c>
      <c r="R332" t="s">
        <v>85</v>
      </c>
      <c r="S332" t="s">
        <v>75</v>
      </c>
      <c r="T332" t="s">
        <v>75</v>
      </c>
      <c r="U332" s="6">
        <v>150</v>
      </c>
      <c r="V332" t="s">
        <v>3335</v>
      </c>
      <c r="W332" s="6">
        <f t="shared" si="259"/>
        <v>150</v>
      </c>
      <c r="X332" s="7">
        <f t="shared" si="260"/>
        <v>0</v>
      </c>
      <c r="Y332" s="27" t="s">
        <v>5955</v>
      </c>
      <c r="Z332" s="27" t="s">
        <v>5955</v>
      </c>
      <c r="AA332" s="22"/>
      <c r="AB332" s="22"/>
      <c r="AC332" s="7"/>
      <c r="AD332" s="7"/>
      <c r="AE332" s="7"/>
      <c r="AF332" s="7"/>
      <c r="AG332" s="7"/>
      <c r="AH332" s="19" t="s">
        <v>5955</v>
      </c>
      <c r="AI332" s="7"/>
      <c r="AJ332" s="7"/>
      <c r="AK332" s="7"/>
      <c r="AL332" s="7"/>
      <c r="AM332" s="7"/>
      <c r="AN332" s="7"/>
      <c r="AO332" s="18" t="s">
        <v>5955</v>
      </c>
      <c r="AP332" s="7"/>
      <c r="AQ332" s="7"/>
      <c r="AR332" s="7"/>
      <c r="AS332" s="7"/>
      <c r="AT332" s="7"/>
      <c r="AU332" s="7"/>
      <c r="AV332" t="s">
        <v>5957</v>
      </c>
      <c r="AW332" s="4" t="s">
        <v>5976</v>
      </c>
      <c r="AX332" t="s">
        <v>5902</v>
      </c>
      <c r="AY332" t="s">
        <v>5944</v>
      </c>
      <c r="AZ332" t="s">
        <v>5897</v>
      </c>
      <c r="BA332" t="s">
        <v>5899</v>
      </c>
      <c r="BB332" t="s">
        <v>5893</v>
      </c>
      <c r="BC332" s="18" t="s">
        <v>5974</v>
      </c>
      <c r="BD332" s="18">
        <v>6233</v>
      </c>
      <c r="BE332" s="27" t="s">
        <v>5964</v>
      </c>
      <c r="BJ332" s="27" t="s">
        <v>5955</v>
      </c>
      <c r="BK332" s="7"/>
      <c r="BL332" s="8">
        <v>1</v>
      </c>
      <c r="BM332" s="8">
        <v>1</v>
      </c>
      <c r="BN332" s="8" t="s">
        <v>74</v>
      </c>
      <c r="BO332" s="8">
        <v>1</v>
      </c>
      <c r="BP332" s="7"/>
      <c r="BR332">
        <f t="shared" si="261"/>
        <v>0</v>
      </c>
      <c r="BS332">
        <f t="shared" si="262"/>
        <v>0</v>
      </c>
      <c r="BT332">
        <f t="shared" si="263"/>
        <v>0</v>
      </c>
      <c r="BU332">
        <f t="shared" si="264"/>
        <v>0</v>
      </c>
      <c r="BV332">
        <f t="shared" si="265"/>
        <v>0</v>
      </c>
      <c r="BW332">
        <f t="shared" si="266"/>
        <v>0</v>
      </c>
      <c r="BX332">
        <f t="shared" si="267"/>
        <v>20</v>
      </c>
      <c r="BY332">
        <f t="shared" si="268"/>
        <v>0</v>
      </c>
      <c r="BZ332">
        <f t="shared" si="269"/>
        <v>0</v>
      </c>
      <c r="CA332">
        <f t="shared" si="270"/>
        <v>20</v>
      </c>
      <c r="CB332">
        <f t="shared" si="271"/>
        <v>1</v>
      </c>
      <c r="CM332">
        <f t="shared" si="272"/>
        <v>3</v>
      </c>
    </row>
    <row r="333" spans="1:91" x14ac:dyDescent="0.35">
      <c r="A333" s="18">
        <v>6238</v>
      </c>
      <c r="B333" s="18" t="s">
        <v>6102</v>
      </c>
      <c r="D333" t="str">
        <f t="shared" si="273"/>
        <v>Jonathan Mazille</v>
      </c>
      <c r="E333" t="s">
        <v>1658</v>
      </c>
      <c r="F333" s="18" t="s">
        <v>3350</v>
      </c>
      <c r="G333" s="4" t="s">
        <v>69</v>
      </c>
      <c r="H333" t="s">
        <v>3351</v>
      </c>
      <c r="I333" t="s">
        <v>3352</v>
      </c>
      <c r="J333" t="s">
        <v>3353</v>
      </c>
      <c r="K333" s="5">
        <v>6092265725</v>
      </c>
      <c r="L333" t="s">
        <v>3354</v>
      </c>
      <c r="M333" t="s">
        <v>75</v>
      </c>
      <c r="N333" t="s">
        <v>75</v>
      </c>
      <c r="O333" t="s">
        <v>75</v>
      </c>
      <c r="P333" t="s">
        <v>75</v>
      </c>
      <c r="Q333" t="s">
        <v>75</v>
      </c>
      <c r="R333" t="s">
        <v>85</v>
      </c>
      <c r="S333" t="s">
        <v>75</v>
      </c>
      <c r="T333" t="s">
        <v>77</v>
      </c>
      <c r="U333" s="6">
        <v>170</v>
      </c>
      <c r="V333" t="s">
        <v>3355</v>
      </c>
      <c r="W333" s="6">
        <f t="shared" si="259"/>
        <v>170</v>
      </c>
      <c r="X333" s="7">
        <f t="shared" si="260"/>
        <v>0</v>
      </c>
      <c r="Y333" s="27" t="s">
        <v>5955</v>
      </c>
      <c r="Z333" s="27" t="s">
        <v>5955</v>
      </c>
      <c r="AA333" s="7"/>
      <c r="AB333" s="7"/>
      <c r="AC333" s="7"/>
      <c r="AD333" s="7"/>
      <c r="AE333" s="7"/>
      <c r="AF333" s="7"/>
      <c r="AG333" s="7"/>
      <c r="AH333" s="19" t="s">
        <v>5955</v>
      </c>
      <c r="AI333" s="7"/>
      <c r="AJ333" s="7"/>
      <c r="AK333" s="7"/>
      <c r="AL333" s="7"/>
      <c r="AM333" s="7"/>
      <c r="AN333" s="7"/>
      <c r="AO333" s="18" t="s">
        <v>5960</v>
      </c>
      <c r="AP333" s="4" t="s">
        <v>5983</v>
      </c>
      <c r="AQ333" t="s">
        <v>5920</v>
      </c>
      <c r="AR333" t="s">
        <v>5917</v>
      </c>
      <c r="AS333" t="s">
        <v>5917</v>
      </c>
      <c r="AT333" t="s">
        <v>5916</v>
      </c>
      <c r="AU333" t="s">
        <v>5919</v>
      </c>
      <c r="AV333" t="s">
        <v>5955</v>
      </c>
      <c r="AW333" s="7"/>
      <c r="AX333" s="7"/>
      <c r="AY333" s="7"/>
      <c r="AZ333" s="7"/>
      <c r="BA333" s="7"/>
      <c r="BB333" s="7"/>
      <c r="BC333" s="18" t="s">
        <v>5974</v>
      </c>
      <c r="BD333" s="18">
        <v>6238</v>
      </c>
      <c r="BE333" s="27" t="s">
        <v>5964</v>
      </c>
      <c r="BF333" s="7"/>
      <c r="BG333" s="7" t="s">
        <v>5966</v>
      </c>
      <c r="BH333" s="7"/>
      <c r="BI333" s="7"/>
      <c r="BJ333" s="27" t="s">
        <v>5955</v>
      </c>
      <c r="BK333" s="7"/>
      <c r="BL333" s="8">
        <v>1</v>
      </c>
      <c r="BM333" s="8" t="s">
        <v>74</v>
      </c>
      <c r="BN333" s="8">
        <v>1</v>
      </c>
      <c r="BO333" s="8">
        <v>1</v>
      </c>
      <c r="BP333" s="7"/>
      <c r="BR333">
        <f t="shared" si="261"/>
        <v>0</v>
      </c>
      <c r="BS333">
        <f t="shared" si="262"/>
        <v>0</v>
      </c>
      <c r="BT333">
        <f t="shared" si="263"/>
        <v>0</v>
      </c>
      <c r="BU333">
        <f t="shared" si="264"/>
        <v>0</v>
      </c>
      <c r="BV333">
        <f t="shared" si="265"/>
        <v>0</v>
      </c>
      <c r="BW333">
        <f t="shared" si="266"/>
        <v>0</v>
      </c>
      <c r="BX333">
        <f t="shared" si="267"/>
        <v>20</v>
      </c>
      <c r="BY333">
        <f t="shared" si="268"/>
        <v>0</v>
      </c>
      <c r="BZ333">
        <f t="shared" si="269"/>
        <v>20</v>
      </c>
      <c r="CA333">
        <f t="shared" si="270"/>
        <v>40</v>
      </c>
      <c r="CB333">
        <f t="shared" si="271"/>
        <v>1</v>
      </c>
      <c r="CM333">
        <f t="shared" si="272"/>
        <v>3</v>
      </c>
    </row>
    <row r="334" spans="1:91" x14ac:dyDescent="0.35">
      <c r="A334" s="18">
        <v>6239</v>
      </c>
      <c r="B334" s="18" t="s">
        <v>6260</v>
      </c>
      <c r="C334">
        <v>34</v>
      </c>
      <c r="D334" t="str">
        <f t="shared" si="273"/>
        <v>Ethan McBride</v>
      </c>
      <c r="E334" t="s">
        <v>117</v>
      </c>
      <c r="F334" s="18" t="s">
        <v>172</v>
      </c>
      <c r="G334" s="4" t="s">
        <v>69</v>
      </c>
      <c r="H334" t="s">
        <v>173</v>
      </c>
      <c r="I334" t="s">
        <v>174</v>
      </c>
      <c r="J334" t="s">
        <v>175</v>
      </c>
      <c r="K334" s="5">
        <v>5037046305</v>
      </c>
      <c r="L334" t="s">
        <v>176</v>
      </c>
      <c r="M334" t="s">
        <v>74</v>
      </c>
      <c r="N334" t="s">
        <v>75</v>
      </c>
      <c r="O334" t="s">
        <v>75</v>
      </c>
      <c r="P334" t="s">
        <v>75</v>
      </c>
      <c r="Q334" t="s">
        <v>75</v>
      </c>
      <c r="R334" t="s">
        <v>75</v>
      </c>
      <c r="S334" t="s">
        <v>177</v>
      </c>
      <c r="T334" t="s">
        <v>75</v>
      </c>
      <c r="U334" s="6">
        <v>225</v>
      </c>
      <c r="V334" t="s">
        <v>178</v>
      </c>
      <c r="W334" s="6">
        <f t="shared" si="259"/>
        <v>225</v>
      </c>
      <c r="X334" s="7">
        <f t="shared" si="260"/>
        <v>0</v>
      </c>
      <c r="Y334" s="27" t="s">
        <v>5955</v>
      </c>
      <c r="Z334" s="27" t="s">
        <v>5954</v>
      </c>
      <c r="AA334" s="20" t="s">
        <v>5975</v>
      </c>
      <c r="AB334" s="18" t="s">
        <v>6730</v>
      </c>
      <c r="AC334" s="16" t="s">
        <v>5880</v>
      </c>
      <c r="AD334" s="19" t="s">
        <v>5881</v>
      </c>
      <c r="AE334" s="19" t="s">
        <v>5877</v>
      </c>
      <c r="AF334" s="19" t="s">
        <v>5875</v>
      </c>
      <c r="AG334" s="19" t="s">
        <v>5873</v>
      </c>
      <c r="AH334" s="19" t="s">
        <v>5955</v>
      </c>
      <c r="AI334" s="7"/>
      <c r="AJ334" s="7"/>
      <c r="AK334" s="7"/>
      <c r="AL334" s="7"/>
      <c r="AM334" s="7"/>
      <c r="AN334" s="7"/>
      <c r="AO334" s="18" t="s">
        <v>5955</v>
      </c>
      <c r="AP334" s="7"/>
      <c r="AQ334" s="7"/>
      <c r="AR334" s="7"/>
      <c r="AS334" s="7"/>
      <c r="AT334" s="7"/>
      <c r="AU334" s="7"/>
      <c r="AV334" t="s">
        <v>5957</v>
      </c>
      <c r="AW334" s="4" t="s">
        <v>5976</v>
      </c>
      <c r="AX334" t="s">
        <v>5946</v>
      </c>
      <c r="AY334" t="s">
        <v>5899</v>
      </c>
      <c r="AZ334" t="s">
        <v>5899</v>
      </c>
      <c r="BA334" t="s">
        <v>5902</v>
      </c>
      <c r="BB334" t="s">
        <v>5912</v>
      </c>
      <c r="BC334" s="18" t="s">
        <v>5974</v>
      </c>
      <c r="BD334" s="18">
        <v>6239</v>
      </c>
      <c r="BF334" s="7" t="s">
        <v>5965</v>
      </c>
      <c r="BJ334" s="27" t="s">
        <v>5955</v>
      </c>
      <c r="BK334" s="7"/>
      <c r="BL334" s="8">
        <v>1</v>
      </c>
      <c r="BM334" s="8">
        <v>1</v>
      </c>
      <c r="BN334" s="8" t="s">
        <v>74</v>
      </c>
      <c r="BO334" s="8">
        <v>1</v>
      </c>
      <c r="BP334" s="7"/>
      <c r="BR334">
        <f t="shared" si="261"/>
        <v>0</v>
      </c>
      <c r="BS334">
        <f t="shared" si="262"/>
        <v>75</v>
      </c>
      <c r="BT334">
        <f t="shared" si="263"/>
        <v>0</v>
      </c>
      <c r="BU334">
        <f t="shared" si="264"/>
        <v>0</v>
      </c>
      <c r="BV334">
        <f t="shared" si="265"/>
        <v>0</v>
      </c>
      <c r="BW334">
        <f t="shared" si="266"/>
        <v>0</v>
      </c>
      <c r="BX334">
        <f t="shared" si="267"/>
        <v>0</v>
      </c>
      <c r="BY334">
        <f t="shared" si="268"/>
        <v>20</v>
      </c>
      <c r="BZ334">
        <f t="shared" si="269"/>
        <v>0</v>
      </c>
      <c r="CA334">
        <f t="shared" si="270"/>
        <v>95</v>
      </c>
      <c r="CB334">
        <f t="shared" si="271"/>
        <v>1</v>
      </c>
      <c r="CM334">
        <f t="shared" si="272"/>
        <v>3</v>
      </c>
    </row>
    <row r="335" spans="1:91" x14ac:dyDescent="0.35">
      <c r="A335" s="18">
        <v>6241</v>
      </c>
      <c r="B335" s="18" t="s">
        <v>5993</v>
      </c>
      <c r="C335">
        <v>32</v>
      </c>
      <c r="D335" t="str">
        <f t="shared" si="273"/>
        <v>Jefferson McDonald</v>
      </c>
      <c r="E335" t="s">
        <v>158</v>
      </c>
      <c r="F335" s="18" t="s">
        <v>159</v>
      </c>
      <c r="G335" s="4" t="s">
        <v>69</v>
      </c>
      <c r="H335" t="s">
        <v>160</v>
      </c>
      <c r="I335" t="s">
        <v>161</v>
      </c>
      <c r="J335" t="s">
        <v>162</v>
      </c>
      <c r="K335" s="5">
        <v>8455344611</v>
      </c>
      <c r="L335" s="9" t="s">
        <v>163</v>
      </c>
      <c r="M335" t="s">
        <v>74</v>
      </c>
      <c r="N335" t="s">
        <v>75</v>
      </c>
      <c r="O335" t="s">
        <v>74</v>
      </c>
      <c r="P335" t="s">
        <v>75</v>
      </c>
      <c r="Q335" t="s">
        <v>75</v>
      </c>
      <c r="R335" t="s">
        <v>85</v>
      </c>
      <c r="S335" t="s">
        <v>75</v>
      </c>
      <c r="T335" t="s">
        <v>77</v>
      </c>
      <c r="U335" s="6">
        <v>295</v>
      </c>
      <c r="V335" t="s">
        <v>164</v>
      </c>
      <c r="W335" s="6">
        <f t="shared" si="259"/>
        <v>295</v>
      </c>
      <c r="X335" s="7">
        <f t="shared" si="260"/>
        <v>0</v>
      </c>
      <c r="Y335" s="27" t="s">
        <v>5955</v>
      </c>
      <c r="Z335" s="27" t="s">
        <v>5954</v>
      </c>
      <c r="AA335" s="20" t="s">
        <v>5975</v>
      </c>
      <c r="AB335" s="18" t="s">
        <v>6718</v>
      </c>
      <c r="AC335" s="16" t="s">
        <v>5874</v>
      </c>
      <c r="AD335" s="19" t="s">
        <v>5876</v>
      </c>
      <c r="AE335" s="19" t="s">
        <v>5877</v>
      </c>
      <c r="AF335" s="19" t="s">
        <v>5875</v>
      </c>
      <c r="AG335" s="19" t="s">
        <v>5873</v>
      </c>
      <c r="AH335" s="19" t="s">
        <v>5958</v>
      </c>
      <c r="AI335" s="4" t="s">
        <v>5976</v>
      </c>
      <c r="AJ335" t="s">
        <v>5899</v>
      </c>
      <c r="AK335" t="s">
        <v>5894</v>
      </c>
      <c r="AL335" t="s">
        <v>5893</v>
      </c>
      <c r="AM335" t="s">
        <v>5894</v>
      </c>
      <c r="AN335" t="s">
        <v>5893</v>
      </c>
      <c r="AO335" s="18" t="s">
        <v>5955</v>
      </c>
      <c r="AP335" s="7"/>
      <c r="AQ335" s="7"/>
      <c r="AR335" s="7"/>
      <c r="AS335" s="7"/>
      <c r="AT335" s="7"/>
      <c r="AU335" s="7"/>
      <c r="AV335" t="s">
        <v>5957</v>
      </c>
      <c r="AW335" s="4" t="s">
        <v>5975</v>
      </c>
      <c r="AX335" t="s">
        <v>5946</v>
      </c>
      <c r="AY335" t="s">
        <v>5900</v>
      </c>
      <c r="AZ335" t="s">
        <v>5897</v>
      </c>
      <c r="BA335" t="s">
        <v>5896</v>
      </c>
      <c r="BB335" t="s">
        <v>5899</v>
      </c>
      <c r="BC335" s="18" t="s">
        <v>5974</v>
      </c>
      <c r="BD335" s="18">
        <v>6241</v>
      </c>
      <c r="BE335" s="27" t="s">
        <v>5964</v>
      </c>
      <c r="BG335" s="7" t="s">
        <v>5966</v>
      </c>
      <c r="BJ335" s="27" t="s">
        <v>5955</v>
      </c>
      <c r="BK335" s="7"/>
      <c r="BL335" s="8">
        <v>1</v>
      </c>
      <c r="BM335" s="8">
        <v>1</v>
      </c>
      <c r="BN335" s="8" t="s">
        <v>74</v>
      </c>
      <c r="BO335" s="8">
        <v>1</v>
      </c>
      <c r="BP335" s="7"/>
      <c r="BR335">
        <f t="shared" si="261"/>
        <v>0</v>
      </c>
      <c r="BS335">
        <f t="shared" si="262"/>
        <v>75</v>
      </c>
      <c r="BT335">
        <f t="shared" si="263"/>
        <v>0</v>
      </c>
      <c r="BU335">
        <f t="shared" si="264"/>
        <v>50</v>
      </c>
      <c r="BV335">
        <f t="shared" si="265"/>
        <v>0</v>
      </c>
      <c r="BW335">
        <f t="shared" si="266"/>
        <v>0</v>
      </c>
      <c r="BX335">
        <f t="shared" si="267"/>
        <v>20</v>
      </c>
      <c r="BY335">
        <f t="shared" si="268"/>
        <v>0</v>
      </c>
      <c r="BZ335">
        <f t="shared" si="269"/>
        <v>20</v>
      </c>
      <c r="CA335">
        <f t="shared" si="270"/>
        <v>165</v>
      </c>
      <c r="CB335">
        <f t="shared" si="271"/>
        <v>1</v>
      </c>
      <c r="CM335">
        <f t="shared" si="272"/>
        <v>3</v>
      </c>
    </row>
    <row r="336" spans="1:91" x14ac:dyDescent="0.35">
      <c r="A336" s="18">
        <v>7102</v>
      </c>
      <c r="B336" s="18"/>
      <c r="C336">
        <v>117</v>
      </c>
      <c r="D336" t="str">
        <f t="shared" si="273"/>
        <v>Kyle Feldkamp</v>
      </c>
      <c r="E336" t="s">
        <v>4459</v>
      </c>
      <c r="F336" s="18" t="s">
        <v>5375</v>
      </c>
      <c r="G336" s="4" t="s">
        <v>6659</v>
      </c>
      <c r="H336" t="s">
        <v>5376</v>
      </c>
      <c r="I336" t="s">
        <v>1218</v>
      </c>
      <c r="J336" t="s">
        <v>5377</v>
      </c>
      <c r="K336" s="5">
        <v>5749040244</v>
      </c>
      <c r="L336" s="9" t="s">
        <v>5378</v>
      </c>
      <c r="M336" t="s">
        <v>75</v>
      </c>
      <c r="N336" t="s">
        <v>75</v>
      </c>
      <c r="O336" t="s">
        <v>75</v>
      </c>
      <c r="P336" t="s">
        <v>74</v>
      </c>
      <c r="Q336" t="s">
        <v>74</v>
      </c>
      <c r="R336" t="s">
        <v>75</v>
      </c>
      <c r="S336" t="s">
        <v>75</v>
      </c>
      <c r="T336" t="s">
        <v>75</v>
      </c>
      <c r="U336" s="6">
        <v>0</v>
      </c>
      <c r="V336" t="s">
        <v>324</v>
      </c>
      <c r="W336" s="6">
        <f t="shared" si="259"/>
        <v>220</v>
      </c>
      <c r="X336" s="7">
        <f t="shared" si="260"/>
        <v>220</v>
      </c>
      <c r="Y336" s="27" t="s">
        <v>5972</v>
      </c>
      <c r="Z336" s="27" t="s">
        <v>5955</v>
      </c>
      <c r="AA336" s="7"/>
      <c r="AB336" s="7"/>
      <c r="AC336" s="7"/>
      <c r="AD336" s="7"/>
      <c r="AE336" s="7"/>
      <c r="AF336" s="7"/>
      <c r="AG336" s="7"/>
      <c r="AH336" s="19" t="s">
        <v>5955</v>
      </c>
      <c r="AI336" s="7"/>
      <c r="AJ336" s="7"/>
      <c r="AK336" s="7"/>
      <c r="AL336" s="7"/>
      <c r="AM336" s="7"/>
      <c r="AN336" s="7"/>
      <c r="AO336" s="18" t="s">
        <v>5955</v>
      </c>
      <c r="AP336" s="7"/>
      <c r="AQ336" s="7"/>
      <c r="AR336" s="7"/>
      <c r="AS336" s="7"/>
      <c r="AT336" s="7"/>
      <c r="AU336" s="7"/>
      <c r="AV336" t="s">
        <v>5955</v>
      </c>
      <c r="AW336" s="7"/>
      <c r="AX336" s="7"/>
      <c r="AY336" s="7"/>
      <c r="AZ336" s="7"/>
      <c r="BA336" s="7"/>
      <c r="BB336" s="7"/>
      <c r="BC336" s="27" t="s">
        <v>5957</v>
      </c>
      <c r="BD336" s="8" t="s">
        <v>5977</v>
      </c>
      <c r="BE336" s="18" t="s">
        <v>5927</v>
      </c>
      <c r="BF336" t="s">
        <v>5928</v>
      </c>
      <c r="BG336" t="s">
        <v>5924</v>
      </c>
      <c r="BH336" t="s">
        <v>5927</v>
      </c>
      <c r="BI336" t="s">
        <v>5929</v>
      </c>
      <c r="BJ336" s="27" t="s">
        <v>51</v>
      </c>
      <c r="BK336" s="27" t="s">
        <v>5970</v>
      </c>
      <c r="BL336" s="8">
        <v>1</v>
      </c>
      <c r="BM336" s="8">
        <v>1</v>
      </c>
      <c r="BN336" s="8">
        <v>1</v>
      </c>
      <c r="BO336" s="8" t="s">
        <v>74</v>
      </c>
      <c r="BP336" s="7"/>
      <c r="BR336">
        <f t="shared" si="261"/>
        <v>0</v>
      </c>
      <c r="BS336">
        <f t="shared" si="262"/>
        <v>0</v>
      </c>
      <c r="BT336">
        <f t="shared" si="263"/>
        <v>0</v>
      </c>
      <c r="BU336">
        <f t="shared" si="264"/>
        <v>0</v>
      </c>
      <c r="BV336">
        <f t="shared" si="265"/>
        <v>10</v>
      </c>
      <c r="BW336">
        <f t="shared" si="266"/>
        <v>80</v>
      </c>
      <c r="BX336">
        <f t="shared" si="267"/>
        <v>0</v>
      </c>
      <c r="BY336">
        <f t="shared" si="268"/>
        <v>0</v>
      </c>
      <c r="BZ336">
        <f t="shared" si="269"/>
        <v>0</v>
      </c>
      <c r="CA336">
        <f t="shared" si="270"/>
        <v>90</v>
      </c>
      <c r="CB336">
        <f t="shared" si="271"/>
        <v>1</v>
      </c>
      <c r="CM336">
        <f t="shared" si="272"/>
        <v>3</v>
      </c>
    </row>
    <row r="337" spans="1:91" x14ac:dyDescent="0.35">
      <c r="A337" s="18">
        <v>7106</v>
      </c>
      <c r="B337" s="18"/>
      <c r="C337">
        <v>221</v>
      </c>
      <c r="D337" t="str">
        <f t="shared" si="273"/>
        <v>Keegan Fletcher</v>
      </c>
      <c r="E337" t="s">
        <v>5379</v>
      </c>
      <c r="F337" s="18" t="s">
        <v>5380</v>
      </c>
      <c r="G337" s="4" t="s">
        <v>6659</v>
      </c>
      <c r="H337" t="s">
        <v>4605</v>
      </c>
      <c r="I337" t="s">
        <v>3647</v>
      </c>
      <c r="J337" t="s">
        <v>3648</v>
      </c>
      <c r="K337" s="5">
        <v>2708662224</v>
      </c>
      <c r="L337" s="9" t="s">
        <v>3649</v>
      </c>
      <c r="M337" t="s">
        <v>75</v>
      </c>
      <c r="N337" t="s">
        <v>75</v>
      </c>
      <c r="O337" t="s">
        <v>75</v>
      </c>
      <c r="P337" t="s">
        <v>107</v>
      </c>
      <c r="Q337" t="s">
        <v>75</v>
      </c>
      <c r="R337" t="s">
        <v>75</v>
      </c>
      <c r="S337" t="s">
        <v>75</v>
      </c>
      <c r="T337" t="s">
        <v>75</v>
      </c>
      <c r="U337" s="6">
        <v>0</v>
      </c>
      <c r="V337" t="s">
        <v>324</v>
      </c>
      <c r="W337" s="6">
        <f t="shared" si="259"/>
        <v>140</v>
      </c>
      <c r="X337" s="7">
        <f t="shared" si="260"/>
        <v>140</v>
      </c>
      <c r="Y337" s="27" t="s">
        <v>5955</v>
      </c>
      <c r="Z337" s="27" t="s">
        <v>5955</v>
      </c>
      <c r="AA337" s="22"/>
      <c r="AB337" s="22"/>
      <c r="AC337" s="7"/>
      <c r="AD337" s="7"/>
      <c r="AE337" s="7"/>
      <c r="AF337" s="7"/>
      <c r="AG337" s="7"/>
      <c r="AH337" s="19" t="s">
        <v>5955</v>
      </c>
      <c r="AI337" s="7"/>
      <c r="AJ337" s="7"/>
      <c r="AK337" s="7"/>
      <c r="AL337" s="7"/>
      <c r="AM337" s="7"/>
      <c r="AN337" s="7"/>
      <c r="AO337" s="18" t="s">
        <v>5955</v>
      </c>
      <c r="AP337" s="7"/>
      <c r="AQ337" s="7"/>
      <c r="AR337" s="7"/>
      <c r="AS337" s="7"/>
      <c r="AT337" s="7"/>
      <c r="AU337" s="7"/>
      <c r="AV337" t="s">
        <v>5955</v>
      </c>
      <c r="AW337" s="7"/>
      <c r="AX337" s="7"/>
      <c r="AY337" s="7"/>
      <c r="AZ337" s="7"/>
      <c r="BA337" s="7"/>
      <c r="BB337" s="7"/>
      <c r="BC337" s="27" t="s">
        <v>5957</v>
      </c>
      <c r="BD337" s="8" t="s">
        <v>5978</v>
      </c>
      <c r="BE337" s="18" t="s">
        <v>5927</v>
      </c>
      <c r="BF337" t="s">
        <v>5928</v>
      </c>
      <c r="BG337" t="s">
        <v>5927</v>
      </c>
      <c r="BH337" t="s">
        <v>5929</v>
      </c>
      <c r="BI337" t="s">
        <v>5929</v>
      </c>
      <c r="BJ337" s="27" t="s">
        <v>51</v>
      </c>
      <c r="BK337" s="27" t="s">
        <v>5970</v>
      </c>
      <c r="BL337" s="8">
        <v>1</v>
      </c>
      <c r="BM337" s="8">
        <v>1</v>
      </c>
      <c r="BN337" s="8">
        <v>1</v>
      </c>
      <c r="BO337" s="8" t="s">
        <v>74</v>
      </c>
      <c r="BP337" s="7"/>
      <c r="BR337">
        <f t="shared" si="261"/>
        <v>0</v>
      </c>
      <c r="BS337">
        <f t="shared" si="262"/>
        <v>0</v>
      </c>
      <c r="BT337">
        <f t="shared" si="263"/>
        <v>0</v>
      </c>
      <c r="BU337">
        <f t="shared" si="264"/>
        <v>0</v>
      </c>
      <c r="BV337">
        <f t="shared" si="265"/>
        <v>10</v>
      </c>
      <c r="BW337">
        <f t="shared" si="266"/>
        <v>0</v>
      </c>
      <c r="BX337">
        <f t="shared" si="267"/>
        <v>0</v>
      </c>
      <c r="BY337">
        <f t="shared" si="268"/>
        <v>0</v>
      </c>
      <c r="BZ337">
        <f t="shared" si="269"/>
        <v>0</v>
      </c>
      <c r="CA337">
        <f t="shared" si="270"/>
        <v>10</v>
      </c>
      <c r="CB337">
        <f t="shared" si="271"/>
        <v>1</v>
      </c>
      <c r="CM337">
        <f t="shared" si="272"/>
        <v>3</v>
      </c>
    </row>
    <row r="338" spans="1:91" x14ac:dyDescent="0.35">
      <c r="A338" s="18">
        <v>6254</v>
      </c>
      <c r="B338" s="18" t="s">
        <v>6022</v>
      </c>
      <c r="C338">
        <v>143</v>
      </c>
      <c r="D338" t="str">
        <f t="shared" si="273"/>
        <v>Jaylen Mitchell</v>
      </c>
      <c r="E338" t="s">
        <v>3393</v>
      </c>
      <c r="F338" s="18" t="s">
        <v>131</v>
      </c>
      <c r="G338" s="4" t="s">
        <v>69</v>
      </c>
      <c r="H338" t="s">
        <v>448</v>
      </c>
      <c r="I338" t="s">
        <v>3394</v>
      </c>
      <c r="J338" t="s">
        <v>3395</v>
      </c>
      <c r="K338" s="5">
        <v>6155734948</v>
      </c>
      <c r="L338" s="9" t="s">
        <v>3396</v>
      </c>
      <c r="M338" t="s">
        <v>75</v>
      </c>
      <c r="N338" t="s">
        <v>75</v>
      </c>
      <c r="O338" t="s">
        <v>75</v>
      </c>
      <c r="P338" t="s">
        <v>75</v>
      </c>
      <c r="Q338" t="s">
        <v>75</v>
      </c>
      <c r="R338" t="s">
        <v>85</v>
      </c>
      <c r="S338" t="s">
        <v>75</v>
      </c>
      <c r="T338" t="s">
        <v>75</v>
      </c>
      <c r="U338" s="6">
        <v>150</v>
      </c>
      <c r="V338" t="s">
        <v>3397</v>
      </c>
      <c r="W338" s="6">
        <f t="shared" si="259"/>
        <v>150</v>
      </c>
      <c r="X338" s="7">
        <f t="shared" si="260"/>
        <v>0</v>
      </c>
      <c r="Y338" s="27" t="s">
        <v>5955</v>
      </c>
      <c r="Z338" s="27" t="s">
        <v>5955</v>
      </c>
      <c r="AA338" s="22"/>
      <c r="AB338" s="22"/>
      <c r="AC338" s="7"/>
      <c r="AD338" s="7"/>
      <c r="AE338" s="7"/>
      <c r="AF338" s="7"/>
      <c r="AG338" s="7"/>
      <c r="AH338" s="19" t="s">
        <v>5955</v>
      </c>
      <c r="AI338" s="7"/>
      <c r="AJ338" s="7"/>
      <c r="AK338" s="7"/>
      <c r="AL338" s="7"/>
      <c r="AM338" s="7"/>
      <c r="AN338" s="7"/>
      <c r="AO338" s="18" t="s">
        <v>5955</v>
      </c>
      <c r="AP338" s="7"/>
      <c r="AQ338" s="7"/>
      <c r="AR338" s="7"/>
      <c r="AS338" s="7"/>
      <c r="AT338" s="7"/>
      <c r="AU338" s="7"/>
      <c r="AV338" t="s">
        <v>5957</v>
      </c>
      <c r="AW338" s="4" t="s">
        <v>5977</v>
      </c>
      <c r="AX338" t="s">
        <v>5912</v>
      </c>
      <c r="AY338" t="s">
        <v>5897</v>
      </c>
      <c r="AZ338" t="s">
        <v>5945</v>
      </c>
      <c r="BA338" t="s">
        <v>5895</v>
      </c>
      <c r="BB338" t="s">
        <v>5901</v>
      </c>
      <c r="BC338" s="18" t="s">
        <v>5974</v>
      </c>
      <c r="BD338" s="18">
        <v>6254</v>
      </c>
      <c r="BE338" s="27" t="s">
        <v>5964</v>
      </c>
      <c r="BJ338" s="27" t="s">
        <v>5955</v>
      </c>
      <c r="BK338" s="7"/>
      <c r="BL338" s="8">
        <v>1</v>
      </c>
      <c r="BM338" s="8">
        <v>1</v>
      </c>
      <c r="BN338" s="8" t="s">
        <v>74</v>
      </c>
      <c r="BO338" s="8">
        <v>1</v>
      </c>
      <c r="BP338" s="7"/>
      <c r="BR338">
        <f t="shared" si="261"/>
        <v>0</v>
      </c>
      <c r="BS338">
        <f t="shared" si="262"/>
        <v>0</v>
      </c>
      <c r="BT338">
        <f t="shared" si="263"/>
        <v>0</v>
      </c>
      <c r="BU338">
        <f t="shared" si="264"/>
        <v>0</v>
      </c>
      <c r="BV338">
        <f t="shared" si="265"/>
        <v>0</v>
      </c>
      <c r="BW338">
        <f t="shared" si="266"/>
        <v>0</v>
      </c>
      <c r="BX338">
        <f t="shared" si="267"/>
        <v>20</v>
      </c>
      <c r="BY338">
        <f t="shared" si="268"/>
        <v>0</v>
      </c>
      <c r="BZ338">
        <f t="shared" si="269"/>
        <v>0</v>
      </c>
      <c r="CA338">
        <f t="shared" si="270"/>
        <v>20</v>
      </c>
      <c r="CB338">
        <f t="shared" si="271"/>
        <v>1</v>
      </c>
      <c r="CM338">
        <f t="shared" si="272"/>
        <v>3</v>
      </c>
    </row>
    <row r="339" spans="1:91" x14ac:dyDescent="0.35">
      <c r="A339" s="18">
        <v>6255</v>
      </c>
      <c r="B339" s="18" t="s">
        <v>6560</v>
      </c>
      <c r="D339" t="str">
        <f t="shared" si="273"/>
        <v>Romal Mitr</v>
      </c>
      <c r="E339" t="s">
        <v>1027</v>
      </c>
      <c r="F339" s="18" t="s">
        <v>1028</v>
      </c>
      <c r="G339" s="4" t="s">
        <v>69</v>
      </c>
      <c r="H339" t="s">
        <v>1029</v>
      </c>
      <c r="I339" t="s">
        <v>1030</v>
      </c>
      <c r="J339" t="s">
        <v>1031</v>
      </c>
      <c r="K339" s="5">
        <v>2487879958</v>
      </c>
      <c r="L339" t="s">
        <v>1032</v>
      </c>
      <c r="M339" t="s">
        <v>74</v>
      </c>
      <c r="N339" t="s">
        <v>75</v>
      </c>
      <c r="O339" t="s">
        <v>75</v>
      </c>
      <c r="P339" t="s">
        <v>75</v>
      </c>
      <c r="Q339" t="s">
        <v>75</v>
      </c>
      <c r="R339" t="s">
        <v>75</v>
      </c>
      <c r="S339" t="s">
        <v>75</v>
      </c>
      <c r="T339" t="s">
        <v>384</v>
      </c>
      <c r="U339" s="6">
        <v>95</v>
      </c>
      <c r="V339" t="s">
        <v>1033</v>
      </c>
      <c r="W339" s="6">
        <f t="shared" si="259"/>
        <v>95</v>
      </c>
      <c r="X339" s="7">
        <f t="shared" si="260"/>
        <v>0</v>
      </c>
      <c r="Y339" s="27" t="s">
        <v>5955</v>
      </c>
      <c r="Z339" s="27" t="s">
        <v>5954</v>
      </c>
      <c r="AA339" s="19" t="s">
        <v>5983</v>
      </c>
      <c r="AB339" s="18" t="s">
        <v>6671</v>
      </c>
      <c r="AC339" s="19" t="s">
        <v>5873</v>
      </c>
      <c r="AD339" s="16" t="s">
        <v>5874</v>
      </c>
      <c r="AE339" s="19" t="s">
        <v>5875</v>
      </c>
      <c r="AF339" s="19" t="s">
        <v>5879</v>
      </c>
      <c r="AG339" s="19" t="s">
        <v>5877</v>
      </c>
      <c r="AH339" s="19" t="s">
        <v>5955</v>
      </c>
      <c r="AI339" s="7"/>
      <c r="AJ339" s="7"/>
      <c r="AK339" s="7"/>
      <c r="AL339" s="7"/>
      <c r="AM339" s="7"/>
      <c r="AN339" s="7"/>
      <c r="AO339" s="18" t="s">
        <v>5955</v>
      </c>
      <c r="AP339" s="7"/>
      <c r="AQ339" s="7"/>
      <c r="AR339" s="7"/>
      <c r="AS339" s="7"/>
      <c r="AT339" s="7"/>
      <c r="AU339" s="7"/>
      <c r="AV339" t="s">
        <v>5955</v>
      </c>
      <c r="AW339" s="7"/>
      <c r="AX339" s="7"/>
      <c r="AY339" s="7"/>
      <c r="AZ339" s="7"/>
      <c r="BA339" s="7"/>
      <c r="BB339" s="7"/>
      <c r="BC339" s="18" t="s">
        <v>5974</v>
      </c>
      <c r="BD339" s="18">
        <v>6255</v>
      </c>
      <c r="BE339" s="27"/>
      <c r="BF339" s="7"/>
      <c r="BG339" s="27" t="s">
        <v>5967</v>
      </c>
      <c r="BH339" s="7"/>
      <c r="BI339" s="7"/>
      <c r="BJ339" s="27" t="s">
        <v>5955</v>
      </c>
      <c r="BK339" s="7"/>
      <c r="BL339" s="8">
        <v>1</v>
      </c>
      <c r="BM339" s="8">
        <v>1</v>
      </c>
      <c r="BN339" s="8">
        <v>1</v>
      </c>
      <c r="BO339" s="8">
        <v>1</v>
      </c>
      <c r="BP339" s="7" t="s">
        <v>74</v>
      </c>
      <c r="BR339">
        <f t="shared" si="261"/>
        <v>-130</v>
      </c>
      <c r="BS339">
        <f t="shared" si="262"/>
        <v>75</v>
      </c>
      <c r="BT339">
        <f t="shared" si="263"/>
        <v>0</v>
      </c>
      <c r="BU339">
        <f t="shared" si="264"/>
        <v>0</v>
      </c>
      <c r="BV339">
        <f t="shared" si="265"/>
        <v>0</v>
      </c>
      <c r="BW339">
        <f t="shared" si="266"/>
        <v>0</v>
      </c>
      <c r="BX339">
        <f t="shared" si="267"/>
        <v>0</v>
      </c>
      <c r="BY339">
        <f t="shared" si="268"/>
        <v>0</v>
      </c>
      <c r="BZ339">
        <f t="shared" si="269"/>
        <v>20</v>
      </c>
      <c r="CA339">
        <f t="shared" si="270"/>
        <v>-35</v>
      </c>
      <c r="CB339">
        <f t="shared" si="271"/>
        <v>1</v>
      </c>
      <c r="CM339">
        <f t="shared" si="272"/>
        <v>4</v>
      </c>
    </row>
    <row r="340" spans="1:91" x14ac:dyDescent="0.35">
      <c r="A340" s="18">
        <v>6260</v>
      </c>
      <c r="B340" s="18"/>
      <c r="C340">
        <v>59</v>
      </c>
      <c r="D340" t="str">
        <f t="shared" si="273"/>
        <v>Stephen Morris</v>
      </c>
      <c r="E340" t="s">
        <v>1347</v>
      </c>
      <c r="F340" s="18" t="s">
        <v>252</v>
      </c>
      <c r="G340" s="4" t="s">
        <v>69</v>
      </c>
      <c r="H340" t="s">
        <v>3398</v>
      </c>
      <c r="I340" t="s">
        <v>104</v>
      </c>
      <c r="J340" t="s">
        <v>3399</v>
      </c>
      <c r="K340" s="5">
        <v>2129888429</v>
      </c>
      <c r="L340" s="9" t="s">
        <v>3400</v>
      </c>
      <c r="M340" t="s">
        <v>75</v>
      </c>
      <c r="N340" t="s">
        <v>75</v>
      </c>
      <c r="O340" t="s">
        <v>74</v>
      </c>
      <c r="P340" t="s">
        <v>75</v>
      </c>
      <c r="Q340" t="s">
        <v>75</v>
      </c>
      <c r="R340" t="s">
        <v>75</v>
      </c>
      <c r="S340" t="s">
        <v>76</v>
      </c>
      <c r="T340" t="s">
        <v>77</v>
      </c>
      <c r="U340" s="6">
        <v>220</v>
      </c>
      <c r="V340" t="s">
        <v>3401</v>
      </c>
      <c r="W340" s="6">
        <f t="shared" si="259"/>
        <v>220</v>
      </c>
      <c r="X340" s="7">
        <f t="shared" si="260"/>
        <v>0</v>
      </c>
      <c r="Y340" s="27" t="s">
        <v>5955</v>
      </c>
      <c r="Z340" s="27" t="s">
        <v>5955</v>
      </c>
      <c r="AA340" s="22"/>
      <c r="AB340" s="7"/>
      <c r="AC340" s="7"/>
      <c r="AD340" s="7"/>
      <c r="AE340" s="7"/>
      <c r="AF340" s="7"/>
      <c r="AG340" s="7"/>
      <c r="AH340" s="19" t="s">
        <v>5958</v>
      </c>
      <c r="AI340" s="4" t="s">
        <v>5976</v>
      </c>
      <c r="AJ340" t="s">
        <v>5895</v>
      </c>
      <c r="AK340" t="s">
        <v>5894</v>
      </c>
      <c r="AL340" t="s">
        <v>5895</v>
      </c>
      <c r="AM340" t="s">
        <v>5894</v>
      </c>
      <c r="AN340" t="s">
        <v>5899</v>
      </c>
      <c r="AO340" s="18" t="s">
        <v>5955</v>
      </c>
      <c r="AP340" s="7"/>
      <c r="AQ340" s="7"/>
      <c r="AR340" s="7"/>
      <c r="AS340" s="7"/>
      <c r="AT340" s="7"/>
      <c r="AU340" s="7"/>
      <c r="AV340" t="s">
        <v>5957</v>
      </c>
      <c r="AW340" s="4" t="s">
        <v>5976</v>
      </c>
      <c r="AX340" t="s">
        <v>5901</v>
      </c>
      <c r="AY340" t="s">
        <v>5945</v>
      </c>
      <c r="AZ340" t="s">
        <v>5893</v>
      </c>
      <c r="BA340" t="s">
        <v>5895</v>
      </c>
      <c r="BB340" t="s">
        <v>5895</v>
      </c>
      <c r="BC340" s="18" t="s">
        <v>5974</v>
      </c>
      <c r="BD340" s="18">
        <v>6260</v>
      </c>
      <c r="BF340" s="7" t="s">
        <v>76</v>
      </c>
      <c r="BG340" s="7" t="s">
        <v>5966</v>
      </c>
      <c r="BJ340" s="27" t="s">
        <v>5955</v>
      </c>
      <c r="BK340" s="7"/>
      <c r="BL340" s="8">
        <v>1</v>
      </c>
      <c r="BM340" s="8">
        <v>1</v>
      </c>
      <c r="BN340" s="8" t="s">
        <v>74</v>
      </c>
      <c r="BO340" s="8">
        <v>1</v>
      </c>
      <c r="BP340" s="7"/>
      <c r="BR340">
        <f t="shared" si="261"/>
        <v>0</v>
      </c>
      <c r="BS340">
        <f t="shared" si="262"/>
        <v>0</v>
      </c>
      <c r="BT340">
        <f t="shared" si="263"/>
        <v>0</v>
      </c>
      <c r="BU340">
        <f t="shared" si="264"/>
        <v>50</v>
      </c>
      <c r="BV340">
        <f t="shared" si="265"/>
        <v>0</v>
      </c>
      <c r="BW340">
        <f t="shared" si="266"/>
        <v>0</v>
      </c>
      <c r="BX340">
        <f t="shared" si="267"/>
        <v>0</v>
      </c>
      <c r="BY340">
        <f t="shared" si="268"/>
        <v>20</v>
      </c>
      <c r="BZ340">
        <f t="shared" si="269"/>
        <v>20</v>
      </c>
      <c r="CA340">
        <f t="shared" si="270"/>
        <v>90</v>
      </c>
      <c r="CB340">
        <f t="shared" si="271"/>
        <v>1</v>
      </c>
      <c r="CM340">
        <f t="shared" si="272"/>
        <v>3</v>
      </c>
    </row>
    <row r="341" spans="1:91" x14ac:dyDescent="0.35">
      <c r="A341" s="18">
        <v>6264</v>
      </c>
      <c r="B341" s="18" t="s">
        <v>6074</v>
      </c>
      <c r="C341">
        <v>79</v>
      </c>
      <c r="D341" t="str">
        <f t="shared" si="273"/>
        <v>William Muniz</v>
      </c>
      <c r="E341" t="s">
        <v>644</v>
      </c>
      <c r="F341" s="18" t="s">
        <v>3415</v>
      </c>
      <c r="G341" s="4" t="s">
        <v>69</v>
      </c>
      <c r="H341" t="s">
        <v>2874</v>
      </c>
      <c r="I341" t="s">
        <v>3416</v>
      </c>
      <c r="J341" t="s">
        <v>3417</v>
      </c>
      <c r="K341" s="5">
        <v>8503919025</v>
      </c>
      <c r="L341" s="9" t="s">
        <v>3418</v>
      </c>
      <c r="M341" t="s">
        <v>75</v>
      </c>
      <c r="N341" t="s">
        <v>75</v>
      </c>
      <c r="O341" t="s">
        <v>75</v>
      </c>
      <c r="P341" t="s">
        <v>75</v>
      </c>
      <c r="Q341" t="s">
        <v>75</v>
      </c>
      <c r="R341" t="s">
        <v>85</v>
      </c>
      <c r="S341" t="s">
        <v>75</v>
      </c>
      <c r="T341" t="s">
        <v>75</v>
      </c>
      <c r="U341" s="6">
        <v>150</v>
      </c>
      <c r="V341" t="s">
        <v>3420</v>
      </c>
      <c r="W341" s="6">
        <f t="shared" si="259"/>
        <v>150</v>
      </c>
      <c r="X341" s="7">
        <f t="shared" si="260"/>
        <v>0</v>
      </c>
      <c r="Y341" s="27" t="s">
        <v>5955</v>
      </c>
      <c r="Z341" s="27" t="s">
        <v>5955</v>
      </c>
      <c r="AA341" s="7"/>
      <c r="AB341" s="7"/>
      <c r="AC341" s="7"/>
      <c r="AD341" s="7"/>
      <c r="AE341" s="7"/>
      <c r="AF341" s="7"/>
      <c r="AG341" s="7"/>
      <c r="AH341" s="19" t="s">
        <v>5955</v>
      </c>
      <c r="AI341" s="7"/>
      <c r="AJ341" s="7"/>
      <c r="AK341" s="7"/>
      <c r="AL341" s="7"/>
      <c r="AM341" s="7"/>
      <c r="AN341" s="7"/>
      <c r="AO341" s="27" t="s">
        <v>5957</v>
      </c>
      <c r="AP341" s="4" t="s">
        <v>5975</v>
      </c>
      <c r="AQ341" t="s">
        <v>5938</v>
      </c>
      <c r="AR341" t="s">
        <v>5916</v>
      </c>
      <c r="AS341" t="s">
        <v>5921</v>
      </c>
      <c r="AT341" t="s">
        <v>5918</v>
      </c>
      <c r="AU341" t="s">
        <v>5939</v>
      </c>
      <c r="AV341" t="s">
        <v>5955</v>
      </c>
      <c r="AW341" s="7"/>
      <c r="AX341" s="7"/>
      <c r="AY341" s="7"/>
      <c r="AZ341" s="7"/>
      <c r="BA341" s="7"/>
      <c r="BB341" s="7"/>
      <c r="BC341" s="18" t="s">
        <v>5974</v>
      </c>
      <c r="BD341" s="18">
        <v>6264</v>
      </c>
      <c r="BE341" s="27" t="s">
        <v>5964</v>
      </c>
      <c r="BF341" s="7"/>
      <c r="BG341" s="7"/>
      <c r="BH341" s="7"/>
      <c r="BI341" s="7"/>
      <c r="BJ341" s="27" t="s">
        <v>5955</v>
      </c>
      <c r="BK341" s="7"/>
      <c r="BL341" s="8">
        <v>1</v>
      </c>
      <c r="BM341" s="8" t="s">
        <v>74</v>
      </c>
      <c r="BN341" s="8">
        <v>1</v>
      </c>
      <c r="BO341" s="8">
        <v>1</v>
      </c>
      <c r="BP341" s="7"/>
      <c r="BR341">
        <f t="shared" si="261"/>
        <v>0</v>
      </c>
      <c r="BS341">
        <f t="shared" si="262"/>
        <v>0</v>
      </c>
      <c r="BT341">
        <f t="shared" si="263"/>
        <v>0</v>
      </c>
      <c r="BU341">
        <f t="shared" si="264"/>
        <v>0</v>
      </c>
      <c r="BV341">
        <f t="shared" si="265"/>
        <v>0</v>
      </c>
      <c r="BW341">
        <f t="shared" si="266"/>
        <v>0</v>
      </c>
      <c r="BX341">
        <f t="shared" si="267"/>
        <v>20</v>
      </c>
      <c r="BY341">
        <f t="shared" si="268"/>
        <v>0</v>
      </c>
      <c r="BZ341">
        <f t="shared" si="269"/>
        <v>0</v>
      </c>
      <c r="CA341">
        <f t="shared" si="270"/>
        <v>20</v>
      </c>
      <c r="CB341">
        <f t="shared" si="271"/>
        <v>1</v>
      </c>
      <c r="CM341">
        <f t="shared" si="272"/>
        <v>3</v>
      </c>
    </row>
    <row r="342" spans="1:91" x14ac:dyDescent="0.35">
      <c r="A342" s="18">
        <v>6265</v>
      </c>
      <c r="B342" s="18" t="s">
        <v>6075</v>
      </c>
      <c r="C342">
        <v>41</v>
      </c>
      <c r="D342" t="str">
        <f t="shared" si="273"/>
        <v>Robert  Muniz</v>
      </c>
      <c r="E342" t="s">
        <v>3414</v>
      </c>
      <c r="F342" s="18" t="s">
        <v>3415</v>
      </c>
      <c r="G342" s="4" t="s">
        <v>69</v>
      </c>
      <c r="H342" t="s">
        <v>2874</v>
      </c>
      <c r="I342" t="s">
        <v>3416</v>
      </c>
      <c r="J342" t="s">
        <v>3417</v>
      </c>
      <c r="K342" s="5">
        <v>8503919025</v>
      </c>
      <c r="L342" s="9" t="s">
        <v>3418</v>
      </c>
      <c r="M342" t="s">
        <v>75</v>
      </c>
      <c r="N342" t="s">
        <v>75</v>
      </c>
      <c r="O342" t="s">
        <v>75</v>
      </c>
      <c r="P342" t="s">
        <v>75</v>
      </c>
      <c r="Q342" t="s">
        <v>75</v>
      </c>
      <c r="R342" t="s">
        <v>85</v>
      </c>
      <c r="S342" t="s">
        <v>75</v>
      </c>
      <c r="T342" t="s">
        <v>75</v>
      </c>
      <c r="U342" s="6">
        <v>150</v>
      </c>
      <c r="V342" t="s">
        <v>3419</v>
      </c>
      <c r="W342" s="6">
        <f t="shared" si="259"/>
        <v>150</v>
      </c>
      <c r="X342" s="7">
        <f t="shared" si="260"/>
        <v>0</v>
      </c>
      <c r="Y342" s="27" t="s">
        <v>5955</v>
      </c>
      <c r="Z342" s="27" t="s">
        <v>5955</v>
      </c>
      <c r="AA342" s="7"/>
      <c r="AB342" s="7"/>
      <c r="AC342" s="7"/>
      <c r="AD342" s="7"/>
      <c r="AE342" s="7"/>
      <c r="AF342" s="7"/>
      <c r="AG342" s="7"/>
      <c r="AH342" s="19" t="s">
        <v>5955</v>
      </c>
      <c r="AI342" s="7"/>
      <c r="AJ342" s="7"/>
      <c r="AK342" s="7"/>
      <c r="AL342" s="7"/>
      <c r="AM342" s="7"/>
      <c r="AN342" s="7"/>
      <c r="AO342" s="18" t="s">
        <v>5960</v>
      </c>
      <c r="AP342" s="4" t="s">
        <v>5975</v>
      </c>
      <c r="AQ342" t="s">
        <v>5914</v>
      </c>
      <c r="AR342" t="s">
        <v>5918</v>
      </c>
      <c r="AS342" t="s">
        <v>5917</v>
      </c>
      <c r="AT342" t="s">
        <v>5939</v>
      </c>
      <c r="AU342" t="s">
        <v>5916</v>
      </c>
      <c r="AV342" t="s">
        <v>5955</v>
      </c>
      <c r="AW342" s="7"/>
      <c r="AX342" s="7"/>
      <c r="AY342" s="7"/>
      <c r="AZ342" s="7"/>
      <c r="BA342" s="7"/>
      <c r="BB342" s="7"/>
      <c r="BC342" s="18" t="s">
        <v>5974</v>
      </c>
      <c r="BD342" s="18">
        <v>6265</v>
      </c>
      <c r="BE342" s="27" t="s">
        <v>5964</v>
      </c>
      <c r="BF342" s="7"/>
      <c r="BG342" s="7"/>
      <c r="BH342" s="7"/>
      <c r="BI342" s="7"/>
      <c r="BJ342" s="27" t="s">
        <v>5955</v>
      </c>
      <c r="BK342" s="7"/>
      <c r="BL342" s="8">
        <v>1</v>
      </c>
      <c r="BM342" s="8" t="s">
        <v>74</v>
      </c>
      <c r="BN342" s="8">
        <v>1</v>
      </c>
      <c r="BO342" s="8">
        <v>1</v>
      </c>
      <c r="BP342" s="7"/>
      <c r="BR342">
        <f t="shared" si="261"/>
        <v>0</v>
      </c>
      <c r="BS342">
        <f t="shared" si="262"/>
        <v>0</v>
      </c>
      <c r="BT342">
        <f t="shared" si="263"/>
        <v>0</v>
      </c>
      <c r="BU342">
        <f t="shared" si="264"/>
        <v>0</v>
      </c>
      <c r="BV342">
        <f t="shared" si="265"/>
        <v>0</v>
      </c>
      <c r="BW342">
        <f t="shared" si="266"/>
        <v>0</v>
      </c>
      <c r="BX342">
        <f t="shared" si="267"/>
        <v>20</v>
      </c>
      <c r="BY342">
        <f t="shared" si="268"/>
        <v>0</v>
      </c>
      <c r="BZ342">
        <f t="shared" si="269"/>
        <v>0</v>
      </c>
      <c r="CA342">
        <f t="shared" si="270"/>
        <v>20</v>
      </c>
      <c r="CB342">
        <f t="shared" si="271"/>
        <v>1</v>
      </c>
      <c r="CM342">
        <f t="shared" si="272"/>
        <v>3</v>
      </c>
    </row>
    <row r="343" spans="1:91" x14ac:dyDescent="0.35">
      <c r="A343" s="18">
        <v>7109</v>
      </c>
      <c r="B343" s="18" t="s">
        <v>6286</v>
      </c>
      <c r="C343">
        <v>135</v>
      </c>
      <c r="D343" t="str">
        <f t="shared" si="273"/>
        <v>William Foster</v>
      </c>
      <c r="E343" t="s">
        <v>644</v>
      </c>
      <c r="F343" s="18" t="s">
        <v>1601</v>
      </c>
      <c r="G343" s="4" t="s">
        <v>6659</v>
      </c>
      <c r="H343" t="s">
        <v>2208</v>
      </c>
      <c r="I343" t="s">
        <v>2209</v>
      </c>
      <c r="J343" t="s">
        <v>2210</v>
      </c>
      <c r="K343" s="5">
        <v>8607079068</v>
      </c>
      <c r="L343" t="s">
        <v>2211</v>
      </c>
      <c r="M343" t="s">
        <v>74</v>
      </c>
      <c r="N343" t="s">
        <v>75</v>
      </c>
      <c r="O343" t="s">
        <v>75</v>
      </c>
      <c r="P343" t="s">
        <v>74</v>
      </c>
      <c r="Q343" t="s">
        <v>75</v>
      </c>
      <c r="R343" t="s">
        <v>75</v>
      </c>
      <c r="S343" t="s">
        <v>177</v>
      </c>
      <c r="T343" t="s">
        <v>75</v>
      </c>
      <c r="U343" s="6">
        <v>225</v>
      </c>
      <c r="V343" t="s">
        <v>2212</v>
      </c>
      <c r="W343" s="6">
        <f t="shared" si="259"/>
        <v>235</v>
      </c>
      <c r="X343" s="7">
        <f t="shared" si="260"/>
        <v>10</v>
      </c>
      <c r="Y343" s="27" t="s">
        <v>5955</v>
      </c>
      <c r="Z343" s="27" t="s">
        <v>5954</v>
      </c>
      <c r="AA343" s="20" t="s">
        <v>5977</v>
      </c>
      <c r="AB343" s="18" t="s">
        <v>6725</v>
      </c>
      <c r="AC343" s="19" t="s">
        <v>5875</v>
      </c>
      <c r="AD343" s="19" t="s">
        <v>5873</v>
      </c>
      <c r="AE343" s="19" t="s">
        <v>5886</v>
      </c>
      <c r="AF343" s="16" t="s">
        <v>5889</v>
      </c>
      <c r="AG343" s="19" t="s">
        <v>5877</v>
      </c>
      <c r="AH343" s="19" t="s">
        <v>5955</v>
      </c>
      <c r="AI343" s="7"/>
      <c r="AJ343" s="7"/>
      <c r="AK343" s="7"/>
      <c r="AL343" s="7"/>
      <c r="AM343" s="7"/>
      <c r="AN343" s="7"/>
      <c r="AO343" s="18" t="s">
        <v>5955</v>
      </c>
      <c r="AP343" s="7"/>
      <c r="AQ343" s="7"/>
      <c r="AR343" s="7"/>
      <c r="AS343" s="7"/>
      <c r="AT343" s="7"/>
      <c r="AU343" s="7"/>
      <c r="AV343" t="s">
        <v>5957</v>
      </c>
      <c r="AW343" s="4" t="s">
        <v>5979</v>
      </c>
      <c r="AX343" t="s">
        <v>5929</v>
      </c>
      <c r="AY343" t="s">
        <v>5923</v>
      </c>
      <c r="AZ343" t="s">
        <v>5922</v>
      </c>
      <c r="BA343" t="s">
        <v>5928</v>
      </c>
      <c r="BB343" t="s">
        <v>5925</v>
      </c>
      <c r="BC343" s="18" t="s">
        <v>5974</v>
      </c>
      <c r="BD343" s="18">
        <v>7109</v>
      </c>
      <c r="BE343" s="27"/>
      <c r="BF343" s="7" t="s">
        <v>5965</v>
      </c>
      <c r="BG343" s="7"/>
      <c r="BH343" s="7"/>
      <c r="BI343" s="7"/>
      <c r="BJ343" s="27" t="s">
        <v>51</v>
      </c>
      <c r="BK343" s="27" t="s">
        <v>5970</v>
      </c>
      <c r="BL343" s="8">
        <v>1</v>
      </c>
      <c r="BM343" s="8">
        <v>1</v>
      </c>
      <c r="BN343" s="8" t="s">
        <v>74</v>
      </c>
      <c r="BO343" s="8">
        <v>1</v>
      </c>
      <c r="BP343" s="7"/>
      <c r="BR343">
        <f t="shared" si="261"/>
        <v>0</v>
      </c>
      <c r="BS343">
        <f t="shared" si="262"/>
        <v>75</v>
      </c>
      <c r="BT343">
        <f t="shared" si="263"/>
        <v>0</v>
      </c>
      <c r="BU343">
        <f t="shared" si="264"/>
        <v>0</v>
      </c>
      <c r="BV343">
        <f t="shared" si="265"/>
        <v>10</v>
      </c>
      <c r="BW343">
        <f t="shared" si="266"/>
        <v>0</v>
      </c>
      <c r="BX343">
        <f t="shared" si="267"/>
        <v>0</v>
      </c>
      <c r="BY343">
        <f t="shared" si="268"/>
        <v>20</v>
      </c>
      <c r="BZ343">
        <f t="shared" si="269"/>
        <v>0</v>
      </c>
      <c r="CA343">
        <f t="shared" si="270"/>
        <v>105</v>
      </c>
      <c r="CB343">
        <f t="shared" si="271"/>
        <v>1</v>
      </c>
      <c r="CM343">
        <f t="shared" si="272"/>
        <v>3</v>
      </c>
    </row>
    <row r="344" spans="1:91" x14ac:dyDescent="0.35">
      <c r="A344" s="18">
        <v>6106</v>
      </c>
      <c r="B344" s="18" t="s">
        <v>6040</v>
      </c>
      <c r="C344">
        <v>255</v>
      </c>
      <c r="D344" t="str">
        <f t="shared" si="273"/>
        <v>Spencer Franklin</v>
      </c>
      <c r="E344" t="s">
        <v>520</v>
      </c>
      <c r="F344" s="18" t="s">
        <v>2970</v>
      </c>
      <c r="G344" s="4" t="s">
        <v>69</v>
      </c>
      <c r="H344" t="s">
        <v>1580</v>
      </c>
      <c r="I344" t="s">
        <v>2971</v>
      </c>
      <c r="J344" t="s">
        <v>2972</v>
      </c>
      <c r="K344" s="5">
        <v>2147551017</v>
      </c>
      <c r="L344" s="9" t="s">
        <v>2973</v>
      </c>
      <c r="M344" t="s">
        <v>75</v>
      </c>
      <c r="N344" t="s">
        <v>75</v>
      </c>
      <c r="O344" t="s">
        <v>75</v>
      </c>
      <c r="P344" t="s">
        <v>74</v>
      </c>
      <c r="Q344" t="s">
        <v>75</v>
      </c>
      <c r="R344" t="s">
        <v>85</v>
      </c>
      <c r="S344" t="s">
        <v>75</v>
      </c>
      <c r="T344" t="s">
        <v>75</v>
      </c>
      <c r="U344" s="6">
        <v>0</v>
      </c>
      <c r="V344" t="s">
        <v>324</v>
      </c>
      <c r="W344" s="6">
        <f t="shared" si="259"/>
        <v>160</v>
      </c>
      <c r="X344" s="7">
        <f t="shared" si="260"/>
        <v>160</v>
      </c>
      <c r="Y344" s="27" t="s">
        <v>5955</v>
      </c>
      <c r="Z344" s="27" t="s">
        <v>5955</v>
      </c>
      <c r="AA344" s="22"/>
      <c r="AB344" s="22"/>
      <c r="AC344" s="7"/>
      <c r="AD344" s="7"/>
      <c r="AE344" s="7"/>
      <c r="AF344" s="7"/>
      <c r="AG344" s="7"/>
      <c r="AH344" s="19" t="s">
        <v>5955</v>
      </c>
      <c r="AI344" s="7"/>
      <c r="AJ344" s="7"/>
      <c r="AK344" s="7"/>
      <c r="AL344" s="7"/>
      <c r="AM344" s="7"/>
      <c r="AN344" s="7"/>
      <c r="AO344" s="18" t="s">
        <v>5955</v>
      </c>
      <c r="AP344" s="7"/>
      <c r="AQ344" s="7"/>
      <c r="AR344" s="7"/>
      <c r="AS344" s="7"/>
      <c r="AT344" s="7"/>
      <c r="AU344" s="7"/>
      <c r="AV344" t="s">
        <v>5957</v>
      </c>
      <c r="AW344" s="4" t="s">
        <v>5979</v>
      </c>
      <c r="AX344" t="s">
        <v>5912</v>
      </c>
      <c r="AY344" t="s">
        <v>5946</v>
      </c>
      <c r="AZ344" t="s">
        <v>5900</v>
      </c>
      <c r="BA344" t="s">
        <v>5895</v>
      </c>
      <c r="BB344" t="s">
        <v>5945</v>
      </c>
      <c r="BC344" s="18" t="s">
        <v>5974</v>
      </c>
      <c r="BD344" s="18">
        <v>6106</v>
      </c>
      <c r="BE344" s="27" t="s">
        <v>5964</v>
      </c>
      <c r="BJ344" s="27" t="s">
        <v>51</v>
      </c>
      <c r="BK344" s="27" t="s">
        <v>5970</v>
      </c>
      <c r="BL344" s="8">
        <v>1</v>
      </c>
      <c r="BM344" s="8">
        <v>1</v>
      </c>
      <c r="BN344" s="8" t="s">
        <v>74</v>
      </c>
      <c r="BO344" s="8">
        <v>1</v>
      </c>
      <c r="BP344" s="7"/>
      <c r="BR344">
        <f t="shared" si="261"/>
        <v>0</v>
      </c>
      <c r="BS344">
        <f t="shared" si="262"/>
        <v>0</v>
      </c>
      <c r="BT344">
        <f t="shared" si="263"/>
        <v>0</v>
      </c>
      <c r="BU344">
        <f t="shared" si="264"/>
        <v>0</v>
      </c>
      <c r="BV344">
        <f t="shared" si="265"/>
        <v>10</v>
      </c>
      <c r="BW344">
        <f t="shared" si="266"/>
        <v>0</v>
      </c>
      <c r="BX344">
        <f t="shared" si="267"/>
        <v>20</v>
      </c>
      <c r="BY344">
        <f t="shared" si="268"/>
        <v>0</v>
      </c>
      <c r="BZ344">
        <f t="shared" si="269"/>
        <v>0</v>
      </c>
      <c r="CA344">
        <f t="shared" si="270"/>
        <v>30</v>
      </c>
      <c r="CB344">
        <f t="shared" si="271"/>
        <v>1</v>
      </c>
      <c r="CM344">
        <f t="shared" si="272"/>
        <v>3</v>
      </c>
    </row>
    <row r="345" spans="1:91" x14ac:dyDescent="0.35">
      <c r="A345" s="18">
        <v>6107</v>
      </c>
      <c r="B345" s="18" t="s">
        <v>6368</v>
      </c>
      <c r="C345">
        <v>276</v>
      </c>
      <c r="D345" t="str">
        <f t="shared" si="273"/>
        <v>Allison Freligh</v>
      </c>
      <c r="E345" t="s">
        <v>563</v>
      </c>
      <c r="F345" s="18" t="s">
        <v>564</v>
      </c>
      <c r="G345" s="4" t="s">
        <v>69</v>
      </c>
      <c r="H345" t="s">
        <v>565</v>
      </c>
      <c r="I345" t="s">
        <v>566</v>
      </c>
      <c r="J345" t="s">
        <v>567</v>
      </c>
      <c r="K345" s="5">
        <v>9143889288</v>
      </c>
      <c r="L345" s="9" t="s">
        <v>568</v>
      </c>
      <c r="M345" t="s">
        <v>74</v>
      </c>
      <c r="N345" t="s">
        <v>75</v>
      </c>
      <c r="O345" t="s">
        <v>75</v>
      </c>
      <c r="P345" t="s">
        <v>74</v>
      </c>
      <c r="Q345" t="s">
        <v>75</v>
      </c>
      <c r="R345" t="s">
        <v>75</v>
      </c>
      <c r="S345" t="s">
        <v>75</v>
      </c>
      <c r="T345" t="s">
        <v>75</v>
      </c>
      <c r="U345" s="6">
        <v>215</v>
      </c>
      <c r="V345" t="s">
        <v>569</v>
      </c>
      <c r="W345" s="6">
        <f t="shared" si="259"/>
        <v>215</v>
      </c>
      <c r="X345" s="7">
        <f t="shared" si="260"/>
        <v>0</v>
      </c>
      <c r="Y345" s="27" t="s">
        <v>5955</v>
      </c>
      <c r="Z345" s="27" t="s">
        <v>5954</v>
      </c>
      <c r="AA345" s="20" t="s">
        <v>5978</v>
      </c>
      <c r="AB345" s="18" t="s">
        <v>7155</v>
      </c>
      <c r="AC345" s="19" t="s">
        <v>5875</v>
      </c>
      <c r="AD345" s="19" t="s">
        <v>5877</v>
      </c>
      <c r="AE345" s="16" t="s">
        <v>5874</v>
      </c>
      <c r="AF345" s="19" t="s">
        <v>5873</v>
      </c>
      <c r="AG345" s="19" t="s">
        <v>5881</v>
      </c>
      <c r="AH345" s="19" t="s">
        <v>5955</v>
      </c>
      <c r="AI345" s="7"/>
      <c r="AJ345" s="7"/>
      <c r="AK345" s="7"/>
      <c r="AL345" s="7"/>
      <c r="AM345" s="7"/>
      <c r="AN345" s="7"/>
      <c r="AO345" s="18" t="s">
        <v>5960</v>
      </c>
      <c r="AP345" s="4" t="s">
        <v>5978</v>
      </c>
      <c r="AQ345" t="s">
        <v>5921</v>
      </c>
      <c r="AR345" t="s">
        <v>5918</v>
      </c>
      <c r="AS345" t="s">
        <v>5916</v>
      </c>
      <c r="AT345" t="s">
        <v>5939</v>
      </c>
      <c r="AU345" t="s">
        <v>5914</v>
      </c>
      <c r="AV345" t="s">
        <v>5955</v>
      </c>
      <c r="AW345" s="7"/>
      <c r="AX345" s="7"/>
      <c r="AY345" s="7"/>
      <c r="AZ345" s="7"/>
      <c r="BA345" s="7"/>
      <c r="BB345" s="7"/>
      <c r="BC345" s="27" t="s">
        <v>5955</v>
      </c>
      <c r="BE345" s="27"/>
      <c r="BF345" s="7"/>
      <c r="BG345" s="7"/>
      <c r="BH345" s="7"/>
      <c r="BI345" s="7"/>
      <c r="BJ345" s="27" t="s">
        <v>51</v>
      </c>
      <c r="BK345" s="27" t="s">
        <v>5970</v>
      </c>
      <c r="BL345" s="8">
        <v>1</v>
      </c>
      <c r="BM345" s="8" t="s">
        <v>74</v>
      </c>
      <c r="BN345" s="8">
        <v>1</v>
      </c>
      <c r="BO345" s="8">
        <v>1</v>
      </c>
      <c r="BP345" s="7"/>
      <c r="BR345">
        <f t="shared" si="261"/>
        <v>0</v>
      </c>
      <c r="BS345">
        <f t="shared" si="262"/>
        <v>75</v>
      </c>
      <c r="BT345">
        <f t="shared" si="263"/>
        <v>0</v>
      </c>
      <c r="BU345">
        <f t="shared" si="264"/>
        <v>0</v>
      </c>
      <c r="BV345">
        <f t="shared" si="265"/>
        <v>10</v>
      </c>
      <c r="BW345">
        <f t="shared" si="266"/>
        <v>0</v>
      </c>
      <c r="BX345">
        <f t="shared" si="267"/>
        <v>0</v>
      </c>
      <c r="BY345">
        <f t="shared" si="268"/>
        <v>0</v>
      </c>
      <c r="BZ345">
        <f t="shared" si="269"/>
        <v>0</v>
      </c>
      <c r="CA345">
        <f t="shared" si="270"/>
        <v>85</v>
      </c>
      <c r="CB345">
        <f t="shared" si="271"/>
        <v>1</v>
      </c>
      <c r="CM345">
        <f t="shared" si="272"/>
        <v>3</v>
      </c>
    </row>
    <row r="346" spans="1:91" x14ac:dyDescent="0.35">
      <c r="A346" s="18">
        <v>8108</v>
      </c>
      <c r="B346" s="18" t="s">
        <v>6123</v>
      </c>
      <c r="C346">
        <v>45</v>
      </c>
      <c r="D346" t="str">
        <f t="shared" si="273"/>
        <v>Jeffrey Fung</v>
      </c>
      <c r="E346" t="s">
        <v>4136</v>
      </c>
      <c r="F346" s="18" t="s">
        <v>4137</v>
      </c>
      <c r="G346" s="4" t="s">
        <v>6660</v>
      </c>
      <c r="H346" t="s">
        <v>3536</v>
      </c>
      <c r="I346" t="s">
        <v>1842</v>
      </c>
      <c r="J346" t="s">
        <v>4138</v>
      </c>
      <c r="K346" s="5">
        <v>6507931488</v>
      </c>
      <c r="L346" t="s">
        <v>4139</v>
      </c>
      <c r="M346" t="s">
        <v>75</v>
      </c>
      <c r="N346" t="s">
        <v>75</v>
      </c>
      <c r="O346" t="s">
        <v>75</v>
      </c>
      <c r="P346" t="s">
        <v>74</v>
      </c>
      <c r="Q346" t="s">
        <v>74</v>
      </c>
      <c r="R346" t="s">
        <v>85</v>
      </c>
      <c r="S346" t="s">
        <v>177</v>
      </c>
      <c r="T346" t="s">
        <v>77</v>
      </c>
      <c r="U346" s="6">
        <v>280</v>
      </c>
      <c r="V346" t="s">
        <v>4140</v>
      </c>
      <c r="W346" s="6">
        <f t="shared" ref="W346:W409" si="274">IF(CB346=1,130+CA346," ")</f>
        <v>280</v>
      </c>
      <c r="X346" s="7">
        <f t="shared" ref="X346:X409" si="275">IF(W346=" "," ",W346-U346)</f>
        <v>0</v>
      </c>
      <c r="Y346" s="27" t="s">
        <v>5972</v>
      </c>
      <c r="Z346" s="27" t="s">
        <v>5955</v>
      </c>
      <c r="AA346" s="22"/>
      <c r="AB346" s="22"/>
      <c r="AC346" s="7"/>
      <c r="AD346" s="7"/>
      <c r="AE346" s="7"/>
      <c r="AF346" s="7"/>
      <c r="AG346" s="7"/>
      <c r="AH346" s="19" t="s">
        <v>5957</v>
      </c>
      <c r="AI346" s="4" t="s">
        <v>5976</v>
      </c>
      <c r="AJ346" t="s">
        <v>5935</v>
      </c>
      <c r="AK346" t="s">
        <v>5930</v>
      </c>
      <c r="AL346" t="s">
        <v>5931</v>
      </c>
      <c r="AM346" t="s">
        <v>5934</v>
      </c>
      <c r="AN346" t="s">
        <v>5935</v>
      </c>
      <c r="AO346" s="18" t="s">
        <v>5955</v>
      </c>
      <c r="AP346" s="7"/>
      <c r="AQ346" s="7"/>
      <c r="AR346" s="7"/>
      <c r="AS346" s="7"/>
      <c r="AT346" s="7"/>
      <c r="AU346" s="7"/>
      <c r="AV346" t="s">
        <v>5955</v>
      </c>
      <c r="AW346" s="7"/>
      <c r="AX346" s="7"/>
      <c r="AY346" s="7"/>
      <c r="AZ346" s="7"/>
      <c r="BA346" s="7"/>
      <c r="BB346" s="7"/>
      <c r="BC346" s="18" t="s">
        <v>5974</v>
      </c>
      <c r="BD346" s="18">
        <v>8108</v>
      </c>
      <c r="BE346" s="27" t="s">
        <v>5964</v>
      </c>
      <c r="BF346" s="7" t="s">
        <v>5965</v>
      </c>
      <c r="BG346" s="7" t="s">
        <v>5966</v>
      </c>
      <c r="BH346" s="7"/>
      <c r="BI346" s="7"/>
      <c r="BJ346" s="27" t="s">
        <v>51</v>
      </c>
      <c r="BK346" s="27" t="s">
        <v>5970</v>
      </c>
      <c r="BL346" s="8" t="s">
        <v>74</v>
      </c>
      <c r="BM346" s="8">
        <v>1</v>
      </c>
      <c r="BN346" s="8">
        <v>1</v>
      </c>
      <c r="BO346" s="8">
        <v>1</v>
      </c>
      <c r="BP346" s="7"/>
      <c r="BR346">
        <f t="shared" ref="BR346:BR409" si="276">IF(BP346="yes",-130,0)</f>
        <v>0</v>
      </c>
      <c r="BS346">
        <f t="shared" ref="BS346:BS409" si="277">IF(M346="yes",75,0)</f>
        <v>0</v>
      </c>
      <c r="BT346">
        <f t="shared" ref="BT346:BT409" si="278">IF(N346="yes",50,0)</f>
        <v>0</v>
      </c>
      <c r="BU346">
        <f t="shared" ref="BU346:BU409" si="279">IF(O346="yes",50,0)</f>
        <v>0</v>
      </c>
      <c r="BV346">
        <f t="shared" ref="BV346:BV409" si="280">IF(P346="yes",10,0)</f>
        <v>10</v>
      </c>
      <c r="BW346">
        <f t="shared" ref="BW346:BW409" si="281">IF(Q346="yes",80,0)</f>
        <v>80</v>
      </c>
      <c r="BX346">
        <f t="shared" ref="BX346:BX409" si="282">IF(R346="NO",0,20)</f>
        <v>20</v>
      </c>
      <c r="BY346">
        <f t="shared" ref="BY346:BY409" si="283">IF(S346="no",0,20)</f>
        <v>20</v>
      </c>
      <c r="BZ346">
        <f t="shared" ref="BZ346:BZ409" si="284">IF(T346="no",0,20)</f>
        <v>20</v>
      </c>
      <c r="CA346">
        <f t="shared" ref="CA346:CA409" si="285">SUM(BR346:BZ346)</f>
        <v>150</v>
      </c>
      <c r="CB346">
        <f t="shared" ref="CB346:CB409" si="286">IF(E346&lt;&gt;0,1)</f>
        <v>1</v>
      </c>
      <c r="CM346">
        <f t="shared" ref="CM346:CM409" si="287">SUM(BL346:BO346)</f>
        <v>3</v>
      </c>
    </row>
    <row r="347" spans="1:91" x14ac:dyDescent="0.35">
      <c r="A347" s="18">
        <v>6284</v>
      </c>
      <c r="B347" s="18"/>
      <c r="C347">
        <v>551</v>
      </c>
      <c r="D347" t="str">
        <f t="shared" si="273"/>
        <v>Robert Ogg</v>
      </c>
      <c r="E347" t="s">
        <v>3120</v>
      </c>
      <c r="F347" s="18" t="s">
        <v>3468</v>
      </c>
      <c r="G347" s="4" t="s">
        <v>69</v>
      </c>
      <c r="H347" t="s">
        <v>3469</v>
      </c>
      <c r="I347" t="s">
        <v>3470</v>
      </c>
      <c r="J347" t="s">
        <v>3471</v>
      </c>
      <c r="K347" s="5">
        <v>9147088285</v>
      </c>
      <c r="L347" s="9" t="s">
        <v>3472</v>
      </c>
      <c r="M347" t="s">
        <v>75</v>
      </c>
      <c r="N347" t="s">
        <v>75</v>
      </c>
      <c r="O347" t="s">
        <v>74</v>
      </c>
      <c r="P347" t="s">
        <v>75</v>
      </c>
      <c r="Q347" t="s">
        <v>74</v>
      </c>
      <c r="R347" t="s">
        <v>75</v>
      </c>
      <c r="S347" t="s">
        <v>76</v>
      </c>
      <c r="T347" t="s">
        <v>75</v>
      </c>
      <c r="U347" s="6">
        <v>280</v>
      </c>
      <c r="V347" t="s">
        <v>3473</v>
      </c>
      <c r="W347" s="6">
        <f t="shared" si="274"/>
        <v>280</v>
      </c>
      <c r="X347" s="7">
        <f t="shared" si="275"/>
        <v>0</v>
      </c>
      <c r="Y347" s="27" t="s">
        <v>5972</v>
      </c>
      <c r="Z347" s="27" t="s">
        <v>5955</v>
      </c>
      <c r="AA347" s="22"/>
      <c r="AB347" s="7"/>
      <c r="AC347" s="7"/>
      <c r="AD347" s="7"/>
      <c r="AE347" s="7"/>
      <c r="AF347" s="7"/>
      <c r="AG347" s="7"/>
      <c r="AH347" s="19" t="s">
        <v>5958</v>
      </c>
      <c r="AI347" s="4" t="s">
        <v>5982</v>
      </c>
      <c r="AJ347" t="s">
        <v>5893</v>
      </c>
      <c r="AK347" t="s">
        <v>5894</v>
      </c>
      <c r="AL347" t="s">
        <v>5899</v>
      </c>
      <c r="AM347" t="s">
        <v>5894</v>
      </c>
      <c r="AN347" t="s">
        <v>5893</v>
      </c>
      <c r="AO347" s="18" t="s">
        <v>5955</v>
      </c>
      <c r="AP347" s="7"/>
      <c r="AQ347" s="7"/>
      <c r="AR347" s="7"/>
      <c r="AS347" s="7"/>
      <c r="AT347" s="7"/>
      <c r="AU347" s="7"/>
      <c r="AV347" t="s">
        <v>5955</v>
      </c>
      <c r="AW347" s="7"/>
      <c r="AX347" s="7"/>
      <c r="AY347" s="7"/>
      <c r="AZ347" s="7"/>
      <c r="BA347" s="7"/>
      <c r="BB347" s="7"/>
      <c r="BC347" s="18" t="s">
        <v>5974</v>
      </c>
      <c r="BD347" s="18">
        <v>6284</v>
      </c>
      <c r="BE347" s="27"/>
      <c r="BF347" s="7" t="s">
        <v>76</v>
      </c>
      <c r="BG347" s="7"/>
      <c r="BH347" s="7"/>
      <c r="BI347" s="7"/>
      <c r="BJ347" s="27" t="s">
        <v>5955</v>
      </c>
      <c r="BK347" s="7"/>
      <c r="BL347" s="8">
        <v>1</v>
      </c>
      <c r="BM347" s="8"/>
      <c r="BN347" s="8"/>
      <c r="BO347" s="8">
        <v>1</v>
      </c>
      <c r="BP347" s="7"/>
      <c r="BR347">
        <f t="shared" si="276"/>
        <v>0</v>
      </c>
      <c r="BS347">
        <f t="shared" si="277"/>
        <v>0</v>
      </c>
      <c r="BT347">
        <f t="shared" si="278"/>
        <v>0</v>
      </c>
      <c r="BU347">
        <f t="shared" si="279"/>
        <v>50</v>
      </c>
      <c r="BV347">
        <f t="shared" si="280"/>
        <v>0</v>
      </c>
      <c r="BW347">
        <f t="shared" si="281"/>
        <v>80</v>
      </c>
      <c r="BX347">
        <f t="shared" si="282"/>
        <v>0</v>
      </c>
      <c r="BY347">
        <f t="shared" si="283"/>
        <v>20</v>
      </c>
      <c r="BZ347">
        <f t="shared" si="284"/>
        <v>0</v>
      </c>
      <c r="CA347">
        <f t="shared" si="285"/>
        <v>150</v>
      </c>
      <c r="CB347">
        <f t="shared" si="286"/>
        <v>1</v>
      </c>
      <c r="CM347">
        <f t="shared" si="287"/>
        <v>2</v>
      </c>
    </row>
    <row r="348" spans="1:91" x14ac:dyDescent="0.35">
      <c r="A348" s="18">
        <v>6112</v>
      </c>
      <c r="B348" s="18"/>
      <c r="C348">
        <v>323</v>
      </c>
      <c r="D348" t="str">
        <f t="shared" si="273"/>
        <v>Mason Gandy</v>
      </c>
      <c r="E348" t="s">
        <v>1630</v>
      </c>
      <c r="F348" s="18" t="s">
        <v>2981</v>
      </c>
      <c r="G348" s="4" t="s">
        <v>69</v>
      </c>
      <c r="H348" t="s">
        <v>730</v>
      </c>
      <c r="I348" t="s">
        <v>731</v>
      </c>
      <c r="J348" t="s">
        <v>2982</v>
      </c>
      <c r="K348" s="5">
        <v>6097743876</v>
      </c>
      <c r="L348" s="9" t="s">
        <v>2983</v>
      </c>
      <c r="M348" t="s">
        <v>75</v>
      </c>
      <c r="N348" t="s">
        <v>75</v>
      </c>
      <c r="O348" t="s">
        <v>75</v>
      </c>
      <c r="P348" t="s">
        <v>107</v>
      </c>
      <c r="Q348" t="s">
        <v>75</v>
      </c>
      <c r="R348" t="s">
        <v>75</v>
      </c>
      <c r="S348" t="s">
        <v>75</v>
      </c>
      <c r="T348" t="s">
        <v>75</v>
      </c>
      <c r="U348" s="6">
        <v>140</v>
      </c>
      <c r="V348" t="s">
        <v>2984</v>
      </c>
      <c r="W348" s="6">
        <f t="shared" si="274"/>
        <v>140</v>
      </c>
      <c r="X348" s="7">
        <f t="shared" si="275"/>
        <v>0</v>
      </c>
      <c r="Y348" s="27" t="s">
        <v>5955</v>
      </c>
      <c r="Z348" s="27" t="s">
        <v>5955</v>
      </c>
      <c r="AA348" s="7"/>
      <c r="AB348" s="7"/>
      <c r="AC348" s="7"/>
      <c r="AD348" s="7"/>
      <c r="AE348" s="7"/>
      <c r="AF348" s="7"/>
      <c r="AG348" s="7"/>
      <c r="AH348" s="19" t="s">
        <v>5955</v>
      </c>
      <c r="AI348" s="7"/>
      <c r="AJ348" s="7"/>
      <c r="AK348" s="7"/>
      <c r="AL348" s="7"/>
      <c r="AM348" s="7"/>
      <c r="AN348" s="7"/>
      <c r="AO348" s="18" t="s">
        <v>5955</v>
      </c>
      <c r="AP348" s="7"/>
      <c r="AQ348" s="7"/>
      <c r="AR348" s="7"/>
      <c r="AS348" s="7"/>
      <c r="AT348" s="7"/>
      <c r="AU348" s="7"/>
      <c r="AV348" t="s">
        <v>5955</v>
      </c>
      <c r="AW348" s="7"/>
      <c r="AX348" s="7"/>
      <c r="AY348" s="7"/>
      <c r="AZ348" s="7"/>
      <c r="BA348" s="7"/>
      <c r="BB348" s="7"/>
      <c r="BC348" s="27" t="s">
        <v>5957</v>
      </c>
      <c r="BD348" s="8" t="s">
        <v>5980</v>
      </c>
      <c r="BE348" s="18" t="s">
        <v>5917</v>
      </c>
      <c r="BF348" t="s">
        <v>5914</v>
      </c>
      <c r="BG348" t="s">
        <v>5917</v>
      </c>
      <c r="BH348" t="s">
        <v>5938</v>
      </c>
      <c r="BI348" t="s">
        <v>5918</v>
      </c>
      <c r="BJ348" s="27" t="s">
        <v>51</v>
      </c>
      <c r="BK348" s="27" t="s">
        <v>5970</v>
      </c>
      <c r="BL348" s="8">
        <v>1</v>
      </c>
      <c r="BM348" s="8">
        <v>1</v>
      </c>
      <c r="BN348" s="8">
        <v>1</v>
      </c>
      <c r="BO348" s="8" t="s">
        <v>74</v>
      </c>
      <c r="BP348" s="7"/>
      <c r="BR348">
        <f t="shared" si="276"/>
        <v>0</v>
      </c>
      <c r="BS348">
        <f t="shared" si="277"/>
        <v>0</v>
      </c>
      <c r="BT348">
        <f t="shared" si="278"/>
        <v>0</v>
      </c>
      <c r="BU348">
        <f t="shared" si="279"/>
        <v>0</v>
      </c>
      <c r="BV348">
        <f t="shared" si="280"/>
        <v>10</v>
      </c>
      <c r="BW348">
        <f t="shared" si="281"/>
        <v>0</v>
      </c>
      <c r="BX348">
        <f t="shared" si="282"/>
        <v>0</v>
      </c>
      <c r="BY348">
        <f t="shared" si="283"/>
        <v>0</v>
      </c>
      <c r="BZ348">
        <f t="shared" si="284"/>
        <v>0</v>
      </c>
      <c r="CA348">
        <f t="shared" si="285"/>
        <v>10</v>
      </c>
      <c r="CB348">
        <f t="shared" si="286"/>
        <v>1</v>
      </c>
      <c r="CM348">
        <f t="shared" si="287"/>
        <v>3</v>
      </c>
    </row>
    <row r="349" spans="1:91" x14ac:dyDescent="0.35">
      <c r="A349" s="18">
        <v>6115</v>
      </c>
      <c r="B349" s="18"/>
      <c r="C349">
        <v>72</v>
      </c>
      <c r="D349" t="str">
        <f t="shared" si="273"/>
        <v>Benjamin Gardner</v>
      </c>
      <c r="E349" t="s">
        <v>378</v>
      </c>
      <c r="F349" s="18" t="s">
        <v>2985</v>
      </c>
      <c r="G349" s="4" t="s">
        <v>69</v>
      </c>
      <c r="H349" t="s">
        <v>2986</v>
      </c>
      <c r="I349" t="s">
        <v>104</v>
      </c>
      <c r="J349" t="s">
        <v>2987</v>
      </c>
      <c r="K349" s="5">
        <v>8159044604</v>
      </c>
      <c r="L349" s="9" t="s">
        <v>2988</v>
      </c>
      <c r="M349" t="s">
        <v>75</v>
      </c>
      <c r="N349" t="s">
        <v>75</v>
      </c>
      <c r="O349" t="s">
        <v>75</v>
      </c>
      <c r="P349" t="s">
        <v>392</v>
      </c>
      <c r="Q349" t="s">
        <v>75</v>
      </c>
      <c r="R349" t="s">
        <v>75</v>
      </c>
      <c r="S349" t="s">
        <v>75</v>
      </c>
      <c r="T349" t="s">
        <v>75</v>
      </c>
      <c r="U349" s="6">
        <v>140</v>
      </c>
      <c r="V349" t="s">
        <v>2989</v>
      </c>
      <c r="W349" s="6">
        <f t="shared" si="274"/>
        <v>140</v>
      </c>
      <c r="X349" s="7">
        <f t="shared" si="275"/>
        <v>0</v>
      </c>
      <c r="Y349" s="27" t="s">
        <v>5955</v>
      </c>
      <c r="Z349" s="27" t="s">
        <v>5955</v>
      </c>
      <c r="AA349" s="7"/>
      <c r="AB349" s="7"/>
      <c r="AC349" s="7"/>
      <c r="AD349" s="7"/>
      <c r="AE349" s="7"/>
      <c r="AF349" s="7"/>
      <c r="AG349" s="7"/>
      <c r="AH349" s="19" t="s">
        <v>5957</v>
      </c>
      <c r="AI349" s="4" t="s">
        <v>5976</v>
      </c>
      <c r="AJ349" t="s">
        <v>5917</v>
      </c>
      <c r="AK349" t="s">
        <v>5920</v>
      </c>
      <c r="AL349" t="s">
        <v>5917</v>
      </c>
      <c r="AM349" t="s">
        <v>5916</v>
      </c>
      <c r="AN349" t="s">
        <v>5921</v>
      </c>
      <c r="AO349" s="18" t="s">
        <v>5955</v>
      </c>
      <c r="AP349" s="7"/>
      <c r="AQ349" s="7"/>
      <c r="AR349" s="7"/>
      <c r="AS349" s="7"/>
      <c r="AT349" s="7"/>
      <c r="AU349" s="7"/>
      <c r="AV349" t="s">
        <v>5955</v>
      </c>
      <c r="AW349" s="7"/>
      <c r="AX349" s="7"/>
      <c r="AY349" s="7"/>
      <c r="AZ349" s="7"/>
      <c r="BA349" s="7"/>
      <c r="BB349" s="7"/>
      <c r="BC349" s="27" t="s">
        <v>5955</v>
      </c>
      <c r="BE349" s="27"/>
      <c r="BF349" s="7"/>
      <c r="BG349" s="7"/>
      <c r="BH349" s="7"/>
      <c r="BI349" s="7"/>
      <c r="BJ349" s="27" t="s">
        <v>51</v>
      </c>
      <c r="BK349" s="27" t="s">
        <v>5970</v>
      </c>
      <c r="BL349" s="8" t="s">
        <v>74</v>
      </c>
      <c r="BM349" s="8">
        <v>1</v>
      </c>
      <c r="BN349" s="8">
        <v>1</v>
      </c>
      <c r="BO349" s="8">
        <v>1</v>
      </c>
      <c r="BP349" s="7"/>
      <c r="BR349">
        <f t="shared" si="276"/>
        <v>0</v>
      </c>
      <c r="BS349">
        <f t="shared" si="277"/>
        <v>0</v>
      </c>
      <c r="BT349">
        <f t="shared" si="278"/>
        <v>0</v>
      </c>
      <c r="BU349">
        <f t="shared" si="279"/>
        <v>0</v>
      </c>
      <c r="BV349">
        <f t="shared" si="280"/>
        <v>10</v>
      </c>
      <c r="BW349">
        <f t="shared" si="281"/>
        <v>0</v>
      </c>
      <c r="BX349">
        <f t="shared" si="282"/>
        <v>0</v>
      </c>
      <c r="BY349">
        <f t="shared" si="283"/>
        <v>0</v>
      </c>
      <c r="BZ349">
        <f t="shared" si="284"/>
        <v>0</v>
      </c>
      <c r="CA349">
        <f t="shared" si="285"/>
        <v>10</v>
      </c>
      <c r="CB349">
        <f t="shared" si="286"/>
        <v>1</v>
      </c>
      <c r="CM349">
        <f t="shared" si="287"/>
        <v>3</v>
      </c>
    </row>
    <row r="350" spans="1:91" x14ac:dyDescent="0.35">
      <c r="A350" s="18">
        <v>6297</v>
      </c>
      <c r="B350" s="18" t="s">
        <v>6151</v>
      </c>
      <c r="C350">
        <v>433</v>
      </c>
      <c r="D350" t="str">
        <f t="shared" si="273"/>
        <v>Daniel Patel</v>
      </c>
      <c r="E350" t="s">
        <v>715</v>
      </c>
      <c r="F350" s="18" t="s">
        <v>716</v>
      </c>
      <c r="G350" s="4" t="s">
        <v>69</v>
      </c>
      <c r="H350" t="s">
        <v>717</v>
      </c>
      <c r="I350" t="s">
        <v>718</v>
      </c>
      <c r="J350" t="s">
        <v>719</v>
      </c>
      <c r="K350" s="5">
        <v>7135306254</v>
      </c>
      <c r="L350" s="9" t="s">
        <v>720</v>
      </c>
      <c r="M350" t="s">
        <v>107</v>
      </c>
      <c r="N350" t="s">
        <v>75</v>
      </c>
      <c r="O350" t="s">
        <v>75</v>
      </c>
      <c r="P350" t="s">
        <v>75</v>
      </c>
      <c r="Q350" t="s">
        <v>75</v>
      </c>
      <c r="R350" t="s">
        <v>85</v>
      </c>
      <c r="S350" t="s">
        <v>75</v>
      </c>
      <c r="T350" t="s">
        <v>75</v>
      </c>
      <c r="U350" s="6">
        <v>225</v>
      </c>
      <c r="V350" t="s">
        <v>721</v>
      </c>
      <c r="W350" s="6">
        <f t="shared" si="274"/>
        <v>225</v>
      </c>
      <c r="X350" s="7">
        <f t="shared" si="275"/>
        <v>0</v>
      </c>
      <c r="Y350" s="27" t="s">
        <v>5955</v>
      </c>
      <c r="Z350" s="27" t="s">
        <v>5954</v>
      </c>
      <c r="AA350" s="20" t="s">
        <v>5980</v>
      </c>
      <c r="AB350" s="18" t="s">
        <v>6768</v>
      </c>
      <c r="AC350" s="19" t="s">
        <v>5873</v>
      </c>
      <c r="AD350" s="16" t="s">
        <v>5878</v>
      </c>
      <c r="AE350" s="19" t="s">
        <v>5875</v>
      </c>
      <c r="AF350" s="19" t="s">
        <v>5876</v>
      </c>
      <c r="AG350" s="19" t="s">
        <v>5877</v>
      </c>
      <c r="AH350" s="19" t="s">
        <v>5957</v>
      </c>
      <c r="AI350" s="4" t="s">
        <v>5981</v>
      </c>
      <c r="AJ350" t="s">
        <v>5921</v>
      </c>
      <c r="AK350" t="s">
        <v>5914</v>
      </c>
      <c r="AL350" t="s">
        <v>5921</v>
      </c>
      <c r="AM350" t="s">
        <v>5918</v>
      </c>
      <c r="AN350" t="s">
        <v>5919</v>
      </c>
      <c r="AO350" s="18" t="s">
        <v>5955</v>
      </c>
      <c r="AP350" s="7"/>
      <c r="AQ350" s="7"/>
      <c r="AR350" s="7"/>
      <c r="AS350" s="7"/>
      <c r="AT350" s="7"/>
      <c r="AU350" s="7"/>
      <c r="AV350" t="s">
        <v>5955</v>
      </c>
      <c r="AW350" s="7"/>
      <c r="AX350" s="7"/>
      <c r="AY350" s="7"/>
      <c r="AZ350" s="7"/>
      <c r="BA350" s="7"/>
      <c r="BB350" s="7"/>
      <c r="BC350" s="18" t="s">
        <v>5974</v>
      </c>
      <c r="BD350" s="18">
        <v>6297</v>
      </c>
      <c r="BE350" s="27" t="s">
        <v>5964</v>
      </c>
      <c r="BF350" s="7"/>
      <c r="BG350" s="7"/>
      <c r="BH350" s="7"/>
      <c r="BI350" s="7"/>
      <c r="BJ350" s="27" t="s">
        <v>5955</v>
      </c>
      <c r="BK350" s="7"/>
      <c r="BL350" s="8" t="s">
        <v>74</v>
      </c>
      <c r="BM350" s="8">
        <v>1</v>
      </c>
      <c r="BN350" s="8">
        <v>1</v>
      </c>
      <c r="BO350" s="8">
        <v>1</v>
      </c>
      <c r="BP350" s="7"/>
      <c r="BR350">
        <f t="shared" si="276"/>
        <v>0</v>
      </c>
      <c r="BS350">
        <f t="shared" si="277"/>
        <v>75</v>
      </c>
      <c r="BT350">
        <f t="shared" si="278"/>
        <v>0</v>
      </c>
      <c r="BU350">
        <f t="shared" si="279"/>
        <v>0</v>
      </c>
      <c r="BV350">
        <f t="shared" si="280"/>
        <v>0</v>
      </c>
      <c r="BW350">
        <f t="shared" si="281"/>
        <v>0</v>
      </c>
      <c r="BX350">
        <f t="shared" si="282"/>
        <v>20</v>
      </c>
      <c r="BY350">
        <f t="shared" si="283"/>
        <v>0</v>
      </c>
      <c r="BZ350">
        <f t="shared" si="284"/>
        <v>0</v>
      </c>
      <c r="CA350">
        <f t="shared" si="285"/>
        <v>95</v>
      </c>
      <c r="CB350">
        <f t="shared" si="286"/>
        <v>1</v>
      </c>
      <c r="CM350">
        <f t="shared" si="287"/>
        <v>3</v>
      </c>
    </row>
    <row r="351" spans="1:91" x14ac:dyDescent="0.35">
      <c r="A351" s="18">
        <v>6116</v>
      </c>
      <c r="B351" s="18" t="s">
        <v>6257</v>
      </c>
      <c r="C351">
        <v>102</v>
      </c>
      <c r="D351" t="str">
        <f t="shared" si="273"/>
        <v>Jack Garrison</v>
      </c>
      <c r="E351" t="s">
        <v>278</v>
      </c>
      <c r="F351" s="18" t="s">
        <v>279</v>
      </c>
      <c r="G351" s="4" t="s">
        <v>69</v>
      </c>
      <c r="H351" t="s">
        <v>280</v>
      </c>
      <c r="I351" t="s">
        <v>281</v>
      </c>
      <c r="J351" t="s">
        <v>282</v>
      </c>
      <c r="K351" s="5">
        <v>5136190210</v>
      </c>
      <c r="L351" t="s">
        <v>283</v>
      </c>
      <c r="M351" t="s">
        <v>74</v>
      </c>
      <c r="N351" t="s">
        <v>74</v>
      </c>
      <c r="O351" t="s">
        <v>74</v>
      </c>
      <c r="P351" t="s">
        <v>74</v>
      </c>
      <c r="Q351" t="s">
        <v>74</v>
      </c>
      <c r="R351" t="s">
        <v>75</v>
      </c>
      <c r="S351" t="s">
        <v>75</v>
      </c>
      <c r="T351" t="s">
        <v>75</v>
      </c>
      <c r="U351" s="6">
        <v>395</v>
      </c>
      <c r="V351" t="s">
        <v>284</v>
      </c>
      <c r="W351" s="6">
        <f t="shared" si="274"/>
        <v>395</v>
      </c>
      <c r="X351" s="7">
        <f t="shared" si="275"/>
        <v>0</v>
      </c>
      <c r="Y351" s="27" t="s">
        <v>5972</v>
      </c>
      <c r="Z351" s="27" t="s">
        <v>5954</v>
      </c>
      <c r="AA351" s="20" t="s">
        <v>5976</v>
      </c>
      <c r="AB351" s="18" t="s">
        <v>7160</v>
      </c>
      <c r="AC351" s="19" t="s">
        <v>5877</v>
      </c>
      <c r="AD351" s="19" t="s">
        <v>5873</v>
      </c>
      <c r="AE351" s="19" t="s">
        <v>5879</v>
      </c>
      <c r="AF351" s="16" t="s">
        <v>5878</v>
      </c>
      <c r="AG351" s="19" t="s">
        <v>5875</v>
      </c>
      <c r="AH351" s="19" t="s">
        <v>5958</v>
      </c>
      <c r="AI351" s="4" t="s">
        <v>5977</v>
      </c>
      <c r="AJ351" t="s">
        <v>5899</v>
      </c>
      <c r="AK351" t="s">
        <v>5894</v>
      </c>
      <c r="AL351" t="s">
        <v>5899</v>
      </c>
      <c r="AM351" t="s">
        <v>5894</v>
      </c>
      <c r="AN351" t="s">
        <v>5893</v>
      </c>
      <c r="AO351" s="18" t="s">
        <v>5960</v>
      </c>
      <c r="AP351" s="4" t="s">
        <v>5975</v>
      </c>
      <c r="AQ351" t="s">
        <v>5894</v>
      </c>
      <c r="AR351" t="s">
        <v>5897</v>
      </c>
      <c r="AS351" t="s">
        <v>5897</v>
      </c>
      <c r="AT351" t="s">
        <v>5897</v>
      </c>
      <c r="AU351" t="s">
        <v>5894</v>
      </c>
      <c r="AV351" t="s">
        <v>5957</v>
      </c>
      <c r="AW351" s="4" t="s">
        <v>5976</v>
      </c>
      <c r="AX351" t="s">
        <v>5896</v>
      </c>
      <c r="AY351" t="s">
        <v>5902</v>
      </c>
      <c r="AZ351" t="s">
        <v>5895</v>
      </c>
      <c r="BA351" t="s">
        <v>5946</v>
      </c>
      <c r="BB351" t="s">
        <v>5902</v>
      </c>
      <c r="BC351" s="27" t="s">
        <v>5955</v>
      </c>
      <c r="BJ351" s="27" t="s">
        <v>51</v>
      </c>
      <c r="BK351" s="27" t="s">
        <v>5970</v>
      </c>
      <c r="BL351" s="8">
        <v>1</v>
      </c>
      <c r="BM351" s="8">
        <v>1</v>
      </c>
      <c r="BN351" s="8" t="s">
        <v>74</v>
      </c>
      <c r="BO351" s="8">
        <v>1</v>
      </c>
      <c r="BP351" s="7"/>
      <c r="BR351">
        <f t="shared" si="276"/>
        <v>0</v>
      </c>
      <c r="BS351">
        <f t="shared" si="277"/>
        <v>75</v>
      </c>
      <c r="BT351">
        <f t="shared" si="278"/>
        <v>50</v>
      </c>
      <c r="BU351">
        <f t="shared" si="279"/>
        <v>50</v>
      </c>
      <c r="BV351">
        <f t="shared" si="280"/>
        <v>10</v>
      </c>
      <c r="BW351">
        <f t="shared" si="281"/>
        <v>80</v>
      </c>
      <c r="BX351">
        <f t="shared" si="282"/>
        <v>0</v>
      </c>
      <c r="BY351">
        <f t="shared" si="283"/>
        <v>0</v>
      </c>
      <c r="BZ351">
        <f t="shared" si="284"/>
        <v>0</v>
      </c>
      <c r="CA351">
        <f t="shared" si="285"/>
        <v>265</v>
      </c>
      <c r="CB351">
        <f t="shared" si="286"/>
        <v>1</v>
      </c>
      <c r="CM351">
        <f t="shared" si="287"/>
        <v>3</v>
      </c>
    </row>
    <row r="352" spans="1:91" x14ac:dyDescent="0.35">
      <c r="A352" s="18">
        <v>6299</v>
      </c>
      <c r="B352" s="18" t="s">
        <v>6029</v>
      </c>
      <c r="C352">
        <v>203</v>
      </c>
      <c r="D352" t="str">
        <f t="shared" si="273"/>
        <v>Andrew  Patterson</v>
      </c>
      <c r="E352" t="s">
        <v>434</v>
      </c>
      <c r="F352" s="18" t="s">
        <v>435</v>
      </c>
      <c r="G352" s="4" t="s">
        <v>69</v>
      </c>
      <c r="H352" t="s">
        <v>436</v>
      </c>
      <c r="I352" t="s">
        <v>437</v>
      </c>
      <c r="J352" t="s">
        <v>438</v>
      </c>
      <c r="K352" s="5">
        <v>7636568424</v>
      </c>
      <c r="L352" s="9" t="s">
        <v>439</v>
      </c>
      <c r="M352" t="s">
        <v>107</v>
      </c>
      <c r="N352" t="s">
        <v>75</v>
      </c>
      <c r="O352" t="s">
        <v>75</v>
      </c>
      <c r="P352" t="s">
        <v>75</v>
      </c>
      <c r="Q352" t="s">
        <v>75</v>
      </c>
      <c r="R352" t="s">
        <v>85</v>
      </c>
      <c r="S352" t="s">
        <v>75</v>
      </c>
      <c r="T352" t="s">
        <v>75</v>
      </c>
      <c r="U352" s="6">
        <v>225</v>
      </c>
      <c r="V352" t="s">
        <v>440</v>
      </c>
      <c r="W352" s="6">
        <f t="shared" si="274"/>
        <v>225</v>
      </c>
      <c r="X352" s="7">
        <f t="shared" si="275"/>
        <v>0</v>
      </c>
      <c r="Y352" s="27" t="s">
        <v>5955</v>
      </c>
      <c r="Z352" s="27" t="s">
        <v>5954</v>
      </c>
      <c r="AA352" s="20" t="s">
        <v>5977</v>
      </c>
      <c r="AB352" s="18" t="s">
        <v>6769</v>
      </c>
      <c r="AC352" s="16" t="s">
        <v>5874</v>
      </c>
      <c r="AD352" s="19" t="s">
        <v>5883</v>
      </c>
      <c r="AE352" s="19" t="s">
        <v>5877</v>
      </c>
      <c r="AF352" s="19" t="s">
        <v>5875</v>
      </c>
      <c r="AG352" s="19" t="s">
        <v>5873</v>
      </c>
      <c r="AH352" s="19" t="s">
        <v>5955</v>
      </c>
      <c r="AI352" s="7"/>
      <c r="AJ352" s="7"/>
      <c r="AK352" s="7"/>
      <c r="AL352" s="7"/>
      <c r="AM352" s="7"/>
      <c r="AN352" s="7"/>
      <c r="AO352" s="18" t="s">
        <v>5955</v>
      </c>
      <c r="AP352" s="7"/>
      <c r="AQ352" s="7"/>
      <c r="AR352" s="7"/>
      <c r="AS352" s="7"/>
      <c r="AT352" s="7"/>
      <c r="AU352" s="7"/>
      <c r="AV352" t="s">
        <v>5957</v>
      </c>
      <c r="AW352" s="4" t="s">
        <v>5978</v>
      </c>
      <c r="AX352" t="s">
        <v>5900</v>
      </c>
      <c r="AY352" t="s">
        <v>5893</v>
      </c>
      <c r="AZ352" t="s">
        <v>5946</v>
      </c>
      <c r="BA352" t="s">
        <v>5897</v>
      </c>
      <c r="BB352" t="s">
        <v>5901</v>
      </c>
      <c r="BC352" s="18" t="s">
        <v>5974</v>
      </c>
      <c r="BD352" s="18">
        <v>6299</v>
      </c>
      <c r="BE352" s="27" t="s">
        <v>5964</v>
      </c>
      <c r="BJ352" s="27" t="s">
        <v>5955</v>
      </c>
      <c r="BK352" s="7"/>
      <c r="BL352" s="8">
        <v>1</v>
      </c>
      <c r="BM352" s="8">
        <v>1</v>
      </c>
      <c r="BN352" s="8" t="s">
        <v>74</v>
      </c>
      <c r="BO352" s="8">
        <v>1</v>
      </c>
      <c r="BP352" s="7"/>
      <c r="BR352">
        <f t="shared" si="276"/>
        <v>0</v>
      </c>
      <c r="BS352">
        <f t="shared" si="277"/>
        <v>75</v>
      </c>
      <c r="BT352">
        <f t="shared" si="278"/>
        <v>0</v>
      </c>
      <c r="BU352">
        <f t="shared" si="279"/>
        <v>0</v>
      </c>
      <c r="BV352">
        <f t="shared" si="280"/>
        <v>0</v>
      </c>
      <c r="BW352">
        <f t="shared" si="281"/>
        <v>0</v>
      </c>
      <c r="BX352">
        <f t="shared" si="282"/>
        <v>20</v>
      </c>
      <c r="BY352">
        <f t="shared" si="283"/>
        <v>0</v>
      </c>
      <c r="BZ352">
        <f t="shared" si="284"/>
        <v>0</v>
      </c>
      <c r="CA352">
        <f t="shared" si="285"/>
        <v>95</v>
      </c>
      <c r="CB352">
        <f t="shared" si="286"/>
        <v>1</v>
      </c>
      <c r="CM352">
        <f t="shared" si="287"/>
        <v>3</v>
      </c>
    </row>
    <row r="353" spans="1:91" x14ac:dyDescent="0.35">
      <c r="A353" s="18">
        <v>6118</v>
      </c>
      <c r="B353" s="18" t="s">
        <v>6041</v>
      </c>
      <c r="C353">
        <v>346</v>
      </c>
      <c r="D353" t="str">
        <f t="shared" si="273"/>
        <v>Isaak Gentz</v>
      </c>
      <c r="E353" t="s">
        <v>2997</v>
      </c>
      <c r="F353" s="18" t="s">
        <v>2998</v>
      </c>
      <c r="G353" s="4" t="s">
        <v>69</v>
      </c>
      <c r="H353" t="s">
        <v>2999</v>
      </c>
      <c r="I353" t="s">
        <v>3000</v>
      </c>
      <c r="J353" t="s">
        <v>3001</v>
      </c>
      <c r="K353" s="5">
        <v>7168610515</v>
      </c>
      <c r="L353" s="9" t="s">
        <v>3002</v>
      </c>
      <c r="M353" t="s">
        <v>75</v>
      </c>
      <c r="N353" t="s">
        <v>107</v>
      </c>
      <c r="O353" t="s">
        <v>107</v>
      </c>
      <c r="P353" t="s">
        <v>107</v>
      </c>
      <c r="Q353" t="s">
        <v>107</v>
      </c>
      <c r="R353" t="s">
        <v>108</v>
      </c>
      <c r="S353" t="s">
        <v>177</v>
      </c>
      <c r="T353" t="s">
        <v>384</v>
      </c>
      <c r="U353" s="6">
        <v>0</v>
      </c>
      <c r="V353" t="s">
        <v>324</v>
      </c>
      <c r="W353" s="6">
        <f t="shared" si="274"/>
        <v>380</v>
      </c>
      <c r="X353" s="7">
        <f t="shared" si="275"/>
        <v>380</v>
      </c>
      <c r="Y353" s="27" t="s">
        <v>5972</v>
      </c>
      <c r="Z353" s="27" t="s">
        <v>5955</v>
      </c>
      <c r="AA353" s="22"/>
      <c r="AB353" s="22"/>
      <c r="AC353" s="7"/>
      <c r="AD353" s="7"/>
      <c r="AE353" s="7"/>
      <c r="AF353" s="7"/>
      <c r="AG353" s="7"/>
      <c r="AH353" s="19" t="s">
        <v>5958</v>
      </c>
      <c r="AI353" s="4" t="s">
        <v>5981</v>
      </c>
      <c r="AJ353" t="s">
        <v>5894</v>
      </c>
      <c r="AK353" t="s">
        <v>5893</v>
      </c>
      <c r="AL353" t="s">
        <v>5895</v>
      </c>
      <c r="AM353" t="s">
        <v>5893</v>
      </c>
      <c r="AN353" t="s">
        <v>5894</v>
      </c>
      <c r="AO353" s="18" t="s">
        <v>5960</v>
      </c>
      <c r="AP353" s="4" t="s">
        <v>5977</v>
      </c>
      <c r="AQ353" t="s">
        <v>5894</v>
      </c>
      <c r="AR353" t="s">
        <v>5897</v>
      </c>
      <c r="AS353" t="s">
        <v>5897</v>
      </c>
      <c r="AT353" t="s">
        <v>5897</v>
      </c>
      <c r="AU353" t="s">
        <v>5894</v>
      </c>
      <c r="AV353" t="s">
        <v>5957</v>
      </c>
      <c r="AW353" s="4" t="s">
        <v>5980</v>
      </c>
      <c r="AX353" t="s">
        <v>5901</v>
      </c>
      <c r="AY353" t="s">
        <v>5897</v>
      </c>
      <c r="AZ353" t="s">
        <v>5945</v>
      </c>
      <c r="BA353" t="s">
        <v>5900</v>
      </c>
      <c r="BB353" t="s">
        <v>5895</v>
      </c>
      <c r="BC353" s="18" t="s">
        <v>5974</v>
      </c>
      <c r="BD353" s="18">
        <v>6118</v>
      </c>
      <c r="BE353" s="27" t="s">
        <v>5963</v>
      </c>
      <c r="BF353" s="7" t="s">
        <v>5965</v>
      </c>
      <c r="BG353" s="27" t="s">
        <v>5967</v>
      </c>
      <c r="BJ353" s="27" t="s">
        <v>51</v>
      </c>
      <c r="BK353" s="27" t="s">
        <v>5970</v>
      </c>
      <c r="BL353" s="8">
        <v>1</v>
      </c>
      <c r="BM353" s="8">
        <v>1</v>
      </c>
      <c r="BN353" s="8" t="s">
        <v>74</v>
      </c>
      <c r="BO353" s="8">
        <v>1</v>
      </c>
      <c r="BP353" s="7"/>
      <c r="BR353">
        <f t="shared" si="276"/>
        <v>0</v>
      </c>
      <c r="BS353">
        <f t="shared" si="277"/>
        <v>0</v>
      </c>
      <c r="BT353">
        <f t="shared" si="278"/>
        <v>50</v>
      </c>
      <c r="BU353">
        <f t="shared" si="279"/>
        <v>50</v>
      </c>
      <c r="BV353">
        <f t="shared" si="280"/>
        <v>10</v>
      </c>
      <c r="BW353">
        <f t="shared" si="281"/>
        <v>80</v>
      </c>
      <c r="BX353">
        <f t="shared" si="282"/>
        <v>20</v>
      </c>
      <c r="BY353">
        <f t="shared" si="283"/>
        <v>20</v>
      </c>
      <c r="BZ353">
        <f t="shared" si="284"/>
        <v>20</v>
      </c>
      <c r="CA353">
        <f t="shared" si="285"/>
        <v>250</v>
      </c>
      <c r="CB353">
        <f t="shared" si="286"/>
        <v>1</v>
      </c>
      <c r="CM353">
        <f t="shared" si="287"/>
        <v>3</v>
      </c>
    </row>
    <row r="354" spans="1:91" x14ac:dyDescent="0.35">
      <c r="A354" s="18">
        <v>6301</v>
      </c>
      <c r="B354" s="18" t="s">
        <v>6108</v>
      </c>
      <c r="C354">
        <v>33</v>
      </c>
      <c r="D354" t="str">
        <f t="shared" si="273"/>
        <v>Charlie Pebworth</v>
      </c>
      <c r="E354" t="s">
        <v>165</v>
      </c>
      <c r="F354" s="18" t="s">
        <v>166</v>
      </c>
      <c r="G354" s="4" t="s">
        <v>69</v>
      </c>
      <c r="H354" t="s">
        <v>167</v>
      </c>
      <c r="I354" t="s">
        <v>168</v>
      </c>
      <c r="J354" t="s">
        <v>169</v>
      </c>
      <c r="K354" s="5">
        <v>3176391210</v>
      </c>
      <c r="L354" s="9" t="s">
        <v>170</v>
      </c>
      <c r="M354" t="s">
        <v>74</v>
      </c>
      <c r="N354" t="s">
        <v>75</v>
      </c>
      <c r="O354" t="s">
        <v>75</v>
      </c>
      <c r="P354" t="s">
        <v>75</v>
      </c>
      <c r="Q354" t="s">
        <v>75</v>
      </c>
      <c r="R354" t="s">
        <v>85</v>
      </c>
      <c r="S354" t="s">
        <v>75</v>
      </c>
      <c r="T354" t="s">
        <v>77</v>
      </c>
      <c r="U354" s="6">
        <v>170</v>
      </c>
      <c r="V354" t="s">
        <v>171</v>
      </c>
      <c r="W354" s="6">
        <f t="shared" si="274"/>
        <v>245</v>
      </c>
      <c r="X354" s="7">
        <f t="shared" si="275"/>
        <v>75</v>
      </c>
      <c r="Y354" s="27" t="s">
        <v>5955</v>
      </c>
      <c r="Z354" s="27" t="s">
        <v>5954</v>
      </c>
      <c r="AA354" s="20" t="s">
        <v>5975</v>
      </c>
      <c r="AB354" s="18" t="s">
        <v>6719</v>
      </c>
      <c r="AC354" s="16" t="s">
        <v>5878</v>
      </c>
      <c r="AD354" s="19" t="s">
        <v>5879</v>
      </c>
      <c r="AE354" s="19" t="s">
        <v>5877</v>
      </c>
      <c r="AF354" s="19" t="s">
        <v>5875</v>
      </c>
      <c r="AG354" s="19" t="s">
        <v>5873</v>
      </c>
      <c r="AH354" s="19" t="s">
        <v>5957</v>
      </c>
      <c r="AI354" s="4" t="s">
        <v>5975</v>
      </c>
      <c r="AJ354" t="s">
        <v>5919</v>
      </c>
      <c r="AK354" t="s">
        <v>5917</v>
      </c>
      <c r="AL354" t="s">
        <v>5920</v>
      </c>
      <c r="AM354" t="s">
        <v>5914</v>
      </c>
      <c r="AN354" t="s">
        <v>5916</v>
      </c>
      <c r="AO354" s="18" t="s">
        <v>5955</v>
      </c>
      <c r="AP354" s="7"/>
      <c r="AQ354" s="7"/>
      <c r="AR354" s="7"/>
      <c r="AS354" s="7"/>
      <c r="AT354" s="7"/>
      <c r="AU354" s="7"/>
      <c r="AV354" t="s">
        <v>5955</v>
      </c>
      <c r="AW354" s="7"/>
      <c r="AX354" s="7"/>
      <c r="AY354" s="7"/>
      <c r="AZ354" s="7"/>
      <c r="BA354" s="7"/>
      <c r="BB354" s="7"/>
      <c r="BC354" s="18" t="s">
        <v>5974</v>
      </c>
      <c r="BD354" s="18">
        <v>6301</v>
      </c>
      <c r="BE354" s="27" t="s">
        <v>5964</v>
      </c>
      <c r="BF354" s="7"/>
      <c r="BG354" s="7" t="s">
        <v>5966</v>
      </c>
      <c r="BH354" s="7"/>
      <c r="BI354" s="7"/>
      <c r="BJ354" s="27" t="s">
        <v>5955</v>
      </c>
      <c r="BK354" s="7"/>
      <c r="BL354" s="8" t="s">
        <v>74</v>
      </c>
      <c r="BM354" s="8">
        <v>1</v>
      </c>
      <c r="BN354" s="8">
        <v>1</v>
      </c>
      <c r="BO354" s="8">
        <v>1</v>
      </c>
      <c r="BP354" s="7"/>
      <c r="BR354">
        <f t="shared" si="276"/>
        <v>0</v>
      </c>
      <c r="BS354">
        <f t="shared" si="277"/>
        <v>75</v>
      </c>
      <c r="BT354">
        <f t="shared" si="278"/>
        <v>0</v>
      </c>
      <c r="BU354">
        <f t="shared" si="279"/>
        <v>0</v>
      </c>
      <c r="BV354">
        <f t="shared" si="280"/>
        <v>0</v>
      </c>
      <c r="BW354">
        <f t="shared" si="281"/>
        <v>0</v>
      </c>
      <c r="BX354">
        <f t="shared" si="282"/>
        <v>20</v>
      </c>
      <c r="BY354">
        <f t="shared" si="283"/>
        <v>0</v>
      </c>
      <c r="BZ354">
        <f t="shared" si="284"/>
        <v>20</v>
      </c>
      <c r="CA354">
        <f t="shared" si="285"/>
        <v>115</v>
      </c>
      <c r="CB354">
        <f t="shared" si="286"/>
        <v>1</v>
      </c>
      <c r="CM354">
        <f t="shared" si="287"/>
        <v>3</v>
      </c>
    </row>
    <row r="355" spans="1:91" x14ac:dyDescent="0.35">
      <c r="A355" s="18">
        <v>6304</v>
      </c>
      <c r="B355" s="18" t="s">
        <v>6285</v>
      </c>
      <c r="C355">
        <v>303</v>
      </c>
      <c r="D355" t="str">
        <f t="shared" si="273"/>
        <v>Francesco John Petrosillo</v>
      </c>
      <c r="E355" t="s">
        <v>589</v>
      </c>
      <c r="F355" s="18" t="s">
        <v>590</v>
      </c>
      <c r="G355" s="4" t="s">
        <v>69</v>
      </c>
      <c r="H355" t="s">
        <v>201</v>
      </c>
      <c r="I355" t="s">
        <v>591</v>
      </c>
      <c r="J355" t="s">
        <v>592</v>
      </c>
      <c r="K355" s="5">
        <v>2013177046</v>
      </c>
      <c r="L355" s="9" t="s">
        <v>593</v>
      </c>
      <c r="M355" t="s">
        <v>107</v>
      </c>
      <c r="N355" t="s">
        <v>75</v>
      </c>
      <c r="O355" t="s">
        <v>107</v>
      </c>
      <c r="P355" t="s">
        <v>75</v>
      </c>
      <c r="Q355" t="s">
        <v>75</v>
      </c>
      <c r="R355" t="s">
        <v>75</v>
      </c>
      <c r="S355" t="s">
        <v>76</v>
      </c>
      <c r="T355" t="s">
        <v>75</v>
      </c>
      <c r="U355" s="6">
        <v>275</v>
      </c>
      <c r="V355" t="s">
        <v>594</v>
      </c>
      <c r="W355" s="6">
        <f t="shared" si="274"/>
        <v>275</v>
      </c>
      <c r="X355" s="7">
        <f t="shared" si="275"/>
        <v>0</v>
      </c>
      <c r="Y355" s="27" t="s">
        <v>5955</v>
      </c>
      <c r="Z355" s="27" t="s">
        <v>5954</v>
      </c>
      <c r="AA355" s="20" t="s">
        <v>5979</v>
      </c>
      <c r="AB355" s="18" t="s">
        <v>6740</v>
      </c>
      <c r="AC355" s="19" t="s">
        <v>5873</v>
      </c>
      <c r="AD355" s="16" t="s">
        <v>5878</v>
      </c>
      <c r="AE355" s="19" t="s">
        <v>5875</v>
      </c>
      <c r="AF355" s="19" t="s">
        <v>5883</v>
      </c>
      <c r="AG355" s="19" t="s">
        <v>5877</v>
      </c>
      <c r="AH355" s="19" t="s">
        <v>5958</v>
      </c>
      <c r="AI355" s="4" t="s">
        <v>5980</v>
      </c>
      <c r="AJ355" t="s">
        <v>5894</v>
      </c>
      <c r="AK355" t="s">
        <v>5893</v>
      </c>
      <c r="AL355" t="s">
        <v>5894</v>
      </c>
      <c r="AM355" t="s">
        <v>5895</v>
      </c>
      <c r="AN355" t="s">
        <v>5899</v>
      </c>
      <c r="AO355" s="18" t="s">
        <v>5955</v>
      </c>
      <c r="AP355" s="7"/>
      <c r="AQ355" s="7"/>
      <c r="AR355" s="7"/>
      <c r="AS355" s="7"/>
      <c r="AT355" s="7"/>
      <c r="AU355" s="7"/>
      <c r="AV355" t="s">
        <v>5957</v>
      </c>
      <c r="AW355" s="4" t="s">
        <v>5979</v>
      </c>
      <c r="AX355" t="s">
        <v>5944</v>
      </c>
      <c r="AY355" t="s">
        <v>5912</v>
      </c>
      <c r="AZ355" t="s">
        <v>5912</v>
      </c>
      <c r="BA355" t="s">
        <v>5899</v>
      </c>
      <c r="BB355" t="s">
        <v>5900</v>
      </c>
      <c r="BC355" s="18" t="s">
        <v>5974</v>
      </c>
      <c r="BD355" s="18">
        <v>6304</v>
      </c>
      <c r="BF355" s="7" t="s">
        <v>76</v>
      </c>
      <c r="BJ355" s="27" t="s">
        <v>5955</v>
      </c>
      <c r="BK355" s="7"/>
      <c r="BL355" s="8">
        <v>1</v>
      </c>
      <c r="BM355" s="8">
        <v>1</v>
      </c>
      <c r="BN355" s="8" t="s">
        <v>74</v>
      </c>
      <c r="BO355" s="8">
        <v>1</v>
      </c>
      <c r="BP355" s="7"/>
      <c r="BR355">
        <f t="shared" si="276"/>
        <v>0</v>
      </c>
      <c r="BS355">
        <f t="shared" si="277"/>
        <v>75</v>
      </c>
      <c r="BT355">
        <f t="shared" si="278"/>
        <v>0</v>
      </c>
      <c r="BU355">
        <f t="shared" si="279"/>
        <v>50</v>
      </c>
      <c r="BV355">
        <f t="shared" si="280"/>
        <v>0</v>
      </c>
      <c r="BW355">
        <f t="shared" si="281"/>
        <v>0</v>
      </c>
      <c r="BX355">
        <f t="shared" si="282"/>
        <v>0</v>
      </c>
      <c r="BY355">
        <f t="shared" si="283"/>
        <v>20</v>
      </c>
      <c r="BZ355">
        <f t="shared" si="284"/>
        <v>0</v>
      </c>
      <c r="CA355">
        <f t="shared" si="285"/>
        <v>145</v>
      </c>
      <c r="CB355">
        <f t="shared" si="286"/>
        <v>1</v>
      </c>
      <c r="CM355">
        <f t="shared" si="287"/>
        <v>3</v>
      </c>
    </row>
    <row r="356" spans="1:91" x14ac:dyDescent="0.35">
      <c r="A356" s="18">
        <v>6122</v>
      </c>
      <c r="B356" s="18" t="s">
        <v>6125</v>
      </c>
      <c r="C356">
        <v>139</v>
      </c>
      <c r="D356" t="str">
        <f t="shared" si="273"/>
        <v>Alexander Glaubitz</v>
      </c>
      <c r="E356" t="s">
        <v>325</v>
      </c>
      <c r="F356" s="18" t="s">
        <v>326</v>
      </c>
      <c r="G356" s="4" t="s">
        <v>69</v>
      </c>
      <c r="H356" t="s">
        <v>327</v>
      </c>
      <c r="I356" t="s">
        <v>328</v>
      </c>
      <c r="J356" t="s">
        <v>329</v>
      </c>
      <c r="K356" s="5">
        <v>6143068691</v>
      </c>
      <c r="L356" s="9" t="s">
        <v>330</v>
      </c>
      <c r="M356" t="s">
        <v>74</v>
      </c>
      <c r="N356" t="s">
        <v>75</v>
      </c>
      <c r="O356" t="s">
        <v>75</v>
      </c>
      <c r="P356" t="s">
        <v>74</v>
      </c>
      <c r="Q356" t="s">
        <v>74</v>
      </c>
      <c r="R356" t="s">
        <v>85</v>
      </c>
      <c r="S356" t="s">
        <v>75</v>
      </c>
      <c r="T356" t="s">
        <v>75</v>
      </c>
      <c r="U356" s="6">
        <v>315</v>
      </c>
      <c r="V356" t="s">
        <v>331</v>
      </c>
      <c r="W356" s="6">
        <f t="shared" si="274"/>
        <v>315</v>
      </c>
      <c r="X356" s="7">
        <f t="shared" si="275"/>
        <v>0</v>
      </c>
      <c r="Y356" s="27" t="s">
        <v>5972</v>
      </c>
      <c r="Z356" s="27" t="s">
        <v>5954</v>
      </c>
      <c r="AA356" s="20" t="s">
        <v>5976</v>
      </c>
      <c r="AB356" s="18" t="s">
        <v>6761</v>
      </c>
      <c r="AC356" s="19" t="s">
        <v>5875</v>
      </c>
      <c r="AD356" s="19" t="s">
        <v>5877</v>
      </c>
      <c r="AE356" s="16" t="s">
        <v>5878</v>
      </c>
      <c r="AF356" s="19" t="s">
        <v>5873</v>
      </c>
      <c r="AG356" s="19" t="s">
        <v>5879</v>
      </c>
      <c r="AH356" s="19" t="s">
        <v>5957</v>
      </c>
      <c r="AI356" s="4" t="s">
        <v>5977</v>
      </c>
      <c r="AJ356" t="s">
        <v>5921</v>
      </c>
      <c r="AK356" t="s">
        <v>5916</v>
      </c>
      <c r="AL356" t="s">
        <v>5914</v>
      </c>
      <c r="AM356" t="s">
        <v>5920</v>
      </c>
      <c r="AN356" t="s">
        <v>5917</v>
      </c>
      <c r="AO356" s="18" t="s">
        <v>5955</v>
      </c>
      <c r="AP356" s="7"/>
      <c r="AQ356" s="7"/>
      <c r="AR356" s="7"/>
      <c r="AS356" s="7"/>
      <c r="AT356" s="7"/>
      <c r="AU356" s="7"/>
      <c r="AV356" t="s">
        <v>5955</v>
      </c>
      <c r="AW356" s="7"/>
      <c r="AX356" s="7"/>
      <c r="AY356" s="7"/>
      <c r="AZ356" s="7"/>
      <c r="BA356" s="7"/>
      <c r="BB356" s="7"/>
      <c r="BC356" s="18" t="s">
        <v>5974</v>
      </c>
      <c r="BD356" s="18">
        <v>6122</v>
      </c>
      <c r="BE356" s="27" t="s">
        <v>5964</v>
      </c>
      <c r="BF356" s="7"/>
      <c r="BG356" s="7"/>
      <c r="BH356" s="7"/>
      <c r="BI356" s="7"/>
      <c r="BJ356" s="27" t="s">
        <v>51</v>
      </c>
      <c r="BK356" s="27" t="s">
        <v>5970</v>
      </c>
      <c r="BL356" s="8" t="s">
        <v>74</v>
      </c>
      <c r="BM356" s="8">
        <v>1</v>
      </c>
      <c r="BN356" s="8">
        <v>1</v>
      </c>
      <c r="BO356" s="8">
        <v>1</v>
      </c>
      <c r="BP356" s="7"/>
      <c r="BR356">
        <f t="shared" si="276"/>
        <v>0</v>
      </c>
      <c r="BS356">
        <f t="shared" si="277"/>
        <v>75</v>
      </c>
      <c r="BT356">
        <f t="shared" si="278"/>
        <v>0</v>
      </c>
      <c r="BU356">
        <f t="shared" si="279"/>
        <v>0</v>
      </c>
      <c r="BV356">
        <f t="shared" si="280"/>
        <v>10</v>
      </c>
      <c r="BW356">
        <f t="shared" si="281"/>
        <v>80</v>
      </c>
      <c r="BX356">
        <f t="shared" si="282"/>
        <v>20</v>
      </c>
      <c r="BY356">
        <f t="shared" si="283"/>
        <v>0</v>
      </c>
      <c r="BZ356">
        <f t="shared" si="284"/>
        <v>0</v>
      </c>
      <c r="CA356">
        <f t="shared" si="285"/>
        <v>185</v>
      </c>
      <c r="CB356">
        <f t="shared" si="286"/>
        <v>1</v>
      </c>
      <c r="CM356">
        <f t="shared" si="287"/>
        <v>3</v>
      </c>
    </row>
    <row r="357" spans="1:91" x14ac:dyDescent="0.35">
      <c r="A357" s="18">
        <v>6313</v>
      </c>
      <c r="B357" s="18" t="s">
        <v>6008</v>
      </c>
      <c r="C357">
        <v>97</v>
      </c>
      <c r="D357" t="str">
        <f t="shared" si="273"/>
        <v>Jelena Rainovic</v>
      </c>
      <c r="E357" t="s">
        <v>258</v>
      </c>
      <c r="F357" s="18" t="s">
        <v>259</v>
      </c>
      <c r="G357" s="4" t="s">
        <v>69</v>
      </c>
      <c r="H357" t="s">
        <v>260</v>
      </c>
      <c r="I357" t="s">
        <v>261</v>
      </c>
      <c r="J357" t="s">
        <v>262</v>
      </c>
      <c r="K357" s="5">
        <v>8472201328</v>
      </c>
      <c r="L357" s="9" t="s">
        <v>263</v>
      </c>
      <c r="M357" t="s">
        <v>74</v>
      </c>
      <c r="N357" t="s">
        <v>75</v>
      </c>
      <c r="O357" t="s">
        <v>75</v>
      </c>
      <c r="P357" t="s">
        <v>75</v>
      </c>
      <c r="Q357" t="s">
        <v>75</v>
      </c>
      <c r="R357" t="s">
        <v>108</v>
      </c>
      <c r="S357" t="s">
        <v>75</v>
      </c>
      <c r="T357" t="s">
        <v>75</v>
      </c>
      <c r="U357" s="6">
        <v>225</v>
      </c>
      <c r="V357" t="s">
        <v>264</v>
      </c>
      <c r="W357" s="6">
        <f t="shared" si="274"/>
        <v>225</v>
      </c>
      <c r="X357" s="7">
        <f t="shared" si="275"/>
        <v>0</v>
      </c>
      <c r="Y357" s="27" t="s">
        <v>5955</v>
      </c>
      <c r="Z357" s="27" t="s">
        <v>5954</v>
      </c>
      <c r="AA357" s="20" t="s">
        <v>5976</v>
      </c>
      <c r="AB357" s="18" t="s">
        <v>6770</v>
      </c>
      <c r="AC357" s="19" t="s">
        <v>5877</v>
      </c>
      <c r="AD357" s="19" t="s">
        <v>5873</v>
      </c>
      <c r="AE357" s="19" t="s">
        <v>5883</v>
      </c>
      <c r="AF357" s="16" t="s">
        <v>5880</v>
      </c>
      <c r="AG357" s="19" t="s">
        <v>5875</v>
      </c>
      <c r="AH357" s="19" t="s">
        <v>5955</v>
      </c>
      <c r="AI357" s="7"/>
      <c r="AJ357" s="7"/>
      <c r="AK357" s="7"/>
      <c r="AL357" s="7"/>
      <c r="AM357" s="7"/>
      <c r="AN357" s="7"/>
      <c r="AO357" s="18" t="s">
        <v>5955</v>
      </c>
      <c r="AP357" s="7"/>
      <c r="AQ357" s="7"/>
      <c r="AR357" s="7"/>
      <c r="AS357" s="7"/>
      <c r="AT357" s="7"/>
      <c r="AU357" s="7"/>
      <c r="AV357" t="s">
        <v>5957</v>
      </c>
      <c r="AW357" s="4" t="s">
        <v>5976</v>
      </c>
      <c r="AX357" t="s">
        <v>5893</v>
      </c>
      <c r="AY357" t="s">
        <v>5896</v>
      </c>
      <c r="AZ357" t="s">
        <v>5901</v>
      </c>
      <c r="BA357" t="s">
        <v>5944</v>
      </c>
      <c r="BB357" t="s">
        <v>5944</v>
      </c>
      <c r="BC357" s="18" t="s">
        <v>5974</v>
      </c>
      <c r="BD357" s="18">
        <v>6313</v>
      </c>
      <c r="BE357" s="27" t="s">
        <v>5963</v>
      </c>
      <c r="BJ357" s="27" t="s">
        <v>5955</v>
      </c>
      <c r="BK357" s="7"/>
      <c r="BL357" s="8">
        <v>1</v>
      </c>
      <c r="BM357" s="8">
        <v>1</v>
      </c>
      <c r="BN357" s="8" t="s">
        <v>74</v>
      </c>
      <c r="BO357" s="8">
        <v>1</v>
      </c>
      <c r="BP357" s="7"/>
      <c r="BR357">
        <f t="shared" si="276"/>
        <v>0</v>
      </c>
      <c r="BS357">
        <f t="shared" si="277"/>
        <v>75</v>
      </c>
      <c r="BT357">
        <f t="shared" si="278"/>
        <v>0</v>
      </c>
      <c r="BU357">
        <f t="shared" si="279"/>
        <v>0</v>
      </c>
      <c r="BV357">
        <f t="shared" si="280"/>
        <v>0</v>
      </c>
      <c r="BW357">
        <f t="shared" si="281"/>
        <v>0</v>
      </c>
      <c r="BX357">
        <f t="shared" si="282"/>
        <v>20</v>
      </c>
      <c r="BY357">
        <f t="shared" si="283"/>
        <v>0</v>
      </c>
      <c r="BZ357">
        <f t="shared" si="284"/>
        <v>0</v>
      </c>
      <c r="CA357">
        <f t="shared" si="285"/>
        <v>95</v>
      </c>
      <c r="CB357">
        <f t="shared" si="286"/>
        <v>1</v>
      </c>
      <c r="CM357">
        <f t="shared" si="287"/>
        <v>3</v>
      </c>
    </row>
    <row r="358" spans="1:91" x14ac:dyDescent="0.35">
      <c r="A358" s="18">
        <v>6314</v>
      </c>
      <c r="B358" s="18" t="s">
        <v>6042</v>
      </c>
      <c r="C358">
        <v>398</v>
      </c>
      <c r="D358" t="str">
        <f t="shared" si="273"/>
        <v>Ari Rajaram</v>
      </c>
      <c r="E358" t="s">
        <v>3534</v>
      </c>
      <c r="F358" s="18" t="s">
        <v>3535</v>
      </c>
      <c r="G358" s="4" t="s">
        <v>69</v>
      </c>
      <c r="H358" t="s">
        <v>3536</v>
      </c>
      <c r="I358" t="s">
        <v>3537</v>
      </c>
      <c r="J358" t="s">
        <v>3538</v>
      </c>
      <c r="K358" s="5">
        <v>6507049436</v>
      </c>
      <c r="L358" s="9" t="s">
        <v>3539</v>
      </c>
      <c r="M358" t="s">
        <v>75</v>
      </c>
      <c r="N358" t="s">
        <v>74</v>
      </c>
      <c r="O358" t="s">
        <v>75</v>
      </c>
      <c r="P358" t="s">
        <v>75</v>
      </c>
      <c r="Q358" t="s">
        <v>74</v>
      </c>
      <c r="R358" t="s">
        <v>85</v>
      </c>
      <c r="S358" t="s">
        <v>75</v>
      </c>
      <c r="T358" t="s">
        <v>75</v>
      </c>
      <c r="U358" s="6">
        <v>280</v>
      </c>
      <c r="V358" t="s">
        <v>3540</v>
      </c>
      <c r="W358" s="6">
        <f t="shared" si="274"/>
        <v>280</v>
      </c>
      <c r="X358" s="7">
        <f t="shared" si="275"/>
        <v>0</v>
      </c>
      <c r="Y358" s="27" t="s">
        <v>5972</v>
      </c>
      <c r="Z358" s="27" t="s">
        <v>5955</v>
      </c>
      <c r="AA358" s="22"/>
      <c r="AB358" s="22"/>
      <c r="AC358" s="7"/>
      <c r="AD358" s="7"/>
      <c r="AE358" s="7"/>
      <c r="AF358" s="7"/>
      <c r="AG358" s="7"/>
      <c r="AH358" s="19" t="s">
        <v>5955</v>
      </c>
      <c r="AI358" s="7"/>
      <c r="AJ358" s="7"/>
      <c r="AK358" s="7"/>
      <c r="AL358" s="7"/>
      <c r="AM358" s="7"/>
      <c r="AN358" s="7"/>
      <c r="AO358" s="18" t="s">
        <v>5960</v>
      </c>
      <c r="AP358" s="4" t="s">
        <v>5978</v>
      </c>
      <c r="AQ358" t="s">
        <v>5894</v>
      </c>
      <c r="AR358" t="s">
        <v>5897</v>
      </c>
      <c r="AS358" t="s">
        <v>5897</v>
      </c>
      <c r="AT358" t="s">
        <v>5897</v>
      </c>
      <c r="AU358" t="s">
        <v>5894</v>
      </c>
      <c r="AV358" t="s">
        <v>5957</v>
      </c>
      <c r="AW358" s="4" t="s">
        <v>5980</v>
      </c>
      <c r="AX358" t="s">
        <v>5899</v>
      </c>
      <c r="AY358" t="s">
        <v>5902</v>
      </c>
      <c r="AZ358" t="s">
        <v>5895</v>
      </c>
      <c r="BA358" t="s">
        <v>5946</v>
      </c>
      <c r="BB358" t="s">
        <v>5946</v>
      </c>
      <c r="BC358" s="18" t="s">
        <v>5974</v>
      </c>
      <c r="BD358" s="18">
        <v>6314</v>
      </c>
      <c r="BE358" s="27" t="s">
        <v>5964</v>
      </c>
      <c r="BJ358" s="27" t="s">
        <v>5955</v>
      </c>
      <c r="BK358" s="7"/>
      <c r="BL358" s="8">
        <v>1</v>
      </c>
      <c r="BM358" s="8">
        <v>1</v>
      </c>
      <c r="BN358" s="8" t="s">
        <v>74</v>
      </c>
      <c r="BO358" s="8">
        <v>1</v>
      </c>
      <c r="BP358" s="7"/>
      <c r="BR358">
        <f t="shared" si="276"/>
        <v>0</v>
      </c>
      <c r="BS358">
        <f t="shared" si="277"/>
        <v>0</v>
      </c>
      <c r="BT358">
        <f t="shared" si="278"/>
        <v>50</v>
      </c>
      <c r="BU358">
        <f t="shared" si="279"/>
        <v>0</v>
      </c>
      <c r="BV358">
        <f t="shared" si="280"/>
        <v>0</v>
      </c>
      <c r="BW358">
        <f t="shared" si="281"/>
        <v>80</v>
      </c>
      <c r="BX358">
        <f t="shared" si="282"/>
        <v>20</v>
      </c>
      <c r="BY358">
        <f t="shared" si="283"/>
        <v>0</v>
      </c>
      <c r="BZ358">
        <f t="shared" si="284"/>
        <v>0</v>
      </c>
      <c r="CA358">
        <f t="shared" si="285"/>
        <v>150</v>
      </c>
      <c r="CB358">
        <f t="shared" si="286"/>
        <v>1</v>
      </c>
      <c r="CM358">
        <f t="shared" si="287"/>
        <v>3</v>
      </c>
    </row>
    <row r="359" spans="1:91" x14ac:dyDescent="0.35">
      <c r="A359" s="18">
        <v>6324</v>
      </c>
      <c r="B359" s="18"/>
      <c r="C359">
        <v>486</v>
      </c>
      <c r="D359" t="str">
        <f t="shared" si="273"/>
        <v>Deanna Ringler</v>
      </c>
      <c r="E359" t="s">
        <v>3574</v>
      </c>
      <c r="F359" s="18" t="s">
        <v>3575</v>
      </c>
      <c r="G359" s="4" t="s">
        <v>69</v>
      </c>
      <c r="H359" t="s">
        <v>1141</v>
      </c>
      <c r="I359" t="s">
        <v>3576</v>
      </c>
      <c r="J359" t="s">
        <v>3577</v>
      </c>
      <c r="K359" s="5">
        <v>4029336630</v>
      </c>
      <c r="L359" s="9" t="s">
        <v>3578</v>
      </c>
      <c r="M359" t="s">
        <v>75</v>
      </c>
      <c r="N359" t="s">
        <v>75</v>
      </c>
      <c r="O359" t="s">
        <v>74</v>
      </c>
      <c r="P359" t="s">
        <v>75</v>
      </c>
      <c r="Q359" t="s">
        <v>75</v>
      </c>
      <c r="R359" t="s">
        <v>75</v>
      </c>
      <c r="S359" t="s">
        <v>177</v>
      </c>
      <c r="T359" t="s">
        <v>75</v>
      </c>
      <c r="U359" s="6">
        <v>200</v>
      </c>
      <c r="V359" t="s">
        <v>3579</v>
      </c>
      <c r="W359" s="6">
        <f t="shared" si="274"/>
        <v>200</v>
      </c>
      <c r="X359" s="7">
        <f t="shared" si="275"/>
        <v>0</v>
      </c>
      <c r="Y359" s="27" t="s">
        <v>5955</v>
      </c>
      <c r="Z359" s="27" t="s">
        <v>5955</v>
      </c>
      <c r="AA359" s="22"/>
      <c r="AB359" s="7"/>
      <c r="AC359" s="7"/>
      <c r="AD359" s="7"/>
      <c r="AE359" s="7"/>
      <c r="AF359" s="7"/>
      <c r="AG359" s="7"/>
      <c r="AH359" s="19" t="s">
        <v>5958</v>
      </c>
      <c r="AI359" s="4" t="s">
        <v>5981</v>
      </c>
      <c r="AJ359" t="s">
        <v>5893</v>
      </c>
      <c r="AK359" t="s">
        <v>5894</v>
      </c>
      <c r="AL359" t="s">
        <v>5899</v>
      </c>
      <c r="AM359" t="s">
        <v>5894</v>
      </c>
      <c r="AN359" t="s">
        <v>5893</v>
      </c>
      <c r="AO359" s="18" t="s">
        <v>5955</v>
      </c>
      <c r="AP359" s="7"/>
      <c r="AQ359" s="7"/>
      <c r="AR359" s="7"/>
      <c r="AS359" s="7"/>
      <c r="AT359" s="7"/>
      <c r="AU359" s="7"/>
      <c r="AV359" t="s">
        <v>5957</v>
      </c>
      <c r="AW359" s="4" t="s">
        <v>5981</v>
      </c>
      <c r="AX359" t="s">
        <v>5945</v>
      </c>
      <c r="AY359" t="s">
        <v>5895</v>
      </c>
      <c r="AZ359" t="s">
        <v>5896</v>
      </c>
      <c r="BA359" t="s">
        <v>5897</v>
      </c>
      <c r="BB359" t="s">
        <v>5944</v>
      </c>
      <c r="BC359" s="18" t="s">
        <v>5974</v>
      </c>
      <c r="BD359" s="18">
        <v>6324</v>
      </c>
      <c r="BF359" s="7" t="s">
        <v>5965</v>
      </c>
      <c r="BJ359" s="27" t="s">
        <v>5955</v>
      </c>
      <c r="BK359" s="7"/>
      <c r="BL359" s="8">
        <v>1</v>
      </c>
      <c r="BM359" s="8">
        <v>1</v>
      </c>
      <c r="BN359" s="8" t="s">
        <v>74</v>
      </c>
      <c r="BO359" s="8">
        <v>1</v>
      </c>
      <c r="BP359" s="7"/>
      <c r="BR359">
        <f t="shared" si="276"/>
        <v>0</v>
      </c>
      <c r="BS359">
        <f t="shared" si="277"/>
        <v>0</v>
      </c>
      <c r="BT359">
        <f t="shared" si="278"/>
        <v>0</v>
      </c>
      <c r="BU359">
        <f t="shared" si="279"/>
        <v>50</v>
      </c>
      <c r="BV359">
        <f t="shared" si="280"/>
        <v>0</v>
      </c>
      <c r="BW359">
        <f t="shared" si="281"/>
        <v>0</v>
      </c>
      <c r="BX359">
        <f t="shared" si="282"/>
        <v>0</v>
      </c>
      <c r="BY359">
        <f t="shared" si="283"/>
        <v>20</v>
      </c>
      <c r="BZ359">
        <f t="shared" si="284"/>
        <v>0</v>
      </c>
      <c r="CA359">
        <f t="shared" si="285"/>
        <v>70</v>
      </c>
      <c r="CB359">
        <f t="shared" si="286"/>
        <v>1</v>
      </c>
      <c r="CM359">
        <f t="shared" si="287"/>
        <v>3</v>
      </c>
    </row>
    <row r="360" spans="1:91" x14ac:dyDescent="0.35">
      <c r="A360" s="18">
        <v>7117</v>
      </c>
      <c r="B360" s="18" t="s">
        <v>5997</v>
      </c>
      <c r="C360">
        <v>21</v>
      </c>
      <c r="D360" t="str">
        <f t="shared" si="273"/>
        <v>Alexander Goldberg</v>
      </c>
      <c r="E360" t="s">
        <v>325</v>
      </c>
      <c r="F360" s="18" t="s">
        <v>2220</v>
      </c>
      <c r="G360" s="4" t="s">
        <v>6659</v>
      </c>
      <c r="H360" t="s">
        <v>1841</v>
      </c>
      <c r="I360" t="s">
        <v>5412</v>
      </c>
      <c r="J360" t="s">
        <v>5413</v>
      </c>
      <c r="K360" s="5">
        <v>4084824192</v>
      </c>
      <c r="L360" s="9" t="s">
        <v>5414</v>
      </c>
      <c r="M360" t="s">
        <v>75</v>
      </c>
      <c r="N360" t="s">
        <v>75</v>
      </c>
      <c r="O360" t="s">
        <v>75</v>
      </c>
      <c r="P360" t="s">
        <v>74</v>
      </c>
      <c r="Q360" t="s">
        <v>75</v>
      </c>
      <c r="R360" t="s">
        <v>85</v>
      </c>
      <c r="S360" t="s">
        <v>75</v>
      </c>
      <c r="T360" t="s">
        <v>75</v>
      </c>
      <c r="U360" s="6">
        <v>160</v>
      </c>
      <c r="V360">
        <v>1687</v>
      </c>
      <c r="W360" s="6">
        <f t="shared" si="274"/>
        <v>160</v>
      </c>
      <c r="X360" s="7">
        <f t="shared" si="275"/>
        <v>0</v>
      </c>
      <c r="Y360" s="27" t="s">
        <v>5955</v>
      </c>
      <c r="Z360" s="27" t="s">
        <v>5955</v>
      </c>
      <c r="AA360" s="22"/>
      <c r="AB360" s="22"/>
      <c r="AC360" s="7"/>
      <c r="AD360" s="7"/>
      <c r="AE360" s="7"/>
      <c r="AF360" s="7"/>
      <c r="AG360" s="7"/>
      <c r="AH360" s="19" t="s">
        <v>5955</v>
      </c>
      <c r="AI360" s="7"/>
      <c r="AJ360" s="7"/>
      <c r="AK360" s="7"/>
      <c r="AL360" s="7"/>
      <c r="AM360" s="7"/>
      <c r="AN360" s="7"/>
      <c r="AO360" s="18" t="s">
        <v>5955</v>
      </c>
      <c r="AP360" s="7"/>
      <c r="AQ360" s="7"/>
      <c r="AR360" s="7"/>
      <c r="AS360" s="7"/>
      <c r="AT360" s="7"/>
      <c r="AU360" s="7"/>
      <c r="AV360" t="s">
        <v>5957</v>
      </c>
      <c r="AW360" s="4" t="s">
        <v>5975</v>
      </c>
      <c r="AX360" t="s">
        <v>5929</v>
      </c>
      <c r="AY360" t="s">
        <v>5924</v>
      </c>
      <c r="AZ360" t="s">
        <v>5922</v>
      </c>
      <c r="BA360" t="s">
        <v>5928</v>
      </c>
      <c r="BB360" t="s">
        <v>5925</v>
      </c>
      <c r="BC360" s="18" t="s">
        <v>5974</v>
      </c>
      <c r="BD360" s="18">
        <v>7117</v>
      </c>
      <c r="BE360" s="27" t="s">
        <v>5964</v>
      </c>
      <c r="BF360" s="7"/>
      <c r="BG360" s="7"/>
      <c r="BH360" s="7"/>
      <c r="BI360" s="7"/>
      <c r="BJ360" s="27" t="s">
        <v>51</v>
      </c>
      <c r="BK360" s="27" t="s">
        <v>5970</v>
      </c>
      <c r="BL360" s="8">
        <v>1</v>
      </c>
      <c r="BM360" s="8">
        <v>1</v>
      </c>
      <c r="BN360" s="8" t="s">
        <v>74</v>
      </c>
      <c r="BO360" s="8">
        <v>1</v>
      </c>
      <c r="BP360" s="7"/>
      <c r="BR360">
        <f t="shared" si="276"/>
        <v>0</v>
      </c>
      <c r="BS360">
        <f t="shared" si="277"/>
        <v>0</v>
      </c>
      <c r="BT360">
        <f t="shared" si="278"/>
        <v>0</v>
      </c>
      <c r="BU360">
        <f t="shared" si="279"/>
        <v>0</v>
      </c>
      <c r="BV360">
        <f t="shared" si="280"/>
        <v>10</v>
      </c>
      <c r="BW360">
        <f t="shared" si="281"/>
        <v>0</v>
      </c>
      <c r="BX360">
        <f t="shared" si="282"/>
        <v>20</v>
      </c>
      <c r="BY360">
        <f t="shared" si="283"/>
        <v>0</v>
      </c>
      <c r="BZ360">
        <f t="shared" si="284"/>
        <v>0</v>
      </c>
      <c r="CA360">
        <f t="shared" si="285"/>
        <v>30</v>
      </c>
      <c r="CB360">
        <f t="shared" si="286"/>
        <v>1</v>
      </c>
      <c r="CM360">
        <f t="shared" si="287"/>
        <v>3</v>
      </c>
    </row>
    <row r="361" spans="1:91" x14ac:dyDescent="0.35">
      <c r="A361" s="18">
        <v>6333</v>
      </c>
      <c r="B361" s="18" t="s">
        <v>6068</v>
      </c>
      <c r="D361" t="str">
        <f t="shared" si="273"/>
        <v>Jose Sanchez</v>
      </c>
      <c r="E361" t="s">
        <v>3611</v>
      </c>
      <c r="F361" s="18" t="s">
        <v>3612</v>
      </c>
      <c r="G361" s="4" t="s">
        <v>69</v>
      </c>
      <c r="H361" t="s">
        <v>1901</v>
      </c>
      <c r="I361" t="s">
        <v>3613</v>
      </c>
      <c r="J361" t="s">
        <v>3614</v>
      </c>
      <c r="K361" s="5">
        <v>3149638337</v>
      </c>
      <c r="L361" s="9" t="s">
        <v>3615</v>
      </c>
      <c r="M361" t="s">
        <v>75</v>
      </c>
      <c r="N361" t="s">
        <v>75</v>
      </c>
      <c r="O361" t="s">
        <v>74</v>
      </c>
      <c r="P361" t="s">
        <v>75</v>
      </c>
      <c r="Q361" t="s">
        <v>75</v>
      </c>
      <c r="R361" t="s">
        <v>85</v>
      </c>
      <c r="S361" t="s">
        <v>75</v>
      </c>
      <c r="T361" t="s">
        <v>75</v>
      </c>
      <c r="U361" s="6">
        <v>200</v>
      </c>
      <c r="V361" t="s">
        <v>3616</v>
      </c>
      <c r="W361" s="6">
        <f t="shared" si="274"/>
        <v>200</v>
      </c>
      <c r="X361" s="7">
        <f t="shared" si="275"/>
        <v>0</v>
      </c>
      <c r="Y361" s="27" t="s">
        <v>5955</v>
      </c>
      <c r="Z361" s="27" t="s">
        <v>5955</v>
      </c>
      <c r="AA361" s="22"/>
      <c r="AB361" s="22"/>
      <c r="AC361" s="7"/>
      <c r="AD361" s="7"/>
      <c r="AE361" s="7"/>
      <c r="AF361" s="7"/>
      <c r="AG361" s="7"/>
      <c r="AH361" s="19" t="s">
        <v>5958</v>
      </c>
      <c r="AI361" s="4" t="s">
        <v>5983</v>
      </c>
      <c r="AJ361" t="s">
        <v>5894</v>
      </c>
      <c r="AK361" t="s">
        <v>5899</v>
      </c>
      <c r="AL361" t="s">
        <v>5899</v>
      </c>
      <c r="AM361" t="s">
        <v>5895</v>
      </c>
      <c r="AN361" t="s">
        <v>5894</v>
      </c>
      <c r="AO361" s="18" t="s">
        <v>5955</v>
      </c>
      <c r="AP361" s="7"/>
      <c r="AQ361" s="7"/>
      <c r="AR361" s="7"/>
      <c r="AS361" s="7"/>
      <c r="AT361" s="7"/>
      <c r="AU361" s="7"/>
      <c r="AV361" t="s">
        <v>5957</v>
      </c>
      <c r="AW361" s="4" t="s">
        <v>5983</v>
      </c>
      <c r="AX361" t="s">
        <v>5893</v>
      </c>
      <c r="AY361" t="s">
        <v>5944</v>
      </c>
      <c r="AZ361" t="s">
        <v>5900</v>
      </c>
      <c r="BA361" t="s">
        <v>5900</v>
      </c>
      <c r="BB361" t="s">
        <v>5946</v>
      </c>
      <c r="BC361" s="18" t="s">
        <v>5974</v>
      </c>
      <c r="BD361" s="18">
        <v>6333</v>
      </c>
      <c r="BE361" s="27" t="s">
        <v>5964</v>
      </c>
      <c r="BJ361" s="27" t="s">
        <v>5955</v>
      </c>
      <c r="BK361" s="7"/>
      <c r="BL361" s="8">
        <v>1</v>
      </c>
      <c r="BM361" s="8">
        <v>1</v>
      </c>
      <c r="BN361" s="8" t="s">
        <v>74</v>
      </c>
      <c r="BO361" s="8">
        <v>1</v>
      </c>
      <c r="BP361" s="7"/>
      <c r="BR361">
        <f t="shared" si="276"/>
        <v>0</v>
      </c>
      <c r="BS361">
        <f t="shared" si="277"/>
        <v>0</v>
      </c>
      <c r="BT361">
        <f t="shared" si="278"/>
        <v>0</v>
      </c>
      <c r="BU361">
        <f t="shared" si="279"/>
        <v>50</v>
      </c>
      <c r="BV361">
        <f t="shared" si="280"/>
        <v>0</v>
      </c>
      <c r="BW361">
        <f t="shared" si="281"/>
        <v>0</v>
      </c>
      <c r="BX361">
        <f t="shared" si="282"/>
        <v>20</v>
      </c>
      <c r="BY361">
        <f t="shared" si="283"/>
        <v>0</v>
      </c>
      <c r="BZ361">
        <f t="shared" si="284"/>
        <v>0</v>
      </c>
      <c r="CA361">
        <f t="shared" si="285"/>
        <v>70</v>
      </c>
      <c r="CB361">
        <f t="shared" si="286"/>
        <v>1</v>
      </c>
      <c r="CM361">
        <f t="shared" si="287"/>
        <v>3</v>
      </c>
    </row>
    <row r="362" spans="1:91" x14ac:dyDescent="0.35">
      <c r="A362" s="18">
        <v>6337</v>
      </c>
      <c r="B362" s="18" t="s">
        <v>6103</v>
      </c>
      <c r="D362" t="str">
        <f t="shared" si="273"/>
        <v>Christian Schoeffel</v>
      </c>
      <c r="E362" t="s">
        <v>1525</v>
      </c>
      <c r="F362" s="18" t="s">
        <v>3631</v>
      </c>
      <c r="G362" s="4" t="s">
        <v>69</v>
      </c>
      <c r="H362" t="s">
        <v>2619</v>
      </c>
      <c r="I362" t="s">
        <v>3632</v>
      </c>
      <c r="J362" t="s">
        <v>3633</v>
      </c>
      <c r="K362" s="5">
        <v>2176220772</v>
      </c>
      <c r="L362" t="s">
        <v>3634</v>
      </c>
      <c r="M362" t="s">
        <v>75</v>
      </c>
      <c r="N362" t="s">
        <v>75</v>
      </c>
      <c r="O362" t="s">
        <v>75</v>
      </c>
      <c r="P362" t="s">
        <v>75</v>
      </c>
      <c r="Q362" t="s">
        <v>75</v>
      </c>
      <c r="R362" t="s">
        <v>85</v>
      </c>
      <c r="S362" t="s">
        <v>75</v>
      </c>
      <c r="T362" t="s">
        <v>75</v>
      </c>
      <c r="U362" s="6">
        <v>150</v>
      </c>
      <c r="V362" t="s">
        <v>3635</v>
      </c>
      <c r="W362" s="6">
        <f t="shared" si="274"/>
        <v>150</v>
      </c>
      <c r="X362" s="7">
        <f t="shared" si="275"/>
        <v>0</v>
      </c>
      <c r="Y362" s="27" t="s">
        <v>5955</v>
      </c>
      <c r="Z362" s="27" t="s">
        <v>5955</v>
      </c>
      <c r="AA362" s="22"/>
      <c r="AB362" s="22"/>
      <c r="AC362" s="7"/>
      <c r="AD362" s="7"/>
      <c r="AE362" s="7"/>
      <c r="AF362" s="7"/>
      <c r="AG362" s="7"/>
      <c r="AH362" s="19" t="s">
        <v>5955</v>
      </c>
      <c r="AI362" s="7"/>
      <c r="AJ362" s="7"/>
      <c r="AK362" s="7"/>
      <c r="AL362" s="7"/>
      <c r="AM362" s="7"/>
      <c r="AN362" s="7"/>
      <c r="AO362" s="27" t="s">
        <v>5957</v>
      </c>
      <c r="AP362" s="4" t="s">
        <v>5983</v>
      </c>
      <c r="AQ362" t="s">
        <v>5939</v>
      </c>
      <c r="AR362" t="s">
        <v>5921</v>
      </c>
      <c r="AS362" t="s">
        <v>5916</v>
      </c>
      <c r="AT362" t="s">
        <v>5917</v>
      </c>
      <c r="AU362" t="s">
        <v>5915</v>
      </c>
      <c r="AV362" t="s">
        <v>5955</v>
      </c>
      <c r="AW362" s="7"/>
      <c r="AX362" s="7"/>
      <c r="AY362" s="7"/>
      <c r="AZ362" s="7"/>
      <c r="BA362" s="7"/>
      <c r="BB362" s="7"/>
      <c r="BC362" s="18" t="s">
        <v>5974</v>
      </c>
      <c r="BD362" s="18">
        <v>6337</v>
      </c>
      <c r="BE362" s="27" t="s">
        <v>5964</v>
      </c>
      <c r="BF362" s="7"/>
      <c r="BG362" s="7"/>
      <c r="BH362" s="7"/>
      <c r="BI362" s="7"/>
      <c r="BJ362" s="27" t="s">
        <v>5955</v>
      </c>
      <c r="BK362" s="7"/>
      <c r="BL362" s="8">
        <v>1</v>
      </c>
      <c r="BM362" s="8" t="s">
        <v>74</v>
      </c>
      <c r="BN362" s="8">
        <v>1</v>
      </c>
      <c r="BO362" s="8">
        <v>1</v>
      </c>
      <c r="BP362" s="7"/>
      <c r="BR362">
        <f t="shared" si="276"/>
        <v>0</v>
      </c>
      <c r="BS362">
        <f t="shared" si="277"/>
        <v>0</v>
      </c>
      <c r="BT362">
        <f t="shared" si="278"/>
        <v>0</v>
      </c>
      <c r="BU362">
        <f t="shared" si="279"/>
        <v>0</v>
      </c>
      <c r="BV362">
        <f t="shared" si="280"/>
        <v>0</v>
      </c>
      <c r="BW362">
        <f t="shared" si="281"/>
        <v>0</v>
      </c>
      <c r="BX362">
        <f t="shared" si="282"/>
        <v>20</v>
      </c>
      <c r="BY362">
        <f t="shared" si="283"/>
        <v>0</v>
      </c>
      <c r="BZ362">
        <f t="shared" si="284"/>
        <v>0</v>
      </c>
      <c r="CA362">
        <f t="shared" si="285"/>
        <v>20</v>
      </c>
      <c r="CB362">
        <f t="shared" si="286"/>
        <v>1</v>
      </c>
      <c r="CM362">
        <f t="shared" si="287"/>
        <v>3</v>
      </c>
    </row>
    <row r="363" spans="1:91" x14ac:dyDescent="0.35">
      <c r="A363" s="18">
        <v>6339</v>
      </c>
      <c r="B363" s="18" t="s">
        <v>5995</v>
      </c>
      <c r="C363">
        <v>21</v>
      </c>
      <c r="D363" t="str">
        <f t="shared" si="273"/>
        <v>Mitchell Sears</v>
      </c>
      <c r="E363" t="s">
        <v>131</v>
      </c>
      <c r="F363" s="18" t="s">
        <v>132</v>
      </c>
      <c r="G363" s="4" t="s">
        <v>69</v>
      </c>
      <c r="H363" t="s">
        <v>133</v>
      </c>
      <c r="I363" t="s">
        <v>134</v>
      </c>
      <c r="J363" t="s">
        <v>135</v>
      </c>
      <c r="K363" s="5">
        <v>5743619900</v>
      </c>
      <c r="L363" t="s">
        <v>136</v>
      </c>
      <c r="M363" t="s">
        <v>74</v>
      </c>
      <c r="N363" t="s">
        <v>75</v>
      </c>
      <c r="O363" t="s">
        <v>75</v>
      </c>
      <c r="P363" t="s">
        <v>75</v>
      </c>
      <c r="Q363" t="s">
        <v>75</v>
      </c>
      <c r="R363" t="s">
        <v>85</v>
      </c>
      <c r="S363" t="s">
        <v>75</v>
      </c>
      <c r="T363" t="s">
        <v>75</v>
      </c>
      <c r="U363" s="6">
        <v>225</v>
      </c>
      <c r="V363" t="s">
        <v>137</v>
      </c>
      <c r="W363" s="6">
        <f t="shared" si="274"/>
        <v>225</v>
      </c>
      <c r="X363" s="7">
        <f t="shared" si="275"/>
        <v>0</v>
      </c>
      <c r="Y363" s="27" t="s">
        <v>5955</v>
      </c>
      <c r="Z363" s="27" t="s">
        <v>5954</v>
      </c>
      <c r="AA363" s="20" t="s">
        <v>5975</v>
      </c>
      <c r="AB363" s="18" t="s">
        <v>6772</v>
      </c>
      <c r="AC363" s="19" t="s">
        <v>5877</v>
      </c>
      <c r="AD363" s="19" t="s">
        <v>5873</v>
      </c>
      <c r="AE363" s="19" t="s">
        <v>5876</v>
      </c>
      <c r="AF363" s="16" t="s">
        <v>5874</v>
      </c>
      <c r="AG363" s="19" t="s">
        <v>5875</v>
      </c>
      <c r="AH363" s="19" t="s">
        <v>5955</v>
      </c>
      <c r="AI363" s="7"/>
      <c r="AJ363" s="7"/>
      <c r="AK363" s="7"/>
      <c r="AL363" s="7"/>
      <c r="AM363" s="7"/>
      <c r="AN363" s="7"/>
      <c r="AO363" s="18" t="s">
        <v>5955</v>
      </c>
      <c r="AP363" s="7"/>
      <c r="AQ363" s="7"/>
      <c r="AR363" s="7"/>
      <c r="AS363" s="7"/>
      <c r="AT363" s="7"/>
      <c r="AU363" s="7"/>
      <c r="AV363" t="s">
        <v>5957</v>
      </c>
      <c r="AW363" s="4" t="s">
        <v>5975</v>
      </c>
      <c r="AX363" t="s">
        <v>5902</v>
      </c>
      <c r="AY363" t="s">
        <v>5946</v>
      </c>
      <c r="AZ363" t="s">
        <v>5900</v>
      </c>
      <c r="BA363" t="s">
        <v>5902</v>
      </c>
      <c r="BB363" t="s">
        <v>5902</v>
      </c>
      <c r="BC363" s="18" t="s">
        <v>5974</v>
      </c>
      <c r="BD363" s="18">
        <v>6339</v>
      </c>
      <c r="BE363" s="27" t="s">
        <v>5964</v>
      </c>
      <c r="BJ363" s="27" t="s">
        <v>5955</v>
      </c>
      <c r="BK363" s="7"/>
      <c r="BL363" s="8">
        <v>1</v>
      </c>
      <c r="BM363" s="8">
        <v>1</v>
      </c>
      <c r="BN363" s="8" t="s">
        <v>74</v>
      </c>
      <c r="BO363" s="8">
        <v>1</v>
      </c>
      <c r="BP363" s="7"/>
      <c r="BR363">
        <f t="shared" si="276"/>
        <v>0</v>
      </c>
      <c r="BS363">
        <f t="shared" si="277"/>
        <v>75</v>
      </c>
      <c r="BT363">
        <f t="shared" si="278"/>
        <v>0</v>
      </c>
      <c r="BU363">
        <f t="shared" si="279"/>
        <v>0</v>
      </c>
      <c r="BV363">
        <f t="shared" si="280"/>
        <v>0</v>
      </c>
      <c r="BW363">
        <f t="shared" si="281"/>
        <v>0</v>
      </c>
      <c r="BX363">
        <f t="shared" si="282"/>
        <v>20</v>
      </c>
      <c r="BY363">
        <f t="shared" si="283"/>
        <v>0</v>
      </c>
      <c r="BZ363">
        <f t="shared" si="284"/>
        <v>0</v>
      </c>
      <c r="CA363">
        <f t="shared" si="285"/>
        <v>95</v>
      </c>
      <c r="CB363">
        <f t="shared" si="286"/>
        <v>1</v>
      </c>
      <c r="CM363">
        <f t="shared" si="287"/>
        <v>3</v>
      </c>
    </row>
    <row r="364" spans="1:91" x14ac:dyDescent="0.35">
      <c r="A364" s="18">
        <v>6347</v>
      </c>
      <c r="B364" s="18"/>
      <c r="C364">
        <v>48</v>
      </c>
      <c r="D364" t="str">
        <f t="shared" si="273"/>
        <v>Ameya Singh</v>
      </c>
      <c r="E364" t="s">
        <v>3663</v>
      </c>
      <c r="F364" s="18" t="s">
        <v>1779</v>
      </c>
      <c r="G364" s="4" t="s">
        <v>69</v>
      </c>
      <c r="H364" t="s">
        <v>2790</v>
      </c>
      <c r="I364" t="s">
        <v>463</v>
      </c>
      <c r="J364" t="s">
        <v>3664</v>
      </c>
      <c r="K364" s="5">
        <v>9497320439</v>
      </c>
      <c r="L364" s="9" t="s">
        <v>3665</v>
      </c>
      <c r="M364" t="s">
        <v>75</v>
      </c>
      <c r="N364" t="s">
        <v>75</v>
      </c>
      <c r="O364" t="s">
        <v>75</v>
      </c>
      <c r="P364" t="s">
        <v>75</v>
      </c>
      <c r="Q364" t="s">
        <v>75</v>
      </c>
      <c r="R364" t="s">
        <v>75</v>
      </c>
      <c r="S364" t="s">
        <v>75</v>
      </c>
      <c r="T364" t="s">
        <v>77</v>
      </c>
      <c r="U364" s="6">
        <v>150</v>
      </c>
      <c r="V364" t="s">
        <v>3666</v>
      </c>
      <c r="W364" s="6">
        <f t="shared" si="274"/>
        <v>150</v>
      </c>
      <c r="X364" s="7">
        <f t="shared" si="275"/>
        <v>0</v>
      </c>
      <c r="Y364" s="27" t="s">
        <v>5955</v>
      </c>
      <c r="Z364" s="27" t="s">
        <v>5955</v>
      </c>
      <c r="AA364" s="22"/>
      <c r="AB364" s="22"/>
      <c r="AC364" s="7"/>
      <c r="AD364" s="7"/>
      <c r="AE364" s="7"/>
      <c r="AF364" s="7"/>
      <c r="AG364" s="7"/>
      <c r="AH364" s="19" t="s">
        <v>5955</v>
      </c>
      <c r="AI364" s="7"/>
      <c r="AJ364" s="7"/>
      <c r="AK364" s="7"/>
      <c r="AL364" s="7"/>
      <c r="AM364" s="7"/>
      <c r="AN364" s="7"/>
      <c r="AO364" s="18" t="s">
        <v>5960</v>
      </c>
      <c r="AP364" s="4" t="s">
        <v>5975</v>
      </c>
      <c r="AQ364" t="s">
        <v>5920</v>
      </c>
      <c r="AR364" t="s">
        <v>5938</v>
      </c>
      <c r="AS364" t="s">
        <v>5938</v>
      </c>
      <c r="AT364" t="s">
        <v>5917</v>
      </c>
      <c r="AU364" t="s">
        <v>5919</v>
      </c>
      <c r="AV364" t="s">
        <v>5955</v>
      </c>
      <c r="AW364" s="7"/>
      <c r="AX364" s="7"/>
      <c r="AY364" s="7"/>
      <c r="AZ364" s="7"/>
      <c r="BA364" s="7"/>
      <c r="BB364" s="7"/>
      <c r="BC364" s="18" t="s">
        <v>5974</v>
      </c>
      <c r="BD364" s="18">
        <v>6347</v>
      </c>
      <c r="BE364" s="27"/>
      <c r="BF364" s="7"/>
      <c r="BG364" s="7" t="s">
        <v>5966</v>
      </c>
      <c r="BH364" s="7"/>
      <c r="BI364" s="7"/>
      <c r="BJ364" s="27" t="s">
        <v>5955</v>
      </c>
      <c r="BK364" s="7"/>
      <c r="BL364" s="8">
        <v>1</v>
      </c>
      <c r="BM364" s="8" t="s">
        <v>74</v>
      </c>
      <c r="BN364" s="8">
        <v>1</v>
      </c>
      <c r="BO364" s="8">
        <v>1</v>
      </c>
      <c r="BP364" s="7"/>
      <c r="BR364">
        <f t="shared" si="276"/>
        <v>0</v>
      </c>
      <c r="BS364">
        <f t="shared" si="277"/>
        <v>0</v>
      </c>
      <c r="BT364">
        <f t="shared" si="278"/>
        <v>0</v>
      </c>
      <c r="BU364">
        <f t="shared" si="279"/>
        <v>0</v>
      </c>
      <c r="BV364">
        <f t="shared" si="280"/>
        <v>0</v>
      </c>
      <c r="BW364">
        <f t="shared" si="281"/>
        <v>0</v>
      </c>
      <c r="BX364">
        <f t="shared" si="282"/>
        <v>0</v>
      </c>
      <c r="BY364">
        <f t="shared" si="283"/>
        <v>0</v>
      </c>
      <c r="BZ364">
        <f t="shared" si="284"/>
        <v>20</v>
      </c>
      <c r="CA364">
        <f t="shared" si="285"/>
        <v>20</v>
      </c>
      <c r="CB364">
        <f t="shared" si="286"/>
        <v>1</v>
      </c>
      <c r="CM364">
        <f t="shared" si="287"/>
        <v>3</v>
      </c>
    </row>
    <row r="365" spans="1:91" x14ac:dyDescent="0.35">
      <c r="A365" s="18">
        <v>6350</v>
      </c>
      <c r="B365" s="18" t="s">
        <v>6095</v>
      </c>
      <c r="C365">
        <v>301</v>
      </c>
      <c r="D365" t="str">
        <f t="shared" si="273"/>
        <v>Jackson Sloma</v>
      </c>
      <c r="E365" t="s">
        <v>1978</v>
      </c>
      <c r="F365" s="18" t="s">
        <v>3674</v>
      </c>
      <c r="G365" s="4" t="s">
        <v>69</v>
      </c>
      <c r="H365" t="s">
        <v>301</v>
      </c>
      <c r="I365" t="s">
        <v>71</v>
      </c>
      <c r="J365" t="s">
        <v>3675</v>
      </c>
      <c r="K365" s="5">
        <v>5124159823</v>
      </c>
      <c r="L365" t="s">
        <v>3676</v>
      </c>
      <c r="M365" t="s">
        <v>75</v>
      </c>
      <c r="N365" t="s">
        <v>75</v>
      </c>
      <c r="O365" t="s">
        <v>75</v>
      </c>
      <c r="P365" t="s">
        <v>75</v>
      </c>
      <c r="Q365" t="s">
        <v>75</v>
      </c>
      <c r="R365" t="s">
        <v>85</v>
      </c>
      <c r="S365" t="s">
        <v>75</v>
      </c>
      <c r="T365" t="s">
        <v>384</v>
      </c>
      <c r="U365" s="6">
        <v>170</v>
      </c>
      <c r="V365" t="s">
        <v>3677</v>
      </c>
      <c r="W365" s="6">
        <f t="shared" si="274"/>
        <v>170</v>
      </c>
      <c r="X365" s="7">
        <f t="shared" si="275"/>
        <v>0</v>
      </c>
      <c r="Y365" s="27" t="s">
        <v>5955</v>
      </c>
      <c r="Z365" s="27" t="s">
        <v>5955</v>
      </c>
      <c r="AA365" s="22"/>
      <c r="AB365" s="22"/>
      <c r="AC365" s="7"/>
      <c r="AD365" s="7"/>
      <c r="AE365" s="7"/>
      <c r="AF365" s="7"/>
      <c r="AG365" s="7"/>
      <c r="AH365" s="19" t="s">
        <v>5955</v>
      </c>
      <c r="AI365" s="7"/>
      <c r="AJ365" s="7"/>
      <c r="AK365" s="7"/>
      <c r="AL365" s="7"/>
      <c r="AM365" s="7"/>
      <c r="AN365" s="7"/>
      <c r="AO365" s="27" t="s">
        <v>5957</v>
      </c>
      <c r="AP365" s="4" t="s">
        <v>5979</v>
      </c>
      <c r="AQ365" t="s">
        <v>5938</v>
      </c>
      <c r="AR365" t="s">
        <v>5920</v>
      </c>
      <c r="AS365" t="s">
        <v>5939</v>
      </c>
      <c r="AT365" t="s">
        <v>5916</v>
      </c>
      <c r="AU365" t="s">
        <v>5916</v>
      </c>
      <c r="AV365" t="s">
        <v>5955</v>
      </c>
      <c r="AW365" s="7"/>
      <c r="AX365" s="7"/>
      <c r="AY365" s="7"/>
      <c r="AZ365" s="7"/>
      <c r="BA365" s="7"/>
      <c r="BB365" s="7"/>
      <c r="BC365" s="18" t="s">
        <v>5974</v>
      </c>
      <c r="BD365" s="18">
        <v>6350</v>
      </c>
      <c r="BE365" s="27" t="s">
        <v>5964</v>
      </c>
      <c r="BF365" s="7"/>
      <c r="BG365" s="27" t="s">
        <v>5967</v>
      </c>
      <c r="BH365" s="7"/>
      <c r="BI365" s="7"/>
      <c r="BJ365" s="27" t="s">
        <v>5955</v>
      </c>
      <c r="BK365" s="7"/>
      <c r="BL365" s="8">
        <v>1</v>
      </c>
      <c r="BM365" s="8" t="s">
        <v>74</v>
      </c>
      <c r="BN365" s="8">
        <v>1</v>
      </c>
      <c r="BO365" s="8">
        <v>1</v>
      </c>
      <c r="BP365" s="7"/>
      <c r="BR365">
        <f t="shared" si="276"/>
        <v>0</v>
      </c>
      <c r="BS365">
        <f t="shared" si="277"/>
        <v>0</v>
      </c>
      <c r="BT365">
        <f t="shared" si="278"/>
        <v>0</v>
      </c>
      <c r="BU365">
        <f t="shared" si="279"/>
        <v>0</v>
      </c>
      <c r="BV365">
        <f t="shared" si="280"/>
        <v>0</v>
      </c>
      <c r="BW365">
        <f t="shared" si="281"/>
        <v>0</v>
      </c>
      <c r="BX365">
        <f t="shared" si="282"/>
        <v>20</v>
      </c>
      <c r="BY365">
        <f t="shared" si="283"/>
        <v>0</v>
      </c>
      <c r="BZ365">
        <f t="shared" si="284"/>
        <v>20</v>
      </c>
      <c r="CA365">
        <f t="shared" si="285"/>
        <v>40</v>
      </c>
      <c r="CB365">
        <f t="shared" si="286"/>
        <v>1</v>
      </c>
      <c r="CM365">
        <f t="shared" si="287"/>
        <v>3</v>
      </c>
    </row>
    <row r="366" spans="1:91" x14ac:dyDescent="0.35">
      <c r="A366" s="18">
        <v>6355</v>
      </c>
      <c r="B366" s="18" t="s">
        <v>6084</v>
      </c>
      <c r="C366">
        <v>205</v>
      </c>
      <c r="D366" t="str">
        <f t="shared" si="273"/>
        <v>Nicholas Stalter</v>
      </c>
      <c r="E366" t="s">
        <v>1229</v>
      </c>
      <c r="F366" s="18" t="s">
        <v>3687</v>
      </c>
      <c r="G366" s="4" t="s">
        <v>69</v>
      </c>
      <c r="H366" t="s">
        <v>3688</v>
      </c>
      <c r="I366" t="s">
        <v>3689</v>
      </c>
      <c r="J366" t="s">
        <v>3690</v>
      </c>
      <c r="K366" s="5">
        <v>8189510942</v>
      </c>
      <c r="L366" s="9" t="s">
        <v>3691</v>
      </c>
      <c r="M366" t="s">
        <v>75</v>
      </c>
      <c r="N366" t="s">
        <v>75</v>
      </c>
      <c r="O366" t="s">
        <v>75</v>
      </c>
      <c r="P366" t="s">
        <v>75</v>
      </c>
      <c r="Q366" t="s">
        <v>75</v>
      </c>
      <c r="R366" t="s">
        <v>85</v>
      </c>
      <c r="S366" t="s">
        <v>75</v>
      </c>
      <c r="T366" t="s">
        <v>75</v>
      </c>
      <c r="U366" s="6">
        <v>150</v>
      </c>
      <c r="V366" t="s">
        <v>3692</v>
      </c>
      <c r="W366" s="6">
        <f t="shared" si="274"/>
        <v>150</v>
      </c>
      <c r="X366" s="7">
        <f t="shared" si="275"/>
        <v>0</v>
      </c>
      <c r="Y366" s="27" t="s">
        <v>5955</v>
      </c>
      <c r="Z366" s="27" t="s">
        <v>5955</v>
      </c>
      <c r="AA366" s="22"/>
      <c r="AB366" s="22"/>
      <c r="AC366" s="7"/>
      <c r="AD366" s="7"/>
      <c r="AE366" s="7"/>
      <c r="AF366" s="7"/>
      <c r="AG366" s="7"/>
      <c r="AH366" s="19" t="s">
        <v>5955</v>
      </c>
      <c r="AI366" s="7"/>
      <c r="AJ366" s="7"/>
      <c r="AK366" s="7"/>
      <c r="AL366" s="7"/>
      <c r="AM366" s="7"/>
      <c r="AN366" s="7"/>
      <c r="AO366" s="27" t="s">
        <v>5957</v>
      </c>
      <c r="AP366" s="4" t="s">
        <v>5977</v>
      </c>
      <c r="AQ366" t="s">
        <v>5919</v>
      </c>
      <c r="AR366" t="s">
        <v>5939</v>
      </c>
      <c r="AS366" t="s">
        <v>5921</v>
      </c>
      <c r="AT366" t="s">
        <v>5920</v>
      </c>
      <c r="AU366" t="s">
        <v>5918</v>
      </c>
      <c r="AV366" t="s">
        <v>5955</v>
      </c>
      <c r="AW366" s="7"/>
      <c r="AX366" s="7"/>
      <c r="AY366" s="7"/>
      <c r="AZ366" s="7"/>
      <c r="BA366" s="7"/>
      <c r="BB366" s="7"/>
      <c r="BC366" s="18" t="s">
        <v>5974</v>
      </c>
      <c r="BD366" s="18">
        <v>6355</v>
      </c>
      <c r="BE366" s="27" t="s">
        <v>5964</v>
      </c>
      <c r="BF366" s="7"/>
      <c r="BG366" s="7"/>
      <c r="BH366" s="7"/>
      <c r="BI366" s="7"/>
      <c r="BJ366" s="27" t="s">
        <v>5955</v>
      </c>
      <c r="BK366" s="7"/>
      <c r="BL366" s="8">
        <v>1</v>
      </c>
      <c r="BM366" s="8" t="s">
        <v>74</v>
      </c>
      <c r="BN366" s="8">
        <v>1</v>
      </c>
      <c r="BO366" s="8">
        <v>1</v>
      </c>
      <c r="BP366" s="7"/>
      <c r="BR366">
        <f t="shared" si="276"/>
        <v>0</v>
      </c>
      <c r="BS366">
        <f t="shared" si="277"/>
        <v>0</v>
      </c>
      <c r="BT366">
        <f t="shared" si="278"/>
        <v>0</v>
      </c>
      <c r="BU366">
        <f t="shared" si="279"/>
        <v>0</v>
      </c>
      <c r="BV366">
        <f t="shared" si="280"/>
        <v>0</v>
      </c>
      <c r="BW366">
        <f t="shared" si="281"/>
        <v>0</v>
      </c>
      <c r="BX366">
        <f t="shared" si="282"/>
        <v>20</v>
      </c>
      <c r="BY366">
        <f t="shared" si="283"/>
        <v>0</v>
      </c>
      <c r="BZ366">
        <f t="shared" si="284"/>
        <v>0</v>
      </c>
      <c r="CA366">
        <f t="shared" si="285"/>
        <v>20</v>
      </c>
      <c r="CB366">
        <f t="shared" si="286"/>
        <v>1</v>
      </c>
      <c r="CM366">
        <f t="shared" si="287"/>
        <v>3</v>
      </c>
    </row>
    <row r="367" spans="1:91" x14ac:dyDescent="0.35">
      <c r="A367" s="18">
        <v>6360</v>
      </c>
      <c r="B367" s="18" t="s">
        <v>6027</v>
      </c>
      <c r="C367">
        <v>208</v>
      </c>
      <c r="D367" t="str">
        <f t="shared" si="273"/>
        <v>Stevie Strickland</v>
      </c>
      <c r="E367" t="s">
        <v>446</v>
      </c>
      <c r="F367" s="18" t="s">
        <v>447</v>
      </c>
      <c r="G367" s="4" t="s">
        <v>69</v>
      </c>
      <c r="H367" t="s">
        <v>448</v>
      </c>
      <c r="I367" t="s">
        <v>449</v>
      </c>
      <c r="J367" t="s">
        <v>450</v>
      </c>
      <c r="K367" s="5">
        <v>6155161762</v>
      </c>
      <c r="L367" s="9" t="s">
        <v>451</v>
      </c>
      <c r="M367" t="s">
        <v>74</v>
      </c>
      <c r="N367" t="s">
        <v>75</v>
      </c>
      <c r="O367" t="s">
        <v>74</v>
      </c>
      <c r="P367" t="s">
        <v>75</v>
      </c>
      <c r="Q367" t="s">
        <v>75</v>
      </c>
      <c r="R367" t="s">
        <v>85</v>
      </c>
      <c r="S367" t="s">
        <v>75</v>
      </c>
      <c r="T367" t="s">
        <v>77</v>
      </c>
      <c r="U367" s="6">
        <v>295</v>
      </c>
      <c r="V367" t="s">
        <v>452</v>
      </c>
      <c r="W367" s="6">
        <f t="shared" si="274"/>
        <v>295</v>
      </c>
      <c r="X367" s="7">
        <f t="shared" si="275"/>
        <v>0</v>
      </c>
      <c r="Y367" s="27" t="s">
        <v>5955</v>
      </c>
      <c r="Z367" s="27" t="s">
        <v>5954</v>
      </c>
      <c r="AA367" s="20" t="s">
        <v>5977</v>
      </c>
      <c r="AB367" s="18" t="s">
        <v>6720</v>
      </c>
      <c r="AC367" s="19" t="s">
        <v>5875</v>
      </c>
      <c r="AD367" s="19" t="s">
        <v>5877</v>
      </c>
      <c r="AE367" s="16" t="s">
        <v>5874</v>
      </c>
      <c r="AF367" s="19" t="s">
        <v>5873</v>
      </c>
      <c r="AG367" s="19" t="s">
        <v>5876</v>
      </c>
      <c r="AH367" s="19" t="s">
        <v>5958</v>
      </c>
      <c r="AI367" s="4" t="s">
        <v>5979</v>
      </c>
      <c r="AJ367" t="s">
        <v>5895</v>
      </c>
      <c r="AK367" t="s">
        <v>5894</v>
      </c>
      <c r="AL367" t="s">
        <v>5893</v>
      </c>
      <c r="AM367" t="s">
        <v>5894</v>
      </c>
      <c r="AN367" t="s">
        <v>5899</v>
      </c>
      <c r="AO367" s="18" t="s">
        <v>5955</v>
      </c>
      <c r="AP367" s="7"/>
      <c r="AQ367" s="7"/>
      <c r="AR367" s="7"/>
      <c r="AS367" s="7"/>
      <c r="AT367" s="7"/>
      <c r="AU367" s="7"/>
      <c r="AV367" t="s">
        <v>5957</v>
      </c>
      <c r="AW367" s="4" t="s">
        <v>5978</v>
      </c>
      <c r="AX367" t="s">
        <v>5899</v>
      </c>
      <c r="AY367" t="s">
        <v>5897</v>
      </c>
      <c r="AZ367" t="s">
        <v>5900</v>
      </c>
      <c r="BA367" t="s">
        <v>5945</v>
      </c>
      <c r="BB367" t="s">
        <v>5896</v>
      </c>
      <c r="BC367" s="18" t="s">
        <v>5974</v>
      </c>
      <c r="BD367" s="18">
        <v>6360</v>
      </c>
      <c r="BE367" s="27" t="s">
        <v>5964</v>
      </c>
      <c r="BG367" s="7" t="s">
        <v>5966</v>
      </c>
      <c r="BJ367" s="27" t="s">
        <v>5955</v>
      </c>
      <c r="BK367" s="7"/>
      <c r="BL367" s="8">
        <v>1</v>
      </c>
      <c r="BM367" s="8">
        <v>1</v>
      </c>
      <c r="BN367" s="8" t="s">
        <v>74</v>
      </c>
      <c r="BO367" s="8">
        <v>1</v>
      </c>
      <c r="BP367" s="7"/>
      <c r="BR367">
        <f t="shared" si="276"/>
        <v>0</v>
      </c>
      <c r="BS367">
        <f t="shared" si="277"/>
        <v>75</v>
      </c>
      <c r="BT367">
        <f t="shared" si="278"/>
        <v>0</v>
      </c>
      <c r="BU367">
        <f t="shared" si="279"/>
        <v>50</v>
      </c>
      <c r="BV367">
        <f t="shared" si="280"/>
        <v>0</v>
      </c>
      <c r="BW367">
        <f t="shared" si="281"/>
        <v>0</v>
      </c>
      <c r="BX367">
        <f t="shared" si="282"/>
        <v>20</v>
      </c>
      <c r="BY367">
        <f t="shared" si="283"/>
        <v>0</v>
      </c>
      <c r="BZ367">
        <f t="shared" si="284"/>
        <v>20</v>
      </c>
      <c r="CA367">
        <f t="shared" si="285"/>
        <v>165</v>
      </c>
      <c r="CB367">
        <f t="shared" si="286"/>
        <v>1</v>
      </c>
      <c r="CM367">
        <f t="shared" si="287"/>
        <v>3</v>
      </c>
    </row>
    <row r="368" spans="1:91" x14ac:dyDescent="0.35">
      <c r="A368" s="18">
        <v>6362</v>
      </c>
      <c r="B368" s="18" t="s">
        <v>6085</v>
      </c>
      <c r="C368">
        <v>171</v>
      </c>
      <c r="D368" t="str">
        <f t="shared" si="273"/>
        <v>Aden Sun</v>
      </c>
      <c r="E368" t="s">
        <v>3693</v>
      </c>
      <c r="F368" s="18" t="s">
        <v>3694</v>
      </c>
      <c r="G368" s="4" t="s">
        <v>69</v>
      </c>
      <c r="H368" t="s">
        <v>1841</v>
      </c>
      <c r="I368" t="s">
        <v>3695</v>
      </c>
      <c r="J368" t="s">
        <v>3696</v>
      </c>
      <c r="K368" s="5">
        <v>6508621229</v>
      </c>
      <c r="L368" s="9" t="s">
        <v>3697</v>
      </c>
      <c r="M368" t="s">
        <v>75</v>
      </c>
      <c r="N368" t="s">
        <v>75</v>
      </c>
      <c r="O368" t="s">
        <v>75</v>
      </c>
      <c r="P368" t="s">
        <v>75</v>
      </c>
      <c r="Q368" t="s">
        <v>75</v>
      </c>
      <c r="R368" t="s">
        <v>85</v>
      </c>
      <c r="S368" t="s">
        <v>76</v>
      </c>
      <c r="T368" t="s">
        <v>75</v>
      </c>
      <c r="U368" s="6">
        <v>170</v>
      </c>
      <c r="V368" t="s">
        <v>2727</v>
      </c>
      <c r="W368" s="6">
        <f t="shared" si="274"/>
        <v>170</v>
      </c>
      <c r="X368" s="7">
        <f t="shared" si="275"/>
        <v>0</v>
      </c>
      <c r="Y368" s="27" t="s">
        <v>5955</v>
      </c>
      <c r="Z368" s="27" t="s">
        <v>5955</v>
      </c>
      <c r="AA368" s="7"/>
      <c r="AB368" s="7"/>
      <c r="AC368" s="7"/>
      <c r="AD368" s="7"/>
      <c r="AE368" s="7"/>
      <c r="AF368" s="7"/>
      <c r="AG368" s="7"/>
      <c r="AH368" s="19" t="s">
        <v>5955</v>
      </c>
      <c r="AI368" s="7"/>
      <c r="AJ368" s="7"/>
      <c r="AK368" s="7"/>
      <c r="AL368" s="7"/>
      <c r="AM368" s="7"/>
      <c r="AN368" s="7"/>
      <c r="AO368" s="27" t="s">
        <v>5957</v>
      </c>
      <c r="AP368" s="4" t="s">
        <v>5977</v>
      </c>
      <c r="AQ368" t="s">
        <v>5916</v>
      </c>
      <c r="AR368" t="s">
        <v>5921</v>
      </c>
      <c r="AS368" t="s">
        <v>5917</v>
      </c>
      <c r="AT368" t="s">
        <v>5918</v>
      </c>
      <c r="AU368" t="s">
        <v>5914</v>
      </c>
      <c r="AV368" t="s">
        <v>5955</v>
      </c>
      <c r="AW368" s="7"/>
      <c r="AX368" s="7"/>
      <c r="AY368" s="7"/>
      <c r="AZ368" s="7"/>
      <c r="BA368" s="7"/>
      <c r="BB368" s="7"/>
      <c r="BC368" s="18" t="s">
        <v>5974</v>
      </c>
      <c r="BD368" s="18">
        <v>6362</v>
      </c>
      <c r="BE368" s="27" t="s">
        <v>5964</v>
      </c>
      <c r="BF368" s="7" t="s">
        <v>76</v>
      </c>
      <c r="BG368" s="7"/>
      <c r="BH368" s="7"/>
      <c r="BI368" s="7"/>
      <c r="BJ368" s="27" t="s">
        <v>5955</v>
      </c>
      <c r="BK368" s="7"/>
      <c r="BL368" s="8">
        <v>1</v>
      </c>
      <c r="BM368" s="8" t="s">
        <v>74</v>
      </c>
      <c r="BN368" s="8">
        <v>1</v>
      </c>
      <c r="BO368" s="8">
        <v>1</v>
      </c>
      <c r="BP368" s="7"/>
      <c r="BR368">
        <f t="shared" si="276"/>
        <v>0</v>
      </c>
      <c r="BS368">
        <f t="shared" si="277"/>
        <v>0</v>
      </c>
      <c r="BT368">
        <f t="shared" si="278"/>
        <v>0</v>
      </c>
      <c r="BU368">
        <f t="shared" si="279"/>
        <v>0</v>
      </c>
      <c r="BV368">
        <f t="shared" si="280"/>
        <v>0</v>
      </c>
      <c r="BW368">
        <f t="shared" si="281"/>
        <v>0</v>
      </c>
      <c r="BX368">
        <f t="shared" si="282"/>
        <v>20</v>
      </c>
      <c r="BY368">
        <f t="shared" si="283"/>
        <v>20</v>
      </c>
      <c r="BZ368">
        <f t="shared" si="284"/>
        <v>0</v>
      </c>
      <c r="CA368">
        <f t="shared" si="285"/>
        <v>40</v>
      </c>
      <c r="CB368">
        <f t="shared" si="286"/>
        <v>1</v>
      </c>
      <c r="CM368">
        <f t="shared" si="287"/>
        <v>3</v>
      </c>
    </row>
    <row r="369" spans="1:91" x14ac:dyDescent="0.35">
      <c r="A369" s="18">
        <v>8118</v>
      </c>
      <c r="B369" s="18"/>
      <c r="C369">
        <v>504</v>
      </c>
      <c r="D369" t="str">
        <f t="shared" si="273"/>
        <v>Maggie Gossage</v>
      </c>
      <c r="E369" t="s">
        <v>4161</v>
      </c>
      <c r="F369" s="18" t="s">
        <v>4162</v>
      </c>
      <c r="G369" s="4" t="s">
        <v>6660</v>
      </c>
      <c r="H369" t="s">
        <v>3646</v>
      </c>
      <c r="I369" t="s">
        <v>3647</v>
      </c>
      <c r="J369" t="s">
        <v>3648</v>
      </c>
      <c r="K369" s="5">
        <v>2708662224</v>
      </c>
      <c r="L369" s="9" t="s">
        <v>3649</v>
      </c>
      <c r="M369" t="s">
        <v>75</v>
      </c>
      <c r="N369" t="s">
        <v>75</v>
      </c>
      <c r="O369" t="s">
        <v>75</v>
      </c>
      <c r="P369" t="s">
        <v>107</v>
      </c>
      <c r="Q369" t="s">
        <v>75</v>
      </c>
      <c r="R369" t="s">
        <v>75</v>
      </c>
      <c r="S369" t="s">
        <v>75</v>
      </c>
      <c r="T369" t="s">
        <v>75</v>
      </c>
      <c r="U369" s="6">
        <v>0</v>
      </c>
      <c r="V369" t="s">
        <v>324</v>
      </c>
      <c r="W369" s="6">
        <f t="shared" si="274"/>
        <v>140</v>
      </c>
      <c r="X369" s="7">
        <f t="shared" si="275"/>
        <v>140</v>
      </c>
      <c r="Y369" s="27" t="s">
        <v>5955</v>
      </c>
      <c r="Z369" s="27" t="s">
        <v>5955</v>
      </c>
      <c r="AA369" s="7"/>
      <c r="AB369" s="7"/>
      <c r="AC369" s="7"/>
      <c r="AD369" s="7"/>
      <c r="AE369" s="7"/>
      <c r="AF369" s="7"/>
      <c r="AG369" s="7"/>
      <c r="AH369" s="19" t="s">
        <v>5957</v>
      </c>
      <c r="AI369" s="4" t="s">
        <v>5981</v>
      </c>
      <c r="AJ369" t="s">
        <v>5930</v>
      </c>
      <c r="AK369" t="s">
        <v>5935</v>
      </c>
      <c r="AL369" t="s">
        <v>5931</v>
      </c>
      <c r="AM369" t="s">
        <v>5935</v>
      </c>
      <c r="AN369" t="s">
        <v>5934</v>
      </c>
      <c r="AO369" s="18" t="s">
        <v>5955</v>
      </c>
      <c r="AP369" s="7"/>
      <c r="AQ369" s="7"/>
      <c r="AR369" s="7"/>
      <c r="AS369" s="7"/>
      <c r="AT369" s="7"/>
      <c r="AU369" s="7"/>
      <c r="AV369" t="s">
        <v>5955</v>
      </c>
      <c r="AW369" s="7"/>
      <c r="AX369" s="7"/>
      <c r="AY369" s="7"/>
      <c r="AZ369" s="7"/>
      <c r="BA369" s="7"/>
      <c r="BB369" s="7"/>
      <c r="BC369" s="27" t="s">
        <v>5955</v>
      </c>
      <c r="BE369" s="27"/>
      <c r="BF369" s="7"/>
      <c r="BG369" s="7"/>
      <c r="BH369" s="7"/>
      <c r="BI369" s="7"/>
      <c r="BJ369" s="27" t="s">
        <v>51</v>
      </c>
      <c r="BK369" s="27" t="s">
        <v>5970</v>
      </c>
      <c r="BL369" s="8" t="s">
        <v>74</v>
      </c>
      <c r="BM369" s="8">
        <v>1</v>
      </c>
      <c r="BN369" s="8">
        <v>1</v>
      </c>
      <c r="BO369" s="8">
        <v>1</v>
      </c>
      <c r="BP369" s="7"/>
      <c r="BR369">
        <f t="shared" si="276"/>
        <v>0</v>
      </c>
      <c r="BS369">
        <f t="shared" si="277"/>
        <v>0</v>
      </c>
      <c r="BT369">
        <f t="shared" si="278"/>
        <v>0</v>
      </c>
      <c r="BU369">
        <f t="shared" si="279"/>
        <v>0</v>
      </c>
      <c r="BV369">
        <f t="shared" si="280"/>
        <v>10</v>
      </c>
      <c r="BW369">
        <f t="shared" si="281"/>
        <v>0</v>
      </c>
      <c r="BX369">
        <f t="shared" si="282"/>
        <v>0</v>
      </c>
      <c r="BY369">
        <f t="shared" si="283"/>
        <v>0</v>
      </c>
      <c r="BZ369">
        <f t="shared" si="284"/>
        <v>0</v>
      </c>
      <c r="CA369">
        <f t="shared" si="285"/>
        <v>10</v>
      </c>
      <c r="CB369">
        <f t="shared" si="286"/>
        <v>1</v>
      </c>
      <c r="CM369">
        <f t="shared" si="287"/>
        <v>3</v>
      </c>
    </row>
    <row r="370" spans="1:91" x14ac:dyDescent="0.35">
      <c r="A370" s="18">
        <v>6371</v>
      </c>
      <c r="B370" s="18"/>
      <c r="D370" t="str">
        <f t="shared" si="273"/>
        <v>Alexander Tolis</v>
      </c>
      <c r="E370" t="s">
        <v>325</v>
      </c>
      <c r="F370" s="18" t="s">
        <v>2633</v>
      </c>
      <c r="G370" s="4" t="s">
        <v>69</v>
      </c>
      <c r="H370" t="s">
        <v>831</v>
      </c>
      <c r="I370" t="s">
        <v>161</v>
      </c>
      <c r="J370" t="s">
        <v>832</v>
      </c>
      <c r="K370" s="5">
        <v>8455344611</v>
      </c>
      <c r="L370" s="9" t="s">
        <v>163</v>
      </c>
      <c r="M370" t="s">
        <v>75</v>
      </c>
      <c r="N370" t="s">
        <v>75</v>
      </c>
      <c r="O370" t="s">
        <v>75</v>
      </c>
      <c r="P370" t="s">
        <v>75</v>
      </c>
      <c r="Q370" t="s">
        <v>75</v>
      </c>
      <c r="R370" t="s">
        <v>75</v>
      </c>
      <c r="S370" t="s">
        <v>75</v>
      </c>
      <c r="T370" t="s">
        <v>77</v>
      </c>
      <c r="U370" s="6">
        <v>150</v>
      </c>
      <c r="V370" t="s">
        <v>164</v>
      </c>
      <c r="W370" s="6">
        <f t="shared" si="274"/>
        <v>150</v>
      </c>
      <c r="X370" s="7">
        <f t="shared" si="275"/>
        <v>0</v>
      </c>
      <c r="Y370" s="27" t="s">
        <v>5955</v>
      </c>
      <c r="Z370" s="27" t="s">
        <v>5955</v>
      </c>
      <c r="AA370" s="7"/>
      <c r="AB370" s="7"/>
      <c r="AC370" s="7"/>
      <c r="AD370" s="7"/>
      <c r="AE370" s="7"/>
      <c r="AF370" s="7"/>
      <c r="AG370" s="7"/>
      <c r="AH370" s="19" t="s">
        <v>5955</v>
      </c>
      <c r="AI370" s="7"/>
      <c r="AJ370" s="7"/>
      <c r="AK370" s="7"/>
      <c r="AL370" s="7"/>
      <c r="AM370" s="7"/>
      <c r="AN370" s="7"/>
      <c r="AO370" s="18" t="s">
        <v>5955</v>
      </c>
      <c r="AP370" s="7"/>
      <c r="AQ370" s="7"/>
      <c r="AR370" s="7"/>
      <c r="AS370" s="7"/>
      <c r="AT370" s="7"/>
      <c r="AU370" s="7"/>
      <c r="AV370" t="s">
        <v>5957</v>
      </c>
      <c r="AW370" s="4" t="s">
        <v>5984</v>
      </c>
      <c r="AX370" t="s">
        <v>5945</v>
      </c>
      <c r="AY370" t="s">
        <v>5896</v>
      </c>
      <c r="AZ370" t="s">
        <v>5893</v>
      </c>
      <c r="BA370" t="s">
        <v>5912</v>
      </c>
      <c r="BB370" t="s">
        <v>5897</v>
      </c>
      <c r="BC370" s="18" t="s">
        <v>5974</v>
      </c>
      <c r="BD370" s="18">
        <v>6371</v>
      </c>
      <c r="BG370" s="7" t="s">
        <v>5966</v>
      </c>
      <c r="BJ370" s="27" t="s">
        <v>5955</v>
      </c>
      <c r="BK370" s="7"/>
      <c r="BL370" s="8">
        <v>1</v>
      </c>
      <c r="BM370" s="8">
        <v>1</v>
      </c>
      <c r="BN370" s="8" t="s">
        <v>74</v>
      </c>
      <c r="BO370" s="8">
        <v>1</v>
      </c>
      <c r="BP370" s="7"/>
      <c r="BR370">
        <f t="shared" si="276"/>
        <v>0</v>
      </c>
      <c r="BS370">
        <f t="shared" si="277"/>
        <v>0</v>
      </c>
      <c r="BT370">
        <f t="shared" si="278"/>
        <v>0</v>
      </c>
      <c r="BU370">
        <f t="shared" si="279"/>
        <v>0</v>
      </c>
      <c r="BV370">
        <f t="shared" si="280"/>
        <v>0</v>
      </c>
      <c r="BW370">
        <f t="shared" si="281"/>
        <v>0</v>
      </c>
      <c r="BX370">
        <f t="shared" si="282"/>
        <v>0</v>
      </c>
      <c r="BY370">
        <f t="shared" si="283"/>
        <v>0</v>
      </c>
      <c r="BZ370">
        <f t="shared" si="284"/>
        <v>20</v>
      </c>
      <c r="CA370">
        <f t="shared" si="285"/>
        <v>20</v>
      </c>
      <c r="CB370">
        <f t="shared" si="286"/>
        <v>1</v>
      </c>
      <c r="CM370">
        <f t="shared" si="287"/>
        <v>3</v>
      </c>
    </row>
    <row r="371" spans="1:91" x14ac:dyDescent="0.35">
      <c r="A371" s="18">
        <v>8123</v>
      </c>
      <c r="B371" s="18"/>
      <c r="C371">
        <v>265</v>
      </c>
      <c r="D371" t="str">
        <f t="shared" si="273"/>
        <v>Gabriel Guerrero</v>
      </c>
      <c r="E371" t="s">
        <v>2645</v>
      </c>
      <c r="F371" s="18" t="s">
        <v>4175</v>
      </c>
      <c r="G371" s="4" t="s">
        <v>6660</v>
      </c>
      <c r="H371" t="s">
        <v>2057</v>
      </c>
      <c r="I371" t="s">
        <v>2058</v>
      </c>
      <c r="J371" t="s">
        <v>2059</v>
      </c>
      <c r="K371" s="5">
        <v>2815762221</v>
      </c>
      <c r="L371" s="9" t="s">
        <v>2060</v>
      </c>
      <c r="M371" t="s">
        <v>75</v>
      </c>
      <c r="N371" t="s">
        <v>75</v>
      </c>
      <c r="O371" t="s">
        <v>75</v>
      </c>
      <c r="P371" t="s">
        <v>74</v>
      </c>
      <c r="Q371" t="s">
        <v>75</v>
      </c>
      <c r="R371" t="s">
        <v>75</v>
      </c>
      <c r="S371" t="s">
        <v>75</v>
      </c>
      <c r="T371" t="s">
        <v>75</v>
      </c>
      <c r="U371" s="6">
        <v>140</v>
      </c>
      <c r="V371" t="s">
        <v>2061</v>
      </c>
      <c r="W371" s="6">
        <f t="shared" si="274"/>
        <v>140</v>
      </c>
      <c r="X371" s="7">
        <f t="shared" si="275"/>
        <v>0</v>
      </c>
      <c r="Y371" s="27" t="s">
        <v>5955</v>
      </c>
      <c r="Z371" s="27" t="s">
        <v>5955</v>
      </c>
      <c r="AA371" s="7"/>
      <c r="AB371" s="7"/>
      <c r="AC371" s="7"/>
      <c r="AD371" s="7"/>
      <c r="AE371" s="7"/>
      <c r="AF371" s="7"/>
      <c r="AG371" s="7"/>
      <c r="AH371" s="19" t="s">
        <v>5957</v>
      </c>
      <c r="AI371" s="4" t="s">
        <v>5979</v>
      </c>
      <c r="AJ371" t="s">
        <v>5934</v>
      </c>
      <c r="AK371" t="s">
        <v>5935</v>
      </c>
      <c r="AL371" t="s">
        <v>5933</v>
      </c>
      <c r="AM371" t="s">
        <v>5931</v>
      </c>
      <c r="AN371" t="s">
        <v>5936</v>
      </c>
      <c r="AO371" s="18" t="s">
        <v>5955</v>
      </c>
      <c r="AP371" s="7"/>
      <c r="AQ371" s="7"/>
      <c r="AR371" s="7"/>
      <c r="AS371" s="7"/>
      <c r="AT371" s="7"/>
      <c r="AU371" s="7"/>
      <c r="AV371" t="s">
        <v>5955</v>
      </c>
      <c r="AW371" s="7"/>
      <c r="AX371" s="7"/>
      <c r="AY371" s="7"/>
      <c r="AZ371" s="7"/>
      <c r="BA371" s="7"/>
      <c r="BB371" s="7"/>
      <c r="BC371" s="27" t="s">
        <v>5955</v>
      </c>
      <c r="BE371" s="27"/>
      <c r="BF371" s="7"/>
      <c r="BG371" s="7"/>
      <c r="BH371" s="7"/>
      <c r="BI371" s="7"/>
      <c r="BJ371" s="27" t="s">
        <v>51</v>
      </c>
      <c r="BK371" s="27" t="s">
        <v>5970</v>
      </c>
      <c r="BL371" s="8" t="s">
        <v>74</v>
      </c>
      <c r="BM371" s="8">
        <v>1</v>
      </c>
      <c r="BN371" s="8">
        <v>1</v>
      </c>
      <c r="BO371" s="8">
        <v>1</v>
      </c>
      <c r="BP371" s="7"/>
      <c r="BR371">
        <f t="shared" si="276"/>
        <v>0</v>
      </c>
      <c r="BS371">
        <f t="shared" si="277"/>
        <v>0</v>
      </c>
      <c r="BT371">
        <f t="shared" si="278"/>
        <v>0</v>
      </c>
      <c r="BU371">
        <f t="shared" si="279"/>
        <v>0</v>
      </c>
      <c r="BV371">
        <f t="shared" si="280"/>
        <v>10</v>
      </c>
      <c r="BW371">
        <f t="shared" si="281"/>
        <v>0</v>
      </c>
      <c r="BX371">
        <f t="shared" si="282"/>
        <v>0</v>
      </c>
      <c r="BY371">
        <f t="shared" si="283"/>
        <v>0</v>
      </c>
      <c r="BZ371">
        <f t="shared" si="284"/>
        <v>0</v>
      </c>
      <c r="CA371">
        <f t="shared" si="285"/>
        <v>10</v>
      </c>
      <c r="CB371">
        <f t="shared" si="286"/>
        <v>1</v>
      </c>
      <c r="CM371">
        <f t="shared" si="287"/>
        <v>3</v>
      </c>
    </row>
    <row r="372" spans="1:91" x14ac:dyDescent="0.35">
      <c r="A372" s="18">
        <v>6130</v>
      </c>
      <c r="B372" s="18"/>
      <c r="C372">
        <v>533</v>
      </c>
      <c r="D372" t="str">
        <f t="shared" si="273"/>
        <v>Elizabeth Gust</v>
      </c>
      <c r="E372" t="s">
        <v>3039</v>
      </c>
      <c r="F372" s="18" t="s">
        <v>3040</v>
      </c>
      <c r="G372" s="4" t="s">
        <v>69</v>
      </c>
      <c r="H372" t="s">
        <v>3041</v>
      </c>
      <c r="I372" t="s">
        <v>3042</v>
      </c>
      <c r="J372" t="s">
        <v>3043</v>
      </c>
      <c r="K372" s="5">
        <v>2184693664</v>
      </c>
      <c r="L372" t="s">
        <v>3044</v>
      </c>
      <c r="M372" t="s">
        <v>75</v>
      </c>
      <c r="N372" t="s">
        <v>75</v>
      </c>
      <c r="O372" t="s">
        <v>75</v>
      </c>
      <c r="P372" t="s">
        <v>74</v>
      </c>
      <c r="Q372" t="s">
        <v>74</v>
      </c>
      <c r="R372" t="s">
        <v>75</v>
      </c>
      <c r="S372" t="s">
        <v>75</v>
      </c>
      <c r="T372" t="s">
        <v>77</v>
      </c>
      <c r="U372" s="6">
        <v>240</v>
      </c>
      <c r="V372" t="s">
        <v>3045</v>
      </c>
      <c r="W372" s="6">
        <f t="shared" si="274"/>
        <v>240</v>
      </c>
      <c r="X372" s="7">
        <f t="shared" si="275"/>
        <v>0</v>
      </c>
      <c r="Y372" s="27" t="s">
        <v>5972</v>
      </c>
      <c r="Z372" s="27" t="s">
        <v>5955</v>
      </c>
      <c r="AA372" s="7"/>
      <c r="AB372" s="7"/>
      <c r="AC372" s="7"/>
      <c r="AD372" s="7"/>
      <c r="AE372" s="7"/>
      <c r="AF372" s="7"/>
      <c r="AG372" s="7"/>
      <c r="AH372" s="19" t="s">
        <v>5955</v>
      </c>
      <c r="AI372" s="7"/>
      <c r="AJ372" s="7"/>
      <c r="AK372" s="7"/>
      <c r="AL372" s="7"/>
      <c r="AM372" s="7"/>
      <c r="AN372" s="7"/>
      <c r="AO372" s="18" t="s">
        <v>5955</v>
      </c>
      <c r="AP372" s="7"/>
      <c r="AQ372" s="7"/>
      <c r="AR372" s="7"/>
      <c r="AS372" s="7"/>
      <c r="AT372" s="7"/>
      <c r="AU372" s="7"/>
      <c r="AV372" t="s">
        <v>5957</v>
      </c>
      <c r="AW372" s="4" t="s">
        <v>5982</v>
      </c>
      <c r="AX372" t="s">
        <v>5900</v>
      </c>
      <c r="AY372" t="s">
        <v>5945</v>
      </c>
      <c r="AZ372" t="s">
        <v>5899</v>
      </c>
      <c r="BA372" t="s">
        <v>5897</v>
      </c>
      <c r="BB372" t="s">
        <v>5893</v>
      </c>
      <c r="BC372" s="18" t="s">
        <v>5974</v>
      </c>
      <c r="BD372" s="18">
        <v>6130</v>
      </c>
      <c r="BG372" s="7" t="s">
        <v>5966</v>
      </c>
      <c r="BJ372" s="27" t="s">
        <v>51</v>
      </c>
      <c r="BK372" s="27" t="s">
        <v>5970</v>
      </c>
      <c r="BL372" s="8">
        <v>1</v>
      </c>
      <c r="BM372" s="8">
        <v>1</v>
      </c>
      <c r="BN372" s="8" t="s">
        <v>74</v>
      </c>
      <c r="BO372" s="8">
        <v>1</v>
      </c>
      <c r="BP372" s="7"/>
      <c r="BR372">
        <f t="shared" si="276"/>
        <v>0</v>
      </c>
      <c r="BS372">
        <f t="shared" si="277"/>
        <v>0</v>
      </c>
      <c r="BT372">
        <f t="shared" si="278"/>
        <v>0</v>
      </c>
      <c r="BU372">
        <f t="shared" si="279"/>
        <v>0</v>
      </c>
      <c r="BV372">
        <f t="shared" si="280"/>
        <v>10</v>
      </c>
      <c r="BW372">
        <f t="shared" si="281"/>
        <v>80</v>
      </c>
      <c r="BX372">
        <f t="shared" si="282"/>
        <v>0</v>
      </c>
      <c r="BY372">
        <f t="shared" si="283"/>
        <v>0</v>
      </c>
      <c r="BZ372">
        <f t="shared" si="284"/>
        <v>20</v>
      </c>
      <c r="CA372">
        <f t="shared" si="285"/>
        <v>110</v>
      </c>
      <c r="CB372">
        <f t="shared" si="286"/>
        <v>1</v>
      </c>
      <c r="CM372">
        <f t="shared" si="287"/>
        <v>3</v>
      </c>
    </row>
    <row r="373" spans="1:91" x14ac:dyDescent="0.35">
      <c r="A373" s="18">
        <v>6383</v>
      </c>
      <c r="B373" s="18"/>
      <c r="C373">
        <v>408</v>
      </c>
      <c r="D373" t="str">
        <f t="shared" si="273"/>
        <v>George Walker</v>
      </c>
      <c r="E373" t="s">
        <v>2512</v>
      </c>
      <c r="F373" s="18" t="s">
        <v>745</v>
      </c>
      <c r="G373" s="4" t="s">
        <v>69</v>
      </c>
      <c r="H373" t="s">
        <v>724</v>
      </c>
      <c r="I373" t="s">
        <v>97</v>
      </c>
      <c r="J373" t="s">
        <v>3740</v>
      </c>
      <c r="K373" s="5">
        <v>6129865535</v>
      </c>
      <c r="L373" t="s">
        <v>3741</v>
      </c>
      <c r="M373" t="s">
        <v>75</v>
      </c>
      <c r="N373" t="s">
        <v>75</v>
      </c>
      <c r="O373" t="s">
        <v>75</v>
      </c>
      <c r="P373" t="s">
        <v>75</v>
      </c>
      <c r="Q373" t="s">
        <v>74</v>
      </c>
      <c r="R373" t="s">
        <v>75</v>
      </c>
      <c r="S373" t="s">
        <v>75</v>
      </c>
      <c r="T373" t="s">
        <v>77</v>
      </c>
      <c r="U373" s="6">
        <v>230</v>
      </c>
      <c r="V373" t="s">
        <v>3742</v>
      </c>
      <c r="W373" s="6">
        <f t="shared" si="274"/>
        <v>230</v>
      </c>
      <c r="X373" s="7">
        <f t="shared" si="275"/>
        <v>0</v>
      </c>
      <c r="Y373" s="27" t="s">
        <v>5972</v>
      </c>
      <c r="Z373" s="27" t="s">
        <v>5955</v>
      </c>
      <c r="AA373" s="7"/>
      <c r="AB373" s="7"/>
      <c r="AC373" s="7"/>
      <c r="AD373" s="7"/>
      <c r="AE373" s="7"/>
      <c r="AF373" s="7"/>
      <c r="AG373" s="7"/>
      <c r="AH373" s="19" t="s">
        <v>5955</v>
      </c>
      <c r="AI373" s="7"/>
      <c r="AJ373" s="7"/>
      <c r="AK373" s="7"/>
      <c r="AL373" s="7"/>
      <c r="AM373" s="7"/>
      <c r="AN373" s="7"/>
      <c r="AO373" s="18" t="s">
        <v>5960</v>
      </c>
      <c r="AP373" s="4" t="s">
        <v>5981</v>
      </c>
      <c r="AQ373" t="s">
        <v>5921</v>
      </c>
      <c r="AR373" t="s">
        <v>5920</v>
      </c>
      <c r="AS373" t="s">
        <v>5938</v>
      </c>
      <c r="AT373" t="s">
        <v>5919</v>
      </c>
      <c r="AU373" t="s">
        <v>5939</v>
      </c>
      <c r="AV373" t="s">
        <v>5955</v>
      </c>
      <c r="AW373" s="7"/>
      <c r="AX373" s="7"/>
      <c r="AY373" s="7"/>
      <c r="AZ373" s="7"/>
      <c r="BA373" s="7"/>
      <c r="BB373" s="7"/>
      <c r="BC373" s="18" t="s">
        <v>5974</v>
      </c>
      <c r="BD373" s="18">
        <v>6383</v>
      </c>
      <c r="BE373" s="27"/>
      <c r="BF373" s="7"/>
      <c r="BG373" s="7" t="s">
        <v>5966</v>
      </c>
      <c r="BH373" s="7"/>
      <c r="BI373" s="7"/>
      <c r="BJ373" s="27" t="s">
        <v>5955</v>
      </c>
      <c r="BK373" s="7"/>
      <c r="BL373" s="8">
        <v>1</v>
      </c>
      <c r="BM373" s="8" t="s">
        <v>74</v>
      </c>
      <c r="BN373" s="8">
        <v>1</v>
      </c>
      <c r="BO373" s="8">
        <v>1</v>
      </c>
      <c r="BP373" s="7"/>
      <c r="BR373">
        <f t="shared" si="276"/>
        <v>0</v>
      </c>
      <c r="BS373">
        <f t="shared" si="277"/>
        <v>0</v>
      </c>
      <c r="BT373">
        <f t="shared" si="278"/>
        <v>0</v>
      </c>
      <c r="BU373">
        <f t="shared" si="279"/>
        <v>0</v>
      </c>
      <c r="BV373">
        <f t="shared" si="280"/>
        <v>0</v>
      </c>
      <c r="BW373">
        <f t="shared" si="281"/>
        <v>80</v>
      </c>
      <c r="BX373">
        <f t="shared" si="282"/>
        <v>0</v>
      </c>
      <c r="BY373">
        <f t="shared" si="283"/>
        <v>0</v>
      </c>
      <c r="BZ373">
        <f t="shared" si="284"/>
        <v>20</v>
      </c>
      <c r="CA373">
        <f t="shared" si="285"/>
        <v>100</v>
      </c>
      <c r="CB373">
        <f t="shared" si="286"/>
        <v>1</v>
      </c>
      <c r="CM373">
        <f t="shared" si="287"/>
        <v>3</v>
      </c>
    </row>
    <row r="374" spans="1:91" x14ac:dyDescent="0.35">
      <c r="A374" s="18">
        <v>6384</v>
      </c>
      <c r="B374" s="18"/>
      <c r="C374">
        <v>463</v>
      </c>
      <c r="D374" t="str">
        <f t="shared" si="273"/>
        <v>Henry Walker</v>
      </c>
      <c r="E374" t="s">
        <v>651</v>
      </c>
      <c r="F374" s="18" t="s">
        <v>745</v>
      </c>
      <c r="G374" s="4" t="s">
        <v>69</v>
      </c>
      <c r="H374" t="s">
        <v>724</v>
      </c>
      <c r="I374" t="s">
        <v>97</v>
      </c>
      <c r="J374" t="s">
        <v>3740</v>
      </c>
      <c r="K374" s="5">
        <v>6129865535</v>
      </c>
      <c r="L374" t="s">
        <v>3741</v>
      </c>
      <c r="M374" t="s">
        <v>75</v>
      </c>
      <c r="N374" t="s">
        <v>75</v>
      </c>
      <c r="O374" t="s">
        <v>75</v>
      </c>
      <c r="P374" t="s">
        <v>75</v>
      </c>
      <c r="Q374" t="s">
        <v>75</v>
      </c>
      <c r="R374" t="s">
        <v>75</v>
      </c>
      <c r="S374" t="s">
        <v>75</v>
      </c>
      <c r="T374" t="s">
        <v>77</v>
      </c>
      <c r="U374" s="6">
        <v>150</v>
      </c>
      <c r="V374" t="s">
        <v>3742</v>
      </c>
      <c r="W374" s="6">
        <f t="shared" si="274"/>
        <v>150</v>
      </c>
      <c r="X374" s="7">
        <f t="shared" si="275"/>
        <v>0</v>
      </c>
      <c r="Y374" s="27" t="s">
        <v>5955</v>
      </c>
      <c r="Z374" s="27" t="s">
        <v>5955</v>
      </c>
      <c r="AA374" s="7"/>
      <c r="AB374" s="7"/>
      <c r="AC374" s="7"/>
      <c r="AD374" s="7"/>
      <c r="AE374" s="7"/>
      <c r="AF374" s="7"/>
      <c r="AG374" s="7"/>
      <c r="AH374" s="19" t="s">
        <v>5955</v>
      </c>
      <c r="AI374" s="7"/>
      <c r="AJ374" s="7"/>
      <c r="AK374" s="7"/>
      <c r="AL374" s="7"/>
      <c r="AM374" s="7"/>
      <c r="AN374" s="7"/>
      <c r="AO374" s="18" t="s">
        <v>5955</v>
      </c>
      <c r="AP374" s="7"/>
      <c r="AQ374" s="7"/>
      <c r="AR374" s="7"/>
      <c r="AS374" s="7"/>
      <c r="AT374" s="7"/>
      <c r="AU374" s="7"/>
      <c r="AV374" t="s">
        <v>5957</v>
      </c>
      <c r="AW374" s="4" t="s">
        <v>5981</v>
      </c>
      <c r="AX374" t="s">
        <v>5901</v>
      </c>
      <c r="AY374" t="s">
        <v>5944</v>
      </c>
      <c r="AZ374" t="s">
        <v>5893</v>
      </c>
      <c r="BA374" t="s">
        <v>5893</v>
      </c>
      <c r="BB374" t="s">
        <v>5902</v>
      </c>
      <c r="BC374" s="18" t="s">
        <v>5974</v>
      </c>
      <c r="BD374" s="18">
        <v>6384</v>
      </c>
      <c r="BG374" s="7" t="s">
        <v>5966</v>
      </c>
      <c r="BJ374" s="27" t="s">
        <v>5955</v>
      </c>
      <c r="BK374" s="7"/>
      <c r="BL374" s="8">
        <v>1</v>
      </c>
      <c r="BM374" s="8">
        <v>1</v>
      </c>
      <c r="BN374" s="8" t="s">
        <v>74</v>
      </c>
      <c r="BO374" s="8">
        <v>1</v>
      </c>
      <c r="BP374" s="7"/>
      <c r="BR374">
        <f t="shared" si="276"/>
        <v>0</v>
      </c>
      <c r="BS374">
        <f t="shared" si="277"/>
        <v>0</v>
      </c>
      <c r="BT374">
        <f t="shared" si="278"/>
        <v>0</v>
      </c>
      <c r="BU374">
        <f t="shared" si="279"/>
        <v>0</v>
      </c>
      <c r="BV374">
        <f t="shared" si="280"/>
        <v>0</v>
      </c>
      <c r="BW374">
        <f t="shared" si="281"/>
        <v>0</v>
      </c>
      <c r="BX374">
        <f t="shared" si="282"/>
        <v>0</v>
      </c>
      <c r="BY374">
        <f t="shared" si="283"/>
        <v>0</v>
      </c>
      <c r="BZ374">
        <f t="shared" si="284"/>
        <v>20</v>
      </c>
      <c r="CA374">
        <f t="shared" si="285"/>
        <v>20</v>
      </c>
      <c r="CB374">
        <f t="shared" si="286"/>
        <v>1</v>
      </c>
      <c r="CM374">
        <f t="shared" si="287"/>
        <v>3</v>
      </c>
    </row>
    <row r="375" spans="1:91" x14ac:dyDescent="0.35">
      <c r="A375" s="18">
        <v>8130</v>
      </c>
      <c r="B375" s="18" t="s">
        <v>6018</v>
      </c>
      <c r="C375">
        <v>134</v>
      </c>
      <c r="D375" t="str">
        <f t="shared" si="273"/>
        <v>Jack Hanus</v>
      </c>
      <c r="E375" t="s">
        <v>278</v>
      </c>
      <c r="F375" s="18" t="s">
        <v>1396</v>
      </c>
      <c r="G375" s="4" t="s">
        <v>6660</v>
      </c>
      <c r="H375" t="s">
        <v>1180</v>
      </c>
      <c r="I375" t="s">
        <v>1181</v>
      </c>
      <c r="J375" t="s">
        <v>1397</v>
      </c>
      <c r="K375" s="5">
        <v>6305186423</v>
      </c>
      <c r="L375" t="s">
        <v>1398</v>
      </c>
      <c r="M375" t="s">
        <v>74</v>
      </c>
      <c r="N375" t="s">
        <v>75</v>
      </c>
      <c r="O375" t="s">
        <v>75</v>
      </c>
      <c r="P375" t="s">
        <v>74</v>
      </c>
      <c r="Q375" t="s">
        <v>75</v>
      </c>
      <c r="R375" t="s">
        <v>85</v>
      </c>
      <c r="S375" t="s">
        <v>75</v>
      </c>
      <c r="T375" t="s">
        <v>75</v>
      </c>
      <c r="U375" s="6">
        <v>235</v>
      </c>
      <c r="V375" t="s">
        <v>1399</v>
      </c>
      <c r="W375" s="6">
        <f t="shared" si="274"/>
        <v>235</v>
      </c>
      <c r="X375" s="7">
        <f t="shared" si="275"/>
        <v>0</v>
      </c>
      <c r="Y375" s="27" t="s">
        <v>5955</v>
      </c>
      <c r="Z375" s="27" t="s">
        <v>5954</v>
      </c>
      <c r="AA375" s="20" t="s">
        <v>5976</v>
      </c>
      <c r="AB375" s="18" t="s">
        <v>6753</v>
      </c>
      <c r="AC375" s="19" t="s">
        <v>5877</v>
      </c>
      <c r="AD375" s="19" t="s">
        <v>5905</v>
      </c>
      <c r="AE375" s="19" t="s">
        <v>5873</v>
      </c>
      <c r="AF375" s="19" t="s">
        <v>5875</v>
      </c>
      <c r="AG375" s="16" t="s">
        <v>5910</v>
      </c>
      <c r="AH375" s="19" t="s">
        <v>5955</v>
      </c>
      <c r="AI375" s="7"/>
      <c r="AJ375" s="7"/>
      <c r="AK375" s="7"/>
      <c r="AL375" s="7"/>
      <c r="AM375" s="7"/>
      <c r="AN375" s="7"/>
      <c r="AO375" s="18" t="s">
        <v>5955</v>
      </c>
      <c r="AP375" s="7"/>
      <c r="AQ375" s="7"/>
      <c r="AR375" s="7"/>
      <c r="AS375" s="7"/>
      <c r="AT375" s="7"/>
      <c r="AU375" s="7"/>
      <c r="AV375" t="s">
        <v>5957</v>
      </c>
      <c r="AW375" s="4" t="s">
        <v>5977</v>
      </c>
      <c r="AX375" t="s">
        <v>5916</v>
      </c>
      <c r="AY375" t="s">
        <v>5915</v>
      </c>
      <c r="AZ375" t="s">
        <v>5921</v>
      </c>
      <c r="BA375" t="s">
        <v>5914</v>
      </c>
      <c r="BB375" t="s">
        <v>5919</v>
      </c>
      <c r="BC375" s="18" t="s">
        <v>5974</v>
      </c>
      <c r="BD375" s="18">
        <v>8130</v>
      </c>
      <c r="BE375" s="27" t="s">
        <v>5964</v>
      </c>
      <c r="BF375" s="7"/>
      <c r="BG375" s="7"/>
      <c r="BH375" s="7"/>
      <c r="BI375" s="7"/>
      <c r="BJ375" s="27" t="s">
        <v>51</v>
      </c>
      <c r="BK375" s="27" t="s">
        <v>5970</v>
      </c>
      <c r="BL375" s="8">
        <v>1</v>
      </c>
      <c r="BM375" s="8">
        <v>1</v>
      </c>
      <c r="BN375" s="8" t="s">
        <v>74</v>
      </c>
      <c r="BO375" s="8">
        <v>1</v>
      </c>
      <c r="BP375" s="7"/>
      <c r="BR375">
        <f t="shared" si="276"/>
        <v>0</v>
      </c>
      <c r="BS375">
        <f t="shared" si="277"/>
        <v>75</v>
      </c>
      <c r="BT375">
        <f t="shared" si="278"/>
        <v>0</v>
      </c>
      <c r="BU375">
        <f t="shared" si="279"/>
        <v>0</v>
      </c>
      <c r="BV375">
        <f t="shared" si="280"/>
        <v>10</v>
      </c>
      <c r="BW375">
        <f t="shared" si="281"/>
        <v>0</v>
      </c>
      <c r="BX375">
        <f t="shared" si="282"/>
        <v>20</v>
      </c>
      <c r="BY375">
        <f t="shared" si="283"/>
        <v>0</v>
      </c>
      <c r="BZ375">
        <f t="shared" si="284"/>
        <v>0</v>
      </c>
      <c r="CA375">
        <f t="shared" si="285"/>
        <v>105</v>
      </c>
      <c r="CB375">
        <f t="shared" si="286"/>
        <v>1</v>
      </c>
      <c r="CM375">
        <f t="shared" si="287"/>
        <v>3</v>
      </c>
    </row>
    <row r="376" spans="1:91" x14ac:dyDescent="0.35">
      <c r="A376" s="18">
        <v>6387</v>
      </c>
      <c r="B376" s="18" t="s">
        <v>6051</v>
      </c>
      <c r="C376">
        <v>434</v>
      </c>
      <c r="D376" t="str">
        <f t="shared" si="273"/>
        <v>Paul Wang</v>
      </c>
      <c r="E376" t="s">
        <v>722</v>
      </c>
      <c r="F376" s="18" t="s">
        <v>723</v>
      </c>
      <c r="G376" s="4" t="s">
        <v>69</v>
      </c>
      <c r="H376" t="s">
        <v>724</v>
      </c>
      <c r="I376" t="s">
        <v>104</v>
      </c>
      <c r="J376" t="s">
        <v>725</v>
      </c>
      <c r="K376" s="5">
        <v>6128683708</v>
      </c>
      <c r="L376" t="s">
        <v>726</v>
      </c>
      <c r="M376" t="s">
        <v>74</v>
      </c>
      <c r="N376" t="s">
        <v>75</v>
      </c>
      <c r="O376" t="s">
        <v>75</v>
      </c>
      <c r="P376" t="s">
        <v>75</v>
      </c>
      <c r="Q376" t="s">
        <v>75</v>
      </c>
      <c r="R376" t="s">
        <v>85</v>
      </c>
      <c r="S376" t="s">
        <v>75</v>
      </c>
      <c r="T376" t="s">
        <v>77</v>
      </c>
      <c r="U376" s="6">
        <v>245</v>
      </c>
      <c r="V376" t="s">
        <v>727</v>
      </c>
      <c r="W376" s="6">
        <f t="shared" si="274"/>
        <v>245</v>
      </c>
      <c r="X376" s="7">
        <f t="shared" si="275"/>
        <v>0</v>
      </c>
      <c r="Y376" s="27" t="s">
        <v>5955</v>
      </c>
      <c r="Z376" s="27" t="s">
        <v>5954</v>
      </c>
      <c r="AA376" s="20" t="s">
        <v>5980</v>
      </c>
      <c r="AB376" s="18" t="s">
        <v>6721</v>
      </c>
      <c r="AC376" s="19" t="s">
        <v>5883</v>
      </c>
      <c r="AD376" s="19" t="s">
        <v>5875</v>
      </c>
      <c r="AE376" s="19" t="s">
        <v>5873</v>
      </c>
      <c r="AF376" s="19" t="s">
        <v>5877</v>
      </c>
      <c r="AG376" s="16" t="s">
        <v>5880</v>
      </c>
      <c r="AH376" s="19" t="s">
        <v>5955</v>
      </c>
      <c r="AI376" s="7"/>
      <c r="AJ376" s="7"/>
      <c r="AK376" s="7"/>
      <c r="AL376" s="7"/>
      <c r="AM376" s="7"/>
      <c r="AN376" s="7"/>
      <c r="AO376" s="18" t="s">
        <v>5955</v>
      </c>
      <c r="AP376" s="7"/>
      <c r="AQ376" s="7"/>
      <c r="AR376" s="7"/>
      <c r="AS376" s="7"/>
      <c r="AT376" s="7"/>
      <c r="AU376" s="7"/>
      <c r="AV376" t="s">
        <v>5957</v>
      </c>
      <c r="AW376" s="4" t="s">
        <v>5981</v>
      </c>
      <c r="AX376" t="s">
        <v>5896</v>
      </c>
      <c r="AY376" t="s">
        <v>5902</v>
      </c>
      <c r="AZ376" t="s">
        <v>5946</v>
      </c>
      <c r="BA376" t="s">
        <v>5899</v>
      </c>
      <c r="BB376" t="s">
        <v>5895</v>
      </c>
      <c r="BC376" s="18" t="s">
        <v>5974</v>
      </c>
      <c r="BD376" s="18">
        <v>6387</v>
      </c>
      <c r="BE376" s="27" t="s">
        <v>5964</v>
      </c>
      <c r="BG376" s="7" t="s">
        <v>5966</v>
      </c>
      <c r="BJ376" s="27" t="s">
        <v>5955</v>
      </c>
      <c r="BK376" s="7"/>
      <c r="BL376" s="8">
        <v>1</v>
      </c>
      <c r="BM376" s="8">
        <v>1</v>
      </c>
      <c r="BN376" s="8" t="s">
        <v>74</v>
      </c>
      <c r="BO376" s="8">
        <v>1</v>
      </c>
      <c r="BP376" s="7"/>
      <c r="BR376">
        <f t="shared" si="276"/>
        <v>0</v>
      </c>
      <c r="BS376">
        <f t="shared" si="277"/>
        <v>75</v>
      </c>
      <c r="BT376">
        <f t="shared" si="278"/>
        <v>0</v>
      </c>
      <c r="BU376">
        <f t="shared" si="279"/>
        <v>0</v>
      </c>
      <c r="BV376">
        <f t="shared" si="280"/>
        <v>0</v>
      </c>
      <c r="BW376">
        <f t="shared" si="281"/>
        <v>0</v>
      </c>
      <c r="BX376">
        <f t="shared" si="282"/>
        <v>20</v>
      </c>
      <c r="BY376">
        <f t="shared" si="283"/>
        <v>0</v>
      </c>
      <c r="BZ376">
        <f t="shared" si="284"/>
        <v>20</v>
      </c>
      <c r="CA376">
        <f t="shared" si="285"/>
        <v>115</v>
      </c>
      <c r="CB376">
        <f t="shared" si="286"/>
        <v>1</v>
      </c>
      <c r="CM376">
        <f t="shared" si="287"/>
        <v>3</v>
      </c>
    </row>
    <row r="377" spans="1:91" x14ac:dyDescent="0.35">
      <c r="A377" s="18">
        <v>6137</v>
      </c>
      <c r="B377" s="18"/>
      <c r="C377">
        <v>423</v>
      </c>
      <c r="D377" t="str">
        <f t="shared" si="273"/>
        <v>Joshua Harris</v>
      </c>
      <c r="E377" t="s">
        <v>678</v>
      </c>
      <c r="F377" s="18" t="s">
        <v>2246</v>
      </c>
      <c r="G377" s="4" t="s">
        <v>69</v>
      </c>
      <c r="H377" t="s">
        <v>1448</v>
      </c>
      <c r="I377" t="s">
        <v>3057</v>
      </c>
      <c r="J377" t="s">
        <v>3058</v>
      </c>
      <c r="K377" s="5">
        <v>2253282848</v>
      </c>
      <c r="L377" s="9" t="s">
        <v>3059</v>
      </c>
      <c r="M377" t="s">
        <v>75</v>
      </c>
      <c r="N377" t="s">
        <v>75</v>
      </c>
      <c r="O377" t="s">
        <v>75</v>
      </c>
      <c r="P377" t="s">
        <v>74</v>
      </c>
      <c r="Q377" t="s">
        <v>74</v>
      </c>
      <c r="R377" t="s">
        <v>75</v>
      </c>
      <c r="S377" t="s">
        <v>75</v>
      </c>
      <c r="T377" t="s">
        <v>75</v>
      </c>
      <c r="U377" s="6">
        <v>220</v>
      </c>
      <c r="V377" t="s">
        <v>3060</v>
      </c>
      <c r="W377" s="6">
        <f t="shared" si="274"/>
        <v>220</v>
      </c>
      <c r="X377" s="7">
        <f t="shared" si="275"/>
        <v>0</v>
      </c>
      <c r="Y377" s="27" t="s">
        <v>5972</v>
      </c>
      <c r="Z377" s="27" t="s">
        <v>5955</v>
      </c>
      <c r="AA377" s="22"/>
      <c r="AB377" s="22"/>
      <c r="AC377" s="7"/>
      <c r="AD377" s="7"/>
      <c r="AE377" s="7"/>
      <c r="AF377" s="7"/>
      <c r="AG377" s="7"/>
      <c r="AH377" s="19" t="s">
        <v>5955</v>
      </c>
      <c r="AI377" s="7"/>
      <c r="AJ377" s="7"/>
      <c r="AK377" s="7"/>
      <c r="AL377" s="7"/>
      <c r="AM377" s="7"/>
      <c r="AN377" s="7"/>
      <c r="AO377" s="27" t="s">
        <v>5957</v>
      </c>
      <c r="AP377" s="4" t="s">
        <v>5981</v>
      </c>
      <c r="AQ377" t="s">
        <v>5917</v>
      </c>
      <c r="AR377" t="s">
        <v>5915</v>
      </c>
      <c r="AS377" t="s">
        <v>5916</v>
      </c>
      <c r="AT377" t="s">
        <v>5915</v>
      </c>
      <c r="AU377" t="s">
        <v>5921</v>
      </c>
      <c r="AV377" t="s">
        <v>5955</v>
      </c>
      <c r="AW377" s="7"/>
      <c r="AX377" s="7"/>
      <c r="AY377" s="7"/>
      <c r="AZ377" s="7"/>
      <c r="BA377" s="7"/>
      <c r="BB377" s="7"/>
      <c r="BC377" s="27" t="s">
        <v>5955</v>
      </c>
      <c r="BE377" s="27"/>
      <c r="BF377" s="7"/>
      <c r="BG377" s="7"/>
      <c r="BH377" s="7"/>
      <c r="BI377" s="7"/>
      <c r="BJ377" s="27" t="s">
        <v>51</v>
      </c>
      <c r="BK377" s="27" t="s">
        <v>5970</v>
      </c>
      <c r="BL377" s="8">
        <v>1</v>
      </c>
      <c r="BM377" s="8" t="s">
        <v>74</v>
      </c>
      <c r="BN377" s="8">
        <v>1</v>
      </c>
      <c r="BO377" s="8">
        <v>1</v>
      </c>
      <c r="BP377" s="7"/>
      <c r="BR377">
        <f t="shared" si="276"/>
        <v>0</v>
      </c>
      <c r="BS377">
        <f t="shared" si="277"/>
        <v>0</v>
      </c>
      <c r="BT377">
        <f t="shared" si="278"/>
        <v>0</v>
      </c>
      <c r="BU377">
        <f t="shared" si="279"/>
        <v>0</v>
      </c>
      <c r="BV377">
        <f t="shared" si="280"/>
        <v>10</v>
      </c>
      <c r="BW377">
        <f t="shared" si="281"/>
        <v>80</v>
      </c>
      <c r="BX377">
        <f t="shared" si="282"/>
        <v>0</v>
      </c>
      <c r="BY377">
        <f t="shared" si="283"/>
        <v>0</v>
      </c>
      <c r="BZ377">
        <f t="shared" si="284"/>
        <v>0</v>
      </c>
      <c r="CA377">
        <f t="shared" si="285"/>
        <v>90</v>
      </c>
      <c r="CB377">
        <f t="shared" si="286"/>
        <v>1</v>
      </c>
      <c r="CM377">
        <f t="shared" si="287"/>
        <v>3</v>
      </c>
    </row>
    <row r="378" spans="1:91" x14ac:dyDescent="0.35">
      <c r="A378" s="18">
        <v>6139</v>
      </c>
      <c r="B378" s="18"/>
      <c r="C378">
        <v>472</v>
      </c>
      <c r="D378" t="str">
        <f t="shared" si="273"/>
        <v>Chloe Hart</v>
      </c>
      <c r="E378" t="s">
        <v>3063</v>
      </c>
      <c r="F378" s="18" t="s">
        <v>3064</v>
      </c>
      <c r="G378" s="4" t="s">
        <v>69</v>
      </c>
      <c r="H378" t="s">
        <v>3065</v>
      </c>
      <c r="I378" t="s">
        <v>3066</v>
      </c>
      <c r="J378" t="s">
        <v>3067</v>
      </c>
      <c r="K378" s="5">
        <v>6154194291</v>
      </c>
      <c r="L378" s="9" t="s">
        <v>3068</v>
      </c>
      <c r="M378" t="s">
        <v>75</v>
      </c>
      <c r="N378" t="s">
        <v>75</v>
      </c>
      <c r="O378" t="s">
        <v>75</v>
      </c>
      <c r="P378" t="s">
        <v>74</v>
      </c>
      <c r="Q378" t="s">
        <v>75</v>
      </c>
      <c r="R378" t="s">
        <v>75</v>
      </c>
      <c r="S378" t="s">
        <v>75</v>
      </c>
      <c r="T378" t="s">
        <v>75</v>
      </c>
      <c r="U378" s="6">
        <v>140</v>
      </c>
      <c r="V378" t="s">
        <v>3069</v>
      </c>
      <c r="W378" s="6">
        <f t="shared" si="274"/>
        <v>140</v>
      </c>
      <c r="X378" s="7">
        <f t="shared" si="275"/>
        <v>0</v>
      </c>
      <c r="Y378" s="27" t="s">
        <v>5955</v>
      </c>
      <c r="Z378" s="27" t="s">
        <v>5955</v>
      </c>
      <c r="AA378" s="7"/>
      <c r="AB378" s="7"/>
      <c r="AC378" s="7"/>
      <c r="AD378" s="7"/>
      <c r="AE378" s="7"/>
      <c r="AF378" s="7"/>
      <c r="AG378" s="7"/>
      <c r="AH378" s="19" t="s">
        <v>5957</v>
      </c>
      <c r="AI378" s="4" t="s">
        <v>5981</v>
      </c>
      <c r="AJ378" t="s">
        <v>5920</v>
      </c>
      <c r="AK378" t="s">
        <v>5917</v>
      </c>
      <c r="AL378" t="s">
        <v>5917</v>
      </c>
      <c r="AM378" t="s">
        <v>5921</v>
      </c>
      <c r="AN378" t="s">
        <v>5914</v>
      </c>
      <c r="AO378" s="18" t="s">
        <v>5955</v>
      </c>
      <c r="AP378" s="7"/>
      <c r="AQ378" s="7"/>
      <c r="AR378" s="7"/>
      <c r="AS378" s="7"/>
      <c r="AT378" s="7"/>
      <c r="AU378" s="7"/>
      <c r="AV378" t="s">
        <v>5955</v>
      </c>
      <c r="AW378" s="7"/>
      <c r="AX378" s="7"/>
      <c r="AY378" s="7"/>
      <c r="AZ378" s="7"/>
      <c r="BA378" s="7"/>
      <c r="BB378" s="7"/>
      <c r="BC378" s="27" t="s">
        <v>5955</v>
      </c>
      <c r="BE378" s="27"/>
      <c r="BF378" s="7"/>
      <c r="BG378" s="7"/>
      <c r="BH378" s="7"/>
      <c r="BI378" s="7"/>
      <c r="BJ378" s="27" t="s">
        <v>51</v>
      </c>
      <c r="BK378" s="27" t="s">
        <v>5970</v>
      </c>
      <c r="BL378" s="8" t="s">
        <v>74</v>
      </c>
      <c r="BM378" s="8">
        <v>1</v>
      </c>
      <c r="BN378" s="8">
        <v>1</v>
      </c>
      <c r="BO378" s="8">
        <v>1</v>
      </c>
      <c r="BP378" s="7"/>
      <c r="BR378">
        <f t="shared" si="276"/>
        <v>0</v>
      </c>
      <c r="BS378">
        <f t="shared" si="277"/>
        <v>0</v>
      </c>
      <c r="BT378">
        <f t="shared" si="278"/>
        <v>0</v>
      </c>
      <c r="BU378">
        <f t="shared" si="279"/>
        <v>0</v>
      </c>
      <c r="BV378">
        <f t="shared" si="280"/>
        <v>10</v>
      </c>
      <c r="BW378">
        <f t="shared" si="281"/>
        <v>0</v>
      </c>
      <c r="BX378">
        <f t="shared" si="282"/>
        <v>0</v>
      </c>
      <c r="BY378">
        <f t="shared" si="283"/>
        <v>0</v>
      </c>
      <c r="BZ378">
        <f t="shared" si="284"/>
        <v>0</v>
      </c>
      <c r="CA378">
        <f t="shared" si="285"/>
        <v>10</v>
      </c>
      <c r="CB378">
        <f t="shared" si="286"/>
        <v>1</v>
      </c>
      <c r="CM378">
        <f t="shared" si="287"/>
        <v>3</v>
      </c>
    </row>
    <row r="379" spans="1:91" x14ac:dyDescent="0.35">
      <c r="A379" s="18">
        <v>8134</v>
      </c>
      <c r="B379" s="18"/>
      <c r="C379">
        <v>609</v>
      </c>
      <c r="D379" t="str">
        <f t="shared" si="273"/>
        <v>Marshall David Hays</v>
      </c>
      <c r="E379" t="s">
        <v>4212</v>
      </c>
      <c r="F379" s="18" t="s">
        <v>3075</v>
      </c>
      <c r="G379" s="4" t="s">
        <v>6660</v>
      </c>
      <c r="H379" t="s">
        <v>253</v>
      </c>
      <c r="I379" t="s">
        <v>3886</v>
      </c>
      <c r="J379" t="s">
        <v>4213</v>
      </c>
      <c r="K379" s="5">
        <v>2702270331</v>
      </c>
      <c r="L379" s="9" t="s">
        <v>4214</v>
      </c>
      <c r="M379" t="s">
        <v>75</v>
      </c>
      <c r="N379" t="s">
        <v>75</v>
      </c>
      <c r="O379" t="s">
        <v>75</v>
      </c>
      <c r="P379" t="s">
        <v>74</v>
      </c>
      <c r="Q379" t="s">
        <v>75</v>
      </c>
      <c r="R379" t="s">
        <v>75</v>
      </c>
      <c r="S379" t="s">
        <v>75</v>
      </c>
      <c r="T379" t="s">
        <v>75</v>
      </c>
      <c r="U379" s="6">
        <v>140</v>
      </c>
      <c r="V379" t="s">
        <v>4215</v>
      </c>
      <c r="W379" s="6">
        <f t="shared" si="274"/>
        <v>140</v>
      </c>
      <c r="X379" s="7">
        <f t="shared" si="275"/>
        <v>0</v>
      </c>
      <c r="Y379" s="27" t="s">
        <v>5955</v>
      </c>
      <c r="Z379" s="27" t="s">
        <v>5955</v>
      </c>
      <c r="AA379" s="7"/>
      <c r="AB379" s="7"/>
      <c r="AC379" s="7"/>
      <c r="AD379" s="7"/>
      <c r="AE379" s="7"/>
      <c r="AF379" s="7"/>
      <c r="AG379" s="7"/>
      <c r="AH379" s="19" t="s">
        <v>5955</v>
      </c>
      <c r="AI379" s="7"/>
      <c r="AJ379" s="7"/>
      <c r="AK379" s="7"/>
      <c r="AL379" s="7"/>
      <c r="AM379" s="7"/>
      <c r="AN379" s="7"/>
      <c r="AO379" s="18" t="s">
        <v>5955</v>
      </c>
      <c r="AP379" s="7"/>
      <c r="AQ379" s="7"/>
      <c r="AR379" s="7"/>
      <c r="AS379" s="7"/>
      <c r="AT379" s="7"/>
      <c r="AU379" s="7"/>
      <c r="AV379" t="s">
        <v>5955</v>
      </c>
      <c r="AW379" s="7"/>
      <c r="AX379" s="7"/>
      <c r="AY379" s="7"/>
      <c r="AZ379" s="7"/>
      <c r="BA379" s="7"/>
      <c r="BB379" s="7"/>
      <c r="BC379" s="27" t="s">
        <v>5957</v>
      </c>
      <c r="BD379" s="8" t="s">
        <v>5981</v>
      </c>
      <c r="BE379" s="18" t="s">
        <v>5932</v>
      </c>
      <c r="BF379" t="s">
        <v>5942</v>
      </c>
      <c r="BG379" t="s">
        <v>5933</v>
      </c>
      <c r="BH379" t="s">
        <v>5930</v>
      </c>
      <c r="BI379" t="s">
        <v>5930</v>
      </c>
      <c r="BJ379" s="27" t="s">
        <v>51</v>
      </c>
      <c r="BK379" s="27" t="s">
        <v>5970</v>
      </c>
      <c r="BL379" s="8">
        <v>1</v>
      </c>
      <c r="BM379" s="8">
        <v>1</v>
      </c>
      <c r="BN379" s="8">
        <v>1</v>
      </c>
      <c r="BO379" s="8" t="s">
        <v>74</v>
      </c>
      <c r="BP379" s="7"/>
      <c r="BR379">
        <f t="shared" si="276"/>
        <v>0</v>
      </c>
      <c r="BS379">
        <f t="shared" si="277"/>
        <v>0</v>
      </c>
      <c r="BT379">
        <f t="shared" si="278"/>
        <v>0</v>
      </c>
      <c r="BU379">
        <f t="shared" si="279"/>
        <v>0</v>
      </c>
      <c r="BV379">
        <f t="shared" si="280"/>
        <v>10</v>
      </c>
      <c r="BW379">
        <f t="shared" si="281"/>
        <v>0</v>
      </c>
      <c r="BX379">
        <f t="shared" si="282"/>
        <v>0</v>
      </c>
      <c r="BY379">
        <f t="shared" si="283"/>
        <v>0</v>
      </c>
      <c r="BZ379">
        <f t="shared" si="284"/>
        <v>0</v>
      </c>
      <c r="CA379">
        <f t="shared" si="285"/>
        <v>10</v>
      </c>
      <c r="CB379">
        <f t="shared" si="286"/>
        <v>1</v>
      </c>
      <c r="CM379">
        <f t="shared" si="287"/>
        <v>3</v>
      </c>
    </row>
    <row r="380" spans="1:91" x14ac:dyDescent="0.35">
      <c r="A380" s="18">
        <v>6402</v>
      </c>
      <c r="B380" s="18"/>
      <c r="C380">
        <v>12</v>
      </c>
      <c r="D380" t="str">
        <f t="shared" si="273"/>
        <v>Brandon Yu</v>
      </c>
      <c r="E380" t="s">
        <v>1932</v>
      </c>
      <c r="F380" s="18" t="s">
        <v>3785</v>
      </c>
      <c r="G380" s="4" t="s">
        <v>69</v>
      </c>
      <c r="H380" t="s">
        <v>3786</v>
      </c>
      <c r="I380" t="s">
        <v>3787</v>
      </c>
      <c r="J380" t="s">
        <v>3788</v>
      </c>
      <c r="K380" s="5">
        <v>9173702812</v>
      </c>
      <c r="L380" t="s">
        <v>3789</v>
      </c>
      <c r="M380" t="s">
        <v>75</v>
      </c>
      <c r="N380" t="s">
        <v>75</v>
      </c>
      <c r="O380" t="s">
        <v>75</v>
      </c>
      <c r="P380" t="s">
        <v>75</v>
      </c>
      <c r="Q380" t="s">
        <v>75</v>
      </c>
      <c r="R380" t="s">
        <v>75</v>
      </c>
      <c r="S380" t="s">
        <v>76</v>
      </c>
      <c r="T380" t="s">
        <v>75</v>
      </c>
      <c r="U380" s="6">
        <v>150</v>
      </c>
      <c r="V380" t="s">
        <v>3790</v>
      </c>
      <c r="W380" s="6">
        <f t="shared" si="274"/>
        <v>150</v>
      </c>
      <c r="X380" s="7">
        <f t="shared" si="275"/>
        <v>0</v>
      </c>
      <c r="Y380" s="27" t="s">
        <v>5955</v>
      </c>
      <c r="Z380" s="27" t="s">
        <v>5955</v>
      </c>
      <c r="AA380" s="22"/>
      <c r="AB380" s="22"/>
      <c r="AC380" s="7"/>
      <c r="AD380" s="7"/>
      <c r="AE380" s="7"/>
      <c r="AF380" s="7"/>
      <c r="AG380" s="7"/>
      <c r="AH380" s="19" t="s">
        <v>5955</v>
      </c>
      <c r="AI380" s="7"/>
      <c r="AJ380" s="7"/>
      <c r="AK380" s="7"/>
      <c r="AL380" s="7"/>
      <c r="AM380" s="7"/>
      <c r="AN380" s="7"/>
      <c r="AO380" s="27" t="s">
        <v>5957</v>
      </c>
      <c r="AP380" s="4" t="s">
        <v>5975</v>
      </c>
      <c r="AQ380" t="s">
        <v>5915</v>
      </c>
      <c r="AR380" t="s">
        <v>5919</v>
      </c>
      <c r="AS380" t="s">
        <v>5918</v>
      </c>
      <c r="AT380" t="s">
        <v>5914</v>
      </c>
      <c r="AU380" t="s">
        <v>5915</v>
      </c>
      <c r="AV380" t="s">
        <v>5955</v>
      </c>
      <c r="AW380" s="7"/>
      <c r="AX380" s="7"/>
      <c r="AY380" s="7"/>
      <c r="AZ380" s="7"/>
      <c r="BA380" s="7"/>
      <c r="BB380" s="7"/>
      <c r="BC380" s="18" t="s">
        <v>5974</v>
      </c>
      <c r="BD380" s="18">
        <v>6402</v>
      </c>
      <c r="BE380" s="27"/>
      <c r="BF380" s="7" t="s">
        <v>76</v>
      </c>
      <c r="BG380" s="7"/>
      <c r="BH380" s="7"/>
      <c r="BI380" s="7"/>
      <c r="BJ380" s="27" t="s">
        <v>5955</v>
      </c>
      <c r="BK380" s="7"/>
      <c r="BL380" s="8">
        <v>1</v>
      </c>
      <c r="BM380" s="8" t="s">
        <v>74</v>
      </c>
      <c r="BN380" s="8">
        <v>1</v>
      </c>
      <c r="BO380" s="8">
        <v>1</v>
      </c>
      <c r="BP380" s="7"/>
      <c r="BR380">
        <f t="shared" si="276"/>
        <v>0</v>
      </c>
      <c r="BS380">
        <f t="shared" si="277"/>
        <v>0</v>
      </c>
      <c r="BT380">
        <f t="shared" si="278"/>
        <v>0</v>
      </c>
      <c r="BU380">
        <f t="shared" si="279"/>
        <v>0</v>
      </c>
      <c r="BV380">
        <f t="shared" si="280"/>
        <v>0</v>
      </c>
      <c r="BW380">
        <f t="shared" si="281"/>
        <v>0</v>
      </c>
      <c r="BX380">
        <f t="shared" si="282"/>
        <v>0</v>
      </c>
      <c r="BY380">
        <f t="shared" si="283"/>
        <v>20</v>
      </c>
      <c r="BZ380">
        <f t="shared" si="284"/>
        <v>0</v>
      </c>
      <c r="CA380">
        <f t="shared" si="285"/>
        <v>20</v>
      </c>
      <c r="CB380">
        <f t="shared" si="286"/>
        <v>1</v>
      </c>
      <c r="CM380">
        <f t="shared" si="287"/>
        <v>3</v>
      </c>
    </row>
    <row r="381" spans="1:91" x14ac:dyDescent="0.35">
      <c r="A381" s="18">
        <v>6404</v>
      </c>
      <c r="B381" s="18" t="s">
        <v>6045</v>
      </c>
      <c r="C381">
        <v>405</v>
      </c>
      <c r="D381" t="str">
        <f t="shared" si="273"/>
        <v>Conner Zirngible</v>
      </c>
      <c r="E381" t="s">
        <v>693</v>
      </c>
      <c r="F381" s="18" t="s">
        <v>694</v>
      </c>
      <c r="G381" s="4" t="s">
        <v>69</v>
      </c>
      <c r="H381" t="s">
        <v>695</v>
      </c>
      <c r="I381" t="s">
        <v>696</v>
      </c>
      <c r="J381" t="s">
        <v>697</v>
      </c>
      <c r="K381" s="5">
        <v>7157489060</v>
      </c>
      <c r="L381" s="9" t="s">
        <v>698</v>
      </c>
      <c r="M381" t="s">
        <v>74</v>
      </c>
      <c r="N381" t="s">
        <v>75</v>
      </c>
      <c r="O381" t="s">
        <v>75</v>
      </c>
      <c r="P381" t="s">
        <v>75</v>
      </c>
      <c r="Q381" t="s">
        <v>699</v>
      </c>
      <c r="R381" t="s">
        <v>85</v>
      </c>
      <c r="S381" t="s">
        <v>75</v>
      </c>
      <c r="T381" t="s">
        <v>77</v>
      </c>
      <c r="U381" s="6">
        <v>205</v>
      </c>
      <c r="V381" t="s">
        <v>700</v>
      </c>
      <c r="W381" s="6">
        <f t="shared" si="274"/>
        <v>245</v>
      </c>
      <c r="X381" s="7">
        <f t="shared" si="275"/>
        <v>40</v>
      </c>
      <c r="Y381" s="27" t="s">
        <v>5955</v>
      </c>
      <c r="Z381" s="27" t="s">
        <v>5954</v>
      </c>
      <c r="AA381" s="20" t="s">
        <v>5980</v>
      </c>
      <c r="AB381" s="18" t="s">
        <v>6722</v>
      </c>
      <c r="AC381" s="19" t="s">
        <v>5873</v>
      </c>
      <c r="AD381" s="16" t="s">
        <v>5880</v>
      </c>
      <c r="AE381" s="19" t="s">
        <v>5875</v>
      </c>
      <c r="AF381" s="19" t="s">
        <v>5883</v>
      </c>
      <c r="AG381" s="19" t="s">
        <v>5877</v>
      </c>
      <c r="AH381" s="19" t="s">
        <v>5955</v>
      </c>
      <c r="AI381" s="7"/>
      <c r="AJ381" s="7"/>
      <c r="AK381" s="7"/>
      <c r="AL381" s="7"/>
      <c r="AM381" s="7"/>
      <c r="AN381" s="7"/>
      <c r="AO381" s="18" t="s">
        <v>5955</v>
      </c>
      <c r="AP381" s="7"/>
      <c r="AQ381" s="7"/>
      <c r="AR381" s="7"/>
      <c r="AS381" s="7"/>
      <c r="AT381" s="7"/>
      <c r="AU381" s="7"/>
      <c r="AV381" t="s">
        <v>5957</v>
      </c>
      <c r="AW381" s="4" t="s">
        <v>5980</v>
      </c>
      <c r="AX381" t="s">
        <v>5912</v>
      </c>
      <c r="AY381" t="s">
        <v>5900</v>
      </c>
      <c r="AZ381" t="s">
        <v>5899</v>
      </c>
      <c r="BA381" t="s">
        <v>5945</v>
      </c>
      <c r="BB381" t="s">
        <v>5945</v>
      </c>
      <c r="BC381" s="18" t="s">
        <v>5974</v>
      </c>
      <c r="BD381" s="18">
        <v>6404</v>
      </c>
      <c r="BE381" s="27" t="s">
        <v>5964</v>
      </c>
      <c r="BG381" s="7" t="s">
        <v>5966</v>
      </c>
      <c r="BJ381" s="27" t="s">
        <v>5955</v>
      </c>
      <c r="BK381" s="7"/>
      <c r="BL381" s="8">
        <v>1</v>
      </c>
      <c r="BM381" s="8">
        <v>1</v>
      </c>
      <c r="BN381" s="8" t="s">
        <v>74</v>
      </c>
      <c r="BO381" s="8">
        <v>1</v>
      </c>
      <c r="BP381" s="7"/>
      <c r="BQ381" t="s">
        <v>701</v>
      </c>
      <c r="BR381">
        <f t="shared" si="276"/>
        <v>0</v>
      </c>
      <c r="BS381">
        <f t="shared" si="277"/>
        <v>75</v>
      </c>
      <c r="BT381">
        <f t="shared" si="278"/>
        <v>0</v>
      </c>
      <c r="BU381">
        <f t="shared" si="279"/>
        <v>0</v>
      </c>
      <c r="BV381">
        <f t="shared" si="280"/>
        <v>0</v>
      </c>
      <c r="BW381">
        <f t="shared" si="281"/>
        <v>0</v>
      </c>
      <c r="BX381">
        <f t="shared" si="282"/>
        <v>20</v>
      </c>
      <c r="BY381">
        <f t="shared" si="283"/>
        <v>0</v>
      </c>
      <c r="BZ381">
        <f t="shared" si="284"/>
        <v>20</v>
      </c>
      <c r="CA381">
        <f t="shared" si="285"/>
        <v>115</v>
      </c>
      <c r="CB381">
        <f t="shared" si="286"/>
        <v>1</v>
      </c>
      <c r="CM381">
        <f t="shared" si="287"/>
        <v>3</v>
      </c>
    </row>
    <row r="382" spans="1:91" x14ac:dyDescent="0.35">
      <c r="A382" s="18">
        <v>7002</v>
      </c>
      <c r="B382" s="18" t="s">
        <v>5994</v>
      </c>
      <c r="C382">
        <v>29</v>
      </c>
      <c r="D382" t="str">
        <f t="shared" si="273"/>
        <v>Jackson Ackermann</v>
      </c>
      <c r="E382" t="s">
        <v>1978</v>
      </c>
      <c r="F382" s="18" t="s">
        <v>1979</v>
      </c>
      <c r="G382" s="4" t="s">
        <v>6659</v>
      </c>
      <c r="H382" t="s">
        <v>1980</v>
      </c>
      <c r="I382" t="s">
        <v>1981</v>
      </c>
      <c r="J382" t="s">
        <v>1982</v>
      </c>
      <c r="K382" s="5">
        <v>8043853288</v>
      </c>
      <c r="L382" s="9" t="s">
        <v>1983</v>
      </c>
      <c r="M382" t="s">
        <v>107</v>
      </c>
      <c r="N382" t="s">
        <v>75</v>
      </c>
      <c r="O382" t="s">
        <v>75</v>
      </c>
      <c r="P382" t="s">
        <v>75</v>
      </c>
      <c r="Q382" t="s">
        <v>107</v>
      </c>
      <c r="R382" t="s">
        <v>85</v>
      </c>
      <c r="S382" t="s">
        <v>75</v>
      </c>
      <c r="T382" t="s">
        <v>75</v>
      </c>
      <c r="U382" s="6">
        <v>305</v>
      </c>
      <c r="V382" t="s">
        <v>1984</v>
      </c>
      <c r="W382" s="6">
        <f t="shared" si="274"/>
        <v>305</v>
      </c>
      <c r="X382" s="7">
        <f t="shared" si="275"/>
        <v>0</v>
      </c>
      <c r="Y382" s="27" t="s">
        <v>5972</v>
      </c>
      <c r="Z382" s="27" t="s">
        <v>5954</v>
      </c>
      <c r="AA382" s="20" t="s">
        <v>5975</v>
      </c>
      <c r="AB382" s="18" t="s">
        <v>6741</v>
      </c>
      <c r="AC382" s="19" t="s">
        <v>5884</v>
      </c>
      <c r="AD382" s="19" t="s">
        <v>5877</v>
      </c>
      <c r="AE382" s="16" t="s">
        <v>5885</v>
      </c>
      <c r="AF382" s="19" t="s">
        <v>5873</v>
      </c>
      <c r="AG382" s="19" t="s">
        <v>5875</v>
      </c>
      <c r="AH382" s="19" t="s">
        <v>5955</v>
      </c>
      <c r="AI382" s="7"/>
      <c r="AJ382" s="7"/>
      <c r="AK382" s="7"/>
      <c r="AL382" s="7"/>
      <c r="AM382" s="7"/>
      <c r="AN382" s="7"/>
      <c r="AO382" s="18" t="s">
        <v>5955</v>
      </c>
      <c r="AP382" s="7"/>
      <c r="AQ382" s="7"/>
      <c r="AR382" s="7"/>
      <c r="AS382" s="7"/>
      <c r="AT382" s="7"/>
      <c r="AU382" s="7"/>
      <c r="AV382" t="s">
        <v>5957</v>
      </c>
      <c r="AW382" s="4" t="s">
        <v>5975</v>
      </c>
      <c r="AX382" t="s">
        <v>5928</v>
      </c>
      <c r="AY382" t="s">
        <v>5929</v>
      </c>
      <c r="AZ382" t="s">
        <v>5925</v>
      </c>
      <c r="BA382" t="s">
        <v>5924</v>
      </c>
      <c r="BB382" t="s">
        <v>5922</v>
      </c>
      <c r="BC382" s="18" t="s">
        <v>5974</v>
      </c>
      <c r="BD382" s="18">
        <v>7002</v>
      </c>
      <c r="BE382" s="27" t="s">
        <v>5964</v>
      </c>
      <c r="BF382" s="7"/>
      <c r="BG382" s="7"/>
      <c r="BH382" s="7"/>
      <c r="BI382" s="7"/>
      <c r="BJ382" s="27" t="s">
        <v>5955</v>
      </c>
      <c r="BK382" s="7"/>
      <c r="BL382" s="8">
        <v>1</v>
      </c>
      <c r="BM382" s="8">
        <v>1</v>
      </c>
      <c r="BN382" s="8" t="s">
        <v>74</v>
      </c>
      <c r="BO382" s="8">
        <v>1</v>
      </c>
      <c r="BP382" s="7"/>
      <c r="BR382">
        <f t="shared" si="276"/>
        <v>0</v>
      </c>
      <c r="BS382">
        <f t="shared" si="277"/>
        <v>75</v>
      </c>
      <c r="BT382">
        <f t="shared" si="278"/>
        <v>0</v>
      </c>
      <c r="BU382">
        <f t="shared" si="279"/>
        <v>0</v>
      </c>
      <c r="BV382">
        <f t="shared" si="280"/>
        <v>0</v>
      </c>
      <c r="BW382">
        <f t="shared" si="281"/>
        <v>80</v>
      </c>
      <c r="BX382">
        <f t="shared" si="282"/>
        <v>20</v>
      </c>
      <c r="BY382">
        <f t="shared" si="283"/>
        <v>0</v>
      </c>
      <c r="BZ382">
        <f t="shared" si="284"/>
        <v>0</v>
      </c>
      <c r="CA382">
        <f t="shared" si="285"/>
        <v>175</v>
      </c>
      <c r="CB382">
        <f t="shared" si="286"/>
        <v>1</v>
      </c>
      <c r="CM382">
        <f t="shared" si="287"/>
        <v>3</v>
      </c>
    </row>
    <row r="383" spans="1:91" x14ac:dyDescent="0.35">
      <c r="A383" s="18">
        <v>7006</v>
      </c>
      <c r="B383" s="18" t="s">
        <v>6263</v>
      </c>
      <c r="C383">
        <v>87</v>
      </c>
      <c r="D383" t="str">
        <f t="shared" si="273"/>
        <v>Zayeed Akhter</v>
      </c>
      <c r="E383" t="s">
        <v>1985</v>
      </c>
      <c r="F383" s="18" t="s">
        <v>1986</v>
      </c>
      <c r="G383" s="4" t="s">
        <v>6659</v>
      </c>
      <c r="H383" t="s">
        <v>1448</v>
      </c>
      <c r="I383" t="s">
        <v>1987</v>
      </c>
      <c r="J383" t="s">
        <v>1988</v>
      </c>
      <c r="K383" s="5">
        <v>5043241087</v>
      </c>
      <c r="L383" s="9" t="s">
        <v>1989</v>
      </c>
      <c r="M383" t="s">
        <v>74</v>
      </c>
      <c r="N383" t="s">
        <v>75</v>
      </c>
      <c r="O383" t="s">
        <v>74</v>
      </c>
      <c r="P383" t="s">
        <v>75</v>
      </c>
      <c r="Q383" t="s">
        <v>75</v>
      </c>
      <c r="R383" t="s">
        <v>75</v>
      </c>
      <c r="S383" t="s">
        <v>76</v>
      </c>
      <c r="T383" t="s">
        <v>77</v>
      </c>
      <c r="U383" s="6">
        <v>295</v>
      </c>
      <c r="V383" t="s">
        <v>1744</v>
      </c>
      <c r="W383" s="6">
        <f t="shared" si="274"/>
        <v>295</v>
      </c>
      <c r="X383" s="7">
        <f t="shared" si="275"/>
        <v>0</v>
      </c>
      <c r="Y383" s="27" t="s">
        <v>5955</v>
      </c>
      <c r="Z383" s="27" t="s">
        <v>5954</v>
      </c>
      <c r="AA383" s="20" t="s">
        <v>5976</v>
      </c>
      <c r="AB383" s="18" t="s">
        <v>6703</v>
      </c>
      <c r="AC383" s="19" t="s">
        <v>5890</v>
      </c>
      <c r="AD383" s="19" t="s">
        <v>5877</v>
      </c>
      <c r="AE383" s="16" t="s">
        <v>5889</v>
      </c>
      <c r="AF383" s="19" t="s">
        <v>5873</v>
      </c>
      <c r="AG383" s="19" t="s">
        <v>5875</v>
      </c>
      <c r="AH383" s="19" t="s">
        <v>5958</v>
      </c>
      <c r="AI383" s="4" t="s">
        <v>5977</v>
      </c>
      <c r="AJ383" t="s">
        <v>5894</v>
      </c>
      <c r="AK383" t="s">
        <v>5902</v>
      </c>
      <c r="AL383" t="s">
        <v>5901</v>
      </c>
      <c r="AM383" t="s">
        <v>5894</v>
      </c>
      <c r="AN383" t="s">
        <v>5900</v>
      </c>
      <c r="AO383" s="18" t="s">
        <v>5955</v>
      </c>
      <c r="AP383" s="7"/>
      <c r="AQ383" s="7"/>
      <c r="AR383" s="7"/>
      <c r="AS383" s="7"/>
      <c r="AT383" s="7"/>
      <c r="AU383" s="7"/>
      <c r="AV383" t="s">
        <v>5957</v>
      </c>
      <c r="AW383" s="4" t="s">
        <v>5977</v>
      </c>
      <c r="AX383" t="s">
        <v>5923</v>
      </c>
      <c r="AY383" t="s">
        <v>5925</v>
      </c>
      <c r="AZ383" t="s">
        <v>5928</v>
      </c>
      <c r="BA383" t="s">
        <v>5922</v>
      </c>
      <c r="BB383" t="s">
        <v>5924</v>
      </c>
      <c r="BC383" s="18" t="s">
        <v>5974</v>
      </c>
      <c r="BD383" s="18">
        <v>7006</v>
      </c>
      <c r="BE383" s="27"/>
      <c r="BF383" s="7" t="s">
        <v>76</v>
      </c>
      <c r="BG383" s="7" t="s">
        <v>5966</v>
      </c>
      <c r="BH383" s="7"/>
      <c r="BI383" s="7"/>
      <c r="BJ383" s="27" t="s">
        <v>5955</v>
      </c>
      <c r="BK383" s="7"/>
      <c r="BL383" s="8">
        <v>1</v>
      </c>
      <c r="BM383" s="8">
        <v>1</v>
      </c>
      <c r="BN383" s="8" t="s">
        <v>74</v>
      </c>
      <c r="BO383" s="8">
        <v>1</v>
      </c>
      <c r="BP383" s="7"/>
      <c r="BR383">
        <f t="shared" si="276"/>
        <v>0</v>
      </c>
      <c r="BS383">
        <f t="shared" si="277"/>
        <v>75</v>
      </c>
      <c r="BT383">
        <f t="shared" si="278"/>
        <v>0</v>
      </c>
      <c r="BU383">
        <f t="shared" si="279"/>
        <v>50</v>
      </c>
      <c r="BV383">
        <f t="shared" si="280"/>
        <v>0</v>
      </c>
      <c r="BW383">
        <f t="shared" si="281"/>
        <v>0</v>
      </c>
      <c r="BX383">
        <f t="shared" si="282"/>
        <v>0</v>
      </c>
      <c r="BY383">
        <f t="shared" si="283"/>
        <v>20</v>
      </c>
      <c r="BZ383">
        <f t="shared" si="284"/>
        <v>20</v>
      </c>
      <c r="CA383">
        <f t="shared" si="285"/>
        <v>165</v>
      </c>
      <c r="CB383">
        <f t="shared" si="286"/>
        <v>1</v>
      </c>
      <c r="CM383">
        <f t="shared" si="287"/>
        <v>3</v>
      </c>
    </row>
    <row r="384" spans="1:91" x14ac:dyDescent="0.35">
      <c r="A384" s="18">
        <v>6146</v>
      </c>
      <c r="B384" s="18"/>
      <c r="C384">
        <v>532</v>
      </c>
      <c r="D384" t="str">
        <f t="shared" si="273"/>
        <v>Ben Hertzman</v>
      </c>
      <c r="E384" t="s">
        <v>2245</v>
      </c>
      <c r="F384" s="18" t="s">
        <v>3104</v>
      </c>
      <c r="G384" s="4" t="s">
        <v>69</v>
      </c>
      <c r="H384" t="s">
        <v>2227</v>
      </c>
      <c r="I384" t="s">
        <v>3105</v>
      </c>
      <c r="J384" t="s">
        <v>3106</v>
      </c>
      <c r="K384" s="5">
        <v>5134326353</v>
      </c>
      <c r="L384" s="9" t="s">
        <v>3107</v>
      </c>
      <c r="M384" t="s">
        <v>75</v>
      </c>
      <c r="N384" t="s">
        <v>107</v>
      </c>
      <c r="O384" t="s">
        <v>75</v>
      </c>
      <c r="P384" t="s">
        <v>107</v>
      </c>
      <c r="Q384" t="s">
        <v>75</v>
      </c>
      <c r="R384" t="s">
        <v>75</v>
      </c>
      <c r="S384" t="s">
        <v>75</v>
      </c>
      <c r="T384" t="s">
        <v>75</v>
      </c>
      <c r="U384" s="6">
        <v>190</v>
      </c>
      <c r="V384" t="s">
        <v>3108</v>
      </c>
      <c r="W384" s="6">
        <f t="shared" si="274"/>
        <v>190</v>
      </c>
      <c r="X384" s="7">
        <f t="shared" si="275"/>
        <v>0</v>
      </c>
      <c r="Y384" s="27" t="s">
        <v>5955</v>
      </c>
      <c r="Z384" s="27" t="s">
        <v>5955</v>
      </c>
      <c r="AA384" s="22"/>
      <c r="AB384" s="22"/>
      <c r="AC384" s="7"/>
      <c r="AD384" s="7"/>
      <c r="AE384" s="7"/>
      <c r="AF384" s="7"/>
      <c r="AG384" s="7"/>
      <c r="AH384" s="19" t="s">
        <v>5955</v>
      </c>
      <c r="AI384" s="7"/>
      <c r="AJ384" s="7"/>
      <c r="AK384" s="7"/>
      <c r="AL384" s="7"/>
      <c r="AM384" s="7"/>
      <c r="AN384" s="7"/>
      <c r="AO384" s="18" t="s">
        <v>5960</v>
      </c>
      <c r="AP384" s="4" t="s">
        <v>5980</v>
      </c>
      <c r="AQ384" t="s">
        <v>5894</v>
      </c>
      <c r="AR384" t="s">
        <v>5894</v>
      </c>
      <c r="AS384" t="s">
        <v>5896</v>
      </c>
      <c r="AT384" t="s">
        <v>5896</v>
      </c>
      <c r="AU384" t="s">
        <v>5896</v>
      </c>
      <c r="AV384" t="s">
        <v>5957</v>
      </c>
      <c r="AW384" s="4" t="s">
        <v>5982</v>
      </c>
      <c r="AX384" t="s">
        <v>5901</v>
      </c>
      <c r="AY384" t="s">
        <v>5946</v>
      </c>
      <c r="AZ384" t="s">
        <v>5902</v>
      </c>
      <c r="BA384" t="s">
        <v>5900</v>
      </c>
      <c r="BB384" t="s">
        <v>5899</v>
      </c>
      <c r="BC384" s="27" t="s">
        <v>5955</v>
      </c>
      <c r="BJ384" s="27" t="s">
        <v>51</v>
      </c>
      <c r="BK384" s="27" t="s">
        <v>5970</v>
      </c>
      <c r="BL384" s="8">
        <v>1</v>
      </c>
      <c r="BM384" s="8">
        <v>1</v>
      </c>
      <c r="BN384" s="8" t="s">
        <v>74</v>
      </c>
      <c r="BO384" s="8">
        <v>1</v>
      </c>
      <c r="BP384" s="7"/>
      <c r="BR384">
        <f t="shared" si="276"/>
        <v>0</v>
      </c>
      <c r="BS384">
        <f t="shared" si="277"/>
        <v>0</v>
      </c>
      <c r="BT384">
        <f t="shared" si="278"/>
        <v>50</v>
      </c>
      <c r="BU384">
        <f t="shared" si="279"/>
        <v>0</v>
      </c>
      <c r="BV384">
        <f t="shared" si="280"/>
        <v>10</v>
      </c>
      <c r="BW384">
        <f t="shared" si="281"/>
        <v>0</v>
      </c>
      <c r="BX384">
        <f t="shared" si="282"/>
        <v>0</v>
      </c>
      <c r="BY384">
        <f t="shared" si="283"/>
        <v>0</v>
      </c>
      <c r="BZ384">
        <f t="shared" si="284"/>
        <v>0</v>
      </c>
      <c r="CA384">
        <f t="shared" si="285"/>
        <v>60</v>
      </c>
      <c r="CB384">
        <f t="shared" si="286"/>
        <v>1</v>
      </c>
      <c r="CM384">
        <f t="shared" si="287"/>
        <v>3</v>
      </c>
    </row>
    <row r="385" spans="1:91" x14ac:dyDescent="0.35">
      <c r="A385" s="18">
        <v>7015</v>
      </c>
      <c r="B385" s="18"/>
      <c r="C385">
        <v>162</v>
      </c>
      <c r="D385" t="str">
        <f t="shared" si="273"/>
        <v>Justin Anders</v>
      </c>
      <c r="E385" t="s">
        <v>970</v>
      </c>
      <c r="F385" s="18" t="s">
        <v>5146</v>
      </c>
      <c r="G385" s="4" t="s">
        <v>6659</v>
      </c>
      <c r="H385" t="s">
        <v>126</v>
      </c>
      <c r="I385" t="s">
        <v>3864</v>
      </c>
      <c r="J385" t="s">
        <v>5147</v>
      </c>
      <c r="K385" s="5">
        <v>2055328769</v>
      </c>
      <c r="L385" t="s">
        <v>5148</v>
      </c>
      <c r="M385" t="s">
        <v>75</v>
      </c>
      <c r="N385" t="s">
        <v>75</v>
      </c>
      <c r="O385" t="s">
        <v>75</v>
      </c>
      <c r="P385" t="s">
        <v>75</v>
      </c>
      <c r="Q385" t="s">
        <v>75</v>
      </c>
      <c r="R385" t="s">
        <v>75</v>
      </c>
      <c r="S385" t="s">
        <v>177</v>
      </c>
      <c r="T385" t="s">
        <v>75</v>
      </c>
      <c r="U385" s="6">
        <v>150</v>
      </c>
      <c r="V385" t="s">
        <v>5149</v>
      </c>
      <c r="W385" s="6">
        <f t="shared" si="274"/>
        <v>150</v>
      </c>
      <c r="X385" s="7">
        <f t="shared" si="275"/>
        <v>0</v>
      </c>
      <c r="Y385" s="27" t="s">
        <v>5955</v>
      </c>
      <c r="Z385" s="27" t="s">
        <v>5955</v>
      </c>
      <c r="AA385" s="7"/>
      <c r="AB385" s="7"/>
      <c r="AC385" s="7"/>
      <c r="AD385" s="7"/>
      <c r="AE385" s="7"/>
      <c r="AF385" s="7"/>
      <c r="AG385" s="7"/>
      <c r="AH385" s="19" t="s">
        <v>5955</v>
      </c>
      <c r="AI385" s="7"/>
      <c r="AJ385" s="7"/>
      <c r="AK385" s="7"/>
      <c r="AL385" s="7"/>
      <c r="AM385" s="7"/>
      <c r="AN385" s="7"/>
      <c r="AO385" s="18" t="s">
        <v>5955</v>
      </c>
      <c r="AP385" s="7"/>
      <c r="AQ385" s="7"/>
      <c r="AR385" s="7"/>
      <c r="AS385" s="7"/>
      <c r="AT385" s="7"/>
      <c r="AU385" s="7"/>
      <c r="AV385" t="s">
        <v>5957</v>
      </c>
      <c r="AW385" s="4" t="s">
        <v>5980</v>
      </c>
      <c r="AX385" t="s">
        <v>5926</v>
      </c>
      <c r="AY385" t="s">
        <v>5925</v>
      </c>
      <c r="AZ385" t="s">
        <v>5929</v>
      </c>
      <c r="BA385" t="s">
        <v>5923</v>
      </c>
      <c r="BB385" t="s">
        <v>5928</v>
      </c>
      <c r="BC385" s="18" t="s">
        <v>5974</v>
      </c>
      <c r="BD385" s="18">
        <v>7015</v>
      </c>
      <c r="BE385" s="27"/>
      <c r="BF385" s="7" t="s">
        <v>5965</v>
      </c>
      <c r="BG385" s="7"/>
      <c r="BH385" s="7"/>
      <c r="BI385" s="7"/>
      <c r="BJ385" s="27" t="s">
        <v>5955</v>
      </c>
      <c r="BK385" s="7"/>
      <c r="BL385" s="8">
        <v>1</v>
      </c>
      <c r="BM385" s="8">
        <v>1</v>
      </c>
      <c r="BN385" s="8" t="s">
        <v>74</v>
      </c>
      <c r="BO385" s="8">
        <v>1</v>
      </c>
      <c r="BP385" s="7"/>
      <c r="BR385">
        <f t="shared" si="276"/>
        <v>0</v>
      </c>
      <c r="BS385">
        <f t="shared" si="277"/>
        <v>0</v>
      </c>
      <c r="BT385">
        <f t="shared" si="278"/>
        <v>0</v>
      </c>
      <c r="BU385">
        <f t="shared" si="279"/>
        <v>0</v>
      </c>
      <c r="BV385">
        <f t="shared" si="280"/>
        <v>0</v>
      </c>
      <c r="BW385">
        <f t="shared" si="281"/>
        <v>0</v>
      </c>
      <c r="BX385">
        <f t="shared" si="282"/>
        <v>0</v>
      </c>
      <c r="BY385">
        <f t="shared" si="283"/>
        <v>20</v>
      </c>
      <c r="BZ385">
        <f t="shared" si="284"/>
        <v>0</v>
      </c>
      <c r="CA385">
        <f t="shared" si="285"/>
        <v>20</v>
      </c>
      <c r="CB385">
        <f t="shared" si="286"/>
        <v>1</v>
      </c>
      <c r="CM385">
        <f t="shared" si="287"/>
        <v>3</v>
      </c>
    </row>
    <row r="386" spans="1:91" x14ac:dyDescent="0.35">
      <c r="A386" s="18">
        <v>8140</v>
      </c>
      <c r="B386" s="18"/>
      <c r="C386">
        <v>301</v>
      </c>
      <c r="D386" t="str">
        <f t="shared" ref="D386:D449" si="288">E386&amp;" "&amp;F386</f>
        <v>Tiffany Marie Hill</v>
      </c>
      <c r="E386" t="s">
        <v>4226</v>
      </c>
      <c r="F386" s="25" t="s">
        <v>4227</v>
      </c>
      <c r="G386" s="4" t="s">
        <v>6660</v>
      </c>
      <c r="H386" t="s">
        <v>126</v>
      </c>
      <c r="I386" t="s">
        <v>4228</v>
      </c>
      <c r="J386" t="s">
        <v>4229</v>
      </c>
      <c r="K386" s="5">
        <v>2053835687</v>
      </c>
      <c r="L386" s="9" t="s">
        <v>4230</v>
      </c>
      <c r="M386" t="s">
        <v>75</v>
      </c>
      <c r="N386" t="s">
        <v>107</v>
      </c>
      <c r="O386" t="s">
        <v>75</v>
      </c>
      <c r="P386" t="s">
        <v>107</v>
      </c>
      <c r="Q386" t="s">
        <v>75</v>
      </c>
      <c r="R386" t="s">
        <v>75</v>
      </c>
      <c r="S386" t="s">
        <v>75</v>
      </c>
      <c r="T386" t="s">
        <v>75</v>
      </c>
      <c r="V386" t="s">
        <v>324</v>
      </c>
      <c r="W386" s="6">
        <f t="shared" si="274"/>
        <v>190</v>
      </c>
      <c r="X386" s="7">
        <f t="shared" si="275"/>
        <v>190</v>
      </c>
      <c r="Y386" s="27" t="s">
        <v>5955</v>
      </c>
      <c r="Z386" s="27" t="s">
        <v>5955</v>
      </c>
      <c r="AA386" s="22"/>
      <c r="AB386" s="22"/>
      <c r="AC386" s="7"/>
      <c r="AD386" s="7"/>
      <c r="AE386" s="7"/>
      <c r="AF386" s="7"/>
      <c r="AG386" s="7"/>
      <c r="AH386" s="19" t="s">
        <v>5955</v>
      </c>
      <c r="AI386" s="7"/>
      <c r="AJ386" s="7"/>
      <c r="AK386" s="7"/>
      <c r="AL386" s="7"/>
      <c r="AM386" s="7"/>
      <c r="AN386" s="7"/>
      <c r="AO386" s="18" t="s">
        <v>5960</v>
      </c>
      <c r="AP386" s="4" t="s">
        <v>5980</v>
      </c>
      <c r="AQ386" t="s">
        <v>5894</v>
      </c>
      <c r="AR386" t="s">
        <v>5901</v>
      </c>
      <c r="AS386" t="s">
        <v>5900</v>
      </c>
      <c r="AT386" t="s">
        <v>5894</v>
      </c>
      <c r="AU386" t="s">
        <v>5900</v>
      </c>
      <c r="AV386" t="s">
        <v>5957</v>
      </c>
      <c r="AW386" s="4" t="s">
        <v>5979</v>
      </c>
      <c r="AX386" t="s">
        <v>5916</v>
      </c>
      <c r="AY386" t="s">
        <v>5917</v>
      </c>
      <c r="AZ386" t="s">
        <v>5921</v>
      </c>
      <c r="BA386" t="s">
        <v>5914</v>
      </c>
      <c r="BB386" t="s">
        <v>5919</v>
      </c>
      <c r="BC386" s="27" t="s">
        <v>5955</v>
      </c>
      <c r="BE386" s="27"/>
      <c r="BF386" s="7"/>
      <c r="BG386" s="7"/>
      <c r="BH386" s="7"/>
      <c r="BI386" s="7"/>
      <c r="BJ386" s="27" t="s">
        <v>51</v>
      </c>
      <c r="BK386" s="27" t="s">
        <v>5970</v>
      </c>
      <c r="BL386" s="8">
        <v>1</v>
      </c>
      <c r="BM386" s="8">
        <v>1</v>
      </c>
      <c r="BN386" s="8" t="s">
        <v>74</v>
      </c>
      <c r="BO386" s="8">
        <v>1</v>
      </c>
      <c r="BP386" s="7"/>
      <c r="BR386">
        <f t="shared" si="276"/>
        <v>0</v>
      </c>
      <c r="BS386">
        <f t="shared" si="277"/>
        <v>0</v>
      </c>
      <c r="BT386">
        <f t="shared" si="278"/>
        <v>50</v>
      </c>
      <c r="BU386">
        <f t="shared" si="279"/>
        <v>0</v>
      </c>
      <c r="BV386">
        <f t="shared" si="280"/>
        <v>10</v>
      </c>
      <c r="BW386">
        <f t="shared" si="281"/>
        <v>0</v>
      </c>
      <c r="BX386">
        <f t="shared" si="282"/>
        <v>0</v>
      </c>
      <c r="BY386">
        <f t="shared" si="283"/>
        <v>0</v>
      </c>
      <c r="BZ386">
        <f t="shared" si="284"/>
        <v>0</v>
      </c>
      <c r="CA386">
        <f t="shared" si="285"/>
        <v>60</v>
      </c>
      <c r="CB386">
        <f t="shared" si="286"/>
        <v>1</v>
      </c>
      <c r="CM386">
        <f t="shared" si="287"/>
        <v>3</v>
      </c>
    </row>
    <row r="387" spans="1:91" x14ac:dyDescent="0.35">
      <c r="A387" s="18">
        <v>7019</v>
      </c>
      <c r="B387" s="18" t="s">
        <v>6058</v>
      </c>
      <c r="C387">
        <v>301</v>
      </c>
      <c r="D387" t="str">
        <f t="shared" si="288"/>
        <v>Spencer Arndt</v>
      </c>
      <c r="E387" t="s">
        <v>520</v>
      </c>
      <c r="F387" s="18" t="s">
        <v>5155</v>
      </c>
      <c r="G387" s="4" t="s">
        <v>6659</v>
      </c>
      <c r="H387" t="s">
        <v>5156</v>
      </c>
      <c r="I387" t="s">
        <v>3021</v>
      </c>
      <c r="J387" t="s">
        <v>5157</v>
      </c>
      <c r="K387" s="5">
        <v>8287076595</v>
      </c>
      <c r="L387" s="9" t="s">
        <v>5158</v>
      </c>
      <c r="M387" t="s">
        <v>75</v>
      </c>
      <c r="N387" t="s">
        <v>75</v>
      </c>
      <c r="O387" t="s">
        <v>74</v>
      </c>
      <c r="P387" t="s">
        <v>75</v>
      </c>
      <c r="Q387" t="s">
        <v>75</v>
      </c>
      <c r="R387" t="s">
        <v>85</v>
      </c>
      <c r="S387" t="s">
        <v>177</v>
      </c>
      <c r="T387" t="s">
        <v>75</v>
      </c>
      <c r="U387" s="6">
        <v>220</v>
      </c>
      <c r="V387" t="s">
        <v>5159</v>
      </c>
      <c r="W387" s="6">
        <f t="shared" si="274"/>
        <v>220</v>
      </c>
      <c r="X387" s="7">
        <f t="shared" si="275"/>
        <v>0</v>
      </c>
      <c r="Y387" s="27" t="s">
        <v>5955</v>
      </c>
      <c r="Z387" s="27" t="s">
        <v>5955</v>
      </c>
      <c r="AA387" s="22"/>
      <c r="AB387" s="22"/>
      <c r="AC387" s="7"/>
      <c r="AD387" s="7"/>
      <c r="AE387" s="7"/>
      <c r="AF387" s="7"/>
      <c r="AG387" s="7"/>
      <c r="AH387" s="19" t="s">
        <v>5958</v>
      </c>
      <c r="AI387" s="4" t="s">
        <v>5980</v>
      </c>
      <c r="AJ387" t="s">
        <v>5902</v>
      </c>
      <c r="AK387" t="s">
        <v>5901</v>
      </c>
      <c r="AL387" t="s">
        <v>5894</v>
      </c>
      <c r="AM387" t="s">
        <v>5901</v>
      </c>
      <c r="AN387" t="s">
        <v>5894</v>
      </c>
      <c r="AO387" s="18" t="s">
        <v>5955</v>
      </c>
      <c r="AP387" s="7"/>
      <c r="AQ387" s="7"/>
      <c r="AR387" s="7"/>
      <c r="AS387" s="7"/>
      <c r="AT387" s="7"/>
      <c r="AU387" s="7"/>
      <c r="AV387" t="s">
        <v>5957</v>
      </c>
      <c r="AW387" s="4" t="s">
        <v>5982</v>
      </c>
      <c r="AX387" t="s">
        <v>5923</v>
      </c>
      <c r="AY387" t="s">
        <v>5922</v>
      </c>
      <c r="AZ387" t="s">
        <v>5935</v>
      </c>
      <c r="BA387" t="s">
        <v>5926</v>
      </c>
      <c r="BB387" t="s">
        <v>5935</v>
      </c>
      <c r="BC387" s="18" t="s">
        <v>5974</v>
      </c>
      <c r="BD387" s="18">
        <v>7019</v>
      </c>
      <c r="BE387" s="27" t="s">
        <v>5964</v>
      </c>
      <c r="BF387" s="7" t="s">
        <v>5965</v>
      </c>
      <c r="BG387" s="7"/>
      <c r="BH387" s="7"/>
      <c r="BI387" s="7"/>
      <c r="BJ387" s="27" t="s">
        <v>5955</v>
      </c>
      <c r="BK387" s="7"/>
      <c r="BL387" s="8">
        <v>1</v>
      </c>
      <c r="BM387" s="8">
        <v>1</v>
      </c>
      <c r="BN387" s="8" t="s">
        <v>74</v>
      </c>
      <c r="BO387" s="8">
        <v>1</v>
      </c>
      <c r="BP387" s="7"/>
      <c r="BR387">
        <f t="shared" si="276"/>
        <v>0</v>
      </c>
      <c r="BS387">
        <f t="shared" si="277"/>
        <v>0</v>
      </c>
      <c r="BT387">
        <f t="shared" si="278"/>
        <v>0</v>
      </c>
      <c r="BU387">
        <f t="shared" si="279"/>
        <v>50</v>
      </c>
      <c r="BV387">
        <f t="shared" si="280"/>
        <v>0</v>
      </c>
      <c r="BW387">
        <f t="shared" si="281"/>
        <v>0</v>
      </c>
      <c r="BX387">
        <f t="shared" si="282"/>
        <v>20</v>
      </c>
      <c r="BY387">
        <f t="shared" si="283"/>
        <v>20</v>
      </c>
      <c r="BZ387">
        <f t="shared" si="284"/>
        <v>0</v>
      </c>
      <c r="CA387">
        <f t="shared" si="285"/>
        <v>90</v>
      </c>
      <c r="CB387">
        <f t="shared" si="286"/>
        <v>1</v>
      </c>
      <c r="CM387">
        <f t="shared" si="287"/>
        <v>3</v>
      </c>
    </row>
    <row r="388" spans="1:91" x14ac:dyDescent="0.35">
      <c r="A388" s="18">
        <v>6149</v>
      </c>
      <c r="B388" s="18" t="s">
        <v>6056</v>
      </c>
      <c r="C388">
        <v>467</v>
      </c>
      <c r="D388" t="str">
        <f t="shared" si="288"/>
        <v>Soren  Holt</v>
      </c>
      <c r="E388" t="s">
        <v>3114</v>
      </c>
      <c r="F388" s="18" t="s">
        <v>3115</v>
      </c>
      <c r="G388" s="4" t="s">
        <v>69</v>
      </c>
      <c r="H388" t="s">
        <v>3116</v>
      </c>
      <c r="I388" t="s">
        <v>463</v>
      </c>
      <c r="J388" t="s">
        <v>3117</v>
      </c>
      <c r="K388" s="5">
        <v>2406511177</v>
      </c>
      <c r="L388" s="9" t="s">
        <v>3118</v>
      </c>
      <c r="M388" t="s">
        <v>75</v>
      </c>
      <c r="N388" t="s">
        <v>75</v>
      </c>
      <c r="O388" t="s">
        <v>75</v>
      </c>
      <c r="P388" t="s">
        <v>107</v>
      </c>
      <c r="Q388" t="s">
        <v>75</v>
      </c>
      <c r="R388" t="s">
        <v>85</v>
      </c>
      <c r="S388" t="s">
        <v>75</v>
      </c>
      <c r="T388" t="s">
        <v>75</v>
      </c>
      <c r="U388" s="6">
        <v>160</v>
      </c>
      <c r="V388" t="s">
        <v>3119</v>
      </c>
      <c r="W388" s="6">
        <f t="shared" si="274"/>
        <v>160</v>
      </c>
      <c r="X388" s="7">
        <f t="shared" si="275"/>
        <v>0</v>
      </c>
      <c r="Y388" s="27" t="s">
        <v>5955</v>
      </c>
      <c r="Z388" s="27" t="s">
        <v>5955</v>
      </c>
      <c r="AA388" s="7"/>
      <c r="AB388" s="7"/>
      <c r="AC388" s="7"/>
      <c r="AD388" s="7"/>
      <c r="AE388" s="7"/>
      <c r="AF388" s="7"/>
      <c r="AG388" s="7"/>
      <c r="AH388" s="19" t="s">
        <v>5955</v>
      </c>
      <c r="AI388" s="7"/>
      <c r="AJ388" s="7"/>
      <c r="AK388" s="7"/>
      <c r="AL388" s="7"/>
      <c r="AM388" s="7"/>
      <c r="AN388" s="7"/>
      <c r="AO388" s="18" t="s">
        <v>5955</v>
      </c>
      <c r="AP388" s="7"/>
      <c r="AQ388" s="7"/>
      <c r="AR388" s="7"/>
      <c r="AS388" s="7"/>
      <c r="AT388" s="7"/>
      <c r="AU388" s="7"/>
      <c r="AV388" t="s">
        <v>5957</v>
      </c>
      <c r="AW388" s="4" t="s">
        <v>5981</v>
      </c>
      <c r="AX388" t="s">
        <v>5902</v>
      </c>
      <c r="AY388" t="s">
        <v>5945</v>
      </c>
      <c r="AZ388" t="s">
        <v>5900</v>
      </c>
      <c r="BA388" t="s">
        <v>5895</v>
      </c>
      <c r="BB388" t="s">
        <v>5945</v>
      </c>
      <c r="BC388" s="18" t="s">
        <v>5974</v>
      </c>
      <c r="BD388" s="18">
        <v>6149</v>
      </c>
      <c r="BE388" s="27" t="s">
        <v>5964</v>
      </c>
      <c r="BJ388" s="27" t="s">
        <v>51</v>
      </c>
      <c r="BK388" s="27" t="s">
        <v>5970</v>
      </c>
      <c r="BL388" s="8">
        <v>1</v>
      </c>
      <c r="BM388" s="8">
        <v>1</v>
      </c>
      <c r="BN388" s="8" t="s">
        <v>74</v>
      </c>
      <c r="BO388" s="8">
        <v>1</v>
      </c>
      <c r="BP388" s="7"/>
      <c r="BR388">
        <f t="shared" si="276"/>
        <v>0</v>
      </c>
      <c r="BS388">
        <f t="shared" si="277"/>
        <v>0</v>
      </c>
      <c r="BT388">
        <f t="shared" si="278"/>
        <v>0</v>
      </c>
      <c r="BU388">
        <f t="shared" si="279"/>
        <v>0</v>
      </c>
      <c r="BV388">
        <f t="shared" si="280"/>
        <v>10</v>
      </c>
      <c r="BW388">
        <f t="shared" si="281"/>
        <v>0</v>
      </c>
      <c r="BX388">
        <f t="shared" si="282"/>
        <v>20</v>
      </c>
      <c r="BY388">
        <f t="shared" si="283"/>
        <v>0</v>
      </c>
      <c r="BZ388">
        <f t="shared" si="284"/>
        <v>0</v>
      </c>
      <c r="CA388">
        <f t="shared" si="285"/>
        <v>30</v>
      </c>
      <c r="CB388">
        <f t="shared" si="286"/>
        <v>1</v>
      </c>
      <c r="CM388">
        <f t="shared" si="287"/>
        <v>3</v>
      </c>
    </row>
    <row r="389" spans="1:91" x14ac:dyDescent="0.35">
      <c r="A389" s="18">
        <v>8145</v>
      </c>
      <c r="B389" s="18" t="s">
        <v>6000</v>
      </c>
      <c r="C389">
        <v>65</v>
      </c>
      <c r="D389" t="str">
        <f t="shared" si="288"/>
        <v>Chongyuan Hong</v>
      </c>
      <c r="E389" t="s">
        <v>1414</v>
      </c>
      <c r="F389" s="18" t="s">
        <v>1415</v>
      </c>
      <c r="G389" s="4" t="s">
        <v>6660</v>
      </c>
      <c r="H389" t="s">
        <v>1416</v>
      </c>
      <c r="I389" t="s">
        <v>1417</v>
      </c>
      <c r="J389" t="s">
        <v>1418</v>
      </c>
      <c r="K389" s="5">
        <v>6099379697</v>
      </c>
      <c r="L389" s="9" t="s">
        <v>1419</v>
      </c>
      <c r="M389" t="s">
        <v>74</v>
      </c>
      <c r="N389" t="s">
        <v>74</v>
      </c>
      <c r="O389" t="s">
        <v>74</v>
      </c>
      <c r="P389" t="s">
        <v>74</v>
      </c>
      <c r="Q389" t="s">
        <v>75</v>
      </c>
      <c r="R389" t="s">
        <v>85</v>
      </c>
      <c r="S389" t="s">
        <v>76</v>
      </c>
      <c r="T389" t="s">
        <v>77</v>
      </c>
      <c r="U389" s="6">
        <v>375</v>
      </c>
      <c r="V389" t="s">
        <v>1420</v>
      </c>
      <c r="W389" s="6">
        <f t="shared" si="274"/>
        <v>375</v>
      </c>
      <c r="X389" s="7">
        <f t="shared" si="275"/>
        <v>0</v>
      </c>
      <c r="Y389" s="27" t="s">
        <v>5955</v>
      </c>
      <c r="Z389" s="27" t="s">
        <v>5954</v>
      </c>
      <c r="AA389" s="20" t="s">
        <v>5975</v>
      </c>
      <c r="AB389" s="18" t="s">
        <v>6690</v>
      </c>
      <c r="AC389" s="19" t="s">
        <v>5875</v>
      </c>
      <c r="AD389" s="16" t="s">
        <v>5904</v>
      </c>
      <c r="AE389" s="19" t="s">
        <v>5877</v>
      </c>
      <c r="AF389" s="19" t="s">
        <v>5905</v>
      </c>
      <c r="AG389" s="19" t="s">
        <v>5873</v>
      </c>
      <c r="AH389" s="19" t="s">
        <v>5958</v>
      </c>
      <c r="AI389" s="4" t="s">
        <v>5976</v>
      </c>
      <c r="AJ389" t="s">
        <v>5894</v>
      </c>
      <c r="AK389" t="s">
        <v>5912</v>
      </c>
      <c r="AL389" t="s">
        <v>5894</v>
      </c>
      <c r="AM389" t="s">
        <v>5896</v>
      </c>
      <c r="AN389" t="s">
        <v>5897</v>
      </c>
      <c r="AO389" s="18" t="s">
        <v>5960</v>
      </c>
      <c r="AP389" s="4" t="s">
        <v>5976</v>
      </c>
      <c r="AQ389" t="s">
        <v>5901</v>
      </c>
      <c r="AR389" t="s">
        <v>5894</v>
      </c>
      <c r="AS389" t="s">
        <v>5894</v>
      </c>
      <c r="AT389" t="s">
        <v>5902</v>
      </c>
      <c r="AU389" t="s">
        <v>5900</v>
      </c>
      <c r="AV389" t="s">
        <v>5957</v>
      </c>
      <c r="AW389" s="4" t="s">
        <v>5976</v>
      </c>
      <c r="AX389" t="s">
        <v>5947</v>
      </c>
      <c r="AY389" t="s">
        <v>5951</v>
      </c>
      <c r="AZ389" t="s">
        <v>5951</v>
      </c>
      <c r="BA389" t="s">
        <v>5951</v>
      </c>
      <c r="BB389" t="s">
        <v>5948</v>
      </c>
      <c r="BC389" s="18" t="s">
        <v>5974</v>
      </c>
      <c r="BD389" s="18">
        <v>8145</v>
      </c>
      <c r="BE389" s="27" t="s">
        <v>5964</v>
      </c>
      <c r="BF389" s="7" t="s">
        <v>76</v>
      </c>
      <c r="BG389" s="7" t="s">
        <v>5966</v>
      </c>
      <c r="BH389" s="7"/>
      <c r="BI389" s="7"/>
      <c r="BJ389" s="27" t="s">
        <v>51</v>
      </c>
      <c r="BK389" s="27" t="s">
        <v>5970</v>
      </c>
      <c r="BL389" s="8">
        <v>1</v>
      </c>
      <c r="BM389" s="8">
        <v>1</v>
      </c>
      <c r="BN389" s="8" t="s">
        <v>74</v>
      </c>
      <c r="BO389" s="8">
        <v>1</v>
      </c>
      <c r="BP389" s="7"/>
      <c r="BR389">
        <f t="shared" si="276"/>
        <v>0</v>
      </c>
      <c r="BS389">
        <f t="shared" si="277"/>
        <v>75</v>
      </c>
      <c r="BT389">
        <f t="shared" si="278"/>
        <v>50</v>
      </c>
      <c r="BU389">
        <f t="shared" si="279"/>
        <v>50</v>
      </c>
      <c r="BV389">
        <f t="shared" si="280"/>
        <v>10</v>
      </c>
      <c r="BW389">
        <f t="shared" si="281"/>
        <v>0</v>
      </c>
      <c r="BX389">
        <f t="shared" si="282"/>
        <v>20</v>
      </c>
      <c r="BY389">
        <f t="shared" si="283"/>
        <v>20</v>
      </c>
      <c r="BZ389">
        <f t="shared" si="284"/>
        <v>20</v>
      </c>
      <c r="CA389">
        <f t="shared" si="285"/>
        <v>245</v>
      </c>
      <c r="CB389">
        <f t="shared" si="286"/>
        <v>1</v>
      </c>
      <c r="CM389">
        <f t="shared" si="287"/>
        <v>3</v>
      </c>
    </row>
    <row r="390" spans="1:91" x14ac:dyDescent="0.35">
      <c r="A390" s="18">
        <v>7024</v>
      </c>
      <c r="B390" s="18" t="s">
        <v>6046</v>
      </c>
      <c r="C390">
        <v>204</v>
      </c>
      <c r="D390" t="str">
        <f t="shared" si="288"/>
        <v>John Aurit</v>
      </c>
      <c r="E390" t="s">
        <v>1125</v>
      </c>
      <c r="F390" s="18" t="s">
        <v>5169</v>
      </c>
      <c r="G390" s="4" t="s">
        <v>6659</v>
      </c>
      <c r="H390" t="s">
        <v>5170</v>
      </c>
      <c r="I390" t="s">
        <v>5171</v>
      </c>
      <c r="J390" t="s">
        <v>5172</v>
      </c>
      <c r="K390" s="5">
        <v>4023342963</v>
      </c>
      <c r="L390" s="9" t="s">
        <v>5173</v>
      </c>
      <c r="M390" t="s">
        <v>75</v>
      </c>
      <c r="N390" t="s">
        <v>75</v>
      </c>
      <c r="O390" t="s">
        <v>75</v>
      </c>
      <c r="P390" t="s">
        <v>75</v>
      </c>
      <c r="Q390" t="s">
        <v>75</v>
      </c>
      <c r="R390" t="s">
        <v>85</v>
      </c>
      <c r="S390" t="s">
        <v>75</v>
      </c>
      <c r="T390" t="s">
        <v>75</v>
      </c>
      <c r="U390" s="6">
        <v>150</v>
      </c>
      <c r="V390" t="s">
        <v>5174</v>
      </c>
      <c r="W390" s="6">
        <f t="shared" si="274"/>
        <v>150</v>
      </c>
      <c r="X390" s="7">
        <f t="shared" si="275"/>
        <v>0</v>
      </c>
      <c r="Y390" s="27" t="s">
        <v>5955</v>
      </c>
      <c r="Z390" s="27" t="s">
        <v>5955</v>
      </c>
      <c r="AA390" s="22"/>
      <c r="AB390" s="22"/>
      <c r="AC390" s="7"/>
      <c r="AD390" s="7"/>
      <c r="AE390" s="7"/>
      <c r="AF390" s="7"/>
      <c r="AG390" s="7"/>
      <c r="AH390" s="19" t="s">
        <v>5955</v>
      </c>
      <c r="AI390" s="7"/>
      <c r="AJ390" s="7"/>
      <c r="AK390" s="7"/>
      <c r="AL390" s="7"/>
      <c r="AM390" s="7"/>
      <c r="AN390" s="7"/>
      <c r="AO390" s="18" t="s">
        <v>5955</v>
      </c>
      <c r="AP390" s="7"/>
      <c r="AQ390" s="7"/>
      <c r="AR390" s="7"/>
      <c r="AS390" s="7"/>
      <c r="AT390" s="7"/>
      <c r="AU390" s="7"/>
      <c r="AV390" t="s">
        <v>5957</v>
      </c>
      <c r="AW390" s="4" t="s">
        <v>5980</v>
      </c>
      <c r="AX390" t="s">
        <v>5929</v>
      </c>
      <c r="AY390" t="s">
        <v>5924</v>
      </c>
      <c r="AZ390" t="s">
        <v>5928</v>
      </c>
      <c r="BA390" t="s">
        <v>5922</v>
      </c>
      <c r="BB390" t="s">
        <v>5924</v>
      </c>
      <c r="BC390" s="18" t="s">
        <v>5974</v>
      </c>
      <c r="BD390" s="18">
        <v>7024</v>
      </c>
      <c r="BE390" s="27" t="s">
        <v>5964</v>
      </c>
      <c r="BF390" s="7"/>
      <c r="BG390" s="7"/>
      <c r="BH390" s="7"/>
      <c r="BI390" s="7"/>
      <c r="BJ390" s="27" t="s">
        <v>5955</v>
      </c>
      <c r="BK390" s="7"/>
      <c r="BL390" s="8">
        <v>1</v>
      </c>
      <c r="BM390" s="8">
        <v>1</v>
      </c>
      <c r="BN390" s="8" t="s">
        <v>74</v>
      </c>
      <c r="BO390" s="8">
        <v>1</v>
      </c>
      <c r="BP390" s="7"/>
      <c r="BR390">
        <f t="shared" si="276"/>
        <v>0</v>
      </c>
      <c r="BS390">
        <f t="shared" si="277"/>
        <v>0</v>
      </c>
      <c r="BT390">
        <f t="shared" si="278"/>
        <v>0</v>
      </c>
      <c r="BU390">
        <f t="shared" si="279"/>
        <v>0</v>
      </c>
      <c r="BV390">
        <f t="shared" si="280"/>
        <v>0</v>
      </c>
      <c r="BW390">
        <f t="shared" si="281"/>
        <v>0</v>
      </c>
      <c r="BX390">
        <f t="shared" si="282"/>
        <v>20</v>
      </c>
      <c r="BY390">
        <f t="shared" si="283"/>
        <v>0</v>
      </c>
      <c r="BZ390">
        <f t="shared" si="284"/>
        <v>0</v>
      </c>
      <c r="CA390">
        <f t="shared" si="285"/>
        <v>20</v>
      </c>
      <c r="CB390">
        <f t="shared" si="286"/>
        <v>1</v>
      </c>
      <c r="CM390">
        <f t="shared" si="287"/>
        <v>3</v>
      </c>
    </row>
    <row r="391" spans="1:91" x14ac:dyDescent="0.35">
      <c r="A391" s="18">
        <v>7028</v>
      </c>
      <c r="B391" s="18"/>
      <c r="C391">
        <v>97</v>
      </c>
      <c r="D391" t="str">
        <f t="shared" si="288"/>
        <v>Ethan Bardoe</v>
      </c>
      <c r="E391" t="s">
        <v>117</v>
      </c>
      <c r="F391" s="18" t="s">
        <v>5188</v>
      </c>
      <c r="G391" s="4" t="s">
        <v>6659</v>
      </c>
      <c r="H391" t="s">
        <v>5189</v>
      </c>
      <c r="I391" t="s">
        <v>2993</v>
      </c>
      <c r="J391" t="s">
        <v>5190</v>
      </c>
      <c r="K391" s="5">
        <v>7732136306</v>
      </c>
      <c r="L391" t="s">
        <v>5191</v>
      </c>
      <c r="M391" t="s">
        <v>75</v>
      </c>
      <c r="N391" t="s">
        <v>75</v>
      </c>
      <c r="O391" t="s">
        <v>75</v>
      </c>
      <c r="P391" t="s">
        <v>75</v>
      </c>
      <c r="Q391" t="s">
        <v>75</v>
      </c>
      <c r="R391" t="s">
        <v>75</v>
      </c>
      <c r="S391" t="s">
        <v>75</v>
      </c>
      <c r="T391" t="s">
        <v>384</v>
      </c>
      <c r="U391" s="6">
        <v>0</v>
      </c>
      <c r="V391" t="s">
        <v>324</v>
      </c>
      <c r="W391" s="6">
        <f t="shared" si="274"/>
        <v>150</v>
      </c>
      <c r="X391" s="7">
        <f t="shared" si="275"/>
        <v>150</v>
      </c>
      <c r="Y391" s="27" t="s">
        <v>5955</v>
      </c>
      <c r="Z391" s="27" t="s">
        <v>5955</v>
      </c>
      <c r="AA391" s="22"/>
      <c r="AB391" s="22"/>
      <c r="AC391" s="7"/>
      <c r="AD391" s="7"/>
      <c r="AE391" s="7"/>
      <c r="AF391" s="7"/>
      <c r="AG391" s="7"/>
      <c r="AH391" s="19" t="s">
        <v>5955</v>
      </c>
      <c r="AI391" s="7"/>
      <c r="AJ391" s="7"/>
      <c r="AK391" s="7"/>
      <c r="AL391" s="7"/>
      <c r="AM391" s="7"/>
      <c r="AN391" s="7"/>
      <c r="AO391" s="18" t="s">
        <v>5955</v>
      </c>
      <c r="AP391" s="7"/>
      <c r="AQ391" s="7"/>
      <c r="AR391" s="7"/>
      <c r="AS391" s="7"/>
      <c r="AT391" s="7"/>
      <c r="AU391" s="7"/>
      <c r="AV391" t="s">
        <v>5957</v>
      </c>
      <c r="AW391" s="4" t="s">
        <v>5978</v>
      </c>
      <c r="AX391" t="s">
        <v>5922</v>
      </c>
      <c r="AY391" t="s">
        <v>5929</v>
      </c>
      <c r="AZ391" t="s">
        <v>5929</v>
      </c>
      <c r="BA391" t="s">
        <v>5935</v>
      </c>
      <c r="BB391" t="s">
        <v>5926</v>
      </c>
      <c r="BC391" s="18" t="s">
        <v>5974</v>
      </c>
      <c r="BD391" s="18">
        <v>7028</v>
      </c>
      <c r="BE391" s="27"/>
      <c r="BF391" s="7"/>
      <c r="BG391" s="27" t="s">
        <v>5967</v>
      </c>
      <c r="BH391" s="7"/>
      <c r="BI391" s="7"/>
      <c r="BJ391" s="27" t="s">
        <v>5955</v>
      </c>
      <c r="BK391" s="7"/>
      <c r="BL391" s="8">
        <v>1</v>
      </c>
      <c r="BM391" s="8">
        <v>1</v>
      </c>
      <c r="BN391" s="8" t="s">
        <v>74</v>
      </c>
      <c r="BO391" s="8">
        <v>1</v>
      </c>
      <c r="BP391" s="7"/>
      <c r="BR391">
        <f t="shared" si="276"/>
        <v>0</v>
      </c>
      <c r="BS391">
        <f t="shared" si="277"/>
        <v>0</v>
      </c>
      <c r="BT391">
        <f t="shared" si="278"/>
        <v>0</v>
      </c>
      <c r="BU391">
        <f t="shared" si="279"/>
        <v>0</v>
      </c>
      <c r="BV391">
        <f t="shared" si="280"/>
        <v>0</v>
      </c>
      <c r="BW391">
        <f t="shared" si="281"/>
        <v>0</v>
      </c>
      <c r="BX391">
        <f t="shared" si="282"/>
        <v>0</v>
      </c>
      <c r="BY391">
        <f t="shared" si="283"/>
        <v>0</v>
      </c>
      <c r="BZ391">
        <f t="shared" si="284"/>
        <v>20</v>
      </c>
      <c r="CA391">
        <f t="shared" si="285"/>
        <v>20</v>
      </c>
      <c r="CB391">
        <f t="shared" si="286"/>
        <v>1</v>
      </c>
      <c r="CM391">
        <f t="shared" si="287"/>
        <v>3</v>
      </c>
    </row>
    <row r="392" spans="1:91" x14ac:dyDescent="0.35">
      <c r="A392" s="18">
        <v>7035</v>
      </c>
      <c r="B392" s="18" t="s">
        <v>6035</v>
      </c>
      <c r="C392">
        <v>134</v>
      </c>
      <c r="D392" t="str">
        <f t="shared" si="288"/>
        <v>Dylan Bemis</v>
      </c>
      <c r="E392" t="s">
        <v>206</v>
      </c>
      <c r="F392" s="18" t="s">
        <v>5207</v>
      </c>
      <c r="G392" s="4" t="s">
        <v>6659</v>
      </c>
      <c r="H392" t="s">
        <v>1021</v>
      </c>
      <c r="I392" t="s">
        <v>1022</v>
      </c>
      <c r="J392" t="s">
        <v>5208</v>
      </c>
      <c r="K392" s="5">
        <v>3025295751</v>
      </c>
      <c r="L392" s="9" t="s">
        <v>5209</v>
      </c>
      <c r="M392" t="s">
        <v>75</v>
      </c>
      <c r="N392" t="s">
        <v>75</v>
      </c>
      <c r="O392" t="s">
        <v>75</v>
      </c>
      <c r="P392" t="s">
        <v>75</v>
      </c>
      <c r="Q392" t="s">
        <v>74</v>
      </c>
      <c r="R392" t="s">
        <v>85</v>
      </c>
      <c r="S392" t="s">
        <v>75</v>
      </c>
      <c r="T392" t="s">
        <v>75</v>
      </c>
      <c r="U392" s="6">
        <v>230</v>
      </c>
      <c r="V392" t="s">
        <v>5210</v>
      </c>
      <c r="W392" s="6">
        <f t="shared" si="274"/>
        <v>230</v>
      </c>
      <c r="X392" s="7">
        <f t="shared" si="275"/>
        <v>0</v>
      </c>
      <c r="Y392" s="27" t="s">
        <v>5972</v>
      </c>
      <c r="Z392" s="27" t="s">
        <v>5955</v>
      </c>
      <c r="AA392" s="22"/>
      <c r="AB392" s="22"/>
      <c r="AC392" s="7"/>
      <c r="AD392" s="7"/>
      <c r="AE392" s="7"/>
      <c r="AF392" s="7"/>
      <c r="AG392" s="7"/>
      <c r="AH392" s="19" t="s">
        <v>5955</v>
      </c>
      <c r="AI392" s="7"/>
      <c r="AJ392" s="7"/>
      <c r="AK392" s="7"/>
      <c r="AL392" s="7"/>
      <c r="AM392" s="7"/>
      <c r="AN392" s="7"/>
      <c r="AO392" s="18" t="s">
        <v>5955</v>
      </c>
      <c r="AP392" s="7"/>
      <c r="AQ392" s="7"/>
      <c r="AR392" s="7"/>
      <c r="AS392" s="7"/>
      <c r="AT392" s="7"/>
      <c r="AU392" s="7"/>
      <c r="AV392" t="s">
        <v>5957</v>
      </c>
      <c r="AW392" s="4" t="s">
        <v>5979</v>
      </c>
      <c r="AX392" t="s">
        <v>5925</v>
      </c>
      <c r="AY392" t="s">
        <v>5922</v>
      </c>
      <c r="AZ392" t="s">
        <v>5935</v>
      </c>
      <c r="BA392" t="s">
        <v>5926</v>
      </c>
      <c r="BB392" t="s">
        <v>5935</v>
      </c>
      <c r="BC392" s="18" t="s">
        <v>5974</v>
      </c>
      <c r="BD392" s="18">
        <v>7035</v>
      </c>
      <c r="BE392" s="27" t="s">
        <v>5964</v>
      </c>
      <c r="BF392" s="7"/>
      <c r="BG392" s="7"/>
      <c r="BH392" s="7"/>
      <c r="BI392" s="7"/>
      <c r="BJ392" s="27" t="s">
        <v>5955</v>
      </c>
      <c r="BK392" s="7"/>
      <c r="BL392" s="8">
        <v>1</v>
      </c>
      <c r="BM392" s="8">
        <v>1</v>
      </c>
      <c r="BN392" s="8" t="s">
        <v>74</v>
      </c>
      <c r="BO392" s="8">
        <v>1</v>
      </c>
      <c r="BP392" s="7"/>
      <c r="BR392">
        <f t="shared" si="276"/>
        <v>0</v>
      </c>
      <c r="BS392">
        <f t="shared" si="277"/>
        <v>0</v>
      </c>
      <c r="BT392">
        <f t="shared" si="278"/>
        <v>0</v>
      </c>
      <c r="BU392">
        <f t="shared" si="279"/>
        <v>0</v>
      </c>
      <c r="BV392">
        <f t="shared" si="280"/>
        <v>0</v>
      </c>
      <c r="BW392">
        <f t="shared" si="281"/>
        <v>80</v>
      </c>
      <c r="BX392">
        <f t="shared" si="282"/>
        <v>20</v>
      </c>
      <c r="BY392">
        <f t="shared" si="283"/>
        <v>0</v>
      </c>
      <c r="BZ392">
        <f t="shared" si="284"/>
        <v>0</v>
      </c>
      <c r="CA392">
        <f t="shared" si="285"/>
        <v>100</v>
      </c>
      <c r="CB392">
        <f t="shared" si="286"/>
        <v>1</v>
      </c>
      <c r="CM392">
        <f t="shared" si="287"/>
        <v>3</v>
      </c>
    </row>
    <row r="393" spans="1:91" x14ac:dyDescent="0.35">
      <c r="A393" s="18">
        <v>7037</v>
      </c>
      <c r="B393" s="18"/>
      <c r="C393">
        <v>36</v>
      </c>
      <c r="D393" t="str">
        <f t="shared" si="288"/>
        <v>John Wyatt Bettis</v>
      </c>
      <c r="E393" t="s">
        <v>5214</v>
      </c>
      <c r="F393" s="18" t="s">
        <v>5215</v>
      </c>
      <c r="G393" s="4" t="s">
        <v>6659</v>
      </c>
      <c r="H393" t="s">
        <v>448</v>
      </c>
      <c r="I393" t="s">
        <v>5216</v>
      </c>
      <c r="J393" t="s">
        <v>5217</v>
      </c>
      <c r="K393" s="5">
        <v>6154737550</v>
      </c>
      <c r="L393" s="9" t="s">
        <v>5218</v>
      </c>
      <c r="M393" t="s">
        <v>75</v>
      </c>
      <c r="N393" t="s">
        <v>75</v>
      </c>
      <c r="O393" t="s">
        <v>75</v>
      </c>
      <c r="P393" t="s">
        <v>75</v>
      </c>
      <c r="Q393" t="s">
        <v>75</v>
      </c>
      <c r="R393" t="s">
        <v>75</v>
      </c>
      <c r="S393" t="s">
        <v>75</v>
      </c>
      <c r="T393" t="s">
        <v>77</v>
      </c>
      <c r="U393" s="6">
        <v>150</v>
      </c>
      <c r="V393" t="s">
        <v>5219</v>
      </c>
      <c r="W393" s="6">
        <f t="shared" si="274"/>
        <v>150</v>
      </c>
      <c r="X393" s="7">
        <f t="shared" si="275"/>
        <v>0</v>
      </c>
      <c r="Y393" s="27" t="s">
        <v>5955</v>
      </c>
      <c r="Z393" s="27" t="s">
        <v>5955</v>
      </c>
      <c r="AA393" s="22"/>
      <c r="AB393" s="22"/>
      <c r="AC393" s="7"/>
      <c r="AD393" s="7"/>
      <c r="AE393" s="7"/>
      <c r="AF393" s="7"/>
      <c r="AG393" s="7"/>
      <c r="AH393" s="19" t="s">
        <v>5955</v>
      </c>
      <c r="AI393" s="7"/>
      <c r="AJ393" s="7"/>
      <c r="AK393" s="7"/>
      <c r="AL393" s="7"/>
      <c r="AM393" s="7"/>
      <c r="AN393" s="7"/>
      <c r="AO393" s="18" t="s">
        <v>5955</v>
      </c>
      <c r="AP393" s="7"/>
      <c r="AQ393" s="7"/>
      <c r="AR393" s="7"/>
      <c r="AS393" s="7"/>
      <c r="AT393" s="7"/>
      <c r="AU393" s="7"/>
      <c r="AV393" t="s">
        <v>5957</v>
      </c>
      <c r="AW393" s="4" t="s">
        <v>5976</v>
      </c>
      <c r="AX393" t="s">
        <v>5922</v>
      </c>
      <c r="AY393" t="s">
        <v>5929</v>
      </c>
      <c r="AZ393" t="s">
        <v>5929</v>
      </c>
      <c r="BA393" t="s">
        <v>5929</v>
      </c>
      <c r="BB393" t="s">
        <v>5926</v>
      </c>
      <c r="BC393" s="18" t="s">
        <v>5974</v>
      </c>
      <c r="BD393" s="18">
        <v>7037</v>
      </c>
      <c r="BE393" s="27"/>
      <c r="BF393" s="7"/>
      <c r="BG393" s="7" t="s">
        <v>5966</v>
      </c>
      <c r="BH393" s="7"/>
      <c r="BI393" s="7"/>
      <c r="BJ393" s="27" t="s">
        <v>5955</v>
      </c>
      <c r="BK393" s="7"/>
      <c r="BL393" s="8">
        <v>1</v>
      </c>
      <c r="BM393" s="8">
        <v>1</v>
      </c>
      <c r="BN393" s="8" t="s">
        <v>74</v>
      </c>
      <c r="BO393" s="8">
        <v>1</v>
      </c>
      <c r="BP393" s="7"/>
      <c r="BR393">
        <f t="shared" si="276"/>
        <v>0</v>
      </c>
      <c r="BS393">
        <f t="shared" si="277"/>
        <v>0</v>
      </c>
      <c r="BT393">
        <f t="shared" si="278"/>
        <v>0</v>
      </c>
      <c r="BU393">
        <f t="shared" si="279"/>
        <v>0</v>
      </c>
      <c r="BV393">
        <f t="shared" si="280"/>
        <v>0</v>
      </c>
      <c r="BW393">
        <f t="shared" si="281"/>
        <v>0</v>
      </c>
      <c r="BX393">
        <f t="shared" si="282"/>
        <v>0</v>
      </c>
      <c r="BY393">
        <f t="shared" si="283"/>
        <v>0</v>
      </c>
      <c r="BZ393">
        <f t="shared" si="284"/>
        <v>20</v>
      </c>
      <c r="CA393">
        <f t="shared" si="285"/>
        <v>20</v>
      </c>
      <c r="CB393">
        <f t="shared" si="286"/>
        <v>1</v>
      </c>
      <c r="CM393">
        <f t="shared" si="287"/>
        <v>3</v>
      </c>
    </row>
    <row r="394" spans="1:91" x14ac:dyDescent="0.35">
      <c r="A394" s="18">
        <v>7046</v>
      </c>
      <c r="B394" s="18" t="s">
        <v>6135</v>
      </c>
      <c r="C394">
        <v>189</v>
      </c>
      <c r="D394" t="str">
        <f t="shared" si="288"/>
        <v>Jasper Brockett</v>
      </c>
      <c r="E394" t="s">
        <v>5233</v>
      </c>
      <c r="F394" s="18" t="s">
        <v>5234</v>
      </c>
      <c r="G394" s="4" t="s">
        <v>6659</v>
      </c>
      <c r="H394" t="s">
        <v>2113</v>
      </c>
      <c r="I394" t="s">
        <v>2114</v>
      </c>
      <c r="J394" t="s">
        <v>5235</v>
      </c>
      <c r="K394" s="5">
        <v>3039131069</v>
      </c>
      <c r="L394" t="s">
        <v>5236</v>
      </c>
      <c r="M394" t="s">
        <v>75</v>
      </c>
      <c r="N394" t="s">
        <v>75</v>
      </c>
      <c r="O394" t="s">
        <v>75</v>
      </c>
      <c r="P394" t="s">
        <v>75</v>
      </c>
      <c r="Q394" t="s">
        <v>75</v>
      </c>
      <c r="R394" t="s">
        <v>85</v>
      </c>
      <c r="S394" t="s">
        <v>76</v>
      </c>
      <c r="T394" t="s">
        <v>77</v>
      </c>
      <c r="U394" s="6">
        <v>190</v>
      </c>
      <c r="V394" t="s">
        <v>5237</v>
      </c>
      <c r="W394" s="6">
        <f t="shared" si="274"/>
        <v>190</v>
      </c>
      <c r="X394" s="7">
        <f t="shared" si="275"/>
        <v>0</v>
      </c>
      <c r="Y394" s="27" t="s">
        <v>5955</v>
      </c>
      <c r="Z394" s="27" t="s">
        <v>5955</v>
      </c>
      <c r="AA394" s="7"/>
      <c r="AB394" s="7"/>
      <c r="AC394" s="7"/>
      <c r="AD394" s="7"/>
      <c r="AE394" s="7"/>
      <c r="AF394" s="7"/>
      <c r="AG394" s="7"/>
      <c r="AH394" s="19" t="s">
        <v>5957</v>
      </c>
      <c r="AI394" s="4" t="s">
        <v>5978</v>
      </c>
      <c r="AJ394" t="s">
        <v>5925</v>
      </c>
      <c r="AK394" t="s">
        <v>5924</v>
      </c>
      <c r="AL394" t="s">
        <v>5922</v>
      </c>
      <c r="AM394" t="s">
        <v>5928</v>
      </c>
      <c r="AN394" t="s">
        <v>5925</v>
      </c>
      <c r="AO394" s="18" t="s">
        <v>5955</v>
      </c>
      <c r="AP394" s="7"/>
      <c r="AQ394" s="7"/>
      <c r="AR394" s="7"/>
      <c r="AS394" s="7"/>
      <c r="AT394" s="7"/>
      <c r="AU394" s="7"/>
      <c r="AV394" t="s">
        <v>5955</v>
      </c>
      <c r="AW394" s="7"/>
      <c r="AX394" s="7"/>
      <c r="AY394" s="7"/>
      <c r="AZ394" s="7"/>
      <c r="BA394" s="7"/>
      <c r="BB394" s="7"/>
      <c r="BC394" s="18" t="s">
        <v>5974</v>
      </c>
      <c r="BD394" s="18">
        <v>7046</v>
      </c>
      <c r="BE394" s="27" t="s">
        <v>5964</v>
      </c>
      <c r="BF394" s="7" t="s">
        <v>76</v>
      </c>
      <c r="BG394" s="7" t="s">
        <v>5966</v>
      </c>
      <c r="BH394" s="7"/>
      <c r="BI394" s="7"/>
      <c r="BJ394" s="27" t="s">
        <v>5955</v>
      </c>
      <c r="BK394" s="7"/>
      <c r="BL394" s="8" t="s">
        <v>74</v>
      </c>
      <c r="BM394" s="8">
        <v>1</v>
      </c>
      <c r="BN394" s="8">
        <v>1</v>
      </c>
      <c r="BO394" s="8">
        <v>1</v>
      </c>
      <c r="BP394" s="7"/>
      <c r="BR394">
        <f t="shared" si="276"/>
        <v>0</v>
      </c>
      <c r="BS394">
        <f t="shared" si="277"/>
        <v>0</v>
      </c>
      <c r="BT394">
        <f t="shared" si="278"/>
        <v>0</v>
      </c>
      <c r="BU394">
        <f t="shared" si="279"/>
        <v>0</v>
      </c>
      <c r="BV394">
        <f t="shared" si="280"/>
        <v>0</v>
      </c>
      <c r="BW394">
        <f t="shared" si="281"/>
        <v>0</v>
      </c>
      <c r="BX394">
        <f t="shared" si="282"/>
        <v>20</v>
      </c>
      <c r="BY394">
        <f t="shared" si="283"/>
        <v>20</v>
      </c>
      <c r="BZ394">
        <f t="shared" si="284"/>
        <v>20</v>
      </c>
      <c r="CA394">
        <f t="shared" si="285"/>
        <v>60</v>
      </c>
      <c r="CB394">
        <f t="shared" si="286"/>
        <v>1</v>
      </c>
      <c r="CM394">
        <f t="shared" si="287"/>
        <v>3</v>
      </c>
    </row>
    <row r="395" spans="1:91" x14ac:dyDescent="0.35">
      <c r="A395" s="18">
        <v>6150</v>
      </c>
      <c r="B395" s="18" t="s">
        <v>6007</v>
      </c>
      <c r="C395">
        <v>101</v>
      </c>
      <c r="D395" t="str">
        <f t="shared" si="288"/>
        <v>Ragheeb Hoque</v>
      </c>
      <c r="E395" t="s">
        <v>271</v>
      </c>
      <c r="F395" s="18" t="s">
        <v>272</v>
      </c>
      <c r="G395" s="4" t="s">
        <v>69</v>
      </c>
      <c r="H395" t="s">
        <v>273</v>
      </c>
      <c r="I395" t="s">
        <v>274</v>
      </c>
      <c r="J395" t="s">
        <v>275</v>
      </c>
      <c r="K395" s="5">
        <v>5419922079</v>
      </c>
      <c r="L395" t="s">
        <v>276</v>
      </c>
      <c r="M395" t="s">
        <v>74</v>
      </c>
      <c r="N395" t="s">
        <v>75</v>
      </c>
      <c r="O395" t="s">
        <v>74</v>
      </c>
      <c r="P395" t="s">
        <v>74</v>
      </c>
      <c r="Q395" t="s">
        <v>75</v>
      </c>
      <c r="R395" t="s">
        <v>85</v>
      </c>
      <c r="S395" t="s">
        <v>75</v>
      </c>
      <c r="T395" t="s">
        <v>77</v>
      </c>
      <c r="U395" s="6">
        <v>305</v>
      </c>
      <c r="V395" t="s">
        <v>277</v>
      </c>
      <c r="W395" s="6">
        <f t="shared" si="274"/>
        <v>305</v>
      </c>
      <c r="X395" s="7">
        <f t="shared" si="275"/>
        <v>0</v>
      </c>
      <c r="Y395" s="27" t="s">
        <v>5955</v>
      </c>
      <c r="Z395" s="27" t="s">
        <v>5954</v>
      </c>
      <c r="AA395" s="20" t="s">
        <v>5976</v>
      </c>
      <c r="AB395" s="18" t="s">
        <v>6717</v>
      </c>
      <c r="AC395" s="19" t="s">
        <v>5877</v>
      </c>
      <c r="AD395" s="19" t="s">
        <v>5873</v>
      </c>
      <c r="AE395" s="19" t="s">
        <v>5881</v>
      </c>
      <c r="AF395" s="16" t="s">
        <v>5874</v>
      </c>
      <c r="AG395" s="19" t="s">
        <v>5875</v>
      </c>
      <c r="AH395" s="19" t="s">
        <v>5958</v>
      </c>
      <c r="AI395" s="4" t="s">
        <v>5977</v>
      </c>
      <c r="AJ395" t="s">
        <v>5894</v>
      </c>
      <c r="AK395" t="s">
        <v>5899</v>
      </c>
      <c r="AL395" t="s">
        <v>5894</v>
      </c>
      <c r="AM395" t="s">
        <v>5899</v>
      </c>
      <c r="AN395" t="s">
        <v>5895</v>
      </c>
      <c r="AO395" s="18" t="s">
        <v>5955</v>
      </c>
      <c r="AP395" s="7"/>
      <c r="AQ395" s="7"/>
      <c r="AR395" s="7"/>
      <c r="AS395" s="7"/>
      <c r="AT395" s="7"/>
      <c r="AU395" s="7"/>
      <c r="AV395" t="s">
        <v>5957</v>
      </c>
      <c r="AW395" s="4" t="s">
        <v>5976</v>
      </c>
      <c r="AX395" t="s">
        <v>5897</v>
      </c>
      <c r="AY395" t="s">
        <v>5912</v>
      </c>
      <c r="AZ395" t="s">
        <v>5912</v>
      </c>
      <c r="BA395" t="s">
        <v>5945</v>
      </c>
      <c r="BB395" t="s">
        <v>5946</v>
      </c>
      <c r="BC395" s="18" t="s">
        <v>5974</v>
      </c>
      <c r="BD395" s="18">
        <v>6150</v>
      </c>
      <c r="BE395" s="27" t="s">
        <v>5964</v>
      </c>
      <c r="BG395" s="7" t="s">
        <v>5966</v>
      </c>
      <c r="BJ395" s="27" t="s">
        <v>51</v>
      </c>
      <c r="BK395" s="27" t="s">
        <v>5970</v>
      </c>
      <c r="BL395" s="8">
        <v>1</v>
      </c>
      <c r="BM395" s="8">
        <v>1</v>
      </c>
      <c r="BN395" s="8" t="s">
        <v>74</v>
      </c>
      <c r="BO395" s="8">
        <v>1</v>
      </c>
      <c r="BP395" s="7"/>
      <c r="BR395">
        <f t="shared" si="276"/>
        <v>0</v>
      </c>
      <c r="BS395">
        <f t="shared" si="277"/>
        <v>75</v>
      </c>
      <c r="BT395">
        <f t="shared" si="278"/>
        <v>0</v>
      </c>
      <c r="BU395">
        <f t="shared" si="279"/>
        <v>50</v>
      </c>
      <c r="BV395">
        <f t="shared" si="280"/>
        <v>10</v>
      </c>
      <c r="BW395">
        <f t="shared" si="281"/>
        <v>0</v>
      </c>
      <c r="BX395">
        <f t="shared" si="282"/>
        <v>20</v>
      </c>
      <c r="BY395">
        <f t="shared" si="283"/>
        <v>0</v>
      </c>
      <c r="BZ395">
        <f t="shared" si="284"/>
        <v>20</v>
      </c>
      <c r="CA395">
        <f t="shared" si="285"/>
        <v>175</v>
      </c>
      <c r="CB395">
        <f t="shared" si="286"/>
        <v>1</v>
      </c>
      <c r="CM395">
        <f t="shared" si="287"/>
        <v>3</v>
      </c>
    </row>
    <row r="396" spans="1:91" x14ac:dyDescent="0.35">
      <c r="A396" s="18">
        <v>7053</v>
      </c>
      <c r="B396" s="18" t="s">
        <v>6017</v>
      </c>
      <c r="C396">
        <v>66</v>
      </c>
      <c r="D396" t="str">
        <f t="shared" si="288"/>
        <v>Jordan Burks</v>
      </c>
      <c r="E396" t="s">
        <v>2075</v>
      </c>
      <c r="F396" s="18" t="s">
        <v>118</v>
      </c>
      <c r="G396" s="4" t="s">
        <v>6659</v>
      </c>
      <c r="H396" t="s">
        <v>2076</v>
      </c>
      <c r="I396" t="s">
        <v>2077</v>
      </c>
      <c r="J396" t="s">
        <v>2078</v>
      </c>
      <c r="K396" s="5">
        <v>4058312489</v>
      </c>
      <c r="L396" s="9" t="s">
        <v>2079</v>
      </c>
      <c r="M396" t="s">
        <v>74</v>
      </c>
      <c r="N396" t="s">
        <v>75</v>
      </c>
      <c r="O396" t="s">
        <v>75</v>
      </c>
      <c r="P396" t="s">
        <v>75</v>
      </c>
      <c r="Q396" t="s">
        <v>75</v>
      </c>
      <c r="R396" t="s">
        <v>108</v>
      </c>
      <c r="S396" t="s">
        <v>75</v>
      </c>
      <c r="T396" t="s">
        <v>384</v>
      </c>
      <c r="U396" s="6">
        <v>245</v>
      </c>
      <c r="V396" t="s">
        <v>2080</v>
      </c>
      <c r="W396" s="6">
        <f t="shared" si="274"/>
        <v>245</v>
      </c>
      <c r="X396" s="7">
        <f t="shared" si="275"/>
        <v>0</v>
      </c>
      <c r="Y396" s="27" t="s">
        <v>5955</v>
      </c>
      <c r="Z396" s="27" t="s">
        <v>5954</v>
      </c>
      <c r="AA396" s="20" t="s">
        <v>5976</v>
      </c>
      <c r="AB396" s="18" t="s">
        <v>6664</v>
      </c>
      <c r="AC396" s="19" t="s">
        <v>5875</v>
      </c>
      <c r="AD396" s="19" t="s">
        <v>5873</v>
      </c>
      <c r="AE396" s="19" t="s">
        <v>5886</v>
      </c>
      <c r="AF396" s="16" t="s">
        <v>5887</v>
      </c>
      <c r="AG396" s="19" t="s">
        <v>5877</v>
      </c>
      <c r="AH396" s="19" t="s">
        <v>5955</v>
      </c>
      <c r="AI396" s="7"/>
      <c r="AJ396" s="7"/>
      <c r="AK396" s="7"/>
      <c r="AL396" s="7"/>
      <c r="AM396" s="7"/>
      <c r="AN396" s="7"/>
      <c r="AO396" s="18" t="s">
        <v>5955</v>
      </c>
      <c r="AP396" s="7"/>
      <c r="AQ396" s="7"/>
      <c r="AR396" s="7"/>
      <c r="AS396" s="7"/>
      <c r="AT396" s="7"/>
      <c r="AU396" s="7"/>
      <c r="AV396" t="s">
        <v>5957</v>
      </c>
      <c r="AW396" s="4" t="s">
        <v>5977</v>
      </c>
      <c r="AX396" t="s">
        <v>5926</v>
      </c>
      <c r="AY396" t="s">
        <v>5923</v>
      </c>
      <c r="AZ396" t="s">
        <v>5929</v>
      </c>
      <c r="BA396" t="s">
        <v>5923</v>
      </c>
      <c r="BB396" t="s">
        <v>5928</v>
      </c>
      <c r="BC396" s="18" t="s">
        <v>5974</v>
      </c>
      <c r="BD396" s="18">
        <v>7053</v>
      </c>
      <c r="BE396" s="27" t="s">
        <v>5963</v>
      </c>
      <c r="BF396" s="7"/>
      <c r="BG396" s="27" t="s">
        <v>5967</v>
      </c>
      <c r="BH396" s="7"/>
      <c r="BI396" s="7"/>
      <c r="BJ396" s="27" t="s">
        <v>5955</v>
      </c>
      <c r="BK396" s="7"/>
      <c r="BL396" s="8">
        <v>1</v>
      </c>
      <c r="BM396" s="8">
        <v>1</v>
      </c>
      <c r="BN396" s="8" t="s">
        <v>74</v>
      </c>
      <c r="BO396" s="8">
        <v>1</v>
      </c>
      <c r="BP396" s="7"/>
      <c r="BR396">
        <f t="shared" si="276"/>
        <v>0</v>
      </c>
      <c r="BS396">
        <f t="shared" si="277"/>
        <v>75</v>
      </c>
      <c r="BT396">
        <f t="shared" si="278"/>
        <v>0</v>
      </c>
      <c r="BU396">
        <f t="shared" si="279"/>
        <v>0</v>
      </c>
      <c r="BV396">
        <f t="shared" si="280"/>
        <v>0</v>
      </c>
      <c r="BW396">
        <f t="shared" si="281"/>
        <v>0</v>
      </c>
      <c r="BX396">
        <f t="shared" si="282"/>
        <v>20</v>
      </c>
      <c r="BY396">
        <f t="shared" si="283"/>
        <v>0</v>
      </c>
      <c r="BZ396">
        <f t="shared" si="284"/>
        <v>20</v>
      </c>
      <c r="CA396">
        <f t="shared" si="285"/>
        <v>115</v>
      </c>
      <c r="CB396">
        <f t="shared" si="286"/>
        <v>1</v>
      </c>
      <c r="CM396">
        <f t="shared" si="287"/>
        <v>3</v>
      </c>
    </row>
    <row r="397" spans="1:91" x14ac:dyDescent="0.35">
      <c r="A397" s="18">
        <v>7058</v>
      </c>
      <c r="B397" s="18" t="s">
        <v>5996</v>
      </c>
      <c r="C397">
        <v>25</v>
      </c>
      <c r="D397" t="str">
        <f t="shared" si="288"/>
        <v>Drew Campbell</v>
      </c>
      <c r="E397" t="s">
        <v>4108</v>
      </c>
      <c r="F397" s="18" t="s">
        <v>5258</v>
      </c>
      <c r="G397" s="4" t="s">
        <v>6659</v>
      </c>
      <c r="H397" t="s">
        <v>1580</v>
      </c>
      <c r="I397" t="s">
        <v>5259</v>
      </c>
      <c r="J397" t="s">
        <v>5260</v>
      </c>
      <c r="K397" s="5">
        <v>2142262006</v>
      </c>
      <c r="L397" t="s">
        <v>5261</v>
      </c>
      <c r="M397" t="s">
        <v>75</v>
      </c>
      <c r="N397" t="s">
        <v>75</v>
      </c>
      <c r="O397" t="s">
        <v>75</v>
      </c>
      <c r="P397" t="s">
        <v>75</v>
      </c>
      <c r="Q397" t="s">
        <v>75</v>
      </c>
      <c r="R397" t="s">
        <v>85</v>
      </c>
      <c r="S397" t="s">
        <v>75</v>
      </c>
      <c r="T397" t="s">
        <v>77</v>
      </c>
      <c r="U397" s="6">
        <v>170</v>
      </c>
      <c r="V397" t="s">
        <v>5262</v>
      </c>
      <c r="W397" s="6">
        <f t="shared" si="274"/>
        <v>170</v>
      </c>
      <c r="X397" s="7">
        <f t="shared" si="275"/>
        <v>0</v>
      </c>
      <c r="Y397" s="27" t="s">
        <v>5955</v>
      </c>
      <c r="Z397" s="27" t="s">
        <v>5955</v>
      </c>
      <c r="AA397" s="22"/>
      <c r="AB397" s="22"/>
      <c r="AC397" s="7"/>
      <c r="AD397" s="7"/>
      <c r="AE397" s="7"/>
      <c r="AF397" s="7"/>
      <c r="AG397" s="7"/>
      <c r="AH397" s="19" t="s">
        <v>5955</v>
      </c>
      <c r="AI397" s="7"/>
      <c r="AJ397" s="7"/>
      <c r="AK397" s="7"/>
      <c r="AL397" s="7"/>
      <c r="AM397" s="7"/>
      <c r="AN397" s="7"/>
      <c r="AO397" s="18" t="s">
        <v>5955</v>
      </c>
      <c r="AP397" s="7"/>
      <c r="AQ397" s="7"/>
      <c r="AR397" s="7"/>
      <c r="AS397" s="7"/>
      <c r="AT397" s="7"/>
      <c r="AU397" s="7"/>
      <c r="AV397" t="s">
        <v>5957</v>
      </c>
      <c r="AW397" s="4" t="s">
        <v>5975</v>
      </c>
      <c r="AX397" t="s">
        <v>5935</v>
      </c>
      <c r="AY397" t="s">
        <v>5925</v>
      </c>
      <c r="AZ397" t="s">
        <v>5928</v>
      </c>
      <c r="BA397" t="s">
        <v>5922</v>
      </c>
      <c r="BB397" t="s">
        <v>5924</v>
      </c>
      <c r="BC397" s="18" t="s">
        <v>5974</v>
      </c>
      <c r="BD397" s="18">
        <v>7058</v>
      </c>
      <c r="BE397" s="27" t="s">
        <v>5964</v>
      </c>
      <c r="BF397" s="7"/>
      <c r="BG397" s="7" t="s">
        <v>5966</v>
      </c>
      <c r="BH397" s="7"/>
      <c r="BI397" s="7"/>
      <c r="BJ397" s="27" t="s">
        <v>5955</v>
      </c>
      <c r="BK397" s="7"/>
      <c r="BL397" s="8">
        <v>1</v>
      </c>
      <c r="BM397" s="8">
        <v>1</v>
      </c>
      <c r="BN397" s="8" t="s">
        <v>74</v>
      </c>
      <c r="BO397" s="8">
        <v>1</v>
      </c>
      <c r="BP397" s="7"/>
      <c r="BR397">
        <f t="shared" si="276"/>
        <v>0</v>
      </c>
      <c r="BS397">
        <f t="shared" si="277"/>
        <v>0</v>
      </c>
      <c r="BT397">
        <f t="shared" si="278"/>
        <v>0</v>
      </c>
      <c r="BU397">
        <f t="shared" si="279"/>
        <v>0</v>
      </c>
      <c r="BV397">
        <f t="shared" si="280"/>
        <v>0</v>
      </c>
      <c r="BW397">
        <f t="shared" si="281"/>
        <v>0</v>
      </c>
      <c r="BX397">
        <f t="shared" si="282"/>
        <v>20</v>
      </c>
      <c r="BY397">
        <f t="shared" si="283"/>
        <v>0</v>
      </c>
      <c r="BZ397">
        <f t="shared" si="284"/>
        <v>20</v>
      </c>
      <c r="CA397">
        <f t="shared" si="285"/>
        <v>40</v>
      </c>
      <c r="CB397">
        <f t="shared" si="286"/>
        <v>1</v>
      </c>
      <c r="CM397">
        <f t="shared" si="287"/>
        <v>3</v>
      </c>
    </row>
    <row r="398" spans="1:91" x14ac:dyDescent="0.35">
      <c r="A398" s="18">
        <v>7137</v>
      </c>
      <c r="B398" s="18"/>
      <c r="C398">
        <v>178</v>
      </c>
      <c r="D398" t="str">
        <f t="shared" si="288"/>
        <v>A.J. Horkan</v>
      </c>
      <c r="E398" t="s">
        <v>5459</v>
      </c>
      <c r="F398" s="18" t="s">
        <v>5460</v>
      </c>
      <c r="G398" s="4" t="s">
        <v>6659</v>
      </c>
      <c r="H398" t="s">
        <v>5461</v>
      </c>
      <c r="I398" t="s">
        <v>5462</v>
      </c>
      <c r="J398" t="s">
        <v>5463</v>
      </c>
      <c r="K398" s="5">
        <v>9045633781</v>
      </c>
      <c r="L398" s="9" t="s">
        <v>5464</v>
      </c>
      <c r="M398" t="s">
        <v>75</v>
      </c>
      <c r="N398" t="s">
        <v>74</v>
      </c>
      <c r="O398" t="s">
        <v>74</v>
      </c>
      <c r="P398" t="s">
        <v>74</v>
      </c>
      <c r="Q398" t="s">
        <v>74</v>
      </c>
      <c r="R398" t="s">
        <v>75</v>
      </c>
      <c r="S398" t="s">
        <v>75</v>
      </c>
      <c r="T398" t="s">
        <v>75</v>
      </c>
      <c r="U398" s="6">
        <v>320</v>
      </c>
      <c r="V398" t="s">
        <v>5465</v>
      </c>
      <c r="W398" s="6">
        <f t="shared" si="274"/>
        <v>320</v>
      </c>
      <c r="X398" s="7">
        <f t="shared" si="275"/>
        <v>0</v>
      </c>
      <c r="Y398" s="27" t="s">
        <v>5972</v>
      </c>
      <c r="Z398" s="27" t="s">
        <v>5955</v>
      </c>
      <c r="AA398" s="22"/>
      <c r="AB398" s="22"/>
      <c r="AC398" s="7"/>
      <c r="AD398" s="7"/>
      <c r="AE398" s="7"/>
      <c r="AF398" s="7"/>
      <c r="AG398" s="7"/>
      <c r="AH398" s="19" t="s">
        <v>5958</v>
      </c>
      <c r="AI398" s="4" t="s">
        <v>5979</v>
      </c>
      <c r="AJ398" t="s">
        <v>5900</v>
      </c>
      <c r="AK398" t="s">
        <v>5901</v>
      </c>
      <c r="AL398" t="s">
        <v>5894</v>
      </c>
      <c r="AM398" t="s">
        <v>5894</v>
      </c>
      <c r="AN398" t="s">
        <v>5901</v>
      </c>
      <c r="AO398" s="18" t="s">
        <v>5960</v>
      </c>
      <c r="AP398" s="4" t="s">
        <v>5977</v>
      </c>
      <c r="AQ398" t="s">
        <v>5895</v>
      </c>
      <c r="AR398" t="s">
        <v>5893</v>
      </c>
      <c r="AS398" t="s">
        <v>5894</v>
      </c>
      <c r="AT398" t="s">
        <v>5894</v>
      </c>
      <c r="AU398" t="s">
        <v>5893</v>
      </c>
      <c r="AV398" t="s">
        <v>5957</v>
      </c>
      <c r="AW398" s="4" t="s">
        <v>5980</v>
      </c>
      <c r="AX398" t="s">
        <v>5935</v>
      </c>
      <c r="AY398" t="s">
        <v>5922</v>
      </c>
      <c r="AZ398" t="s">
        <v>5925</v>
      </c>
      <c r="BA398" t="s">
        <v>5926</v>
      </c>
      <c r="BB398" t="s">
        <v>5935</v>
      </c>
      <c r="BC398" s="27" t="s">
        <v>5955</v>
      </c>
      <c r="BE398" s="27"/>
      <c r="BF398" s="7"/>
      <c r="BG398" s="7"/>
      <c r="BH398" s="7"/>
      <c r="BI398" s="7"/>
      <c r="BJ398" s="27" t="s">
        <v>51</v>
      </c>
      <c r="BK398" s="27" t="s">
        <v>5970</v>
      </c>
      <c r="BL398" s="8">
        <v>1</v>
      </c>
      <c r="BM398" s="8">
        <v>1</v>
      </c>
      <c r="BN398" s="8" t="s">
        <v>74</v>
      </c>
      <c r="BO398" s="8">
        <v>1</v>
      </c>
      <c r="BP398" s="7"/>
      <c r="BR398">
        <f t="shared" si="276"/>
        <v>0</v>
      </c>
      <c r="BS398">
        <f t="shared" si="277"/>
        <v>0</v>
      </c>
      <c r="BT398">
        <f t="shared" si="278"/>
        <v>50</v>
      </c>
      <c r="BU398">
        <f t="shared" si="279"/>
        <v>50</v>
      </c>
      <c r="BV398">
        <f t="shared" si="280"/>
        <v>10</v>
      </c>
      <c r="BW398">
        <f t="shared" si="281"/>
        <v>80</v>
      </c>
      <c r="BX398">
        <f t="shared" si="282"/>
        <v>0</v>
      </c>
      <c r="BY398">
        <f t="shared" si="283"/>
        <v>0</v>
      </c>
      <c r="BZ398">
        <f t="shared" si="284"/>
        <v>0</v>
      </c>
      <c r="CA398">
        <f t="shared" si="285"/>
        <v>190</v>
      </c>
      <c r="CB398">
        <f t="shared" si="286"/>
        <v>1</v>
      </c>
      <c r="CM398">
        <f t="shared" si="287"/>
        <v>3</v>
      </c>
    </row>
    <row r="399" spans="1:91" x14ac:dyDescent="0.35">
      <c r="A399" s="18">
        <v>7138</v>
      </c>
      <c r="B399" s="18" t="s">
        <v>6033</v>
      </c>
      <c r="C399">
        <v>137</v>
      </c>
      <c r="D399" t="str">
        <f t="shared" si="288"/>
        <v>Sadie Hornung-Scherr</v>
      </c>
      <c r="E399" t="s">
        <v>2269</v>
      </c>
      <c r="F399" s="18" t="s">
        <v>2270</v>
      </c>
      <c r="G399" s="4" t="s">
        <v>6659</v>
      </c>
      <c r="H399" t="s">
        <v>1359</v>
      </c>
      <c r="I399" t="s">
        <v>1360</v>
      </c>
      <c r="J399" t="s">
        <v>2271</v>
      </c>
      <c r="K399" s="5">
        <v>4024290477</v>
      </c>
      <c r="L399" s="9" t="s">
        <v>2272</v>
      </c>
      <c r="M399" t="s">
        <v>74</v>
      </c>
      <c r="N399" t="s">
        <v>75</v>
      </c>
      <c r="O399" t="s">
        <v>75</v>
      </c>
      <c r="P399" t="s">
        <v>74</v>
      </c>
      <c r="Q399" t="s">
        <v>75</v>
      </c>
      <c r="R399" t="s">
        <v>108</v>
      </c>
      <c r="S399" t="s">
        <v>75</v>
      </c>
      <c r="T399" t="s">
        <v>75</v>
      </c>
      <c r="U399" s="6">
        <v>235</v>
      </c>
      <c r="V399" t="s">
        <v>2273</v>
      </c>
      <c r="W399" s="6">
        <f t="shared" si="274"/>
        <v>235</v>
      </c>
      <c r="X399" s="7">
        <f t="shared" si="275"/>
        <v>0</v>
      </c>
      <c r="Y399" s="27" t="s">
        <v>5955</v>
      </c>
      <c r="Z399" s="27" t="s">
        <v>5954</v>
      </c>
      <c r="AA399" s="20" t="s">
        <v>5977</v>
      </c>
      <c r="AB399" s="18" t="s">
        <v>6746</v>
      </c>
      <c r="AC399" s="19" t="s">
        <v>5875</v>
      </c>
      <c r="AD399" s="19" t="s">
        <v>5873</v>
      </c>
      <c r="AE399" s="19" t="s">
        <v>5890</v>
      </c>
      <c r="AF399" s="16" t="s">
        <v>5885</v>
      </c>
      <c r="AG399" s="19" t="s">
        <v>5877</v>
      </c>
      <c r="AH399" s="19" t="s">
        <v>5955</v>
      </c>
      <c r="AI399" s="7"/>
      <c r="AJ399" s="7"/>
      <c r="AK399" s="7"/>
      <c r="AL399" s="7"/>
      <c r="AM399" s="7"/>
      <c r="AN399" s="7"/>
      <c r="AO399" s="18" t="s">
        <v>5955</v>
      </c>
      <c r="AP399" s="7"/>
      <c r="AQ399" s="7"/>
      <c r="AR399" s="7"/>
      <c r="AS399" s="7"/>
      <c r="AT399" s="7"/>
      <c r="AU399" s="7"/>
      <c r="AV399" t="s">
        <v>5957</v>
      </c>
      <c r="AW399" s="4" t="s">
        <v>5979</v>
      </c>
      <c r="AX399" t="s">
        <v>5935</v>
      </c>
      <c r="AY399" t="s">
        <v>5926</v>
      </c>
      <c r="AZ399" t="s">
        <v>5926</v>
      </c>
      <c r="BA399" t="s">
        <v>5925</v>
      </c>
      <c r="BB399" t="s">
        <v>5923</v>
      </c>
      <c r="BC399" s="18" t="s">
        <v>5974</v>
      </c>
      <c r="BD399" s="18">
        <v>7138</v>
      </c>
      <c r="BE399" s="27" t="s">
        <v>5963</v>
      </c>
      <c r="BF399" s="7"/>
      <c r="BG399" s="7"/>
      <c r="BH399" s="7"/>
      <c r="BI399" s="7"/>
      <c r="BJ399" s="27" t="s">
        <v>51</v>
      </c>
      <c r="BK399" s="27" t="s">
        <v>5970</v>
      </c>
      <c r="BL399" s="8">
        <v>1</v>
      </c>
      <c r="BM399" s="8">
        <v>1</v>
      </c>
      <c r="BN399" s="8" t="s">
        <v>74</v>
      </c>
      <c r="BO399" s="8">
        <v>1</v>
      </c>
      <c r="BP399" s="7"/>
      <c r="BR399">
        <f t="shared" si="276"/>
        <v>0</v>
      </c>
      <c r="BS399">
        <f t="shared" si="277"/>
        <v>75</v>
      </c>
      <c r="BT399">
        <f t="shared" si="278"/>
        <v>0</v>
      </c>
      <c r="BU399">
        <f t="shared" si="279"/>
        <v>0</v>
      </c>
      <c r="BV399">
        <f t="shared" si="280"/>
        <v>10</v>
      </c>
      <c r="BW399">
        <f t="shared" si="281"/>
        <v>0</v>
      </c>
      <c r="BX399">
        <f t="shared" si="282"/>
        <v>20</v>
      </c>
      <c r="BY399">
        <f t="shared" si="283"/>
        <v>0</v>
      </c>
      <c r="BZ399">
        <f t="shared" si="284"/>
        <v>0</v>
      </c>
      <c r="CA399">
        <f t="shared" si="285"/>
        <v>105</v>
      </c>
      <c r="CB399">
        <f t="shared" si="286"/>
        <v>1</v>
      </c>
      <c r="CM399">
        <f t="shared" si="287"/>
        <v>3</v>
      </c>
    </row>
    <row r="400" spans="1:91" x14ac:dyDescent="0.35">
      <c r="A400" s="18">
        <v>7079</v>
      </c>
      <c r="B400" s="18" t="s">
        <v>6061</v>
      </c>
      <c r="C400">
        <v>398</v>
      </c>
      <c r="D400" t="str">
        <f t="shared" si="288"/>
        <v>Emma Davey</v>
      </c>
      <c r="E400" t="s">
        <v>3061</v>
      </c>
      <c r="F400" s="18" t="s">
        <v>5338</v>
      </c>
      <c r="G400" s="4" t="s">
        <v>6659</v>
      </c>
      <c r="H400" t="s">
        <v>5339</v>
      </c>
      <c r="I400" t="s">
        <v>5340</v>
      </c>
      <c r="J400" t="s">
        <v>5341</v>
      </c>
      <c r="K400" s="5">
        <v>3214394481</v>
      </c>
      <c r="L400" t="s">
        <v>5342</v>
      </c>
      <c r="M400" t="s">
        <v>75</v>
      </c>
      <c r="N400" t="s">
        <v>75</v>
      </c>
      <c r="O400" t="s">
        <v>75</v>
      </c>
      <c r="P400" t="s">
        <v>75</v>
      </c>
      <c r="Q400" t="s">
        <v>74</v>
      </c>
      <c r="R400" t="s">
        <v>108</v>
      </c>
      <c r="S400" t="s">
        <v>75</v>
      </c>
      <c r="T400" t="s">
        <v>75</v>
      </c>
      <c r="U400" s="6">
        <v>230</v>
      </c>
      <c r="V400" t="s">
        <v>5343</v>
      </c>
      <c r="W400" s="6">
        <f t="shared" si="274"/>
        <v>230</v>
      </c>
      <c r="X400" s="7">
        <f t="shared" si="275"/>
        <v>0</v>
      </c>
      <c r="Y400" s="27" t="s">
        <v>5972</v>
      </c>
      <c r="Z400" s="27" t="s">
        <v>5955</v>
      </c>
      <c r="AA400" s="7"/>
      <c r="AB400" s="7"/>
      <c r="AC400" s="7"/>
      <c r="AD400" s="7"/>
      <c r="AE400" s="7"/>
      <c r="AF400" s="7"/>
      <c r="AG400" s="7"/>
      <c r="AH400" s="19" t="s">
        <v>5955</v>
      </c>
      <c r="AI400" s="7"/>
      <c r="AJ400" s="7"/>
      <c r="AK400" s="7"/>
      <c r="AL400" s="7"/>
      <c r="AM400" s="7"/>
      <c r="AN400" s="7"/>
      <c r="AO400" s="18" t="s">
        <v>5955</v>
      </c>
      <c r="AP400" s="7"/>
      <c r="AQ400" s="7"/>
      <c r="AR400" s="7"/>
      <c r="AS400" s="7"/>
      <c r="AT400" s="7"/>
      <c r="AU400" s="7"/>
      <c r="AV400" t="s">
        <v>5957</v>
      </c>
      <c r="AW400" s="4" t="s">
        <v>5982</v>
      </c>
      <c r="AX400" t="s">
        <v>5935</v>
      </c>
      <c r="AY400" t="s">
        <v>5928</v>
      </c>
      <c r="AZ400" t="s">
        <v>5925</v>
      </c>
      <c r="BA400" t="s">
        <v>5924</v>
      </c>
      <c r="BB400" t="s">
        <v>5929</v>
      </c>
      <c r="BC400" s="18" t="s">
        <v>5974</v>
      </c>
      <c r="BD400" s="18">
        <v>7079</v>
      </c>
      <c r="BE400" s="27" t="s">
        <v>5963</v>
      </c>
      <c r="BF400" s="7"/>
      <c r="BG400" s="7"/>
      <c r="BH400" s="7"/>
      <c r="BI400" s="7"/>
      <c r="BJ400" s="27" t="s">
        <v>5955</v>
      </c>
      <c r="BK400" s="7"/>
      <c r="BL400" s="8">
        <v>1</v>
      </c>
      <c r="BM400" s="8">
        <v>1</v>
      </c>
      <c r="BN400" s="8" t="s">
        <v>74</v>
      </c>
      <c r="BO400" s="8">
        <v>1</v>
      </c>
      <c r="BP400" s="7"/>
      <c r="BR400">
        <f t="shared" si="276"/>
        <v>0</v>
      </c>
      <c r="BS400">
        <f t="shared" si="277"/>
        <v>0</v>
      </c>
      <c r="BT400">
        <f t="shared" si="278"/>
        <v>0</v>
      </c>
      <c r="BU400">
        <f t="shared" si="279"/>
        <v>0</v>
      </c>
      <c r="BV400">
        <f t="shared" si="280"/>
        <v>0</v>
      </c>
      <c r="BW400">
        <f t="shared" si="281"/>
        <v>80</v>
      </c>
      <c r="BX400">
        <f t="shared" si="282"/>
        <v>20</v>
      </c>
      <c r="BY400">
        <f t="shared" si="283"/>
        <v>0</v>
      </c>
      <c r="BZ400">
        <f t="shared" si="284"/>
        <v>0</v>
      </c>
      <c r="CA400">
        <f t="shared" si="285"/>
        <v>100</v>
      </c>
      <c r="CB400">
        <f t="shared" si="286"/>
        <v>1</v>
      </c>
      <c r="CM400">
        <f t="shared" si="287"/>
        <v>3</v>
      </c>
    </row>
    <row r="401" spans="1:91" x14ac:dyDescent="0.35">
      <c r="A401" s="18">
        <v>7081</v>
      </c>
      <c r="B401" s="18"/>
      <c r="C401">
        <v>500</v>
      </c>
      <c r="D401" t="str">
        <f t="shared" si="288"/>
        <v>Jackson Davis</v>
      </c>
      <c r="E401" t="s">
        <v>1978</v>
      </c>
      <c r="F401" s="25" t="s">
        <v>481</v>
      </c>
      <c r="G401" s="4" t="s">
        <v>6659</v>
      </c>
      <c r="H401" t="s">
        <v>1823</v>
      </c>
      <c r="I401" t="s">
        <v>1824</v>
      </c>
      <c r="J401" t="s">
        <v>5344</v>
      </c>
      <c r="K401" s="5">
        <v>6065711960</v>
      </c>
      <c r="L401" s="9" t="s">
        <v>5345</v>
      </c>
      <c r="M401" t="s">
        <v>75</v>
      </c>
      <c r="N401" t="s">
        <v>75</v>
      </c>
      <c r="O401" t="s">
        <v>75</v>
      </c>
      <c r="P401" t="s">
        <v>75</v>
      </c>
      <c r="Q401" t="s">
        <v>75</v>
      </c>
      <c r="R401" t="s">
        <v>75</v>
      </c>
      <c r="S401" t="s">
        <v>75</v>
      </c>
      <c r="T401" t="s">
        <v>384</v>
      </c>
      <c r="U401" s="6">
        <v>150</v>
      </c>
      <c r="V401" t="s">
        <v>5346</v>
      </c>
      <c r="W401" s="6">
        <f t="shared" si="274"/>
        <v>150</v>
      </c>
      <c r="X401" s="7">
        <f t="shared" si="275"/>
        <v>0</v>
      </c>
      <c r="Y401" s="27" t="s">
        <v>5955</v>
      </c>
      <c r="Z401" s="27" t="s">
        <v>5955</v>
      </c>
      <c r="AA401" s="22"/>
      <c r="AB401" s="22"/>
      <c r="AC401" s="7"/>
      <c r="AD401" s="7"/>
      <c r="AE401" s="7"/>
      <c r="AF401" s="7"/>
      <c r="AG401" s="7"/>
      <c r="AH401" s="19" t="s">
        <v>5957</v>
      </c>
      <c r="AI401" s="4" t="s">
        <v>5983</v>
      </c>
      <c r="AJ401" t="s">
        <v>5928</v>
      </c>
      <c r="AK401" t="s">
        <v>5929</v>
      </c>
      <c r="AL401" t="s">
        <v>5925</v>
      </c>
      <c r="AM401" t="s">
        <v>5929</v>
      </c>
      <c r="AN401" t="s">
        <v>5922</v>
      </c>
      <c r="AO401" s="18" t="s">
        <v>5955</v>
      </c>
      <c r="AP401" s="7"/>
      <c r="AQ401" s="7"/>
      <c r="AR401" s="7"/>
      <c r="AS401" s="7"/>
      <c r="AT401" s="7"/>
      <c r="AU401" s="7"/>
      <c r="AV401" t="s">
        <v>5955</v>
      </c>
      <c r="AW401" s="7"/>
      <c r="AX401" s="7"/>
      <c r="AY401" s="7"/>
      <c r="AZ401" s="7"/>
      <c r="BA401" s="7"/>
      <c r="BB401" s="7"/>
      <c r="BC401" s="18" t="s">
        <v>5974</v>
      </c>
      <c r="BD401" s="18">
        <v>7081</v>
      </c>
      <c r="BE401" s="27"/>
      <c r="BF401" s="7"/>
      <c r="BG401" s="27" t="s">
        <v>5967</v>
      </c>
      <c r="BH401" s="7"/>
      <c r="BI401" s="7"/>
      <c r="BJ401" s="27" t="s">
        <v>5955</v>
      </c>
      <c r="BK401" s="7"/>
      <c r="BL401" s="8" t="s">
        <v>74</v>
      </c>
      <c r="BM401" s="8">
        <v>1</v>
      </c>
      <c r="BN401" s="8">
        <v>1</v>
      </c>
      <c r="BO401" s="8">
        <v>1</v>
      </c>
      <c r="BP401" s="7"/>
      <c r="BR401">
        <f t="shared" si="276"/>
        <v>0</v>
      </c>
      <c r="BS401">
        <f t="shared" si="277"/>
        <v>0</v>
      </c>
      <c r="BT401">
        <f t="shared" si="278"/>
        <v>0</v>
      </c>
      <c r="BU401">
        <f t="shared" si="279"/>
        <v>0</v>
      </c>
      <c r="BV401">
        <f t="shared" si="280"/>
        <v>0</v>
      </c>
      <c r="BW401">
        <f t="shared" si="281"/>
        <v>0</v>
      </c>
      <c r="BX401">
        <f t="shared" si="282"/>
        <v>0</v>
      </c>
      <c r="BY401">
        <f t="shared" si="283"/>
        <v>0</v>
      </c>
      <c r="BZ401">
        <f t="shared" si="284"/>
        <v>20</v>
      </c>
      <c r="CA401">
        <f t="shared" si="285"/>
        <v>20</v>
      </c>
      <c r="CB401">
        <f t="shared" si="286"/>
        <v>1</v>
      </c>
      <c r="CM401">
        <f t="shared" si="287"/>
        <v>3</v>
      </c>
    </row>
    <row r="402" spans="1:91" x14ac:dyDescent="0.35">
      <c r="A402" s="18">
        <v>7082</v>
      </c>
      <c r="B402" s="18" t="s">
        <v>6076</v>
      </c>
      <c r="C402">
        <v>51</v>
      </c>
      <c r="D402" t="str">
        <f t="shared" si="288"/>
        <v>Alex DelVecchio</v>
      </c>
      <c r="E402" t="s">
        <v>1271</v>
      </c>
      <c r="F402" s="18" t="s">
        <v>2128</v>
      </c>
      <c r="G402" s="4" t="s">
        <v>6659</v>
      </c>
      <c r="H402" t="s">
        <v>1647</v>
      </c>
      <c r="I402" t="s">
        <v>1648</v>
      </c>
      <c r="J402" t="s">
        <v>2129</v>
      </c>
      <c r="K402" s="5">
        <v>9142756507</v>
      </c>
      <c r="L402" s="9" t="s">
        <v>2130</v>
      </c>
      <c r="M402" t="s">
        <v>107</v>
      </c>
      <c r="N402" t="s">
        <v>75</v>
      </c>
      <c r="O402" t="s">
        <v>107</v>
      </c>
      <c r="P402" t="s">
        <v>75</v>
      </c>
      <c r="Q402" t="s">
        <v>75</v>
      </c>
      <c r="R402" t="s">
        <v>85</v>
      </c>
      <c r="S402" t="s">
        <v>75</v>
      </c>
      <c r="T402" t="s">
        <v>75</v>
      </c>
      <c r="U402" s="6">
        <v>275</v>
      </c>
      <c r="V402" t="s">
        <v>2131</v>
      </c>
      <c r="W402" s="6">
        <f t="shared" si="274"/>
        <v>275</v>
      </c>
      <c r="X402" s="7">
        <f t="shared" si="275"/>
        <v>0</v>
      </c>
      <c r="Y402" s="27" t="s">
        <v>5955</v>
      </c>
      <c r="Z402" s="27" t="s">
        <v>5954</v>
      </c>
      <c r="AA402" s="20" t="s">
        <v>5975</v>
      </c>
      <c r="AB402" s="18" t="s">
        <v>6743</v>
      </c>
      <c r="AC402" s="16" t="s">
        <v>5885</v>
      </c>
      <c r="AD402" s="19" t="s">
        <v>5875</v>
      </c>
      <c r="AE402" s="19" t="s">
        <v>5873</v>
      </c>
      <c r="AF402" s="19" t="s">
        <v>5877</v>
      </c>
      <c r="AG402" s="19" t="s">
        <v>5884</v>
      </c>
      <c r="AH402" s="19" t="s">
        <v>5958</v>
      </c>
      <c r="AI402" s="4" t="s">
        <v>5976</v>
      </c>
      <c r="AJ402" t="s">
        <v>5902</v>
      </c>
      <c r="AK402" t="s">
        <v>5900</v>
      </c>
      <c r="AL402" t="s">
        <v>5894</v>
      </c>
      <c r="AM402" t="s">
        <v>5901</v>
      </c>
      <c r="AN402" t="s">
        <v>5894</v>
      </c>
      <c r="AO402" s="27" t="s">
        <v>5957</v>
      </c>
      <c r="AP402" s="4" t="s">
        <v>5976</v>
      </c>
      <c r="AQ402" t="s">
        <v>5926</v>
      </c>
      <c r="AR402" t="s">
        <v>5925</v>
      </c>
      <c r="AS402" t="s">
        <v>5927</v>
      </c>
      <c r="AT402" t="s">
        <v>5927</v>
      </c>
      <c r="AU402" t="s">
        <v>5928</v>
      </c>
      <c r="AV402" t="s">
        <v>5955</v>
      </c>
      <c r="AW402" s="7"/>
      <c r="AX402" s="7"/>
      <c r="AY402" s="7"/>
      <c r="AZ402" s="7"/>
      <c r="BA402" s="7"/>
      <c r="BB402" s="7"/>
      <c r="BC402" s="18" t="s">
        <v>5974</v>
      </c>
      <c r="BD402" s="18">
        <v>7082</v>
      </c>
      <c r="BE402" s="27" t="s">
        <v>5964</v>
      </c>
      <c r="BF402" s="7"/>
      <c r="BG402" s="7"/>
      <c r="BH402" s="7"/>
      <c r="BI402" s="7"/>
      <c r="BJ402" s="27" t="s">
        <v>5955</v>
      </c>
      <c r="BK402" s="7"/>
      <c r="BL402" s="8">
        <v>1</v>
      </c>
      <c r="BM402" s="8" t="s">
        <v>74</v>
      </c>
      <c r="BN402" s="8">
        <v>1</v>
      </c>
      <c r="BO402" s="8">
        <v>1</v>
      </c>
      <c r="BP402" s="7"/>
      <c r="BR402">
        <f t="shared" si="276"/>
        <v>0</v>
      </c>
      <c r="BS402">
        <f t="shared" si="277"/>
        <v>75</v>
      </c>
      <c r="BT402">
        <f t="shared" si="278"/>
        <v>0</v>
      </c>
      <c r="BU402">
        <f t="shared" si="279"/>
        <v>50</v>
      </c>
      <c r="BV402">
        <f t="shared" si="280"/>
        <v>0</v>
      </c>
      <c r="BW402">
        <f t="shared" si="281"/>
        <v>0</v>
      </c>
      <c r="BX402">
        <f t="shared" si="282"/>
        <v>20</v>
      </c>
      <c r="BY402">
        <f t="shared" si="283"/>
        <v>0</v>
      </c>
      <c r="BZ402">
        <f t="shared" si="284"/>
        <v>0</v>
      </c>
      <c r="CA402">
        <f t="shared" si="285"/>
        <v>145</v>
      </c>
      <c r="CB402">
        <f t="shared" si="286"/>
        <v>1</v>
      </c>
      <c r="CM402">
        <f t="shared" si="287"/>
        <v>3</v>
      </c>
    </row>
    <row r="403" spans="1:91" x14ac:dyDescent="0.35">
      <c r="A403" s="18">
        <v>7088</v>
      </c>
      <c r="B403" s="18"/>
      <c r="C403">
        <v>90</v>
      </c>
      <c r="D403" t="str">
        <f t="shared" si="288"/>
        <v>Owen Dougherty</v>
      </c>
      <c r="E403" t="s">
        <v>1073</v>
      </c>
      <c r="F403" s="18" t="s">
        <v>5347</v>
      </c>
      <c r="G403" s="4" t="s">
        <v>6659</v>
      </c>
      <c r="H403" t="s">
        <v>2904</v>
      </c>
      <c r="I403" t="s">
        <v>2905</v>
      </c>
      <c r="J403" t="s">
        <v>5348</v>
      </c>
      <c r="K403" s="5">
        <v>6095299156</v>
      </c>
      <c r="L403" t="s">
        <v>5349</v>
      </c>
      <c r="M403" t="s">
        <v>75</v>
      </c>
      <c r="N403" t="s">
        <v>75</v>
      </c>
      <c r="O403" t="s">
        <v>75</v>
      </c>
      <c r="P403" t="s">
        <v>75</v>
      </c>
      <c r="Q403" t="s">
        <v>75</v>
      </c>
      <c r="R403" t="s">
        <v>75</v>
      </c>
      <c r="S403" t="s">
        <v>75</v>
      </c>
      <c r="T403" t="s">
        <v>77</v>
      </c>
      <c r="U403" s="6">
        <v>150</v>
      </c>
      <c r="V403" t="s">
        <v>5350</v>
      </c>
      <c r="W403" s="6">
        <f t="shared" si="274"/>
        <v>150</v>
      </c>
      <c r="X403" s="7">
        <f t="shared" si="275"/>
        <v>0</v>
      </c>
      <c r="Y403" s="27" t="s">
        <v>5955</v>
      </c>
      <c r="Z403" s="27" t="s">
        <v>5955</v>
      </c>
      <c r="AA403" s="7"/>
      <c r="AB403" s="7"/>
      <c r="AC403" s="7"/>
      <c r="AD403" s="7"/>
      <c r="AE403" s="7"/>
      <c r="AF403" s="7"/>
      <c r="AG403" s="7"/>
      <c r="AH403" s="19" t="s">
        <v>5955</v>
      </c>
      <c r="AI403" s="7"/>
      <c r="AJ403" s="7"/>
      <c r="AK403" s="7"/>
      <c r="AL403" s="7"/>
      <c r="AM403" s="7"/>
      <c r="AN403" s="7"/>
      <c r="AO403" s="18" t="s">
        <v>5955</v>
      </c>
      <c r="AP403" s="7"/>
      <c r="AQ403" s="7"/>
      <c r="AR403" s="7"/>
      <c r="AS403" s="7"/>
      <c r="AT403" s="7"/>
      <c r="AU403" s="7"/>
      <c r="AV403" t="s">
        <v>5957</v>
      </c>
      <c r="AW403" s="4" t="s">
        <v>5977</v>
      </c>
      <c r="AX403" t="s">
        <v>5935</v>
      </c>
      <c r="AY403" t="s">
        <v>5928</v>
      </c>
      <c r="AZ403" t="s">
        <v>5924</v>
      </c>
      <c r="BA403" t="s">
        <v>5935</v>
      </c>
      <c r="BB403" t="s">
        <v>5929</v>
      </c>
      <c r="BC403" s="18" t="s">
        <v>5974</v>
      </c>
      <c r="BD403" s="18">
        <v>7088</v>
      </c>
      <c r="BE403" s="27"/>
      <c r="BF403" s="7"/>
      <c r="BG403" s="7" t="s">
        <v>5966</v>
      </c>
      <c r="BH403" s="7"/>
      <c r="BI403" s="7"/>
      <c r="BJ403" s="27" t="s">
        <v>5955</v>
      </c>
      <c r="BK403" s="7"/>
      <c r="BL403" s="8">
        <v>1</v>
      </c>
      <c r="BM403" s="8">
        <v>1</v>
      </c>
      <c r="BN403" s="8" t="s">
        <v>74</v>
      </c>
      <c r="BO403" s="8">
        <v>1</v>
      </c>
      <c r="BP403" s="7"/>
      <c r="BR403">
        <f t="shared" si="276"/>
        <v>0</v>
      </c>
      <c r="BS403">
        <f t="shared" si="277"/>
        <v>0</v>
      </c>
      <c r="BT403">
        <f t="shared" si="278"/>
        <v>0</v>
      </c>
      <c r="BU403">
        <f t="shared" si="279"/>
        <v>0</v>
      </c>
      <c r="BV403">
        <f t="shared" si="280"/>
        <v>0</v>
      </c>
      <c r="BW403">
        <f t="shared" si="281"/>
        <v>0</v>
      </c>
      <c r="BX403">
        <f t="shared" si="282"/>
        <v>0</v>
      </c>
      <c r="BY403">
        <f t="shared" si="283"/>
        <v>0</v>
      </c>
      <c r="BZ403">
        <f t="shared" si="284"/>
        <v>20</v>
      </c>
      <c r="CA403">
        <f t="shared" si="285"/>
        <v>20</v>
      </c>
      <c r="CB403">
        <f t="shared" si="286"/>
        <v>1</v>
      </c>
      <c r="CM403">
        <f t="shared" si="287"/>
        <v>3</v>
      </c>
    </row>
    <row r="404" spans="1:91" x14ac:dyDescent="0.35">
      <c r="A404" s="18">
        <v>7095</v>
      </c>
      <c r="B404" s="18"/>
      <c r="C404">
        <v>129</v>
      </c>
      <c r="D404" t="str">
        <f t="shared" si="288"/>
        <v>Benjamin Egger-Torke</v>
      </c>
      <c r="E404" t="s">
        <v>378</v>
      </c>
      <c r="F404" s="18" t="s">
        <v>5356</v>
      </c>
      <c r="G404" s="4" t="s">
        <v>6659</v>
      </c>
      <c r="H404" t="s">
        <v>167</v>
      </c>
      <c r="I404" t="s">
        <v>5357</v>
      </c>
      <c r="J404" t="s">
        <v>5358</v>
      </c>
      <c r="K404" s="5">
        <v>3175038084</v>
      </c>
      <c r="L404" s="9" t="s">
        <v>5359</v>
      </c>
      <c r="M404" t="s">
        <v>75</v>
      </c>
      <c r="N404" t="s">
        <v>75</v>
      </c>
      <c r="O404" t="s">
        <v>75</v>
      </c>
      <c r="P404" t="s">
        <v>75</v>
      </c>
      <c r="Q404" t="s">
        <v>75</v>
      </c>
      <c r="R404" t="s">
        <v>75</v>
      </c>
      <c r="S404" t="s">
        <v>75</v>
      </c>
      <c r="T404" t="s">
        <v>77</v>
      </c>
      <c r="U404" s="6">
        <v>0</v>
      </c>
      <c r="V404" t="s">
        <v>324</v>
      </c>
      <c r="W404" s="6">
        <f t="shared" si="274"/>
        <v>150</v>
      </c>
      <c r="X404" s="7">
        <f t="shared" si="275"/>
        <v>150</v>
      </c>
      <c r="Y404" s="27" t="s">
        <v>5955</v>
      </c>
      <c r="Z404" s="27" t="s">
        <v>5955</v>
      </c>
      <c r="AA404" s="22"/>
      <c r="AB404" s="22"/>
      <c r="AC404" s="7"/>
      <c r="AD404" s="7"/>
      <c r="AE404" s="7"/>
      <c r="AF404" s="7"/>
      <c r="AG404" s="7"/>
      <c r="AH404" s="19" t="s">
        <v>5955</v>
      </c>
      <c r="AI404" s="7"/>
      <c r="AJ404" s="7"/>
      <c r="AK404" s="7"/>
      <c r="AL404" s="7"/>
      <c r="AM404" s="7"/>
      <c r="AN404" s="7"/>
      <c r="AO404" s="18" t="s">
        <v>5955</v>
      </c>
      <c r="AP404" s="7"/>
      <c r="AQ404" s="7"/>
      <c r="AR404" s="7"/>
      <c r="AS404" s="7"/>
      <c r="AT404" s="7"/>
      <c r="AU404" s="7"/>
      <c r="AV404" t="s">
        <v>5957</v>
      </c>
      <c r="AW404" s="4" t="s">
        <v>5978</v>
      </c>
      <c r="AX404" t="s">
        <v>5928</v>
      </c>
      <c r="AY404" t="s">
        <v>5935</v>
      </c>
      <c r="AZ404" t="s">
        <v>5923</v>
      </c>
      <c r="BA404" t="s">
        <v>5924</v>
      </c>
      <c r="BB404" t="s">
        <v>5922</v>
      </c>
      <c r="BC404" s="18" t="s">
        <v>5974</v>
      </c>
      <c r="BD404" s="18">
        <v>7095</v>
      </c>
      <c r="BE404" s="27"/>
      <c r="BF404" s="7"/>
      <c r="BG404" s="7" t="s">
        <v>5966</v>
      </c>
      <c r="BH404" s="7"/>
      <c r="BI404" s="7"/>
      <c r="BJ404" s="27" t="s">
        <v>5955</v>
      </c>
      <c r="BK404" s="7"/>
      <c r="BL404" s="8">
        <v>1</v>
      </c>
      <c r="BM404" s="8">
        <v>1</v>
      </c>
      <c r="BN404" s="8" t="s">
        <v>74</v>
      </c>
      <c r="BO404" s="8">
        <v>1</v>
      </c>
      <c r="BP404" s="7"/>
      <c r="BR404">
        <f t="shared" si="276"/>
        <v>0</v>
      </c>
      <c r="BS404">
        <f t="shared" si="277"/>
        <v>0</v>
      </c>
      <c r="BT404">
        <f t="shared" si="278"/>
        <v>0</v>
      </c>
      <c r="BU404">
        <f t="shared" si="279"/>
        <v>0</v>
      </c>
      <c r="BV404">
        <f t="shared" si="280"/>
        <v>0</v>
      </c>
      <c r="BW404">
        <f t="shared" si="281"/>
        <v>0</v>
      </c>
      <c r="BX404">
        <f t="shared" si="282"/>
        <v>0</v>
      </c>
      <c r="BY404">
        <f t="shared" si="283"/>
        <v>0</v>
      </c>
      <c r="BZ404">
        <f t="shared" si="284"/>
        <v>20</v>
      </c>
      <c r="CA404">
        <f t="shared" si="285"/>
        <v>20</v>
      </c>
      <c r="CB404">
        <f t="shared" si="286"/>
        <v>1</v>
      </c>
      <c r="CM404">
        <f t="shared" si="287"/>
        <v>3</v>
      </c>
    </row>
    <row r="405" spans="1:91" x14ac:dyDescent="0.35">
      <c r="A405" s="18">
        <v>7097</v>
      </c>
      <c r="B405" s="18" t="s">
        <v>6309</v>
      </c>
      <c r="C405">
        <v>269</v>
      </c>
      <c r="D405" t="str">
        <f t="shared" si="288"/>
        <v>Collin Elbert</v>
      </c>
      <c r="E405" t="s">
        <v>2172</v>
      </c>
      <c r="F405" s="18" t="s">
        <v>2173</v>
      </c>
      <c r="G405" s="4" t="s">
        <v>6659</v>
      </c>
      <c r="H405" t="s">
        <v>1068</v>
      </c>
      <c r="I405" t="s">
        <v>2174</v>
      </c>
      <c r="J405" t="s">
        <v>2175</v>
      </c>
      <c r="K405" s="5">
        <v>6145630599</v>
      </c>
      <c r="L405" s="9" t="s">
        <v>2176</v>
      </c>
      <c r="M405" t="s">
        <v>74</v>
      </c>
      <c r="N405" t="s">
        <v>75</v>
      </c>
      <c r="O405" t="s">
        <v>75</v>
      </c>
      <c r="P405" t="s">
        <v>75</v>
      </c>
      <c r="Q405" t="s">
        <v>75</v>
      </c>
      <c r="R405" t="s">
        <v>75</v>
      </c>
      <c r="S405" t="s">
        <v>76</v>
      </c>
      <c r="T405" t="s">
        <v>75</v>
      </c>
      <c r="U405" s="6">
        <v>225</v>
      </c>
      <c r="V405" t="s">
        <v>2177</v>
      </c>
      <c r="W405" s="6">
        <f t="shared" si="274"/>
        <v>225</v>
      </c>
      <c r="X405" s="7">
        <f t="shared" si="275"/>
        <v>0</v>
      </c>
      <c r="Y405" s="27" t="s">
        <v>5955</v>
      </c>
      <c r="Z405" s="27" t="s">
        <v>5954</v>
      </c>
      <c r="AA405" s="20" t="s">
        <v>5978</v>
      </c>
      <c r="AB405" s="18" t="s">
        <v>6735</v>
      </c>
      <c r="AC405" s="19" t="s">
        <v>5877</v>
      </c>
      <c r="AD405" s="16" t="s">
        <v>5887</v>
      </c>
      <c r="AE405" s="19" t="s">
        <v>5875</v>
      </c>
      <c r="AF405" s="19" t="s">
        <v>5886</v>
      </c>
      <c r="AG405" s="19" t="s">
        <v>5873</v>
      </c>
      <c r="AH405" s="19" t="s">
        <v>5955</v>
      </c>
      <c r="AI405" s="7"/>
      <c r="AJ405" s="7"/>
      <c r="AK405" s="7"/>
      <c r="AL405" s="7"/>
      <c r="AM405" s="7"/>
      <c r="AN405" s="7"/>
      <c r="AO405" s="18" t="s">
        <v>5955</v>
      </c>
      <c r="AP405" s="7"/>
      <c r="AQ405" s="7"/>
      <c r="AR405" s="7"/>
      <c r="AS405" s="7"/>
      <c r="AT405" s="7"/>
      <c r="AU405" s="7"/>
      <c r="AV405" t="s">
        <v>5957</v>
      </c>
      <c r="AW405" s="4" t="s">
        <v>5981</v>
      </c>
      <c r="AX405" t="s">
        <v>5923</v>
      </c>
      <c r="AY405" t="s">
        <v>5928</v>
      </c>
      <c r="AZ405" t="s">
        <v>5924</v>
      </c>
      <c r="BA405" t="s">
        <v>5924</v>
      </c>
      <c r="BB405" t="s">
        <v>5929</v>
      </c>
      <c r="BC405" s="18" t="s">
        <v>5974</v>
      </c>
      <c r="BD405" s="18">
        <v>7097</v>
      </c>
      <c r="BE405" s="27"/>
      <c r="BF405" s="7" t="s">
        <v>76</v>
      </c>
      <c r="BG405" s="7"/>
      <c r="BH405" s="7"/>
      <c r="BI405" s="7"/>
      <c r="BJ405" s="27" t="s">
        <v>5955</v>
      </c>
      <c r="BK405" s="7"/>
      <c r="BL405" s="8">
        <v>1</v>
      </c>
      <c r="BM405" s="8">
        <v>1</v>
      </c>
      <c r="BN405" s="8" t="s">
        <v>74</v>
      </c>
      <c r="BO405" s="8">
        <v>1</v>
      </c>
      <c r="BP405" s="7"/>
      <c r="BR405">
        <f t="shared" si="276"/>
        <v>0</v>
      </c>
      <c r="BS405">
        <f t="shared" si="277"/>
        <v>75</v>
      </c>
      <c r="BT405">
        <f t="shared" si="278"/>
        <v>0</v>
      </c>
      <c r="BU405">
        <f t="shared" si="279"/>
        <v>0</v>
      </c>
      <c r="BV405">
        <f t="shared" si="280"/>
        <v>0</v>
      </c>
      <c r="BW405">
        <f t="shared" si="281"/>
        <v>0</v>
      </c>
      <c r="BX405">
        <f t="shared" si="282"/>
        <v>0</v>
      </c>
      <c r="BY405">
        <f t="shared" si="283"/>
        <v>20</v>
      </c>
      <c r="BZ405">
        <f t="shared" si="284"/>
        <v>0</v>
      </c>
      <c r="CA405">
        <f t="shared" si="285"/>
        <v>95</v>
      </c>
      <c r="CB405">
        <f t="shared" si="286"/>
        <v>1</v>
      </c>
      <c r="CM405">
        <f t="shared" si="287"/>
        <v>3</v>
      </c>
    </row>
    <row r="406" spans="1:91" x14ac:dyDescent="0.35">
      <c r="A406" s="18">
        <v>7101</v>
      </c>
      <c r="B406" s="18" t="s">
        <v>6150</v>
      </c>
      <c r="C406">
        <v>355</v>
      </c>
      <c r="D406" t="str">
        <f t="shared" si="288"/>
        <v>Zachary  Fedyk</v>
      </c>
      <c r="E406" t="s">
        <v>487</v>
      </c>
      <c r="F406" s="18" t="s">
        <v>2182</v>
      </c>
      <c r="G406" s="4" t="s">
        <v>6659</v>
      </c>
      <c r="H406" t="s">
        <v>2183</v>
      </c>
      <c r="I406" t="s">
        <v>2184</v>
      </c>
      <c r="J406" t="s">
        <v>2185</v>
      </c>
      <c r="K406" s="5">
        <v>4849477427</v>
      </c>
      <c r="L406" s="9" t="s">
        <v>2186</v>
      </c>
      <c r="M406" t="s">
        <v>107</v>
      </c>
      <c r="N406" t="s">
        <v>75</v>
      </c>
      <c r="O406" t="s">
        <v>75</v>
      </c>
      <c r="P406" t="s">
        <v>75</v>
      </c>
      <c r="Q406" t="s">
        <v>75</v>
      </c>
      <c r="R406" t="s">
        <v>85</v>
      </c>
      <c r="S406" t="s">
        <v>75</v>
      </c>
      <c r="T406" t="s">
        <v>75</v>
      </c>
      <c r="U406" s="6">
        <v>225</v>
      </c>
      <c r="V406" t="s">
        <v>493</v>
      </c>
      <c r="W406" s="6">
        <f t="shared" si="274"/>
        <v>225</v>
      </c>
      <c r="X406" s="7">
        <f t="shared" si="275"/>
        <v>0</v>
      </c>
      <c r="Y406" s="27" t="s">
        <v>5955</v>
      </c>
      <c r="Z406" s="27" t="s">
        <v>5954</v>
      </c>
      <c r="AA406" s="20" t="s">
        <v>5979</v>
      </c>
      <c r="AB406" s="18" t="s">
        <v>6744</v>
      </c>
      <c r="AC406" s="19" t="s">
        <v>5877</v>
      </c>
      <c r="AD406" s="16" t="s">
        <v>5887</v>
      </c>
      <c r="AE406" s="19" t="s">
        <v>5875</v>
      </c>
      <c r="AF406" s="19" t="s">
        <v>5890</v>
      </c>
      <c r="AG406" s="19" t="s">
        <v>5873</v>
      </c>
      <c r="AH406" s="19" t="s">
        <v>5957</v>
      </c>
      <c r="AI406" s="4" t="s">
        <v>5981</v>
      </c>
      <c r="AJ406" t="s">
        <v>5923</v>
      </c>
      <c r="AK406" t="s">
        <v>5928</v>
      </c>
      <c r="AL406" t="s">
        <v>5924</v>
      </c>
      <c r="AM406" t="s">
        <v>5924</v>
      </c>
      <c r="AN406" t="s">
        <v>5929</v>
      </c>
      <c r="AO406" s="18" t="s">
        <v>5955</v>
      </c>
      <c r="AP406" s="7"/>
      <c r="AQ406" s="7"/>
      <c r="AR406" s="7"/>
      <c r="AS406" s="7"/>
      <c r="AT406" s="7"/>
      <c r="AU406" s="7"/>
      <c r="AV406" t="s">
        <v>5955</v>
      </c>
      <c r="AW406" s="7"/>
      <c r="AX406" s="7"/>
      <c r="AY406" s="7"/>
      <c r="AZ406" s="7"/>
      <c r="BA406" s="7"/>
      <c r="BB406" s="7"/>
      <c r="BC406" s="18" t="s">
        <v>5974</v>
      </c>
      <c r="BD406" s="18">
        <v>7101</v>
      </c>
      <c r="BE406" s="27" t="s">
        <v>5964</v>
      </c>
      <c r="BF406" s="7"/>
      <c r="BG406" s="7"/>
      <c r="BH406" s="7"/>
      <c r="BI406" s="7"/>
      <c r="BJ406" s="27" t="s">
        <v>5955</v>
      </c>
      <c r="BK406" s="7"/>
      <c r="BL406" s="8" t="s">
        <v>74</v>
      </c>
      <c r="BM406" s="8">
        <v>1</v>
      </c>
      <c r="BN406" s="8">
        <v>1</v>
      </c>
      <c r="BO406" s="8">
        <v>1</v>
      </c>
      <c r="BP406" s="7"/>
      <c r="BR406">
        <f t="shared" si="276"/>
        <v>0</v>
      </c>
      <c r="BS406">
        <f t="shared" si="277"/>
        <v>75</v>
      </c>
      <c r="BT406">
        <f t="shared" si="278"/>
        <v>0</v>
      </c>
      <c r="BU406">
        <f t="shared" si="279"/>
        <v>0</v>
      </c>
      <c r="BV406">
        <f t="shared" si="280"/>
        <v>0</v>
      </c>
      <c r="BW406">
        <f t="shared" si="281"/>
        <v>0</v>
      </c>
      <c r="BX406">
        <f t="shared" si="282"/>
        <v>20</v>
      </c>
      <c r="BY406">
        <f t="shared" si="283"/>
        <v>0</v>
      </c>
      <c r="BZ406">
        <f t="shared" si="284"/>
        <v>0</v>
      </c>
      <c r="CA406">
        <f t="shared" si="285"/>
        <v>95</v>
      </c>
      <c r="CB406">
        <f t="shared" si="286"/>
        <v>1</v>
      </c>
      <c r="CM406">
        <f t="shared" si="287"/>
        <v>3</v>
      </c>
    </row>
    <row r="407" spans="1:91" x14ac:dyDescent="0.35">
      <c r="A407" s="18">
        <v>7140</v>
      </c>
      <c r="B407" s="18" t="s">
        <v>6011</v>
      </c>
      <c r="C407">
        <v>47</v>
      </c>
      <c r="D407" t="str">
        <f t="shared" si="288"/>
        <v>Hanrui Huang</v>
      </c>
      <c r="E407" t="s">
        <v>5466</v>
      </c>
      <c r="F407" s="18" t="s">
        <v>4265</v>
      </c>
      <c r="G407" s="4" t="s">
        <v>6659</v>
      </c>
      <c r="H407" t="s">
        <v>173</v>
      </c>
      <c r="I407" t="s">
        <v>2276</v>
      </c>
      <c r="J407" t="s">
        <v>5467</v>
      </c>
      <c r="K407" s="5">
        <v>9712308428</v>
      </c>
      <c r="L407" s="9" t="s">
        <v>5468</v>
      </c>
      <c r="M407" t="s">
        <v>75</v>
      </c>
      <c r="N407" t="s">
        <v>75</v>
      </c>
      <c r="O407" t="s">
        <v>75</v>
      </c>
      <c r="P407" t="s">
        <v>74</v>
      </c>
      <c r="Q407" t="s">
        <v>75</v>
      </c>
      <c r="R407" t="s">
        <v>85</v>
      </c>
      <c r="S407" t="s">
        <v>177</v>
      </c>
      <c r="T407" t="s">
        <v>77</v>
      </c>
      <c r="U407" s="6">
        <v>200</v>
      </c>
      <c r="V407">
        <v>1503</v>
      </c>
      <c r="W407" s="6">
        <f t="shared" si="274"/>
        <v>200</v>
      </c>
      <c r="X407" s="7">
        <f t="shared" si="275"/>
        <v>0</v>
      </c>
      <c r="Y407" s="27" t="s">
        <v>5955</v>
      </c>
      <c r="Z407" s="27" t="s">
        <v>5955</v>
      </c>
      <c r="AA407" s="22"/>
      <c r="AB407" s="22"/>
      <c r="AC407" s="7"/>
      <c r="AD407" s="7"/>
      <c r="AE407" s="7"/>
      <c r="AF407" s="7"/>
      <c r="AG407" s="7"/>
      <c r="AH407" s="19" t="s">
        <v>5955</v>
      </c>
      <c r="AI407" s="7"/>
      <c r="AJ407" s="7"/>
      <c r="AK407" s="7"/>
      <c r="AL407" s="7"/>
      <c r="AM407" s="7"/>
      <c r="AN407" s="7"/>
      <c r="AO407" s="18" t="s">
        <v>5955</v>
      </c>
      <c r="AP407" s="7"/>
      <c r="AQ407" s="7"/>
      <c r="AR407" s="7"/>
      <c r="AS407" s="7"/>
      <c r="AT407" s="7"/>
      <c r="AU407" s="7"/>
      <c r="AV407" t="s">
        <v>5957</v>
      </c>
      <c r="AW407" s="4" t="s">
        <v>5976</v>
      </c>
      <c r="AX407" t="s">
        <v>5924</v>
      </c>
      <c r="AY407" t="s">
        <v>5935</v>
      </c>
      <c r="AZ407" t="s">
        <v>5928</v>
      </c>
      <c r="BA407" t="s">
        <v>5922</v>
      </c>
      <c r="BB407" t="s">
        <v>5924</v>
      </c>
      <c r="BC407" s="18" t="s">
        <v>5974</v>
      </c>
      <c r="BD407" s="18">
        <v>7140</v>
      </c>
      <c r="BE407" s="27" t="s">
        <v>5964</v>
      </c>
      <c r="BF407" s="7" t="s">
        <v>5965</v>
      </c>
      <c r="BG407" s="7" t="s">
        <v>5966</v>
      </c>
      <c r="BH407" s="7"/>
      <c r="BI407" s="7"/>
      <c r="BJ407" s="27" t="s">
        <v>51</v>
      </c>
      <c r="BK407" s="27" t="s">
        <v>5970</v>
      </c>
      <c r="BL407" s="8">
        <v>1</v>
      </c>
      <c r="BM407" s="8">
        <v>1</v>
      </c>
      <c r="BN407" s="8" t="s">
        <v>74</v>
      </c>
      <c r="BO407" s="8">
        <v>1</v>
      </c>
      <c r="BP407" s="7"/>
      <c r="BR407">
        <f t="shared" si="276"/>
        <v>0</v>
      </c>
      <c r="BS407">
        <f t="shared" si="277"/>
        <v>0</v>
      </c>
      <c r="BT407">
        <f t="shared" si="278"/>
        <v>0</v>
      </c>
      <c r="BU407">
        <f t="shared" si="279"/>
        <v>0</v>
      </c>
      <c r="BV407">
        <f t="shared" si="280"/>
        <v>10</v>
      </c>
      <c r="BW407">
        <f t="shared" si="281"/>
        <v>0</v>
      </c>
      <c r="BX407">
        <f t="shared" si="282"/>
        <v>20</v>
      </c>
      <c r="BY407">
        <f t="shared" si="283"/>
        <v>20</v>
      </c>
      <c r="BZ407">
        <f t="shared" si="284"/>
        <v>20</v>
      </c>
      <c r="CA407">
        <f t="shared" si="285"/>
        <v>70</v>
      </c>
      <c r="CB407">
        <f t="shared" si="286"/>
        <v>1</v>
      </c>
      <c r="CM407">
        <f t="shared" si="287"/>
        <v>3</v>
      </c>
    </row>
    <row r="408" spans="1:91" x14ac:dyDescent="0.35">
      <c r="A408" s="18">
        <v>7115</v>
      </c>
      <c r="B408" s="18" t="s">
        <v>6078</v>
      </c>
      <c r="C408">
        <v>80</v>
      </c>
      <c r="D408" t="str">
        <f t="shared" si="288"/>
        <v>Dillon George</v>
      </c>
      <c r="E408" t="s">
        <v>2306</v>
      </c>
      <c r="F408" s="18" t="s">
        <v>2512</v>
      </c>
      <c r="G408" s="4" t="s">
        <v>6659</v>
      </c>
      <c r="H408" t="s">
        <v>5402</v>
      </c>
      <c r="I408" t="s">
        <v>1558</v>
      </c>
      <c r="J408" t="s">
        <v>5403</v>
      </c>
      <c r="K408" s="5">
        <v>3017255096</v>
      </c>
      <c r="L408" t="s">
        <v>5404</v>
      </c>
      <c r="M408" t="s">
        <v>75</v>
      </c>
      <c r="N408" t="s">
        <v>75</v>
      </c>
      <c r="O408" t="s">
        <v>75</v>
      </c>
      <c r="P408" t="s">
        <v>75</v>
      </c>
      <c r="Q408" t="s">
        <v>75</v>
      </c>
      <c r="R408" t="s">
        <v>85</v>
      </c>
      <c r="S408" t="s">
        <v>76</v>
      </c>
      <c r="T408" t="s">
        <v>384</v>
      </c>
      <c r="U408" s="6">
        <v>190</v>
      </c>
      <c r="V408" t="s">
        <v>5405</v>
      </c>
      <c r="W408" s="6">
        <f t="shared" si="274"/>
        <v>190</v>
      </c>
      <c r="X408" s="7">
        <f t="shared" si="275"/>
        <v>0</v>
      </c>
      <c r="Y408" s="27" t="s">
        <v>5955</v>
      </c>
      <c r="Z408" s="27" t="s">
        <v>5955</v>
      </c>
      <c r="AA408" s="22"/>
      <c r="AB408" s="22"/>
      <c r="AC408" s="7"/>
      <c r="AD408" s="7"/>
      <c r="AE408" s="7"/>
      <c r="AF408" s="7"/>
      <c r="AG408" s="7"/>
      <c r="AH408" s="19" t="s">
        <v>5955</v>
      </c>
      <c r="AI408" s="7"/>
      <c r="AJ408" s="7"/>
      <c r="AK408" s="7"/>
      <c r="AL408" s="7"/>
      <c r="AM408" s="7"/>
      <c r="AN408" s="7"/>
      <c r="AO408" s="27" t="s">
        <v>5957</v>
      </c>
      <c r="AP408" s="4" t="s">
        <v>5976</v>
      </c>
      <c r="AQ408" t="s">
        <v>5923</v>
      </c>
      <c r="AR408" t="s">
        <v>5926</v>
      </c>
      <c r="AS408" t="s">
        <v>5926</v>
      </c>
      <c r="AT408" t="s">
        <v>5925</v>
      </c>
      <c r="AU408" t="s">
        <v>5923</v>
      </c>
      <c r="AV408" t="s">
        <v>5955</v>
      </c>
      <c r="AW408" s="7"/>
      <c r="AX408" s="7"/>
      <c r="AY408" s="7"/>
      <c r="AZ408" s="7"/>
      <c r="BA408" s="7"/>
      <c r="BB408" s="7"/>
      <c r="BC408" s="18" t="s">
        <v>5974</v>
      </c>
      <c r="BD408" s="18">
        <v>7115</v>
      </c>
      <c r="BE408" s="27" t="s">
        <v>5964</v>
      </c>
      <c r="BF408" s="7" t="s">
        <v>76</v>
      </c>
      <c r="BG408" s="27" t="s">
        <v>5967</v>
      </c>
      <c r="BH408" s="7"/>
      <c r="BI408" s="7"/>
      <c r="BJ408" s="27" t="s">
        <v>5955</v>
      </c>
      <c r="BK408" s="7"/>
      <c r="BL408" s="8">
        <v>1</v>
      </c>
      <c r="BM408" s="8" t="s">
        <v>74</v>
      </c>
      <c r="BN408" s="8">
        <v>1</v>
      </c>
      <c r="BO408" s="8">
        <v>1</v>
      </c>
      <c r="BP408" s="7"/>
      <c r="BR408">
        <f t="shared" si="276"/>
        <v>0</v>
      </c>
      <c r="BS408">
        <f t="shared" si="277"/>
        <v>0</v>
      </c>
      <c r="BT408">
        <f t="shared" si="278"/>
        <v>0</v>
      </c>
      <c r="BU408">
        <f t="shared" si="279"/>
        <v>0</v>
      </c>
      <c r="BV408">
        <f t="shared" si="280"/>
        <v>0</v>
      </c>
      <c r="BW408">
        <f t="shared" si="281"/>
        <v>0</v>
      </c>
      <c r="BX408">
        <f t="shared" si="282"/>
        <v>20</v>
      </c>
      <c r="BY408">
        <f t="shared" si="283"/>
        <v>20</v>
      </c>
      <c r="BZ408">
        <f t="shared" si="284"/>
        <v>20</v>
      </c>
      <c r="CA408">
        <f t="shared" si="285"/>
        <v>60</v>
      </c>
      <c r="CB408">
        <f t="shared" si="286"/>
        <v>1</v>
      </c>
      <c r="CM408">
        <f t="shared" si="287"/>
        <v>3</v>
      </c>
    </row>
    <row r="409" spans="1:91" x14ac:dyDescent="0.35">
      <c r="A409" s="18">
        <v>6151</v>
      </c>
      <c r="B409" s="18" t="s">
        <v>6270</v>
      </c>
      <c r="C409">
        <v>163</v>
      </c>
      <c r="D409" t="str">
        <f t="shared" si="288"/>
        <v>Oliver Hungs</v>
      </c>
      <c r="E409" t="s">
        <v>359</v>
      </c>
      <c r="F409" s="18" t="s">
        <v>360</v>
      </c>
      <c r="G409" s="4" t="s">
        <v>69</v>
      </c>
      <c r="H409" t="s">
        <v>96</v>
      </c>
      <c r="I409" t="s">
        <v>97</v>
      </c>
      <c r="J409" t="s">
        <v>361</v>
      </c>
      <c r="K409" s="5">
        <v>5622088422</v>
      </c>
      <c r="L409" t="s">
        <v>362</v>
      </c>
      <c r="M409" t="s">
        <v>74</v>
      </c>
      <c r="N409" t="s">
        <v>75</v>
      </c>
      <c r="O409" t="s">
        <v>75</v>
      </c>
      <c r="P409" t="s">
        <v>74</v>
      </c>
      <c r="Q409" t="s">
        <v>75</v>
      </c>
      <c r="R409" t="s">
        <v>75</v>
      </c>
      <c r="S409" t="s">
        <v>75</v>
      </c>
      <c r="T409" t="s">
        <v>77</v>
      </c>
      <c r="U409" s="6">
        <v>235</v>
      </c>
      <c r="V409" t="s">
        <v>363</v>
      </c>
      <c r="W409" s="6">
        <f t="shared" si="274"/>
        <v>235</v>
      </c>
      <c r="X409" s="7">
        <f t="shared" si="275"/>
        <v>0</v>
      </c>
      <c r="Y409" s="27" t="s">
        <v>5955</v>
      </c>
      <c r="Z409" s="27" t="s">
        <v>5954</v>
      </c>
      <c r="AA409" s="20" t="s">
        <v>5977</v>
      </c>
      <c r="AB409" s="18" t="s">
        <v>6868</v>
      </c>
      <c r="AC409" s="19" t="s">
        <v>5881</v>
      </c>
      <c r="AD409" s="19" t="s">
        <v>5875</v>
      </c>
      <c r="AE409" s="19" t="s">
        <v>5873</v>
      </c>
      <c r="AF409" s="19" t="s">
        <v>5877</v>
      </c>
      <c r="AG409" s="16" t="s">
        <v>5878</v>
      </c>
      <c r="AH409" s="19" t="s">
        <v>5955</v>
      </c>
      <c r="AI409" s="7"/>
      <c r="AJ409" s="7"/>
      <c r="AK409" s="7"/>
      <c r="AL409" s="7"/>
      <c r="AM409" s="7"/>
      <c r="AN409" s="7"/>
      <c r="AO409" s="18" t="s">
        <v>5955</v>
      </c>
      <c r="AP409" s="7"/>
      <c r="AQ409" s="7"/>
      <c r="AR409" s="7"/>
      <c r="AS409" s="7"/>
      <c r="AT409" s="7"/>
      <c r="AU409" s="7"/>
      <c r="AV409" t="s">
        <v>5957</v>
      </c>
      <c r="AW409" s="4" t="s">
        <v>5977</v>
      </c>
      <c r="AX409" t="s">
        <v>5945</v>
      </c>
      <c r="AY409" t="s">
        <v>5901</v>
      </c>
      <c r="AZ409" t="s">
        <v>5893</v>
      </c>
      <c r="BA409" t="s">
        <v>5902</v>
      </c>
      <c r="BB409" t="s">
        <v>5896</v>
      </c>
      <c r="BC409" s="18" t="s">
        <v>5974</v>
      </c>
      <c r="BD409" s="18">
        <v>6151</v>
      </c>
      <c r="BG409" s="7" t="s">
        <v>5966</v>
      </c>
      <c r="BJ409" s="27" t="s">
        <v>51</v>
      </c>
      <c r="BK409" s="27" t="s">
        <v>5970</v>
      </c>
      <c r="BL409" s="8">
        <v>1</v>
      </c>
      <c r="BM409" s="8">
        <v>1</v>
      </c>
      <c r="BN409" s="8" t="s">
        <v>74</v>
      </c>
      <c r="BO409" s="8">
        <v>1</v>
      </c>
      <c r="BP409" s="7"/>
      <c r="BR409">
        <f t="shared" si="276"/>
        <v>0</v>
      </c>
      <c r="BS409">
        <f t="shared" si="277"/>
        <v>75</v>
      </c>
      <c r="BT409">
        <f t="shared" si="278"/>
        <v>0</v>
      </c>
      <c r="BU409">
        <f t="shared" si="279"/>
        <v>0</v>
      </c>
      <c r="BV409">
        <f t="shared" si="280"/>
        <v>10</v>
      </c>
      <c r="BW409">
        <f t="shared" si="281"/>
        <v>0</v>
      </c>
      <c r="BX409">
        <f t="shared" si="282"/>
        <v>0</v>
      </c>
      <c r="BY409">
        <f t="shared" si="283"/>
        <v>0</v>
      </c>
      <c r="BZ409">
        <f t="shared" si="284"/>
        <v>20</v>
      </c>
      <c r="CA409">
        <f t="shared" si="285"/>
        <v>105</v>
      </c>
      <c r="CB409">
        <f t="shared" si="286"/>
        <v>1</v>
      </c>
      <c r="CM409">
        <f t="shared" si="287"/>
        <v>3</v>
      </c>
    </row>
    <row r="410" spans="1:91" x14ac:dyDescent="0.35">
      <c r="A410" s="18">
        <v>7118</v>
      </c>
      <c r="B410" s="18" t="s">
        <v>6002</v>
      </c>
      <c r="C410">
        <v>54</v>
      </c>
      <c r="D410" t="str">
        <f t="shared" si="288"/>
        <v>Toby Goldberg</v>
      </c>
      <c r="E410" t="s">
        <v>2219</v>
      </c>
      <c r="F410" s="18" t="s">
        <v>2220</v>
      </c>
      <c r="G410" s="4" t="s">
        <v>6659</v>
      </c>
      <c r="H410" t="s">
        <v>2221</v>
      </c>
      <c r="I410" t="s">
        <v>2222</v>
      </c>
      <c r="J410" t="s">
        <v>2223</v>
      </c>
      <c r="K410" s="5">
        <v>3104303024</v>
      </c>
      <c r="L410" t="s">
        <v>2224</v>
      </c>
      <c r="M410" t="s">
        <v>74</v>
      </c>
      <c r="N410" t="s">
        <v>75</v>
      </c>
      <c r="O410" t="s">
        <v>74</v>
      </c>
      <c r="P410" t="s">
        <v>75</v>
      </c>
      <c r="Q410" t="s">
        <v>75</v>
      </c>
      <c r="R410" t="s">
        <v>85</v>
      </c>
      <c r="S410" t="s">
        <v>75</v>
      </c>
      <c r="T410" t="s">
        <v>75</v>
      </c>
      <c r="U410" s="6">
        <v>275</v>
      </c>
      <c r="V410" t="s">
        <v>2225</v>
      </c>
      <c r="W410" s="6">
        <f t="shared" ref="W410:W473" si="289">IF(CB410=1,130+CA410," ")</f>
        <v>275</v>
      </c>
      <c r="X410" s="7">
        <f t="shared" ref="X410:X473" si="290">IF(W410=" "," ",W410-U410)</f>
        <v>0</v>
      </c>
      <c r="Y410" s="27" t="s">
        <v>5955</v>
      </c>
      <c r="Z410" s="27" t="s">
        <v>5954</v>
      </c>
      <c r="AA410" s="20" t="s">
        <v>5976</v>
      </c>
      <c r="AB410" s="18" t="s">
        <v>6745</v>
      </c>
      <c r="AC410" s="19" t="s">
        <v>5875</v>
      </c>
      <c r="AD410" s="19" t="s">
        <v>5873</v>
      </c>
      <c r="AE410" s="19" t="s">
        <v>5890</v>
      </c>
      <c r="AF410" s="16" t="s">
        <v>5889</v>
      </c>
      <c r="AG410" s="19" t="s">
        <v>5877</v>
      </c>
      <c r="AH410" s="19" t="s">
        <v>5958</v>
      </c>
      <c r="AI410" s="4" t="s">
        <v>5976</v>
      </c>
      <c r="AJ410" t="s">
        <v>5900</v>
      </c>
      <c r="AK410" t="s">
        <v>5894</v>
      </c>
      <c r="AL410" t="s">
        <v>5901</v>
      </c>
      <c r="AM410" t="s">
        <v>5894</v>
      </c>
      <c r="AN410" t="s">
        <v>5900</v>
      </c>
      <c r="AO410" s="18" t="s">
        <v>5955</v>
      </c>
      <c r="AP410" s="7"/>
      <c r="AQ410" s="7"/>
      <c r="AR410" s="7"/>
      <c r="AS410" s="7"/>
      <c r="AT410" s="7"/>
      <c r="AU410" s="7"/>
      <c r="AV410" t="s">
        <v>5957</v>
      </c>
      <c r="AW410" s="4" t="s">
        <v>5976</v>
      </c>
      <c r="AX410" t="s">
        <v>5928</v>
      </c>
      <c r="AY410" t="s">
        <v>5924</v>
      </c>
      <c r="AZ410" t="s">
        <v>5924</v>
      </c>
      <c r="BA410" t="s">
        <v>5923</v>
      </c>
      <c r="BB410" t="s">
        <v>5922</v>
      </c>
      <c r="BC410" s="18" t="s">
        <v>5974</v>
      </c>
      <c r="BD410" s="18">
        <v>7118</v>
      </c>
      <c r="BE410" s="27" t="s">
        <v>5964</v>
      </c>
      <c r="BF410" s="7"/>
      <c r="BG410" s="7"/>
      <c r="BH410" s="7"/>
      <c r="BI410" s="7"/>
      <c r="BJ410" s="27" t="s">
        <v>5955</v>
      </c>
      <c r="BK410" s="7"/>
      <c r="BL410" s="8">
        <v>1</v>
      </c>
      <c r="BM410" s="8">
        <v>1</v>
      </c>
      <c r="BN410" s="8" t="s">
        <v>74</v>
      </c>
      <c r="BO410" s="8">
        <v>1</v>
      </c>
      <c r="BP410" s="7"/>
      <c r="BR410">
        <f t="shared" ref="BR410:BR473" si="291">IF(BP410="yes",-130,0)</f>
        <v>0</v>
      </c>
      <c r="BS410">
        <f t="shared" ref="BS410:BS473" si="292">IF(M410="yes",75,0)</f>
        <v>75</v>
      </c>
      <c r="BT410">
        <f t="shared" ref="BT410:BT473" si="293">IF(N410="yes",50,0)</f>
        <v>0</v>
      </c>
      <c r="BU410">
        <f t="shared" ref="BU410:BU473" si="294">IF(O410="yes",50,0)</f>
        <v>50</v>
      </c>
      <c r="BV410">
        <f t="shared" ref="BV410:BV473" si="295">IF(P410="yes",10,0)</f>
        <v>0</v>
      </c>
      <c r="BW410">
        <f t="shared" ref="BW410:BW473" si="296">IF(Q410="yes",80,0)</f>
        <v>0</v>
      </c>
      <c r="BX410">
        <f t="shared" ref="BX410:BX473" si="297">IF(R410="NO",0,20)</f>
        <v>20</v>
      </c>
      <c r="BY410">
        <f t="shared" ref="BY410:BY473" si="298">IF(S410="no",0,20)</f>
        <v>0</v>
      </c>
      <c r="BZ410">
        <f t="shared" ref="BZ410:BZ473" si="299">IF(T410="no",0,20)</f>
        <v>0</v>
      </c>
      <c r="CA410">
        <f t="shared" ref="CA410:CA473" si="300">SUM(BR410:BZ410)</f>
        <v>145</v>
      </c>
      <c r="CB410">
        <f t="shared" ref="CB410:CB473" si="301">IF(E410&lt;&gt;0,1)</f>
        <v>1</v>
      </c>
      <c r="CM410">
        <f t="shared" ref="CM410:CM473" si="302">SUM(BL410:BO410)</f>
        <v>3</v>
      </c>
    </row>
    <row r="411" spans="1:91" x14ac:dyDescent="0.35">
      <c r="A411" s="18">
        <v>7120</v>
      </c>
      <c r="B411" s="18" t="s">
        <v>6062</v>
      </c>
      <c r="C411">
        <v>334</v>
      </c>
      <c r="D411" t="str">
        <f t="shared" si="288"/>
        <v>Colin Grace</v>
      </c>
      <c r="E411" t="s">
        <v>3449</v>
      </c>
      <c r="F411" s="18" t="s">
        <v>1768</v>
      </c>
      <c r="G411" s="4" t="s">
        <v>6659</v>
      </c>
      <c r="H411" t="s">
        <v>1015</v>
      </c>
      <c r="I411" t="s">
        <v>5415</v>
      </c>
      <c r="J411" t="s">
        <v>5416</v>
      </c>
      <c r="K411" s="5">
        <v>8045434462</v>
      </c>
      <c r="L411" s="9" t="s">
        <v>5417</v>
      </c>
      <c r="M411" t="s">
        <v>75</v>
      </c>
      <c r="N411" t="s">
        <v>75</v>
      </c>
      <c r="O411" t="s">
        <v>75</v>
      </c>
      <c r="P411" t="s">
        <v>75</v>
      </c>
      <c r="Q411" t="s">
        <v>75</v>
      </c>
      <c r="R411" t="s">
        <v>85</v>
      </c>
      <c r="S411" t="s">
        <v>75</v>
      </c>
      <c r="T411" t="s">
        <v>75</v>
      </c>
      <c r="U411" s="6">
        <v>150</v>
      </c>
      <c r="V411" t="s">
        <v>5418</v>
      </c>
      <c r="W411" s="6">
        <f t="shared" si="289"/>
        <v>150</v>
      </c>
      <c r="X411" s="7">
        <f t="shared" si="290"/>
        <v>0</v>
      </c>
      <c r="Y411" s="27" t="s">
        <v>5955</v>
      </c>
      <c r="Z411" s="27" t="s">
        <v>5955</v>
      </c>
      <c r="AA411" s="22"/>
      <c r="AB411" s="7"/>
      <c r="AC411" s="7"/>
      <c r="AD411" s="7"/>
      <c r="AE411" s="7"/>
      <c r="AF411" s="7"/>
      <c r="AG411" s="7"/>
      <c r="AH411" s="19" t="s">
        <v>5955</v>
      </c>
      <c r="AI411" s="7"/>
      <c r="AJ411" s="7"/>
      <c r="AK411" s="7"/>
      <c r="AL411" s="7"/>
      <c r="AM411" s="7"/>
      <c r="AN411" s="7"/>
      <c r="AO411" s="18" t="s">
        <v>5955</v>
      </c>
      <c r="AP411" s="7"/>
      <c r="AQ411" s="7"/>
      <c r="AR411" s="7"/>
      <c r="AS411" s="7"/>
      <c r="AT411" s="7"/>
      <c r="AU411" s="7"/>
      <c r="AV411" t="s">
        <v>5957</v>
      </c>
      <c r="AW411" s="4" t="s">
        <v>5982</v>
      </c>
      <c r="AX411" t="s">
        <v>5924</v>
      </c>
      <c r="AY411" t="s">
        <v>5935</v>
      </c>
      <c r="AZ411" t="s">
        <v>5922</v>
      </c>
      <c r="BA411" t="s">
        <v>5928</v>
      </c>
      <c r="BB411" t="s">
        <v>5925</v>
      </c>
      <c r="BC411" s="18" t="s">
        <v>5974</v>
      </c>
      <c r="BD411" s="18">
        <v>7120</v>
      </c>
      <c r="BE411" s="27" t="s">
        <v>5964</v>
      </c>
      <c r="BF411" s="7"/>
      <c r="BG411" s="7"/>
      <c r="BH411" s="7"/>
      <c r="BI411" s="7"/>
      <c r="BJ411" s="27" t="s">
        <v>5955</v>
      </c>
      <c r="BK411" s="7"/>
      <c r="BL411" s="8">
        <v>1</v>
      </c>
      <c r="BM411" s="8">
        <v>1</v>
      </c>
      <c r="BN411" s="8" t="s">
        <v>74</v>
      </c>
      <c r="BO411" s="8">
        <v>1</v>
      </c>
      <c r="BP411" s="7"/>
      <c r="BR411">
        <f t="shared" si="291"/>
        <v>0</v>
      </c>
      <c r="BS411">
        <f t="shared" si="292"/>
        <v>0</v>
      </c>
      <c r="BT411">
        <f t="shared" si="293"/>
        <v>0</v>
      </c>
      <c r="BU411">
        <f t="shared" si="294"/>
        <v>0</v>
      </c>
      <c r="BV411">
        <f t="shared" si="295"/>
        <v>0</v>
      </c>
      <c r="BW411">
        <f t="shared" si="296"/>
        <v>0</v>
      </c>
      <c r="BX411">
        <f t="shared" si="297"/>
        <v>20</v>
      </c>
      <c r="BY411">
        <f t="shared" si="298"/>
        <v>0</v>
      </c>
      <c r="BZ411">
        <f t="shared" si="299"/>
        <v>0</v>
      </c>
      <c r="CA411">
        <f t="shared" si="300"/>
        <v>20</v>
      </c>
      <c r="CB411">
        <f t="shared" si="301"/>
        <v>1</v>
      </c>
      <c r="CM411">
        <f t="shared" si="302"/>
        <v>3</v>
      </c>
    </row>
    <row r="412" spans="1:91" x14ac:dyDescent="0.35">
      <c r="A412" s="18">
        <v>7122</v>
      </c>
      <c r="B412" s="18"/>
      <c r="C412">
        <v>74</v>
      </c>
      <c r="D412" t="str">
        <f t="shared" si="288"/>
        <v>Samuel Grant</v>
      </c>
      <c r="E412" t="s">
        <v>1092</v>
      </c>
      <c r="F412" s="18" t="s">
        <v>482</v>
      </c>
      <c r="G412" s="4" t="s">
        <v>6659</v>
      </c>
      <c r="H412" t="s">
        <v>5423</v>
      </c>
      <c r="I412" t="s">
        <v>2977</v>
      </c>
      <c r="J412" t="s">
        <v>5424</v>
      </c>
      <c r="K412" s="5">
        <v>7708665811</v>
      </c>
      <c r="L412" s="9" t="s">
        <v>5425</v>
      </c>
      <c r="M412" t="s">
        <v>75</v>
      </c>
      <c r="N412" t="s">
        <v>75</v>
      </c>
      <c r="O412" t="s">
        <v>75</v>
      </c>
      <c r="P412" t="s">
        <v>75</v>
      </c>
      <c r="Q412" t="s">
        <v>75</v>
      </c>
      <c r="R412" t="s">
        <v>75</v>
      </c>
      <c r="S412" t="s">
        <v>177</v>
      </c>
      <c r="T412" t="s">
        <v>75</v>
      </c>
      <c r="U412" s="6">
        <v>150</v>
      </c>
      <c r="V412" t="s">
        <v>5426</v>
      </c>
      <c r="W412" s="6">
        <f t="shared" si="289"/>
        <v>150</v>
      </c>
      <c r="X412" s="7">
        <f t="shared" si="290"/>
        <v>0</v>
      </c>
      <c r="Y412" s="27" t="s">
        <v>5955</v>
      </c>
      <c r="Z412" s="27" t="s">
        <v>5955</v>
      </c>
      <c r="AA412" s="22"/>
      <c r="AB412" s="22"/>
      <c r="AC412" s="7"/>
      <c r="AD412" s="7"/>
      <c r="AE412" s="7"/>
      <c r="AF412" s="7"/>
      <c r="AG412" s="7"/>
      <c r="AH412" s="19" t="s">
        <v>5955</v>
      </c>
      <c r="AI412" s="7"/>
      <c r="AJ412" s="7"/>
      <c r="AK412" s="7"/>
      <c r="AL412" s="7"/>
      <c r="AM412" s="7"/>
      <c r="AN412" s="7"/>
      <c r="AO412" s="18" t="s">
        <v>5955</v>
      </c>
      <c r="AP412" s="7"/>
      <c r="AQ412" s="7"/>
      <c r="AR412" s="7"/>
      <c r="AS412" s="7"/>
      <c r="AT412" s="7"/>
      <c r="AU412" s="7"/>
      <c r="AV412" t="s">
        <v>5957</v>
      </c>
      <c r="AW412" s="4" t="s">
        <v>5977</v>
      </c>
      <c r="AX412" t="s">
        <v>5924</v>
      </c>
      <c r="AY412" t="s">
        <v>5922</v>
      </c>
      <c r="AZ412" t="s">
        <v>5935</v>
      </c>
      <c r="BA412" t="s">
        <v>5926</v>
      </c>
      <c r="BB412" t="s">
        <v>5935</v>
      </c>
      <c r="BC412" s="18" t="s">
        <v>5974</v>
      </c>
      <c r="BD412" s="18">
        <v>7122</v>
      </c>
      <c r="BE412" s="27"/>
      <c r="BF412" s="7" t="s">
        <v>5965</v>
      </c>
      <c r="BG412" s="7"/>
      <c r="BH412" s="7"/>
      <c r="BI412" s="7"/>
      <c r="BJ412" s="27" t="s">
        <v>5955</v>
      </c>
      <c r="BK412" s="7"/>
      <c r="BL412" s="8">
        <v>1</v>
      </c>
      <c r="BM412" s="8">
        <v>1</v>
      </c>
      <c r="BN412" s="8" t="s">
        <v>74</v>
      </c>
      <c r="BO412" s="8">
        <v>1</v>
      </c>
      <c r="BP412" s="7"/>
      <c r="BR412">
        <f t="shared" si="291"/>
        <v>0</v>
      </c>
      <c r="BS412">
        <f t="shared" si="292"/>
        <v>0</v>
      </c>
      <c r="BT412">
        <f t="shared" si="293"/>
        <v>0</v>
      </c>
      <c r="BU412">
        <f t="shared" si="294"/>
        <v>0</v>
      </c>
      <c r="BV412">
        <f t="shared" si="295"/>
        <v>0</v>
      </c>
      <c r="BW412">
        <f t="shared" si="296"/>
        <v>0</v>
      </c>
      <c r="BX412">
        <f t="shared" si="297"/>
        <v>0</v>
      </c>
      <c r="BY412">
        <f t="shared" si="298"/>
        <v>20</v>
      </c>
      <c r="BZ412">
        <f t="shared" si="299"/>
        <v>0</v>
      </c>
      <c r="CA412">
        <f t="shared" si="300"/>
        <v>20</v>
      </c>
      <c r="CB412">
        <f t="shared" si="301"/>
        <v>1</v>
      </c>
      <c r="CM412">
        <f t="shared" si="302"/>
        <v>3</v>
      </c>
    </row>
    <row r="413" spans="1:91" x14ac:dyDescent="0.35">
      <c r="A413" s="18">
        <v>7126</v>
      </c>
      <c r="B413" s="18" t="s">
        <v>6250</v>
      </c>
      <c r="C413">
        <v>23</v>
      </c>
      <c r="D413" t="str">
        <f t="shared" si="288"/>
        <v>Karan Gurajada</v>
      </c>
      <c r="E413" t="s">
        <v>2238</v>
      </c>
      <c r="F413" s="18" t="s">
        <v>2239</v>
      </c>
      <c r="G413" s="4" t="s">
        <v>6659</v>
      </c>
      <c r="H413" t="s">
        <v>2240</v>
      </c>
      <c r="I413" t="s">
        <v>2241</v>
      </c>
      <c r="J413" t="s">
        <v>2242</v>
      </c>
      <c r="K413" s="5">
        <v>4082056053</v>
      </c>
      <c r="L413" t="s">
        <v>2243</v>
      </c>
      <c r="M413" t="s">
        <v>74</v>
      </c>
      <c r="N413" t="s">
        <v>75</v>
      </c>
      <c r="O413" t="s">
        <v>75</v>
      </c>
      <c r="P413" t="s">
        <v>75</v>
      </c>
      <c r="Q413" t="s">
        <v>75</v>
      </c>
      <c r="R413" t="s">
        <v>75</v>
      </c>
      <c r="S413" t="s">
        <v>75</v>
      </c>
      <c r="T413" t="s">
        <v>77</v>
      </c>
      <c r="U413" s="6">
        <v>225</v>
      </c>
      <c r="V413" t="s">
        <v>2244</v>
      </c>
      <c r="W413" s="6">
        <f t="shared" si="289"/>
        <v>225</v>
      </c>
      <c r="X413" s="7">
        <f t="shared" si="290"/>
        <v>0</v>
      </c>
      <c r="Y413" s="27" t="s">
        <v>5955</v>
      </c>
      <c r="Z413" s="27" t="s">
        <v>5954</v>
      </c>
      <c r="AA413" s="20" t="s">
        <v>5975</v>
      </c>
      <c r="AB413" s="18" t="s">
        <v>6854</v>
      </c>
      <c r="AC413" s="19" t="s">
        <v>5873</v>
      </c>
      <c r="AD413" s="19" t="s">
        <v>5890</v>
      </c>
      <c r="AE413" s="19" t="s">
        <v>5877</v>
      </c>
      <c r="AF413" s="19" t="s">
        <v>5875</v>
      </c>
      <c r="AG413" s="16" t="s">
        <v>5891</v>
      </c>
      <c r="AH413" s="19" t="s">
        <v>5955</v>
      </c>
      <c r="AI413" s="7"/>
      <c r="AJ413" s="7"/>
      <c r="AK413" s="7"/>
      <c r="AL413" s="7"/>
      <c r="AM413" s="7"/>
      <c r="AN413" s="7"/>
      <c r="AO413" s="18" t="s">
        <v>5955</v>
      </c>
      <c r="AP413" s="7"/>
      <c r="AQ413" s="7"/>
      <c r="AR413" s="7"/>
      <c r="AS413" s="7"/>
      <c r="AT413" s="7"/>
      <c r="AU413" s="7"/>
      <c r="AV413" t="s">
        <v>5957</v>
      </c>
      <c r="AW413" s="4" t="s">
        <v>5975</v>
      </c>
      <c r="AX413" t="s">
        <v>5923</v>
      </c>
      <c r="AY413" t="s">
        <v>5926</v>
      </c>
      <c r="AZ413" t="s">
        <v>5926</v>
      </c>
      <c r="BA413" t="s">
        <v>5929</v>
      </c>
      <c r="BB413" t="s">
        <v>5923</v>
      </c>
      <c r="BC413" s="18" t="s">
        <v>5974</v>
      </c>
      <c r="BD413" s="18">
        <v>7126</v>
      </c>
      <c r="BE413" s="27"/>
      <c r="BF413" s="7"/>
      <c r="BG413" s="7" t="s">
        <v>5966</v>
      </c>
      <c r="BH413" s="7"/>
      <c r="BI413" s="7"/>
      <c r="BJ413" s="27" t="s">
        <v>5955</v>
      </c>
      <c r="BK413" s="7"/>
      <c r="BL413" s="8">
        <v>1</v>
      </c>
      <c r="BM413" s="8">
        <v>1</v>
      </c>
      <c r="BN413" s="8" t="s">
        <v>74</v>
      </c>
      <c r="BO413" s="8">
        <v>1</v>
      </c>
      <c r="BP413" s="7"/>
      <c r="BR413">
        <f t="shared" si="291"/>
        <v>0</v>
      </c>
      <c r="BS413">
        <f t="shared" si="292"/>
        <v>75</v>
      </c>
      <c r="BT413">
        <f t="shared" si="293"/>
        <v>0</v>
      </c>
      <c r="BU413">
        <f t="shared" si="294"/>
        <v>0</v>
      </c>
      <c r="BV413">
        <f t="shared" si="295"/>
        <v>0</v>
      </c>
      <c r="BW413">
        <f t="shared" si="296"/>
        <v>0</v>
      </c>
      <c r="BX413">
        <f t="shared" si="297"/>
        <v>0</v>
      </c>
      <c r="BY413">
        <f t="shared" si="298"/>
        <v>0</v>
      </c>
      <c r="BZ413">
        <f t="shared" si="299"/>
        <v>20</v>
      </c>
      <c r="CA413">
        <f t="shared" si="300"/>
        <v>95</v>
      </c>
      <c r="CB413">
        <f t="shared" si="301"/>
        <v>1</v>
      </c>
      <c r="CM413">
        <f t="shared" si="302"/>
        <v>3</v>
      </c>
    </row>
    <row r="414" spans="1:91" x14ac:dyDescent="0.35">
      <c r="A414" s="18">
        <v>7128</v>
      </c>
      <c r="B414" s="18" t="s">
        <v>6030</v>
      </c>
      <c r="C414">
        <v>128</v>
      </c>
      <c r="D414" t="str">
        <f t="shared" si="288"/>
        <v>Aiden Hall</v>
      </c>
      <c r="E414" t="s">
        <v>1166</v>
      </c>
      <c r="F414" s="18" t="s">
        <v>583</v>
      </c>
      <c r="G414" s="4" t="s">
        <v>6659</v>
      </c>
      <c r="H414" t="s">
        <v>1002</v>
      </c>
      <c r="I414" t="s">
        <v>1670</v>
      </c>
      <c r="J414" t="s">
        <v>5437</v>
      </c>
      <c r="K414" s="5">
        <v>9194121221</v>
      </c>
      <c r="L414" s="9" t="s">
        <v>5438</v>
      </c>
      <c r="M414" t="s">
        <v>75</v>
      </c>
      <c r="N414" t="s">
        <v>75</v>
      </c>
      <c r="O414" t="s">
        <v>75</v>
      </c>
      <c r="P414" t="s">
        <v>75</v>
      </c>
      <c r="Q414" t="s">
        <v>107</v>
      </c>
      <c r="R414" t="s">
        <v>85</v>
      </c>
      <c r="S414" t="s">
        <v>75</v>
      </c>
      <c r="T414" t="s">
        <v>75</v>
      </c>
      <c r="U414" s="6">
        <v>230</v>
      </c>
      <c r="V414" t="s">
        <v>5439</v>
      </c>
      <c r="W414" s="6">
        <f t="shared" si="289"/>
        <v>230</v>
      </c>
      <c r="X414" s="7">
        <f t="shared" si="290"/>
        <v>0</v>
      </c>
      <c r="Y414" s="27" t="s">
        <v>5972</v>
      </c>
      <c r="Z414" s="27" t="s">
        <v>5955</v>
      </c>
      <c r="AA414" s="22"/>
      <c r="AB414" s="22"/>
      <c r="AC414" s="7"/>
      <c r="AD414" s="7"/>
      <c r="AE414" s="7"/>
      <c r="AF414" s="7"/>
      <c r="AG414" s="7"/>
      <c r="AH414" s="19" t="s">
        <v>5955</v>
      </c>
      <c r="AI414" s="7"/>
      <c r="AJ414" s="7"/>
      <c r="AK414" s="7"/>
      <c r="AL414" s="7"/>
      <c r="AM414" s="7"/>
      <c r="AN414" s="7"/>
      <c r="AO414" s="18" t="s">
        <v>5955</v>
      </c>
      <c r="AP414" s="7"/>
      <c r="AQ414" s="7"/>
      <c r="AR414" s="7"/>
      <c r="AS414" s="7"/>
      <c r="AT414" s="7"/>
      <c r="AU414" s="7"/>
      <c r="AV414" t="s">
        <v>5957</v>
      </c>
      <c r="AW414" s="4" t="s">
        <v>5978</v>
      </c>
      <c r="AX414" t="s">
        <v>5935</v>
      </c>
      <c r="AY414" t="s">
        <v>5928</v>
      </c>
      <c r="AZ414" t="s">
        <v>5935</v>
      </c>
      <c r="BA414" t="s">
        <v>5929</v>
      </c>
      <c r="BB414" t="s">
        <v>5929</v>
      </c>
      <c r="BC414" s="18" t="s">
        <v>5974</v>
      </c>
      <c r="BD414" s="18">
        <v>7128</v>
      </c>
      <c r="BE414" s="27" t="s">
        <v>5964</v>
      </c>
      <c r="BF414" s="7"/>
      <c r="BG414" s="7"/>
      <c r="BH414" s="7"/>
      <c r="BI414" s="7"/>
      <c r="BJ414" s="27" t="s">
        <v>5955</v>
      </c>
      <c r="BK414" s="7"/>
      <c r="BL414" s="8">
        <v>1</v>
      </c>
      <c r="BM414" s="8">
        <v>1</v>
      </c>
      <c r="BN414" s="8" t="s">
        <v>74</v>
      </c>
      <c r="BO414" s="8">
        <v>1</v>
      </c>
      <c r="BP414" s="7"/>
      <c r="BR414">
        <f t="shared" si="291"/>
        <v>0</v>
      </c>
      <c r="BS414">
        <f t="shared" si="292"/>
        <v>0</v>
      </c>
      <c r="BT414">
        <f t="shared" si="293"/>
        <v>0</v>
      </c>
      <c r="BU414">
        <f t="shared" si="294"/>
        <v>0</v>
      </c>
      <c r="BV414">
        <f t="shared" si="295"/>
        <v>0</v>
      </c>
      <c r="BW414">
        <f t="shared" si="296"/>
        <v>80</v>
      </c>
      <c r="BX414">
        <f t="shared" si="297"/>
        <v>20</v>
      </c>
      <c r="BY414">
        <f t="shared" si="298"/>
        <v>0</v>
      </c>
      <c r="BZ414">
        <f t="shared" si="299"/>
        <v>0</v>
      </c>
      <c r="CA414">
        <f t="shared" si="300"/>
        <v>100</v>
      </c>
      <c r="CB414">
        <f t="shared" si="301"/>
        <v>1</v>
      </c>
      <c r="CM414">
        <f t="shared" si="302"/>
        <v>3</v>
      </c>
    </row>
    <row r="415" spans="1:91" x14ac:dyDescent="0.35">
      <c r="A415" s="18">
        <v>7142</v>
      </c>
      <c r="B415" s="18" t="s">
        <v>6444</v>
      </c>
      <c r="C415">
        <v>353</v>
      </c>
      <c r="D415" t="str">
        <f t="shared" si="288"/>
        <v>Ethan Husch</v>
      </c>
      <c r="E415" t="s">
        <v>117</v>
      </c>
      <c r="F415" s="18" t="s">
        <v>2279</v>
      </c>
      <c r="G415" s="4" t="s">
        <v>6659</v>
      </c>
      <c r="H415" t="s">
        <v>1864</v>
      </c>
      <c r="I415" t="s">
        <v>1865</v>
      </c>
      <c r="J415" t="s">
        <v>2280</v>
      </c>
      <c r="K415" s="5">
        <v>2242031138</v>
      </c>
      <c r="L415" t="s">
        <v>2281</v>
      </c>
      <c r="M415" t="s">
        <v>74</v>
      </c>
      <c r="N415" t="s">
        <v>75</v>
      </c>
      <c r="O415" t="s">
        <v>75</v>
      </c>
      <c r="P415" t="s">
        <v>74</v>
      </c>
      <c r="Q415" t="s">
        <v>75</v>
      </c>
      <c r="R415" t="s">
        <v>75</v>
      </c>
      <c r="S415" t="s">
        <v>75</v>
      </c>
      <c r="T415" t="s">
        <v>75</v>
      </c>
      <c r="U415" s="6">
        <v>215</v>
      </c>
      <c r="V415" t="s">
        <v>2282</v>
      </c>
      <c r="W415" s="6">
        <f t="shared" si="289"/>
        <v>215</v>
      </c>
      <c r="X415" s="7">
        <f t="shared" si="290"/>
        <v>0</v>
      </c>
      <c r="Y415" s="27" t="s">
        <v>5955</v>
      </c>
      <c r="Z415" s="27" t="s">
        <v>5954</v>
      </c>
      <c r="AA415" s="20" t="s">
        <v>5979</v>
      </c>
      <c r="AB415" s="18" t="s">
        <v>6941</v>
      </c>
      <c r="AC415" s="19" t="s">
        <v>5877</v>
      </c>
      <c r="AD415" s="16" t="s">
        <v>5889</v>
      </c>
      <c r="AE415" s="19" t="s">
        <v>5875</v>
      </c>
      <c r="AF415" s="19" t="s">
        <v>5884</v>
      </c>
      <c r="AG415" s="19" t="s">
        <v>5873</v>
      </c>
      <c r="AH415" s="19" t="s">
        <v>5957</v>
      </c>
      <c r="AI415" s="4" t="s">
        <v>5981</v>
      </c>
      <c r="AJ415" t="s">
        <v>5927</v>
      </c>
      <c r="AK415" t="s">
        <v>5923</v>
      </c>
      <c r="AL415" t="s">
        <v>5928</v>
      </c>
      <c r="AM415" t="s">
        <v>5922</v>
      </c>
      <c r="AN415" t="s">
        <v>5924</v>
      </c>
      <c r="AO415" s="18" t="s">
        <v>5955</v>
      </c>
      <c r="AP415" s="7"/>
      <c r="AQ415" s="7"/>
      <c r="AR415" s="7"/>
      <c r="AS415" s="7"/>
      <c r="AT415" s="7"/>
      <c r="AU415" s="7"/>
      <c r="AV415" t="s">
        <v>5955</v>
      </c>
      <c r="AW415" s="7"/>
      <c r="AX415" s="7"/>
      <c r="AY415" s="7"/>
      <c r="AZ415" s="7"/>
      <c r="BA415" s="7"/>
      <c r="BB415" s="7"/>
      <c r="BC415" s="27" t="s">
        <v>5955</v>
      </c>
      <c r="BE415" s="27"/>
      <c r="BF415" s="7"/>
      <c r="BG415" s="7"/>
      <c r="BH415" s="7"/>
      <c r="BI415" s="7"/>
      <c r="BJ415" s="27" t="s">
        <v>51</v>
      </c>
      <c r="BK415" s="27" t="s">
        <v>5970</v>
      </c>
      <c r="BL415" s="8" t="s">
        <v>74</v>
      </c>
      <c r="BM415" s="8">
        <v>1</v>
      </c>
      <c r="BN415" s="8">
        <v>1</v>
      </c>
      <c r="BO415" s="8">
        <v>1</v>
      </c>
      <c r="BP415" s="7"/>
      <c r="BR415">
        <f t="shared" si="291"/>
        <v>0</v>
      </c>
      <c r="BS415">
        <f t="shared" si="292"/>
        <v>75</v>
      </c>
      <c r="BT415">
        <f t="shared" si="293"/>
        <v>0</v>
      </c>
      <c r="BU415">
        <f t="shared" si="294"/>
        <v>0</v>
      </c>
      <c r="BV415">
        <f t="shared" si="295"/>
        <v>10</v>
      </c>
      <c r="BW415">
        <f t="shared" si="296"/>
        <v>0</v>
      </c>
      <c r="BX415">
        <f t="shared" si="297"/>
        <v>0</v>
      </c>
      <c r="BY415">
        <f t="shared" si="298"/>
        <v>0</v>
      </c>
      <c r="BZ415">
        <f t="shared" si="299"/>
        <v>0</v>
      </c>
      <c r="CA415">
        <f t="shared" si="300"/>
        <v>85</v>
      </c>
      <c r="CB415">
        <f t="shared" si="301"/>
        <v>1</v>
      </c>
      <c r="CM415">
        <f t="shared" si="302"/>
        <v>3</v>
      </c>
    </row>
    <row r="416" spans="1:91" x14ac:dyDescent="0.35">
      <c r="A416" s="18">
        <v>7139</v>
      </c>
      <c r="B416" s="18" t="s">
        <v>6087</v>
      </c>
      <c r="C416">
        <v>152</v>
      </c>
      <c r="D416" t="str">
        <f t="shared" si="288"/>
        <v>Wenjun Hou</v>
      </c>
      <c r="E416" t="s">
        <v>2274</v>
      </c>
      <c r="F416" s="18" t="s">
        <v>2275</v>
      </c>
      <c r="G416" s="4" t="s">
        <v>6659</v>
      </c>
      <c r="H416" t="s">
        <v>173</v>
      </c>
      <c r="I416" t="s">
        <v>2276</v>
      </c>
      <c r="J416" t="s">
        <v>2277</v>
      </c>
      <c r="K416" s="5">
        <v>5035609436</v>
      </c>
      <c r="L416" t="s">
        <v>2278</v>
      </c>
      <c r="M416" t="s">
        <v>74</v>
      </c>
      <c r="N416" t="s">
        <v>75</v>
      </c>
      <c r="O416" t="s">
        <v>75</v>
      </c>
      <c r="P416" t="s">
        <v>75</v>
      </c>
      <c r="Q416" t="s">
        <v>75</v>
      </c>
      <c r="R416" t="s">
        <v>85</v>
      </c>
      <c r="S416" t="s">
        <v>76</v>
      </c>
      <c r="T416" t="s">
        <v>77</v>
      </c>
      <c r="U416" s="6">
        <v>0</v>
      </c>
      <c r="V416" t="s">
        <v>324</v>
      </c>
      <c r="W416" s="6">
        <f t="shared" si="289"/>
        <v>265</v>
      </c>
      <c r="X416" s="7">
        <f t="shared" si="290"/>
        <v>265</v>
      </c>
      <c r="Y416" s="27" t="s">
        <v>5955</v>
      </c>
      <c r="Z416" s="27" t="s">
        <v>5954</v>
      </c>
      <c r="AA416" s="20" t="s">
        <v>5977</v>
      </c>
      <c r="AB416" s="18" t="s">
        <v>6686</v>
      </c>
      <c r="AC416" s="19" t="s">
        <v>5873</v>
      </c>
      <c r="AD416" s="19" t="s">
        <v>5890</v>
      </c>
      <c r="AE416" s="19" t="s">
        <v>5877</v>
      </c>
      <c r="AF416" s="19" t="s">
        <v>5875</v>
      </c>
      <c r="AG416" s="16" t="s">
        <v>5885</v>
      </c>
      <c r="AH416" s="19" t="s">
        <v>5955</v>
      </c>
      <c r="AI416" s="7"/>
      <c r="AJ416" s="7"/>
      <c r="AK416" s="7"/>
      <c r="AL416" s="7"/>
      <c r="AM416" s="7"/>
      <c r="AN416" s="7"/>
      <c r="AO416" s="27" t="s">
        <v>5957</v>
      </c>
      <c r="AP416" s="4" t="s">
        <v>5978</v>
      </c>
      <c r="AQ416" t="s">
        <v>5922</v>
      </c>
      <c r="AR416" t="s">
        <v>5929</v>
      </c>
      <c r="AS416" t="s">
        <v>5929</v>
      </c>
      <c r="AT416" t="s">
        <v>5927</v>
      </c>
      <c r="AU416" t="s">
        <v>5926</v>
      </c>
      <c r="AV416" t="s">
        <v>5955</v>
      </c>
      <c r="AW416" s="7"/>
      <c r="AX416" s="7"/>
      <c r="AY416" s="7"/>
      <c r="AZ416" s="7"/>
      <c r="BA416" s="7"/>
      <c r="BB416" s="7"/>
      <c r="BC416" s="18" t="s">
        <v>5974</v>
      </c>
      <c r="BD416" s="18">
        <v>7139</v>
      </c>
      <c r="BE416" s="27" t="s">
        <v>5964</v>
      </c>
      <c r="BF416" s="7" t="s">
        <v>76</v>
      </c>
      <c r="BG416" s="7" t="s">
        <v>5966</v>
      </c>
      <c r="BH416" s="7"/>
      <c r="BI416" s="7"/>
      <c r="BJ416" s="27" t="s">
        <v>5955</v>
      </c>
      <c r="BK416" s="7"/>
      <c r="BL416" s="8">
        <v>1</v>
      </c>
      <c r="BM416" s="8" t="s">
        <v>74</v>
      </c>
      <c r="BN416" s="8">
        <v>1</v>
      </c>
      <c r="BO416" s="8">
        <v>1</v>
      </c>
      <c r="BP416" s="7"/>
      <c r="BR416">
        <f t="shared" si="291"/>
        <v>0</v>
      </c>
      <c r="BS416">
        <f t="shared" si="292"/>
        <v>75</v>
      </c>
      <c r="BT416">
        <f t="shared" si="293"/>
        <v>0</v>
      </c>
      <c r="BU416">
        <f t="shared" si="294"/>
        <v>0</v>
      </c>
      <c r="BV416">
        <f t="shared" si="295"/>
        <v>0</v>
      </c>
      <c r="BW416">
        <f t="shared" si="296"/>
        <v>0</v>
      </c>
      <c r="BX416">
        <f t="shared" si="297"/>
        <v>20</v>
      </c>
      <c r="BY416">
        <f t="shared" si="298"/>
        <v>20</v>
      </c>
      <c r="BZ416">
        <f t="shared" si="299"/>
        <v>20</v>
      </c>
      <c r="CA416">
        <f t="shared" si="300"/>
        <v>135</v>
      </c>
      <c r="CB416">
        <f t="shared" si="301"/>
        <v>1</v>
      </c>
      <c r="CM416">
        <f t="shared" si="302"/>
        <v>3</v>
      </c>
    </row>
    <row r="417" spans="1:91" x14ac:dyDescent="0.35">
      <c r="A417" s="18">
        <v>8160</v>
      </c>
      <c r="B417" s="18"/>
      <c r="C417">
        <v>11</v>
      </c>
      <c r="D417" t="str">
        <f t="shared" si="288"/>
        <v>Sarah Hutchens</v>
      </c>
      <c r="E417" t="s">
        <v>4307</v>
      </c>
      <c r="F417" s="18" t="s">
        <v>4308</v>
      </c>
      <c r="G417" s="4" t="s">
        <v>6660</v>
      </c>
      <c r="H417" t="s">
        <v>4309</v>
      </c>
      <c r="I417" t="s">
        <v>104</v>
      </c>
      <c r="J417" t="s">
        <v>4310</v>
      </c>
      <c r="K417" s="5">
        <v>5734214090</v>
      </c>
      <c r="L417" s="17" t="s">
        <v>4311</v>
      </c>
      <c r="M417" t="s">
        <v>75</v>
      </c>
      <c r="N417" t="s">
        <v>75</v>
      </c>
      <c r="O417" t="s">
        <v>75</v>
      </c>
      <c r="P417" t="s">
        <v>74</v>
      </c>
      <c r="Q417" t="s">
        <v>75</v>
      </c>
      <c r="R417" t="s">
        <v>75</v>
      </c>
      <c r="S417" t="s">
        <v>75</v>
      </c>
      <c r="T417" t="s">
        <v>75</v>
      </c>
      <c r="U417" s="6">
        <v>140</v>
      </c>
      <c r="V417" t="s">
        <v>4312</v>
      </c>
      <c r="W417" s="6">
        <f t="shared" si="289"/>
        <v>140</v>
      </c>
      <c r="X417" s="7">
        <f t="shared" si="290"/>
        <v>0</v>
      </c>
      <c r="Y417" s="27" t="s">
        <v>5955</v>
      </c>
      <c r="Z417" s="27" t="s">
        <v>5955</v>
      </c>
      <c r="AA417" s="7"/>
      <c r="AB417" s="7"/>
      <c r="AC417" s="7"/>
      <c r="AD417" s="7"/>
      <c r="AE417" s="7"/>
      <c r="AF417" s="7"/>
      <c r="AG417" s="7"/>
      <c r="AH417" s="19" t="s">
        <v>5955</v>
      </c>
      <c r="AI417" s="7"/>
      <c r="AJ417" s="7"/>
      <c r="AK417" s="7"/>
      <c r="AL417" s="7"/>
      <c r="AM417" s="7"/>
      <c r="AN417" s="7"/>
      <c r="AO417" s="18" t="s">
        <v>5955</v>
      </c>
      <c r="AP417" s="7"/>
      <c r="AQ417" s="7"/>
      <c r="AR417" s="7"/>
      <c r="AS417" s="7"/>
      <c r="AT417" s="7"/>
      <c r="AU417" s="7"/>
      <c r="AV417" t="s">
        <v>5955</v>
      </c>
      <c r="AW417" s="7"/>
      <c r="AX417" s="7"/>
      <c r="AY417" s="7"/>
      <c r="AZ417" s="7"/>
      <c r="BA417" s="7"/>
      <c r="BB417" s="7"/>
      <c r="BC417" s="27" t="s">
        <v>5957</v>
      </c>
      <c r="BD417" s="8" t="s">
        <v>5975</v>
      </c>
      <c r="BE417" s="18" t="s">
        <v>5935</v>
      </c>
      <c r="BF417" t="s">
        <v>5930</v>
      </c>
      <c r="BG417" t="s">
        <v>5931</v>
      </c>
      <c r="BH417" t="s">
        <v>5941</v>
      </c>
      <c r="BI417" t="s">
        <v>5933</v>
      </c>
      <c r="BJ417" s="27" t="s">
        <v>51</v>
      </c>
      <c r="BK417" s="27" t="s">
        <v>5970</v>
      </c>
      <c r="BL417" s="8">
        <v>1</v>
      </c>
      <c r="BM417" s="8">
        <v>1</v>
      </c>
      <c r="BN417" s="8">
        <v>1</v>
      </c>
      <c r="BO417" s="8" t="s">
        <v>74</v>
      </c>
      <c r="BP417" s="7"/>
      <c r="BR417">
        <f t="shared" si="291"/>
        <v>0</v>
      </c>
      <c r="BS417">
        <f t="shared" si="292"/>
        <v>0</v>
      </c>
      <c r="BT417">
        <f t="shared" si="293"/>
        <v>0</v>
      </c>
      <c r="BU417">
        <f t="shared" si="294"/>
        <v>0</v>
      </c>
      <c r="BV417">
        <f t="shared" si="295"/>
        <v>10</v>
      </c>
      <c r="BW417">
        <f t="shared" si="296"/>
        <v>0</v>
      </c>
      <c r="BX417">
        <f t="shared" si="297"/>
        <v>0</v>
      </c>
      <c r="BY417">
        <f t="shared" si="298"/>
        <v>0</v>
      </c>
      <c r="BZ417">
        <f t="shared" si="299"/>
        <v>0</v>
      </c>
      <c r="CA417">
        <f t="shared" si="300"/>
        <v>10</v>
      </c>
      <c r="CB417">
        <f t="shared" si="301"/>
        <v>1</v>
      </c>
      <c r="CM417">
        <f t="shared" si="302"/>
        <v>3</v>
      </c>
    </row>
    <row r="418" spans="1:91" x14ac:dyDescent="0.35">
      <c r="A418" s="18">
        <v>7143</v>
      </c>
      <c r="B418" s="18" t="s">
        <v>6310</v>
      </c>
      <c r="C418">
        <v>244</v>
      </c>
      <c r="D418" t="str">
        <f t="shared" si="288"/>
        <v>Josh Hyman</v>
      </c>
      <c r="E418" t="s">
        <v>1699</v>
      </c>
      <c r="F418" s="18" t="s">
        <v>2283</v>
      </c>
      <c r="G418" s="4" t="s">
        <v>6659</v>
      </c>
      <c r="H418" t="s">
        <v>2284</v>
      </c>
      <c r="I418" t="s">
        <v>2285</v>
      </c>
      <c r="J418" t="s">
        <v>2286</v>
      </c>
      <c r="K418" s="5">
        <v>7325493039</v>
      </c>
      <c r="L418" t="s">
        <v>2287</v>
      </c>
      <c r="M418" t="s">
        <v>74</v>
      </c>
      <c r="N418" t="s">
        <v>75</v>
      </c>
      <c r="O418" t="s">
        <v>75</v>
      </c>
      <c r="P418" t="s">
        <v>75</v>
      </c>
      <c r="Q418" t="s">
        <v>75</v>
      </c>
      <c r="R418" t="s">
        <v>75</v>
      </c>
      <c r="S418" t="s">
        <v>75</v>
      </c>
      <c r="T418" t="s">
        <v>77</v>
      </c>
      <c r="U418" s="6">
        <v>225</v>
      </c>
      <c r="V418" t="s">
        <v>2288</v>
      </c>
      <c r="W418" s="6">
        <f t="shared" si="289"/>
        <v>225</v>
      </c>
      <c r="X418" s="7">
        <f t="shared" si="290"/>
        <v>0</v>
      </c>
      <c r="Y418" s="27" t="s">
        <v>5955</v>
      </c>
      <c r="Z418" s="27" t="s">
        <v>5954</v>
      </c>
      <c r="AA418" s="20" t="s">
        <v>5978</v>
      </c>
      <c r="AB418" s="18" t="s">
        <v>6855</v>
      </c>
      <c r="AC418" s="19" t="s">
        <v>5873</v>
      </c>
      <c r="AD418" s="19" t="s">
        <v>5884</v>
      </c>
      <c r="AE418" s="19" t="s">
        <v>5877</v>
      </c>
      <c r="AF418" s="19" t="s">
        <v>5875</v>
      </c>
      <c r="AG418" s="16" t="s">
        <v>5891</v>
      </c>
      <c r="AH418" s="19" t="s">
        <v>5955</v>
      </c>
      <c r="AI418" s="7"/>
      <c r="AJ418" s="7"/>
      <c r="AK418" s="7"/>
      <c r="AL418" s="7"/>
      <c r="AM418" s="7"/>
      <c r="AN418" s="7"/>
      <c r="AO418" s="18" t="s">
        <v>5955</v>
      </c>
      <c r="AP418" s="7"/>
      <c r="AQ418" s="7"/>
      <c r="AR418" s="7"/>
      <c r="AS418" s="7"/>
      <c r="AT418" s="7"/>
      <c r="AU418" s="7"/>
      <c r="AV418" t="s">
        <v>5957</v>
      </c>
      <c r="AW418" s="4" t="s">
        <v>5981</v>
      </c>
      <c r="AX418" t="s">
        <v>5925</v>
      </c>
      <c r="AY418" t="s">
        <v>5926</v>
      </c>
      <c r="AZ418" t="s">
        <v>5926</v>
      </c>
      <c r="BA418" t="s">
        <v>5925</v>
      </c>
      <c r="BB418" t="s">
        <v>5923</v>
      </c>
      <c r="BC418" s="18" t="s">
        <v>5974</v>
      </c>
      <c r="BD418" s="18">
        <v>7143</v>
      </c>
      <c r="BE418" s="27"/>
      <c r="BF418" s="7"/>
      <c r="BG418" s="7" t="s">
        <v>5966</v>
      </c>
      <c r="BH418" s="7"/>
      <c r="BI418" s="7"/>
      <c r="BJ418" s="27" t="s">
        <v>5955</v>
      </c>
      <c r="BK418" s="7"/>
      <c r="BL418" s="8">
        <v>1</v>
      </c>
      <c r="BM418" s="8">
        <v>1</v>
      </c>
      <c r="BN418" s="8" t="s">
        <v>74</v>
      </c>
      <c r="BO418" s="8">
        <v>1</v>
      </c>
      <c r="BP418" s="7"/>
      <c r="BR418">
        <f t="shared" si="291"/>
        <v>0</v>
      </c>
      <c r="BS418">
        <f t="shared" si="292"/>
        <v>75</v>
      </c>
      <c r="BT418">
        <f t="shared" si="293"/>
        <v>0</v>
      </c>
      <c r="BU418">
        <f t="shared" si="294"/>
        <v>0</v>
      </c>
      <c r="BV418">
        <f t="shared" si="295"/>
        <v>0</v>
      </c>
      <c r="BW418">
        <f t="shared" si="296"/>
        <v>0</v>
      </c>
      <c r="BX418">
        <f t="shared" si="297"/>
        <v>0</v>
      </c>
      <c r="BY418">
        <f t="shared" si="298"/>
        <v>0</v>
      </c>
      <c r="BZ418">
        <f t="shared" si="299"/>
        <v>20</v>
      </c>
      <c r="CA418">
        <f t="shared" si="300"/>
        <v>95</v>
      </c>
      <c r="CB418">
        <f t="shared" si="301"/>
        <v>1</v>
      </c>
      <c r="CM418">
        <f t="shared" si="302"/>
        <v>3</v>
      </c>
    </row>
    <row r="419" spans="1:91" x14ac:dyDescent="0.35">
      <c r="A419" s="18">
        <v>7145</v>
      </c>
      <c r="B419" s="18" t="s">
        <v>6299</v>
      </c>
      <c r="C419">
        <v>191</v>
      </c>
      <c r="D419" t="str">
        <f t="shared" si="288"/>
        <v>Jay Iyer</v>
      </c>
      <c r="E419" t="s">
        <v>2289</v>
      </c>
      <c r="F419" s="18" t="s">
        <v>943</v>
      </c>
      <c r="G419" s="4" t="s">
        <v>6659</v>
      </c>
      <c r="H419" t="s">
        <v>1448</v>
      </c>
      <c r="I419" t="s">
        <v>1987</v>
      </c>
      <c r="J419" t="s">
        <v>1435</v>
      </c>
      <c r="K419" s="5">
        <v>2252058499</v>
      </c>
      <c r="L419" t="s">
        <v>2290</v>
      </c>
      <c r="M419" t="s">
        <v>74</v>
      </c>
      <c r="N419" t="s">
        <v>75</v>
      </c>
      <c r="O419" t="s">
        <v>75</v>
      </c>
      <c r="P419" t="s">
        <v>75</v>
      </c>
      <c r="Q419" t="s">
        <v>75</v>
      </c>
      <c r="R419" t="s">
        <v>75</v>
      </c>
      <c r="S419" t="s">
        <v>75</v>
      </c>
      <c r="T419" t="s">
        <v>384</v>
      </c>
      <c r="U419" s="6">
        <v>225</v>
      </c>
      <c r="V419" t="s">
        <v>2291</v>
      </c>
      <c r="W419" s="6">
        <f t="shared" si="289"/>
        <v>225</v>
      </c>
      <c r="X419" s="7">
        <f t="shared" si="290"/>
        <v>0</v>
      </c>
      <c r="Y419" s="27" t="s">
        <v>5955</v>
      </c>
      <c r="Z419" s="27" t="s">
        <v>5954</v>
      </c>
      <c r="AA419" s="20" t="s">
        <v>5977</v>
      </c>
      <c r="AB419" s="18" t="s">
        <v>6665</v>
      </c>
      <c r="AC419" s="16" t="s">
        <v>5889</v>
      </c>
      <c r="AD419" s="19" t="s">
        <v>5875</v>
      </c>
      <c r="AE419" s="19" t="s">
        <v>5873</v>
      </c>
      <c r="AF419" s="19" t="s">
        <v>5877</v>
      </c>
      <c r="AG419" s="19" t="s">
        <v>5888</v>
      </c>
      <c r="AH419" s="19" t="s">
        <v>5955</v>
      </c>
      <c r="AI419" s="7"/>
      <c r="AJ419" s="7"/>
      <c r="AK419" s="7"/>
      <c r="AL419" s="7"/>
      <c r="AM419" s="7"/>
      <c r="AN419" s="7"/>
      <c r="AO419" s="18" t="s">
        <v>5955</v>
      </c>
      <c r="AP419" s="7"/>
      <c r="AQ419" s="7"/>
      <c r="AR419" s="7"/>
      <c r="AS419" s="7"/>
      <c r="AT419" s="7"/>
      <c r="AU419" s="7"/>
      <c r="AV419" t="s">
        <v>5957</v>
      </c>
      <c r="AW419" s="4" t="s">
        <v>5980</v>
      </c>
      <c r="AX419" t="s">
        <v>5924</v>
      </c>
      <c r="AY419" t="s">
        <v>5929</v>
      </c>
      <c r="AZ419" t="s">
        <v>5922</v>
      </c>
      <c r="BA419" t="s">
        <v>5928</v>
      </c>
      <c r="BB419" t="s">
        <v>5925</v>
      </c>
      <c r="BC419" s="18" t="s">
        <v>5974</v>
      </c>
      <c r="BD419" s="18">
        <v>7145</v>
      </c>
      <c r="BE419" s="27"/>
      <c r="BF419" s="7"/>
      <c r="BG419" s="27" t="s">
        <v>5967</v>
      </c>
      <c r="BH419" s="7"/>
      <c r="BI419" s="7"/>
      <c r="BJ419" s="27" t="s">
        <v>5955</v>
      </c>
      <c r="BK419" s="7"/>
      <c r="BL419" s="8">
        <v>1</v>
      </c>
      <c r="BM419" s="8">
        <v>1</v>
      </c>
      <c r="BN419" s="8" t="s">
        <v>74</v>
      </c>
      <c r="BO419" s="8">
        <v>1</v>
      </c>
      <c r="BP419" s="7"/>
      <c r="BR419">
        <f t="shared" si="291"/>
        <v>0</v>
      </c>
      <c r="BS419">
        <f t="shared" si="292"/>
        <v>75</v>
      </c>
      <c r="BT419">
        <f t="shared" si="293"/>
        <v>0</v>
      </c>
      <c r="BU419">
        <f t="shared" si="294"/>
        <v>0</v>
      </c>
      <c r="BV419">
        <f t="shared" si="295"/>
        <v>0</v>
      </c>
      <c r="BW419">
        <f t="shared" si="296"/>
        <v>0</v>
      </c>
      <c r="BX419">
        <f t="shared" si="297"/>
        <v>0</v>
      </c>
      <c r="BY419">
        <f t="shared" si="298"/>
        <v>0</v>
      </c>
      <c r="BZ419">
        <f t="shared" si="299"/>
        <v>20</v>
      </c>
      <c r="CA419">
        <f t="shared" si="300"/>
        <v>95</v>
      </c>
      <c r="CB419">
        <f t="shared" si="301"/>
        <v>1</v>
      </c>
      <c r="CM419">
        <f t="shared" si="302"/>
        <v>3</v>
      </c>
    </row>
    <row r="420" spans="1:91" x14ac:dyDescent="0.35">
      <c r="A420" s="18">
        <v>7148</v>
      </c>
      <c r="B420" s="18" t="s">
        <v>6036</v>
      </c>
      <c r="C420">
        <v>130</v>
      </c>
      <c r="D420" t="str">
        <f t="shared" si="288"/>
        <v>Rory James</v>
      </c>
      <c r="E420" t="s">
        <v>5483</v>
      </c>
      <c r="F420" s="18" t="s">
        <v>658</v>
      </c>
      <c r="G420" s="4" t="s">
        <v>6659</v>
      </c>
      <c r="H420" t="s">
        <v>2314</v>
      </c>
      <c r="I420" t="s">
        <v>2315</v>
      </c>
      <c r="J420" t="s">
        <v>5484</v>
      </c>
      <c r="K420" s="5">
        <v>8173684892</v>
      </c>
      <c r="L420" s="9" t="s">
        <v>5485</v>
      </c>
      <c r="M420" t="s">
        <v>75</v>
      </c>
      <c r="N420" t="s">
        <v>75</v>
      </c>
      <c r="O420" t="s">
        <v>75</v>
      </c>
      <c r="P420" t="s">
        <v>75</v>
      </c>
      <c r="Q420" t="s">
        <v>74</v>
      </c>
      <c r="R420" t="s">
        <v>85</v>
      </c>
      <c r="S420" t="s">
        <v>76</v>
      </c>
      <c r="T420" t="s">
        <v>77</v>
      </c>
      <c r="U420" s="6">
        <v>270</v>
      </c>
      <c r="V420" t="s">
        <v>5486</v>
      </c>
      <c r="W420" s="6">
        <f t="shared" si="289"/>
        <v>270</v>
      </c>
      <c r="X420" s="7">
        <f t="shared" si="290"/>
        <v>0</v>
      </c>
      <c r="Y420" s="27" t="s">
        <v>5972</v>
      </c>
      <c r="Z420" s="27" t="s">
        <v>5955</v>
      </c>
      <c r="AA420" s="22"/>
      <c r="AB420" s="22"/>
      <c r="AC420" s="7"/>
      <c r="AD420" s="7"/>
      <c r="AE420" s="7"/>
      <c r="AF420" s="7"/>
      <c r="AG420" s="7"/>
      <c r="AH420" s="19" t="s">
        <v>5955</v>
      </c>
      <c r="AI420" s="7"/>
      <c r="AJ420" s="7"/>
      <c r="AK420" s="7"/>
      <c r="AL420" s="7"/>
      <c r="AM420" s="7"/>
      <c r="AN420" s="7"/>
      <c r="AO420" s="18" t="s">
        <v>5955</v>
      </c>
      <c r="AP420" s="7"/>
      <c r="AQ420" s="7"/>
      <c r="AR420" s="7"/>
      <c r="AS420" s="7"/>
      <c r="AT420" s="7"/>
      <c r="AU420" s="7"/>
      <c r="AV420" t="s">
        <v>5957</v>
      </c>
      <c r="AW420" s="4" t="s">
        <v>5979</v>
      </c>
      <c r="AX420" t="s">
        <v>5922</v>
      </c>
      <c r="AY420" t="s">
        <v>5929</v>
      </c>
      <c r="AZ420" t="s">
        <v>5929</v>
      </c>
      <c r="BA420" t="s">
        <v>5935</v>
      </c>
      <c r="BB420" t="s">
        <v>5926</v>
      </c>
      <c r="BC420" s="18" t="s">
        <v>5974</v>
      </c>
      <c r="BD420" s="18">
        <v>7148</v>
      </c>
      <c r="BE420" s="27" t="s">
        <v>5964</v>
      </c>
      <c r="BF420" s="7" t="s">
        <v>76</v>
      </c>
      <c r="BG420" s="7" t="s">
        <v>5966</v>
      </c>
      <c r="BH420" s="7"/>
      <c r="BI420" s="7"/>
      <c r="BJ420" s="27" t="s">
        <v>5955</v>
      </c>
      <c r="BK420" s="7"/>
      <c r="BL420" s="8">
        <v>1</v>
      </c>
      <c r="BM420" s="8">
        <v>1</v>
      </c>
      <c r="BN420" s="8" t="s">
        <v>74</v>
      </c>
      <c r="BO420" s="8">
        <v>1</v>
      </c>
      <c r="BP420" s="7"/>
      <c r="BR420">
        <f t="shared" si="291"/>
        <v>0</v>
      </c>
      <c r="BS420">
        <f t="shared" si="292"/>
        <v>0</v>
      </c>
      <c r="BT420">
        <f t="shared" si="293"/>
        <v>0</v>
      </c>
      <c r="BU420">
        <f t="shared" si="294"/>
        <v>0</v>
      </c>
      <c r="BV420">
        <f t="shared" si="295"/>
        <v>0</v>
      </c>
      <c r="BW420">
        <f t="shared" si="296"/>
        <v>80</v>
      </c>
      <c r="BX420">
        <f t="shared" si="297"/>
        <v>20</v>
      </c>
      <c r="BY420">
        <f t="shared" si="298"/>
        <v>20</v>
      </c>
      <c r="BZ420">
        <f t="shared" si="299"/>
        <v>20</v>
      </c>
      <c r="CA420">
        <f t="shared" si="300"/>
        <v>140</v>
      </c>
      <c r="CB420">
        <f t="shared" si="301"/>
        <v>1</v>
      </c>
      <c r="CM420">
        <f t="shared" si="302"/>
        <v>3</v>
      </c>
    </row>
    <row r="421" spans="1:91" x14ac:dyDescent="0.35">
      <c r="A421" s="18">
        <v>7152</v>
      </c>
      <c r="B421" s="18" t="s">
        <v>6034</v>
      </c>
      <c r="C421">
        <v>139</v>
      </c>
      <c r="D421" t="str">
        <f t="shared" si="288"/>
        <v>Dillon Johnson</v>
      </c>
      <c r="E421" t="s">
        <v>2306</v>
      </c>
      <c r="F421" s="18" t="s">
        <v>950</v>
      </c>
      <c r="G421" s="4" t="s">
        <v>6659</v>
      </c>
      <c r="H421" t="s">
        <v>2307</v>
      </c>
      <c r="I421" t="s">
        <v>2308</v>
      </c>
      <c r="J421" t="s">
        <v>2309</v>
      </c>
      <c r="K421" s="5">
        <v>2513634076</v>
      </c>
      <c r="L421" s="9" t="s">
        <v>2310</v>
      </c>
      <c r="M421" t="s">
        <v>74</v>
      </c>
      <c r="N421" t="s">
        <v>75</v>
      </c>
      <c r="O421" t="s">
        <v>75</v>
      </c>
      <c r="P421" t="s">
        <v>75</v>
      </c>
      <c r="Q421" t="s">
        <v>75</v>
      </c>
      <c r="R421" t="s">
        <v>85</v>
      </c>
      <c r="S421" t="s">
        <v>75</v>
      </c>
      <c r="T421" t="s">
        <v>77</v>
      </c>
      <c r="U421" s="6">
        <v>245</v>
      </c>
      <c r="V421" t="s">
        <v>2311</v>
      </c>
      <c r="W421" s="6">
        <f t="shared" si="289"/>
        <v>245</v>
      </c>
      <c r="X421" s="7">
        <f t="shared" si="290"/>
        <v>0</v>
      </c>
      <c r="Y421" s="27" t="s">
        <v>5955</v>
      </c>
      <c r="Z421" s="27" t="s">
        <v>5954</v>
      </c>
      <c r="AA421" s="20" t="s">
        <v>5977</v>
      </c>
      <c r="AB421" s="18" t="s">
        <v>6712</v>
      </c>
      <c r="AC421" s="19" t="s">
        <v>5873</v>
      </c>
      <c r="AD421" s="19" t="s">
        <v>5888</v>
      </c>
      <c r="AE421" s="19" t="s">
        <v>5877</v>
      </c>
      <c r="AF421" s="19" t="s">
        <v>5875</v>
      </c>
      <c r="AG421" s="16" t="s">
        <v>5887</v>
      </c>
      <c r="AH421" s="19" t="s">
        <v>5955</v>
      </c>
      <c r="AI421" s="7"/>
      <c r="AJ421" s="7"/>
      <c r="AK421" s="7"/>
      <c r="AL421" s="7"/>
      <c r="AM421" s="7"/>
      <c r="AN421" s="7"/>
      <c r="AO421" s="18" t="s">
        <v>5955</v>
      </c>
      <c r="AP421" s="7"/>
      <c r="AQ421" s="7"/>
      <c r="AR421" s="7"/>
      <c r="AS421" s="7"/>
      <c r="AT421" s="7"/>
      <c r="AU421" s="7"/>
      <c r="AV421" t="s">
        <v>5957</v>
      </c>
      <c r="AW421" s="4" t="s">
        <v>5979</v>
      </c>
      <c r="AX421" t="s">
        <v>5923</v>
      </c>
      <c r="AY421" t="s">
        <v>5924</v>
      </c>
      <c r="AZ421" t="s">
        <v>5928</v>
      </c>
      <c r="BA421" t="s">
        <v>5922</v>
      </c>
      <c r="BB421" t="s">
        <v>5924</v>
      </c>
      <c r="BC421" s="18" t="s">
        <v>5974</v>
      </c>
      <c r="BD421" s="18">
        <v>7152</v>
      </c>
      <c r="BE421" s="27" t="s">
        <v>5964</v>
      </c>
      <c r="BF421" s="7"/>
      <c r="BG421" s="7" t="s">
        <v>5966</v>
      </c>
      <c r="BH421" s="7"/>
      <c r="BI421" s="7"/>
      <c r="BJ421" s="27" t="s">
        <v>5955</v>
      </c>
      <c r="BK421" s="7"/>
      <c r="BL421" s="8">
        <v>1</v>
      </c>
      <c r="BM421" s="8">
        <v>1</v>
      </c>
      <c r="BN421" s="8" t="s">
        <v>74</v>
      </c>
      <c r="BO421" s="8">
        <v>1</v>
      </c>
      <c r="BP421" s="7"/>
      <c r="BR421">
        <f t="shared" si="291"/>
        <v>0</v>
      </c>
      <c r="BS421">
        <f t="shared" si="292"/>
        <v>75</v>
      </c>
      <c r="BT421">
        <f t="shared" si="293"/>
        <v>0</v>
      </c>
      <c r="BU421">
        <f t="shared" si="294"/>
        <v>0</v>
      </c>
      <c r="BV421">
        <f t="shared" si="295"/>
        <v>0</v>
      </c>
      <c r="BW421">
        <f t="shared" si="296"/>
        <v>0</v>
      </c>
      <c r="BX421">
        <f t="shared" si="297"/>
        <v>20</v>
      </c>
      <c r="BY421">
        <f t="shared" si="298"/>
        <v>0</v>
      </c>
      <c r="BZ421">
        <f t="shared" si="299"/>
        <v>20</v>
      </c>
      <c r="CA421">
        <f t="shared" si="300"/>
        <v>115</v>
      </c>
      <c r="CB421">
        <f t="shared" si="301"/>
        <v>1</v>
      </c>
      <c r="CM421">
        <f t="shared" si="302"/>
        <v>3</v>
      </c>
    </row>
    <row r="422" spans="1:91" x14ac:dyDescent="0.35">
      <c r="A422" s="18">
        <v>7155</v>
      </c>
      <c r="B422" s="18" t="s">
        <v>6053</v>
      </c>
      <c r="C422">
        <v>226</v>
      </c>
      <c r="D422" t="str">
        <f t="shared" si="288"/>
        <v>Zachary Jones</v>
      </c>
      <c r="E422" t="s">
        <v>1782</v>
      </c>
      <c r="F422" s="18" t="s">
        <v>2313</v>
      </c>
      <c r="G422" s="4" t="s">
        <v>6659</v>
      </c>
      <c r="H422" t="s">
        <v>4425</v>
      </c>
      <c r="I422" t="s">
        <v>4426</v>
      </c>
      <c r="J422" t="s">
        <v>5495</v>
      </c>
      <c r="K422" s="5">
        <v>6024059319</v>
      </c>
      <c r="L422" t="s">
        <v>5496</v>
      </c>
      <c r="M422" t="s">
        <v>75</v>
      </c>
      <c r="N422" t="s">
        <v>75</v>
      </c>
      <c r="O422" t="s">
        <v>75</v>
      </c>
      <c r="P422" t="s">
        <v>75</v>
      </c>
      <c r="Q422" t="s">
        <v>75</v>
      </c>
      <c r="R422" t="s">
        <v>85</v>
      </c>
      <c r="S422" t="s">
        <v>75</v>
      </c>
      <c r="T422" t="s">
        <v>75</v>
      </c>
      <c r="U422" s="6">
        <v>150</v>
      </c>
      <c r="V422" t="s">
        <v>5497</v>
      </c>
      <c r="W422" s="6">
        <f t="shared" si="289"/>
        <v>150</v>
      </c>
      <c r="X422" s="7">
        <f t="shared" si="290"/>
        <v>0</v>
      </c>
      <c r="Y422" s="27" t="s">
        <v>5955</v>
      </c>
      <c r="Z422" s="27" t="s">
        <v>5955</v>
      </c>
      <c r="AA422" s="22"/>
      <c r="AB422" s="22"/>
      <c r="AC422" s="7"/>
      <c r="AD422" s="7"/>
      <c r="AE422" s="7"/>
      <c r="AF422" s="7"/>
      <c r="AG422" s="7"/>
      <c r="AH422" s="19" t="s">
        <v>5955</v>
      </c>
      <c r="AI422" s="7"/>
      <c r="AJ422" s="7"/>
      <c r="AK422" s="7"/>
      <c r="AL422" s="7"/>
      <c r="AM422" s="7"/>
      <c r="AN422" s="7"/>
      <c r="AO422" s="18" t="s">
        <v>5955</v>
      </c>
      <c r="AP422" s="7"/>
      <c r="AQ422" s="7"/>
      <c r="AR422" s="7"/>
      <c r="AS422" s="7"/>
      <c r="AT422" s="7"/>
      <c r="AU422" s="7"/>
      <c r="AV422" t="s">
        <v>5957</v>
      </c>
      <c r="AW422" s="4" t="s">
        <v>5981</v>
      </c>
      <c r="AX422" t="s">
        <v>5926</v>
      </c>
      <c r="AY422" t="s">
        <v>5924</v>
      </c>
      <c r="AZ422" t="s">
        <v>5935</v>
      </c>
      <c r="BA422" t="s">
        <v>5923</v>
      </c>
      <c r="BB422" t="s">
        <v>5928</v>
      </c>
      <c r="BC422" s="18" t="s">
        <v>5974</v>
      </c>
      <c r="BD422" s="18">
        <v>7155</v>
      </c>
      <c r="BE422" s="27" t="s">
        <v>5964</v>
      </c>
      <c r="BF422" s="7"/>
      <c r="BG422" s="7"/>
      <c r="BH422" s="7"/>
      <c r="BI422" s="7"/>
      <c r="BJ422" s="27" t="s">
        <v>5955</v>
      </c>
      <c r="BK422" s="7"/>
      <c r="BL422" s="8">
        <v>1</v>
      </c>
      <c r="BM422" s="8">
        <v>1</v>
      </c>
      <c r="BN422" s="8" t="s">
        <v>74</v>
      </c>
      <c r="BO422" s="8">
        <v>1</v>
      </c>
      <c r="BP422" s="7"/>
      <c r="BR422">
        <f t="shared" si="291"/>
        <v>0</v>
      </c>
      <c r="BS422">
        <f t="shared" si="292"/>
        <v>0</v>
      </c>
      <c r="BT422">
        <f t="shared" si="293"/>
        <v>0</v>
      </c>
      <c r="BU422">
        <f t="shared" si="294"/>
        <v>0</v>
      </c>
      <c r="BV422">
        <f t="shared" si="295"/>
        <v>0</v>
      </c>
      <c r="BW422">
        <f t="shared" si="296"/>
        <v>0</v>
      </c>
      <c r="BX422">
        <f t="shared" si="297"/>
        <v>20</v>
      </c>
      <c r="BY422">
        <f t="shared" si="298"/>
        <v>0</v>
      </c>
      <c r="BZ422">
        <f t="shared" si="299"/>
        <v>0</v>
      </c>
      <c r="CA422">
        <f t="shared" si="300"/>
        <v>20</v>
      </c>
      <c r="CB422">
        <f t="shared" si="301"/>
        <v>1</v>
      </c>
      <c r="CM422">
        <f t="shared" si="302"/>
        <v>3</v>
      </c>
    </row>
    <row r="423" spans="1:91" x14ac:dyDescent="0.35">
      <c r="A423" s="18">
        <v>7157</v>
      </c>
      <c r="B423" s="18" t="s">
        <v>6020</v>
      </c>
      <c r="C423">
        <v>61</v>
      </c>
      <c r="D423" t="str">
        <f t="shared" si="288"/>
        <v>Anuraag Kaashyap</v>
      </c>
      <c r="E423" t="s">
        <v>897</v>
      </c>
      <c r="F423" s="18" t="s">
        <v>5498</v>
      </c>
      <c r="G423" s="4" t="s">
        <v>6659</v>
      </c>
      <c r="H423" t="s">
        <v>864</v>
      </c>
      <c r="I423" t="s">
        <v>826</v>
      </c>
      <c r="J423" t="s">
        <v>5499</v>
      </c>
      <c r="K423" s="5">
        <v>7035890215</v>
      </c>
      <c r="L423" t="s">
        <v>5500</v>
      </c>
      <c r="M423" t="s">
        <v>75</v>
      </c>
      <c r="N423" t="s">
        <v>75</v>
      </c>
      <c r="O423" t="s">
        <v>75</v>
      </c>
      <c r="P423" t="s">
        <v>75</v>
      </c>
      <c r="Q423" t="s">
        <v>75</v>
      </c>
      <c r="R423" t="s">
        <v>85</v>
      </c>
      <c r="S423" t="s">
        <v>76</v>
      </c>
      <c r="T423" t="s">
        <v>77</v>
      </c>
      <c r="U423" s="6">
        <v>0</v>
      </c>
      <c r="V423" t="s">
        <v>324</v>
      </c>
      <c r="W423" s="6">
        <f t="shared" si="289"/>
        <v>190</v>
      </c>
      <c r="X423" s="7">
        <f t="shared" si="290"/>
        <v>190</v>
      </c>
      <c r="Y423" s="27" t="s">
        <v>5955</v>
      </c>
      <c r="Z423" s="27" t="s">
        <v>5955</v>
      </c>
      <c r="AA423" s="22"/>
      <c r="AB423" s="22"/>
      <c r="AC423" s="7"/>
      <c r="AD423" s="7"/>
      <c r="AE423" s="7"/>
      <c r="AF423" s="7"/>
      <c r="AG423" s="7"/>
      <c r="AH423" s="19" t="s">
        <v>5955</v>
      </c>
      <c r="AI423" s="7"/>
      <c r="AJ423" s="7"/>
      <c r="AK423" s="7"/>
      <c r="AL423" s="7"/>
      <c r="AM423" s="7"/>
      <c r="AN423" s="7"/>
      <c r="AO423" s="18" t="s">
        <v>5955</v>
      </c>
      <c r="AP423" s="7"/>
      <c r="AQ423" s="7"/>
      <c r="AR423" s="7"/>
      <c r="AS423" s="7"/>
      <c r="AT423" s="7"/>
      <c r="AU423" s="7"/>
      <c r="AV423" t="s">
        <v>5957</v>
      </c>
      <c r="AW423" s="4" t="s">
        <v>5977</v>
      </c>
      <c r="AX423" t="s">
        <v>5922</v>
      </c>
      <c r="AY423" t="s">
        <v>5929</v>
      </c>
      <c r="AZ423" t="s">
        <v>5925</v>
      </c>
      <c r="BA423" t="s">
        <v>5929</v>
      </c>
      <c r="BB423" t="s">
        <v>5926</v>
      </c>
      <c r="BC423" s="18" t="s">
        <v>5974</v>
      </c>
      <c r="BD423" s="18">
        <v>7157</v>
      </c>
      <c r="BE423" s="27" t="s">
        <v>5964</v>
      </c>
      <c r="BF423" s="7" t="s">
        <v>76</v>
      </c>
      <c r="BG423" s="7" t="s">
        <v>5966</v>
      </c>
      <c r="BH423" s="7"/>
      <c r="BI423" s="7"/>
      <c r="BJ423" s="27" t="s">
        <v>5955</v>
      </c>
      <c r="BK423" s="7"/>
      <c r="BL423" s="8">
        <v>1</v>
      </c>
      <c r="BM423" s="8">
        <v>1</v>
      </c>
      <c r="BN423" s="8" t="s">
        <v>74</v>
      </c>
      <c r="BO423" s="8">
        <v>1</v>
      </c>
      <c r="BP423" s="7"/>
      <c r="BR423">
        <f t="shared" si="291"/>
        <v>0</v>
      </c>
      <c r="BS423">
        <f t="shared" si="292"/>
        <v>0</v>
      </c>
      <c r="BT423">
        <f t="shared" si="293"/>
        <v>0</v>
      </c>
      <c r="BU423">
        <f t="shared" si="294"/>
        <v>0</v>
      </c>
      <c r="BV423">
        <f t="shared" si="295"/>
        <v>0</v>
      </c>
      <c r="BW423">
        <f t="shared" si="296"/>
        <v>0</v>
      </c>
      <c r="BX423">
        <f t="shared" si="297"/>
        <v>20</v>
      </c>
      <c r="BY423">
        <f t="shared" si="298"/>
        <v>20</v>
      </c>
      <c r="BZ423">
        <f t="shared" si="299"/>
        <v>20</v>
      </c>
      <c r="CA423">
        <f t="shared" si="300"/>
        <v>60</v>
      </c>
      <c r="CB423">
        <f t="shared" si="301"/>
        <v>1</v>
      </c>
      <c r="CM423">
        <f t="shared" si="302"/>
        <v>3</v>
      </c>
    </row>
    <row r="424" spans="1:91" x14ac:dyDescent="0.35">
      <c r="A424" s="18">
        <v>7167</v>
      </c>
      <c r="B424" s="18"/>
      <c r="C424">
        <v>176</v>
      </c>
      <c r="D424" t="str">
        <f t="shared" si="288"/>
        <v>Daniel Kiely</v>
      </c>
      <c r="E424" t="s">
        <v>715</v>
      </c>
      <c r="F424" s="18" t="s">
        <v>5516</v>
      </c>
      <c r="G424" s="4" t="s">
        <v>6659</v>
      </c>
      <c r="H424" t="s">
        <v>1386</v>
      </c>
      <c r="I424" t="s">
        <v>5517</v>
      </c>
      <c r="J424" t="s">
        <v>5518</v>
      </c>
      <c r="K424" s="5">
        <v>7085054287</v>
      </c>
      <c r="L424" t="s">
        <v>5519</v>
      </c>
      <c r="M424" t="s">
        <v>75</v>
      </c>
      <c r="N424" t="s">
        <v>75</v>
      </c>
      <c r="O424" t="s">
        <v>75</v>
      </c>
      <c r="P424" t="s">
        <v>75</v>
      </c>
      <c r="Q424" t="s">
        <v>75</v>
      </c>
      <c r="R424" t="s">
        <v>75</v>
      </c>
      <c r="S424" t="s">
        <v>75</v>
      </c>
      <c r="T424" t="s">
        <v>77</v>
      </c>
      <c r="U424" s="6">
        <v>150</v>
      </c>
      <c r="V424" t="s">
        <v>3291</v>
      </c>
      <c r="W424" s="6">
        <f t="shared" si="289"/>
        <v>150</v>
      </c>
      <c r="X424" s="7">
        <f t="shared" si="290"/>
        <v>0</v>
      </c>
      <c r="Y424" s="27" t="s">
        <v>5955</v>
      </c>
      <c r="Z424" s="27" t="s">
        <v>5955</v>
      </c>
      <c r="AA424" s="22"/>
      <c r="AB424" s="22"/>
      <c r="AC424" s="7"/>
      <c r="AD424" s="7"/>
      <c r="AE424" s="7"/>
      <c r="AF424" s="7"/>
      <c r="AG424" s="7"/>
      <c r="AH424" s="19" t="s">
        <v>5955</v>
      </c>
      <c r="AI424" s="7"/>
      <c r="AJ424" s="7"/>
      <c r="AK424" s="7"/>
      <c r="AL424" s="7"/>
      <c r="AM424" s="7"/>
      <c r="AN424" s="7"/>
      <c r="AO424" s="27" t="s">
        <v>5957</v>
      </c>
      <c r="AP424" s="4" t="s">
        <v>5978</v>
      </c>
      <c r="AQ424" t="s">
        <v>5923</v>
      </c>
      <c r="AR424" t="s">
        <v>5922</v>
      </c>
      <c r="AS424" t="s">
        <v>5925</v>
      </c>
      <c r="AT424" t="s">
        <v>5926</v>
      </c>
      <c r="AU424" t="s">
        <v>5927</v>
      </c>
      <c r="AV424" t="s">
        <v>5955</v>
      </c>
      <c r="AW424" s="7"/>
      <c r="AX424" s="7"/>
      <c r="AY424" s="7"/>
      <c r="AZ424" s="7"/>
      <c r="BA424" s="7"/>
      <c r="BB424" s="7"/>
      <c r="BC424" s="18" t="s">
        <v>5974</v>
      </c>
      <c r="BD424" s="18">
        <v>7167</v>
      </c>
      <c r="BE424" s="27"/>
      <c r="BF424" s="7"/>
      <c r="BG424" s="7" t="s">
        <v>5966</v>
      </c>
      <c r="BH424" s="7"/>
      <c r="BI424" s="7"/>
      <c r="BJ424" s="27" t="s">
        <v>5955</v>
      </c>
      <c r="BK424" s="7"/>
      <c r="BL424" s="8">
        <v>1</v>
      </c>
      <c r="BM424" s="8" t="s">
        <v>74</v>
      </c>
      <c r="BN424" s="8">
        <v>1</v>
      </c>
      <c r="BO424" s="8">
        <v>1</v>
      </c>
      <c r="BP424" s="7"/>
      <c r="BR424">
        <f t="shared" si="291"/>
        <v>0</v>
      </c>
      <c r="BS424">
        <f t="shared" si="292"/>
        <v>0</v>
      </c>
      <c r="BT424">
        <f t="shared" si="293"/>
        <v>0</v>
      </c>
      <c r="BU424">
        <f t="shared" si="294"/>
        <v>0</v>
      </c>
      <c r="BV424">
        <f t="shared" si="295"/>
        <v>0</v>
      </c>
      <c r="BW424">
        <f t="shared" si="296"/>
        <v>0</v>
      </c>
      <c r="BX424">
        <f t="shared" si="297"/>
        <v>0</v>
      </c>
      <c r="BY424">
        <f t="shared" si="298"/>
        <v>0</v>
      </c>
      <c r="BZ424">
        <f t="shared" si="299"/>
        <v>20</v>
      </c>
      <c r="CA424">
        <f t="shared" si="300"/>
        <v>20</v>
      </c>
      <c r="CB424">
        <f t="shared" si="301"/>
        <v>1</v>
      </c>
      <c r="CM424">
        <f t="shared" si="302"/>
        <v>3</v>
      </c>
    </row>
    <row r="425" spans="1:91" x14ac:dyDescent="0.35">
      <c r="A425" s="18">
        <v>6154</v>
      </c>
      <c r="B425" s="18" t="s">
        <v>5999</v>
      </c>
      <c r="C425">
        <v>43</v>
      </c>
      <c r="D425" t="str">
        <f t="shared" si="288"/>
        <v>Aditya Indla</v>
      </c>
      <c r="E425" t="s">
        <v>2699</v>
      </c>
      <c r="F425" s="18" t="s">
        <v>3122</v>
      </c>
      <c r="G425" s="4" t="s">
        <v>69</v>
      </c>
      <c r="H425" t="s">
        <v>741</v>
      </c>
      <c r="I425" t="s">
        <v>509</v>
      </c>
      <c r="J425" s="10" t="s">
        <v>3123</v>
      </c>
      <c r="K425" s="5">
        <v>6507592431</v>
      </c>
      <c r="L425" t="s">
        <v>3124</v>
      </c>
      <c r="M425" t="s">
        <v>75</v>
      </c>
      <c r="N425" t="s">
        <v>74</v>
      </c>
      <c r="O425" t="s">
        <v>75</v>
      </c>
      <c r="P425" t="s">
        <v>74</v>
      </c>
      <c r="Q425" t="s">
        <v>75</v>
      </c>
      <c r="R425" t="s">
        <v>85</v>
      </c>
      <c r="S425" t="s">
        <v>75</v>
      </c>
      <c r="T425" t="s">
        <v>77</v>
      </c>
      <c r="U425" s="6">
        <v>230</v>
      </c>
      <c r="V425" t="s">
        <v>3125</v>
      </c>
      <c r="W425" s="6">
        <f t="shared" si="289"/>
        <v>230</v>
      </c>
      <c r="X425" s="7">
        <f t="shared" si="290"/>
        <v>0</v>
      </c>
      <c r="Y425" s="27" t="s">
        <v>5955</v>
      </c>
      <c r="Z425" s="27" t="s">
        <v>5955</v>
      </c>
      <c r="AA425" s="22"/>
      <c r="AB425" s="22"/>
      <c r="AC425" s="7"/>
      <c r="AD425" s="7"/>
      <c r="AE425" s="7"/>
      <c r="AF425" s="7"/>
      <c r="AG425" s="7"/>
      <c r="AH425" s="19" t="s">
        <v>5955</v>
      </c>
      <c r="AI425" s="7"/>
      <c r="AJ425" s="7"/>
      <c r="AK425" s="7"/>
      <c r="AL425" s="7"/>
      <c r="AM425" s="7"/>
      <c r="AN425" s="7"/>
      <c r="AO425" s="18" t="s">
        <v>5960</v>
      </c>
      <c r="AP425" s="4" t="s">
        <v>5975</v>
      </c>
      <c r="AQ425" t="s">
        <v>5896</v>
      </c>
      <c r="AR425" t="s">
        <v>5894</v>
      </c>
      <c r="AS425" t="s">
        <v>5896</v>
      </c>
      <c r="AT425" t="s">
        <v>5896</v>
      </c>
      <c r="AU425" t="s">
        <v>5894</v>
      </c>
      <c r="AV425" t="s">
        <v>5957</v>
      </c>
      <c r="AW425" s="4" t="s">
        <v>5976</v>
      </c>
      <c r="AX425" t="s">
        <v>5945</v>
      </c>
      <c r="AY425" t="s">
        <v>5900</v>
      </c>
      <c r="AZ425" t="s">
        <v>5896</v>
      </c>
      <c r="BA425" t="s">
        <v>5897</v>
      </c>
      <c r="BB425" t="s">
        <v>5896</v>
      </c>
      <c r="BC425" s="18" t="s">
        <v>5974</v>
      </c>
      <c r="BD425" s="18">
        <v>6154</v>
      </c>
      <c r="BE425" s="27" t="s">
        <v>5964</v>
      </c>
      <c r="BG425" s="7" t="s">
        <v>5966</v>
      </c>
      <c r="BJ425" s="27" t="s">
        <v>51</v>
      </c>
      <c r="BK425" s="27" t="s">
        <v>5970</v>
      </c>
      <c r="BL425" s="8">
        <v>1</v>
      </c>
      <c r="BM425" s="8">
        <v>1</v>
      </c>
      <c r="BN425" s="8" t="s">
        <v>74</v>
      </c>
      <c r="BO425" s="8">
        <v>1</v>
      </c>
      <c r="BP425" s="7"/>
      <c r="BR425">
        <f t="shared" si="291"/>
        <v>0</v>
      </c>
      <c r="BS425">
        <f t="shared" si="292"/>
        <v>0</v>
      </c>
      <c r="BT425">
        <f t="shared" si="293"/>
        <v>50</v>
      </c>
      <c r="BU425">
        <f t="shared" si="294"/>
        <v>0</v>
      </c>
      <c r="BV425">
        <f t="shared" si="295"/>
        <v>10</v>
      </c>
      <c r="BW425">
        <f t="shared" si="296"/>
        <v>0</v>
      </c>
      <c r="BX425">
        <f t="shared" si="297"/>
        <v>20</v>
      </c>
      <c r="BY425">
        <f t="shared" si="298"/>
        <v>0</v>
      </c>
      <c r="BZ425">
        <f t="shared" si="299"/>
        <v>20</v>
      </c>
      <c r="CA425">
        <f t="shared" si="300"/>
        <v>100</v>
      </c>
      <c r="CB425">
        <f t="shared" si="301"/>
        <v>1</v>
      </c>
      <c r="CM425">
        <f t="shared" si="302"/>
        <v>3</v>
      </c>
    </row>
    <row r="426" spans="1:91" x14ac:dyDescent="0.35">
      <c r="A426" s="18">
        <v>7200</v>
      </c>
      <c r="B426" s="18" t="s">
        <v>5987</v>
      </c>
      <c r="C426">
        <v>15</v>
      </c>
      <c r="D426" t="str">
        <f t="shared" si="288"/>
        <v>Lasal Mapitigama</v>
      </c>
      <c r="E426" t="s">
        <v>2395</v>
      </c>
      <c r="F426" s="18" t="s">
        <v>2396</v>
      </c>
      <c r="G426" s="4" t="s">
        <v>6659</v>
      </c>
      <c r="H426" t="s">
        <v>1206</v>
      </c>
      <c r="I426" t="s">
        <v>2397</v>
      </c>
      <c r="J426" t="s">
        <v>2398</v>
      </c>
      <c r="K426" s="5">
        <v>2013125242</v>
      </c>
      <c r="L426" s="9" t="s">
        <v>2399</v>
      </c>
      <c r="M426" t="s">
        <v>107</v>
      </c>
      <c r="N426" t="s">
        <v>75</v>
      </c>
      <c r="O426" t="s">
        <v>107</v>
      </c>
      <c r="P426" t="s">
        <v>75</v>
      </c>
      <c r="Q426" t="s">
        <v>75</v>
      </c>
      <c r="R426" t="s">
        <v>85</v>
      </c>
      <c r="S426" t="s">
        <v>76</v>
      </c>
      <c r="T426" t="s">
        <v>77</v>
      </c>
      <c r="U426" s="6">
        <v>315</v>
      </c>
      <c r="V426" t="s">
        <v>2400</v>
      </c>
      <c r="W426" s="6">
        <f t="shared" si="289"/>
        <v>315</v>
      </c>
      <c r="X426" s="7">
        <f t="shared" si="290"/>
        <v>0</v>
      </c>
      <c r="Y426" s="27" t="s">
        <v>5955</v>
      </c>
      <c r="Z426" s="27" t="s">
        <v>5954</v>
      </c>
      <c r="AA426" s="20" t="s">
        <v>5975</v>
      </c>
      <c r="AB426" s="18" t="s">
        <v>6687</v>
      </c>
      <c r="AC426" s="19" t="s">
        <v>5873</v>
      </c>
      <c r="AD426" s="19" t="s">
        <v>5884</v>
      </c>
      <c r="AE426" s="19" t="s">
        <v>5877</v>
      </c>
      <c r="AF426" s="19" t="s">
        <v>5875</v>
      </c>
      <c r="AG426" s="16" t="s">
        <v>5885</v>
      </c>
      <c r="AH426" s="19" t="s">
        <v>5958</v>
      </c>
      <c r="AI426" s="4" t="s">
        <v>5975</v>
      </c>
      <c r="AJ426" t="s">
        <v>5900</v>
      </c>
      <c r="AK426" t="s">
        <v>5901</v>
      </c>
      <c r="AL426" t="s">
        <v>5894</v>
      </c>
      <c r="AM426" t="s">
        <v>5894</v>
      </c>
      <c r="AN426" t="s">
        <v>5900</v>
      </c>
      <c r="AO426" s="18" t="s">
        <v>5955</v>
      </c>
      <c r="AP426" s="7"/>
      <c r="AQ426" s="7"/>
      <c r="AR426" s="7"/>
      <c r="AS426" s="7"/>
      <c r="AT426" s="7"/>
      <c r="AU426" s="7"/>
      <c r="AV426" t="s">
        <v>5957</v>
      </c>
      <c r="AW426" s="4" t="s">
        <v>5975</v>
      </c>
      <c r="AX426" t="s">
        <v>5924</v>
      </c>
      <c r="AY426" t="s">
        <v>5922</v>
      </c>
      <c r="AZ426" t="s">
        <v>5935</v>
      </c>
      <c r="BA426" t="s">
        <v>5926</v>
      </c>
      <c r="BB426" t="s">
        <v>5935</v>
      </c>
      <c r="BC426" s="18" t="s">
        <v>5974</v>
      </c>
      <c r="BD426" s="18">
        <v>7200</v>
      </c>
      <c r="BE426" s="27" t="s">
        <v>5964</v>
      </c>
      <c r="BF426" s="7" t="s">
        <v>76</v>
      </c>
      <c r="BG426" s="7" t="s">
        <v>5966</v>
      </c>
      <c r="BH426" s="7"/>
      <c r="BI426" s="7"/>
      <c r="BJ426" s="27" t="s">
        <v>5955</v>
      </c>
      <c r="BK426" s="7"/>
      <c r="BL426" s="8">
        <v>1</v>
      </c>
      <c r="BM426" s="8">
        <v>1</v>
      </c>
      <c r="BN426" s="8" t="s">
        <v>74</v>
      </c>
      <c r="BO426" s="8">
        <v>1</v>
      </c>
      <c r="BP426" s="7"/>
      <c r="BR426">
        <f t="shared" si="291"/>
        <v>0</v>
      </c>
      <c r="BS426">
        <f t="shared" si="292"/>
        <v>75</v>
      </c>
      <c r="BT426">
        <f t="shared" si="293"/>
        <v>0</v>
      </c>
      <c r="BU426">
        <f t="shared" si="294"/>
        <v>50</v>
      </c>
      <c r="BV426">
        <f t="shared" si="295"/>
        <v>0</v>
      </c>
      <c r="BW426">
        <f t="shared" si="296"/>
        <v>0</v>
      </c>
      <c r="BX426">
        <f t="shared" si="297"/>
        <v>20</v>
      </c>
      <c r="BY426">
        <f t="shared" si="298"/>
        <v>20</v>
      </c>
      <c r="BZ426">
        <f t="shared" si="299"/>
        <v>20</v>
      </c>
      <c r="CA426">
        <f t="shared" si="300"/>
        <v>185</v>
      </c>
      <c r="CB426">
        <f t="shared" si="301"/>
        <v>1</v>
      </c>
      <c r="CM426">
        <f t="shared" si="302"/>
        <v>3</v>
      </c>
    </row>
    <row r="427" spans="1:91" x14ac:dyDescent="0.35">
      <c r="A427" s="18">
        <v>7206</v>
      </c>
      <c r="B427" s="18" t="s">
        <v>6093</v>
      </c>
      <c r="C427">
        <v>247</v>
      </c>
      <c r="D427" t="str">
        <f t="shared" si="288"/>
        <v>Matthew McCormick</v>
      </c>
      <c r="E427" t="s">
        <v>138</v>
      </c>
      <c r="F427" s="18" t="s">
        <v>5628</v>
      </c>
      <c r="G427" s="4" t="s">
        <v>6659</v>
      </c>
      <c r="H427" t="s">
        <v>1448</v>
      </c>
      <c r="I427" t="s">
        <v>1449</v>
      </c>
      <c r="J427" t="s">
        <v>5629</v>
      </c>
      <c r="K427" s="5">
        <v>2253233173</v>
      </c>
      <c r="M427" t="s">
        <v>75</v>
      </c>
      <c r="N427" t="s">
        <v>75</v>
      </c>
      <c r="O427" t="s">
        <v>75</v>
      </c>
      <c r="P427" t="s">
        <v>75</v>
      </c>
      <c r="Q427" t="s">
        <v>75</v>
      </c>
      <c r="R427" t="s">
        <v>85</v>
      </c>
      <c r="S427" t="s">
        <v>75</v>
      </c>
      <c r="T427" t="s">
        <v>75</v>
      </c>
      <c r="U427" s="6">
        <v>150</v>
      </c>
      <c r="V427" t="s">
        <v>5630</v>
      </c>
      <c r="W427" s="6">
        <f t="shared" si="289"/>
        <v>150</v>
      </c>
      <c r="X427" s="7">
        <f t="shared" si="290"/>
        <v>0</v>
      </c>
      <c r="Y427" s="27" t="s">
        <v>5955</v>
      </c>
      <c r="Z427" s="27" t="s">
        <v>5955</v>
      </c>
      <c r="AA427" s="7"/>
      <c r="AB427" s="7"/>
      <c r="AC427" s="7"/>
      <c r="AD427" s="7"/>
      <c r="AE427" s="7"/>
      <c r="AF427" s="7"/>
      <c r="AG427" s="7"/>
      <c r="AH427" s="19" t="s">
        <v>5955</v>
      </c>
      <c r="AI427" s="7"/>
      <c r="AJ427" s="7"/>
      <c r="AK427" s="7"/>
      <c r="AL427" s="7"/>
      <c r="AM427" s="7"/>
      <c r="AN427" s="7"/>
      <c r="AO427" s="27" t="s">
        <v>5957</v>
      </c>
      <c r="AP427" s="4" t="s">
        <v>5979</v>
      </c>
      <c r="AQ427" t="s">
        <v>5923</v>
      </c>
      <c r="AR427" t="s">
        <v>5924</v>
      </c>
      <c r="AS427" t="s">
        <v>5928</v>
      </c>
      <c r="AT427" t="s">
        <v>5922</v>
      </c>
      <c r="AU427" t="s">
        <v>5924</v>
      </c>
      <c r="AV427" t="s">
        <v>5955</v>
      </c>
      <c r="AW427" s="7"/>
      <c r="AX427" s="7"/>
      <c r="AY427" s="7"/>
      <c r="AZ427" s="7"/>
      <c r="BA427" s="7"/>
      <c r="BB427" s="7"/>
      <c r="BC427" s="18" t="s">
        <v>5974</v>
      </c>
      <c r="BD427" s="18">
        <v>7206</v>
      </c>
      <c r="BE427" s="27" t="s">
        <v>5964</v>
      </c>
      <c r="BF427" s="7"/>
      <c r="BG427" s="7"/>
      <c r="BH427" s="7"/>
      <c r="BI427" s="7"/>
      <c r="BJ427" s="27" t="s">
        <v>5955</v>
      </c>
      <c r="BK427" s="7"/>
      <c r="BL427" s="8">
        <v>1</v>
      </c>
      <c r="BM427" s="8" t="s">
        <v>74</v>
      </c>
      <c r="BN427" s="8">
        <v>1</v>
      </c>
      <c r="BO427" s="8">
        <v>1</v>
      </c>
      <c r="BP427" s="7"/>
      <c r="BR427">
        <f t="shared" si="291"/>
        <v>0</v>
      </c>
      <c r="BS427">
        <f t="shared" si="292"/>
        <v>0</v>
      </c>
      <c r="BT427">
        <f t="shared" si="293"/>
        <v>0</v>
      </c>
      <c r="BU427">
        <f t="shared" si="294"/>
        <v>0</v>
      </c>
      <c r="BV427">
        <f t="shared" si="295"/>
        <v>0</v>
      </c>
      <c r="BW427">
        <f t="shared" si="296"/>
        <v>0</v>
      </c>
      <c r="BX427">
        <f t="shared" si="297"/>
        <v>20</v>
      </c>
      <c r="BY427">
        <f t="shared" si="298"/>
        <v>0</v>
      </c>
      <c r="BZ427">
        <f t="shared" si="299"/>
        <v>0</v>
      </c>
      <c r="CA427">
        <f t="shared" si="300"/>
        <v>20</v>
      </c>
      <c r="CB427">
        <f t="shared" si="301"/>
        <v>1</v>
      </c>
      <c r="CM427">
        <f t="shared" si="302"/>
        <v>3</v>
      </c>
    </row>
    <row r="428" spans="1:91" x14ac:dyDescent="0.35">
      <c r="A428" s="18">
        <v>7210</v>
      </c>
      <c r="B428" s="18"/>
      <c r="C428">
        <v>190</v>
      </c>
      <c r="D428" t="str">
        <f t="shared" si="288"/>
        <v>Jackson Meisner</v>
      </c>
      <c r="E428" t="s">
        <v>1978</v>
      </c>
      <c r="F428" s="18" t="s">
        <v>5639</v>
      </c>
      <c r="G428" s="4" t="s">
        <v>6659</v>
      </c>
      <c r="H428" t="s">
        <v>5640</v>
      </c>
      <c r="I428" t="s">
        <v>2993</v>
      </c>
      <c r="J428" t="s">
        <v>5641</v>
      </c>
      <c r="K428" s="5">
        <v>8603047171</v>
      </c>
      <c r="L428" t="s">
        <v>5642</v>
      </c>
      <c r="M428" t="s">
        <v>75</v>
      </c>
      <c r="N428" t="s">
        <v>75</v>
      </c>
      <c r="O428" t="s">
        <v>75</v>
      </c>
      <c r="P428" t="s">
        <v>75</v>
      </c>
      <c r="Q428" t="s">
        <v>75</v>
      </c>
      <c r="R428" t="s">
        <v>75</v>
      </c>
      <c r="S428" t="s">
        <v>75</v>
      </c>
      <c r="T428" t="s">
        <v>77</v>
      </c>
      <c r="U428" s="6">
        <v>150</v>
      </c>
      <c r="V428" t="s">
        <v>5643</v>
      </c>
      <c r="W428" s="6">
        <f t="shared" si="289"/>
        <v>150</v>
      </c>
      <c r="X428" s="7">
        <f t="shared" si="290"/>
        <v>0</v>
      </c>
      <c r="Y428" s="27" t="s">
        <v>5955</v>
      </c>
      <c r="Z428" s="27" t="s">
        <v>5955</v>
      </c>
      <c r="AA428" s="22"/>
      <c r="AB428" s="22"/>
      <c r="AC428" s="7"/>
      <c r="AD428" s="7"/>
      <c r="AE428" s="7"/>
      <c r="AF428" s="7"/>
      <c r="AG428" s="7"/>
      <c r="AH428" s="19" t="s">
        <v>5955</v>
      </c>
      <c r="AI428" s="7"/>
      <c r="AJ428" s="7"/>
      <c r="AK428" s="7"/>
      <c r="AL428" s="7"/>
      <c r="AM428" s="7"/>
      <c r="AN428" s="7"/>
      <c r="AO428" s="27" t="s">
        <v>5957</v>
      </c>
      <c r="AP428" s="4" t="s">
        <v>5978</v>
      </c>
      <c r="AQ428" t="s">
        <v>5924</v>
      </c>
      <c r="AR428" t="s">
        <v>5926</v>
      </c>
      <c r="AS428" t="s">
        <v>5926</v>
      </c>
      <c r="AT428" t="s">
        <v>5925</v>
      </c>
      <c r="AU428" t="s">
        <v>5923</v>
      </c>
      <c r="AV428" t="s">
        <v>5955</v>
      </c>
      <c r="AW428" s="7"/>
      <c r="AX428" s="7"/>
      <c r="AY428" s="7"/>
      <c r="AZ428" s="7"/>
      <c r="BA428" s="7"/>
      <c r="BB428" s="7"/>
      <c r="BC428" s="18" t="s">
        <v>5974</v>
      </c>
      <c r="BD428" s="18">
        <v>7210</v>
      </c>
      <c r="BE428" s="27"/>
      <c r="BF428" s="7"/>
      <c r="BG428" s="7" t="s">
        <v>5966</v>
      </c>
      <c r="BH428" s="7"/>
      <c r="BI428" s="7"/>
      <c r="BJ428" s="27" t="s">
        <v>5955</v>
      </c>
      <c r="BK428" s="7"/>
      <c r="BL428" s="8">
        <v>1</v>
      </c>
      <c r="BM428" s="8" t="s">
        <v>74</v>
      </c>
      <c r="BN428" s="8">
        <v>1</v>
      </c>
      <c r="BO428" s="8">
        <v>1</v>
      </c>
      <c r="BP428" s="7"/>
      <c r="BR428">
        <f t="shared" si="291"/>
        <v>0</v>
      </c>
      <c r="BS428">
        <f t="shared" si="292"/>
        <v>0</v>
      </c>
      <c r="BT428">
        <f t="shared" si="293"/>
        <v>0</v>
      </c>
      <c r="BU428">
        <f t="shared" si="294"/>
        <v>0</v>
      </c>
      <c r="BV428">
        <f t="shared" si="295"/>
        <v>0</v>
      </c>
      <c r="BW428">
        <f t="shared" si="296"/>
        <v>0</v>
      </c>
      <c r="BX428">
        <f t="shared" si="297"/>
        <v>0</v>
      </c>
      <c r="BY428">
        <f t="shared" si="298"/>
        <v>0</v>
      </c>
      <c r="BZ428">
        <f t="shared" si="299"/>
        <v>20</v>
      </c>
      <c r="CA428">
        <f t="shared" si="300"/>
        <v>20</v>
      </c>
      <c r="CB428">
        <f t="shared" si="301"/>
        <v>1</v>
      </c>
      <c r="CM428">
        <f t="shared" si="302"/>
        <v>3</v>
      </c>
    </row>
    <row r="429" spans="1:91" x14ac:dyDescent="0.35">
      <c r="A429" s="18">
        <v>8164</v>
      </c>
      <c r="B429" s="18" t="s">
        <v>6032</v>
      </c>
      <c r="C429">
        <v>272</v>
      </c>
      <c r="D429" t="str">
        <f t="shared" si="288"/>
        <v>Joseph Janssen</v>
      </c>
      <c r="E429" t="s">
        <v>1351</v>
      </c>
      <c r="F429" s="18" t="s">
        <v>1438</v>
      </c>
      <c r="G429" s="4" t="s">
        <v>6660</v>
      </c>
      <c r="H429" t="s">
        <v>1439</v>
      </c>
      <c r="I429" t="s">
        <v>1440</v>
      </c>
      <c r="J429" t="s">
        <v>1441</v>
      </c>
      <c r="K429" s="5">
        <v>3192695940</v>
      </c>
      <c r="L429" s="9" t="s">
        <v>1442</v>
      </c>
      <c r="M429" t="s">
        <v>74</v>
      </c>
      <c r="N429" t="s">
        <v>74</v>
      </c>
      <c r="O429" t="s">
        <v>74</v>
      </c>
      <c r="P429" t="s">
        <v>74</v>
      </c>
      <c r="Q429" t="s">
        <v>74</v>
      </c>
      <c r="R429" t="s">
        <v>85</v>
      </c>
      <c r="S429" t="s">
        <v>76</v>
      </c>
      <c r="T429" t="s">
        <v>77</v>
      </c>
      <c r="U429" s="6">
        <v>0</v>
      </c>
      <c r="V429" t="s">
        <v>324</v>
      </c>
      <c r="W429" s="6">
        <f t="shared" si="289"/>
        <v>455</v>
      </c>
      <c r="X429" s="7">
        <f t="shared" si="290"/>
        <v>455</v>
      </c>
      <c r="Y429" s="27" t="s">
        <v>5972</v>
      </c>
      <c r="Z429" s="27" t="s">
        <v>5954</v>
      </c>
      <c r="AA429" s="20" t="s">
        <v>5978</v>
      </c>
      <c r="AB429" s="18" t="s">
        <v>6691</v>
      </c>
      <c r="AC429" s="19" t="s">
        <v>5873</v>
      </c>
      <c r="AD429" s="19" t="s">
        <v>5875</v>
      </c>
      <c r="AE429" s="16" t="s">
        <v>5906</v>
      </c>
      <c r="AF429" s="19" t="s">
        <v>5877</v>
      </c>
      <c r="AG429" s="19" t="s">
        <v>5907</v>
      </c>
      <c r="AH429" s="19" t="s">
        <v>5958</v>
      </c>
      <c r="AI429" s="4" t="s">
        <v>5979</v>
      </c>
      <c r="AJ429" t="s">
        <v>5894</v>
      </c>
      <c r="AK429" t="s">
        <v>5912</v>
      </c>
      <c r="AL429" t="s">
        <v>5912</v>
      </c>
      <c r="AM429" t="s">
        <v>5896</v>
      </c>
      <c r="AN429" t="s">
        <v>5894</v>
      </c>
      <c r="AO429" s="18" t="s">
        <v>5960</v>
      </c>
      <c r="AP429" s="4" t="s">
        <v>5979</v>
      </c>
      <c r="AQ429" t="s">
        <v>5894</v>
      </c>
      <c r="AR429" t="s">
        <v>5901</v>
      </c>
      <c r="AS429" t="s">
        <v>5894</v>
      </c>
      <c r="AT429" t="s">
        <v>5900</v>
      </c>
      <c r="AU429" t="s">
        <v>5901</v>
      </c>
      <c r="AV429" t="s">
        <v>5957</v>
      </c>
      <c r="AW429" s="4" t="s">
        <v>5979</v>
      </c>
      <c r="AX429" t="s">
        <v>5921</v>
      </c>
      <c r="AY429" t="s">
        <v>5916</v>
      </c>
      <c r="AZ429" t="s">
        <v>5916</v>
      </c>
      <c r="BA429" t="s">
        <v>5920</v>
      </c>
      <c r="BB429" t="s">
        <v>5927</v>
      </c>
      <c r="BC429" s="18" t="s">
        <v>5974</v>
      </c>
      <c r="BD429" s="18">
        <v>8164</v>
      </c>
      <c r="BE429" s="27" t="s">
        <v>5964</v>
      </c>
      <c r="BF429" s="7" t="s">
        <v>76</v>
      </c>
      <c r="BG429" s="7" t="s">
        <v>5966</v>
      </c>
      <c r="BH429" s="7"/>
      <c r="BI429" s="7"/>
      <c r="BJ429" s="27" t="s">
        <v>51</v>
      </c>
      <c r="BK429" s="27" t="s">
        <v>5970</v>
      </c>
      <c r="BL429" s="8">
        <v>1</v>
      </c>
      <c r="BM429" s="8">
        <v>1</v>
      </c>
      <c r="BN429" s="8" t="s">
        <v>74</v>
      </c>
      <c r="BO429" s="8">
        <v>1</v>
      </c>
      <c r="BP429" s="7"/>
      <c r="BR429">
        <f t="shared" si="291"/>
        <v>0</v>
      </c>
      <c r="BS429">
        <f t="shared" si="292"/>
        <v>75</v>
      </c>
      <c r="BT429">
        <f t="shared" si="293"/>
        <v>50</v>
      </c>
      <c r="BU429">
        <f t="shared" si="294"/>
        <v>50</v>
      </c>
      <c r="BV429">
        <f t="shared" si="295"/>
        <v>10</v>
      </c>
      <c r="BW429">
        <f t="shared" si="296"/>
        <v>80</v>
      </c>
      <c r="BX429">
        <f t="shared" si="297"/>
        <v>20</v>
      </c>
      <c r="BY429">
        <f t="shared" si="298"/>
        <v>20</v>
      </c>
      <c r="BZ429">
        <f t="shared" si="299"/>
        <v>20</v>
      </c>
      <c r="CA429">
        <f t="shared" si="300"/>
        <v>325</v>
      </c>
      <c r="CB429">
        <f t="shared" si="301"/>
        <v>1</v>
      </c>
      <c r="CM429">
        <f t="shared" si="302"/>
        <v>3</v>
      </c>
    </row>
    <row r="430" spans="1:91" x14ac:dyDescent="0.35">
      <c r="A430" s="18">
        <v>7217</v>
      </c>
      <c r="B430" s="18" t="s">
        <v>6277</v>
      </c>
      <c r="C430">
        <v>107</v>
      </c>
      <c r="D430" t="str">
        <f t="shared" si="288"/>
        <v>Siyona Mishra</v>
      </c>
      <c r="E430" t="s">
        <v>2425</v>
      </c>
      <c r="F430" s="18" t="s">
        <v>2419</v>
      </c>
      <c r="G430" s="4" t="s">
        <v>6659</v>
      </c>
      <c r="H430" t="s">
        <v>347</v>
      </c>
      <c r="I430" t="s">
        <v>348</v>
      </c>
      <c r="J430" t="s">
        <v>2426</v>
      </c>
      <c r="K430" s="5">
        <v>3219488406</v>
      </c>
      <c r="L430" s="9" t="s">
        <v>2427</v>
      </c>
      <c r="M430" t="s">
        <v>74</v>
      </c>
      <c r="N430" t="s">
        <v>75</v>
      </c>
      <c r="O430" t="s">
        <v>75</v>
      </c>
      <c r="P430" t="s">
        <v>75</v>
      </c>
      <c r="Q430" t="s">
        <v>75</v>
      </c>
      <c r="R430" t="s">
        <v>75</v>
      </c>
      <c r="S430" t="s">
        <v>76</v>
      </c>
      <c r="T430" t="s">
        <v>77</v>
      </c>
      <c r="U430" s="6">
        <v>245</v>
      </c>
      <c r="V430" t="s">
        <v>2428</v>
      </c>
      <c r="W430" s="6">
        <f t="shared" si="289"/>
        <v>245</v>
      </c>
      <c r="X430" s="7">
        <f t="shared" si="290"/>
        <v>0</v>
      </c>
      <c r="Y430" s="27" t="s">
        <v>5955</v>
      </c>
      <c r="Z430" s="27" t="s">
        <v>5954</v>
      </c>
      <c r="AA430" s="20" t="s">
        <v>5976</v>
      </c>
      <c r="AB430" s="18" t="s">
        <v>6704</v>
      </c>
      <c r="AC430" s="19" t="s">
        <v>5877</v>
      </c>
      <c r="AD430" s="16" t="s">
        <v>5889</v>
      </c>
      <c r="AE430" s="19" t="s">
        <v>5875</v>
      </c>
      <c r="AF430" s="19" t="s">
        <v>5890</v>
      </c>
      <c r="AG430" s="19" t="s">
        <v>5873</v>
      </c>
      <c r="AH430" s="19" t="s">
        <v>5955</v>
      </c>
      <c r="AI430" s="7"/>
      <c r="AJ430" s="7"/>
      <c r="AK430" s="7"/>
      <c r="AL430" s="7"/>
      <c r="AM430" s="7"/>
      <c r="AN430" s="7"/>
      <c r="AO430" s="18" t="s">
        <v>5955</v>
      </c>
      <c r="AP430" s="7"/>
      <c r="AQ430" s="7"/>
      <c r="AR430" s="7"/>
      <c r="AS430" s="7"/>
      <c r="AT430" s="7"/>
      <c r="AU430" s="7"/>
      <c r="AV430" t="s">
        <v>5957</v>
      </c>
      <c r="AW430" s="4" t="s">
        <v>5978</v>
      </c>
      <c r="AX430" t="s">
        <v>5926</v>
      </c>
      <c r="AY430" t="s">
        <v>5925</v>
      </c>
      <c r="AZ430" t="s">
        <v>5924</v>
      </c>
      <c r="BA430" t="s">
        <v>5923</v>
      </c>
      <c r="BB430" t="s">
        <v>5928</v>
      </c>
      <c r="BC430" s="18" t="s">
        <v>5974</v>
      </c>
      <c r="BD430" s="18">
        <v>7217</v>
      </c>
      <c r="BE430" s="27"/>
      <c r="BF430" s="7" t="s">
        <v>76</v>
      </c>
      <c r="BG430" s="7" t="s">
        <v>5966</v>
      </c>
      <c r="BH430" s="7"/>
      <c r="BI430" s="7"/>
      <c r="BJ430" s="27" t="s">
        <v>5955</v>
      </c>
      <c r="BK430" s="7"/>
      <c r="BL430" s="8">
        <v>1</v>
      </c>
      <c r="BM430" s="8">
        <v>1</v>
      </c>
      <c r="BN430" s="8" t="s">
        <v>74</v>
      </c>
      <c r="BO430" s="8">
        <v>1</v>
      </c>
      <c r="BP430" s="7"/>
      <c r="BR430">
        <f t="shared" si="291"/>
        <v>0</v>
      </c>
      <c r="BS430">
        <f t="shared" si="292"/>
        <v>75</v>
      </c>
      <c r="BT430">
        <f t="shared" si="293"/>
        <v>0</v>
      </c>
      <c r="BU430">
        <f t="shared" si="294"/>
        <v>0</v>
      </c>
      <c r="BV430">
        <f t="shared" si="295"/>
        <v>0</v>
      </c>
      <c r="BW430">
        <f t="shared" si="296"/>
        <v>0</v>
      </c>
      <c r="BX430">
        <f t="shared" si="297"/>
        <v>0</v>
      </c>
      <c r="BY430">
        <f t="shared" si="298"/>
        <v>20</v>
      </c>
      <c r="BZ430">
        <f t="shared" si="299"/>
        <v>20</v>
      </c>
      <c r="CA430">
        <f t="shared" si="300"/>
        <v>115</v>
      </c>
      <c r="CB430">
        <f t="shared" si="301"/>
        <v>1</v>
      </c>
      <c r="CM430">
        <f t="shared" si="302"/>
        <v>3</v>
      </c>
    </row>
    <row r="431" spans="1:91" x14ac:dyDescent="0.35">
      <c r="A431" s="18">
        <v>7220</v>
      </c>
      <c r="B431" s="18" t="s">
        <v>6136</v>
      </c>
      <c r="C431">
        <v>213</v>
      </c>
      <c r="D431" t="str">
        <f t="shared" si="288"/>
        <v>Justus Moorlach</v>
      </c>
      <c r="E431" t="s">
        <v>5657</v>
      </c>
      <c r="F431" s="18" t="s">
        <v>5658</v>
      </c>
      <c r="G431" s="4" t="s">
        <v>6659</v>
      </c>
      <c r="H431" t="s">
        <v>5659</v>
      </c>
      <c r="I431" t="s">
        <v>104</v>
      </c>
      <c r="J431" t="s">
        <v>5660</v>
      </c>
      <c r="K431" s="5">
        <v>9015049857</v>
      </c>
      <c r="L431" t="s">
        <v>5661</v>
      </c>
      <c r="M431" t="s">
        <v>75</v>
      </c>
      <c r="N431" t="s">
        <v>75</v>
      </c>
      <c r="O431" t="s">
        <v>75</v>
      </c>
      <c r="P431" t="s">
        <v>75</v>
      </c>
      <c r="Q431" t="s">
        <v>75</v>
      </c>
      <c r="R431" t="s">
        <v>85</v>
      </c>
      <c r="S431" t="s">
        <v>75</v>
      </c>
      <c r="T431" t="s">
        <v>75</v>
      </c>
      <c r="U431" s="6">
        <v>150</v>
      </c>
      <c r="V431" t="s">
        <v>5662</v>
      </c>
      <c r="W431" s="6">
        <f t="shared" si="289"/>
        <v>150</v>
      </c>
      <c r="X431" s="7">
        <f t="shared" si="290"/>
        <v>0</v>
      </c>
      <c r="Y431" s="27" t="s">
        <v>5955</v>
      </c>
      <c r="Z431" s="27" t="s">
        <v>5955</v>
      </c>
      <c r="AA431" s="22"/>
      <c r="AB431" s="22"/>
      <c r="AC431" s="7"/>
      <c r="AD431" s="7"/>
      <c r="AE431" s="7"/>
      <c r="AF431" s="7"/>
      <c r="AG431" s="7"/>
      <c r="AH431" s="19" t="s">
        <v>5957</v>
      </c>
      <c r="AI431" s="4" t="s">
        <v>5978</v>
      </c>
      <c r="AJ431" t="s">
        <v>5928</v>
      </c>
      <c r="AK431" t="s">
        <v>5927</v>
      </c>
      <c r="AL431" t="s">
        <v>5923</v>
      </c>
      <c r="AM431" t="s">
        <v>5924</v>
      </c>
      <c r="AN431" t="s">
        <v>5922</v>
      </c>
      <c r="AO431" s="18" t="s">
        <v>5955</v>
      </c>
      <c r="AP431" s="7"/>
      <c r="AQ431" s="7"/>
      <c r="AR431" s="7"/>
      <c r="AS431" s="7"/>
      <c r="AT431" s="7"/>
      <c r="AU431" s="7"/>
      <c r="AV431" t="s">
        <v>5955</v>
      </c>
      <c r="AW431" s="7"/>
      <c r="AX431" s="7"/>
      <c r="AY431" s="7"/>
      <c r="AZ431" s="7"/>
      <c r="BA431" s="7"/>
      <c r="BB431" s="7"/>
      <c r="BC431" s="18" t="s">
        <v>5974</v>
      </c>
      <c r="BD431" s="18">
        <v>7220</v>
      </c>
      <c r="BE431" s="27" t="s">
        <v>5964</v>
      </c>
      <c r="BF431" s="7"/>
      <c r="BG431" s="7"/>
      <c r="BH431" s="7"/>
      <c r="BI431" s="7"/>
      <c r="BJ431" s="27" t="s">
        <v>5955</v>
      </c>
      <c r="BK431" s="7"/>
      <c r="BL431" s="8" t="s">
        <v>74</v>
      </c>
      <c r="BM431" s="8">
        <v>1</v>
      </c>
      <c r="BN431" s="8">
        <v>1</v>
      </c>
      <c r="BO431" s="8">
        <v>1</v>
      </c>
      <c r="BP431" s="7"/>
      <c r="BR431">
        <f t="shared" si="291"/>
        <v>0</v>
      </c>
      <c r="BS431">
        <f t="shared" si="292"/>
        <v>0</v>
      </c>
      <c r="BT431">
        <f t="shared" si="293"/>
        <v>0</v>
      </c>
      <c r="BU431">
        <f t="shared" si="294"/>
        <v>0</v>
      </c>
      <c r="BV431">
        <f t="shared" si="295"/>
        <v>0</v>
      </c>
      <c r="BW431">
        <f t="shared" si="296"/>
        <v>0</v>
      </c>
      <c r="BX431">
        <f t="shared" si="297"/>
        <v>20</v>
      </c>
      <c r="BY431">
        <f t="shared" si="298"/>
        <v>0</v>
      </c>
      <c r="BZ431">
        <f t="shared" si="299"/>
        <v>0</v>
      </c>
      <c r="CA431">
        <f t="shared" si="300"/>
        <v>20</v>
      </c>
      <c r="CB431">
        <f t="shared" si="301"/>
        <v>1</v>
      </c>
      <c r="CM431">
        <f t="shared" si="302"/>
        <v>3</v>
      </c>
    </row>
    <row r="432" spans="1:91" x14ac:dyDescent="0.35">
      <c r="A432" s="18">
        <v>7223</v>
      </c>
      <c r="B432" s="18" t="s">
        <v>6140</v>
      </c>
      <c r="C432">
        <v>238</v>
      </c>
      <c r="D432" t="str">
        <f t="shared" si="288"/>
        <v>Andrew Thomas Morlino</v>
      </c>
      <c r="E432" t="s">
        <v>3498</v>
      </c>
      <c r="F432" s="18" t="s">
        <v>5667</v>
      </c>
      <c r="G432" s="4" t="s">
        <v>6659</v>
      </c>
      <c r="H432" t="s">
        <v>1312</v>
      </c>
      <c r="I432" t="s">
        <v>1313</v>
      </c>
      <c r="J432" t="s">
        <v>5668</v>
      </c>
      <c r="K432" s="5">
        <v>5402232328</v>
      </c>
      <c r="L432" s="9" t="s">
        <v>5669</v>
      </c>
      <c r="M432" t="s">
        <v>75</v>
      </c>
      <c r="N432" t="s">
        <v>75</v>
      </c>
      <c r="O432" t="s">
        <v>75</v>
      </c>
      <c r="P432" t="s">
        <v>75</v>
      </c>
      <c r="Q432" t="s">
        <v>75</v>
      </c>
      <c r="R432" t="s">
        <v>85</v>
      </c>
      <c r="S432" t="s">
        <v>75</v>
      </c>
      <c r="T432" t="s">
        <v>75</v>
      </c>
      <c r="U432" s="6">
        <v>150</v>
      </c>
      <c r="V432" t="s">
        <v>5670</v>
      </c>
      <c r="W432" s="6">
        <f t="shared" si="289"/>
        <v>150</v>
      </c>
      <c r="X432" s="7">
        <f t="shared" si="290"/>
        <v>0</v>
      </c>
      <c r="Y432" s="27" t="s">
        <v>5955</v>
      </c>
      <c r="Z432" s="27" t="s">
        <v>5955</v>
      </c>
      <c r="AA432" s="22"/>
      <c r="AB432" s="22"/>
      <c r="AC432" s="7"/>
      <c r="AD432" s="7"/>
      <c r="AE432" s="7"/>
      <c r="AF432" s="7"/>
      <c r="AG432" s="7"/>
      <c r="AH432" s="19" t="s">
        <v>5957</v>
      </c>
      <c r="AI432" s="4" t="s">
        <v>5979</v>
      </c>
      <c r="AJ432" t="s">
        <v>5923</v>
      </c>
      <c r="AK432" t="s">
        <v>5924</v>
      </c>
      <c r="AL432" t="s">
        <v>5928</v>
      </c>
      <c r="AM432" t="s">
        <v>5922</v>
      </c>
      <c r="AN432" t="s">
        <v>5924</v>
      </c>
      <c r="AO432" s="18" t="s">
        <v>5955</v>
      </c>
      <c r="AP432" s="7"/>
      <c r="AQ432" s="7"/>
      <c r="AR432" s="7"/>
      <c r="AS432" s="7"/>
      <c r="AT432" s="7"/>
      <c r="AU432" s="7"/>
      <c r="AV432" t="s">
        <v>5955</v>
      </c>
      <c r="AW432" s="7"/>
      <c r="AX432" s="7"/>
      <c r="AY432" s="7"/>
      <c r="AZ432" s="7"/>
      <c r="BA432" s="7"/>
      <c r="BB432" s="7"/>
      <c r="BC432" s="18" t="s">
        <v>5974</v>
      </c>
      <c r="BD432" s="18">
        <v>7223</v>
      </c>
      <c r="BE432" s="27" t="s">
        <v>5964</v>
      </c>
      <c r="BF432" s="7"/>
      <c r="BG432" s="7"/>
      <c r="BH432" s="7"/>
      <c r="BI432" s="7"/>
      <c r="BJ432" s="27" t="s">
        <v>5955</v>
      </c>
      <c r="BK432" s="7"/>
      <c r="BL432" s="8" t="s">
        <v>74</v>
      </c>
      <c r="BM432" s="8">
        <v>1</v>
      </c>
      <c r="BN432" s="8">
        <v>1</v>
      </c>
      <c r="BO432" s="8">
        <v>1</v>
      </c>
      <c r="BP432" s="7"/>
      <c r="BR432">
        <f t="shared" si="291"/>
        <v>0</v>
      </c>
      <c r="BS432">
        <f t="shared" si="292"/>
        <v>0</v>
      </c>
      <c r="BT432">
        <f t="shared" si="293"/>
        <v>0</v>
      </c>
      <c r="BU432">
        <f t="shared" si="294"/>
        <v>0</v>
      </c>
      <c r="BV432">
        <f t="shared" si="295"/>
        <v>0</v>
      </c>
      <c r="BW432">
        <f t="shared" si="296"/>
        <v>0</v>
      </c>
      <c r="BX432">
        <f t="shared" si="297"/>
        <v>20</v>
      </c>
      <c r="BY432">
        <f t="shared" si="298"/>
        <v>0</v>
      </c>
      <c r="BZ432">
        <f t="shared" si="299"/>
        <v>0</v>
      </c>
      <c r="CA432">
        <f t="shared" si="300"/>
        <v>20</v>
      </c>
      <c r="CB432">
        <f t="shared" si="301"/>
        <v>1</v>
      </c>
      <c r="CM432">
        <f t="shared" si="302"/>
        <v>3</v>
      </c>
    </row>
    <row r="433" spans="1:91" x14ac:dyDescent="0.35">
      <c r="A433" s="18">
        <v>7225</v>
      </c>
      <c r="B433" s="18" t="s">
        <v>6126</v>
      </c>
      <c r="C433">
        <v>158</v>
      </c>
      <c r="D433" t="str">
        <f t="shared" si="288"/>
        <v>Cameron Moulden</v>
      </c>
      <c r="E433" t="s">
        <v>911</v>
      </c>
      <c r="F433" s="18" t="s">
        <v>5671</v>
      </c>
      <c r="G433" s="4" t="s">
        <v>6659</v>
      </c>
      <c r="H433" t="s">
        <v>2597</v>
      </c>
      <c r="I433" t="s">
        <v>5672</v>
      </c>
      <c r="J433" t="s">
        <v>5673</v>
      </c>
      <c r="K433" s="5">
        <v>5403361581</v>
      </c>
      <c r="L433" s="9" t="s">
        <v>5674</v>
      </c>
      <c r="M433" t="s">
        <v>75</v>
      </c>
      <c r="N433" t="s">
        <v>75</v>
      </c>
      <c r="O433" t="s">
        <v>75</v>
      </c>
      <c r="P433" t="s">
        <v>75</v>
      </c>
      <c r="Q433" t="s">
        <v>75</v>
      </c>
      <c r="R433" t="s">
        <v>85</v>
      </c>
      <c r="S433" t="s">
        <v>75</v>
      </c>
      <c r="T433" t="s">
        <v>75</v>
      </c>
      <c r="U433" s="6">
        <v>150</v>
      </c>
      <c r="V433" t="s">
        <v>5675</v>
      </c>
      <c r="W433" s="6">
        <f t="shared" si="289"/>
        <v>150</v>
      </c>
      <c r="X433" s="7">
        <f t="shared" si="290"/>
        <v>0</v>
      </c>
      <c r="Y433" s="27" t="s">
        <v>5955</v>
      </c>
      <c r="Z433" s="27" t="s">
        <v>5955</v>
      </c>
      <c r="AA433" s="7"/>
      <c r="AB433" s="7"/>
      <c r="AC433" s="7"/>
      <c r="AD433" s="7"/>
      <c r="AE433" s="7"/>
      <c r="AF433" s="7"/>
      <c r="AG433" s="7"/>
      <c r="AH433" s="19" t="s">
        <v>5957</v>
      </c>
      <c r="AI433" s="4" t="s">
        <v>5977</v>
      </c>
      <c r="AJ433" t="s">
        <v>5923</v>
      </c>
      <c r="AK433" t="s">
        <v>5925</v>
      </c>
      <c r="AL433" t="s">
        <v>5928</v>
      </c>
      <c r="AM433" t="s">
        <v>5922</v>
      </c>
      <c r="AN433" t="s">
        <v>5924</v>
      </c>
      <c r="AO433" s="18" t="s">
        <v>5955</v>
      </c>
      <c r="AP433" s="7"/>
      <c r="AQ433" s="7"/>
      <c r="AR433" s="7"/>
      <c r="AS433" s="7"/>
      <c r="AT433" s="7"/>
      <c r="AU433" s="7"/>
      <c r="AV433" t="s">
        <v>5955</v>
      </c>
      <c r="AW433" s="7"/>
      <c r="AX433" s="7"/>
      <c r="AY433" s="7"/>
      <c r="AZ433" s="7"/>
      <c r="BA433" s="7"/>
      <c r="BB433" s="7"/>
      <c r="BC433" s="18" t="s">
        <v>5974</v>
      </c>
      <c r="BD433" s="18">
        <v>7225</v>
      </c>
      <c r="BE433" s="27" t="s">
        <v>5964</v>
      </c>
      <c r="BF433" s="7"/>
      <c r="BG433" s="7"/>
      <c r="BH433" s="7"/>
      <c r="BI433" s="7"/>
      <c r="BJ433" s="27" t="s">
        <v>5955</v>
      </c>
      <c r="BK433" s="7"/>
      <c r="BL433" s="8" t="s">
        <v>74</v>
      </c>
      <c r="BM433" s="8">
        <v>1</v>
      </c>
      <c r="BN433" s="8">
        <v>1</v>
      </c>
      <c r="BO433" s="8">
        <v>1</v>
      </c>
      <c r="BP433" s="7"/>
      <c r="BR433">
        <f t="shared" si="291"/>
        <v>0</v>
      </c>
      <c r="BS433">
        <f t="shared" si="292"/>
        <v>0</v>
      </c>
      <c r="BT433">
        <f t="shared" si="293"/>
        <v>0</v>
      </c>
      <c r="BU433">
        <f t="shared" si="294"/>
        <v>0</v>
      </c>
      <c r="BV433">
        <f t="shared" si="295"/>
        <v>0</v>
      </c>
      <c r="BW433">
        <f t="shared" si="296"/>
        <v>0</v>
      </c>
      <c r="BX433">
        <f t="shared" si="297"/>
        <v>20</v>
      </c>
      <c r="BY433">
        <f t="shared" si="298"/>
        <v>0</v>
      </c>
      <c r="BZ433">
        <f t="shared" si="299"/>
        <v>0</v>
      </c>
      <c r="CA433">
        <f t="shared" si="300"/>
        <v>20</v>
      </c>
      <c r="CB433">
        <f t="shared" si="301"/>
        <v>1</v>
      </c>
      <c r="CM433">
        <f t="shared" si="302"/>
        <v>3</v>
      </c>
    </row>
    <row r="434" spans="1:91" x14ac:dyDescent="0.35">
      <c r="A434" s="18">
        <v>6159</v>
      </c>
      <c r="B434" s="18" t="s">
        <v>6334</v>
      </c>
      <c r="D434" t="str">
        <f t="shared" si="288"/>
        <v>Kevin  Johnson</v>
      </c>
      <c r="E434" t="s">
        <v>953</v>
      </c>
      <c r="F434" s="18" t="s">
        <v>950</v>
      </c>
      <c r="G434" s="4" t="s">
        <v>69</v>
      </c>
      <c r="H434" t="s">
        <v>954</v>
      </c>
      <c r="I434" t="s">
        <v>955</v>
      </c>
      <c r="J434" t="s">
        <v>956</v>
      </c>
      <c r="K434" s="5">
        <v>8433681418</v>
      </c>
      <c r="L434" s="9" t="s">
        <v>957</v>
      </c>
      <c r="M434" t="s">
        <v>107</v>
      </c>
      <c r="N434" t="s">
        <v>75</v>
      </c>
      <c r="O434" t="s">
        <v>75</v>
      </c>
      <c r="P434" t="s">
        <v>74</v>
      </c>
      <c r="Q434" t="s">
        <v>75</v>
      </c>
      <c r="R434" t="s">
        <v>75</v>
      </c>
      <c r="S434" t="s">
        <v>76</v>
      </c>
      <c r="T434" t="s">
        <v>75</v>
      </c>
      <c r="U434" s="6">
        <v>0</v>
      </c>
      <c r="V434" t="s">
        <v>324</v>
      </c>
      <c r="W434" s="6">
        <f t="shared" si="289"/>
        <v>235</v>
      </c>
      <c r="X434" s="7">
        <f t="shared" si="290"/>
        <v>235</v>
      </c>
      <c r="Y434" s="27" t="s">
        <v>5955</v>
      </c>
      <c r="Z434" s="27" t="s">
        <v>5954</v>
      </c>
      <c r="AA434" s="20" t="s">
        <v>5982</v>
      </c>
      <c r="AB434" s="18" t="s">
        <v>6739</v>
      </c>
      <c r="AC434" s="19" t="s">
        <v>5877</v>
      </c>
      <c r="AD434" s="19" t="s">
        <v>5873</v>
      </c>
      <c r="AE434" s="19" t="s">
        <v>5883</v>
      </c>
      <c r="AF434" s="16" t="s">
        <v>5880</v>
      </c>
      <c r="AG434" s="19" t="s">
        <v>5875</v>
      </c>
      <c r="AH434" s="19" t="s">
        <v>5955</v>
      </c>
      <c r="AI434" s="7"/>
      <c r="AJ434" s="7"/>
      <c r="AK434" s="7"/>
      <c r="AL434" s="7"/>
      <c r="AM434" s="7"/>
      <c r="AN434" s="7"/>
      <c r="AO434" s="18" t="s">
        <v>5955</v>
      </c>
      <c r="AP434" s="7"/>
      <c r="AQ434" s="7"/>
      <c r="AR434" s="7"/>
      <c r="AS434" s="7"/>
      <c r="AT434" s="7"/>
      <c r="AU434" s="7"/>
      <c r="AV434" t="s">
        <v>5957</v>
      </c>
      <c r="AW434" s="4" t="s">
        <v>5983</v>
      </c>
      <c r="AX434" t="s">
        <v>5912</v>
      </c>
      <c r="AY434" t="s">
        <v>5901</v>
      </c>
      <c r="AZ434" t="s">
        <v>5897</v>
      </c>
      <c r="BA434" t="s">
        <v>5946</v>
      </c>
      <c r="BB434" t="s">
        <v>5897</v>
      </c>
      <c r="BC434" s="18" t="s">
        <v>5974</v>
      </c>
      <c r="BD434" s="18">
        <v>6159</v>
      </c>
      <c r="BF434" s="7" t="s">
        <v>76</v>
      </c>
      <c r="BJ434" s="27" t="s">
        <v>51</v>
      </c>
      <c r="BK434" s="27" t="s">
        <v>5970</v>
      </c>
      <c r="BL434" s="8">
        <v>1</v>
      </c>
      <c r="BM434" s="8">
        <v>1</v>
      </c>
      <c r="BN434" s="8" t="s">
        <v>74</v>
      </c>
      <c r="BO434" s="8">
        <v>1</v>
      </c>
      <c r="BP434" s="7"/>
      <c r="BR434">
        <f t="shared" si="291"/>
        <v>0</v>
      </c>
      <c r="BS434">
        <f t="shared" si="292"/>
        <v>75</v>
      </c>
      <c r="BT434">
        <f t="shared" si="293"/>
        <v>0</v>
      </c>
      <c r="BU434">
        <f t="shared" si="294"/>
        <v>0</v>
      </c>
      <c r="BV434">
        <f t="shared" si="295"/>
        <v>10</v>
      </c>
      <c r="BW434">
        <f t="shared" si="296"/>
        <v>0</v>
      </c>
      <c r="BX434">
        <f t="shared" si="297"/>
        <v>0</v>
      </c>
      <c r="BY434">
        <f t="shared" si="298"/>
        <v>20</v>
      </c>
      <c r="BZ434">
        <f t="shared" si="299"/>
        <v>0</v>
      </c>
      <c r="CA434">
        <f t="shared" si="300"/>
        <v>105</v>
      </c>
      <c r="CB434">
        <f t="shared" si="301"/>
        <v>1</v>
      </c>
      <c r="CM434">
        <f t="shared" si="302"/>
        <v>3</v>
      </c>
    </row>
    <row r="435" spans="1:91" x14ac:dyDescent="0.35">
      <c r="A435" s="18">
        <v>7227</v>
      </c>
      <c r="B435" s="18" t="s">
        <v>6109</v>
      </c>
      <c r="C435">
        <v>12</v>
      </c>
      <c r="D435" t="str">
        <f t="shared" si="288"/>
        <v>Tristan Musa</v>
      </c>
      <c r="E435" t="s">
        <v>3219</v>
      </c>
      <c r="F435" s="18" t="s">
        <v>5676</v>
      </c>
      <c r="G435" s="4" t="s">
        <v>6659</v>
      </c>
      <c r="H435" t="s">
        <v>5677</v>
      </c>
      <c r="I435" t="s">
        <v>5678</v>
      </c>
      <c r="J435" t="s">
        <v>5679</v>
      </c>
      <c r="K435" s="5">
        <v>9095258210</v>
      </c>
      <c r="L435" t="s">
        <v>5680</v>
      </c>
      <c r="M435" t="s">
        <v>75</v>
      </c>
      <c r="N435" t="s">
        <v>75</v>
      </c>
      <c r="O435" t="s">
        <v>75</v>
      </c>
      <c r="P435" t="s">
        <v>75</v>
      </c>
      <c r="Q435" t="s">
        <v>75</v>
      </c>
      <c r="R435" t="s">
        <v>85</v>
      </c>
      <c r="S435" t="s">
        <v>75</v>
      </c>
      <c r="T435" t="s">
        <v>75</v>
      </c>
      <c r="U435" s="6">
        <v>150</v>
      </c>
      <c r="V435" t="s">
        <v>5681</v>
      </c>
      <c r="W435" s="6">
        <f t="shared" si="289"/>
        <v>150</v>
      </c>
      <c r="X435" s="7">
        <f t="shared" si="290"/>
        <v>0</v>
      </c>
      <c r="Y435" s="27" t="s">
        <v>5955</v>
      </c>
      <c r="Z435" s="27" t="s">
        <v>5955</v>
      </c>
      <c r="AA435" s="22"/>
      <c r="AB435" s="22"/>
      <c r="AC435" s="7"/>
      <c r="AD435" s="7"/>
      <c r="AE435" s="7"/>
      <c r="AF435" s="7"/>
      <c r="AG435" s="7"/>
      <c r="AH435" s="19" t="s">
        <v>5957</v>
      </c>
      <c r="AI435" s="4" t="s">
        <v>5975</v>
      </c>
      <c r="AJ435" t="s">
        <v>5926</v>
      </c>
      <c r="AK435" t="s">
        <v>5927</v>
      </c>
      <c r="AL435" t="s">
        <v>5923</v>
      </c>
      <c r="AM435" t="s">
        <v>5927</v>
      </c>
      <c r="AN435" t="s">
        <v>5928</v>
      </c>
      <c r="AO435" s="18" t="s">
        <v>5955</v>
      </c>
      <c r="AP435" s="7"/>
      <c r="AQ435" s="7"/>
      <c r="AR435" s="7"/>
      <c r="AS435" s="7"/>
      <c r="AT435" s="7"/>
      <c r="AU435" s="7"/>
      <c r="AV435" t="s">
        <v>5955</v>
      </c>
      <c r="AW435" s="7"/>
      <c r="AX435" s="7"/>
      <c r="AY435" s="7"/>
      <c r="AZ435" s="7"/>
      <c r="BA435" s="7"/>
      <c r="BB435" s="7"/>
      <c r="BC435" s="18" t="s">
        <v>5974</v>
      </c>
      <c r="BD435" s="18">
        <v>7227</v>
      </c>
      <c r="BE435" s="27" t="s">
        <v>5964</v>
      </c>
      <c r="BF435" s="7"/>
      <c r="BG435" s="7"/>
      <c r="BH435" s="7"/>
      <c r="BI435" s="7"/>
      <c r="BJ435" s="27" t="s">
        <v>5955</v>
      </c>
      <c r="BK435" s="7"/>
      <c r="BL435" s="8" t="s">
        <v>74</v>
      </c>
      <c r="BM435" s="8">
        <v>1</v>
      </c>
      <c r="BN435" s="8">
        <v>1</v>
      </c>
      <c r="BO435" s="8">
        <v>1</v>
      </c>
      <c r="BP435" s="7"/>
      <c r="BR435">
        <f t="shared" si="291"/>
        <v>0</v>
      </c>
      <c r="BS435">
        <f t="shared" si="292"/>
        <v>0</v>
      </c>
      <c r="BT435">
        <f t="shared" si="293"/>
        <v>0</v>
      </c>
      <c r="BU435">
        <f t="shared" si="294"/>
        <v>0</v>
      </c>
      <c r="BV435">
        <f t="shared" si="295"/>
        <v>0</v>
      </c>
      <c r="BW435">
        <f t="shared" si="296"/>
        <v>0</v>
      </c>
      <c r="BX435">
        <f t="shared" si="297"/>
        <v>20</v>
      </c>
      <c r="BY435">
        <f t="shared" si="298"/>
        <v>0</v>
      </c>
      <c r="BZ435">
        <f t="shared" si="299"/>
        <v>0</v>
      </c>
      <c r="CA435">
        <f t="shared" si="300"/>
        <v>20</v>
      </c>
      <c r="CB435">
        <f t="shared" si="301"/>
        <v>1</v>
      </c>
      <c r="CM435">
        <f t="shared" si="302"/>
        <v>3</v>
      </c>
    </row>
    <row r="436" spans="1:91" x14ac:dyDescent="0.35">
      <c r="A436" s="18">
        <v>7228</v>
      </c>
      <c r="B436" s="18" t="s">
        <v>6273</v>
      </c>
      <c r="C436">
        <v>121</v>
      </c>
      <c r="D436" t="str">
        <f t="shared" si="288"/>
        <v>Arjun Nageswaran</v>
      </c>
      <c r="E436" t="s">
        <v>850</v>
      </c>
      <c r="F436" s="18" t="s">
        <v>2448</v>
      </c>
      <c r="G436" s="4" t="s">
        <v>6659</v>
      </c>
      <c r="H436" t="s">
        <v>1508</v>
      </c>
      <c r="I436" t="s">
        <v>1509</v>
      </c>
      <c r="J436" t="s">
        <v>2449</v>
      </c>
      <c r="K436" s="5">
        <v>8474778810</v>
      </c>
      <c r="L436" t="s">
        <v>2450</v>
      </c>
      <c r="M436" t="s">
        <v>74</v>
      </c>
      <c r="N436" t="s">
        <v>75</v>
      </c>
      <c r="O436" t="s">
        <v>74</v>
      </c>
      <c r="P436" t="s">
        <v>75</v>
      </c>
      <c r="Q436" t="s">
        <v>75</v>
      </c>
      <c r="R436" t="s">
        <v>75</v>
      </c>
      <c r="S436" t="s">
        <v>177</v>
      </c>
      <c r="T436" t="s">
        <v>77</v>
      </c>
      <c r="U436" s="6">
        <v>295</v>
      </c>
      <c r="V436" t="s">
        <v>2451</v>
      </c>
      <c r="W436" s="6">
        <f t="shared" si="289"/>
        <v>295</v>
      </c>
      <c r="X436" s="7">
        <f t="shared" si="290"/>
        <v>0</v>
      </c>
      <c r="Y436" s="27" t="s">
        <v>5955</v>
      </c>
      <c r="Z436" s="27" t="s">
        <v>5954</v>
      </c>
      <c r="AA436" s="20" t="s">
        <v>5976</v>
      </c>
      <c r="AB436" s="18" t="s">
        <v>6679</v>
      </c>
      <c r="AC436" s="16" t="s">
        <v>5885</v>
      </c>
      <c r="AD436" s="19" t="s">
        <v>5875</v>
      </c>
      <c r="AE436" s="19" t="s">
        <v>5873</v>
      </c>
      <c r="AF436" s="19" t="s">
        <v>5877</v>
      </c>
      <c r="AG436" s="19" t="s">
        <v>5888</v>
      </c>
      <c r="AH436" s="19" t="s">
        <v>5958</v>
      </c>
      <c r="AI436" s="4" t="s">
        <v>5978</v>
      </c>
      <c r="AJ436" t="s">
        <v>5901</v>
      </c>
      <c r="AK436" t="s">
        <v>5902</v>
      </c>
      <c r="AL436" t="s">
        <v>5894</v>
      </c>
      <c r="AM436" t="s">
        <v>5900</v>
      </c>
      <c r="AN436" t="s">
        <v>5894</v>
      </c>
      <c r="AO436" s="18" t="s">
        <v>5955</v>
      </c>
      <c r="AP436" s="7"/>
      <c r="AQ436" s="7"/>
      <c r="AR436" s="7"/>
      <c r="AS436" s="7"/>
      <c r="AT436" s="7"/>
      <c r="AU436" s="7"/>
      <c r="AV436" t="s">
        <v>5957</v>
      </c>
      <c r="AW436" s="4" t="s">
        <v>5978</v>
      </c>
      <c r="AX436" t="s">
        <v>5929</v>
      </c>
      <c r="AY436" t="s">
        <v>5923</v>
      </c>
      <c r="AZ436" t="s">
        <v>5928</v>
      </c>
      <c r="BA436" t="s">
        <v>5922</v>
      </c>
      <c r="BB436" t="s">
        <v>5924</v>
      </c>
      <c r="BC436" s="18" t="s">
        <v>5974</v>
      </c>
      <c r="BD436" s="18">
        <v>7228</v>
      </c>
      <c r="BE436" s="27"/>
      <c r="BF436" s="7" t="s">
        <v>5965</v>
      </c>
      <c r="BG436" s="7" t="s">
        <v>5966</v>
      </c>
      <c r="BH436" s="7"/>
      <c r="BI436" s="7"/>
      <c r="BJ436" s="27" t="s">
        <v>5955</v>
      </c>
      <c r="BK436" s="7"/>
      <c r="BL436" s="8">
        <v>1</v>
      </c>
      <c r="BM436" s="8">
        <v>1</v>
      </c>
      <c r="BN436" s="8" t="s">
        <v>74</v>
      </c>
      <c r="BO436" s="8">
        <v>1</v>
      </c>
      <c r="BP436" s="7"/>
      <c r="BR436">
        <f t="shared" si="291"/>
        <v>0</v>
      </c>
      <c r="BS436">
        <f t="shared" si="292"/>
        <v>75</v>
      </c>
      <c r="BT436">
        <f t="shared" si="293"/>
        <v>0</v>
      </c>
      <c r="BU436">
        <f t="shared" si="294"/>
        <v>50</v>
      </c>
      <c r="BV436">
        <f t="shared" si="295"/>
        <v>0</v>
      </c>
      <c r="BW436">
        <f t="shared" si="296"/>
        <v>0</v>
      </c>
      <c r="BX436">
        <f t="shared" si="297"/>
        <v>0</v>
      </c>
      <c r="BY436">
        <f t="shared" si="298"/>
        <v>20</v>
      </c>
      <c r="BZ436">
        <f t="shared" si="299"/>
        <v>20</v>
      </c>
      <c r="CA436">
        <f t="shared" si="300"/>
        <v>165</v>
      </c>
      <c r="CB436">
        <f t="shared" si="301"/>
        <v>1</v>
      </c>
      <c r="CM436">
        <f t="shared" si="302"/>
        <v>3</v>
      </c>
    </row>
    <row r="437" spans="1:91" x14ac:dyDescent="0.35">
      <c r="A437" s="18">
        <v>7233</v>
      </c>
      <c r="B437" s="18" t="s">
        <v>6163</v>
      </c>
      <c r="D437" t="str">
        <f t="shared" si="288"/>
        <v>Sean Ness</v>
      </c>
      <c r="E437" t="s">
        <v>823</v>
      </c>
      <c r="F437" s="18" t="s">
        <v>2466</v>
      </c>
      <c r="G437" s="4" t="s">
        <v>6659</v>
      </c>
      <c r="H437" t="s">
        <v>2467</v>
      </c>
      <c r="I437" t="s">
        <v>2468</v>
      </c>
      <c r="J437" t="s">
        <v>2469</v>
      </c>
      <c r="K437" s="5">
        <v>7017758340</v>
      </c>
      <c r="L437" t="s">
        <v>2470</v>
      </c>
      <c r="M437" t="s">
        <v>74</v>
      </c>
      <c r="N437" t="s">
        <v>75</v>
      </c>
      <c r="O437" t="s">
        <v>75</v>
      </c>
      <c r="P437" t="s">
        <v>75</v>
      </c>
      <c r="Q437" t="s">
        <v>75</v>
      </c>
      <c r="R437" t="s">
        <v>85</v>
      </c>
      <c r="S437" t="s">
        <v>75</v>
      </c>
      <c r="T437" t="s">
        <v>75</v>
      </c>
      <c r="U437" s="6">
        <v>95</v>
      </c>
      <c r="V437" t="s">
        <v>2471</v>
      </c>
      <c r="W437" s="6">
        <f t="shared" si="289"/>
        <v>95</v>
      </c>
      <c r="X437" s="7">
        <f t="shared" si="290"/>
        <v>0</v>
      </c>
      <c r="Y437" s="27" t="s">
        <v>5955</v>
      </c>
      <c r="Z437" s="27" t="s">
        <v>5954</v>
      </c>
      <c r="AA437" s="20" t="s">
        <v>5982</v>
      </c>
      <c r="AB437" s="18" t="s">
        <v>6748</v>
      </c>
      <c r="AC437" s="19" t="s">
        <v>5875</v>
      </c>
      <c r="AD437" s="19" t="s">
        <v>5873</v>
      </c>
      <c r="AE437" s="19" t="s">
        <v>5884</v>
      </c>
      <c r="AF437" s="16" t="s">
        <v>5885</v>
      </c>
      <c r="AG437" s="19" t="s">
        <v>5877</v>
      </c>
      <c r="AH437" s="19" t="s">
        <v>5955</v>
      </c>
      <c r="AI437" s="7"/>
      <c r="AJ437" s="7"/>
      <c r="AK437" s="7"/>
      <c r="AL437" s="7"/>
      <c r="AM437" s="7"/>
      <c r="AN437" s="7"/>
      <c r="AO437" s="18" t="s">
        <v>5955</v>
      </c>
      <c r="AP437" s="7"/>
      <c r="AQ437" s="7"/>
      <c r="AR437" s="7"/>
      <c r="AS437" s="7"/>
      <c r="AT437" s="7"/>
      <c r="AU437" s="7"/>
      <c r="AV437" t="s">
        <v>5955</v>
      </c>
      <c r="AW437" s="7"/>
      <c r="AX437" s="7"/>
      <c r="AY437" s="7"/>
      <c r="AZ437" s="7"/>
      <c r="BA437" s="7"/>
      <c r="BB437" s="7"/>
      <c r="BC437" s="18" t="s">
        <v>5974</v>
      </c>
      <c r="BD437" s="18">
        <v>7233</v>
      </c>
      <c r="BE437" s="27" t="s">
        <v>5964</v>
      </c>
      <c r="BF437" s="7"/>
      <c r="BG437" s="7"/>
      <c r="BH437" s="7"/>
      <c r="BI437" s="7"/>
      <c r="BJ437" s="27" t="s">
        <v>5955</v>
      </c>
      <c r="BK437" s="7"/>
      <c r="BL437" s="8">
        <v>1</v>
      </c>
      <c r="BM437" s="8">
        <v>1</v>
      </c>
      <c r="BN437" s="8">
        <v>1</v>
      </c>
      <c r="BO437" s="8">
        <v>1</v>
      </c>
      <c r="BP437" s="7" t="s">
        <v>74</v>
      </c>
      <c r="BR437">
        <f t="shared" si="291"/>
        <v>-130</v>
      </c>
      <c r="BS437">
        <f t="shared" si="292"/>
        <v>75</v>
      </c>
      <c r="BT437">
        <f t="shared" si="293"/>
        <v>0</v>
      </c>
      <c r="BU437">
        <f t="shared" si="294"/>
        <v>0</v>
      </c>
      <c r="BV437">
        <f t="shared" si="295"/>
        <v>0</v>
      </c>
      <c r="BW437">
        <f t="shared" si="296"/>
        <v>0</v>
      </c>
      <c r="BX437">
        <f t="shared" si="297"/>
        <v>20</v>
      </c>
      <c r="BY437">
        <f t="shared" si="298"/>
        <v>0</v>
      </c>
      <c r="BZ437">
        <f t="shared" si="299"/>
        <v>0</v>
      </c>
      <c r="CA437">
        <f t="shared" si="300"/>
        <v>-35</v>
      </c>
      <c r="CB437">
        <f t="shared" si="301"/>
        <v>1</v>
      </c>
      <c r="CM437">
        <f t="shared" si="302"/>
        <v>4</v>
      </c>
    </row>
    <row r="438" spans="1:91" x14ac:dyDescent="0.35">
      <c r="A438" s="18">
        <v>7240</v>
      </c>
      <c r="B438" s="18" t="s">
        <v>6120</v>
      </c>
      <c r="C438">
        <v>64</v>
      </c>
      <c r="D438" t="str">
        <f t="shared" si="288"/>
        <v>Steven Carter O'Neal</v>
      </c>
      <c r="E438" t="s">
        <v>5698</v>
      </c>
      <c r="F438" s="18" t="s">
        <v>5699</v>
      </c>
      <c r="G438" s="4" t="s">
        <v>6659</v>
      </c>
      <c r="H438" t="s">
        <v>5700</v>
      </c>
      <c r="I438" t="s">
        <v>5701</v>
      </c>
      <c r="J438" t="s">
        <v>5702</v>
      </c>
      <c r="K438" s="5">
        <v>6013196002</v>
      </c>
      <c r="L438" s="9" t="s">
        <v>5703</v>
      </c>
      <c r="M438" t="s">
        <v>75</v>
      </c>
      <c r="N438" t="s">
        <v>75</v>
      </c>
      <c r="O438" t="s">
        <v>75</v>
      </c>
      <c r="P438" t="s">
        <v>75</v>
      </c>
      <c r="Q438" t="s">
        <v>75</v>
      </c>
      <c r="R438" t="s">
        <v>85</v>
      </c>
      <c r="S438" t="s">
        <v>75</v>
      </c>
      <c r="T438" t="s">
        <v>75</v>
      </c>
      <c r="U438" s="6">
        <v>150</v>
      </c>
      <c r="V438" t="s">
        <v>5704</v>
      </c>
      <c r="W438" s="6">
        <f t="shared" si="289"/>
        <v>150</v>
      </c>
      <c r="X438" s="7">
        <f t="shared" si="290"/>
        <v>0</v>
      </c>
      <c r="Y438" s="27" t="s">
        <v>5955</v>
      </c>
      <c r="Z438" s="27" t="s">
        <v>5955</v>
      </c>
      <c r="AA438" s="22"/>
      <c r="AB438" s="22"/>
      <c r="AC438" s="7"/>
      <c r="AD438" s="7"/>
      <c r="AE438" s="7"/>
      <c r="AF438" s="7"/>
      <c r="AG438" s="7"/>
      <c r="AH438" s="19" t="s">
        <v>5957</v>
      </c>
      <c r="AI438" s="4" t="s">
        <v>5976</v>
      </c>
      <c r="AJ438" t="s">
        <v>5927</v>
      </c>
      <c r="AK438" t="s">
        <v>5922</v>
      </c>
      <c r="AL438" t="s">
        <v>5923</v>
      </c>
      <c r="AM438" t="s">
        <v>5926</v>
      </c>
      <c r="AN438" t="s">
        <v>5927</v>
      </c>
      <c r="AO438" s="18" t="s">
        <v>5955</v>
      </c>
      <c r="AP438" s="7"/>
      <c r="AQ438" s="7"/>
      <c r="AR438" s="7"/>
      <c r="AS438" s="7"/>
      <c r="AT438" s="7"/>
      <c r="AU438" s="7"/>
      <c r="AV438" t="s">
        <v>5955</v>
      </c>
      <c r="AW438" s="7"/>
      <c r="AX438" s="7"/>
      <c r="AY438" s="7"/>
      <c r="AZ438" s="7"/>
      <c r="BA438" s="7"/>
      <c r="BB438" s="7"/>
      <c r="BC438" s="18" t="s">
        <v>5974</v>
      </c>
      <c r="BD438" s="18">
        <v>7240</v>
      </c>
      <c r="BE438" s="27" t="s">
        <v>5964</v>
      </c>
      <c r="BF438" s="7"/>
      <c r="BG438" s="7"/>
      <c r="BH438" s="7"/>
      <c r="BI438" s="7"/>
      <c r="BJ438" s="27" t="s">
        <v>5955</v>
      </c>
      <c r="BK438" s="7"/>
      <c r="BL438" s="8" t="s">
        <v>74</v>
      </c>
      <c r="BM438" s="8">
        <v>1</v>
      </c>
      <c r="BN438" s="8">
        <v>1</v>
      </c>
      <c r="BO438" s="8">
        <v>1</v>
      </c>
      <c r="BP438" s="7"/>
      <c r="BR438">
        <f t="shared" si="291"/>
        <v>0</v>
      </c>
      <c r="BS438">
        <f t="shared" si="292"/>
        <v>0</v>
      </c>
      <c r="BT438">
        <f t="shared" si="293"/>
        <v>0</v>
      </c>
      <c r="BU438">
        <f t="shared" si="294"/>
        <v>0</v>
      </c>
      <c r="BV438">
        <f t="shared" si="295"/>
        <v>0</v>
      </c>
      <c r="BW438">
        <f t="shared" si="296"/>
        <v>0</v>
      </c>
      <c r="BX438">
        <f t="shared" si="297"/>
        <v>20</v>
      </c>
      <c r="BY438">
        <f t="shared" si="298"/>
        <v>0</v>
      </c>
      <c r="BZ438">
        <f t="shared" si="299"/>
        <v>0</v>
      </c>
      <c r="CA438">
        <f t="shared" si="300"/>
        <v>20</v>
      </c>
      <c r="CB438">
        <f t="shared" si="301"/>
        <v>1</v>
      </c>
      <c r="CM438">
        <f t="shared" si="302"/>
        <v>3</v>
      </c>
    </row>
    <row r="439" spans="1:91" x14ac:dyDescent="0.35">
      <c r="A439" s="18">
        <v>6158</v>
      </c>
      <c r="B439" s="18"/>
      <c r="C439">
        <v>518</v>
      </c>
      <c r="D439" t="str">
        <f t="shared" si="288"/>
        <v>Austin Johnson</v>
      </c>
      <c r="E439" t="s">
        <v>286</v>
      </c>
      <c r="F439" s="25" t="s">
        <v>950</v>
      </c>
      <c r="G439" s="4" t="s">
        <v>69</v>
      </c>
      <c r="H439" t="s">
        <v>3132</v>
      </c>
      <c r="I439" t="s">
        <v>3133</v>
      </c>
      <c r="J439" t="s">
        <v>3134</v>
      </c>
      <c r="K439" s="5">
        <v>7402526807</v>
      </c>
      <c r="L439" s="9" t="s">
        <v>3135</v>
      </c>
      <c r="M439" t="s">
        <v>75</v>
      </c>
      <c r="N439" t="s">
        <v>75</v>
      </c>
      <c r="O439" t="s">
        <v>75</v>
      </c>
      <c r="P439" t="s">
        <v>107</v>
      </c>
      <c r="Q439" t="s">
        <v>107</v>
      </c>
      <c r="R439" t="s">
        <v>75</v>
      </c>
      <c r="S439" t="s">
        <v>75</v>
      </c>
      <c r="T439" t="s">
        <v>75</v>
      </c>
      <c r="U439" s="6">
        <v>220</v>
      </c>
      <c r="V439" t="s">
        <v>3136</v>
      </c>
      <c r="W439" s="6">
        <f t="shared" si="289"/>
        <v>220</v>
      </c>
      <c r="X439" s="7">
        <f t="shared" si="290"/>
        <v>0</v>
      </c>
      <c r="Y439" s="27" t="s">
        <v>5972</v>
      </c>
      <c r="Z439" s="27" t="s">
        <v>5955</v>
      </c>
      <c r="AA439" s="7"/>
      <c r="AB439" s="7"/>
      <c r="AC439" s="7"/>
      <c r="AD439" s="7"/>
      <c r="AE439" s="7"/>
      <c r="AF439" s="7"/>
      <c r="AG439" s="7"/>
      <c r="AH439" s="19" t="s">
        <v>5955</v>
      </c>
      <c r="AI439" s="7"/>
      <c r="AJ439" s="7"/>
      <c r="AK439" s="7"/>
      <c r="AL439" s="7"/>
      <c r="AM439" s="7"/>
      <c r="AN439" s="7"/>
      <c r="AO439" s="27" t="s">
        <v>5957</v>
      </c>
      <c r="AP439" s="4" t="s">
        <v>5982</v>
      </c>
      <c r="AQ439" t="s">
        <v>5919</v>
      </c>
      <c r="AR439" t="s">
        <v>5917</v>
      </c>
      <c r="AS439" t="s">
        <v>5920</v>
      </c>
      <c r="AT439" t="s">
        <v>5918</v>
      </c>
      <c r="AU439" t="s">
        <v>5915</v>
      </c>
      <c r="AV439" t="s">
        <v>5955</v>
      </c>
      <c r="AW439" s="7"/>
      <c r="AX439" s="7"/>
      <c r="AY439" s="7"/>
      <c r="AZ439" s="7"/>
      <c r="BA439" s="7"/>
      <c r="BB439" s="7"/>
      <c r="BC439" s="27" t="s">
        <v>5955</v>
      </c>
      <c r="BE439" s="27"/>
      <c r="BF439" s="7"/>
      <c r="BG439" s="7"/>
      <c r="BH439" s="7"/>
      <c r="BI439" s="7"/>
      <c r="BJ439" s="27" t="s">
        <v>51</v>
      </c>
      <c r="BK439" s="27" t="s">
        <v>5970</v>
      </c>
      <c r="BL439" s="8">
        <v>1</v>
      </c>
      <c r="BM439" s="8" t="s">
        <v>74</v>
      </c>
      <c r="BN439" s="8">
        <v>1</v>
      </c>
      <c r="BO439" s="8">
        <v>1</v>
      </c>
      <c r="BP439" s="7"/>
      <c r="BR439">
        <f t="shared" si="291"/>
        <v>0</v>
      </c>
      <c r="BS439">
        <f t="shared" si="292"/>
        <v>0</v>
      </c>
      <c r="BT439">
        <f t="shared" si="293"/>
        <v>0</v>
      </c>
      <c r="BU439">
        <f t="shared" si="294"/>
        <v>0</v>
      </c>
      <c r="BV439">
        <f t="shared" si="295"/>
        <v>10</v>
      </c>
      <c r="BW439">
        <f t="shared" si="296"/>
        <v>80</v>
      </c>
      <c r="BX439">
        <f t="shared" si="297"/>
        <v>0</v>
      </c>
      <c r="BY439">
        <f t="shared" si="298"/>
        <v>0</v>
      </c>
      <c r="BZ439">
        <f t="shared" si="299"/>
        <v>0</v>
      </c>
      <c r="CA439">
        <f t="shared" si="300"/>
        <v>90</v>
      </c>
      <c r="CB439">
        <f t="shared" si="301"/>
        <v>1</v>
      </c>
      <c r="CM439">
        <f t="shared" si="302"/>
        <v>3</v>
      </c>
    </row>
    <row r="440" spans="1:91" x14ac:dyDescent="0.35">
      <c r="A440" s="18">
        <v>7163</v>
      </c>
      <c r="B440" s="18"/>
      <c r="C440">
        <v>347</v>
      </c>
      <c r="D440" t="str">
        <f t="shared" si="288"/>
        <v>Timothy Kashani</v>
      </c>
      <c r="E440" t="s">
        <v>199</v>
      </c>
      <c r="F440" s="18" t="s">
        <v>5506</v>
      </c>
      <c r="G440" s="4" t="s">
        <v>6659</v>
      </c>
      <c r="H440" t="s">
        <v>347</v>
      </c>
      <c r="I440" t="s">
        <v>463</v>
      </c>
      <c r="J440" t="s">
        <v>5507</v>
      </c>
      <c r="K440" s="5">
        <v>9178064187</v>
      </c>
      <c r="L440" s="9" t="s">
        <v>5508</v>
      </c>
      <c r="M440" t="s">
        <v>75</v>
      </c>
      <c r="N440" t="s">
        <v>75</v>
      </c>
      <c r="O440" t="s">
        <v>75</v>
      </c>
      <c r="P440" t="s">
        <v>107</v>
      </c>
      <c r="Q440" t="s">
        <v>75</v>
      </c>
      <c r="R440" t="s">
        <v>75</v>
      </c>
      <c r="S440" t="s">
        <v>75</v>
      </c>
      <c r="T440" t="s">
        <v>75</v>
      </c>
      <c r="U440" s="6">
        <v>0</v>
      </c>
      <c r="V440" t="s">
        <v>324</v>
      </c>
      <c r="W440" s="6">
        <f t="shared" si="289"/>
        <v>140</v>
      </c>
      <c r="X440" s="7">
        <f t="shared" si="290"/>
        <v>140</v>
      </c>
      <c r="Y440" s="27" t="s">
        <v>5955</v>
      </c>
      <c r="Z440" s="27" t="s">
        <v>5955</v>
      </c>
      <c r="AA440" s="22"/>
      <c r="AB440" s="22"/>
      <c r="AC440" s="7"/>
      <c r="AD440" s="7"/>
      <c r="AE440" s="7"/>
      <c r="AF440" s="7"/>
      <c r="AG440" s="7"/>
      <c r="AH440" s="19" t="s">
        <v>5955</v>
      </c>
      <c r="AI440" s="7"/>
      <c r="AJ440" s="7"/>
      <c r="AK440" s="7"/>
      <c r="AL440" s="7"/>
      <c r="AM440" s="7"/>
      <c r="AN440" s="7"/>
      <c r="AO440" s="18" t="s">
        <v>5960</v>
      </c>
      <c r="AP440" s="4" t="s">
        <v>5981</v>
      </c>
      <c r="AQ440" t="s">
        <v>5927</v>
      </c>
      <c r="AR440" t="s">
        <v>5923</v>
      </c>
      <c r="AS440" t="s">
        <v>5928</v>
      </c>
      <c r="AT440" t="s">
        <v>5922</v>
      </c>
      <c r="AU440" t="s">
        <v>5924</v>
      </c>
      <c r="AV440" t="s">
        <v>5955</v>
      </c>
      <c r="AW440" s="7"/>
      <c r="AX440" s="7"/>
      <c r="AY440" s="7"/>
      <c r="AZ440" s="7"/>
      <c r="BA440" s="7"/>
      <c r="BB440" s="7"/>
      <c r="BC440" s="27" t="s">
        <v>5955</v>
      </c>
      <c r="BE440" s="27"/>
      <c r="BF440" s="7"/>
      <c r="BG440" s="7"/>
      <c r="BH440" s="7"/>
      <c r="BI440" s="7"/>
      <c r="BJ440" s="27" t="s">
        <v>51</v>
      </c>
      <c r="BK440" s="27" t="s">
        <v>5970</v>
      </c>
      <c r="BL440" s="8">
        <v>1</v>
      </c>
      <c r="BM440" s="8" t="s">
        <v>74</v>
      </c>
      <c r="BN440" s="8">
        <v>1</v>
      </c>
      <c r="BO440" s="8">
        <v>1</v>
      </c>
      <c r="BP440" s="7"/>
      <c r="BR440">
        <f t="shared" si="291"/>
        <v>0</v>
      </c>
      <c r="BS440">
        <f t="shared" si="292"/>
        <v>0</v>
      </c>
      <c r="BT440">
        <f t="shared" si="293"/>
        <v>0</v>
      </c>
      <c r="BU440">
        <f t="shared" si="294"/>
        <v>0</v>
      </c>
      <c r="BV440">
        <f t="shared" si="295"/>
        <v>10</v>
      </c>
      <c r="BW440">
        <f t="shared" si="296"/>
        <v>0</v>
      </c>
      <c r="BX440">
        <f t="shared" si="297"/>
        <v>0</v>
      </c>
      <c r="BY440">
        <f t="shared" si="298"/>
        <v>0</v>
      </c>
      <c r="BZ440">
        <f t="shared" si="299"/>
        <v>0</v>
      </c>
      <c r="CA440">
        <f t="shared" si="300"/>
        <v>10</v>
      </c>
      <c r="CB440">
        <f t="shared" si="301"/>
        <v>1</v>
      </c>
      <c r="CM440">
        <f t="shared" si="302"/>
        <v>3</v>
      </c>
    </row>
    <row r="441" spans="1:91" x14ac:dyDescent="0.35">
      <c r="A441" s="18">
        <v>8178</v>
      </c>
      <c r="B441" s="18"/>
      <c r="C441">
        <v>188</v>
      </c>
      <c r="D441" t="str">
        <f t="shared" si="288"/>
        <v>Samantha  Kellogg</v>
      </c>
      <c r="E441" t="s">
        <v>4356</v>
      </c>
      <c r="F441" s="18" t="s">
        <v>4357</v>
      </c>
      <c r="G441" s="4" t="s">
        <v>6660</v>
      </c>
      <c r="H441" t="s">
        <v>301</v>
      </c>
      <c r="I441" t="s">
        <v>4358</v>
      </c>
      <c r="J441" t="s">
        <v>4359</v>
      </c>
      <c r="K441" s="5">
        <v>5129610235</v>
      </c>
      <c r="L441" s="9" t="s">
        <v>4360</v>
      </c>
      <c r="M441" t="s">
        <v>75</v>
      </c>
      <c r="N441" t="s">
        <v>75</v>
      </c>
      <c r="O441" t="s">
        <v>107</v>
      </c>
      <c r="P441" t="s">
        <v>107</v>
      </c>
      <c r="Q441" t="s">
        <v>107</v>
      </c>
      <c r="R441" t="s">
        <v>75</v>
      </c>
      <c r="S441" t="s">
        <v>75</v>
      </c>
      <c r="T441" t="s">
        <v>75</v>
      </c>
      <c r="U441" s="6">
        <v>270</v>
      </c>
      <c r="V441" t="s">
        <v>4361</v>
      </c>
      <c r="W441" s="6">
        <f t="shared" si="289"/>
        <v>270</v>
      </c>
      <c r="X441" s="7">
        <f t="shared" si="290"/>
        <v>0</v>
      </c>
      <c r="Y441" s="27" t="s">
        <v>5972</v>
      </c>
      <c r="Z441" s="27" t="s">
        <v>5955</v>
      </c>
      <c r="AA441" s="22"/>
      <c r="AB441" s="22"/>
      <c r="AC441" s="7"/>
      <c r="AD441" s="7"/>
      <c r="AE441" s="7"/>
      <c r="AF441" s="7"/>
      <c r="AG441" s="7"/>
      <c r="AH441" s="19" t="s">
        <v>5958</v>
      </c>
      <c r="AI441" s="4" t="s">
        <v>5978</v>
      </c>
      <c r="AJ441" t="s">
        <v>5894</v>
      </c>
      <c r="AK441" t="s">
        <v>5912</v>
      </c>
      <c r="AL441" t="s">
        <v>5897</v>
      </c>
      <c r="AM441" t="s">
        <v>5897</v>
      </c>
      <c r="AN441" t="s">
        <v>5894</v>
      </c>
      <c r="AO441" s="18" t="s">
        <v>5955</v>
      </c>
      <c r="AP441" s="7"/>
      <c r="AQ441" s="7"/>
      <c r="AR441" s="7"/>
      <c r="AS441" s="7"/>
      <c r="AT441" s="7"/>
      <c r="AU441" s="7"/>
      <c r="AV441" t="s">
        <v>5957</v>
      </c>
      <c r="AW441" s="4" t="s">
        <v>5978</v>
      </c>
      <c r="AX441" t="s">
        <v>5948</v>
      </c>
      <c r="AY441" t="s">
        <v>5918</v>
      </c>
      <c r="AZ441" t="s">
        <v>5938</v>
      </c>
      <c r="BA441" t="s">
        <v>5939</v>
      </c>
      <c r="BB441" t="s">
        <v>5950</v>
      </c>
      <c r="BC441" s="27" t="s">
        <v>5955</v>
      </c>
      <c r="BE441" s="27"/>
      <c r="BF441" s="7"/>
      <c r="BG441" s="7"/>
      <c r="BH441" s="7"/>
      <c r="BI441" s="7"/>
      <c r="BJ441" s="27" t="s">
        <v>51</v>
      </c>
      <c r="BK441" s="27" t="s">
        <v>5970</v>
      </c>
      <c r="BL441" s="8">
        <v>1</v>
      </c>
      <c r="BM441" s="8">
        <v>1</v>
      </c>
      <c r="BN441" s="8" t="s">
        <v>74</v>
      </c>
      <c r="BO441" s="8">
        <v>1</v>
      </c>
      <c r="BP441" s="7"/>
      <c r="BR441">
        <f t="shared" si="291"/>
        <v>0</v>
      </c>
      <c r="BS441">
        <f t="shared" si="292"/>
        <v>0</v>
      </c>
      <c r="BT441">
        <f t="shared" si="293"/>
        <v>0</v>
      </c>
      <c r="BU441">
        <f t="shared" si="294"/>
        <v>50</v>
      </c>
      <c r="BV441">
        <f t="shared" si="295"/>
        <v>10</v>
      </c>
      <c r="BW441">
        <f t="shared" si="296"/>
        <v>80</v>
      </c>
      <c r="BX441">
        <f t="shared" si="297"/>
        <v>0</v>
      </c>
      <c r="BY441">
        <f t="shared" si="298"/>
        <v>0</v>
      </c>
      <c r="BZ441">
        <f t="shared" si="299"/>
        <v>0</v>
      </c>
      <c r="CA441">
        <f t="shared" si="300"/>
        <v>140</v>
      </c>
      <c r="CB441">
        <f t="shared" si="301"/>
        <v>1</v>
      </c>
      <c r="CM441">
        <f t="shared" si="302"/>
        <v>3</v>
      </c>
    </row>
    <row r="442" spans="1:91" x14ac:dyDescent="0.35">
      <c r="A442" s="18">
        <v>7258</v>
      </c>
      <c r="B442" s="18" t="s">
        <v>6159</v>
      </c>
      <c r="D442" t="str">
        <f t="shared" si="288"/>
        <v>James Ramette</v>
      </c>
      <c r="E442" t="s">
        <v>658</v>
      </c>
      <c r="F442" s="18" t="s">
        <v>5738</v>
      </c>
      <c r="G442" s="4" t="s">
        <v>6659</v>
      </c>
      <c r="H442" t="s">
        <v>5739</v>
      </c>
      <c r="I442" t="s">
        <v>5740</v>
      </c>
      <c r="J442" t="s">
        <v>5741</v>
      </c>
      <c r="K442" s="5">
        <v>6183379383</v>
      </c>
      <c r="L442" s="9" t="s">
        <v>5742</v>
      </c>
      <c r="M442" t="s">
        <v>75</v>
      </c>
      <c r="N442" t="s">
        <v>75</v>
      </c>
      <c r="O442" t="s">
        <v>75</v>
      </c>
      <c r="P442" t="s">
        <v>75</v>
      </c>
      <c r="Q442" t="s">
        <v>75</v>
      </c>
      <c r="R442" t="s">
        <v>85</v>
      </c>
      <c r="S442" t="s">
        <v>76</v>
      </c>
      <c r="T442" t="s">
        <v>77</v>
      </c>
      <c r="U442" s="6">
        <v>190</v>
      </c>
      <c r="V442" t="s">
        <v>5743</v>
      </c>
      <c r="W442" s="6">
        <f t="shared" si="289"/>
        <v>190</v>
      </c>
      <c r="X442" s="7">
        <f t="shared" si="290"/>
        <v>0</v>
      </c>
      <c r="Y442" s="27" t="s">
        <v>5955</v>
      </c>
      <c r="Z442" s="27" t="s">
        <v>5955</v>
      </c>
      <c r="AA442" s="22"/>
      <c r="AB442" s="22"/>
      <c r="AC442" s="7"/>
      <c r="AD442" s="7"/>
      <c r="AE442" s="7"/>
      <c r="AF442" s="7"/>
      <c r="AG442" s="7"/>
      <c r="AH442" s="19" t="s">
        <v>5957</v>
      </c>
      <c r="AI442" s="4" t="s">
        <v>5984</v>
      </c>
      <c r="AJ442" t="s">
        <v>5926</v>
      </c>
      <c r="AK442" t="s">
        <v>5923</v>
      </c>
      <c r="AL442" t="s">
        <v>5927</v>
      </c>
      <c r="AM442" t="s">
        <v>5925</v>
      </c>
      <c r="AN442" t="s">
        <v>5928</v>
      </c>
      <c r="AO442" s="18" t="s">
        <v>5955</v>
      </c>
      <c r="AP442" s="7"/>
      <c r="AQ442" s="7"/>
      <c r="AR442" s="7"/>
      <c r="AS442" s="7"/>
      <c r="AT442" s="7"/>
      <c r="AU442" s="7"/>
      <c r="AV442" t="s">
        <v>5955</v>
      </c>
      <c r="AW442" s="7"/>
      <c r="AX442" s="7"/>
      <c r="AY442" s="7"/>
      <c r="AZ442" s="7"/>
      <c r="BA442" s="7"/>
      <c r="BB442" s="7"/>
      <c r="BC442" s="18" t="s">
        <v>5974</v>
      </c>
      <c r="BD442" s="18">
        <v>7258</v>
      </c>
      <c r="BE442" s="27" t="s">
        <v>5964</v>
      </c>
      <c r="BF442" s="7" t="s">
        <v>76</v>
      </c>
      <c r="BG442" s="7" t="s">
        <v>5966</v>
      </c>
      <c r="BH442" s="7"/>
      <c r="BI442" s="7"/>
      <c r="BJ442" s="27" t="s">
        <v>5955</v>
      </c>
      <c r="BK442" s="7"/>
      <c r="BL442" s="8" t="s">
        <v>74</v>
      </c>
      <c r="BM442" s="8">
        <v>1</v>
      </c>
      <c r="BN442" s="8">
        <v>1</v>
      </c>
      <c r="BO442" s="8">
        <v>1</v>
      </c>
      <c r="BP442" s="7"/>
      <c r="BR442">
        <f t="shared" si="291"/>
        <v>0</v>
      </c>
      <c r="BS442">
        <f t="shared" si="292"/>
        <v>0</v>
      </c>
      <c r="BT442">
        <f t="shared" si="293"/>
        <v>0</v>
      </c>
      <c r="BU442">
        <f t="shared" si="294"/>
        <v>0</v>
      </c>
      <c r="BV442">
        <f t="shared" si="295"/>
        <v>0</v>
      </c>
      <c r="BW442">
        <f t="shared" si="296"/>
        <v>0</v>
      </c>
      <c r="BX442">
        <f t="shared" si="297"/>
        <v>20</v>
      </c>
      <c r="BY442">
        <f t="shared" si="298"/>
        <v>20</v>
      </c>
      <c r="BZ442">
        <f t="shared" si="299"/>
        <v>20</v>
      </c>
      <c r="CA442">
        <f t="shared" si="300"/>
        <v>60</v>
      </c>
      <c r="CB442">
        <f t="shared" si="301"/>
        <v>1</v>
      </c>
      <c r="CM442">
        <f t="shared" si="302"/>
        <v>3</v>
      </c>
    </row>
    <row r="443" spans="1:91" x14ac:dyDescent="0.35">
      <c r="A443" s="18">
        <v>7260</v>
      </c>
      <c r="B443" s="18" t="s">
        <v>6067</v>
      </c>
      <c r="D443" t="str">
        <f t="shared" si="288"/>
        <v>Praneet Rathi</v>
      </c>
      <c r="E443" t="s">
        <v>2536</v>
      </c>
      <c r="F443" s="18" t="s">
        <v>2537</v>
      </c>
      <c r="G443" s="4" t="s">
        <v>6659</v>
      </c>
      <c r="H443" t="s">
        <v>416</v>
      </c>
      <c r="I443" t="s">
        <v>417</v>
      </c>
      <c r="J443" t="s">
        <v>2538</v>
      </c>
      <c r="K443" s="5">
        <v>8478092040</v>
      </c>
      <c r="L443" s="9" t="s">
        <v>2539</v>
      </c>
      <c r="M443" t="s">
        <v>74</v>
      </c>
      <c r="N443" t="s">
        <v>75</v>
      </c>
      <c r="O443" t="s">
        <v>74</v>
      </c>
      <c r="P443" t="s">
        <v>75</v>
      </c>
      <c r="Q443" t="s">
        <v>75</v>
      </c>
      <c r="R443" t="s">
        <v>85</v>
      </c>
      <c r="S443" t="s">
        <v>76</v>
      </c>
      <c r="T443" t="s">
        <v>77</v>
      </c>
      <c r="U443" s="6">
        <v>315</v>
      </c>
      <c r="V443" t="s">
        <v>2540</v>
      </c>
      <c r="W443" s="6">
        <f t="shared" si="289"/>
        <v>315</v>
      </c>
      <c r="X443" s="7">
        <f t="shared" si="290"/>
        <v>0</v>
      </c>
      <c r="Y443" s="27" t="s">
        <v>5955</v>
      </c>
      <c r="Z443" s="27" t="s">
        <v>5954</v>
      </c>
      <c r="AA443" s="20" t="s">
        <v>5982</v>
      </c>
      <c r="AB443" s="18" t="s">
        <v>6688</v>
      </c>
      <c r="AC443" s="19" t="s">
        <v>5873</v>
      </c>
      <c r="AD443" s="19" t="s">
        <v>5886</v>
      </c>
      <c r="AE443" s="19" t="s">
        <v>5877</v>
      </c>
      <c r="AF443" s="19" t="s">
        <v>5875</v>
      </c>
      <c r="AG443" s="16" t="s">
        <v>5891</v>
      </c>
      <c r="AH443" s="19" t="s">
        <v>5958</v>
      </c>
      <c r="AI443" s="4" t="s">
        <v>5982</v>
      </c>
      <c r="AJ443" t="s">
        <v>5894</v>
      </c>
      <c r="AK443" t="s">
        <v>5902</v>
      </c>
      <c r="AL443" t="s">
        <v>5901</v>
      </c>
      <c r="AM443" t="s">
        <v>5900</v>
      </c>
      <c r="AN443" t="s">
        <v>5894</v>
      </c>
      <c r="AO443" s="18" t="s">
        <v>5955</v>
      </c>
      <c r="AP443" s="7"/>
      <c r="AQ443" s="7"/>
      <c r="AR443" s="7"/>
      <c r="AS443" s="7"/>
      <c r="AT443" s="7"/>
      <c r="AU443" s="7"/>
      <c r="AV443" t="s">
        <v>5957</v>
      </c>
      <c r="AW443" s="4" t="s">
        <v>5983</v>
      </c>
      <c r="AX443" t="s">
        <v>5924</v>
      </c>
      <c r="AY443" t="s">
        <v>5923</v>
      </c>
      <c r="AZ443" t="s">
        <v>5928</v>
      </c>
      <c r="BA443" t="s">
        <v>5922</v>
      </c>
      <c r="BB443" t="s">
        <v>5924</v>
      </c>
      <c r="BC443" s="18" t="s">
        <v>5974</v>
      </c>
      <c r="BD443" s="18">
        <v>7260</v>
      </c>
      <c r="BE443" s="27" t="s">
        <v>5964</v>
      </c>
      <c r="BF443" s="7" t="s">
        <v>76</v>
      </c>
      <c r="BG443" s="7" t="s">
        <v>5966</v>
      </c>
      <c r="BH443" s="7"/>
      <c r="BI443" s="7"/>
      <c r="BJ443" s="27" t="s">
        <v>5955</v>
      </c>
      <c r="BK443" s="7"/>
      <c r="BL443" s="8">
        <v>1</v>
      </c>
      <c r="BM443" s="8">
        <v>1</v>
      </c>
      <c r="BN443" s="8" t="s">
        <v>74</v>
      </c>
      <c r="BO443" s="8">
        <v>1</v>
      </c>
      <c r="BP443" s="7"/>
      <c r="BR443">
        <f t="shared" si="291"/>
        <v>0</v>
      </c>
      <c r="BS443">
        <f t="shared" si="292"/>
        <v>75</v>
      </c>
      <c r="BT443">
        <f t="shared" si="293"/>
        <v>0</v>
      </c>
      <c r="BU443">
        <f t="shared" si="294"/>
        <v>50</v>
      </c>
      <c r="BV443">
        <f t="shared" si="295"/>
        <v>0</v>
      </c>
      <c r="BW443">
        <f t="shared" si="296"/>
        <v>0</v>
      </c>
      <c r="BX443">
        <f t="shared" si="297"/>
        <v>20</v>
      </c>
      <c r="BY443">
        <f t="shared" si="298"/>
        <v>20</v>
      </c>
      <c r="BZ443">
        <f t="shared" si="299"/>
        <v>20</v>
      </c>
      <c r="CA443">
        <f t="shared" si="300"/>
        <v>185</v>
      </c>
      <c r="CB443">
        <f t="shared" si="301"/>
        <v>1</v>
      </c>
      <c r="CM443">
        <f t="shared" si="302"/>
        <v>3</v>
      </c>
    </row>
    <row r="444" spans="1:91" x14ac:dyDescent="0.35">
      <c r="A444" s="18">
        <v>7261</v>
      </c>
      <c r="B444" s="18"/>
      <c r="C444">
        <v>498</v>
      </c>
      <c r="D444" t="str">
        <f t="shared" si="288"/>
        <v>Timothy  Rauh</v>
      </c>
      <c r="E444" t="s">
        <v>5744</v>
      </c>
      <c r="F444" s="18" t="s">
        <v>5745</v>
      </c>
      <c r="G444" s="4" t="s">
        <v>6659</v>
      </c>
      <c r="H444" t="s">
        <v>5746</v>
      </c>
      <c r="I444" t="s">
        <v>5747</v>
      </c>
      <c r="J444" t="s">
        <v>5748</v>
      </c>
      <c r="K444" s="5">
        <v>2622221025</v>
      </c>
      <c r="L444" s="9" t="s">
        <v>5749</v>
      </c>
      <c r="M444" t="s">
        <v>75</v>
      </c>
      <c r="N444" t="s">
        <v>75</v>
      </c>
      <c r="O444" t="s">
        <v>75</v>
      </c>
      <c r="P444" t="s">
        <v>75</v>
      </c>
      <c r="Q444" t="s">
        <v>75</v>
      </c>
      <c r="R444" t="s">
        <v>75</v>
      </c>
      <c r="S444" t="s">
        <v>177</v>
      </c>
      <c r="T444" t="s">
        <v>75</v>
      </c>
      <c r="U444" s="6">
        <v>0</v>
      </c>
      <c r="V444" t="s">
        <v>324</v>
      </c>
      <c r="W444" s="6">
        <f t="shared" si="289"/>
        <v>150</v>
      </c>
      <c r="X444" s="7">
        <f t="shared" si="290"/>
        <v>150</v>
      </c>
      <c r="Y444" s="27" t="s">
        <v>5955</v>
      </c>
      <c r="Z444" s="27" t="s">
        <v>5955</v>
      </c>
      <c r="AA444" s="22"/>
      <c r="AB444" s="22"/>
      <c r="AC444" s="7"/>
      <c r="AD444" s="7"/>
      <c r="AE444" s="7"/>
      <c r="AF444" s="7"/>
      <c r="AG444" s="7"/>
      <c r="AH444" s="19" t="s">
        <v>5957</v>
      </c>
      <c r="AI444" s="4" t="s">
        <v>5983</v>
      </c>
      <c r="AJ444" t="s">
        <v>5929</v>
      </c>
      <c r="AK444" t="s">
        <v>5928</v>
      </c>
      <c r="AL444" t="s">
        <v>5927</v>
      </c>
      <c r="AM444" t="s">
        <v>5924</v>
      </c>
      <c r="AN444" t="s">
        <v>5929</v>
      </c>
      <c r="AO444" s="18" t="s">
        <v>5955</v>
      </c>
      <c r="AP444" s="7"/>
      <c r="AQ444" s="7"/>
      <c r="AR444" s="7"/>
      <c r="AS444" s="7"/>
      <c r="AT444" s="7"/>
      <c r="AU444" s="7"/>
      <c r="AV444" t="s">
        <v>5955</v>
      </c>
      <c r="AW444" s="7"/>
      <c r="AX444" s="7"/>
      <c r="AY444" s="7"/>
      <c r="AZ444" s="7"/>
      <c r="BA444" s="7"/>
      <c r="BB444" s="7"/>
      <c r="BC444" s="18" t="s">
        <v>5974</v>
      </c>
      <c r="BD444" s="18">
        <v>7261</v>
      </c>
      <c r="BE444" s="27"/>
      <c r="BF444" s="7" t="s">
        <v>5965</v>
      </c>
      <c r="BG444" s="7"/>
      <c r="BH444" s="7"/>
      <c r="BI444" s="7"/>
      <c r="BJ444" s="27" t="s">
        <v>5955</v>
      </c>
      <c r="BK444" s="7"/>
      <c r="BL444" s="8" t="s">
        <v>74</v>
      </c>
      <c r="BM444" s="8">
        <v>1</v>
      </c>
      <c r="BN444" s="8">
        <v>1</v>
      </c>
      <c r="BO444" s="8">
        <v>1</v>
      </c>
      <c r="BP444" s="7"/>
      <c r="BR444">
        <f t="shared" si="291"/>
        <v>0</v>
      </c>
      <c r="BS444">
        <f t="shared" si="292"/>
        <v>0</v>
      </c>
      <c r="BT444">
        <f t="shared" si="293"/>
        <v>0</v>
      </c>
      <c r="BU444">
        <f t="shared" si="294"/>
        <v>0</v>
      </c>
      <c r="BV444">
        <f t="shared" si="295"/>
        <v>0</v>
      </c>
      <c r="BW444">
        <f t="shared" si="296"/>
        <v>0</v>
      </c>
      <c r="BX444">
        <f t="shared" si="297"/>
        <v>0</v>
      </c>
      <c r="BY444">
        <f t="shared" si="298"/>
        <v>20</v>
      </c>
      <c r="BZ444">
        <f t="shared" si="299"/>
        <v>0</v>
      </c>
      <c r="CA444">
        <f t="shared" si="300"/>
        <v>20</v>
      </c>
      <c r="CB444">
        <f t="shared" si="301"/>
        <v>1</v>
      </c>
      <c r="CM444">
        <f t="shared" si="302"/>
        <v>3</v>
      </c>
    </row>
    <row r="445" spans="1:91" x14ac:dyDescent="0.35">
      <c r="A445" s="18">
        <v>8187</v>
      </c>
      <c r="B445" s="18"/>
      <c r="C445">
        <v>680</v>
      </c>
      <c r="D445" t="str">
        <f t="shared" si="288"/>
        <v>Abigail Knapp</v>
      </c>
      <c r="E445" t="s">
        <v>2773</v>
      </c>
      <c r="F445" s="18" t="s">
        <v>4398</v>
      </c>
      <c r="G445" s="4" t="s">
        <v>6660</v>
      </c>
      <c r="H445" t="s">
        <v>1048</v>
      </c>
      <c r="I445" t="s">
        <v>4399</v>
      </c>
      <c r="J445" t="s">
        <v>4400</v>
      </c>
      <c r="K445" s="5">
        <v>8593535783</v>
      </c>
      <c r="L445" t="s">
        <v>4401</v>
      </c>
      <c r="M445" t="s">
        <v>75</v>
      </c>
      <c r="N445" t="s">
        <v>75</v>
      </c>
      <c r="O445" t="s">
        <v>75</v>
      </c>
      <c r="P445" t="s">
        <v>74</v>
      </c>
      <c r="Q445" t="s">
        <v>75</v>
      </c>
      <c r="R445" t="s">
        <v>75</v>
      </c>
      <c r="S445" t="s">
        <v>76</v>
      </c>
      <c r="T445" t="s">
        <v>75</v>
      </c>
      <c r="U445" s="6">
        <v>160</v>
      </c>
      <c r="V445" t="s">
        <v>4402</v>
      </c>
      <c r="W445" s="6">
        <f t="shared" si="289"/>
        <v>160</v>
      </c>
      <c r="X445" s="7">
        <f t="shared" si="290"/>
        <v>0</v>
      </c>
      <c r="Y445" s="27" t="s">
        <v>5955</v>
      </c>
      <c r="Z445" s="27" t="s">
        <v>5955</v>
      </c>
      <c r="AA445" s="7"/>
      <c r="AB445" s="7"/>
      <c r="AC445" s="7"/>
      <c r="AD445" s="7"/>
      <c r="AE445" s="7"/>
      <c r="AF445" s="7"/>
      <c r="AG445" s="7"/>
      <c r="AH445" s="19" t="s">
        <v>5957</v>
      </c>
      <c r="AI445" s="4" t="s">
        <v>5982</v>
      </c>
      <c r="AJ445" t="s">
        <v>5931</v>
      </c>
      <c r="AK445" t="s">
        <v>5930</v>
      </c>
      <c r="AL445" t="s">
        <v>5935</v>
      </c>
      <c r="AM445" t="s">
        <v>5934</v>
      </c>
      <c r="AN445" t="s">
        <v>5935</v>
      </c>
      <c r="AO445" s="18" t="s">
        <v>5955</v>
      </c>
      <c r="AP445" s="7"/>
      <c r="AQ445" s="7"/>
      <c r="AR445" s="7"/>
      <c r="AS445" s="7"/>
      <c r="AT445" s="7"/>
      <c r="AU445" s="7"/>
      <c r="AV445" t="s">
        <v>5955</v>
      </c>
      <c r="AW445" s="7"/>
      <c r="AX445" s="7"/>
      <c r="AY445" s="7"/>
      <c r="AZ445" s="7"/>
      <c r="BA445" s="7"/>
      <c r="BB445" s="7"/>
      <c r="BC445" s="18" t="s">
        <v>5974</v>
      </c>
      <c r="BD445" s="18">
        <v>8187</v>
      </c>
      <c r="BE445" s="27"/>
      <c r="BF445" s="7" t="s">
        <v>76</v>
      </c>
      <c r="BG445" s="7"/>
      <c r="BH445" s="7"/>
      <c r="BI445" s="7"/>
      <c r="BJ445" s="27" t="s">
        <v>51</v>
      </c>
      <c r="BK445" s="27" t="s">
        <v>5970</v>
      </c>
      <c r="BL445" s="8" t="s">
        <v>74</v>
      </c>
      <c r="BM445" s="8">
        <v>1</v>
      </c>
      <c r="BN445" s="8">
        <v>1</v>
      </c>
      <c r="BO445" s="8">
        <v>1</v>
      </c>
      <c r="BP445" s="7"/>
      <c r="BR445">
        <f t="shared" si="291"/>
        <v>0</v>
      </c>
      <c r="BS445">
        <f t="shared" si="292"/>
        <v>0</v>
      </c>
      <c r="BT445">
        <f t="shared" si="293"/>
        <v>0</v>
      </c>
      <c r="BU445">
        <f t="shared" si="294"/>
        <v>0</v>
      </c>
      <c r="BV445">
        <f t="shared" si="295"/>
        <v>10</v>
      </c>
      <c r="BW445">
        <f t="shared" si="296"/>
        <v>0</v>
      </c>
      <c r="BX445">
        <f t="shared" si="297"/>
        <v>0</v>
      </c>
      <c r="BY445">
        <f t="shared" si="298"/>
        <v>20</v>
      </c>
      <c r="BZ445">
        <f t="shared" si="299"/>
        <v>0</v>
      </c>
      <c r="CA445">
        <f t="shared" si="300"/>
        <v>30</v>
      </c>
      <c r="CB445">
        <f t="shared" si="301"/>
        <v>1</v>
      </c>
      <c r="CM445">
        <f t="shared" si="302"/>
        <v>3</v>
      </c>
    </row>
    <row r="446" spans="1:91" x14ac:dyDescent="0.35">
      <c r="A446" s="18">
        <v>7274</v>
      </c>
      <c r="B446" s="18"/>
      <c r="C446">
        <v>82</v>
      </c>
      <c r="D446" t="str">
        <f t="shared" si="288"/>
        <v>Milin  Shah</v>
      </c>
      <c r="E446" t="s">
        <v>5770</v>
      </c>
      <c r="F446" s="18" t="s">
        <v>5771</v>
      </c>
      <c r="G446" s="4" t="s">
        <v>6659</v>
      </c>
      <c r="H446" t="s">
        <v>1048</v>
      </c>
      <c r="I446" t="s">
        <v>1049</v>
      </c>
      <c r="J446" t="s">
        <v>5772</v>
      </c>
      <c r="K446" s="5">
        <v>8598930564</v>
      </c>
      <c r="L446" s="9" t="s">
        <v>5773</v>
      </c>
      <c r="M446" t="s">
        <v>75</v>
      </c>
      <c r="N446" t="s">
        <v>75</v>
      </c>
      <c r="O446" t="s">
        <v>75</v>
      </c>
      <c r="P446" t="s">
        <v>75</v>
      </c>
      <c r="Q446" t="s">
        <v>75</v>
      </c>
      <c r="R446" t="s">
        <v>75</v>
      </c>
      <c r="S446" t="s">
        <v>75</v>
      </c>
      <c r="T446" t="s">
        <v>77</v>
      </c>
      <c r="U446" s="6">
        <v>150</v>
      </c>
      <c r="V446" t="s">
        <v>5774</v>
      </c>
      <c r="W446" s="6">
        <f t="shared" si="289"/>
        <v>150</v>
      </c>
      <c r="X446" s="7">
        <f t="shared" si="290"/>
        <v>0</v>
      </c>
      <c r="Y446" s="27" t="s">
        <v>5955</v>
      </c>
      <c r="Z446" s="27" t="s">
        <v>5955</v>
      </c>
      <c r="AA446" s="7"/>
      <c r="AB446" s="7"/>
      <c r="AC446" s="7"/>
      <c r="AD446" s="7"/>
      <c r="AE446" s="7"/>
      <c r="AF446" s="7"/>
      <c r="AG446" s="7"/>
      <c r="AH446" s="19" t="s">
        <v>5955</v>
      </c>
      <c r="AI446" s="7"/>
      <c r="AJ446" s="7"/>
      <c r="AK446" s="7"/>
      <c r="AL446" s="7"/>
      <c r="AM446" s="7"/>
      <c r="AN446" s="7"/>
      <c r="AO446" s="18" t="s">
        <v>5955</v>
      </c>
      <c r="AP446" s="7"/>
      <c r="AQ446" s="7"/>
      <c r="AR446" s="7"/>
      <c r="AS446" s="7"/>
      <c r="AT446" s="7"/>
      <c r="AU446" s="7"/>
      <c r="AV446" t="s">
        <v>5957</v>
      </c>
      <c r="AW446" s="4" t="s">
        <v>5977</v>
      </c>
      <c r="AX446" t="s">
        <v>5925</v>
      </c>
      <c r="AY446" t="s">
        <v>5926</v>
      </c>
      <c r="AZ446" t="s">
        <v>5926</v>
      </c>
      <c r="BA446" t="s">
        <v>5925</v>
      </c>
      <c r="BB446" t="s">
        <v>5923</v>
      </c>
      <c r="BC446" s="18" t="s">
        <v>5974</v>
      </c>
      <c r="BD446" s="18">
        <v>7274</v>
      </c>
      <c r="BE446" s="27"/>
      <c r="BF446" s="7"/>
      <c r="BG446" s="7" t="s">
        <v>5966</v>
      </c>
      <c r="BH446" s="7"/>
      <c r="BI446" s="7"/>
      <c r="BJ446" s="27" t="s">
        <v>5955</v>
      </c>
      <c r="BK446" s="7"/>
      <c r="BL446" s="8">
        <v>1</v>
      </c>
      <c r="BM446" s="8">
        <v>1</v>
      </c>
      <c r="BN446" s="8" t="s">
        <v>74</v>
      </c>
      <c r="BO446" s="8">
        <v>1</v>
      </c>
      <c r="BP446" s="7"/>
      <c r="BR446">
        <f t="shared" si="291"/>
        <v>0</v>
      </c>
      <c r="BS446">
        <f t="shared" si="292"/>
        <v>0</v>
      </c>
      <c r="BT446">
        <f t="shared" si="293"/>
        <v>0</v>
      </c>
      <c r="BU446">
        <f t="shared" si="294"/>
        <v>0</v>
      </c>
      <c r="BV446">
        <f t="shared" si="295"/>
        <v>0</v>
      </c>
      <c r="BW446">
        <f t="shared" si="296"/>
        <v>0</v>
      </c>
      <c r="BX446">
        <f t="shared" si="297"/>
        <v>0</v>
      </c>
      <c r="BY446">
        <f t="shared" si="298"/>
        <v>0</v>
      </c>
      <c r="BZ446">
        <f t="shared" si="299"/>
        <v>20</v>
      </c>
      <c r="CA446">
        <f t="shared" si="300"/>
        <v>20</v>
      </c>
      <c r="CB446">
        <f t="shared" si="301"/>
        <v>1</v>
      </c>
      <c r="CM446">
        <f t="shared" si="302"/>
        <v>3</v>
      </c>
    </row>
    <row r="447" spans="1:91" x14ac:dyDescent="0.35">
      <c r="A447" s="18">
        <v>7275</v>
      </c>
      <c r="B447" s="18"/>
      <c r="C447">
        <v>38</v>
      </c>
      <c r="D447" t="str">
        <f t="shared" si="288"/>
        <v>Brayton Shea</v>
      </c>
      <c r="E447" t="s">
        <v>5775</v>
      </c>
      <c r="F447" s="18" t="s">
        <v>5776</v>
      </c>
      <c r="G447" s="4" t="s">
        <v>6659</v>
      </c>
      <c r="H447" t="s">
        <v>5777</v>
      </c>
      <c r="I447" t="s">
        <v>1274</v>
      </c>
      <c r="J447" t="s">
        <v>5778</v>
      </c>
      <c r="K447" s="5">
        <v>4065397301</v>
      </c>
      <c r="L447" s="9" t="s">
        <v>5779</v>
      </c>
      <c r="M447" t="s">
        <v>75</v>
      </c>
      <c r="N447" t="s">
        <v>75</v>
      </c>
      <c r="O447" t="s">
        <v>75</v>
      </c>
      <c r="P447" t="s">
        <v>75</v>
      </c>
      <c r="Q447" t="s">
        <v>75</v>
      </c>
      <c r="R447" t="s">
        <v>75</v>
      </c>
      <c r="S447" t="s">
        <v>177</v>
      </c>
      <c r="T447" t="s">
        <v>75</v>
      </c>
      <c r="U447" s="6">
        <v>150</v>
      </c>
      <c r="V447" t="s">
        <v>5780</v>
      </c>
      <c r="W447" s="6">
        <f t="shared" si="289"/>
        <v>150</v>
      </c>
      <c r="X447" s="7">
        <f t="shared" si="290"/>
        <v>0</v>
      </c>
      <c r="Y447" s="27" t="s">
        <v>5955</v>
      </c>
      <c r="Z447" s="27" t="s">
        <v>5955</v>
      </c>
      <c r="AA447" s="22"/>
      <c r="AB447" s="22"/>
      <c r="AC447" s="7"/>
      <c r="AD447" s="7"/>
      <c r="AE447" s="7"/>
      <c r="AF447" s="7"/>
      <c r="AG447" s="7"/>
      <c r="AH447" s="19" t="s">
        <v>5955</v>
      </c>
      <c r="AI447" s="7"/>
      <c r="AJ447" s="7"/>
      <c r="AK447" s="7"/>
      <c r="AL447" s="7"/>
      <c r="AM447" s="7"/>
      <c r="AN447" s="7"/>
      <c r="AO447" s="18" t="s">
        <v>5955</v>
      </c>
      <c r="AP447" s="7"/>
      <c r="AQ447" s="7"/>
      <c r="AR447" s="7"/>
      <c r="AS447" s="7"/>
      <c r="AT447" s="7"/>
      <c r="AU447" s="7"/>
      <c r="AV447" t="s">
        <v>5957</v>
      </c>
      <c r="AW447" s="4" t="s">
        <v>5976</v>
      </c>
      <c r="AX447" t="s">
        <v>5926</v>
      </c>
      <c r="AY447" t="s">
        <v>5925</v>
      </c>
      <c r="AZ447" t="s">
        <v>5935</v>
      </c>
      <c r="BA447" t="s">
        <v>5935</v>
      </c>
      <c r="BB447" t="s">
        <v>5928</v>
      </c>
      <c r="BC447" s="18" t="s">
        <v>5974</v>
      </c>
      <c r="BD447" s="18">
        <v>7275</v>
      </c>
      <c r="BE447" s="27"/>
      <c r="BF447" s="7" t="s">
        <v>5965</v>
      </c>
      <c r="BG447" s="7"/>
      <c r="BH447" s="7"/>
      <c r="BI447" s="7"/>
      <c r="BJ447" s="27" t="s">
        <v>5955</v>
      </c>
      <c r="BK447" s="7"/>
      <c r="BL447" s="8">
        <v>1</v>
      </c>
      <c r="BM447" s="8">
        <v>1</v>
      </c>
      <c r="BN447" s="8" t="s">
        <v>74</v>
      </c>
      <c r="BO447" s="8">
        <v>1</v>
      </c>
      <c r="BP447" s="7"/>
      <c r="BR447">
        <f t="shared" si="291"/>
        <v>0</v>
      </c>
      <c r="BS447">
        <f t="shared" si="292"/>
        <v>0</v>
      </c>
      <c r="BT447">
        <f t="shared" si="293"/>
        <v>0</v>
      </c>
      <c r="BU447">
        <f t="shared" si="294"/>
        <v>0</v>
      </c>
      <c r="BV447">
        <f t="shared" si="295"/>
        <v>0</v>
      </c>
      <c r="BW447">
        <f t="shared" si="296"/>
        <v>0</v>
      </c>
      <c r="BX447">
        <f t="shared" si="297"/>
        <v>0</v>
      </c>
      <c r="BY447">
        <f t="shared" si="298"/>
        <v>20</v>
      </c>
      <c r="BZ447">
        <f t="shared" si="299"/>
        <v>0</v>
      </c>
      <c r="CA447">
        <f t="shared" si="300"/>
        <v>20</v>
      </c>
      <c r="CB447">
        <f t="shared" si="301"/>
        <v>1</v>
      </c>
      <c r="CM447">
        <f t="shared" si="302"/>
        <v>3</v>
      </c>
    </row>
    <row r="448" spans="1:91" x14ac:dyDescent="0.35">
      <c r="A448" s="18">
        <v>7280</v>
      </c>
      <c r="B448" s="18"/>
      <c r="C448">
        <v>132</v>
      </c>
      <c r="D448" t="str">
        <f t="shared" si="288"/>
        <v>Ethan Soifer</v>
      </c>
      <c r="E448" t="s">
        <v>117</v>
      </c>
      <c r="F448" s="18" t="s">
        <v>5784</v>
      </c>
      <c r="G448" s="4" t="s">
        <v>6659</v>
      </c>
      <c r="H448" t="s">
        <v>5785</v>
      </c>
      <c r="I448" t="s">
        <v>5786</v>
      </c>
      <c r="J448" t="s">
        <v>5787</v>
      </c>
      <c r="K448" s="5">
        <v>8476684529</v>
      </c>
      <c r="L448" s="9" t="s">
        <v>5788</v>
      </c>
      <c r="M448" t="s">
        <v>75</v>
      </c>
      <c r="N448" t="s">
        <v>75</v>
      </c>
      <c r="O448" t="s">
        <v>107</v>
      </c>
      <c r="P448" t="s">
        <v>75</v>
      </c>
      <c r="Q448" t="s">
        <v>75</v>
      </c>
      <c r="R448" t="s">
        <v>75</v>
      </c>
      <c r="S448" t="s">
        <v>76</v>
      </c>
      <c r="T448" t="s">
        <v>75</v>
      </c>
      <c r="U448" s="6">
        <v>200</v>
      </c>
      <c r="V448" t="s">
        <v>5789</v>
      </c>
      <c r="W448" s="6">
        <f t="shared" si="289"/>
        <v>200</v>
      </c>
      <c r="X448" s="7">
        <f t="shared" si="290"/>
        <v>0</v>
      </c>
      <c r="Y448" s="27" t="s">
        <v>5955</v>
      </c>
      <c r="Z448" s="27" t="s">
        <v>5955</v>
      </c>
      <c r="AA448" s="22"/>
      <c r="AB448" s="22"/>
      <c r="AC448" s="7"/>
      <c r="AD448" s="7"/>
      <c r="AE448" s="7"/>
      <c r="AF448" s="7"/>
      <c r="AG448" s="7"/>
      <c r="AH448" s="19" t="s">
        <v>5958</v>
      </c>
      <c r="AI448" s="4" t="s">
        <v>5978</v>
      </c>
      <c r="AJ448" t="s">
        <v>5894</v>
      </c>
      <c r="AK448" t="s">
        <v>5894</v>
      </c>
      <c r="AL448" t="s">
        <v>5900</v>
      </c>
      <c r="AM448" t="s">
        <v>5901</v>
      </c>
      <c r="AN448" t="s">
        <v>5901</v>
      </c>
      <c r="AO448" s="18" t="s">
        <v>5955</v>
      </c>
      <c r="AP448" s="7"/>
      <c r="AQ448" s="7"/>
      <c r="AR448" s="7"/>
      <c r="AS448" s="7"/>
      <c r="AT448" s="7"/>
      <c r="AU448" s="7"/>
      <c r="AV448" t="s">
        <v>5957</v>
      </c>
      <c r="AW448" s="4" t="s">
        <v>5979</v>
      </c>
      <c r="AX448" t="s">
        <v>5926</v>
      </c>
      <c r="AY448" t="s">
        <v>5935</v>
      </c>
      <c r="AZ448" t="s">
        <v>5925</v>
      </c>
      <c r="BA448" t="s">
        <v>5923</v>
      </c>
      <c r="BB448" t="s">
        <v>5928</v>
      </c>
      <c r="BC448" s="18" t="s">
        <v>5974</v>
      </c>
      <c r="BD448" s="18">
        <v>7280</v>
      </c>
      <c r="BE448" s="27"/>
      <c r="BF448" s="7" t="s">
        <v>76</v>
      </c>
      <c r="BG448" s="7"/>
      <c r="BH448" s="7"/>
      <c r="BI448" s="7"/>
      <c r="BJ448" s="27" t="s">
        <v>5955</v>
      </c>
      <c r="BK448" s="7"/>
      <c r="BL448" s="8">
        <v>1</v>
      </c>
      <c r="BM448" s="8">
        <v>1</v>
      </c>
      <c r="BN448" s="8" t="s">
        <v>74</v>
      </c>
      <c r="BO448" s="8">
        <v>1</v>
      </c>
      <c r="BP448" s="7"/>
      <c r="BR448">
        <f t="shared" si="291"/>
        <v>0</v>
      </c>
      <c r="BS448">
        <f t="shared" si="292"/>
        <v>0</v>
      </c>
      <c r="BT448">
        <f t="shared" si="293"/>
        <v>0</v>
      </c>
      <c r="BU448">
        <f t="shared" si="294"/>
        <v>50</v>
      </c>
      <c r="BV448">
        <f t="shared" si="295"/>
        <v>0</v>
      </c>
      <c r="BW448">
        <f t="shared" si="296"/>
        <v>0</v>
      </c>
      <c r="BX448">
        <f t="shared" si="297"/>
        <v>0</v>
      </c>
      <c r="BY448">
        <f t="shared" si="298"/>
        <v>20</v>
      </c>
      <c r="BZ448">
        <f t="shared" si="299"/>
        <v>0</v>
      </c>
      <c r="CA448">
        <f t="shared" si="300"/>
        <v>70</v>
      </c>
      <c r="CB448">
        <f t="shared" si="301"/>
        <v>1</v>
      </c>
      <c r="CM448">
        <f t="shared" si="302"/>
        <v>3</v>
      </c>
    </row>
    <row r="449" spans="1:91" x14ac:dyDescent="0.35">
      <c r="A449" s="18">
        <v>7281</v>
      </c>
      <c r="B449" s="18" t="s">
        <v>6344</v>
      </c>
      <c r="C449">
        <v>83</v>
      </c>
      <c r="D449" t="str">
        <f t="shared" si="288"/>
        <v>Kodai Speich</v>
      </c>
      <c r="E449" t="s">
        <v>2578</v>
      </c>
      <c r="F449" s="18" t="s">
        <v>2579</v>
      </c>
      <c r="G449" s="4" t="s">
        <v>6659</v>
      </c>
      <c r="H449" t="s">
        <v>188</v>
      </c>
      <c r="I449" t="s">
        <v>2580</v>
      </c>
      <c r="J449" t="s">
        <v>2581</v>
      </c>
      <c r="K449" s="5">
        <v>8152180822</v>
      </c>
      <c r="L449" s="9" t="s">
        <v>2582</v>
      </c>
      <c r="M449" t="s">
        <v>74</v>
      </c>
      <c r="N449" t="s">
        <v>75</v>
      </c>
      <c r="O449" t="s">
        <v>74</v>
      </c>
      <c r="P449" t="s">
        <v>75</v>
      </c>
      <c r="Q449" t="s">
        <v>75</v>
      </c>
      <c r="R449" t="s">
        <v>75</v>
      </c>
      <c r="S449" t="s">
        <v>75</v>
      </c>
      <c r="T449" t="s">
        <v>77</v>
      </c>
      <c r="U449" s="6">
        <v>275</v>
      </c>
      <c r="V449" t="s">
        <v>2583</v>
      </c>
      <c r="W449" s="6">
        <f t="shared" si="289"/>
        <v>275</v>
      </c>
      <c r="X449" s="7">
        <f t="shared" si="290"/>
        <v>0</v>
      </c>
      <c r="Y449" s="27" t="s">
        <v>5955</v>
      </c>
      <c r="Z449" s="27" t="s">
        <v>5954</v>
      </c>
      <c r="AA449" s="20" t="s">
        <v>5976</v>
      </c>
      <c r="AB449" s="18" t="s">
        <v>6857</v>
      </c>
      <c r="AC449" s="19" t="s">
        <v>5873</v>
      </c>
      <c r="AD449" s="19" t="s">
        <v>5888</v>
      </c>
      <c r="AE449" s="19" t="s">
        <v>5877</v>
      </c>
      <c r="AF449" s="19" t="s">
        <v>5875</v>
      </c>
      <c r="AG449" s="16" t="s">
        <v>5885</v>
      </c>
      <c r="AH449" s="19" t="s">
        <v>5958</v>
      </c>
      <c r="AI449" s="4" t="s">
        <v>5977</v>
      </c>
      <c r="AJ449" t="s">
        <v>5902</v>
      </c>
      <c r="AK449" t="s">
        <v>5894</v>
      </c>
      <c r="AL449" t="s">
        <v>5900</v>
      </c>
      <c r="AM449" t="s">
        <v>5900</v>
      </c>
      <c r="AN449" t="s">
        <v>5894</v>
      </c>
      <c r="AO449" s="27" t="s">
        <v>5957</v>
      </c>
      <c r="AP449" s="4" t="s">
        <v>5976</v>
      </c>
      <c r="AQ449" t="s">
        <v>5924</v>
      </c>
      <c r="AR449" t="s">
        <v>5927</v>
      </c>
      <c r="AS449" t="s">
        <v>5928</v>
      </c>
      <c r="AT449" t="s">
        <v>5922</v>
      </c>
      <c r="AU449" t="s">
        <v>5924</v>
      </c>
      <c r="AV449" t="s">
        <v>5955</v>
      </c>
      <c r="AW449" s="7"/>
      <c r="AX449" s="7"/>
      <c r="AY449" s="7"/>
      <c r="AZ449" s="7"/>
      <c r="BA449" s="7"/>
      <c r="BB449" s="7"/>
      <c r="BC449" s="18" t="s">
        <v>5974</v>
      </c>
      <c r="BD449" s="18">
        <v>7281</v>
      </c>
      <c r="BE449" s="27"/>
      <c r="BF449" s="7"/>
      <c r="BG449" s="7" t="s">
        <v>5966</v>
      </c>
      <c r="BH449" s="7"/>
      <c r="BI449" s="7"/>
      <c r="BJ449" s="27" t="s">
        <v>5955</v>
      </c>
      <c r="BK449" s="7"/>
      <c r="BL449" s="8">
        <v>1</v>
      </c>
      <c r="BM449" s="8" t="s">
        <v>74</v>
      </c>
      <c r="BN449" s="8">
        <v>1</v>
      </c>
      <c r="BO449" s="8">
        <v>1</v>
      </c>
      <c r="BP449" s="7"/>
      <c r="BR449">
        <f t="shared" si="291"/>
        <v>0</v>
      </c>
      <c r="BS449">
        <f t="shared" si="292"/>
        <v>75</v>
      </c>
      <c r="BT449">
        <f t="shared" si="293"/>
        <v>0</v>
      </c>
      <c r="BU449">
        <f t="shared" si="294"/>
        <v>50</v>
      </c>
      <c r="BV449">
        <f t="shared" si="295"/>
        <v>0</v>
      </c>
      <c r="BW449">
        <f t="shared" si="296"/>
        <v>0</v>
      </c>
      <c r="BX449">
        <f t="shared" si="297"/>
        <v>0</v>
      </c>
      <c r="BY449">
        <f t="shared" si="298"/>
        <v>0</v>
      </c>
      <c r="BZ449">
        <f t="shared" si="299"/>
        <v>20</v>
      </c>
      <c r="CA449">
        <f t="shared" si="300"/>
        <v>145</v>
      </c>
      <c r="CB449">
        <f t="shared" si="301"/>
        <v>1</v>
      </c>
      <c r="CM449">
        <f t="shared" si="302"/>
        <v>3</v>
      </c>
    </row>
    <row r="450" spans="1:91" x14ac:dyDescent="0.35">
      <c r="A450" s="18">
        <v>6179</v>
      </c>
      <c r="B450" s="18" t="s">
        <v>6265</v>
      </c>
      <c r="C450">
        <v>170</v>
      </c>
      <c r="D450" t="str">
        <f t="shared" ref="D450:D513" si="303">E450&amp;" "&amp;F450</f>
        <v>Anish Kodall</v>
      </c>
      <c r="E450" t="s">
        <v>364</v>
      </c>
      <c r="F450" s="18" t="s">
        <v>365</v>
      </c>
      <c r="G450" s="4" t="s">
        <v>69</v>
      </c>
      <c r="H450" t="s">
        <v>366</v>
      </c>
      <c r="I450" t="s">
        <v>367</v>
      </c>
      <c r="J450" t="s">
        <v>368</v>
      </c>
      <c r="K450" s="5">
        <v>6106446440</v>
      </c>
      <c r="L450" t="s">
        <v>369</v>
      </c>
      <c r="M450" t="s">
        <v>74</v>
      </c>
      <c r="N450" t="s">
        <v>75</v>
      </c>
      <c r="O450" t="s">
        <v>107</v>
      </c>
      <c r="P450" t="s">
        <v>74</v>
      </c>
      <c r="Q450" t="s">
        <v>75</v>
      </c>
      <c r="R450" t="s">
        <v>75</v>
      </c>
      <c r="S450" t="s">
        <v>75</v>
      </c>
      <c r="T450" t="s">
        <v>75</v>
      </c>
      <c r="U450" s="6">
        <v>265</v>
      </c>
      <c r="V450" t="s">
        <v>370</v>
      </c>
      <c r="W450" s="6">
        <f t="shared" si="289"/>
        <v>265</v>
      </c>
      <c r="X450" s="7">
        <f t="shared" si="290"/>
        <v>0</v>
      </c>
      <c r="Y450" s="27" t="s">
        <v>5955</v>
      </c>
      <c r="Z450" s="27" t="s">
        <v>5954</v>
      </c>
      <c r="AA450" s="20" t="s">
        <v>5977</v>
      </c>
      <c r="AB450" s="18" t="s">
        <v>7177</v>
      </c>
      <c r="AC450" s="19" t="s">
        <v>5876</v>
      </c>
      <c r="AD450" s="19" t="s">
        <v>5875</v>
      </c>
      <c r="AE450" s="19" t="s">
        <v>5873</v>
      </c>
      <c r="AF450" s="19" t="s">
        <v>5877</v>
      </c>
      <c r="AG450" s="16" t="s">
        <v>5882</v>
      </c>
      <c r="AH450" s="19" t="s">
        <v>5958</v>
      </c>
      <c r="AI450" s="4" t="s">
        <v>5978</v>
      </c>
      <c r="AJ450" t="s">
        <v>5894</v>
      </c>
      <c r="AK450" t="s">
        <v>5895</v>
      </c>
      <c r="AL450" t="s">
        <v>5894</v>
      </c>
      <c r="AM450" t="s">
        <v>5893</v>
      </c>
      <c r="AN450" t="s">
        <v>5893</v>
      </c>
      <c r="AO450" s="18" t="s">
        <v>5955</v>
      </c>
      <c r="AP450" s="7"/>
      <c r="AQ450" s="7"/>
      <c r="AR450" s="7"/>
      <c r="AS450" s="7"/>
      <c r="AT450" s="7"/>
      <c r="AU450" s="7"/>
      <c r="AV450" t="s">
        <v>5957</v>
      </c>
      <c r="AW450" s="4" t="s">
        <v>5977</v>
      </c>
      <c r="AX450" t="s">
        <v>5946</v>
      </c>
      <c r="AY450" t="s">
        <v>5902</v>
      </c>
      <c r="AZ450" t="s">
        <v>5901</v>
      </c>
      <c r="BA450" t="s">
        <v>5912</v>
      </c>
      <c r="BB450" t="s">
        <v>5902</v>
      </c>
      <c r="BC450" s="27" t="s">
        <v>5955</v>
      </c>
      <c r="BJ450" s="27" t="s">
        <v>51</v>
      </c>
      <c r="BK450" s="27" t="s">
        <v>5970</v>
      </c>
      <c r="BL450" s="8">
        <v>1</v>
      </c>
      <c r="BM450" s="8">
        <v>1</v>
      </c>
      <c r="BN450" s="8" t="s">
        <v>74</v>
      </c>
      <c r="BO450" s="8">
        <v>1</v>
      </c>
      <c r="BP450" s="7"/>
      <c r="BR450">
        <f t="shared" si="291"/>
        <v>0</v>
      </c>
      <c r="BS450">
        <f t="shared" si="292"/>
        <v>75</v>
      </c>
      <c r="BT450">
        <f t="shared" si="293"/>
        <v>0</v>
      </c>
      <c r="BU450">
        <f t="shared" si="294"/>
        <v>50</v>
      </c>
      <c r="BV450">
        <f t="shared" si="295"/>
        <v>10</v>
      </c>
      <c r="BW450">
        <f t="shared" si="296"/>
        <v>0</v>
      </c>
      <c r="BX450">
        <f t="shared" si="297"/>
        <v>0</v>
      </c>
      <c r="BY450">
        <f t="shared" si="298"/>
        <v>0</v>
      </c>
      <c r="BZ450">
        <f t="shared" si="299"/>
        <v>0</v>
      </c>
      <c r="CA450">
        <f t="shared" si="300"/>
        <v>135</v>
      </c>
      <c r="CB450">
        <f t="shared" si="301"/>
        <v>1</v>
      </c>
      <c r="CM450">
        <f t="shared" si="302"/>
        <v>3</v>
      </c>
    </row>
    <row r="451" spans="1:91" x14ac:dyDescent="0.35">
      <c r="A451" s="18">
        <v>7294</v>
      </c>
      <c r="B451" s="18" t="s">
        <v>6300</v>
      </c>
      <c r="C451">
        <v>200</v>
      </c>
      <c r="D451" t="str">
        <f t="shared" si="303"/>
        <v>Pingan Tang</v>
      </c>
      <c r="E451" t="s">
        <v>2623</v>
      </c>
      <c r="F451" s="18" t="s">
        <v>1852</v>
      </c>
      <c r="G451" s="4" t="s">
        <v>6659</v>
      </c>
      <c r="H451" t="s">
        <v>1120</v>
      </c>
      <c r="I451" t="s">
        <v>1434</v>
      </c>
      <c r="J451" t="s">
        <v>2624</v>
      </c>
      <c r="K451" s="5">
        <v>4438573401</v>
      </c>
      <c r="L451" s="9" t="s">
        <v>2625</v>
      </c>
      <c r="M451" t="s">
        <v>74</v>
      </c>
      <c r="N451" t="s">
        <v>75</v>
      </c>
      <c r="O451" t="s">
        <v>75</v>
      </c>
      <c r="P451" t="s">
        <v>75</v>
      </c>
      <c r="Q451" t="s">
        <v>75</v>
      </c>
      <c r="R451" t="s">
        <v>75</v>
      </c>
      <c r="S451" t="s">
        <v>177</v>
      </c>
      <c r="T451" t="s">
        <v>75</v>
      </c>
      <c r="U451" s="6">
        <v>225</v>
      </c>
      <c r="V451" t="s">
        <v>2626</v>
      </c>
      <c r="W451" s="6">
        <f t="shared" si="289"/>
        <v>225</v>
      </c>
      <c r="X451" s="7">
        <f t="shared" si="290"/>
        <v>0</v>
      </c>
      <c r="Y451" s="27" t="s">
        <v>5955</v>
      </c>
      <c r="Z451" s="27" t="s">
        <v>5954</v>
      </c>
      <c r="AA451" s="20" t="s">
        <v>5978</v>
      </c>
      <c r="AB451" s="18" t="s">
        <v>6727</v>
      </c>
      <c r="AC451" s="19" t="s">
        <v>5875</v>
      </c>
      <c r="AD451" s="19" t="s">
        <v>5873</v>
      </c>
      <c r="AE451" s="19" t="s">
        <v>5886</v>
      </c>
      <c r="AF451" s="16" t="s">
        <v>5887</v>
      </c>
      <c r="AG451" s="19" t="s">
        <v>5877</v>
      </c>
      <c r="AH451" s="19" t="s">
        <v>5955</v>
      </c>
      <c r="AI451" s="7"/>
      <c r="AJ451" s="7"/>
      <c r="AK451" s="7"/>
      <c r="AL451" s="7"/>
      <c r="AM451" s="7"/>
      <c r="AN451" s="7"/>
      <c r="AO451" s="18" t="s">
        <v>5955</v>
      </c>
      <c r="AP451" s="7"/>
      <c r="AQ451" s="7"/>
      <c r="AR451" s="7"/>
      <c r="AS451" s="7"/>
      <c r="AT451" s="7"/>
      <c r="AU451" s="7"/>
      <c r="AV451" t="s">
        <v>5957</v>
      </c>
      <c r="AW451" s="4" t="s">
        <v>5980</v>
      </c>
      <c r="AX451" t="s">
        <v>5925</v>
      </c>
      <c r="AY451" t="s">
        <v>5926</v>
      </c>
      <c r="AZ451" t="s">
        <v>5926</v>
      </c>
      <c r="BA451" t="s">
        <v>5925</v>
      </c>
      <c r="BB451" t="s">
        <v>5923</v>
      </c>
      <c r="BC451" s="18" t="s">
        <v>5974</v>
      </c>
      <c r="BD451" s="18">
        <v>7294</v>
      </c>
      <c r="BE451" s="27"/>
      <c r="BF451" s="7" t="s">
        <v>5965</v>
      </c>
      <c r="BG451" s="7"/>
      <c r="BH451" s="7"/>
      <c r="BI451" s="7"/>
      <c r="BJ451" s="27" t="s">
        <v>5955</v>
      </c>
      <c r="BK451" s="7"/>
      <c r="BL451" s="8">
        <v>1</v>
      </c>
      <c r="BM451" s="8">
        <v>1</v>
      </c>
      <c r="BN451" s="8" t="s">
        <v>74</v>
      </c>
      <c r="BO451" s="8">
        <v>1</v>
      </c>
      <c r="BP451" s="7"/>
      <c r="BR451">
        <f t="shared" si="291"/>
        <v>0</v>
      </c>
      <c r="BS451">
        <f t="shared" si="292"/>
        <v>75</v>
      </c>
      <c r="BT451">
        <f t="shared" si="293"/>
        <v>0</v>
      </c>
      <c r="BU451">
        <f t="shared" si="294"/>
        <v>0</v>
      </c>
      <c r="BV451">
        <f t="shared" si="295"/>
        <v>0</v>
      </c>
      <c r="BW451">
        <f t="shared" si="296"/>
        <v>0</v>
      </c>
      <c r="BX451">
        <f t="shared" si="297"/>
        <v>0</v>
      </c>
      <c r="BY451">
        <f t="shared" si="298"/>
        <v>20</v>
      </c>
      <c r="BZ451">
        <f t="shared" si="299"/>
        <v>0</v>
      </c>
      <c r="CA451">
        <f t="shared" si="300"/>
        <v>95</v>
      </c>
      <c r="CB451">
        <f t="shared" si="301"/>
        <v>1</v>
      </c>
      <c r="CM451">
        <f t="shared" si="302"/>
        <v>3</v>
      </c>
    </row>
    <row r="452" spans="1:91" x14ac:dyDescent="0.35">
      <c r="A452" s="18">
        <v>7296</v>
      </c>
      <c r="B452" s="18" t="s">
        <v>6357</v>
      </c>
      <c r="C452">
        <v>131</v>
      </c>
      <c r="D452" t="str">
        <f t="shared" si="303"/>
        <v>Christian  Thompson</v>
      </c>
      <c r="E452" t="s">
        <v>2627</v>
      </c>
      <c r="F452" s="18" t="s">
        <v>2628</v>
      </c>
      <c r="G452" s="4" t="s">
        <v>6659</v>
      </c>
      <c r="H452" t="s">
        <v>1448</v>
      </c>
      <c r="I452" t="s">
        <v>2629</v>
      </c>
      <c r="J452" t="s">
        <v>2630</v>
      </c>
      <c r="K452" s="5">
        <v>2253280272</v>
      </c>
      <c r="L452" s="9" t="s">
        <v>2631</v>
      </c>
      <c r="M452" t="s">
        <v>107</v>
      </c>
      <c r="N452" t="s">
        <v>75</v>
      </c>
      <c r="O452" t="s">
        <v>75</v>
      </c>
      <c r="P452" t="s">
        <v>75</v>
      </c>
      <c r="Q452" t="s">
        <v>75</v>
      </c>
      <c r="R452" t="s">
        <v>75</v>
      </c>
      <c r="S452" t="s">
        <v>75</v>
      </c>
      <c r="T452" t="s">
        <v>77</v>
      </c>
      <c r="U452" s="6">
        <v>225</v>
      </c>
      <c r="V452" t="s">
        <v>2632</v>
      </c>
      <c r="W452" s="6">
        <f t="shared" si="289"/>
        <v>225</v>
      </c>
      <c r="X452" s="7">
        <f t="shared" si="290"/>
        <v>0</v>
      </c>
      <c r="Y452" s="27" t="s">
        <v>5955</v>
      </c>
      <c r="Z452" s="27" t="s">
        <v>5954</v>
      </c>
      <c r="AA452" s="20" t="s">
        <v>5977</v>
      </c>
      <c r="AB452" s="18" t="s">
        <v>6858</v>
      </c>
      <c r="AC452" s="19" t="s">
        <v>5875</v>
      </c>
      <c r="AD452" s="19" t="s">
        <v>5873</v>
      </c>
      <c r="AE452" s="19" t="s">
        <v>5884</v>
      </c>
      <c r="AF452" s="16" t="s">
        <v>5891</v>
      </c>
      <c r="AG452" s="19" t="s">
        <v>5877</v>
      </c>
      <c r="AH452" s="19" t="s">
        <v>5955</v>
      </c>
      <c r="AI452" s="7"/>
      <c r="AJ452" s="7"/>
      <c r="AK452" s="7"/>
      <c r="AL452" s="7"/>
      <c r="AM452" s="7"/>
      <c r="AN452" s="7"/>
      <c r="AO452" s="27" t="s">
        <v>5957</v>
      </c>
      <c r="AP452" s="4" t="s">
        <v>5977</v>
      </c>
      <c r="AQ452" t="s">
        <v>5926</v>
      </c>
      <c r="AR452" t="s">
        <v>5923</v>
      </c>
      <c r="AS452" t="s">
        <v>5929</v>
      </c>
      <c r="AT452" t="s">
        <v>5923</v>
      </c>
      <c r="AU452" t="s">
        <v>5928</v>
      </c>
      <c r="AV452" t="s">
        <v>5955</v>
      </c>
      <c r="AW452" s="7"/>
      <c r="AX452" s="7"/>
      <c r="AY452" s="7"/>
      <c r="AZ452" s="7"/>
      <c r="BA452" s="7"/>
      <c r="BB452" s="7"/>
      <c r="BC452" s="18" t="s">
        <v>5974</v>
      </c>
      <c r="BD452" s="18">
        <v>7296</v>
      </c>
      <c r="BE452" s="27"/>
      <c r="BF452" s="7"/>
      <c r="BG452" s="7" t="s">
        <v>5966</v>
      </c>
      <c r="BH452" s="7"/>
      <c r="BI452" s="7"/>
      <c r="BJ452" s="27" t="s">
        <v>5955</v>
      </c>
      <c r="BK452" s="7"/>
      <c r="BL452" s="8">
        <v>1</v>
      </c>
      <c r="BM452" s="8" t="s">
        <v>74</v>
      </c>
      <c r="BN452" s="8">
        <v>1</v>
      </c>
      <c r="BO452" s="8">
        <v>1</v>
      </c>
      <c r="BP452" s="7"/>
      <c r="BR452">
        <f t="shared" si="291"/>
        <v>0</v>
      </c>
      <c r="BS452">
        <f t="shared" si="292"/>
        <v>75</v>
      </c>
      <c r="BT452">
        <f t="shared" si="293"/>
        <v>0</v>
      </c>
      <c r="BU452">
        <f t="shared" si="294"/>
        <v>0</v>
      </c>
      <c r="BV452">
        <f t="shared" si="295"/>
        <v>0</v>
      </c>
      <c r="BW452">
        <f t="shared" si="296"/>
        <v>0</v>
      </c>
      <c r="BX452">
        <f t="shared" si="297"/>
        <v>0</v>
      </c>
      <c r="BY452">
        <f t="shared" si="298"/>
        <v>0</v>
      </c>
      <c r="BZ452">
        <f t="shared" si="299"/>
        <v>20</v>
      </c>
      <c r="CA452">
        <f t="shared" si="300"/>
        <v>95</v>
      </c>
      <c r="CB452">
        <f t="shared" si="301"/>
        <v>1</v>
      </c>
      <c r="CM452">
        <f t="shared" si="302"/>
        <v>3</v>
      </c>
    </row>
    <row r="453" spans="1:91" x14ac:dyDescent="0.35">
      <c r="A453" s="18">
        <v>7297</v>
      </c>
      <c r="B453" s="18" t="s">
        <v>6430</v>
      </c>
      <c r="C453">
        <v>169</v>
      </c>
      <c r="D453" t="str">
        <f t="shared" si="303"/>
        <v>Christopher Tolis</v>
      </c>
      <c r="E453" t="s">
        <v>1178</v>
      </c>
      <c r="F453" s="18" t="s">
        <v>2633</v>
      </c>
      <c r="G453" s="4" t="s">
        <v>6659</v>
      </c>
      <c r="H453" t="s">
        <v>831</v>
      </c>
      <c r="I453" t="s">
        <v>161</v>
      </c>
      <c r="J453" t="s">
        <v>832</v>
      </c>
      <c r="K453" s="5">
        <v>8455344611</v>
      </c>
      <c r="L453" s="9" t="s">
        <v>163</v>
      </c>
      <c r="M453" t="s">
        <v>74</v>
      </c>
      <c r="N453" t="s">
        <v>75</v>
      </c>
      <c r="O453" t="s">
        <v>75</v>
      </c>
      <c r="P453" t="s">
        <v>75</v>
      </c>
      <c r="Q453" t="s">
        <v>75</v>
      </c>
      <c r="R453" t="s">
        <v>75</v>
      </c>
      <c r="S453" t="s">
        <v>75</v>
      </c>
      <c r="T453" t="s">
        <v>384</v>
      </c>
      <c r="U453" s="6">
        <v>225</v>
      </c>
      <c r="V453" t="s">
        <v>164</v>
      </c>
      <c r="W453" s="6">
        <f t="shared" si="289"/>
        <v>225</v>
      </c>
      <c r="X453" s="7">
        <f t="shared" si="290"/>
        <v>0</v>
      </c>
      <c r="Y453" s="27" t="s">
        <v>5955</v>
      </c>
      <c r="Z453" s="27" t="s">
        <v>5954</v>
      </c>
      <c r="AA453" s="20" t="s">
        <v>5977</v>
      </c>
      <c r="AB453" s="18" t="s">
        <v>6666</v>
      </c>
      <c r="AC453" s="19" t="s">
        <v>5877</v>
      </c>
      <c r="AD453" s="16" t="s">
        <v>5891</v>
      </c>
      <c r="AE453" s="19" t="s">
        <v>5875</v>
      </c>
      <c r="AF453" s="19" t="s">
        <v>5884</v>
      </c>
      <c r="AG453" s="19" t="s">
        <v>5873</v>
      </c>
      <c r="AH453" s="19" t="s">
        <v>5957</v>
      </c>
      <c r="AI453" s="4" t="s">
        <v>5977</v>
      </c>
      <c r="AJ453" t="s">
        <v>5928</v>
      </c>
      <c r="AK453" t="s">
        <v>5927</v>
      </c>
      <c r="AL453" t="s">
        <v>5923</v>
      </c>
      <c r="AM453" t="s">
        <v>5924</v>
      </c>
      <c r="AN453" t="s">
        <v>5922</v>
      </c>
      <c r="AO453" s="18" t="s">
        <v>5955</v>
      </c>
      <c r="AP453" s="7"/>
      <c r="AQ453" s="7"/>
      <c r="AR453" s="7"/>
      <c r="AS453" s="7"/>
      <c r="AT453" s="7"/>
      <c r="AU453" s="7"/>
      <c r="AV453" t="s">
        <v>5955</v>
      </c>
      <c r="AW453" s="7"/>
      <c r="AX453" s="7"/>
      <c r="AY453" s="7"/>
      <c r="AZ453" s="7"/>
      <c r="BA453" s="7"/>
      <c r="BB453" s="7"/>
      <c r="BC453" s="18" t="s">
        <v>5974</v>
      </c>
      <c r="BD453" s="18">
        <v>7297</v>
      </c>
      <c r="BE453" s="27"/>
      <c r="BF453" s="7"/>
      <c r="BG453" s="27" t="s">
        <v>5967</v>
      </c>
      <c r="BH453" s="7"/>
      <c r="BI453" s="7"/>
      <c r="BJ453" s="27" t="s">
        <v>5955</v>
      </c>
      <c r="BK453" s="7"/>
      <c r="BL453" s="8" t="s">
        <v>74</v>
      </c>
      <c r="BM453" s="8">
        <v>1</v>
      </c>
      <c r="BN453" s="8">
        <v>1</v>
      </c>
      <c r="BO453" s="8">
        <v>1</v>
      </c>
      <c r="BP453" s="7"/>
      <c r="BR453">
        <f t="shared" si="291"/>
        <v>0</v>
      </c>
      <c r="BS453">
        <f t="shared" si="292"/>
        <v>75</v>
      </c>
      <c r="BT453">
        <f t="shared" si="293"/>
        <v>0</v>
      </c>
      <c r="BU453">
        <f t="shared" si="294"/>
        <v>0</v>
      </c>
      <c r="BV453">
        <f t="shared" si="295"/>
        <v>0</v>
      </c>
      <c r="BW453">
        <f t="shared" si="296"/>
        <v>0</v>
      </c>
      <c r="BX453">
        <f t="shared" si="297"/>
        <v>0</v>
      </c>
      <c r="BY453">
        <f t="shared" si="298"/>
        <v>0</v>
      </c>
      <c r="BZ453">
        <f t="shared" si="299"/>
        <v>20</v>
      </c>
      <c r="CA453">
        <f t="shared" si="300"/>
        <v>95</v>
      </c>
      <c r="CB453">
        <f t="shared" si="301"/>
        <v>1</v>
      </c>
      <c r="CM453">
        <f t="shared" si="302"/>
        <v>3</v>
      </c>
    </row>
    <row r="454" spans="1:91" x14ac:dyDescent="0.35">
      <c r="A454" s="18">
        <v>6189</v>
      </c>
      <c r="B454" s="18"/>
      <c r="C454">
        <v>541</v>
      </c>
      <c r="D454" t="str">
        <f t="shared" si="303"/>
        <v>Anna Kraus</v>
      </c>
      <c r="E454" t="s">
        <v>2297</v>
      </c>
      <c r="F454" s="18" t="s">
        <v>3192</v>
      </c>
      <c r="G454" s="4" t="s">
        <v>69</v>
      </c>
      <c r="H454" t="s">
        <v>380</v>
      </c>
      <c r="I454" t="s">
        <v>3193</v>
      </c>
      <c r="J454" t="s">
        <v>3194</v>
      </c>
      <c r="K454" s="5">
        <v>5164481576</v>
      </c>
      <c r="L454" s="9" t="s">
        <v>3195</v>
      </c>
      <c r="M454" t="s">
        <v>75</v>
      </c>
      <c r="N454" t="s">
        <v>74</v>
      </c>
      <c r="O454" t="s">
        <v>74</v>
      </c>
      <c r="P454" t="s">
        <v>74</v>
      </c>
      <c r="Q454" t="s">
        <v>75</v>
      </c>
      <c r="R454" t="s">
        <v>75</v>
      </c>
      <c r="S454" t="s">
        <v>75</v>
      </c>
      <c r="T454" t="s">
        <v>75</v>
      </c>
      <c r="U454" s="6">
        <v>240</v>
      </c>
      <c r="V454" t="s">
        <v>3196</v>
      </c>
      <c r="W454" s="6">
        <f t="shared" si="289"/>
        <v>240</v>
      </c>
      <c r="X454" s="7">
        <f t="shared" si="290"/>
        <v>0</v>
      </c>
      <c r="Y454" s="27" t="s">
        <v>5955</v>
      </c>
      <c r="Z454" s="27" t="s">
        <v>5955</v>
      </c>
      <c r="AA454" s="22"/>
      <c r="AB454" s="22"/>
      <c r="AC454" s="7"/>
      <c r="AD454" s="7"/>
      <c r="AE454" s="7"/>
      <c r="AF454" s="7"/>
      <c r="AG454" s="7"/>
      <c r="AH454" s="19" t="s">
        <v>5958</v>
      </c>
      <c r="AI454" s="4" t="s">
        <v>5982</v>
      </c>
      <c r="AJ454" t="s">
        <v>5894</v>
      </c>
      <c r="AK454" t="s">
        <v>5895</v>
      </c>
      <c r="AL454" t="s">
        <v>5893</v>
      </c>
      <c r="AM454" t="s">
        <v>5895</v>
      </c>
      <c r="AN454" t="s">
        <v>5894</v>
      </c>
      <c r="AO454" s="18" t="s">
        <v>5960</v>
      </c>
      <c r="AP454" s="4" t="s">
        <v>5980</v>
      </c>
      <c r="AQ454" t="s">
        <v>5896</v>
      </c>
      <c r="AR454" t="s">
        <v>5896</v>
      </c>
      <c r="AS454" t="s">
        <v>5897</v>
      </c>
      <c r="AT454" t="s">
        <v>5894</v>
      </c>
      <c r="AU454" t="s">
        <v>5894</v>
      </c>
      <c r="AV454" t="s">
        <v>5957</v>
      </c>
      <c r="AW454" s="4" t="s">
        <v>5982</v>
      </c>
      <c r="AX454" t="s">
        <v>5895</v>
      </c>
      <c r="AY454" t="s">
        <v>5901</v>
      </c>
      <c r="AZ454" t="s">
        <v>5946</v>
      </c>
      <c r="BA454" t="s">
        <v>5893</v>
      </c>
      <c r="BB454" t="s">
        <v>5945</v>
      </c>
      <c r="BC454" s="27" t="s">
        <v>5955</v>
      </c>
      <c r="BJ454" s="27" t="s">
        <v>51</v>
      </c>
      <c r="BK454" s="27" t="s">
        <v>5970</v>
      </c>
      <c r="BL454" s="8">
        <v>1</v>
      </c>
      <c r="BM454" s="8">
        <v>1</v>
      </c>
      <c r="BN454" s="8" t="s">
        <v>74</v>
      </c>
      <c r="BO454" s="8">
        <v>1</v>
      </c>
      <c r="BP454" s="7"/>
      <c r="BR454">
        <f t="shared" si="291"/>
        <v>0</v>
      </c>
      <c r="BS454">
        <f t="shared" si="292"/>
        <v>0</v>
      </c>
      <c r="BT454">
        <f t="shared" si="293"/>
        <v>50</v>
      </c>
      <c r="BU454">
        <f t="shared" si="294"/>
        <v>50</v>
      </c>
      <c r="BV454">
        <f t="shared" si="295"/>
        <v>10</v>
      </c>
      <c r="BW454">
        <f t="shared" si="296"/>
        <v>0</v>
      </c>
      <c r="BX454">
        <f t="shared" si="297"/>
        <v>0</v>
      </c>
      <c r="BY454">
        <f t="shared" si="298"/>
        <v>0</v>
      </c>
      <c r="BZ454">
        <f t="shared" si="299"/>
        <v>0</v>
      </c>
      <c r="CA454">
        <f t="shared" si="300"/>
        <v>110</v>
      </c>
      <c r="CB454">
        <f t="shared" si="301"/>
        <v>1</v>
      </c>
      <c r="CM454">
        <f t="shared" si="302"/>
        <v>3</v>
      </c>
    </row>
    <row r="455" spans="1:91" x14ac:dyDescent="0.35">
      <c r="A455" s="18">
        <v>7303</v>
      </c>
      <c r="B455" s="18" t="s">
        <v>6063</v>
      </c>
      <c r="C455">
        <v>346</v>
      </c>
      <c r="D455" t="str">
        <f t="shared" si="303"/>
        <v>William Warner</v>
      </c>
      <c r="E455" t="s">
        <v>644</v>
      </c>
      <c r="F455" s="18" t="s">
        <v>5820</v>
      </c>
      <c r="G455" s="4" t="s">
        <v>6659</v>
      </c>
      <c r="H455" t="s">
        <v>5821</v>
      </c>
      <c r="I455" t="s">
        <v>5433</v>
      </c>
      <c r="J455" t="s">
        <v>5822</v>
      </c>
      <c r="K455" s="5">
        <v>9206600315</v>
      </c>
      <c r="L455" s="9" t="s">
        <v>5823</v>
      </c>
      <c r="M455" t="s">
        <v>75</v>
      </c>
      <c r="N455" t="s">
        <v>75</v>
      </c>
      <c r="O455" t="s">
        <v>75</v>
      </c>
      <c r="P455" t="s">
        <v>75</v>
      </c>
      <c r="Q455" t="s">
        <v>75</v>
      </c>
      <c r="R455" t="s">
        <v>85</v>
      </c>
      <c r="S455" t="s">
        <v>75</v>
      </c>
      <c r="T455" t="s">
        <v>75</v>
      </c>
      <c r="U455" s="6">
        <v>150</v>
      </c>
      <c r="V455" t="s">
        <v>5824</v>
      </c>
      <c r="W455" s="6">
        <f t="shared" si="289"/>
        <v>150</v>
      </c>
      <c r="X455" s="7">
        <f t="shared" si="290"/>
        <v>0</v>
      </c>
      <c r="Y455" s="27" t="s">
        <v>5955</v>
      </c>
      <c r="Z455" s="27" t="s">
        <v>5955</v>
      </c>
      <c r="AA455" s="22"/>
      <c r="AB455" s="22"/>
      <c r="AC455" s="7"/>
      <c r="AD455" s="7"/>
      <c r="AE455" s="7"/>
      <c r="AF455" s="7"/>
      <c r="AG455" s="7"/>
      <c r="AH455" s="19" t="s">
        <v>5955</v>
      </c>
      <c r="AI455" s="7"/>
      <c r="AJ455" s="7"/>
      <c r="AK455" s="7"/>
      <c r="AL455" s="7"/>
      <c r="AM455" s="7"/>
      <c r="AN455" s="7"/>
      <c r="AO455" s="18" t="s">
        <v>5955</v>
      </c>
      <c r="AP455" s="7"/>
      <c r="AQ455" s="7"/>
      <c r="AR455" s="7"/>
      <c r="AS455" s="7"/>
      <c r="AT455" s="7"/>
      <c r="AU455" s="7"/>
      <c r="AV455" t="s">
        <v>5957</v>
      </c>
      <c r="AW455" s="4" t="s">
        <v>5982</v>
      </c>
      <c r="AX455" t="s">
        <v>5929</v>
      </c>
      <c r="AY455" t="s">
        <v>5926</v>
      </c>
      <c r="AZ455" t="s">
        <v>5926</v>
      </c>
      <c r="BA455" t="s">
        <v>5925</v>
      </c>
      <c r="BB455" t="s">
        <v>5923</v>
      </c>
      <c r="BC455" s="18" t="s">
        <v>5974</v>
      </c>
      <c r="BD455" s="18">
        <v>7303</v>
      </c>
      <c r="BE455" s="27" t="s">
        <v>5964</v>
      </c>
      <c r="BF455" s="7"/>
      <c r="BG455" s="7"/>
      <c r="BH455" s="7"/>
      <c r="BI455" s="7"/>
      <c r="BJ455" s="27" t="s">
        <v>5955</v>
      </c>
      <c r="BK455" s="7"/>
      <c r="BL455" s="8">
        <v>1</v>
      </c>
      <c r="BM455" s="8">
        <v>1</v>
      </c>
      <c r="BN455" s="8" t="s">
        <v>74</v>
      </c>
      <c r="BO455" s="8">
        <v>1</v>
      </c>
      <c r="BP455" s="7"/>
      <c r="BR455">
        <f t="shared" si="291"/>
        <v>0</v>
      </c>
      <c r="BS455">
        <f t="shared" si="292"/>
        <v>0</v>
      </c>
      <c r="BT455">
        <f t="shared" si="293"/>
        <v>0</v>
      </c>
      <c r="BU455">
        <f t="shared" si="294"/>
        <v>0</v>
      </c>
      <c r="BV455">
        <f t="shared" si="295"/>
        <v>0</v>
      </c>
      <c r="BW455">
        <f t="shared" si="296"/>
        <v>0</v>
      </c>
      <c r="BX455">
        <f t="shared" si="297"/>
        <v>20</v>
      </c>
      <c r="BY455">
        <f t="shared" si="298"/>
        <v>0</v>
      </c>
      <c r="BZ455">
        <f t="shared" si="299"/>
        <v>0</v>
      </c>
      <c r="CA455">
        <f t="shared" si="300"/>
        <v>20</v>
      </c>
      <c r="CB455">
        <f t="shared" si="301"/>
        <v>1</v>
      </c>
      <c r="CM455">
        <f t="shared" si="302"/>
        <v>3</v>
      </c>
    </row>
    <row r="456" spans="1:91" x14ac:dyDescent="0.35">
      <c r="A456" s="18">
        <v>7309</v>
      </c>
      <c r="B456" s="18" t="s">
        <v>6059</v>
      </c>
      <c r="C456">
        <v>284</v>
      </c>
      <c r="D456" t="str">
        <f t="shared" si="303"/>
        <v>Nathan Winiarski</v>
      </c>
      <c r="E456" t="s">
        <v>1624</v>
      </c>
      <c r="F456" s="18" t="s">
        <v>2648</v>
      </c>
      <c r="G456" s="4" t="s">
        <v>6659</v>
      </c>
      <c r="H456" t="s">
        <v>1015</v>
      </c>
      <c r="I456" t="s">
        <v>2649</v>
      </c>
      <c r="J456" t="s">
        <v>2650</v>
      </c>
      <c r="K456" s="5">
        <v>8048521499</v>
      </c>
      <c r="L456" s="9" t="s">
        <v>2651</v>
      </c>
      <c r="M456" t="s">
        <v>74</v>
      </c>
      <c r="N456" t="s">
        <v>75</v>
      </c>
      <c r="O456" t="s">
        <v>75</v>
      </c>
      <c r="P456" t="s">
        <v>75</v>
      </c>
      <c r="Q456" t="s">
        <v>75</v>
      </c>
      <c r="R456" t="s">
        <v>85</v>
      </c>
      <c r="S456" t="s">
        <v>75</v>
      </c>
      <c r="T456" t="s">
        <v>75</v>
      </c>
      <c r="U456" s="6">
        <v>225</v>
      </c>
      <c r="V456" t="s">
        <v>2652</v>
      </c>
      <c r="W456" s="6">
        <f t="shared" si="289"/>
        <v>225</v>
      </c>
      <c r="X456" s="7">
        <f t="shared" si="290"/>
        <v>0</v>
      </c>
      <c r="Y456" s="27" t="s">
        <v>5955</v>
      </c>
      <c r="Z456" s="27" t="s">
        <v>5954</v>
      </c>
      <c r="AA456" s="20" t="s">
        <v>5978</v>
      </c>
      <c r="AB456" s="18" t="s">
        <v>6750</v>
      </c>
      <c r="AC456" s="16" t="s">
        <v>5885</v>
      </c>
      <c r="AD456" s="19" t="s">
        <v>5875</v>
      </c>
      <c r="AE456" s="19" t="s">
        <v>5873</v>
      </c>
      <c r="AF456" s="19" t="s">
        <v>5877</v>
      </c>
      <c r="AG456" s="19" t="s">
        <v>5888</v>
      </c>
      <c r="AH456" s="19" t="s">
        <v>5955</v>
      </c>
      <c r="AI456" s="7"/>
      <c r="AJ456" s="7"/>
      <c r="AK456" s="7"/>
      <c r="AL456" s="7"/>
      <c r="AM456" s="7"/>
      <c r="AN456" s="7"/>
      <c r="AO456" s="18" t="s">
        <v>5955</v>
      </c>
      <c r="AP456" s="7"/>
      <c r="AQ456" s="7"/>
      <c r="AR456" s="7"/>
      <c r="AS456" s="7"/>
      <c r="AT456" s="7"/>
      <c r="AU456" s="7"/>
      <c r="AV456" t="s">
        <v>5957</v>
      </c>
      <c r="AW456" s="4" t="s">
        <v>5982</v>
      </c>
      <c r="AX456" t="s">
        <v>5922</v>
      </c>
      <c r="AY456" t="s">
        <v>5923</v>
      </c>
      <c r="AZ456" t="s">
        <v>5929</v>
      </c>
      <c r="BA456" t="s">
        <v>5935</v>
      </c>
      <c r="BB456" t="s">
        <v>5926</v>
      </c>
      <c r="BC456" s="18" t="s">
        <v>5974</v>
      </c>
      <c r="BD456" s="18">
        <v>7309</v>
      </c>
      <c r="BE456" s="27" t="s">
        <v>5964</v>
      </c>
      <c r="BF456" s="7"/>
      <c r="BG456" s="7"/>
      <c r="BH456" s="7"/>
      <c r="BI456" s="7"/>
      <c r="BJ456" s="27" t="s">
        <v>5955</v>
      </c>
      <c r="BK456" s="7"/>
      <c r="BL456" s="8">
        <v>1</v>
      </c>
      <c r="BM456" s="8">
        <v>1</v>
      </c>
      <c r="BN456" s="8" t="s">
        <v>74</v>
      </c>
      <c r="BO456" s="8">
        <v>1</v>
      </c>
      <c r="BP456" s="7"/>
      <c r="BR456">
        <f t="shared" si="291"/>
        <v>0</v>
      </c>
      <c r="BS456">
        <f t="shared" si="292"/>
        <v>75</v>
      </c>
      <c r="BT456">
        <f t="shared" si="293"/>
        <v>0</v>
      </c>
      <c r="BU456">
        <f t="shared" si="294"/>
        <v>0</v>
      </c>
      <c r="BV456">
        <f t="shared" si="295"/>
        <v>0</v>
      </c>
      <c r="BW456">
        <f t="shared" si="296"/>
        <v>0</v>
      </c>
      <c r="BX456">
        <f t="shared" si="297"/>
        <v>20</v>
      </c>
      <c r="BY456">
        <f t="shared" si="298"/>
        <v>0</v>
      </c>
      <c r="BZ456">
        <f t="shared" si="299"/>
        <v>0</v>
      </c>
      <c r="CA456">
        <f t="shared" si="300"/>
        <v>95</v>
      </c>
      <c r="CB456">
        <f t="shared" si="301"/>
        <v>1</v>
      </c>
      <c r="CM456">
        <f t="shared" si="302"/>
        <v>3</v>
      </c>
    </row>
    <row r="457" spans="1:91" x14ac:dyDescent="0.35">
      <c r="A457" s="18">
        <v>7310</v>
      </c>
      <c r="B457" s="18" t="s">
        <v>6347</v>
      </c>
      <c r="C457">
        <v>57</v>
      </c>
      <c r="D457" t="str">
        <f t="shared" si="303"/>
        <v>Andrew Wisniewski</v>
      </c>
      <c r="E457" t="s">
        <v>1257</v>
      </c>
      <c r="F457" s="18" t="s">
        <v>2653</v>
      </c>
      <c r="G457" s="4" t="s">
        <v>6659</v>
      </c>
      <c r="H457" t="s">
        <v>2654</v>
      </c>
      <c r="I457" t="s">
        <v>463</v>
      </c>
      <c r="J457" t="s">
        <v>2655</v>
      </c>
      <c r="K457" s="5">
        <v>4049161582</v>
      </c>
      <c r="L457" s="9" t="s">
        <v>2656</v>
      </c>
      <c r="M457" t="s">
        <v>107</v>
      </c>
      <c r="N457" t="s">
        <v>75</v>
      </c>
      <c r="O457" t="s">
        <v>75</v>
      </c>
      <c r="P457" t="s">
        <v>75</v>
      </c>
      <c r="Q457" t="s">
        <v>75</v>
      </c>
      <c r="R457" t="s">
        <v>75</v>
      </c>
      <c r="S457" t="s">
        <v>177</v>
      </c>
      <c r="T457" t="s">
        <v>75</v>
      </c>
      <c r="U457" s="6">
        <v>225</v>
      </c>
      <c r="V457" t="s">
        <v>2657</v>
      </c>
      <c r="W457" s="6">
        <f t="shared" si="289"/>
        <v>225</v>
      </c>
      <c r="X457" s="7">
        <f t="shared" si="290"/>
        <v>0</v>
      </c>
      <c r="Y457" s="27" t="s">
        <v>5955</v>
      </c>
      <c r="Z457" s="27" t="s">
        <v>5954</v>
      </c>
      <c r="AA457" s="20" t="s">
        <v>5976</v>
      </c>
      <c r="AB457" s="18" t="s">
        <v>6728</v>
      </c>
      <c r="AC457" s="19" t="s">
        <v>5875</v>
      </c>
      <c r="AD457" s="19" t="s">
        <v>5873</v>
      </c>
      <c r="AE457" s="19" t="s">
        <v>5884</v>
      </c>
      <c r="AF457" s="16" t="s">
        <v>5891</v>
      </c>
      <c r="AG457" s="19" t="s">
        <v>5877</v>
      </c>
      <c r="AH457" s="19" t="s">
        <v>5955</v>
      </c>
      <c r="AI457" s="7"/>
      <c r="AJ457" s="7"/>
      <c r="AK457" s="7"/>
      <c r="AL457" s="7"/>
      <c r="AM457" s="7"/>
      <c r="AN457" s="7"/>
      <c r="AO457" s="18" t="s">
        <v>5960</v>
      </c>
      <c r="AP457" s="4" t="s">
        <v>5976</v>
      </c>
      <c r="AQ457" t="s">
        <v>5927</v>
      </c>
      <c r="AR457" t="s">
        <v>5922</v>
      </c>
      <c r="AS457" t="s">
        <v>5923</v>
      </c>
      <c r="AT457" t="s">
        <v>5926</v>
      </c>
      <c r="AU457" t="s">
        <v>5927</v>
      </c>
      <c r="AV457" t="s">
        <v>5955</v>
      </c>
      <c r="AW457" s="7"/>
      <c r="AX457" s="7"/>
      <c r="AY457" s="7"/>
      <c r="AZ457" s="7"/>
      <c r="BA457" s="7"/>
      <c r="BB457" s="7"/>
      <c r="BC457" s="18" t="s">
        <v>5974</v>
      </c>
      <c r="BD457" s="18">
        <v>7310</v>
      </c>
      <c r="BE457" s="27"/>
      <c r="BF457" s="7" t="s">
        <v>5965</v>
      </c>
      <c r="BG457" s="7"/>
      <c r="BH457" s="7"/>
      <c r="BI457" s="7"/>
      <c r="BJ457" s="27" t="s">
        <v>5955</v>
      </c>
      <c r="BK457" s="7"/>
      <c r="BL457" s="8">
        <v>1</v>
      </c>
      <c r="BM457" s="8" t="s">
        <v>74</v>
      </c>
      <c r="BN457" s="8">
        <v>1</v>
      </c>
      <c r="BO457" s="8">
        <v>1</v>
      </c>
      <c r="BP457" s="7"/>
      <c r="BR457">
        <f t="shared" si="291"/>
        <v>0</v>
      </c>
      <c r="BS457">
        <f t="shared" si="292"/>
        <v>75</v>
      </c>
      <c r="BT457">
        <f t="shared" si="293"/>
        <v>0</v>
      </c>
      <c r="BU457">
        <f t="shared" si="294"/>
        <v>0</v>
      </c>
      <c r="BV457">
        <f t="shared" si="295"/>
        <v>0</v>
      </c>
      <c r="BW457">
        <f t="shared" si="296"/>
        <v>0</v>
      </c>
      <c r="BX457">
        <f t="shared" si="297"/>
        <v>0</v>
      </c>
      <c r="BY457">
        <f t="shared" si="298"/>
        <v>20</v>
      </c>
      <c r="BZ457">
        <f t="shared" si="299"/>
        <v>0</v>
      </c>
      <c r="CA457">
        <f t="shared" si="300"/>
        <v>95</v>
      </c>
      <c r="CB457">
        <f t="shared" si="301"/>
        <v>1</v>
      </c>
      <c r="CM457">
        <f t="shared" si="302"/>
        <v>3</v>
      </c>
    </row>
    <row r="458" spans="1:91" x14ac:dyDescent="0.35">
      <c r="A458" s="18">
        <v>7312</v>
      </c>
      <c r="B458" s="18" t="s">
        <v>6025</v>
      </c>
      <c r="C458">
        <v>113</v>
      </c>
      <c r="D458" t="str">
        <f t="shared" si="303"/>
        <v>Shane Wrolson</v>
      </c>
      <c r="E458" t="s">
        <v>2658</v>
      </c>
      <c r="F458" s="18" t="s">
        <v>2659</v>
      </c>
      <c r="G458" s="4" t="s">
        <v>6659</v>
      </c>
      <c r="H458" t="s">
        <v>2660</v>
      </c>
      <c r="I458" t="s">
        <v>2661</v>
      </c>
      <c r="J458" t="s">
        <v>2662</v>
      </c>
      <c r="K458" s="5">
        <v>3202835928</v>
      </c>
      <c r="L458" t="s">
        <v>2663</v>
      </c>
      <c r="M458" t="s">
        <v>74</v>
      </c>
      <c r="N458" t="s">
        <v>75</v>
      </c>
      <c r="O458" t="s">
        <v>74</v>
      </c>
      <c r="P458" t="s">
        <v>75</v>
      </c>
      <c r="Q458" t="s">
        <v>74</v>
      </c>
      <c r="R458" t="s">
        <v>85</v>
      </c>
      <c r="S458" t="s">
        <v>75</v>
      </c>
      <c r="T458" t="s">
        <v>75</v>
      </c>
      <c r="U458" s="6">
        <v>355</v>
      </c>
      <c r="V458" t="s">
        <v>2664</v>
      </c>
      <c r="W458" s="6">
        <f t="shared" si="289"/>
        <v>355</v>
      </c>
      <c r="X458" s="7">
        <f t="shared" si="290"/>
        <v>0</v>
      </c>
      <c r="Y458" s="27" t="s">
        <v>5972</v>
      </c>
      <c r="Z458" s="27" t="s">
        <v>5954</v>
      </c>
      <c r="AA458" s="20" t="s">
        <v>5976</v>
      </c>
      <c r="AB458" s="18" t="s">
        <v>6751</v>
      </c>
      <c r="AC458" s="19" t="s">
        <v>5877</v>
      </c>
      <c r="AD458" s="16" t="s">
        <v>5891</v>
      </c>
      <c r="AE458" s="19" t="s">
        <v>5875</v>
      </c>
      <c r="AF458" s="19" t="s">
        <v>5884</v>
      </c>
      <c r="AG458" s="19" t="s">
        <v>5873</v>
      </c>
      <c r="AH458" s="19" t="s">
        <v>5958</v>
      </c>
      <c r="AI458" s="4" t="s">
        <v>5977</v>
      </c>
      <c r="AJ458" t="s">
        <v>5900</v>
      </c>
      <c r="AK458" t="s">
        <v>5901</v>
      </c>
      <c r="AL458" t="s">
        <v>5894</v>
      </c>
      <c r="AM458" t="s">
        <v>5894</v>
      </c>
      <c r="AN458" t="s">
        <v>5901</v>
      </c>
      <c r="AO458" s="18" t="s">
        <v>5955</v>
      </c>
      <c r="AP458" s="7"/>
      <c r="AQ458" s="7"/>
      <c r="AR458" s="7"/>
      <c r="AS458" s="7"/>
      <c r="AT458" s="7"/>
      <c r="AU458" s="7"/>
      <c r="AV458" t="s">
        <v>5957</v>
      </c>
      <c r="AW458" s="4" t="s">
        <v>5978</v>
      </c>
      <c r="AX458" t="s">
        <v>5925</v>
      </c>
      <c r="AY458" t="s">
        <v>5924</v>
      </c>
      <c r="AZ458" t="s">
        <v>5922</v>
      </c>
      <c r="BA458" t="s">
        <v>5928</v>
      </c>
      <c r="BB458" t="s">
        <v>5925</v>
      </c>
      <c r="BC458" s="18" t="s">
        <v>5974</v>
      </c>
      <c r="BD458" s="18">
        <v>7312</v>
      </c>
      <c r="BE458" s="27" t="s">
        <v>5964</v>
      </c>
      <c r="BF458" s="7"/>
      <c r="BG458" s="7"/>
      <c r="BH458" s="7"/>
      <c r="BI458" s="7"/>
      <c r="BJ458" s="27" t="s">
        <v>5955</v>
      </c>
      <c r="BK458" s="7"/>
      <c r="BL458" s="8">
        <v>1</v>
      </c>
      <c r="BM458" s="8">
        <v>1</v>
      </c>
      <c r="BN458" s="8" t="s">
        <v>74</v>
      </c>
      <c r="BO458" s="8">
        <v>1</v>
      </c>
      <c r="BP458" s="7"/>
      <c r="BR458">
        <f t="shared" si="291"/>
        <v>0</v>
      </c>
      <c r="BS458">
        <f t="shared" si="292"/>
        <v>75</v>
      </c>
      <c r="BT458">
        <f t="shared" si="293"/>
        <v>0</v>
      </c>
      <c r="BU458">
        <f t="shared" si="294"/>
        <v>50</v>
      </c>
      <c r="BV458">
        <f t="shared" si="295"/>
        <v>0</v>
      </c>
      <c r="BW458">
        <f t="shared" si="296"/>
        <v>80</v>
      </c>
      <c r="BX458">
        <f t="shared" si="297"/>
        <v>20</v>
      </c>
      <c r="BY458">
        <f t="shared" si="298"/>
        <v>0</v>
      </c>
      <c r="BZ458">
        <f t="shared" si="299"/>
        <v>0</v>
      </c>
      <c r="CA458">
        <f t="shared" si="300"/>
        <v>225</v>
      </c>
      <c r="CB458">
        <f t="shared" si="301"/>
        <v>1</v>
      </c>
      <c r="CM458">
        <f t="shared" si="302"/>
        <v>3</v>
      </c>
    </row>
    <row r="459" spans="1:91" x14ac:dyDescent="0.35">
      <c r="A459" s="18">
        <v>7177</v>
      </c>
      <c r="B459" s="18"/>
      <c r="C459">
        <v>248</v>
      </c>
      <c r="D459" t="str">
        <f t="shared" si="303"/>
        <v>Ayah Kudaimi</v>
      </c>
      <c r="E459" t="s">
        <v>5545</v>
      </c>
      <c r="F459" s="18" t="s">
        <v>5546</v>
      </c>
      <c r="G459" s="4" t="s">
        <v>6659</v>
      </c>
      <c r="H459" t="s">
        <v>429</v>
      </c>
      <c r="I459" t="s">
        <v>3299</v>
      </c>
      <c r="J459" t="s">
        <v>5547</v>
      </c>
      <c r="K459" s="5">
        <v>9012552760</v>
      </c>
      <c r="L459" s="9" t="s">
        <v>5548</v>
      </c>
      <c r="M459" t="s">
        <v>75</v>
      </c>
      <c r="N459" t="s">
        <v>75</v>
      </c>
      <c r="O459" t="s">
        <v>75</v>
      </c>
      <c r="P459" t="s">
        <v>107</v>
      </c>
      <c r="Q459" t="s">
        <v>75</v>
      </c>
      <c r="R459" t="s">
        <v>75</v>
      </c>
      <c r="S459" t="s">
        <v>75</v>
      </c>
      <c r="T459" t="s">
        <v>75</v>
      </c>
      <c r="U459" s="6">
        <v>140</v>
      </c>
      <c r="V459" t="s">
        <v>5549</v>
      </c>
      <c r="W459" s="6">
        <f t="shared" si="289"/>
        <v>140</v>
      </c>
      <c r="X459" s="7">
        <f t="shared" si="290"/>
        <v>0</v>
      </c>
      <c r="Y459" s="27" t="s">
        <v>5955</v>
      </c>
      <c r="Z459" s="27" t="s">
        <v>5955</v>
      </c>
      <c r="AA459" s="22"/>
      <c r="AB459" s="22"/>
      <c r="AC459" s="7"/>
      <c r="AD459" s="7"/>
      <c r="AE459" s="7"/>
      <c r="AF459" s="7"/>
      <c r="AG459" s="7"/>
      <c r="AH459" s="19" t="s">
        <v>5955</v>
      </c>
      <c r="AI459" s="7"/>
      <c r="AJ459" s="7"/>
      <c r="AK459" s="7"/>
      <c r="AL459" s="7"/>
      <c r="AM459" s="7"/>
      <c r="AN459" s="7"/>
      <c r="AO459" s="27" t="s">
        <v>5957</v>
      </c>
      <c r="AP459" s="4" t="s">
        <v>5979</v>
      </c>
      <c r="AQ459" t="s">
        <v>5924</v>
      </c>
      <c r="AR459" t="s">
        <v>5928</v>
      </c>
      <c r="AS459" t="s">
        <v>5923</v>
      </c>
      <c r="AT459" t="s">
        <v>5929</v>
      </c>
      <c r="AU459" t="s">
        <v>5929</v>
      </c>
      <c r="AV459" t="s">
        <v>5955</v>
      </c>
      <c r="AW459" s="7"/>
      <c r="AX459" s="7"/>
      <c r="AY459" s="7"/>
      <c r="AZ459" s="7"/>
      <c r="BA459" s="7"/>
      <c r="BB459" s="7"/>
      <c r="BC459" s="27" t="s">
        <v>5955</v>
      </c>
      <c r="BE459" s="27"/>
      <c r="BF459" s="7"/>
      <c r="BG459" s="7"/>
      <c r="BH459" s="7"/>
      <c r="BI459" s="7"/>
      <c r="BJ459" s="27" t="s">
        <v>51</v>
      </c>
      <c r="BK459" s="27" t="s">
        <v>5970</v>
      </c>
      <c r="BL459" s="8">
        <v>1</v>
      </c>
      <c r="BM459" s="8" t="s">
        <v>74</v>
      </c>
      <c r="BN459" s="8">
        <v>1</v>
      </c>
      <c r="BO459" s="8">
        <v>1</v>
      </c>
      <c r="BP459" s="7"/>
      <c r="BR459">
        <f t="shared" si="291"/>
        <v>0</v>
      </c>
      <c r="BS459">
        <f t="shared" si="292"/>
        <v>0</v>
      </c>
      <c r="BT459">
        <f t="shared" si="293"/>
        <v>0</v>
      </c>
      <c r="BU459">
        <f t="shared" si="294"/>
        <v>0</v>
      </c>
      <c r="BV459">
        <f t="shared" si="295"/>
        <v>10</v>
      </c>
      <c r="BW459">
        <f t="shared" si="296"/>
        <v>0</v>
      </c>
      <c r="BX459">
        <f t="shared" si="297"/>
        <v>0</v>
      </c>
      <c r="BY459">
        <f t="shared" si="298"/>
        <v>0</v>
      </c>
      <c r="BZ459">
        <f t="shared" si="299"/>
        <v>0</v>
      </c>
      <c r="CA459">
        <f t="shared" si="300"/>
        <v>10</v>
      </c>
      <c r="CB459">
        <f t="shared" si="301"/>
        <v>1</v>
      </c>
      <c r="CM459">
        <f t="shared" si="302"/>
        <v>3</v>
      </c>
    </row>
    <row r="460" spans="1:91" x14ac:dyDescent="0.35">
      <c r="A460" s="18">
        <v>6196</v>
      </c>
      <c r="B460" s="18"/>
      <c r="C460">
        <v>452</v>
      </c>
      <c r="D460" t="str">
        <f t="shared" si="303"/>
        <v>Susanna Lain</v>
      </c>
      <c r="E460" t="s">
        <v>3213</v>
      </c>
      <c r="F460" s="18" t="s">
        <v>3214</v>
      </c>
      <c r="G460" s="4" t="s">
        <v>69</v>
      </c>
      <c r="H460" t="s">
        <v>688</v>
      </c>
      <c r="I460" t="s">
        <v>3215</v>
      </c>
      <c r="J460" t="s">
        <v>3216</v>
      </c>
      <c r="K460" s="5">
        <v>9372327366</v>
      </c>
      <c r="L460" s="9" t="s">
        <v>3217</v>
      </c>
      <c r="M460" t="s">
        <v>75</v>
      </c>
      <c r="N460" t="s">
        <v>75</v>
      </c>
      <c r="O460" t="s">
        <v>75</v>
      </c>
      <c r="P460" t="s">
        <v>74</v>
      </c>
      <c r="Q460" t="s">
        <v>75</v>
      </c>
      <c r="R460" t="s">
        <v>75</v>
      </c>
      <c r="S460" t="s">
        <v>75</v>
      </c>
      <c r="T460" t="s">
        <v>75</v>
      </c>
      <c r="U460" s="6">
        <v>140</v>
      </c>
      <c r="V460" t="s">
        <v>3218</v>
      </c>
      <c r="W460" s="6">
        <f t="shared" si="289"/>
        <v>140</v>
      </c>
      <c r="X460" s="7">
        <f t="shared" si="290"/>
        <v>0</v>
      </c>
      <c r="Y460" s="27" t="s">
        <v>5955</v>
      </c>
      <c r="Z460" s="27" t="s">
        <v>5955</v>
      </c>
      <c r="AA460" s="7"/>
      <c r="AB460" s="7"/>
      <c r="AC460" s="7"/>
      <c r="AD460" s="7"/>
      <c r="AE460" s="7"/>
      <c r="AF460" s="7"/>
      <c r="AG460" s="7"/>
      <c r="AH460" s="19" t="s">
        <v>5955</v>
      </c>
      <c r="AI460" s="7"/>
      <c r="AJ460" s="7"/>
      <c r="AK460" s="7"/>
      <c r="AL460" s="7"/>
      <c r="AM460" s="7"/>
      <c r="AN460" s="7"/>
      <c r="AO460" s="18" t="s">
        <v>5955</v>
      </c>
      <c r="AP460" s="7"/>
      <c r="AQ460" s="7"/>
      <c r="AR460" s="7"/>
      <c r="AS460" s="7"/>
      <c r="AT460" s="7"/>
      <c r="AU460" s="7"/>
      <c r="AV460" t="s">
        <v>5957</v>
      </c>
      <c r="AW460" s="4" t="s">
        <v>5981</v>
      </c>
      <c r="AX460" t="s">
        <v>5899</v>
      </c>
      <c r="AY460" t="s">
        <v>5899</v>
      </c>
      <c r="AZ460" t="s">
        <v>5912</v>
      </c>
      <c r="BA460" t="s">
        <v>5946</v>
      </c>
      <c r="BB460" t="s">
        <v>5899</v>
      </c>
      <c r="BC460" s="27" t="s">
        <v>5955</v>
      </c>
      <c r="BJ460" s="27" t="s">
        <v>51</v>
      </c>
      <c r="BK460" s="27" t="s">
        <v>5970</v>
      </c>
      <c r="BL460" s="8">
        <v>1</v>
      </c>
      <c r="BM460" s="8">
        <v>1</v>
      </c>
      <c r="BN460" s="8" t="s">
        <v>74</v>
      </c>
      <c r="BO460" s="8">
        <v>1</v>
      </c>
      <c r="BP460" s="7"/>
      <c r="BR460">
        <f t="shared" si="291"/>
        <v>0</v>
      </c>
      <c r="BS460">
        <f t="shared" si="292"/>
        <v>0</v>
      </c>
      <c r="BT460">
        <f t="shared" si="293"/>
        <v>0</v>
      </c>
      <c r="BU460">
        <f t="shared" si="294"/>
        <v>0</v>
      </c>
      <c r="BV460">
        <f t="shared" si="295"/>
        <v>10</v>
      </c>
      <c r="BW460">
        <f t="shared" si="296"/>
        <v>0</v>
      </c>
      <c r="BX460">
        <f t="shared" si="297"/>
        <v>0</v>
      </c>
      <c r="BY460">
        <f t="shared" si="298"/>
        <v>0</v>
      </c>
      <c r="BZ460">
        <f t="shared" si="299"/>
        <v>0</v>
      </c>
      <c r="CA460">
        <f t="shared" si="300"/>
        <v>10</v>
      </c>
      <c r="CB460">
        <f t="shared" si="301"/>
        <v>1</v>
      </c>
      <c r="CM460">
        <f t="shared" si="302"/>
        <v>3</v>
      </c>
    </row>
    <row r="461" spans="1:91" x14ac:dyDescent="0.35">
      <c r="A461" s="18">
        <v>7320</v>
      </c>
      <c r="B461" s="18" t="s">
        <v>6071</v>
      </c>
      <c r="C461">
        <v>454</v>
      </c>
      <c r="D461" t="str">
        <f t="shared" si="303"/>
        <v>William Yu</v>
      </c>
      <c r="E461" t="s">
        <v>644</v>
      </c>
      <c r="F461" s="18" t="s">
        <v>3785</v>
      </c>
      <c r="G461" s="4" t="s">
        <v>6659</v>
      </c>
      <c r="H461" t="s">
        <v>112</v>
      </c>
      <c r="I461" t="s">
        <v>2293</v>
      </c>
      <c r="J461" t="s">
        <v>5865</v>
      </c>
      <c r="K461" s="5">
        <v>5104176144</v>
      </c>
      <c r="L461" s="9" t="s">
        <v>5866</v>
      </c>
      <c r="M461" t="s">
        <v>75</v>
      </c>
      <c r="N461" t="s">
        <v>75</v>
      </c>
      <c r="O461" t="s">
        <v>75</v>
      </c>
      <c r="P461" t="s">
        <v>75</v>
      </c>
      <c r="Q461" t="s">
        <v>75</v>
      </c>
      <c r="R461" t="s">
        <v>85</v>
      </c>
      <c r="S461" t="s">
        <v>75</v>
      </c>
      <c r="T461" t="s">
        <v>75</v>
      </c>
      <c r="U461" s="6">
        <v>150</v>
      </c>
      <c r="V461" t="s">
        <v>5867</v>
      </c>
      <c r="W461" s="6">
        <f t="shared" si="289"/>
        <v>150</v>
      </c>
      <c r="X461" s="7">
        <f t="shared" si="290"/>
        <v>0</v>
      </c>
      <c r="Y461" s="27" t="s">
        <v>5955</v>
      </c>
      <c r="Z461" s="27" t="s">
        <v>5955</v>
      </c>
      <c r="AA461" s="7"/>
      <c r="AB461" s="7"/>
      <c r="AC461" s="7"/>
      <c r="AD461" s="7"/>
      <c r="AE461" s="7"/>
      <c r="AF461" s="7"/>
      <c r="AG461" s="7"/>
      <c r="AH461" s="19" t="s">
        <v>5955</v>
      </c>
      <c r="AI461" s="7"/>
      <c r="AJ461" s="7"/>
      <c r="AK461" s="7"/>
      <c r="AL461" s="7"/>
      <c r="AM461" s="7"/>
      <c r="AN461" s="7"/>
      <c r="AO461" s="18" t="s">
        <v>5955</v>
      </c>
      <c r="AP461" s="7"/>
      <c r="AQ461" s="7"/>
      <c r="AR461" s="7"/>
      <c r="AS461" s="7"/>
      <c r="AT461" s="7"/>
      <c r="AU461" s="7"/>
      <c r="AV461" t="s">
        <v>5957</v>
      </c>
      <c r="AW461" s="4" t="s">
        <v>5983</v>
      </c>
      <c r="AX461" t="s">
        <v>5925</v>
      </c>
      <c r="AY461" t="s">
        <v>5922</v>
      </c>
      <c r="AZ461" t="s">
        <v>5929</v>
      </c>
      <c r="BA461" t="s">
        <v>5926</v>
      </c>
      <c r="BB461" t="s">
        <v>5935</v>
      </c>
      <c r="BC461" s="18" t="s">
        <v>5974</v>
      </c>
      <c r="BD461" s="18">
        <v>7320</v>
      </c>
      <c r="BE461" s="27" t="s">
        <v>5964</v>
      </c>
      <c r="BF461" s="7"/>
      <c r="BG461" s="7"/>
      <c r="BH461" s="7"/>
      <c r="BI461" s="7"/>
      <c r="BJ461" s="27" t="s">
        <v>5955</v>
      </c>
      <c r="BK461" s="7"/>
      <c r="BL461" s="8">
        <v>1</v>
      </c>
      <c r="BM461" s="8">
        <v>1</v>
      </c>
      <c r="BN461" s="8" t="s">
        <v>74</v>
      </c>
      <c r="BO461" s="8">
        <v>1</v>
      </c>
      <c r="BP461" s="7"/>
      <c r="BR461">
        <f t="shared" si="291"/>
        <v>0</v>
      </c>
      <c r="BS461">
        <f t="shared" si="292"/>
        <v>0</v>
      </c>
      <c r="BT461">
        <f t="shared" si="293"/>
        <v>0</v>
      </c>
      <c r="BU461">
        <f t="shared" si="294"/>
        <v>0</v>
      </c>
      <c r="BV461">
        <f t="shared" si="295"/>
        <v>0</v>
      </c>
      <c r="BW461">
        <f t="shared" si="296"/>
        <v>0</v>
      </c>
      <c r="BX461">
        <f t="shared" si="297"/>
        <v>20</v>
      </c>
      <c r="BY461">
        <f t="shared" si="298"/>
        <v>0</v>
      </c>
      <c r="BZ461">
        <f t="shared" si="299"/>
        <v>0</v>
      </c>
      <c r="CA461">
        <f t="shared" si="300"/>
        <v>20</v>
      </c>
      <c r="CB461">
        <f t="shared" si="301"/>
        <v>1</v>
      </c>
      <c r="CM461">
        <f t="shared" si="302"/>
        <v>3</v>
      </c>
    </row>
    <row r="462" spans="1:91" x14ac:dyDescent="0.35">
      <c r="A462" s="18">
        <v>7323</v>
      </c>
      <c r="B462" s="18" t="s">
        <v>6047</v>
      </c>
      <c r="C462">
        <v>208</v>
      </c>
      <c r="D462" t="str">
        <f t="shared" si="303"/>
        <v>Ken Zhang</v>
      </c>
      <c r="E462" t="s">
        <v>5868</v>
      </c>
      <c r="F462" s="18" t="s">
        <v>5105</v>
      </c>
      <c r="G462" s="4" t="s">
        <v>6659</v>
      </c>
      <c r="H462" t="s">
        <v>1727</v>
      </c>
      <c r="I462" t="s">
        <v>1830</v>
      </c>
      <c r="J462" t="s">
        <v>5869</v>
      </c>
      <c r="K462" s="5">
        <v>8043165981</v>
      </c>
      <c r="L462" s="9" t="s">
        <v>5870</v>
      </c>
      <c r="M462" t="s">
        <v>75</v>
      </c>
      <c r="N462" t="s">
        <v>75</v>
      </c>
      <c r="O462" t="s">
        <v>75</v>
      </c>
      <c r="P462" t="s">
        <v>75</v>
      </c>
      <c r="Q462" t="s">
        <v>75</v>
      </c>
      <c r="R462" t="s">
        <v>85</v>
      </c>
      <c r="S462" t="s">
        <v>75</v>
      </c>
      <c r="T462" t="s">
        <v>75</v>
      </c>
      <c r="U462" s="6">
        <v>150</v>
      </c>
      <c r="V462" t="s">
        <v>5871</v>
      </c>
      <c r="W462" s="6">
        <f t="shared" si="289"/>
        <v>150</v>
      </c>
      <c r="X462" s="7">
        <f t="shared" si="290"/>
        <v>0</v>
      </c>
      <c r="Y462" s="27" t="s">
        <v>5955</v>
      </c>
      <c r="Z462" s="27" t="s">
        <v>5955</v>
      </c>
      <c r="AA462" s="7"/>
      <c r="AB462" s="7"/>
      <c r="AC462" s="7"/>
      <c r="AD462" s="7"/>
      <c r="AE462" s="7"/>
      <c r="AF462" s="7"/>
      <c r="AG462" s="7"/>
      <c r="AH462" s="19" t="s">
        <v>5955</v>
      </c>
      <c r="AI462" s="7"/>
      <c r="AJ462" s="7"/>
      <c r="AK462" s="7"/>
      <c r="AL462" s="7"/>
      <c r="AM462" s="7"/>
      <c r="AN462" s="7"/>
      <c r="AO462" s="18" t="s">
        <v>5955</v>
      </c>
      <c r="AP462" s="7"/>
      <c r="AQ462" s="7"/>
      <c r="AR462" s="7"/>
      <c r="AS462" s="7"/>
      <c r="AT462" s="7"/>
      <c r="AU462" s="7"/>
      <c r="AV462" t="s">
        <v>5957</v>
      </c>
      <c r="AW462" s="4" t="s">
        <v>5980</v>
      </c>
      <c r="AX462" t="s">
        <v>5923</v>
      </c>
      <c r="AY462" t="s">
        <v>5928</v>
      </c>
      <c r="AZ462" t="s">
        <v>5935</v>
      </c>
      <c r="BA462" t="s">
        <v>5935</v>
      </c>
      <c r="BB462" t="s">
        <v>5929</v>
      </c>
      <c r="BC462" s="18" t="s">
        <v>5974</v>
      </c>
      <c r="BD462" s="18">
        <v>7323</v>
      </c>
      <c r="BE462" s="27" t="s">
        <v>5964</v>
      </c>
      <c r="BF462" s="7"/>
      <c r="BG462" s="7"/>
      <c r="BH462" s="7"/>
      <c r="BI462" s="7"/>
      <c r="BJ462" s="27" t="s">
        <v>5955</v>
      </c>
      <c r="BK462" s="7"/>
      <c r="BL462" s="8">
        <v>1</v>
      </c>
      <c r="BM462" s="8">
        <v>1</v>
      </c>
      <c r="BN462" s="8" t="s">
        <v>74</v>
      </c>
      <c r="BO462" s="8">
        <v>1</v>
      </c>
      <c r="BP462" s="7"/>
      <c r="BR462">
        <f t="shared" si="291"/>
        <v>0</v>
      </c>
      <c r="BS462">
        <f t="shared" si="292"/>
        <v>0</v>
      </c>
      <c r="BT462">
        <f t="shared" si="293"/>
        <v>0</v>
      </c>
      <c r="BU462">
        <f t="shared" si="294"/>
        <v>0</v>
      </c>
      <c r="BV462">
        <f t="shared" si="295"/>
        <v>0</v>
      </c>
      <c r="BW462">
        <f t="shared" si="296"/>
        <v>0</v>
      </c>
      <c r="BX462">
        <f t="shared" si="297"/>
        <v>20</v>
      </c>
      <c r="BY462">
        <f t="shared" si="298"/>
        <v>0</v>
      </c>
      <c r="BZ462">
        <f t="shared" si="299"/>
        <v>0</v>
      </c>
      <c r="CA462">
        <f t="shared" si="300"/>
        <v>20</v>
      </c>
      <c r="CB462">
        <f t="shared" si="301"/>
        <v>1</v>
      </c>
      <c r="CM462">
        <f t="shared" si="302"/>
        <v>3</v>
      </c>
    </row>
    <row r="463" spans="1:91" x14ac:dyDescent="0.35">
      <c r="A463" s="18">
        <v>7186</v>
      </c>
      <c r="B463" s="18"/>
      <c r="C463">
        <v>250</v>
      </c>
      <c r="D463" t="str">
        <f t="shared" si="303"/>
        <v>Samuel Leveridge</v>
      </c>
      <c r="E463" t="s">
        <v>1092</v>
      </c>
      <c r="F463" s="18" t="s">
        <v>5576</v>
      </c>
      <c r="G463" s="4" t="s">
        <v>6659</v>
      </c>
      <c r="H463" t="s">
        <v>3646</v>
      </c>
      <c r="I463" t="s">
        <v>3647</v>
      </c>
      <c r="J463" t="s">
        <v>3648</v>
      </c>
      <c r="K463" s="5">
        <v>2708662224</v>
      </c>
      <c r="L463" s="9" t="s">
        <v>3649</v>
      </c>
      <c r="M463" t="s">
        <v>75</v>
      </c>
      <c r="N463" t="s">
        <v>75</v>
      </c>
      <c r="O463" t="s">
        <v>75</v>
      </c>
      <c r="P463" t="s">
        <v>107</v>
      </c>
      <c r="Q463" t="s">
        <v>75</v>
      </c>
      <c r="R463" t="s">
        <v>75</v>
      </c>
      <c r="S463" t="s">
        <v>75</v>
      </c>
      <c r="T463" t="s">
        <v>75</v>
      </c>
      <c r="U463" s="6">
        <v>0</v>
      </c>
      <c r="V463" t="s">
        <v>324</v>
      </c>
      <c r="W463" s="6">
        <f t="shared" si="289"/>
        <v>140</v>
      </c>
      <c r="X463" s="7">
        <f t="shared" si="290"/>
        <v>140</v>
      </c>
      <c r="Y463" s="27" t="s">
        <v>5955</v>
      </c>
      <c r="Z463" s="27" t="s">
        <v>5955</v>
      </c>
      <c r="AA463" s="22"/>
      <c r="AB463" s="22"/>
      <c r="AC463" s="7"/>
      <c r="AD463" s="7"/>
      <c r="AE463" s="7"/>
      <c r="AF463" s="7"/>
      <c r="AG463" s="7"/>
      <c r="AH463" s="19" t="s">
        <v>5955</v>
      </c>
      <c r="AI463" s="7"/>
      <c r="AJ463" s="7"/>
      <c r="AK463" s="7"/>
      <c r="AL463" s="7"/>
      <c r="AM463" s="7"/>
      <c r="AN463" s="7"/>
      <c r="AO463" s="27" t="s">
        <v>5957</v>
      </c>
      <c r="AP463" s="4" t="s">
        <v>5979</v>
      </c>
      <c r="AQ463" t="s">
        <v>5928</v>
      </c>
      <c r="AR463" t="s">
        <v>5925</v>
      </c>
      <c r="AS463" t="s">
        <v>5924</v>
      </c>
      <c r="AT463" t="s">
        <v>5924</v>
      </c>
      <c r="AU463" t="s">
        <v>5922</v>
      </c>
      <c r="AV463" t="s">
        <v>5955</v>
      </c>
      <c r="AW463" s="7"/>
      <c r="AX463" s="7"/>
      <c r="AY463" s="7"/>
      <c r="AZ463" s="7"/>
      <c r="BA463" s="7"/>
      <c r="BB463" s="7"/>
      <c r="BC463" s="27" t="s">
        <v>5955</v>
      </c>
      <c r="BE463" s="27"/>
      <c r="BF463" s="7"/>
      <c r="BG463" s="7"/>
      <c r="BH463" s="7"/>
      <c r="BI463" s="7"/>
      <c r="BJ463" s="27" t="s">
        <v>51</v>
      </c>
      <c r="BK463" s="27" t="s">
        <v>5970</v>
      </c>
      <c r="BL463" s="8">
        <v>1</v>
      </c>
      <c r="BM463" s="8" t="s">
        <v>74</v>
      </c>
      <c r="BN463" s="8">
        <v>1</v>
      </c>
      <c r="BO463" s="8">
        <v>1</v>
      </c>
      <c r="BP463" s="7"/>
      <c r="BR463">
        <f t="shared" si="291"/>
        <v>0</v>
      </c>
      <c r="BS463">
        <f t="shared" si="292"/>
        <v>0</v>
      </c>
      <c r="BT463">
        <f t="shared" si="293"/>
        <v>0</v>
      </c>
      <c r="BU463">
        <f t="shared" si="294"/>
        <v>0</v>
      </c>
      <c r="BV463">
        <f t="shared" si="295"/>
        <v>10</v>
      </c>
      <c r="BW463">
        <f t="shared" si="296"/>
        <v>0</v>
      </c>
      <c r="BX463">
        <f t="shared" si="297"/>
        <v>0</v>
      </c>
      <c r="BY463">
        <f t="shared" si="298"/>
        <v>0</v>
      </c>
      <c r="BZ463">
        <f t="shared" si="299"/>
        <v>0</v>
      </c>
      <c r="CA463">
        <f t="shared" si="300"/>
        <v>10</v>
      </c>
      <c r="CB463">
        <f t="shared" si="301"/>
        <v>1</v>
      </c>
      <c r="CM463">
        <f t="shared" si="302"/>
        <v>3</v>
      </c>
    </row>
    <row r="464" spans="1:91" x14ac:dyDescent="0.35">
      <c r="A464" s="18">
        <v>8003</v>
      </c>
      <c r="B464" s="18" t="s">
        <v>6037</v>
      </c>
      <c r="C464">
        <v>294</v>
      </c>
      <c r="D464" t="str">
        <f t="shared" si="303"/>
        <v>Vibhu Agrawal</v>
      </c>
      <c r="E464" t="s">
        <v>3803</v>
      </c>
      <c r="F464" s="18" t="s">
        <v>3804</v>
      </c>
      <c r="G464" s="4" t="s">
        <v>6660</v>
      </c>
      <c r="H464" t="s">
        <v>3805</v>
      </c>
      <c r="I464" t="s">
        <v>3806</v>
      </c>
      <c r="J464" t="s">
        <v>3807</v>
      </c>
      <c r="K464" s="5">
        <v>7202088181</v>
      </c>
      <c r="L464" s="9" t="s">
        <v>3808</v>
      </c>
      <c r="M464" t="s">
        <v>75</v>
      </c>
      <c r="N464" t="s">
        <v>75</v>
      </c>
      <c r="O464" t="s">
        <v>75</v>
      </c>
      <c r="P464" t="s">
        <v>75</v>
      </c>
      <c r="Q464" t="s">
        <v>75</v>
      </c>
      <c r="R464" t="s">
        <v>85</v>
      </c>
      <c r="S464" t="s">
        <v>75</v>
      </c>
      <c r="T464" t="s">
        <v>75</v>
      </c>
      <c r="U464" s="6">
        <v>150</v>
      </c>
      <c r="V464" t="s">
        <v>3809</v>
      </c>
      <c r="W464" s="6">
        <f t="shared" si="289"/>
        <v>150</v>
      </c>
      <c r="X464" s="7">
        <f t="shared" si="290"/>
        <v>0</v>
      </c>
      <c r="Y464" s="27" t="s">
        <v>5955</v>
      </c>
      <c r="Z464" s="27" t="s">
        <v>5955</v>
      </c>
      <c r="AA464" s="22"/>
      <c r="AB464" s="22"/>
      <c r="AC464" s="7"/>
      <c r="AD464" s="7"/>
      <c r="AE464" s="7"/>
      <c r="AF464" s="7"/>
      <c r="AG464" s="7"/>
      <c r="AH464" s="19" t="s">
        <v>5955</v>
      </c>
      <c r="AI464" s="7"/>
      <c r="AJ464" s="7"/>
      <c r="AK464" s="7"/>
      <c r="AL464" s="7"/>
      <c r="AM464" s="7"/>
      <c r="AN464" s="7"/>
      <c r="AO464" s="18" t="s">
        <v>5955</v>
      </c>
      <c r="AP464" s="7"/>
      <c r="AQ464" s="7"/>
      <c r="AR464" s="7"/>
      <c r="AS464" s="7"/>
      <c r="AT464" s="7"/>
      <c r="AU464" s="7"/>
      <c r="AV464" t="s">
        <v>5957</v>
      </c>
      <c r="AW464" s="4" t="s">
        <v>5979</v>
      </c>
      <c r="AX464" t="s">
        <v>5919</v>
      </c>
      <c r="AY464" t="s">
        <v>5921</v>
      </c>
      <c r="AZ464" t="s">
        <v>5920</v>
      </c>
      <c r="BA464" t="s">
        <v>5927</v>
      </c>
      <c r="BB464" t="s">
        <v>5920</v>
      </c>
      <c r="BC464" s="18" t="s">
        <v>5974</v>
      </c>
      <c r="BD464" s="18">
        <v>8003</v>
      </c>
      <c r="BE464" s="27" t="s">
        <v>5964</v>
      </c>
      <c r="BF464" s="7"/>
      <c r="BG464" s="7"/>
      <c r="BH464" s="7"/>
      <c r="BI464" s="7"/>
      <c r="BJ464" s="27" t="s">
        <v>5955</v>
      </c>
      <c r="BK464" s="7"/>
      <c r="BL464" s="8">
        <v>1</v>
      </c>
      <c r="BM464" s="8">
        <v>1</v>
      </c>
      <c r="BN464" s="8" t="s">
        <v>74</v>
      </c>
      <c r="BO464" s="8">
        <v>1</v>
      </c>
      <c r="BP464" s="7"/>
      <c r="BR464">
        <f t="shared" si="291"/>
        <v>0</v>
      </c>
      <c r="BS464">
        <f t="shared" si="292"/>
        <v>0</v>
      </c>
      <c r="BT464">
        <f t="shared" si="293"/>
        <v>0</v>
      </c>
      <c r="BU464">
        <f t="shared" si="294"/>
        <v>0</v>
      </c>
      <c r="BV464">
        <f t="shared" si="295"/>
        <v>0</v>
      </c>
      <c r="BW464">
        <f t="shared" si="296"/>
        <v>0</v>
      </c>
      <c r="BX464">
        <f t="shared" si="297"/>
        <v>20</v>
      </c>
      <c r="BY464">
        <f t="shared" si="298"/>
        <v>0</v>
      </c>
      <c r="BZ464">
        <f t="shared" si="299"/>
        <v>0</v>
      </c>
      <c r="CA464">
        <f t="shared" si="300"/>
        <v>20</v>
      </c>
      <c r="CB464">
        <f t="shared" si="301"/>
        <v>1</v>
      </c>
      <c r="CM464">
        <f t="shared" si="302"/>
        <v>3</v>
      </c>
    </row>
    <row r="465" spans="1:91" x14ac:dyDescent="0.35">
      <c r="A465" s="18">
        <v>8007</v>
      </c>
      <c r="B465" s="18" t="s">
        <v>6013</v>
      </c>
      <c r="C465">
        <v>98</v>
      </c>
      <c r="D465" t="str">
        <f t="shared" si="303"/>
        <v>Daniel Alli</v>
      </c>
      <c r="E465" t="s">
        <v>715</v>
      </c>
      <c r="F465" s="18" t="s">
        <v>3813</v>
      </c>
      <c r="G465" s="4" t="s">
        <v>6660</v>
      </c>
      <c r="H465" t="s">
        <v>2096</v>
      </c>
      <c r="I465" t="s">
        <v>2097</v>
      </c>
      <c r="J465" t="s">
        <v>3814</v>
      </c>
      <c r="K465" s="5">
        <v>4438513001</v>
      </c>
      <c r="L465" t="s">
        <v>3815</v>
      </c>
      <c r="M465" t="s">
        <v>75</v>
      </c>
      <c r="N465" t="s">
        <v>75</v>
      </c>
      <c r="O465" t="s">
        <v>75</v>
      </c>
      <c r="P465" t="s">
        <v>75</v>
      </c>
      <c r="Q465" t="s">
        <v>75</v>
      </c>
      <c r="R465" t="s">
        <v>85</v>
      </c>
      <c r="S465" t="s">
        <v>75</v>
      </c>
      <c r="T465" t="s">
        <v>75</v>
      </c>
      <c r="U465" s="6">
        <v>150</v>
      </c>
      <c r="V465" t="s">
        <v>3816</v>
      </c>
      <c r="W465" s="6">
        <f t="shared" si="289"/>
        <v>150</v>
      </c>
      <c r="X465" s="7">
        <f t="shared" si="290"/>
        <v>0</v>
      </c>
      <c r="Y465" s="27" t="s">
        <v>5955</v>
      </c>
      <c r="Z465" s="27" t="s">
        <v>5955</v>
      </c>
      <c r="AA465" s="22"/>
      <c r="AB465" s="22"/>
      <c r="AC465" s="7"/>
      <c r="AD465" s="7"/>
      <c r="AE465" s="7"/>
      <c r="AF465" s="7"/>
      <c r="AG465" s="7"/>
      <c r="AH465" s="19" t="s">
        <v>5955</v>
      </c>
      <c r="AI465" s="7"/>
      <c r="AJ465" s="7"/>
      <c r="AK465" s="7"/>
      <c r="AL465" s="7"/>
      <c r="AM465" s="7"/>
      <c r="AN465" s="7"/>
      <c r="AO465" s="18" t="s">
        <v>5955</v>
      </c>
      <c r="AP465" s="7"/>
      <c r="AQ465" s="7"/>
      <c r="AR465" s="7"/>
      <c r="AS465" s="7"/>
      <c r="AT465" s="7"/>
      <c r="AU465" s="7"/>
      <c r="AV465" t="s">
        <v>5957</v>
      </c>
      <c r="AW465" s="4" t="s">
        <v>5976</v>
      </c>
      <c r="AX465" t="s">
        <v>5914</v>
      </c>
      <c r="AY465" t="s">
        <v>5915</v>
      </c>
      <c r="AZ465" t="s">
        <v>5915</v>
      </c>
      <c r="BA465" t="s">
        <v>5917</v>
      </c>
      <c r="BB465" t="s">
        <v>5921</v>
      </c>
      <c r="BC465" s="18" t="s">
        <v>5974</v>
      </c>
      <c r="BD465" s="18">
        <v>8007</v>
      </c>
      <c r="BE465" s="27" t="s">
        <v>5964</v>
      </c>
      <c r="BF465" s="7"/>
      <c r="BG465" s="7"/>
      <c r="BH465" s="7"/>
      <c r="BI465" s="7"/>
      <c r="BJ465" s="27" t="s">
        <v>5955</v>
      </c>
      <c r="BK465" s="7"/>
      <c r="BL465" s="8">
        <v>1</v>
      </c>
      <c r="BM465" s="8">
        <v>1</v>
      </c>
      <c r="BN465" s="8" t="s">
        <v>74</v>
      </c>
      <c r="BO465" s="8">
        <v>1</v>
      </c>
      <c r="BP465" s="7"/>
      <c r="BR465">
        <f t="shared" si="291"/>
        <v>0</v>
      </c>
      <c r="BS465">
        <f t="shared" si="292"/>
        <v>0</v>
      </c>
      <c r="BT465">
        <f t="shared" si="293"/>
        <v>0</v>
      </c>
      <c r="BU465">
        <f t="shared" si="294"/>
        <v>0</v>
      </c>
      <c r="BV465">
        <f t="shared" si="295"/>
        <v>0</v>
      </c>
      <c r="BW465">
        <f t="shared" si="296"/>
        <v>0</v>
      </c>
      <c r="BX465">
        <f t="shared" si="297"/>
        <v>20</v>
      </c>
      <c r="BY465">
        <f t="shared" si="298"/>
        <v>0</v>
      </c>
      <c r="BZ465">
        <f t="shared" si="299"/>
        <v>0</v>
      </c>
      <c r="CA465">
        <f t="shared" si="300"/>
        <v>20</v>
      </c>
      <c r="CB465">
        <f t="shared" si="301"/>
        <v>1</v>
      </c>
      <c r="CM465">
        <f t="shared" si="302"/>
        <v>3</v>
      </c>
    </row>
    <row r="466" spans="1:91" x14ac:dyDescent="0.35">
      <c r="A466" s="18">
        <v>8008</v>
      </c>
      <c r="B466" s="18" t="s">
        <v>6336</v>
      </c>
      <c r="C466">
        <v>86</v>
      </c>
      <c r="D466" t="str">
        <f t="shared" si="303"/>
        <v>Jarod  Amparo</v>
      </c>
      <c r="E466" t="s">
        <v>1146</v>
      </c>
      <c r="F466" s="18" t="s">
        <v>1147</v>
      </c>
      <c r="G466" s="4" t="s">
        <v>6660</v>
      </c>
      <c r="H466" t="s">
        <v>1148</v>
      </c>
      <c r="I466" t="s">
        <v>396</v>
      </c>
      <c r="J466" t="s">
        <v>1149</v>
      </c>
      <c r="K466" s="5">
        <v>2488022241</v>
      </c>
      <c r="L466" s="9" t="s">
        <v>1150</v>
      </c>
      <c r="M466" t="s">
        <v>107</v>
      </c>
      <c r="N466" t="s">
        <v>75</v>
      </c>
      <c r="O466" t="s">
        <v>74</v>
      </c>
      <c r="P466" t="s">
        <v>75</v>
      </c>
      <c r="Q466" t="s">
        <v>75</v>
      </c>
      <c r="R466" t="s">
        <v>75</v>
      </c>
      <c r="S466" t="s">
        <v>76</v>
      </c>
      <c r="T466" t="s">
        <v>77</v>
      </c>
      <c r="U466" s="6">
        <v>295</v>
      </c>
      <c r="V466" t="s">
        <v>1151</v>
      </c>
      <c r="W466" s="6">
        <f t="shared" si="289"/>
        <v>295</v>
      </c>
      <c r="X466" s="7">
        <f t="shared" si="290"/>
        <v>0</v>
      </c>
      <c r="Y466" s="27" t="s">
        <v>5955</v>
      </c>
      <c r="Z466" s="27" t="s">
        <v>5954</v>
      </c>
      <c r="AA466" s="20" t="s">
        <v>5976</v>
      </c>
      <c r="AB466" s="18" t="s">
        <v>6705</v>
      </c>
      <c r="AC466" s="19" t="s">
        <v>5873</v>
      </c>
      <c r="AD466" s="19" t="s">
        <v>5875</v>
      </c>
      <c r="AE466" s="16" t="s">
        <v>5906</v>
      </c>
      <c r="AF466" s="19" t="s">
        <v>5877</v>
      </c>
      <c r="AG466" s="19" t="s">
        <v>5907</v>
      </c>
      <c r="AH466" s="19" t="s">
        <v>5958</v>
      </c>
      <c r="AI466" s="4" t="s">
        <v>5977</v>
      </c>
      <c r="AJ466" t="s">
        <v>5894</v>
      </c>
      <c r="AK466" t="s">
        <v>5897</v>
      </c>
      <c r="AL466" t="s">
        <v>5896</v>
      </c>
      <c r="AM466" t="s">
        <v>5896</v>
      </c>
      <c r="AN466" t="s">
        <v>5894</v>
      </c>
      <c r="AO466" s="27" t="s">
        <v>5957</v>
      </c>
      <c r="AP466" s="4" t="s">
        <v>5975</v>
      </c>
      <c r="AQ466" t="s">
        <v>5942</v>
      </c>
      <c r="AR466" t="s">
        <v>5931</v>
      </c>
      <c r="AS466" t="s">
        <v>5930</v>
      </c>
      <c r="AT466" t="s">
        <v>5932</v>
      </c>
      <c r="AU466" t="s">
        <v>5941</v>
      </c>
      <c r="AV466" t="s">
        <v>5955</v>
      </c>
      <c r="AW466" s="7"/>
      <c r="AX466" s="7"/>
      <c r="AY466" s="7"/>
      <c r="AZ466" s="7"/>
      <c r="BA466" s="7"/>
      <c r="BB466" s="7"/>
      <c r="BC466" s="18" t="s">
        <v>5974</v>
      </c>
      <c r="BD466" s="18">
        <v>8008</v>
      </c>
      <c r="BE466" s="27"/>
      <c r="BF466" s="7" t="s">
        <v>76</v>
      </c>
      <c r="BG466" s="7" t="s">
        <v>5966</v>
      </c>
      <c r="BH466" s="7"/>
      <c r="BI466" s="7"/>
      <c r="BJ466" s="27" t="s">
        <v>5955</v>
      </c>
      <c r="BK466" s="7"/>
      <c r="BL466" s="8">
        <v>1</v>
      </c>
      <c r="BM466" s="8" t="s">
        <v>74</v>
      </c>
      <c r="BN466" s="8">
        <v>1</v>
      </c>
      <c r="BO466" s="8">
        <v>1</v>
      </c>
      <c r="BP466" s="7"/>
      <c r="BR466">
        <f t="shared" si="291"/>
        <v>0</v>
      </c>
      <c r="BS466">
        <f t="shared" si="292"/>
        <v>75</v>
      </c>
      <c r="BT466">
        <f t="shared" si="293"/>
        <v>0</v>
      </c>
      <c r="BU466">
        <f t="shared" si="294"/>
        <v>50</v>
      </c>
      <c r="BV466">
        <f t="shared" si="295"/>
        <v>0</v>
      </c>
      <c r="BW466">
        <f t="shared" si="296"/>
        <v>0</v>
      </c>
      <c r="BX466">
        <f t="shared" si="297"/>
        <v>0</v>
      </c>
      <c r="BY466">
        <f t="shared" si="298"/>
        <v>20</v>
      </c>
      <c r="BZ466">
        <f t="shared" si="299"/>
        <v>20</v>
      </c>
      <c r="CA466">
        <f t="shared" si="300"/>
        <v>165</v>
      </c>
      <c r="CB466">
        <f t="shared" si="301"/>
        <v>1</v>
      </c>
      <c r="CM466">
        <f t="shared" si="302"/>
        <v>3</v>
      </c>
    </row>
    <row r="467" spans="1:91" x14ac:dyDescent="0.35">
      <c r="A467" s="18">
        <v>8020</v>
      </c>
      <c r="B467" s="18"/>
      <c r="C467">
        <v>120</v>
      </c>
      <c r="D467" t="str">
        <f t="shared" si="303"/>
        <v>Arul K Belhe</v>
      </c>
      <c r="E467" t="s">
        <v>3852</v>
      </c>
      <c r="F467" s="18" t="s">
        <v>3853</v>
      </c>
      <c r="G467" s="4" t="s">
        <v>6660</v>
      </c>
      <c r="H467" t="s">
        <v>3854</v>
      </c>
      <c r="I467" t="s">
        <v>3855</v>
      </c>
      <c r="J467" t="s">
        <v>3856</v>
      </c>
      <c r="K467" s="5">
        <v>9529942495</v>
      </c>
      <c r="L467" s="9" t="s">
        <v>3857</v>
      </c>
      <c r="M467" t="s">
        <v>75</v>
      </c>
      <c r="N467" t="s">
        <v>75</v>
      </c>
      <c r="O467" t="s">
        <v>75</v>
      </c>
      <c r="P467" t="s">
        <v>75</v>
      </c>
      <c r="Q467" t="s">
        <v>75</v>
      </c>
      <c r="R467" t="s">
        <v>75</v>
      </c>
      <c r="S467" t="s">
        <v>177</v>
      </c>
      <c r="T467" t="s">
        <v>75</v>
      </c>
      <c r="U467" s="6">
        <v>150</v>
      </c>
      <c r="V467" t="s">
        <v>3858</v>
      </c>
      <c r="W467" s="6">
        <f t="shared" si="289"/>
        <v>150</v>
      </c>
      <c r="X467" s="7">
        <f t="shared" si="290"/>
        <v>0</v>
      </c>
      <c r="Y467" s="27" t="s">
        <v>5955</v>
      </c>
      <c r="Z467" s="27" t="s">
        <v>5955</v>
      </c>
      <c r="AA467" s="22"/>
      <c r="AB467" s="22"/>
      <c r="AC467" s="7"/>
      <c r="AD467" s="7"/>
      <c r="AE467" s="7"/>
      <c r="AF467" s="7"/>
      <c r="AG467" s="7"/>
      <c r="AH467" s="19" t="s">
        <v>5957</v>
      </c>
      <c r="AI467" s="4" t="s">
        <v>5977</v>
      </c>
      <c r="AJ467" t="s">
        <v>5937</v>
      </c>
      <c r="AK467" t="s">
        <v>5932</v>
      </c>
      <c r="AL467" t="s">
        <v>5930</v>
      </c>
      <c r="AM467" t="s">
        <v>5936</v>
      </c>
      <c r="AN467" t="s">
        <v>5933</v>
      </c>
      <c r="AO467" s="18" t="s">
        <v>5955</v>
      </c>
      <c r="AP467" s="7"/>
      <c r="AQ467" s="7"/>
      <c r="AR467" s="7"/>
      <c r="AS467" s="7"/>
      <c r="AT467" s="7"/>
      <c r="AU467" s="7"/>
      <c r="AV467" t="s">
        <v>5955</v>
      </c>
      <c r="AW467" s="7"/>
      <c r="AX467" s="7"/>
      <c r="AY467" s="7"/>
      <c r="AZ467" s="7"/>
      <c r="BA467" s="7"/>
      <c r="BB467" s="7"/>
      <c r="BC467" s="18" t="s">
        <v>5974</v>
      </c>
      <c r="BD467" s="18">
        <v>8020</v>
      </c>
      <c r="BE467" s="27"/>
      <c r="BF467" s="7" t="s">
        <v>5965</v>
      </c>
      <c r="BG467" s="7"/>
      <c r="BH467" s="7"/>
      <c r="BI467" s="7"/>
      <c r="BJ467" s="27" t="s">
        <v>5955</v>
      </c>
      <c r="BK467" s="7"/>
      <c r="BL467" s="8" t="s">
        <v>74</v>
      </c>
      <c r="BM467" s="8">
        <v>1</v>
      </c>
      <c r="BN467" s="8">
        <v>1</v>
      </c>
      <c r="BO467" s="8">
        <v>1</v>
      </c>
      <c r="BP467" s="7"/>
      <c r="BR467">
        <f t="shared" si="291"/>
        <v>0</v>
      </c>
      <c r="BS467">
        <f t="shared" si="292"/>
        <v>0</v>
      </c>
      <c r="BT467">
        <f t="shared" si="293"/>
        <v>0</v>
      </c>
      <c r="BU467">
        <f t="shared" si="294"/>
        <v>0</v>
      </c>
      <c r="BV467">
        <f t="shared" si="295"/>
        <v>0</v>
      </c>
      <c r="BW467">
        <f t="shared" si="296"/>
        <v>0</v>
      </c>
      <c r="BX467">
        <f t="shared" si="297"/>
        <v>0</v>
      </c>
      <c r="BY467">
        <f t="shared" si="298"/>
        <v>20</v>
      </c>
      <c r="BZ467">
        <f t="shared" si="299"/>
        <v>0</v>
      </c>
      <c r="CA467">
        <f t="shared" si="300"/>
        <v>20</v>
      </c>
      <c r="CB467">
        <f t="shared" si="301"/>
        <v>1</v>
      </c>
      <c r="CM467">
        <f t="shared" si="302"/>
        <v>3</v>
      </c>
    </row>
    <row r="468" spans="1:91" x14ac:dyDescent="0.35">
      <c r="A468" s="18">
        <v>8022</v>
      </c>
      <c r="B468" s="18"/>
      <c r="C468">
        <v>18</v>
      </c>
      <c r="D468" t="str">
        <f t="shared" si="303"/>
        <v>Caroline Belrose</v>
      </c>
      <c r="E468" t="s">
        <v>1946</v>
      </c>
      <c r="F468" s="18" t="s">
        <v>3863</v>
      </c>
      <c r="G468" s="4" t="s">
        <v>6660</v>
      </c>
      <c r="H468" t="s">
        <v>126</v>
      </c>
      <c r="I468" t="s">
        <v>3864</v>
      </c>
      <c r="J468" t="s">
        <v>3865</v>
      </c>
      <c r="K468" s="5">
        <v>2059159649</v>
      </c>
      <c r="L468" t="s">
        <v>3866</v>
      </c>
      <c r="M468" t="s">
        <v>75</v>
      </c>
      <c r="N468" t="s">
        <v>75</v>
      </c>
      <c r="O468" t="s">
        <v>75</v>
      </c>
      <c r="P468" t="s">
        <v>75</v>
      </c>
      <c r="Q468" t="s">
        <v>75</v>
      </c>
      <c r="R468" t="s">
        <v>75</v>
      </c>
      <c r="S468" t="s">
        <v>177</v>
      </c>
      <c r="T468" t="s">
        <v>75</v>
      </c>
      <c r="U468" s="6">
        <v>150</v>
      </c>
      <c r="V468" t="s">
        <v>3867</v>
      </c>
      <c r="W468" s="6">
        <f t="shared" si="289"/>
        <v>150</v>
      </c>
      <c r="X468" s="7">
        <f t="shared" si="290"/>
        <v>0</v>
      </c>
      <c r="Y468" s="27" t="s">
        <v>5955</v>
      </c>
      <c r="Z468" s="27" t="s">
        <v>5955</v>
      </c>
      <c r="AA468" s="22"/>
      <c r="AB468" s="22"/>
      <c r="AC468" s="7"/>
      <c r="AD468" s="7"/>
      <c r="AE468" s="7"/>
      <c r="AF468" s="7"/>
      <c r="AG468" s="7"/>
      <c r="AH468" s="19" t="s">
        <v>5955</v>
      </c>
      <c r="AI468" s="7"/>
      <c r="AJ468" s="7"/>
      <c r="AK468" s="7"/>
      <c r="AL468" s="7"/>
      <c r="AM468" s="7"/>
      <c r="AN468" s="7"/>
      <c r="AO468" s="18" t="s">
        <v>5955</v>
      </c>
      <c r="AP468" s="7"/>
      <c r="AQ468" s="7"/>
      <c r="AR468" s="7"/>
      <c r="AS468" s="7"/>
      <c r="AT468" s="7"/>
      <c r="AU468" s="7"/>
      <c r="AV468" t="s">
        <v>5957</v>
      </c>
      <c r="AW468" s="4" t="s">
        <v>5975</v>
      </c>
      <c r="AX468" t="s">
        <v>5915</v>
      </c>
      <c r="AY468" t="s">
        <v>5921</v>
      </c>
      <c r="AZ468" t="s">
        <v>5920</v>
      </c>
      <c r="BA468" t="s">
        <v>5927</v>
      </c>
      <c r="BB468" t="s">
        <v>5920</v>
      </c>
      <c r="BC468" s="18" t="s">
        <v>5974</v>
      </c>
      <c r="BD468" s="18">
        <v>8022</v>
      </c>
      <c r="BE468" s="27"/>
      <c r="BF468" s="7" t="s">
        <v>5965</v>
      </c>
      <c r="BG468" s="7"/>
      <c r="BH468" s="7"/>
      <c r="BI468" s="7"/>
      <c r="BJ468" s="27" t="s">
        <v>5955</v>
      </c>
      <c r="BK468" s="7"/>
      <c r="BL468" s="8">
        <v>1</v>
      </c>
      <c r="BM468" s="8">
        <v>1</v>
      </c>
      <c r="BN468" s="8" t="s">
        <v>74</v>
      </c>
      <c r="BO468" s="8">
        <v>1</v>
      </c>
      <c r="BP468" s="7"/>
      <c r="BR468">
        <f t="shared" si="291"/>
        <v>0</v>
      </c>
      <c r="BS468">
        <f t="shared" si="292"/>
        <v>0</v>
      </c>
      <c r="BT468">
        <f t="shared" si="293"/>
        <v>0</v>
      </c>
      <c r="BU468">
        <f t="shared" si="294"/>
        <v>0</v>
      </c>
      <c r="BV468">
        <f t="shared" si="295"/>
        <v>0</v>
      </c>
      <c r="BW468">
        <f t="shared" si="296"/>
        <v>0</v>
      </c>
      <c r="BX468">
        <f t="shared" si="297"/>
        <v>0</v>
      </c>
      <c r="BY468">
        <f t="shared" si="298"/>
        <v>20</v>
      </c>
      <c r="BZ468">
        <f t="shared" si="299"/>
        <v>0</v>
      </c>
      <c r="CA468">
        <f t="shared" si="300"/>
        <v>20</v>
      </c>
      <c r="CB468">
        <f t="shared" si="301"/>
        <v>1</v>
      </c>
      <c r="CM468">
        <f t="shared" si="302"/>
        <v>3</v>
      </c>
    </row>
    <row r="469" spans="1:91" x14ac:dyDescent="0.35">
      <c r="A469" s="18">
        <v>8211</v>
      </c>
      <c r="B469" s="18" t="s">
        <v>6124</v>
      </c>
      <c r="C469">
        <v>30</v>
      </c>
      <c r="D469" t="str">
        <f t="shared" si="303"/>
        <v>John Li</v>
      </c>
      <c r="E469" t="s">
        <v>1125</v>
      </c>
      <c r="F469" s="18" t="s">
        <v>989</v>
      </c>
      <c r="G469" s="4" t="s">
        <v>6660</v>
      </c>
      <c r="H469" t="s">
        <v>366</v>
      </c>
      <c r="I469" t="s">
        <v>367</v>
      </c>
      <c r="J469" t="s">
        <v>368</v>
      </c>
      <c r="K469" s="5">
        <v>6106446440</v>
      </c>
      <c r="L469" t="s">
        <v>369</v>
      </c>
      <c r="M469" t="s">
        <v>75</v>
      </c>
      <c r="N469" t="s">
        <v>75</v>
      </c>
      <c r="O469" t="s">
        <v>75</v>
      </c>
      <c r="P469" t="s">
        <v>107</v>
      </c>
      <c r="Q469" t="s">
        <v>75</v>
      </c>
      <c r="R469" t="s">
        <v>85</v>
      </c>
      <c r="S469" t="s">
        <v>75</v>
      </c>
      <c r="T469" t="s">
        <v>75</v>
      </c>
      <c r="U469" s="6">
        <v>160</v>
      </c>
      <c r="V469" t="s">
        <v>370</v>
      </c>
      <c r="W469" s="6">
        <f t="shared" si="289"/>
        <v>160</v>
      </c>
      <c r="X469" s="7">
        <f t="shared" si="290"/>
        <v>0</v>
      </c>
      <c r="Y469" s="27" t="s">
        <v>5955</v>
      </c>
      <c r="Z469" s="27" t="s">
        <v>5955</v>
      </c>
      <c r="AA469" s="7"/>
      <c r="AB469" s="7"/>
      <c r="AC469" s="7"/>
      <c r="AD469" s="7"/>
      <c r="AE469" s="7"/>
      <c r="AF469" s="7"/>
      <c r="AG469" s="7"/>
      <c r="AH469" s="19" t="s">
        <v>5957</v>
      </c>
      <c r="AI469" s="4" t="s">
        <v>5976</v>
      </c>
      <c r="AJ469" t="s">
        <v>5930</v>
      </c>
      <c r="AK469" t="s">
        <v>5937</v>
      </c>
      <c r="AL469" t="s">
        <v>5937</v>
      </c>
      <c r="AM469" t="s">
        <v>5937</v>
      </c>
      <c r="AN469" t="s">
        <v>5934</v>
      </c>
      <c r="AO469" s="18" t="s">
        <v>5955</v>
      </c>
      <c r="AP469" s="7"/>
      <c r="AQ469" s="7"/>
      <c r="AR469" s="7"/>
      <c r="AS469" s="7"/>
      <c r="AT469" s="7"/>
      <c r="AU469" s="7"/>
      <c r="AV469" t="s">
        <v>5955</v>
      </c>
      <c r="AW469" s="7"/>
      <c r="AX469" s="7"/>
      <c r="AY469" s="7"/>
      <c r="AZ469" s="7"/>
      <c r="BA469" s="7"/>
      <c r="BB469" s="7"/>
      <c r="BC469" s="18" t="s">
        <v>5974</v>
      </c>
      <c r="BD469" s="18">
        <v>8211</v>
      </c>
      <c r="BE469" s="27" t="s">
        <v>5964</v>
      </c>
      <c r="BF469" s="7"/>
      <c r="BG469" s="7"/>
      <c r="BH469" s="7"/>
      <c r="BI469" s="7"/>
      <c r="BJ469" s="27" t="s">
        <v>51</v>
      </c>
      <c r="BK469" s="27" t="s">
        <v>5970</v>
      </c>
      <c r="BL469" s="8" t="s">
        <v>74</v>
      </c>
      <c r="BM469" s="8">
        <v>1</v>
      </c>
      <c r="BN469" s="8">
        <v>1</v>
      </c>
      <c r="BO469" s="8">
        <v>1</v>
      </c>
      <c r="BP469" s="7"/>
      <c r="BR469">
        <f t="shared" si="291"/>
        <v>0</v>
      </c>
      <c r="BS469">
        <f t="shared" si="292"/>
        <v>0</v>
      </c>
      <c r="BT469">
        <f t="shared" si="293"/>
        <v>0</v>
      </c>
      <c r="BU469">
        <f t="shared" si="294"/>
        <v>0</v>
      </c>
      <c r="BV469">
        <f t="shared" si="295"/>
        <v>10</v>
      </c>
      <c r="BW469">
        <f t="shared" si="296"/>
        <v>0</v>
      </c>
      <c r="BX469">
        <f t="shared" si="297"/>
        <v>20</v>
      </c>
      <c r="BY469">
        <f t="shared" si="298"/>
        <v>0</v>
      </c>
      <c r="BZ469">
        <f t="shared" si="299"/>
        <v>0</v>
      </c>
      <c r="CA469">
        <f t="shared" si="300"/>
        <v>30</v>
      </c>
      <c r="CB469">
        <f t="shared" si="301"/>
        <v>1</v>
      </c>
      <c r="CM469">
        <f t="shared" si="302"/>
        <v>3</v>
      </c>
    </row>
    <row r="470" spans="1:91" x14ac:dyDescent="0.35">
      <c r="A470" s="18">
        <v>8029</v>
      </c>
      <c r="B470" s="18" t="s">
        <v>6038</v>
      </c>
      <c r="C470">
        <v>329</v>
      </c>
      <c r="D470" t="str">
        <f t="shared" si="303"/>
        <v>Jordan Bonardi</v>
      </c>
      <c r="E470" t="s">
        <v>2075</v>
      </c>
      <c r="F470" s="18" t="s">
        <v>3890</v>
      </c>
      <c r="G470" s="4" t="s">
        <v>6660</v>
      </c>
      <c r="H470" t="s">
        <v>3891</v>
      </c>
      <c r="I470" t="s">
        <v>1253</v>
      </c>
      <c r="J470" t="s">
        <v>3892</v>
      </c>
      <c r="K470" s="5">
        <v>4102456987</v>
      </c>
      <c r="L470" s="9" t="s">
        <v>3893</v>
      </c>
      <c r="M470" t="s">
        <v>75</v>
      </c>
      <c r="N470" t="s">
        <v>75</v>
      </c>
      <c r="O470" t="s">
        <v>75</v>
      </c>
      <c r="P470" t="s">
        <v>75</v>
      </c>
      <c r="Q470" t="s">
        <v>75</v>
      </c>
      <c r="R470" t="s">
        <v>85</v>
      </c>
      <c r="S470" t="s">
        <v>75</v>
      </c>
      <c r="T470" t="s">
        <v>75</v>
      </c>
      <c r="U470" s="6">
        <v>150</v>
      </c>
      <c r="V470" t="s">
        <v>3894</v>
      </c>
      <c r="W470" s="6">
        <f t="shared" si="289"/>
        <v>150</v>
      </c>
      <c r="X470" s="7">
        <f t="shared" si="290"/>
        <v>0</v>
      </c>
      <c r="Y470" s="27" t="s">
        <v>5955</v>
      </c>
      <c r="Z470" s="27" t="s">
        <v>5955</v>
      </c>
      <c r="AA470" s="7"/>
      <c r="AB470" s="7"/>
      <c r="AC470" s="7"/>
      <c r="AD470" s="7"/>
      <c r="AE470" s="7"/>
      <c r="AF470" s="7"/>
      <c r="AG470" s="7"/>
      <c r="AH470" s="19" t="s">
        <v>5955</v>
      </c>
      <c r="AI470" s="7"/>
      <c r="AJ470" s="7"/>
      <c r="AK470" s="7"/>
      <c r="AL470" s="7"/>
      <c r="AM470" s="7"/>
      <c r="AN470" s="7"/>
      <c r="AO470" s="18" t="s">
        <v>5955</v>
      </c>
      <c r="AP470" s="7"/>
      <c r="AQ470" s="7"/>
      <c r="AR470" s="7"/>
      <c r="AS470" s="7"/>
      <c r="AT470" s="7"/>
      <c r="AU470" s="7"/>
      <c r="AV470" t="s">
        <v>5957</v>
      </c>
      <c r="AW470" s="4" t="s">
        <v>5979</v>
      </c>
      <c r="AX470" t="s">
        <v>5939</v>
      </c>
      <c r="AY470" t="s">
        <v>5938</v>
      </c>
      <c r="AZ470" t="s">
        <v>5950</v>
      </c>
      <c r="BA470" t="s">
        <v>5947</v>
      </c>
      <c r="BB470" t="s">
        <v>5938</v>
      </c>
      <c r="BC470" s="18" t="s">
        <v>5974</v>
      </c>
      <c r="BD470" s="18">
        <v>8029</v>
      </c>
      <c r="BE470" s="27" t="s">
        <v>5964</v>
      </c>
      <c r="BF470" s="7"/>
      <c r="BG470" s="7"/>
      <c r="BH470" s="7"/>
      <c r="BI470" s="7"/>
      <c r="BJ470" s="27" t="s">
        <v>5955</v>
      </c>
      <c r="BK470" s="7"/>
      <c r="BL470" s="8">
        <v>1</v>
      </c>
      <c r="BM470" s="8">
        <v>1</v>
      </c>
      <c r="BN470" s="8" t="s">
        <v>74</v>
      </c>
      <c r="BO470" s="8">
        <v>1</v>
      </c>
      <c r="BP470" s="7"/>
      <c r="BR470">
        <f t="shared" si="291"/>
        <v>0</v>
      </c>
      <c r="BS470">
        <f t="shared" si="292"/>
        <v>0</v>
      </c>
      <c r="BT470">
        <f t="shared" si="293"/>
        <v>0</v>
      </c>
      <c r="BU470">
        <f t="shared" si="294"/>
        <v>0</v>
      </c>
      <c r="BV470">
        <f t="shared" si="295"/>
        <v>0</v>
      </c>
      <c r="BW470">
        <f t="shared" si="296"/>
        <v>0</v>
      </c>
      <c r="BX470">
        <f t="shared" si="297"/>
        <v>20</v>
      </c>
      <c r="BY470">
        <f t="shared" si="298"/>
        <v>0</v>
      </c>
      <c r="BZ470">
        <f t="shared" si="299"/>
        <v>0</v>
      </c>
      <c r="CA470">
        <f t="shared" si="300"/>
        <v>20</v>
      </c>
      <c r="CB470">
        <f t="shared" si="301"/>
        <v>1</v>
      </c>
      <c r="CM470">
        <f t="shared" si="302"/>
        <v>3</v>
      </c>
    </row>
    <row r="471" spans="1:91" x14ac:dyDescent="0.35">
      <c r="A471" s="18">
        <v>7188</v>
      </c>
      <c r="B471" s="18" t="s">
        <v>6064</v>
      </c>
      <c r="D471" t="str">
        <f t="shared" si="303"/>
        <v>Sam Lindsey</v>
      </c>
      <c r="E471" t="s">
        <v>1487</v>
      </c>
      <c r="F471" s="18" t="s">
        <v>5581</v>
      </c>
      <c r="G471" s="4" t="s">
        <v>6659</v>
      </c>
      <c r="H471" t="s">
        <v>5582</v>
      </c>
      <c r="I471" t="s">
        <v>104</v>
      </c>
      <c r="J471" t="s">
        <v>5583</v>
      </c>
      <c r="K471" s="5">
        <v>3143789797</v>
      </c>
      <c r="L471" t="s">
        <v>5584</v>
      </c>
      <c r="M471" t="s">
        <v>75</v>
      </c>
      <c r="N471" t="s">
        <v>74</v>
      </c>
      <c r="O471" t="s">
        <v>75</v>
      </c>
      <c r="P471" t="s">
        <v>74</v>
      </c>
      <c r="Q471" t="s">
        <v>75</v>
      </c>
      <c r="R471" t="s">
        <v>85</v>
      </c>
      <c r="S471" t="s">
        <v>75</v>
      </c>
      <c r="T471" t="s">
        <v>75</v>
      </c>
      <c r="U471" s="6">
        <v>210</v>
      </c>
      <c r="V471" t="s">
        <v>5585</v>
      </c>
      <c r="W471" s="6">
        <f t="shared" si="289"/>
        <v>210</v>
      </c>
      <c r="X471" s="7">
        <f t="shared" si="290"/>
        <v>0</v>
      </c>
      <c r="Y471" s="27" t="s">
        <v>5955</v>
      </c>
      <c r="Z471" s="27" t="s">
        <v>5955</v>
      </c>
      <c r="AA471" s="7"/>
      <c r="AB471" s="7"/>
      <c r="AC471" s="7"/>
      <c r="AD471" s="7"/>
      <c r="AE471" s="7"/>
      <c r="AF471" s="7"/>
      <c r="AG471" s="7"/>
      <c r="AH471" s="19" t="s">
        <v>5955</v>
      </c>
      <c r="AI471" s="7"/>
      <c r="AJ471" s="7"/>
      <c r="AK471" s="7"/>
      <c r="AL471" s="7"/>
      <c r="AM471" s="7"/>
      <c r="AN471" s="7"/>
      <c r="AO471" s="18" t="s">
        <v>5960</v>
      </c>
      <c r="AP471" s="4" t="s">
        <v>5980</v>
      </c>
      <c r="AQ471" t="s">
        <v>5894</v>
      </c>
      <c r="AR471" t="s">
        <v>5894</v>
      </c>
      <c r="AS471" t="s">
        <v>5893</v>
      </c>
      <c r="AT471" t="s">
        <v>5893</v>
      </c>
      <c r="AU471" t="s">
        <v>5893</v>
      </c>
      <c r="AV471" t="s">
        <v>5957</v>
      </c>
      <c r="AW471" s="4" t="s">
        <v>5983</v>
      </c>
      <c r="AX471" t="s">
        <v>5923</v>
      </c>
      <c r="AY471" t="s">
        <v>5925</v>
      </c>
      <c r="AZ471" t="s">
        <v>5922</v>
      </c>
      <c r="BA471" t="s">
        <v>5928</v>
      </c>
      <c r="BB471" t="s">
        <v>5925</v>
      </c>
      <c r="BC471" s="18" t="s">
        <v>5974</v>
      </c>
      <c r="BD471" s="18">
        <v>7188</v>
      </c>
      <c r="BE471" s="27" t="s">
        <v>5964</v>
      </c>
      <c r="BF471" s="7"/>
      <c r="BG471" s="7"/>
      <c r="BH471" s="7"/>
      <c r="BI471" s="7"/>
      <c r="BJ471" s="27" t="s">
        <v>51</v>
      </c>
      <c r="BK471" s="27" t="s">
        <v>5970</v>
      </c>
      <c r="BL471" s="8">
        <v>1</v>
      </c>
      <c r="BM471" s="8">
        <v>1</v>
      </c>
      <c r="BN471" s="8" t="s">
        <v>74</v>
      </c>
      <c r="BO471" s="8">
        <v>1</v>
      </c>
      <c r="BP471" s="7"/>
      <c r="BR471">
        <f t="shared" si="291"/>
        <v>0</v>
      </c>
      <c r="BS471">
        <f t="shared" si="292"/>
        <v>0</v>
      </c>
      <c r="BT471">
        <f t="shared" si="293"/>
        <v>50</v>
      </c>
      <c r="BU471">
        <f t="shared" si="294"/>
        <v>0</v>
      </c>
      <c r="BV471">
        <f t="shared" si="295"/>
        <v>10</v>
      </c>
      <c r="BW471">
        <f t="shared" si="296"/>
        <v>0</v>
      </c>
      <c r="BX471">
        <f t="shared" si="297"/>
        <v>20</v>
      </c>
      <c r="BY471">
        <f t="shared" si="298"/>
        <v>0</v>
      </c>
      <c r="BZ471">
        <f t="shared" si="299"/>
        <v>0</v>
      </c>
      <c r="CA471">
        <f t="shared" si="300"/>
        <v>80</v>
      </c>
      <c r="CB471">
        <f t="shared" si="301"/>
        <v>1</v>
      </c>
      <c r="CM471">
        <f t="shared" si="302"/>
        <v>3</v>
      </c>
    </row>
    <row r="472" spans="1:91" x14ac:dyDescent="0.35">
      <c r="A472" s="18">
        <v>8217</v>
      </c>
      <c r="B472" s="18"/>
      <c r="C472">
        <v>277</v>
      </c>
      <c r="D472" t="str">
        <f t="shared" si="303"/>
        <v>James Logan</v>
      </c>
      <c r="E472" t="s">
        <v>658</v>
      </c>
      <c r="F472" s="18" t="s">
        <v>2507</v>
      </c>
      <c r="G472" s="4" t="s">
        <v>6660</v>
      </c>
      <c r="H472" t="s">
        <v>4479</v>
      </c>
      <c r="I472" t="s">
        <v>4480</v>
      </c>
      <c r="J472" t="s">
        <v>4481</v>
      </c>
      <c r="K472" s="5">
        <v>5135041027</v>
      </c>
      <c r="L472" s="9" t="s">
        <v>4482</v>
      </c>
      <c r="M472" t="s">
        <v>75</v>
      </c>
      <c r="N472" t="s">
        <v>74</v>
      </c>
      <c r="O472" t="s">
        <v>75</v>
      </c>
      <c r="P472" t="s">
        <v>74</v>
      </c>
      <c r="Q472" t="s">
        <v>75</v>
      </c>
      <c r="R472" t="s">
        <v>75</v>
      </c>
      <c r="S472" t="s">
        <v>75</v>
      </c>
      <c r="T472" t="s">
        <v>75</v>
      </c>
      <c r="U472" s="6">
        <v>190</v>
      </c>
      <c r="V472" t="s">
        <v>4483</v>
      </c>
      <c r="W472" s="6">
        <f t="shared" si="289"/>
        <v>190</v>
      </c>
      <c r="X472" s="7">
        <f t="shared" si="290"/>
        <v>0</v>
      </c>
      <c r="Y472" s="27" t="s">
        <v>5955</v>
      </c>
      <c r="Z472" s="27" t="s">
        <v>5955</v>
      </c>
      <c r="AA472" s="22"/>
      <c r="AB472" s="22"/>
      <c r="AC472" s="7"/>
      <c r="AD472" s="7"/>
      <c r="AE472" s="7"/>
      <c r="AF472" s="7"/>
      <c r="AG472" s="7"/>
      <c r="AH472" s="19" t="s">
        <v>5955</v>
      </c>
      <c r="AI472" s="7"/>
      <c r="AJ472" s="7"/>
      <c r="AK472" s="7"/>
      <c r="AL472" s="7"/>
      <c r="AM472" s="7"/>
      <c r="AN472" s="7"/>
      <c r="AO472" s="18" t="s">
        <v>5960</v>
      </c>
      <c r="AP472" s="4" t="s">
        <v>5979</v>
      </c>
      <c r="AQ472" t="s">
        <v>5901</v>
      </c>
      <c r="AR472" t="s">
        <v>5894</v>
      </c>
      <c r="AS472" t="s">
        <v>5900</v>
      </c>
      <c r="AT472" t="s">
        <v>5901</v>
      </c>
      <c r="AU472" t="s">
        <v>5894</v>
      </c>
      <c r="AV472" t="s">
        <v>5957</v>
      </c>
      <c r="AW472" s="4" t="s">
        <v>5979</v>
      </c>
      <c r="AX472" t="s">
        <v>5947</v>
      </c>
      <c r="AY472" t="s">
        <v>5951</v>
      </c>
      <c r="AZ472" t="s">
        <v>5951</v>
      </c>
      <c r="BA472" t="s">
        <v>5949</v>
      </c>
      <c r="BB472" t="s">
        <v>5948</v>
      </c>
      <c r="BC472" s="27" t="s">
        <v>5955</v>
      </c>
      <c r="BE472" s="27"/>
      <c r="BF472" s="7"/>
      <c r="BG472" s="7"/>
      <c r="BH472" s="7"/>
      <c r="BI472" s="7"/>
      <c r="BJ472" s="27" t="s">
        <v>51</v>
      </c>
      <c r="BK472" s="27" t="s">
        <v>5970</v>
      </c>
      <c r="BL472" s="8">
        <v>1</v>
      </c>
      <c r="BM472" s="8">
        <v>1</v>
      </c>
      <c r="BN472" s="8" t="s">
        <v>74</v>
      </c>
      <c r="BO472" s="8">
        <v>1</v>
      </c>
      <c r="BP472" s="7"/>
      <c r="BR472">
        <f t="shared" si="291"/>
        <v>0</v>
      </c>
      <c r="BS472">
        <f t="shared" si="292"/>
        <v>0</v>
      </c>
      <c r="BT472">
        <f t="shared" si="293"/>
        <v>50</v>
      </c>
      <c r="BU472">
        <f t="shared" si="294"/>
        <v>0</v>
      </c>
      <c r="BV472">
        <f t="shared" si="295"/>
        <v>10</v>
      </c>
      <c r="BW472">
        <f t="shared" si="296"/>
        <v>0</v>
      </c>
      <c r="BX472">
        <f t="shared" si="297"/>
        <v>0</v>
      </c>
      <c r="BY472">
        <f t="shared" si="298"/>
        <v>0</v>
      </c>
      <c r="BZ472">
        <f t="shared" si="299"/>
        <v>0</v>
      </c>
      <c r="CA472">
        <f t="shared" si="300"/>
        <v>60</v>
      </c>
      <c r="CB472">
        <f t="shared" si="301"/>
        <v>1</v>
      </c>
      <c r="CM472">
        <f t="shared" si="302"/>
        <v>3</v>
      </c>
    </row>
    <row r="473" spans="1:91" x14ac:dyDescent="0.35">
      <c r="A473" s="18">
        <v>6214</v>
      </c>
      <c r="B473" s="18" t="s">
        <v>6114</v>
      </c>
      <c r="C473">
        <v>29</v>
      </c>
      <c r="D473" t="str">
        <f t="shared" si="303"/>
        <v>Andy Lu</v>
      </c>
      <c r="E473" t="s">
        <v>124</v>
      </c>
      <c r="F473" s="18" t="s">
        <v>3269</v>
      </c>
      <c r="G473" s="4" t="s">
        <v>69</v>
      </c>
      <c r="H473" t="s">
        <v>3270</v>
      </c>
      <c r="I473" t="s">
        <v>3271</v>
      </c>
      <c r="J473" t="s">
        <v>3272</v>
      </c>
      <c r="K473" s="5">
        <v>4129927630</v>
      </c>
      <c r="L473" t="s">
        <v>3273</v>
      </c>
      <c r="M473" t="s">
        <v>75</v>
      </c>
      <c r="N473" t="s">
        <v>75</v>
      </c>
      <c r="O473" t="s">
        <v>75</v>
      </c>
      <c r="P473" t="s">
        <v>74</v>
      </c>
      <c r="Q473" t="s">
        <v>75</v>
      </c>
      <c r="R473" t="s">
        <v>85</v>
      </c>
      <c r="S473" t="s">
        <v>75</v>
      </c>
      <c r="T473" t="s">
        <v>75</v>
      </c>
      <c r="U473" s="6">
        <v>0</v>
      </c>
      <c r="V473" t="s">
        <v>324</v>
      </c>
      <c r="W473" s="6">
        <f t="shared" si="289"/>
        <v>160</v>
      </c>
      <c r="X473" s="7">
        <f t="shared" si="290"/>
        <v>160</v>
      </c>
      <c r="Y473" s="27" t="s">
        <v>5955</v>
      </c>
      <c r="Z473" s="27" t="s">
        <v>5955</v>
      </c>
      <c r="AA473" s="22"/>
      <c r="AB473" s="7"/>
      <c r="AC473" s="7"/>
      <c r="AD473" s="7"/>
      <c r="AE473" s="7"/>
      <c r="AF473" s="7"/>
      <c r="AG473" s="7"/>
      <c r="AH473" s="19" t="s">
        <v>5957</v>
      </c>
      <c r="AI473" s="4" t="s">
        <v>5975</v>
      </c>
      <c r="AJ473" t="s">
        <v>5915</v>
      </c>
      <c r="AK473" t="s">
        <v>5918</v>
      </c>
      <c r="AL473" t="s">
        <v>5918</v>
      </c>
      <c r="AM473" t="s">
        <v>5921</v>
      </c>
      <c r="AN473" t="s">
        <v>5915</v>
      </c>
      <c r="AO473" s="18" t="s">
        <v>5955</v>
      </c>
      <c r="AP473" s="7"/>
      <c r="AQ473" s="7"/>
      <c r="AR473" s="7"/>
      <c r="AS473" s="7"/>
      <c r="AT473" s="7"/>
      <c r="AU473" s="7"/>
      <c r="AV473" t="s">
        <v>5955</v>
      </c>
      <c r="AW473" s="7"/>
      <c r="AX473" s="7"/>
      <c r="AY473" s="7"/>
      <c r="AZ473" s="7"/>
      <c r="BA473" s="7"/>
      <c r="BB473" s="7"/>
      <c r="BC473" s="18" t="s">
        <v>5974</v>
      </c>
      <c r="BD473" s="18">
        <v>6214</v>
      </c>
      <c r="BE473" s="27" t="s">
        <v>5964</v>
      </c>
      <c r="BF473" s="7"/>
      <c r="BG473" s="7"/>
      <c r="BH473" s="7"/>
      <c r="BI473" s="7"/>
      <c r="BJ473" s="27" t="s">
        <v>51</v>
      </c>
      <c r="BK473" s="27" t="s">
        <v>5970</v>
      </c>
      <c r="BL473" s="8" t="s">
        <v>74</v>
      </c>
      <c r="BM473" s="8">
        <v>1</v>
      </c>
      <c r="BN473" s="8">
        <v>1</v>
      </c>
      <c r="BO473" s="8">
        <v>1</v>
      </c>
      <c r="BP473" s="7"/>
      <c r="BR473">
        <f t="shared" si="291"/>
        <v>0</v>
      </c>
      <c r="BS473">
        <f t="shared" si="292"/>
        <v>0</v>
      </c>
      <c r="BT473">
        <f t="shared" si="293"/>
        <v>0</v>
      </c>
      <c r="BU473">
        <f t="shared" si="294"/>
        <v>0</v>
      </c>
      <c r="BV473">
        <f t="shared" si="295"/>
        <v>10</v>
      </c>
      <c r="BW473">
        <f t="shared" si="296"/>
        <v>0</v>
      </c>
      <c r="BX473">
        <f t="shared" si="297"/>
        <v>20</v>
      </c>
      <c r="BY473">
        <f t="shared" si="298"/>
        <v>0</v>
      </c>
      <c r="BZ473">
        <f t="shared" si="299"/>
        <v>0</v>
      </c>
      <c r="CA473">
        <f t="shared" si="300"/>
        <v>30</v>
      </c>
      <c r="CB473">
        <f t="shared" si="301"/>
        <v>1</v>
      </c>
      <c r="CM473">
        <f t="shared" si="302"/>
        <v>3</v>
      </c>
    </row>
    <row r="474" spans="1:91" x14ac:dyDescent="0.35">
      <c r="A474" s="18">
        <v>8051</v>
      </c>
      <c r="B474" s="18"/>
      <c r="C474">
        <v>23</v>
      </c>
      <c r="D474" t="str">
        <f t="shared" si="303"/>
        <v>Walker Judson Combs</v>
      </c>
      <c r="E474" t="s">
        <v>3962</v>
      </c>
      <c r="F474" s="18" t="s">
        <v>3963</v>
      </c>
      <c r="G474" s="4" t="s">
        <v>6660</v>
      </c>
      <c r="H474" t="s">
        <v>1588</v>
      </c>
      <c r="I474" t="s">
        <v>1589</v>
      </c>
      <c r="J474" t="s">
        <v>3964</v>
      </c>
      <c r="K474" s="5">
        <v>3044371329</v>
      </c>
      <c r="L474" s="9" t="s">
        <v>3965</v>
      </c>
      <c r="M474" t="s">
        <v>75</v>
      </c>
      <c r="N474" t="s">
        <v>679</v>
      </c>
      <c r="O474" t="s">
        <v>75</v>
      </c>
      <c r="P474" t="s">
        <v>679</v>
      </c>
      <c r="Q474" t="s">
        <v>679</v>
      </c>
      <c r="R474" t="s">
        <v>679</v>
      </c>
      <c r="S474" t="s">
        <v>679</v>
      </c>
      <c r="T474" t="s">
        <v>77</v>
      </c>
      <c r="U474" s="6">
        <v>150</v>
      </c>
      <c r="V474" t="s">
        <v>3966</v>
      </c>
      <c r="W474" s="6">
        <f t="shared" ref="W474:W537" si="304">IF(CB474=1,130+CA474," ")</f>
        <v>150</v>
      </c>
      <c r="X474" s="7">
        <f t="shared" ref="X474:X537" si="305">IF(W474=" "," ",W474-U474)</f>
        <v>0</v>
      </c>
      <c r="Y474" s="27" t="s">
        <v>5955</v>
      </c>
      <c r="Z474" s="27" t="s">
        <v>5955</v>
      </c>
      <c r="AA474" s="7"/>
      <c r="AB474" s="7"/>
      <c r="AC474" s="7"/>
      <c r="AD474" s="7"/>
      <c r="AE474" s="7"/>
      <c r="AF474" s="7"/>
      <c r="AG474" s="7"/>
      <c r="AH474" s="19" t="s">
        <v>5957</v>
      </c>
      <c r="AI474" s="4" t="s">
        <v>5975</v>
      </c>
      <c r="AJ474" t="s">
        <v>5935</v>
      </c>
      <c r="AK474" t="s">
        <v>5933</v>
      </c>
      <c r="AL474" t="s">
        <v>5936</v>
      </c>
      <c r="AM474" t="s">
        <v>5930</v>
      </c>
      <c r="AN474" t="s">
        <v>5932</v>
      </c>
      <c r="AO474" s="18" t="s">
        <v>5955</v>
      </c>
      <c r="AP474" s="7"/>
      <c r="AQ474" s="7"/>
      <c r="AR474" s="7"/>
      <c r="AS474" s="7"/>
      <c r="AT474" s="7"/>
      <c r="AU474" s="7"/>
      <c r="AV474" t="s">
        <v>5955</v>
      </c>
      <c r="AW474" s="7"/>
      <c r="AX474" s="7"/>
      <c r="AY474" s="7"/>
      <c r="AZ474" s="7"/>
      <c r="BA474" s="7"/>
      <c r="BB474" s="7"/>
      <c r="BC474" s="18" t="s">
        <v>5974</v>
      </c>
      <c r="BD474" s="18">
        <v>8051</v>
      </c>
      <c r="BE474" s="27"/>
      <c r="BF474" s="7"/>
      <c r="BG474" s="7" t="s">
        <v>5966</v>
      </c>
      <c r="BH474" s="7"/>
      <c r="BI474" s="7"/>
      <c r="BJ474" s="27" t="s">
        <v>5955</v>
      </c>
      <c r="BK474" s="7"/>
      <c r="BL474" s="8" t="s">
        <v>74</v>
      </c>
      <c r="BM474" s="8">
        <v>1</v>
      </c>
      <c r="BN474" s="8">
        <v>1</v>
      </c>
      <c r="BO474" s="8">
        <v>1</v>
      </c>
      <c r="BP474" s="7"/>
      <c r="BR474">
        <f t="shared" ref="BR474:BR537" si="306">IF(BP474="yes",-130,0)</f>
        <v>0</v>
      </c>
      <c r="BS474">
        <f t="shared" ref="BS474:BS537" si="307">IF(M474="yes",75,0)</f>
        <v>0</v>
      </c>
      <c r="BT474">
        <f t="shared" ref="BT474:BT537" si="308">IF(N474="yes",50,0)</f>
        <v>0</v>
      </c>
      <c r="BU474">
        <f t="shared" ref="BU474:BU537" si="309">IF(O474="yes",50,0)</f>
        <v>0</v>
      </c>
      <c r="BV474">
        <f t="shared" ref="BV474:BV537" si="310">IF(P474="yes",10,0)</f>
        <v>0</v>
      </c>
      <c r="BW474">
        <f t="shared" ref="BW474:BW537" si="311">IF(Q474="yes",80,0)</f>
        <v>0</v>
      </c>
      <c r="BX474">
        <f t="shared" ref="BX474:BX537" si="312">IF(R474="NO",0,20)</f>
        <v>0</v>
      </c>
      <c r="BY474">
        <f t="shared" ref="BY474:BY537" si="313">IF(S474="no",0,20)</f>
        <v>0</v>
      </c>
      <c r="BZ474">
        <f t="shared" ref="BZ474:BZ537" si="314">IF(T474="no",0,20)</f>
        <v>20</v>
      </c>
      <c r="CA474">
        <f t="shared" ref="CA474:CA537" si="315">SUM(BR474:BZ474)</f>
        <v>20</v>
      </c>
      <c r="CB474">
        <f t="shared" ref="CB474:CB537" si="316">IF(E474&lt;&gt;0,1)</f>
        <v>1</v>
      </c>
      <c r="CM474">
        <f t="shared" ref="CM474:CM537" si="317">SUM(BL474:BO474)</f>
        <v>3</v>
      </c>
    </row>
    <row r="475" spans="1:91" x14ac:dyDescent="0.35">
      <c r="A475" s="18">
        <v>8052</v>
      </c>
      <c r="B475" s="18" t="s">
        <v>6031</v>
      </c>
      <c r="C475">
        <v>249</v>
      </c>
      <c r="D475" t="str">
        <f t="shared" si="303"/>
        <v>Luke  Cook</v>
      </c>
      <c r="E475" t="s">
        <v>3008</v>
      </c>
      <c r="F475" s="18" t="s">
        <v>3967</v>
      </c>
      <c r="G475" s="4" t="s">
        <v>6660</v>
      </c>
      <c r="H475" t="s">
        <v>2227</v>
      </c>
      <c r="I475" t="s">
        <v>463</v>
      </c>
      <c r="J475" t="s">
        <v>3968</v>
      </c>
      <c r="K475" s="5">
        <v>5132563792</v>
      </c>
      <c r="L475" s="9" t="s">
        <v>3969</v>
      </c>
      <c r="M475" t="s">
        <v>75</v>
      </c>
      <c r="N475" t="s">
        <v>75</v>
      </c>
      <c r="O475" t="s">
        <v>75</v>
      </c>
      <c r="P475" t="s">
        <v>75</v>
      </c>
      <c r="Q475" t="s">
        <v>75</v>
      </c>
      <c r="R475" t="s">
        <v>85</v>
      </c>
      <c r="S475" t="s">
        <v>75</v>
      </c>
      <c r="T475" t="s">
        <v>75</v>
      </c>
      <c r="U475" s="6">
        <v>150</v>
      </c>
      <c r="V475" t="s">
        <v>3970</v>
      </c>
      <c r="W475" s="6">
        <f t="shared" si="304"/>
        <v>150</v>
      </c>
      <c r="X475" s="7">
        <f t="shared" si="305"/>
        <v>0</v>
      </c>
      <c r="Y475" s="27" t="s">
        <v>5955</v>
      </c>
      <c r="Z475" s="27" t="s">
        <v>5955</v>
      </c>
      <c r="AA475" s="22"/>
      <c r="AB475" s="22"/>
      <c r="AC475" s="7"/>
      <c r="AD475" s="7"/>
      <c r="AE475" s="7"/>
      <c r="AF475" s="7"/>
      <c r="AG475" s="7"/>
      <c r="AH475" s="19" t="s">
        <v>5955</v>
      </c>
      <c r="AI475" s="7"/>
      <c r="AJ475" s="7"/>
      <c r="AK475" s="7"/>
      <c r="AL475" s="7"/>
      <c r="AM475" s="7"/>
      <c r="AN475" s="7"/>
      <c r="AO475" s="18" t="s">
        <v>5955</v>
      </c>
      <c r="AP475" s="7"/>
      <c r="AQ475" s="7"/>
      <c r="AR475" s="7"/>
      <c r="AS475" s="7"/>
      <c r="AT475" s="7"/>
      <c r="AU475" s="7"/>
      <c r="AV475" t="s">
        <v>5957</v>
      </c>
      <c r="AW475" s="4" t="s">
        <v>5978</v>
      </c>
      <c r="AX475" t="s">
        <v>5949</v>
      </c>
      <c r="AY475" t="s">
        <v>5950</v>
      </c>
      <c r="AZ475" t="s">
        <v>5949</v>
      </c>
      <c r="BA475" t="s">
        <v>5951</v>
      </c>
      <c r="BB475" t="s">
        <v>5951</v>
      </c>
      <c r="BC475" s="18" t="s">
        <v>5974</v>
      </c>
      <c r="BD475" s="18">
        <v>8052</v>
      </c>
      <c r="BE475" s="27" t="s">
        <v>5964</v>
      </c>
      <c r="BF475" s="7"/>
      <c r="BG475" s="7"/>
      <c r="BH475" s="7"/>
      <c r="BI475" s="7"/>
      <c r="BJ475" s="27" t="s">
        <v>5955</v>
      </c>
      <c r="BK475" s="7"/>
      <c r="BL475" s="8">
        <v>1</v>
      </c>
      <c r="BM475" s="8">
        <v>1</v>
      </c>
      <c r="BN475" s="8" t="s">
        <v>74</v>
      </c>
      <c r="BO475" s="8">
        <v>1</v>
      </c>
      <c r="BP475" s="7"/>
      <c r="BR475">
        <f t="shared" si="306"/>
        <v>0</v>
      </c>
      <c r="BS475">
        <f t="shared" si="307"/>
        <v>0</v>
      </c>
      <c r="BT475">
        <f t="shared" si="308"/>
        <v>0</v>
      </c>
      <c r="BU475">
        <f t="shared" si="309"/>
        <v>0</v>
      </c>
      <c r="BV475">
        <f t="shared" si="310"/>
        <v>0</v>
      </c>
      <c r="BW475">
        <f t="shared" si="311"/>
        <v>0</v>
      </c>
      <c r="BX475">
        <f t="shared" si="312"/>
        <v>20</v>
      </c>
      <c r="BY475">
        <f t="shared" si="313"/>
        <v>0</v>
      </c>
      <c r="BZ475">
        <f t="shared" si="314"/>
        <v>0</v>
      </c>
      <c r="CA475">
        <f t="shared" si="315"/>
        <v>20</v>
      </c>
      <c r="CB475">
        <f t="shared" si="316"/>
        <v>1</v>
      </c>
      <c r="CM475">
        <f t="shared" si="317"/>
        <v>3</v>
      </c>
    </row>
    <row r="476" spans="1:91" x14ac:dyDescent="0.35">
      <c r="A476" s="18">
        <v>6215</v>
      </c>
      <c r="B476" s="18" t="s">
        <v>6274</v>
      </c>
      <c r="C476">
        <v>223</v>
      </c>
      <c r="D476" t="str">
        <f t="shared" si="303"/>
        <v>Grant Lyle</v>
      </c>
      <c r="E476" t="s">
        <v>482</v>
      </c>
      <c r="F476" s="18" t="s">
        <v>483</v>
      </c>
      <c r="G476" s="4" t="s">
        <v>69</v>
      </c>
      <c r="H476" t="s">
        <v>484</v>
      </c>
      <c r="I476" t="s">
        <v>104</v>
      </c>
      <c r="J476" t="s">
        <v>485</v>
      </c>
      <c r="K476" s="5">
        <v>5868997653</v>
      </c>
      <c r="L476" t="s">
        <v>486</v>
      </c>
      <c r="M476" t="s">
        <v>74</v>
      </c>
      <c r="N476" t="s">
        <v>75</v>
      </c>
      <c r="O476" t="s">
        <v>74</v>
      </c>
      <c r="P476" t="s">
        <v>74</v>
      </c>
      <c r="Q476" t="s">
        <v>74</v>
      </c>
      <c r="R476" t="s">
        <v>75</v>
      </c>
      <c r="S476" t="s">
        <v>75</v>
      </c>
      <c r="T476" t="s">
        <v>384</v>
      </c>
      <c r="U476" s="6">
        <v>0</v>
      </c>
      <c r="V476" t="s">
        <v>324</v>
      </c>
      <c r="W476" s="6">
        <f t="shared" si="304"/>
        <v>365</v>
      </c>
      <c r="X476" s="7">
        <f t="shared" si="305"/>
        <v>365</v>
      </c>
      <c r="Y476" s="27" t="s">
        <v>5972</v>
      </c>
      <c r="Z476" s="27" t="s">
        <v>5954</v>
      </c>
      <c r="AA476" s="20" t="s">
        <v>5978</v>
      </c>
      <c r="AB476" s="18" t="s">
        <v>6669</v>
      </c>
      <c r="AC476" s="19" t="s">
        <v>5879</v>
      </c>
      <c r="AD476" s="19" t="s">
        <v>5875</v>
      </c>
      <c r="AE476" s="19" t="s">
        <v>5873</v>
      </c>
      <c r="AF476" s="19" t="s">
        <v>5877</v>
      </c>
      <c r="AG476" s="16" t="s">
        <v>5878</v>
      </c>
      <c r="AH476" s="19" t="s">
        <v>5958</v>
      </c>
      <c r="AI476" s="4" t="s">
        <v>5979</v>
      </c>
      <c r="AJ476" t="s">
        <v>5894</v>
      </c>
      <c r="AK476" t="s">
        <v>5893</v>
      </c>
      <c r="AL476" t="s">
        <v>5894</v>
      </c>
      <c r="AM476" t="s">
        <v>5899</v>
      </c>
      <c r="AN476" t="s">
        <v>5895</v>
      </c>
      <c r="AO476" s="18" t="s">
        <v>5955</v>
      </c>
      <c r="AP476" s="7"/>
      <c r="AQ476" s="7"/>
      <c r="AR476" s="7"/>
      <c r="AS476" s="7"/>
      <c r="AT476" s="7"/>
      <c r="AU476" s="7"/>
      <c r="AV476" t="s">
        <v>5957</v>
      </c>
      <c r="AW476" s="4" t="s">
        <v>5978</v>
      </c>
      <c r="AX476" t="s">
        <v>5912</v>
      </c>
      <c r="AY476" t="s">
        <v>5896</v>
      </c>
      <c r="AZ476" t="s">
        <v>5896</v>
      </c>
      <c r="BA476" t="s">
        <v>5944</v>
      </c>
      <c r="BB476" t="s">
        <v>5895</v>
      </c>
      <c r="BC476" s="18" t="s">
        <v>5974</v>
      </c>
      <c r="BD476" s="18">
        <v>6215</v>
      </c>
      <c r="BG476" s="27" t="s">
        <v>5967</v>
      </c>
      <c r="BJ476" s="27" t="s">
        <v>51</v>
      </c>
      <c r="BK476" s="27" t="s">
        <v>5970</v>
      </c>
      <c r="BL476" s="8">
        <v>1</v>
      </c>
      <c r="BM476" s="8">
        <v>1</v>
      </c>
      <c r="BN476" s="8" t="s">
        <v>74</v>
      </c>
      <c r="BO476" s="8">
        <v>1</v>
      </c>
      <c r="BP476" s="7"/>
      <c r="BR476">
        <f t="shared" si="306"/>
        <v>0</v>
      </c>
      <c r="BS476">
        <f t="shared" si="307"/>
        <v>75</v>
      </c>
      <c r="BT476">
        <f t="shared" si="308"/>
        <v>0</v>
      </c>
      <c r="BU476">
        <f t="shared" si="309"/>
        <v>50</v>
      </c>
      <c r="BV476">
        <f t="shared" si="310"/>
        <v>10</v>
      </c>
      <c r="BW476">
        <f t="shared" si="311"/>
        <v>80</v>
      </c>
      <c r="BX476">
        <f t="shared" si="312"/>
        <v>0</v>
      </c>
      <c r="BY476">
        <f t="shared" si="313"/>
        <v>0</v>
      </c>
      <c r="BZ476">
        <f t="shared" si="314"/>
        <v>20</v>
      </c>
      <c r="CA476">
        <f t="shared" si="315"/>
        <v>235</v>
      </c>
      <c r="CB476">
        <f t="shared" si="316"/>
        <v>1</v>
      </c>
      <c r="CM476">
        <f t="shared" si="317"/>
        <v>3</v>
      </c>
    </row>
    <row r="477" spans="1:91" x14ac:dyDescent="0.35">
      <c r="A477" s="18">
        <v>6216</v>
      </c>
      <c r="B477" s="18" t="s">
        <v>6139</v>
      </c>
      <c r="C477">
        <v>215</v>
      </c>
      <c r="D477" t="str">
        <f t="shared" si="303"/>
        <v>Ian MacFarlane</v>
      </c>
      <c r="E477" t="s">
        <v>152</v>
      </c>
      <c r="F477" s="18" t="s">
        <v>1550</v>
      </c>
      <c r="G477" s="4" t="s">
        <v>69</v>
      </c>
      <c r="H477" t="s">
        <v>3274</v>
      </c>
      <c r="I477" t="s">
        <v>463</v>
      </c>
      <c r="J477" t="s">
        <v>3275</v>
      </c>
      <c r="K477" s="5">
        <v>6123966200</v>
      </c>
      <c r="L477" s="9" t="s">
        <v>3276</v>
      </c>
      <c r="M477" t="s">
        <v>75</v>
      </c>
      <c r="N477" t="s">
        <v>75</v>
      </c>
      <c r="O477" t="s">
        <v>75</v>
      </c>
      <c r="P477" t="s">
        <v>107</v>
      </c>
      <c r="Q477" t="s">
        <v>75</v>
      </c>
      <c r="R477" t="s">
        <v>85</v>
      </c>
      <c r="S477" t="s">
        <v>75</v>
      </c>
      <c r="T477" t="s">
        <v>75</v>
      </c>
      <c r="U477" s="6">
        <v>160</v>
      </c>
      <c r="V477" t="s">
        <v>3277</v>
      </c>
      <c r="W477" s="6">
        <f t="shared" si="304"/>
        <v>160</v>
      </c>
      <c r="X477" s="7">
        <f t="shared" si="305"/>
        <v>0</v>
      </c>
      <c r="Y477" s="27" t="s">
        <v>5955</v>
      </c>
      <c r="Z477" s="27" t="s">
        <v>5955</v>
      </c>
      <c r="AA477" s="7"/>
      <c r="AB477" s="7"/>
      <c r="AC477" s="7"/>
      <c r="AD477" s="7"/>
      <c r="AE477" s="7"/>
      <c r="AF477" s="7"/>
      <c r="AG477" s="7"/>
      <c r="AH477" s="19" t="s">
        <v>5957</v>
      </c>
      <c r="AI477" s="4" t="s">
        <v>5978</v>
      </c>
      <c r="AJ477" t="s">
        <v>5917</v>
      </c>
      <c r="AK477" t="s">
        <v>5916</v>
      </c>
      <c r="AL477" t="s">
        <v>5914</v>
      </c>
      <c r="AM477" t="s">
        <v>5920</v>
      </c>
      <c r="AN477" t="s">
        <v>5917</v>
      </c>
      <c r="AO477" s="18" t="s">
        <v>5955</v>
      </c>
      <c r="AP477" s="7"/>
      <c r="AQ477" s="7"/>
      <c r="AR477" s="7"/>
      <c r="AS477" s="7"/>
      <c r="AT477" s="7"/>
      <c r="AU477" s="7"/>
      <c r="AV477" t="s">
        <v>5955</v>
      </c>
      <c r="AW477" s="7"/>
      <c r="AX477" s="7"/>
      <c r="AY477" s="7"/>
      <c r="AZ477" s="7"/>
      <c r="BA477" s="7"/>
      <c r="BB477" s="7"/>
      <c r="BC477" s="18" t="s">
        <v>5974</v>
      </c>
      <c r="BD477" s="18">
        <v>6216</v>
      </c>
      <c r="BE477" s="27" t="s">
        <v>5964</v>
      </c>
      <c r="BF477" s="7"/>
      <c r="BG477" s="7"/>
      <c r="BH477" s="7"/>
      <c r="BI477" s="7"/>
      <c r="BJ477" s="27" t="s">
        <v>51</v>
      </c>
      <c r="BK477" s="27" t="s">
        <v>5970</v>
      </c>
      <c r="BL477" s="8" t="s">
        <v>74</v>
      </c>
      <c r="BM477" s="8">
        <v>1</v>
      </c>
      <c r="BN477" s="8">
        <v>1</v>
      </c>
      <c r="BO477" s="8">
        <v>1</v>
      </c>
      <c r="BP477" s="7"/>
      <c r="BR477">
        <f t="shared" si="306"/>
        <v>0</v>
      </c>
      <c r="BS477">
        <f t="shared" si="307"/>
        <v>0</v>
      </c>
      <c r="BT477">
        <f t="shared" si="308"/>
        <v>0</v>
      </c>
      <c r="BU477">
        <f t="shared" si="309"/>
        <v>0</v>
      </c>
      <c r="BV477">
        <f t="shared" si="310"/>
        <v>10</v>
      </c>
      <c r="BW477">
        <f t="shared" si="311"/>
        <v>0</v>
      </c>
      <c r="BX477">
        <f t="shared" si="312"/>
        <v>20</v>
      </c>
      <c r="BY477">
        <f t="shared" si="313"/>
        <v>0</v>
      </c>
      <c r="BZ477">
        <f t="shared" si="314"/>
        <v>0</v>
      </c>
      <c r="CA477">
        <f t="shared" si="315"/>
        <v>30</v>
      </c>
      <c r="CB477">
        <f t="shared" si="316"/>
        <v>1</v>
      </c>
      <c r="CM477">
        <f t="shared" si="317"/>
        <v>3</v>
      </c>
    </row>
    <row r="478" spans="1:91" x14ac:dyDescent="0.35">
      <c r="A478" s="18">
        <v>8066</v>
      </c>
      <c r="B478" s="18" t="s">
        <v>6426</v>
      </c>
      <c r="C478">
        <v>133</v>
      </c>
      <c r="D478" t="str">
        <f t="shared" si="303"/>
        <v>Jacob Delgado</v>
      </c>
      <c r="E478" t="s">
        <v>982</v>
      </c>
      <c r="F478" s="18" t="s">
        <v>1251</v>
      </c>
      <c r="G478" s="4" t="s">
        <v>6660</v>
      </c>
      <c r="H478" t="s">
        <v>1252</v>
      </c>
      <c r="I478" t="s">
        <v>1253</v>
      </c>
      <c r="J478" t="s">
        <v>1254</v>
      </c>
      <c r="K478" s="5">
        <v>4438125694</v>
      </c>
      <c r="L478" s="9" t="s">
        <v>1255</v>
      </c>
      <c r="M478" t="s">
        <v>74</v>
      </c>
      <c r="N478" t="s">
        <v>75</v>
      </c>
      <c r="O478" t="s">
        <v>75</v>
      </c>
      <c r="P478" t="s">
        <v>75</v>
      </c>
      <c r="Q478" t="s">
        <v>75</v>
      </c>
      <c r="R478" t="s">
        <v>75</v>
      </c>
      <c r="S478" t="s">
        <v>177</v>
      </c>
      <c r="T478" t="s">
        <v>77</v>
      </c>
      <c r="U478" s="6">
        <v>245</v>
      </c>
      <c r="V478" t="s">
        <v>1256</v>
      </c>
      <c r="W478" s="6">
        <f t="shared" si="304"/>
        <v>245</v>
      </c>
      <c r="X478" s="7">
        <f t="shared" si="305"/>
        <v>0</v>
      </c>
      <c r="Y478" s="27" t="s">
        <v>5955</v>
      </c>
      <c r="Z478" s="27" t="s">
        <v>5954</v>
      </c>
      <c r="AA478" s="20" t="s">
        <v>5976</v>
      </c>
      <c r="AB478" s="18" t="s">
        <v>6680</v>
      </c>
      <c r="AC478" s="19" t="s">
        <v>5877</v>
      </c>
      <c r="AD478" s="19" t="s">
        <v>5911</v>
      </c>
      <c r="AE478" s="19" t="s">
        <v>5873</v>
      </c>
      <c r="AF478" s="19" t="s">
        <v>5875</v>
      </c>
      <c r="AG478" s="16" t="s">
        <v>5908</v>
      </c>
      <c r="AH478" s="19" t="s">
        <v>5957</v>
      </c>
      <c r="AI478" s="4" t="s">
        <v>5977</v>
      </c>
      <c r="AJ478" t="s">
        <v>5931</v>
      </c>
      <c r="AK478" t="s">
        <v>5933</v>
      </c>
      <c r="AL478" t="s">
        <v>5936</v>
      </c>
      <c r="AM478" t="s">
        <v>5930</v>
      </c>
      <c r="AN478" t="s">
        <v>5932</v>
      </c>
      <c r="AO478" s="18" t="s">
        <v>5955</v>
      </c>
      <c r="AP478" s="7"/>
      <c r="AQ478" s="7"/>
      <c r="AR478" s="7"/>
      <c r="AS478" s="7"/>
      <c r="AT478" s="7"/>
      <c r="AU478" s="7"/>
      <c r="AV478" t="s">
        <v>5955</v>
      </c>
      <c r="AW478" s="7"/>
      <c r="AX478" s="7"/>
      <c r="AY478" s="7"/>
      <c r="AZ478" s="7"/>
      <c r="BA478" s="7"/>
      <c r="BB478" s="7"/>
      <c r="BC478" s="18" t="s">
        <v>5974</v>
      </c>
      <c r="BD478" s="18">
        <v>8066</v>
      </c>
      <c r="BE478" s="27"/>
      <c r="BF478" s="7" t="s">
        <v>5965</v>
      </c>
      <c r="BG478" s="7" t="s">
        <v>5966</v>
      </c>
      <c r="BH478" s="7"/>
      <c r="BI478" s="7"/>
      <c r="BJ478" s="27" t="s">
        <v>5955</v>
      </c>
      <c r="BK478" s="7"/>
      <c r="BL478" s="8" t="s">
        <v>74</v>
      </c>
      <c r="BM478" s="8">
        <v>1</v>
      </c>
      <c r="BN478" s="8">
        <v>1</v>
      </c>
      <c r="BO478" s="8">
        <v>1</v>
      </c>
      <c r="BP478" s="7"/>
      <c r="BR478">
        <f t="shared" si="306"/>
        <v>0</v>
      </c>
      <c r="BS478">
        <f t="shared" si="307"/>
        <v>75</v>
      </c>
      <c r="BT478">
        <f t="shared" si="308"/>
        <v>0</v>
      </c>
      <c r="BU478">
        <f t="shared" si="309"/>
        <v>0</v>
      </c>
      <c r="BV478">
        <f t="shared" si="310"/>
        <v>0</v>
      </c>
      <c r="BW478">
        <f t="shared" si="311"/>
        <v>0</v>
      </c>
      <c r="BX478">
        <f t="shared" si="312"/>
        <v>0</v>
      </c>
      <c r="BY478">
        <f t="shared" si="313"/>
        <v>20</v>
      </c>
      <c r="BZ478">
        <f t="shared" si="314"/>
        <v>20</v>
      </c>
      <c r="CA478">
        <f t="shared" si="315"/>
        <v>115</v>
      </c>
      <c r="CB478">
        <f t="shared" si="316"/>
        <v>1</v>
      </c>
      <c r="CM478">
        <f t="shared" si="317"/>
        <v>3</v>
      </c>
    </row>
    <row r="479" spans="1:91" x14ac:dyDescent="0.35">
      <c r="A479" s="18">
        <v>8071</v>
      </c>
      <c r="B479" s="18" t="s">
        <v>6116</v>
      </c>
      <c r="C479">
        <v>44</v>
      </c>
      <c r="D479" t="str">
        <f t="shared" si="303"/>
        <v>Alex Dickens</v>
      </c>
      <c r="E479" t="s">
        <v>1271</v>
      </c>
      <c r="F479" s="18" t="s">
        <v>1272</v>
      </c>
      <c r="G479" s="4" t="s">
        <v>6660</v>
      </c>
      <c r="H479" t="s">
        <v>1273</v>
      </c>
      <c r="I479" t="s">
        <v>1274</v>
      </c>
      <c r="J479" t="s">
        <v>1275</v>
      </c>
      <c r="K479" s="5">
        <v>6158814477</v>
      </c>
      <c r="L479" s="9" t="s">
        <v>1276</v>
      </c>
      <c r="M479" t="s">
        <v>74</v>
      </c>
      <c r="N479" t="s">
        <v>75</v>
      </c>
      <c r="O479" t="s">
        <v>75</v>
      </c>
      <c r="P479" t="s">
        <v>75</v>
      </c>
      <c r="Q479" t="s">
        <v>75</v>
      </c>
      <c r="R479" t="s">
        <v>85</v>
      </c>
      <c r="S479" t="s">
        <v>177</v>
      </c>
      <c r="T479" t="s">
        <v>77</v>
      </c>
      <c r="U479" s="6">
        <v>265</v>
      </c>
      <c r="V479" t="s">
        <v>1277</v>
      </c>
      <c r="W479" s="6">
        <f t="shared" si="304"/>
        <v>265</v>
      </c>
      <c r="X479" s="7">
        <f t="shared" si="305"/>
        <v>0</v>
      </c>
      <c r="Y479" s="27" t="s">
        <v>5955</v>
      </c>
      <c r="Z479" s="27" t="s">
        <v>5954</v>
      </c>
      <c r="AA479" s="20" t="s">
        <v>5975</v>
      </c>
      <c r="AB479" s="18" t="s">
        <v>6673</v>
      </c>
      <c r="AC479" s="19" t="s">
        <v>5877</v>
      </c>
      <c r="AD479" s="19" t="s">
        <v>5905</v>
      </c>
      <c r="AE479" s="19" t="s">
        <v>5873</v>
      </c>
      <c r="AF479" s="19" t="s">
        <v>5875</v>
      </c>
      <c r="AG479" s="16" t="s">
        <v>5904</v>
      </c>
      <c r="AH479" s="19" t="s">
        <v>5957</v>
      </c>
      <c r="AI479" s="4" t="s">
        <v>5976</v>
      </c>
      <c r="AJ479" t="s">
        <v>5934</v>
      </c>
      <c r="AK479" t="s">
        <v>5933</v>
      </c>
      <c r="AL479" t="s">
        <v>5935</v>
      </c>
      <c r="AM479" t="s">
        <v>5935</v>
      </c>
      <c r="AN479" t="s">
        <v>5936</v>
      </c>
      <c r="AO479" s="18" t="s">
        <v>5955</v>
      </c>
      <c r="AP479" s="7"/>
      <c r="AQ479" s="7"/>
      <c r="AR479" s="7"/>
      <c r="AS479" s="7"/>
      <c r="AT479" s="7"/>
      <c r="AU479" s="7"/>
      <c r="AV479" t="s">
        <v>5955</v>
      </c>
      <c r="AW479" s="7"/>
      <c r="AX479" s="7"/>
      <c r="AY479" s="7"/>
      <c r="AZ479" s="7"/>
      <c r="BA479" s="7"/>
      <c r="BB479" s="7"/>
      <c r="BC479" s="18" t="s">
        <v>5974</v>
      </c>
      <c r="BD479" s="18">
        <v>8071</v>
      </c>
      <c r="BE479" s="27" t="s">
        <v>5964</v>
      </c>
      <c r="BF479" s="7" t="s">
        <v>5965</v>
      </c>
      <c r="BG479" s="7" t="s">
        <v>5966</v>
      </c>
      <c r="BH479" s="7"/>
      <c r="BI479" s="7"/>
      <c r="BJ479" s="27" t="s">
        <v>5955</v>
      </c>
      <c r="BK479" s="7"/>
      <c r="BL479" s="8" t="s">
        <v>74</v>
      </c>
      <c r="BM479" s="8">
        <v>1</v>
      </c>
      <c r="BN479" s="8">
        <v>1</v>
      </c>
      <c r="BO479" s="8">
        <v>1</v>
      </c>
      <c r="BP479" s="7"/>
      <c r="BR479">
        <f t="shared" si="306"/>
        <v>0</v>
      </c>
      <c r="BS479">
        <f t="shared" si="307"/>
        <v>75</v>
      </c>
      <c r="BT479">
        <f t="shared" si="308"/>
        <v>0</v>
      </c>
      <c r="BU479">
        <f t="shared" si="309"/>
        <v>0</v>
      </c>
      <c r="BV479">
        <f t="shared" si="310"/>
        <v>0</v>
      </c>
      <c r="BW479">
        <f t="shared" si="311"/>
        <v>0</v>
      </c>
      <c r="BX479">
        <f t="shared" si="312"/>
        <v>20</v>
      </c>
      <c r="BY479">
        <f t="shared" si="313"/>
        <v>20</v>
      </c>
      <c r="BZ479">
        <f t="shared" si="314"/>
        <v>20</v>
      </c>
      <c r="CA479">
        <f t="shared" si="315"/>
        <v>135</v>
      </c>
      <c r="CB479">
        <f t="shared" si="316"/>
        <v>1</v>
      </c>
      <c r="CM479">
        <f t="shared" si="317"/>
        <v>3</v>
      </c>
    </row>
    <row r="480" spans="1:91" x14ac:dyDescent="0.35">
      <c r="A480" s="18">
        <v>8072</v>
      </c>
      <c r="B480" s="18" t="s">
        <v>6465</v>
      </c>
      <c r="C480">
        <v>781</v>
      </c>
      <c r="D480" t="str">
        <f t="shared" si="303"/>
        <v>Jutta Dieterich</v>
      </c>
      <c r="E480" t="s">
        <v>1278</v>
      </c>
      <c r="F480" s="18" t="s">
        <v>905</v>
      </c>
      <c r="G480" s="4" t="s">
        <v>6660</v>
      </c>
      <c r="H480" t="s">
        <v>906</v>
      </c>
      <c r="I480" t="s">
        <v>104</v>
      </c>
      <c r="J480" t="s">
        <v>907</v>
      </c>
      <c r="K480" s="5">
        <v>5636896256</v>
      </c>
      <c r="L480" s="9" t="s">
        <v>908</v>
      </c>
      <c r="M480" t="s">
        <v>74</v>
      </c>
      <c r="N480" t="s">
        <v>75</v>
      </c>
      <c r="O480" t="s">
        <v>75</v>
      </c>
      <c r="P480" t="s">
        <v>75</v>
      </c>
      <c r="Q480" t="s">
        <v>75</v>
      </c>
      <c r="R480" t="s">
        <v>75</v>
      </c>
      <c r="S480" t="s">
        <v>177</v>
      </c>
      <c r="T480" t="s">
        <v>77</v>
      </c>
      <c r="U480" s="6">
        <v>245</v>
      </c>
      <c r="V480" t="s">
        <v>909</v>
      </c>
      <c r="W480" s="6">
        <f t="shared" si="304"/>
        <v>245</v>
      </c>
      <c r="X480" s="7">
        <f t="shared" si="305"/>
        <v>0</v>
      </c>
      <c r="Y480" s="27" t="s">
        <v>5955</v>
      </c>
      <c r="Z480" s="27" t="s">
        <v>5954</v>
      </c>
      <c r="AA480" s="20" t="s">
        <v>5981</v>
      </c>
      <c r="AB480" s="18" t="s">
        <v>6681</v>
      </c>
      <c r="AC480" s="16" t="s">
        <v>5908</v>
      </c>
      <c r="AD480" s="19" t="s">
        <v>5877</v>
      </c>
      <c r="AE480" s="19" t="s">
        <v>5911</v>
      </c>
      <c r="AF480" s="19" t="s">
        <v>5873</v>
      </c>
      <c r="AG480" s="19" t="s">
        <v>5875</v>
      </c>
      <c r="AH480" s="19" t="s">
        <v>5957</v>
      </c>
      <c r="AI480" s="4" t="s">
        <v>5983</v>
      </c>
      <c r="AJ480" t="s">
        <v>5931</v>
      </c>
      <c r="AK480" t="s">
        <v>5933</v>
      </c>
      <c r="AL480" t="s">
        <v>5930</v>
      </c>
      <c r="AM480" t="s">
        <v>5936</v>
      </c>
      <c r="AN480" t="s">
        <v>5933</v>
      </c>
      <c r="AO480" s="18" t="s">
        <v>5955</v>
      </c>
      <c r="AP480" s="7"/>
      <c r="AQ480" s="7"/>
      <c r="AR480" s="7"/>
      <c r="AS480" s="7"/>
      <c r="AT480" s="7"/>
      <c r="AU480" s="7"/>
      <c r="AV480" t="s">
        <v>5955</v>
      </c>
      <c r="AW480" s="7"/>
      <c r="AX480" s="7"/>
      <c r="AY480" s="7"/>
      <c r="AZ480" s="7"/>
      <c r="BA480" s="7"/>
      <c r="BB480" s="7"/>
      <c r="BC480" s="18" t="s">
        <v>5974</v>
      </c>
      <c r="BD480" s="18">
        <v>8072</v>
      </c>
      <c r="BE480" s="27"/>
      <c r="BF480" s="7" t="s">
        <v>5965</v>
      </c>
      <c r="BG480" s="7" t="s">
        <v>5966</v>
      </c>
      <c r="BH480" s="7"/>
      <c r="BI480" s="7"/>
      <c r="BJ480" s="27" t="s">
        <v>5955</v>
      </c>
      <c r="BK480" s="7"/>
      <c r="BL480" s="8" t="s">
        <v>74</v>
      </c>
      <c r="BM480" s="8">
        <v>1</v>
      </c>
      <c r="BN480" s="8">
        <v>1</v>
      </c>
      <c r="BO480" s="8">
        <v>1</v>
      </c>
      <c r="BP480" s="7"/>
      <c r="BR480">
        <f t="shared" si="306"/>
        <v>0</v>
      </c>
      <c r="BS480">
        <f t="shared" si="307"/>
        <v>75</v>
      </c>
      <c r="BT480">
        <f t="shared" si="308"/>
        <v>0</v>
      </c>
      <c r="BU480">
        <f t="shared" si="309"/>
        <v>0</v>
      </c>
      <c r="BV480">
        <f t="shared" si="310"/>
        <v>0</v>
      </c>
      <c r="BW480">
        <f t="shared" si="311"/>
        <v>0</v>
      </c>
      <c r="BX480">
        <f t="shared" si="312"/>
        <v>0</v>
      </c>
      <c r="BY480">
        <f t="shared" si="313"/>
        <v>20</v>
      </c>
      <c r="BZ480">
        <f t="shared" si="314"/>
        <v>20</v>
      </c>
      <c r="CA480">
        <f t="shared" si="315"/>
        <v>115</v>
      </c>
      <c r="CB480">
        <f t="shared" si="316"/>
        <v>1</v>
      </c>
      <c r="CM480">
        <f t="shared" si="317"/>
        <v>3</v>
      </c>
    </row>
    <row r="481" spans="1:91" x14ac:dyDescent="0.35">
      <c r="A481" s="18">
        <v>8075</v>
      </c>
      <c r="B481" s="18" t="s">
        <v>6121</v>
      </c>
      <c r="C481">
        <v>77</v>
      </c>
      <c r="D481" t="str">
        <f t="shared" si="303"/>
        <v>Dylan Doney</v>
      </c>
      <c r="E481" t="s">
        <v>206</v>
      </c>
      <c r="F481" s="18" t="s">
        <v>4019</v>
      </c>
      <c r="G481" s="4" t="s">
        <v>6660</v>
      </c>
      <c r="H481" t="s">
        <v>4020</v>
      </c>
      <c r="I481" t="s">
        <v>4021</v>
      </c>
      <c r="J481" t="s">
        <v>4022</v>
      </c>
      <c r="K481" s="5">
        <v>5092880278</v>
      </c>
      <c r="L481" s="9" t="s">
        <v>4023</v>
      </c>
      <c r="M481" t="s">
        <v>75</v>
      </c>
      <c r="N481" t="s">
        <v>75</v>
      </c>
      <c r="O481" t="s">
        <v>75</v>
      </c>
      <c r="P481" t="s">
        <v>75</v>
      </c>
      <c r="Q481" t="s">
        <v>75</v>
      </c>
      <c r="R481" t="s">
        <v>85</v>
      </c>
      <c r="S481" t="s">
        <v>75</v>
      </c>
      <c r="T481" t="s">
        <v>77</v>
      </c>
      <c r="U481" s="6">
        <v>170</v>
      </c>
      <c r="V481" t="s">
        <v>2361</v>
      </c>
      <c r="W481" s="6">
        <f t="shared" si="304"/>
        <v>170</v>
      </c>
      <c r="X481" s="7">
        <f t="shared" si="305"/>
        <v>0</v>
      </c>
      <c r="Y481" s="27" t="s">
        <v>5955</v>
      </c>
      <c r="Z481" s="27" t="s">
        <v>5955</v>
      </c>
      <c r="AA481" s="22"/>
      <c r="AB481" s="22"/>
      <c r="AC481" s="7"/>
      <c r="AD481" s="7"/>
      <c r="AE481" s="7"/>
      <c r="AF481" s="7"/>
      <c r="AG481" s="7"/>
      <c r="AH481" s="19" t="s">
        <v>5957</v>
      </c>
      <c r="AI481" s="4" t="s">
        <v>5976</v>
      </c>
      <c r="AJ481" t="s">
        <v>5933</v>
      </c>
      <c r="AK481" t="s">
        <v>5936</v>
      </c>
      <c r="AL481" t="s">
        <v>5933</v>
      </c>
      <c r="AM481" t="s">
        <v>5932</v>
      </c>
      <c r="AN481" t="s">
        <v>5937</v>
      </c>
      <c r="AO481" s="18" t="s">
        <v>5955</v>
      </c>
      <c r="AP481" s="7"/>
      <c r="AQ481" s="7"/>
      <c r="AR481" s="7"/>
      <c r="AS481" s="7"/>
      <c r="AT481" s="7"/>
      <c r="AU481" s="7"/>
      <c r="AV481" t="s">
        <v>5955</v>
      </c>
      <c r="AW481" s="7"/>
      <c r="AX481" s="7"/>
      <c r="AY481" s="7"/>
      <c r="AZ481" s="7"/>
      <c r="BA481" s="7"/>
      <c r="BB481" s="7"/>
      <c r="BC481" s="18" t="s">
        <v>5974</v>
      </c>
      <c r="BD481" s="18">
        <v>8075</v>
      </c>
      <c r="BE481" s="27" t="s">
        <v>5964</v>
      </c>
      <c r="BF481" s="7"/>
      <c r="BG481" s="7" t="s">
        <v>5966</v>
      </c>
      <c r="BH481" s="7"/>
      <c r="BI481" s="7"/>
      <c r="BJ481" s="27" t="s">
        <v>5955</v>
      </c>
      <c r="BK481" s="7"/>
      <c r="BL481" s="8" t="s">
        <v>74</v>
      </c>
      <c r="BM481" s="8">
        <v>1</v>
      </c>
      <c r="BN481" s="8">
        <v>1</v>
      </c>
      <c r="BO481" s="8">
        <v>1</v>
      </c>
      <c r="BP481" s="7"/>
      <c r="BR481">
        <f t="shared" si="306"/>
        <v>0</v>
      </c>
      <c r="BS481">
        <f t="shared" si="307"/>
        <v>0</v>
      </c>
      <c r="BT481">
        <f t="shared" si="308"/>
        <v>0</v>
      </c>
      <c r="BU481">
        <f t="shared" si="309"/>
        <v>0</v>
      </c>
      <c r="BV481">
        <f t="shared" si="310"/>
        <v>0</v>
      </c>
      <c r="BW481">
        <f t="shared" si="311"/>
        <v>0</v>
      </c>
      <c r="BX481">
        <f t="shared" si="312"/>
        <v>20</v>
      </c>
      <c r="BY481">
        <f t="shared" si="313"/>
        <v>0</v>
      </c>
      <c r="BZ481">
        <f t="shared" si="314"/>
        <v>20</v>
      </c>
      <c r="CA481">
        <f t="shared" si="315"/>
        <v>40</v>
      </c>
      <c r="CB481">
        <f t="shared" si="316"/>
        <v>1</v>
      </c>
      <c r="CM481">
        <f t="shared" si="317"/>
        <v>3</v>
      </c>
    </row>
    <row r="482" spans="1:91" x14ac:dyDescent="0.35">
      <c r="A482" s="18">
        <v>8076</v>
      </c>
      <c r="B482" s="18" t="s">
        <v>6311</v>
      </c>
      <c r="C482">
        <v>558</v>
      </c>
      <c r="D482" t="str">
        <f t="shared" si="303"/>
        <v>Daniel Dong</v>
      </c>
      <c r="E482" t="s">
        <v>715</v>
      </c>
      <c r="F482" s="18" t="s">
        <v>1287</v>
      </c>
      <c r="G482" s="4" t="s">
        <v>6660</v>
      </c>
      <c r="H482" t="s">
        <v>1288</v>
      </c>
      <c r="I482" t="s">
        <v>1289</v>
      </c>
      <c r="J482" t="s">
        <v>1290</v>
      </c>
      <c r="K482" s="5">
        <v>6038581344</v>
      </c>
      <c r="L482" t="s">
        <v>1291</v>
      </c>
      <c r="M482" t="s">
        <v>74</v>
      </c>
      <c r="N482" t="s">
        <v>75</v>
      </c>
      <c r="O482" t="s">
        <v>75</v>
      </c>
      <c r="P482" t="s">
        <v>75</v>
      </c>
      <c r="Q482" t="s">
        <v>75</v>
      </c>
      <c r="R482" t="s">
        <v>75</v>
      </c>
      <c r="S482" t="s">
        <v>76</v>
      </c>
      <c r="T482" t="s">
        <v>77</v>
      </c>
      <c r="U482" s="6">
        <v>245</v>
      </c>
      <c r="V482" t="s">
        <v>1292</v>
      </c>
      <c r="W482" s="6">
        <f t="shared" si="304"/>
        <v>245</v>
      </c>
      <c r="X482" s="7">
        <f t="shared" si="305"/>
        <v>0</v>
      </c>
      <c r="Y482" s="27" t="s">
        <v>5955</v>
      </c>
      <c r="Z482" s="27" t="s">
        <v>5954</v>
      </c>
      <c r="AA482" s="20" t="s">
        <v>5979</v>
      </c>
      <c r="AB482" s="18" t="s">
        <v>6706</v>
      </c>
      <c r="AC482" s="19" t="s">
        <v>5875</v>
      </c>
      <c r="AD482" s="16" t="s">
        <v>5908</v>
      </c>
      <c r="AE482" s="19" t="s">
        <v>5877</v>
      </c>
      <c r="AF482" s="19" t="s">
        <v>5909</v>
      </c>
      <c r="AG482" s="19" t="s">
        <v>5873</v>
      </c>
      <c r="AH482" s="19" t="s">
        <v>5955</v>
      </c>
      <c r="AI482" s="7"/>
      <c r="AJ482" s="7"/>
      <c r="AK482" s="7"/>
      <c r="AL482" s="7"/>
      <c r="AM482" s="7"/>
      <c r="AN482" s="7"/>
      <c r="AO482" s="18" t="s">
        <v>5955</v>
      </c>
      <c r="AP482" s="7"/>
      <c r="AQ482" s="7"/>
      <c r="AR482" s="7"/>
      <c r="AS482" s="7"/>
      <c r="AT482" s="7"/>
      <c r="AU482" s="7"/>
      <c r="AV482" t="s">
        <v>5957</v>
      </c>
      <c r="AW482" s="4" t="s">
        <v>5981</v>
      </c>
      <c r="AX482" t="s">
        <v>5920</v>
      </c>
      <c r="AY482" t="s">
        <v>5917</v>
      </c>
      <c r="AZ482" t="s">
        <v>5914</v>
      </c>
      <c r="BA482" t="s">
        <v>5921</v>
      </c>
      <c r="BB482" t="s">
        <v>5915</v>
      </c>
      <c r="BC482" s="18" t="s">
        <v>5974</v>
      </c>
      <c r="BD482" s="18">
        <v>8076</v>
      </c>
      <c r="BE482" s="27"/>
      <c r="BF482" s="7" t="s">
        <v>76</v>
      </c>
      <c r="BG482" s="7" t="s">
        <v>5966</v>
      </c>
      <c r="BH482" s="7"/>
      <c r="BI482" s="7"/>
      <c r="BJ482" s="27" t="s">
        <v>5955</v>
      </c>
      <c r="BK482" s="7"/>
      <c r="BL482" s="8">
        <v>1</v>
      </c>
      <c r="BM482" s="8">
        <v>1</v>
      </c>
      <c r="BN482" s="8" t="s">
        <v>74</v>
      </c>
      <c r="BO482" s="8">
        <v>1</v>
      </c>
      <c r="BP482" s="7"/>
      <c r="BR482">
        <f t="shared" si="306"/>
        <v>0</v>
      </c>
      <c r="BS482">
        <f t="shared" si="307"/>
        <v>75</v>
      </c>
      <c r="BT482">
        <f t="shared" si="308"/>
        <v>0</v>
      </c>
      <c r="BU482">
        <f t="shared" si="309"/>
        <v>0</v>
      </c>
      <c r="BV482">
        <f t="shared" si="310"/>
        <v>0</v>
      </c>
      <c r="BW482">
        <f t="shared" si="311"/>
        <v>0</v>
      </c>
      <c r="BX482">
        <f t="shared" si="312"/>
        <v>0</v>
      </c>
      <c r="BY482">
        <f t="shared" si="313"/>
        <v>20</v>
      </c>
      <c r="BZ482">
        <f t="shared" si="314"/>
        <v>20</v>
      </c>
      <c r="CA482">
        <f t="shared" si="315"/>
        <v>115</v>
      </c>
      <c r="CB482">
        <f t="shared" si="316"/>
        <v>1</v>
      </c>
      <c r="CM482">
        <f t="shared" si="317"/>
        <v>3</v>
      </c>
    </row>
    <row r="483" spans="1:91" x14ac:dyDescent="0.35">
      <c r="A483" s="18">
        <v>8077</v>
      </c>
      <c r="B483" s="18" t="s">
        <v>6122</v>
      </c>
      <c r="C483">
        <v>47</v>
      </c>
      <c r="D483" t="str">
        <f t="shared" si="303"/>
        <v>Adam Dorr</v>
      </c>
      <c r="E483" t="s">
        <v>1693</v>
      </c>
      <c r="F483" s="18" t="s">
        <v>4024</v>
      </c>
      <c r="G483" s="4" t="s">
        <v>6660</v>
      </c>
      <c r="H483" t="s">
        <v>4025</v>
      </c>
      <c r="I483" t="s">
        <v>4026</v>
      </c>
      <c r="J483" t="s">
        <v>4027</v>
      </c>
      <c r="K483" s="5">
        <v>2183871438</v>
      </c>
      <c r="L483" t="s">
        <v>4028</v>
      </c>
      <c r="M483" t="s">
        <v>75</v>
      </c>
      <c r="N483" t="s">
        <v>75</v>
      </c>
      <c r="O483" t="s">
        <v>75</v>
      </c>
      <c r="P483" t="s">
        <v>75</v>
      </c>
      <c r="Q483" t="s">
        <v>75</v>
      </c>
      <c r="R483" t="s">
        <v>85</v>
      </c>
      <c r="S483" t="s">
        <v>75</v>
      </c>
      <c r="T483" t="s">
        <v>75</v>
      </c>
      <c r="U483" s="6">
        <v>150</v>
      </c>
      <c r="V483" t="s">
        <v>4029</v>
      </c>
      <c r="W483" s="6">
        <f t="shared" si="304"/>
        <v>150</v>
      </c>
      <c r="X483" s="7">
        <f t="shared" si="305"/>
        <v>0</v>
      </c>
      <c r="Y483" s="27" t="s">
        <v>5955</v>
      </c>
      <c r="Z483" s="27" t="s">
        <v>5955</v>
      </c>
      <c r="AA483" s="22"/>
      <c r="AB483" s="22"/>
      <c r="AC483" s="7"/>
      <c r="AD483" s="7"/>
      <c r="AE483" s="7"/>
      <c r="AF483" s="7"/>
      <c r="AG483" s="7"/>
      <c r="AH483" s="19" t="s">
        <v>5957</v>
      </c>
      <c r="AI483" s="4" t="s">
        <v>5976</v>
      </c>
      <c r="AJ483" t="s">
        <v>5937</v>
      </c>
      <c r="AK483" t="s">
        <v>5931</v>
      </c>
      <c r="AL483" t="s">
        <v>5930</v>
      </c>
      <c r="AM483" t="s">
        <v>5936</v>
      </c>
      <c r="AN483" t="s">
        <v>5933</v>
      </c>
      <c r="AO483" s="18" t="s">
        <v>5955</v>
      </c>
      <c r="AP483" s="7"/>
      <c r="AQ483" s="7"/>
      <c r="AR483" s="7"/>
      <c r="AS483" s="7"/>
      <c r="AT483" s="7"/>
      <c r="AU483" s="7"/>
      <c r="AV483" t="s">
        <v>5955</v>
      </c>
      <c r="AW483" s="7"/>
      <c r="AX483" s="7"/>
      <c r="AY483" s="7"/>
      <c r="AZ483" s="7"/>
      <c r="BA483" s="7"/>
      <c r="BB483" s="7"/>
      <c r="BC483" s="18" t="s">
        <v>5974</v>
      </c>
      <c r="BD483" s="18">
        <v>8077</v>
      </c>
      <c r="BE483" s="27" t="s">
        <v>5964</v>
      </c>
      <c r="BF483" s="7"/>
      <c r="BG483" s="7"/>
      <c r="BH483" s="7"/>
      <c r="BI483" s="7"/>
      <c r="BJ483" s="27" t="s">
        <v>5955</v>
      </c>
      <c r="BK483" s="7"/>
      <c r="BL483" s="8" t="s">
        <v>74</v>
      </c>
      <c r="BM483" s="8">
        <v>1</v>
      </c>
      <c r="BN483" s="8">
        <v>1</v>
      </c>
      <c r="BO483" s="8">
        <v>1</v>
      </c>
      <c r="BP483" s="7"/>
      <c r="BR483">
        <f t="shared" si="306"/>
        <v>0</v>
      </c>
      <c r="BS483">
        <f t="shared" si="307"/>
        <v>0</v>
      </c>
      <c r="BT483">
        <f t="shared" si="308"/>
        <v>0</v>
      </c>
      <c r="BU483">
        <f t="shared" si="309"/>
        <v>0</v>
      </c>
      <c r="BV483">
        <f t="shared" si="310"/>
        <v>0</v>
      </c>
      <c r="BW483">
        <f t="shared" si="311"/>
        <v>0</v>
      </c>
      <c r="BX483">
        <f t="shared" si="312"/>
        <v>20</v>
      </c>
      <c r="BY483">
        <f t="shared" si="313"/>
        <v>0</v>
      </c>
      <c r="BZ483">
        <f t="shared" si="314"/>
        <v>0</v>
      </c>
      <c r="CA483">
        <f t="shared" si="315"/>
        <v>20</v>
      </c>
      <c r="CB483">
        <f t="shared" si="316"/>
        <v>1</v>
      </c>
      <c r="CM483">
        <f t="shared" si="317"/>
        <v>3</v>
      </c>
    </row>
    <row r="484" spans="1:91" x14ac:dyDescent="0.35">
      <c r="A484" s="18">
        <v>8083</v>
      </c>
      <c r="B484" s="18" t="s">
        <v>6039</v>
      </c>
      <c r="C484">
        <v>307</v>
      </c>
      <c r="D484" t="str">
        <f t="shared" si="303"/>
        <v>Milo Duncan</v>
      </c>
      <c r="E484" t="s">
        <v>4055</v>
      </c>
      <c r="F484" s="18" t="s">
        <v>179</v>
      </c>
      <c r="G484" s="4" t="s">
        <v>6660</v>
      </c>
      <c r="H484" t="s">
        <v>4056</v>
      </c>
      <c r="I484" t="s">
        <v>4057</v>
      </c>
      <c r="J484" t="s">
        <v>4058</v>
      </c>
      <c r="K484" s="5">
        <v>6504777678</v>
      </c>
      <c r="L484" s="9" t="s">
        <v>4059</v>
      </c>
      <c r="M484" t="s">
        <v>75</v>
      </c>
      <c r="N484" t="s">
        <v>75</v>
      </c>
      <c r="O484" t="s">
        <v>75</v>
      </c>
      <c r="P484" t="s">
        <v>75</v>
      </c>
      <c r="Q484" t="s">
        <v>74</v>
      </c>
      <c r="R484" t="s">
        <v>85</v>
      </c>
      <c r="S484" t="s">
        <v>75</v>
      </c>
      <c r="T484" t="s">
        <v>75</v>
      </c>
      <c r="U484" s="6">
        <v>230</v>
      </c>
      <c r="V484" t="s">
        <v>4060</v>
      </c>
      <c r="W484" s="6">
        <f t="shared" si="304"/>
        <v>230</v>
      </c>
      <c r="X484" s="7">
        <f t="shared" si="305"/>
        <v>0</v>
      </c>
      <c r="Y484" s="27" t="s">
        <v>5972</v>
      </c>
      <c r="Z484" s="27" t="s">
        <v>5955</v>
      </c>
      <c r="AA484" s="22"/>
      <c r="AB484" s="22"/>
      <c r="AC484" s="7"/>
      <c r="AD484" s="7"/>
      <c r="AE484" s="7"/>
      <c r="AF484" s="7"/>
      <c r="AG484" s="7"/>
      <c r="AH484" s="19" t="s">
        <v>5955</v>
      </c>
      <c r="AI484" s="7"/>
      <c r="AJ484" s="7"/>
      <c r="AK484" s="7"/>
      <c r="AL484" s="7"/>
      <c r="AM484" s="7"/>
      <c r="AN484" s="7"/>
      <c r="AO484" s="18" t="s">
        <v>5955</v>
      </c>
      <c r="AP484" s="7"/>
      <c r="AQ484" s="7"/>
      <c r="AR484" s="7"/>
      <c r="AS484" s="7"/>
      <c r="AT484" s="7"/>
      <c r="AU484" s="7"/>
      <c r="AV484" t="s">
        <v>5957</v>
      </c>
      <c r="AW484" s="4" t="s">
        <v>5979</v>
      </c>
      <c r="AX484" t="s">
        <v>5951</v>
      </c>
      <c r="AY484" t="s">
        <v>5939</v>
      </c>
      <c r="AZ484" t="s">
        <v>5947</v>
      </c>
      <c r="BA484" t="s">
        <v>5950</v>
      </c>
      <c r="BB484" t="s">
        <v>5918</v>
      </c>
      <c r="BC484" s="18" t="s">
        <v>5974</v>
      </c>
      <c r="BD484" s="18">
        <v>8083</v>
      </c>
      <c r="BE484" s="27" t="s">
        <v>5964</v>
      </c>
      <c r="BF484" s="7"/>
      <c r="BG484" s="7"/>
      <c r="BH484" s="7"/>
      <c r="BI484" s="7"/>
      <c r="BJ484" s="27" t="s">
        <v>5955</v>
      </c>
      <c r="BK484" s="7"/>
      <c r="BL484" s="8">
        <v>1</v>
      </c>
      <c r="BM484" s="8">
        <v>1</v>
      </c>
      <c r="BN484" s="8" t="s">
        <v>74</v>
      </c>
      <c r="BO484" s="8">
        <v>1</v>
      </c>
      <c r="BP484" s="7"/>
      <c r="BQ484" t="s">
        <v>4061</v>
      </c>
      <c r="BR484">
        <f t="shared" si="306"/>
        <v>0</v>
      </c>
      <c r="BS484">
        <f t="shared" si="307"/>
        <v>0</v>
      </c>
      <c r="BT484">
        <f t="shared" si="308"/>
        <v>0</v>
      </c>
      <c r="BU484">
        <f t="shared" si="309"/>
        <v>0</v>
      </c>
      <c r="BV484">
        <f t="shared" si="310"/>
        <v>0</v>
      </c>
      <c r="BW484">
        <f t="shared" si="311"/>
        <v>80</v>
      </c>
      <c r="BX484">
        <f t="shared" si="312"/>
        <v>20</v>
      </c>
      <c r="BY484">
        <f t="shared" si="313"/>
        <v>0</v>
      </c>
      <c r="BZ484">
        <f t="shared" si="314"/>
        <v>0</v>
      </c>
      <c r="CA484">
        <f t="shared" si="315"/>
        <v>100</v>
      </c>
      <c r="CB484">
        <f t="shared" si="316"/>
        <v>1</v>
      </c>
      <c r="CM484">
        <f t="shared" si="317"/>
        <v>3</v>
      </c>
    </row>
    <row r="485" spans="1:91" x14ac:dyDescent="0.35">
      <c r="A485" s="18">
        <v>8221</v>
      </c>
      <c r="B485" s="18"/>
      <c r="C485">
        <v>348</v>
      </c>
      <c r="D485" t="str">
        <f t="shared" si="303"/>
        <v>Liam Mackey</v>
      </c>
      <c r="E485" t="s">
        <v>638</v>
      </c>
      <c r="F485" s="18" t="s">
        <v>4495</v>
      </c>
      <c r="G485" s="4" t="s">
        <v>6660</v>
      </c>
      <c r="H485" t="s">
        <v>4496</v>
      </c>
      <c r="I485" t="s">
        <v>4497</v>
      </c>
      <c r="J485" t="s">
        <v>4498</v>
      </c>
      <c r="K485" s="5">
        <v>6314700996</v>
      </c>
      <c r="L485" t="s">
        <v>4499</v>
      </c>
      <c r="M485" t="s">
        <v>75</v>
      </c>
      <c r="N485" t="s">
        <v>75</v>
      </c>
      <c r="O485" t="s">
        <v>75</v>
      </c>
      <c r="P485" t="s">
        <v>74</v>
      </c>
      <c r="Q485" t="s">
        <v>75</v>
      </c>
      <c r="R485" t="s">
        <v>75</v>
      </c>
      <c r="S485" t="s">
        <v>75</v>
      </c>
      <c r="T485" t="s">
        <v>75</v>
      </c>
      <c r="U485" s="6">
        <v>140</v>
      </c>
      <c r="V485" t="s">
        <v>4500</v>
      </c>
      <c r="W485" s="6">
        <f t="shared" si="304"/>
        <v>140</v>
      </c>
      <c r="X485" s="7">
        <f t="shared" si="305"/>
        <v>0</v>
      </c>
      <c r="Y485" s="27" t="s">
        <v>5955</v>
      </c>
      <c r="Z485" s="27" t="s">
        <v>5955</v>
      </c>
      <c r="AA485" s="22"/>
      <c r="AB485" s="22"/>
      <c r="AC485" s="7"/>
      <c r="AD485" s="7"/>
      <c r="AE485" s="7"/>
      <c r="AF485" s="7"/>
      <c r="AG485" s="7"/>
      <c r="AH485" s="19" t="s">
        <v>5955</v>
      </c>
      <c r="AI485" s="7"/>
      <c r="AJ485" s="7"/>
      <c r="AK485" s="7"/>
      <c r="AL485" s="7"/>
      <c r="AM485" s="7"/>
      <c r="AN485" s="7"/>
      <c r="AO485" s="18" t="s">
        <v>5955</v>
      </c>
      <c r="AP485" s="7"/>
      <c r="AQ485" s="7"/>
      <c r="AR485" s="7"/>
      <c r="AS485" s="7"/>
      <c r="AT485" s="7"/>
      <c r="AU485" s="7"/>
      <c r="AV485" t="s">
        <v>5955</v>
      </c>
      <c r="AW485" s="7"/>
      <c r="AX485" s="7"/>
      <c r="AY485" s="7"/>
      <c r="AZ485" s="7"/>
      <c r="BA485" s="7"/>
      <c r="BB485" s="7"/>
      <c r="BC485" s="27" t="s">
        <v>5957</v>
      </c>
      <c r="BD485" s="8" t="s">
        <v>5978</v>
      </c>
      <c r="BE485" s="18" t="s">
        <v>5942</v>
      </c>
      <c r="BF485" t="s">
        <v>5942</v>
      </c>
      <c r="BG485" t="s">
        <v>5936</v>
      </c>
      <c r="BH485" t="s">
        <v>5935</v>
      </c>
      <c r="BI485" t="s">
        <v>5942</v>
      </c>
      <c r="BJ485" s="27" t="s">
        <v>51</v>
      </c>
      <c r="BK485" s="27" t="s">
        <v>5970</v>
      </c>
      <c r="BL485" s="8">
        <v>1</v>
      </c>
      <c r="BM485" s="8">
        <v>1</v>
      </c>
      <c r="BN485" s="8">
        <v>1</v>
      </c>
      <c r="BO485" s="8" t="s">
        <v>74</v>
      </c>
      <c r="BP485" s="7"/>
      <c r="BR485">
        <f t="shared" si="306"/>
        <v>0</v>
      </c>
      <c r="BS485">
        <f t="shared" si="307"/>
        <v>0</v>
      </c>
      <c r="BT485">
        <f t="shared" si="308"/>
        <v>0</v>
      </c>
      <c r="BU485">
        <f t="shared" si="309"/>
        <v>0</v>
      </c>
      <c r="BV485">
        <f t="shared" si="310"/>
        <v>10</v>
      </c>
      <c r="BW485">
        <f t="shared" si="311"/>
        <v>0</v>
      </c>
      <c r="BX485">
        <f t="shared" si="312"/>
        <v>0</v>
      </c>
      <c r="BY485">
        <f t="shared" si="313"/>
        <v>0</v>
      </c>
      <c r="BZ485">
        <f t="shared" si="314"/>
        <v>0</v>
      </c>
      <c r="CA485">
        <f t="shared" si="315"/>
        <v>10</v>
      </c>
      <c r="CB485">
        <f t="shared" si="316"/>
        <v>1</v>
      </c>
      <c r="CM485">
        <f t="shared" si="317"/>
        <v>3</v>
      </c>
    </row>
    <row r="486" spans="1:91" x14ac:dyDescent="0.35">
      <c r="A486" s="18">
        <v>8099</v>
      </c>
      <c r="B486" s="18" t="s">
        <v>6050</v>
      </c>
      <c r="C486">
        <v>546</v>
      </c>
      <c r="D486" t="str">
        <f t="shared" si="303"/>
        <v>Ian Fitzgerald</v>
      </c>
      <c r="E486" t="s">
        <v>152</v>
      </c>
      <c r="F486" s="18" t="s">
        <v>1323</v>
      </c>
      <c r="G486" s="4" t="s">
        <v>6660</v>
      </c>
      <c r="H486" t="s">
        <v>1324</v>
      </c>
      <c r="I486" t="s">
        <v>1325</v>
      </c>
      <c r="J486" t="s">
        <v>1326</v>
      </c>
      <c r="K486" s="5">
        <v>2039424189</v>
      </c>
      <c r="L486" s="9" t="s">
        <v>1327</v>
      </c>
      <c r="M486" t="s">
        <v>74</v>
      </c>
      <c r="N486" t="s">
        <v>75</v>
      </c>
      <c r="O486" t="s">
        <v>75</v>
      </c>
      <c r="P486" t="s">
        <v>75</v>
      </c>
      <c r="Q486" t="s">
        <v>75</v>
      </c>
      <c r="R486" t="s">
        <v>85</v>
      </c>
      <c r="S486" t="s">
        <v>177</v>
      </c>
      <c r="T486" t="s">
        <v>75</v>
      </c>
      <c r="U486" s="6">
        <v>245</v>
      </c>
      <c r="V486" t="s">
        <v>1328</v>
      </c>
      <c r="W486" s="6">
        <f t="shared" si="304"/>
        <v>245</v>
      </c>
      <c r="X486" s="7">
        <f t="shared" si="305"/>
        <v>0</v>
      </c>
      <c r="Y486" s="27" t="s">
        <v>5955</v>
      </c>
      <c r="Z486" s="27" t="s">
        <v>5954</v>
      </c>
      <c r="AA486" s="20" t="s">
        <v>5979</v>
      </c>
      <c r="AB486" s="18" t="s">
        <v>6723</v>
      </c>
      <c r="AC486" s="16" t="s">
        <v>5908</v>
      </c>
      <c r="AD486" s="19" t="s">
        <v>5877</v>
      </c>
      <c r="AE486" s="19" t="s">
        <v>5905</v>
      </c>
      <c r="AF486" s="19" t="s">
        <v>5873</v>
      </c>
      <c r="AG486" s="19" t="s">
        <v>5875</v>
      </c>
      <c r="AH486" s="19" t="s">
        <v>5955</v>
      </c>
      <c r="AI486" s="7"/>
      <c r="AJ486" s="7"/>
      <c r="AK486" s="7"/>
      <c r="AL486" s="7"/>
      <c r="AM486" s="7"/>
      <c r="AN486" s="7"/>
      <c r="AO486" s="18" t="s">
        <v>5955</v>
      </c>
      <c r="AP486" s="7"/>
      <c r="AQ486" s="7"/>
      <c r="AR486" s="7"/>
      <c r="AS486" s="7"/>
      <c r="AT486" s="7"/>
      <c r="AU486" s="7"/>
      <c r="AV486" t="s">
        <v>5957</v>
      </c>
      <c r="AW486" s="4" t="s">
        <v>5981</v>
      </c>
      <c r="AX486" t="s">
        <v>5938</v>
      </c>
      <c r="AY486" t="s">
        <v>5951</v>
      </c>
      <c r="AZ486" t="s">
        <v>5947</v>
      </c>
      <c r="BA486" t="s">
        <v>5950</v>
      </c>
      <c r="BB486" t="s">
        <v>5918</v>
      </c>
      <c r="BC486" s="18" t="s">
        <v>5974</v>
      </c>
      <c r="BD486" s="18">
        <v>8099</v>
      </c>
      <c r="BE486" s="27" t="s">
        <v>5964</v>
      </c>
      <c r="BF486" s="7" t="s">
        <v>5965</v>
      </c>
      <c r="BG486" s="7"/>
      <c r="BH486" s="7"/>
      <c r="BI486" s="7"/>
      <c r="BJ486" s="27" t="s">
        <v>5955</v>
      </c>
      <c r="BK486" s="7"/>
      <c r="BL486" s="8">
        <v>1</v>
      </c>
      <c r="BM486" s="8">
        <v>1</v>
      </c>
      <c r="BN486" s="8" t="s">
        <v>74</v>
      </c>
      <c r="BO486" s="8">
        <v>1</v>
      </c>
      <c r="BP486" s="7"/>
      <c r="BR486">
        <f t="shared" si="306"/>
        <v>0</v>
      </c>
      <c r="BS486">
        <f t="shared" si="307"/>
        <v>75</v>
      </c>
      <c r="BT486">
        <f t="shared" si="308"/>
        <v>0</v>
      </c>
      <c r="BU486">
        <f t="shared" si="309"/>
        <v>0</v>
      </c>
      <c r="BV486">
        <f t="shared" si="310"/>
        <v>0</v>
      </c>
      <c r="BW486">
        <f t="shared" si="311"/>
        <v>0</v>
      </c>
      <c r="BX486">
        <f t="shared" si="312"/>
        <v>20</v>
      </c>
      <c r="BY486">
        <f t="shared" si="313"/>
        <v>20</v>
      </c>
      <c r="BZ486">
        <f t="shared" si="314"/>
        <v>0</v>
      </c>
      <c r="CA486">
        <f t="shared" si="315"/>
        <v>115</v>
      </c>
      <c r="CB486">
        <f t="shared" si="316"/>
        <v>1</v>
      </c>
      <c r="CM486">
        <f t="shared" si="317"/>
        <v>3</v>
      </c>
    </row>
    <row r="487" spans="1:91" x14ac:dyDescent="0.35">
      <c r="A487" s="18">
        <v>8100</v>
      </c>
      <c r="B487" s="18" t="s">
        <v>6331</v>
      </c>
      <c r="C487">
        <v>745</v>
      </c>
      <c r="D487" t="str">
        <f t="shared" si="303"/>
        <v>Siobhan Flaherty</v>
      </c>
      <c r="E487" t="s">
        <v>1329</v>
      </c>
      <c r="F487" s="18" t="s">
        <v>1330</v>
      </c>
      <c r="G487" s="4" t="s">
        <v>6660</v>
      </c>
      <c r="H487" t="s">
        <v>201</v>
      </c>
      <c r="I487" t="s">
        <v>463</v>
      </c>
      <c r="J487" t="s">
        <v>1331</v>
      </c>
      <c r="K487" s="5">
        <v>9737287462</v>
      </c>
      <c r="L487" s="9" t="s">
        <v>1332</v>
      </c>
      <c r="M487" t="s">
        <v>107</v>
      </c>
      <c r="N487" t="s">
        <v>75</v>
      </c>
      <c r="O487" t="s">
        <v>75</v>
      </c>
      <c r="P487" t="s">
        <v>75</v>
      </c>
      <c r="Q487" t="s">
        <v>107</v>
      </c>
      <c r="R487" t="s">
        <v>75</v>
      </c>
      <c r="S487" t="s">
        <v>75</v>
      </c>
      <c r="T487" t="s">
        <v>77</v>
      </c>
      <c r="U487" s="6">
        <v>305</v>
      </c>
      <c r="V487" t="s">
        <v>1333</v>
      </c>
      <c r="W487" s="6">
        <f t="shared" si="304"/>
        <v>305</v>
      </c>
      <c r="X487" s="7">
        <f t="shared" si="305"/>
        <v>0</v>
      </c>
      <c r="Y487" s="27" t="s">
        <v>5972</v>
      </c>
      <c r="Z487" s="27" t="s">
        <v>5954</v>
      </c>
      <c r="AA487" s="20" t="s">
        <v>5981</v>
      </c>
      <c r="AB487" s="18" t="s">
        <v>6861</v>
      </c>
      <c r="AC487" s="19" t="s">
        <v>5877</v>
      </c>
      <c r="AD487" s="19" t="s">
        <v>5911</v>
      </c>
      <c r="AE487" s="19" t="s">
        <v>5873</v>
      </c>
      <c r="AF487" s="19" t="s">
        <v>5875</v>
      </c>
      <c r="AG487" s="16" t="s">
        <v>5908</v>
      </c>
      <c r="AH487" s="19" t="s">
        <v>5955</v>
      </c>
      <c r="AI487" s="7"/>
      <c r="AJ487" s="7"/>
      <c r="AK487" s="7"/>
      <c r="AL487" s="7"/>
      <c r="AM487" s="7"/>
      <c r="AN487" s="7"/>
      <c r="AO487" s="18" t="s">
        <v>5955</v>
      </c>
      <c r="AP487" s="7"/>
      <c r="AQ487" s="7"/>
      <c r="AR487" s="7"/>
      <c r="AS487" s="7"/>
      <c r="AT487" s="7"/>
      <c r="AU487" s="7"/>
      <c r="AV487" t="s">
        <v>5957</v>
      </c>
      <c r="AW487" s="4" t="s">
        <v>5983</v>
      </c>
      <c r="AX487" t="s">
        <v>5949</v>
      </c>
      <c r="AY487" t="s">
        <v>5948</v>
      </c>
      <c r="AZ487" t="s">
        <v>5948</v>
      </c>
      <c r="BA487" t="s">
        <v>5918</v>
      </c>
      <c r="BB487" t="s">
        <v>5939</v>
      </c>
      <c r="BC487" s="18" t="s">
        <v>5974</v>
      </c>
      <c r="BD487" s="18">
        <v>8100</v>
      </c>
      <c r="BE487" s="27"/>
      <c r="BF487" s="7"/>
      <c r="BG487" s="7" t="s">
        <v>5966</v>
      </c>
      <c r="BH487" s="7"/>
      <c r="BI487" s="7"/>
      <c r="BJ487" s="27" t="s">
        <v>5955</v>
      </c>
      <c r="BK487" s="7"/>
      <c r="BL487" s="8">
        <v>1</v>
      </c>
      <c r="BM487" s="8">
        <v>1</v>
      </c>
      <c r="BN487" s="8" t="s">
        <v>74</v>
      </c>
      <c r="BO487" s="8">
        <v>1</v>
      </c>
      <c r="BP487" s="7"/>
      <c r="BR487">
        <f t="shared" si="306"/>
        <v>0</v>
      </c>
      <c r="BS487">
        <f t="shared" si="307"/>
        <v>75</v>
      </c>
      <c r="BT487">
        <f t="shared" si="308"/>
        <v>0</v>
      </c>
      <c r="BU487">
        <f t="shared" si="309"/>
        <v>0</v>
      </c>
      <c r="BV487">
        <f t="shared" si="310"/>
        <v>0</v>
      </c>
      <c r="BW487">
        <f t="shared" si="311"/>
        <v>80</v>
      </c>
      <c r="BX487">
        <f t="shared" si="312"/>
        <v>0</v>
      </c>
      <c r="BY487">
        <f t="shared" si="313"/>
        <v>0</v>
      </c>
      <c r="BZ487">
        <f t="shared" si="314"/>
        <v>20</v>
      </c>
      <c r="CA487">
        <f t="shared" si="315"/>
        <v>175</v>
      </c>
      <c r="CB487">
        <f t="shared" si="316"/>
        <v>1</v>
      </c>
      <c r="CM487">
        <f t="shared" si="317"/>
        <v>3</v>
      </c>
    </row>
    <row r="488" spans="1:91" x14ac:dyDescent="0.35">
      <c r="A488" s="18">
        <v>8102</v>
      </c>
      <c r="B488" s="18" t="s">
        <v>6054</v>
      </c>
      <c r="C488">
        <v>562</v>
      </c>
      <c r="D488" t="str">
        <f t="shared" si="303"/>
        <v>Jonas Fos</v>
      </c>
      <c r="E488" t="s">
        <v>4126</v>
      </c>
      <c r="F488" s="18" t="s">
        <v>4127</v>
      </c>
      <c r="G488" s="4" t="s">
        <v>6660</v>
      </c>
      <c r="H488" t="s">
        <v>1231</v>
      </c>
      <c r="I488" t="s">
        <v>4128</v>
      </c>
      <c r="J488" t="s">
        <v>4129</v>
      </c>
      <c r="K488" s="5">
        <v>5044582725</v>
      </c>
      <c r="L488" s="9" t="s">
        <v>4130</v>
      </c>
      <c r="M488" t="s">
        <v>75</v>
      </c>
      <c r="N488" t="s">
        <v>75</v>
      </c>
      <c r="O488" t="s">
        <v>75</v>
      </c>
      <c r="P488" t="s">
        <v>75</v>
      </c>
      <c r="Q488" t="s">
        <v>107</v>
      </c>
      <c r="R488" t="s">
        <v>85</v>
      </c>
      <c r="S488" t="s">
        <v>75</v>
      </c>
      <c r="T488" t="s">
        <v>75</v>
      </c>
      <c r="U488" s="6">
        <v>230</v>
      </c>
      <c r="V488" t="s">
        <v>4131</v>
      </c>
      <c r="W488" s="6">
        <f t="shared" si="304"/>
        <v>230</v>
      </c>
      <c r="X488" s="7">
        <f t="shared" si="305"/>
        <v>0</v>
      </c>
      <c r="Y488" s="27" t="s">
        <v>5972</v>
      </c>
      <c r="Z488" s="27" t="s">
        <v>5955</v>
      </c>
      <c r="AA488" s="7"/>
      <c r="AB488" s="7"/>
      <c r="AC488" s="7"/>
      <c r="AD488" s="7"/>
      <c r="AE488" s="7"/>
      <c r="AF488" s="7"/>
      <c r="AG488" s="7"/>
      <c r="AH488" s="19" t="s">
        <v>5955</v>
      </c>
      <c r="AI488" s="7"/>
      <c r="AJ488" s="7"/>
      <c r="AK488" s="7"/>
      <c r="AL488" s="7"/>
      <c r="AM488" s="7"/>
      <c r="AN488" s="7"/>
      <c r="AO488" s="18" t="s">
        <v>5955</v>
      </c>
      <c r="AP488" s="7"/>
      <c r="AQ488" s="7"/>
      <c r="AR488" s="7"/>
      <c r="AS488" s="7"/>
      <c r="AT488" s="7"/>
      <c r="AU488" s="7"/>
      <c r="AV488" t="s">
        <v>5957</v>
      </c>
      <c r="AW488" s="4" t="s">
        <v>5981</v>
      </c>
      <c r="AX488" t="s">
        <v>5949</v>
      </c>
      <c r="AY488" t="s">
        <v>5939</v>
      </c>
      <c r="AZ488" t="s">
        <v>5950</v>
      </c>
      <c r="BA488" t="s">
        <v>5947</v>
      </c>
      <c r="BB488" t="s">
        <v>5938</v>
      </c>
      <c r="BC488" s="18" t="s">
        <v>5974</v>
      </c>
      <c r="BD488" s="18">
        <v>8102</v>
      </c>
      <c r="BE488" s="27" t="s">
        <v>5964</v>
      </c>
      <c r="BF488" s="7"/>
      <c r="BG488" s="7"/>
      <c r="BH488" s="7"/>
      <c r="BI488" s="7"/>
      <c r="BJ488" s="27" t="s">
        <v>5955</v>
      </c>
      <c r="BK488" s="7"/>
      <c r="BL488" s="8">
        <v>1</v>
      </c>
      <c r="BM488" s="8">
        <v>1</v>
      </c>
      <c r="BN488" s="8" t="s">
        <v>74</v>
      </c>
      <c r="BO488" s="8">
        <v>1</v>
      </c>
      <c r="BP488" s="7"/>
      <c r="BR488">
        <f t="shared" si="306"/>
        <v>0</v>
      </c>
      <c r="BS488">
        <f t="shared" si="307"/>
        <v>0</v>
      </c>
      <c r="BT488">
        <f t="shared" si="308"/>
        <v>0</v>
      </c>
      <c r="BU488">
        <f t="shared" si="309"/>
        <v>0</v>
      </c>
      <c r="BV488">
        <f t="shared" si="310"/>
        <v>0</v>
      </c>
      <c r="BW488">
        <f t="shared" si="311"/>
        <v>80</v>
      </c>
      <c r="BX488">
        <f t="shared" si="312"/>
        <v>20</v>
      </c>
      <c r="BY488">
        <f t="shared" si="313"/>
        <v>0</v>
      </c>
      <c r="BZ488">
        <f t="shared" si="314"/>
        <v>0</v>
      </c>
      <c r="CA488">
        <f t="shared" si="315"/>
        <v>100</v>
      </c>
      <c r="CB488">
        <f t="shared" si="316"/>
        <v>1</v>
      </c>
      <c r="CM488">
        <f t="shared" si="317"/>
        <v>3</v>
      </c>
    </row>
    <row r="489" spans="1:91" x14ac:dyDescent="0.35">
      <c r="A489" s="18">
        <v>8103</v>
      </c>
      <c r="B489" s="18" t="s">
        <v>6052</v>
      </c>
      <c r="C489">
        <v>535</v>
      </c>
      <c r="D489" t="str">
        <f t="shared" si="303"/>
        <v>Grace Fox</v>
      </c>
      <c r="E489" t="s">
        <v>1768</v>
      </c>
      <c r="F489" s="18" t="s">
        <v>4132</v>
      </c>
      <c r="G489" s="4" t="s">
        <v>6660</v>
      </c>
      <c r="H489" t="s">
        <v>4133</v>
      </c>
      <c r="I489" t="s">
        <v>2905</v>
      </c>
      <c r="J489" t="s">
        <v>4134</v>
      </c>
      <c r="K489" s="5">
        <v>9086924091</v>
      </c>
      <c r="L489" s="9" t="s">
        <v>4135</v>
      </c>
      <c r="M489" t="s">
        <v>75</v>
      </c>
      <c r="N489" t="s">
        <v>75</v>
      </c>
      <c r="O489" t="s">
        <v>75</v>
      </c>
      <c r="P489" t="s">
        <v>75</v>
      </c>
      <c r="Q489" t="s">
        <v>75</v>
      </c>
      <c r="R489" t="s">
        <v>108</v>
      </c>
      <c r="S489" t="s">
        <v>75</v>
      </c>
      <c r="T489" t="s">
        <v>75</v>
      </c>
      <c r="U489" s="6">
        <v>150</v>
      </c>
      <c r="V489" t="s">
        <v>93</v>
      </c>
      <c r="W489" s="6">
        <f t="shared" si="304"/>
        <v>150</v>
      </c>
      <c r="X489" s="7">
        <f t="shared" si="305"/>
        <v>0</v>
      </c>
      <c r="Y489" s="27" t="s">
        <v>5955</v>
      </c>
      <c r="Z489" s="27" t="s">
        <v>5955</v>
      </c>
      <c r="AA489" s="22"/>
      <c r="AB489" s="22"/>
      <c r="AC489" s="7"/>
      <c r="AD489" s="7"/>
      <c r="AE489" s="7"/>
      <c r="AF489" s="7"/>
      <c r="AG489" s="7"/>
      <c r="AH489" s="19" t="s">
        <v>5955</v>
      </c>
      <c r="AI489" s="7"/>
      <c r="AJ489" s="7"/>
      <c r="AK489" s="7"/>
      <c r="AL489" s="7"/>
      <c r="AM489" s="7"/>
      <c r="AN489" s="7"/>
      <c r="AO489" s="18" t="s">
        <v>5955</v>
      </c>
      <c r="AP489" s="7"/>
      <c r="AQ489" s="7"/>
      <c r="AR489" s="7"/>
      <c r="AS489" s="7"/>
      <c r="AT489" s="7"/>
      <c r="AU489" s="7"/>
      <c r="AV489" t="s">
        <v>5957</v>
      </c>
      <c r="AW489" s="4" t="s">
        <v>5981</v>
      </c>
      <c r="AX489" t="s">
        <v>5916</v>
      </c>
      <c r="AY489" t="s">
        <v>5921</v>
      </c>
      <c r="AZ489" t="s">
        <v>5916</v>
      </c>
      <c r="BA489" t="s">
        <v>5927</v>
      </c>
      <c r="BB489" t="s">
        <v>5920</v>
      </c>
      <c r="BC489" s="18" t="s">
        <v>5974</v>
      </c>
      <c r="BD489" s="18">
        <v>8103</v>
      </c>
      <c r="BE489" s="27" t="s">
        <v>5963</v>
      </c>
      <c r="BF489" s="7"/>
      <c r="BG489" s="7"/>
      <c r="BH489" s="7"/>
      <c r="BI489" s="7"/>
      <c r="BJ489" s="27" t="s">
        <v>5955</v>
      </c>
      <c r="BK489" s="7"/>
      <c r="BL489" s="8">
        <v>1</v>
      </c>
      <c r="BM489" s="8">
        <v>1</v>
      </c>
      <c r="BN489" s="8" t="s">
        <v>74</v>
      </c>
      <c r="BO489" s="8">
        <v>1</v>
      </c>
      <c r="BP489" s="7"/>
      <c r="BR489">
        <f t="shared" si="306"/>
        <v>0</v>
      </c>
      <c r="BS489">
        <f t="shared" si="307"/>
        <v>0</v>
      </c>
      <c r="BT489">
        <f t="shared" si="308"/>
        <v>0</v>
      </c>
      <c r="BU489">
        <f t="shared" si="309"/>
        <v>0</v>
      </c>
      <c r="BV489">
        <f t="shared" si="310"/>
        <v>0</v>
      </c>
      <c r="BW489">
        <f t="shared" si="311"/>
        <v>0</v>
      </c>
      <c r="BX489">
        <f t="shared" si="312"/>
        <v>20</v>
      </c>
      <c r="BY489">
        <f t="shared" si="313"/>
        <v>0</v>
      </c>
      <c r="BZ489">
        <f t="shared" si="314"/>
        <v>0</v>
      </c>
      <c r="CA489">
        <f t="shared" si="315"/>
        <v>20</v>
      </c>
      <c r="CB489">
        <f t="shared" si="316"/>
        <v>1</v>
      </c>
      <c r="CM489">
        <f t="shared" si="317"/>
        <v>3</v>
      </c>
    </row>
    <row r="490" spans="1:91" x14ac:dyDescent="0.35">
      <c r="A490" s="18">
        <v>8104</v>
      </c>
      <c r="B490" s="18" t="s">
        <v>6106</v>
      </c>
      <c r="C490">
        <v>8</v>
      </c>
      <c r="D490" t="str">
        <f t="shared" si="303"/>
        <v>Grayson Frank</v>
      </c>
      <c r="E490" t="s">
        <v>1334</v>
      </c>
      <c r="F490" s="18" t="s">
        <v>1335</v>
      </c>
      <c r="G490" s="4" t="s">
        <v>6660</v>
      </c>
      <c r="H490" t="s">
        <v>1336</v>
      </c>
      <c r="I490" t="s">
        <v>1337</v>
      </c>
      <c r="J490" t="s">
        <v>1338</v>
      </c>
      <c r="K490" s="5">
        <v>2147945478</v>
      </c>
      <c r="L490" s="9" t="s">
        <v>1339</v>
      </c>
      <c r="M490" t="s">
        <v>107</v>
      </c>
      <c r="N490" t="s">
        <v>75</v>
      </c>
      <c r="O490" t="s">
        <v>75</v>
      </c>
      <c r="P490" t="s">
        <v>75</v>
      </c>
      <c r="Q490" t="s">
        <v>75</v>
      </c>
      <c r="R490" t="s">
        <v>85</v>
      </c>
      <c r="S490" t="s">
        <v>177</v>
      </c>
      <c r="T490" t="s">
        <v>77</v>
      </c>
      <c r="U490" s="6">
        <v>0</v>
      </c>
      <c r="V490" t="s">
        <v>324</v>
      </c>
      <c r="W490" s="6">
        <f t="shared" si="304"/>
        <v>265</v>
      </c>
      <c r="X490" s="7">
        <f t="shared" si="305"/>
        <v>265</v>
      </c>
      <c r="Y490" s="27" t="s">
        <v>5955</v>
      </c>
      <c r="Z490" s="27" t="s">
        <v>5954</v>
      </c>
      <c r="AA490" s="20" t="s">
        <v>5975</v>
      </c>
      <c r="AB490" s="18" t="s">
        <v>6674</v>
      </c>
      <c r="AC490" s="19" t="s">
        <v>5873</v>
      </c>
      <c r="AD490" s="19" t="s">
        <v>5875</v>
      </c>
      <c r="AE490" s="16" t="s">
        <v>5908</v>
      </c>
      <c r="AF490" s="19" t="s">
        <v>5877</v>
      </c>
      <c r="AG490" s="19" t="s">
        <v>5909</v>
      </c>
      <c r="AH490" s="19" t="s">
        <v>5957</v>
      </c>
      <c r="AI490" s="4" t="s">
        <v>5975</v>
      </c>
      <c r="AJ490" t="s">
        <v>5937</v>
      </c>
      <c r="AK490" t="s">
        <v>5932</v>
      </c>
      <c r="AL490" t="s">
        <v>5930</v>
      </c>
      <c r="AM490" t="s">
        <v>5936</v>
      </c>
      <c r="AN490" t="s">
        <v>5933</v>
      </c>
      <c r="AO490" s="18" t="s">
        <v>5955</v>
      </c>
      <c r="AP490" s="7"/>
      <c r="AQ490" s="7"/>
      <c r="AR490" s="7"/>
      <c r="AS490" s="7"/>
      <c r="AT490" s="7"/>
      <c r="AU490" s="7"/>
      <c r="AV490" t="s">
        <v>5955</v>
      </c>
      <c r="AW490" s="7"/>
      <c r="AX490" s="7"/>
      <c r="AY490" s="7"/>
      <c r="AZ490" s="7"/>
      <c r="BA490" s="7"/>
      <c r="BB490" s="7"/>
      <c r="BC490" s="18" t="s">
        <v>5974</v>
      </c>
      <c r="BD490" s="18">
        <v>8104</v>
      </c>
      <c r="BE490" s="27" t="s">
        <v>5964</v>
      </c>
      <c r="BF490" s="7" t="s">
        <v>5965</v>
      </c>
      <c r="BG490" s="7" t="s">
        <v>5966</v>
      </c>
      <c r="BH490" s="7"/>
      <c r="BI490" s="7"/>
      <c r="BJ490" s="27" t="s">
        <v>5955</v>
      </c>
      <c r="BK490" s="7"/>
      <c r="BL490" s="8" t="s">
        <v>74</v>
      </c>
      <c r="BM490" s="8">
        <v>1</v>
      </c>
      <c r="BN490" s="8">
        <v>1</v>
      </c>
      <c r="BO490" s="8">
        <v>1</v>
      </c>
      <c r="BP490" s="7"/>
      <c r="BR490">
        <f t="shared" si="306"/>
        <v>0</v>
      </c>
      <c r="BS490">
        <f t="shared" si="307"/>
        <v>75</v>
      </c>
      <c r="BT490">
        <f t="shared" si="308"/>
        <v>0</v>
      </c>
      <c r="BU490">
        <f t="shared" si="309"/>
        <v>0</v>
      </c>
      <c r="BV490">
        <f t="shared" si="310"/>
        <v>0</v>
      </c>
      <c r="BW490">
        <f t="shared" si="311"/>
        <v>0</v>
      </c>
      <c r="BX490">
        <f t="shared" si="312"/>
        <v>20</v>
      </c>
      <c r="BY490">
        <f t="shared" si="313"/>
        <v>20</v>
      </c>
      <c r="BZ490">
        <f t="shared" si="314"/>
        <v>20</v>
      </c>
      <c r="CA490">
        <f t="shared" si="315"/>
        <v>135</v>
      </c>
      <c r="CB490">
        <f t="shared" si="316"/>
        <v>1</v>
      </c>
      <c r="CM490">
        <f t="shared" si="317"/>
        <v>3</v>
      </c>
    </row>
    <row r="491" spans="1:91" x14ac:dyDescent="0.35">
      <c r="A491" s="18">
        <v>8105</v>
      </c>
      <c r="B491" s="18" t="s">
        <v>6418</v>
      </c>
      <c r="C491">
        <v>7</v>
      </c>
      <c r="D491" t="str">
        <f t="shared" si="303"/>
        <v>Bradley  Friedman</v>
      </c>
      <c r="E491" t="s">
        <v>1340</v>
      </c>
      <c r="F491" s="18" t="s">
        <v>1341</v>
      </c>
      <c r="G491" s="4" t="s">
        <v>6660</v>
      </c>
      <c r="H491" t="s">
        <v>1342</v>
      </c>
      <c r="I491" t="s">
        <v>1343</v>
      </c>
      <c r="J491" t="s">
        <v>1344</v>
      </c>
      <c r="K491" s="5">
        <v>7573771829</v>
      </c>
      <c r="L491" s="9" t="s">
        <v>1345</v>
      </c>
      <c r="M491" t="s">
        <v>74</v>
      </c>
      <c r="N491" t="s">
        <v>75</v>
      </c>
      <c r="O491" t="s">
        <v>75</v>
      </c>
      <c r="P491" t="s">
        <v>75</v>
      </c>
      <c r="Q491" t="s">
        <v>75</v>
      </c>
      <c r="R491" t="s">
        <v>75</v>
      </c>
      <c r="S491" t="s">
        <v>76</v>
      </c>
      <c r="T491" t="s">
        <v>77</v>
      </c>
      <c r="U491" s="6">
        <v>245</v>
      </c>
      <c r="V491" t="s">
        <v>1346</v>
      </c>
      <c r="W491" s="6">
        <f t="shared" si="304"/>
        <v>245</v>
      </c>
      <c r="X491" s="7">
        <f t="shared" si="305"/>
        <v>0</v>
      </c>
      <c r="Y491" s="27" t="s">
        <v>5955</v>
      </c>
      <c r="Z491" s="27" t="s">
        <v>5954</v>
      </c>
      <c r="AA491" s="20" t="s">
        <v>5975</v>
      </c>
      <c r="AB491" s="18" t="s">
        <v>6707</v>
      </c>
      <c r="AC491" s="19" t="s">
        <v>5873</v>
      </c>
      <c r="AD491" s="19" t="s">
        <v>5875</v>
      </c>
      <c r="AE491" s="16" t="s">
        <v>5906</v>
      </c>
      <c r="AF491" s="19" t="s">
        <v>5877</v>
      </c>
      <c r="AG491" s="19" t="s">
        <v>5907</v>
      </c>
      <c r="AH491" s="19" t="s">
        <v>5957</v>
      </c>
      <c r="AI491" s="4" t="s">
        <v>5975</v>
      </c>
      <c r="AJ491" t="s">
        <v>5932</v>
      </c>
      <c r="AK491" t="s">
        <v>5930</v>
      </c>
      <c r="AL491" t="s">
        <v>5935</v>
      </c>
      <c r="AM491" t="s">
        <v>5934</v>
      </c>
      <c r="AN491" t="s">
        <v>5935</v>
      </c>
      <c r="AO491" s="18" t="s">
        <v>5955</v>
      </c>
      <c r="AP491" s="7"/>
      <c r="AQ491" s="7"/>
      <c r="AR491" s="7"/>
      <c r="AS491" s="7"/>
      <c r="AT491" s="7"/>
      <c r="AU491" s="7"/>
      <c r="AV491" t="s">
        <v>5955</v>
      </c>
      <c r="AW491" s="7"/>
      <c r="AX491" s="7"/>
      <c r="AY491" s="7"/>
      <c r="AZ491" s="7"/>
      <c r="BA491" s="7"/>
      <c r="BB491" s="7"/>
      <c r="BC491" s="18" t="s">
        <v>5974</v>
      </c>
      <c r="BD491" s="18">
        <v>8105</v>
      </c>
      <c r="BE491" s="27"/>
      <c r="BF491" s="7" t="s">
        <v>76</v>
      </c>
      <c r="BG491" s="7" t="s">
        <v>5966</v>
      </c>
      <c r="BH491" s="7"/>
      <c r="BI491" s="7"/>
      <c r="BJ491" s="27" t="s">
        <v>5955</v>
      </c>
      <c r="BK491" s="7"/>
      <c r="BL491" s="8" t="s">
        <v>74</v>
      </c>
      <c r="BM491" s="8">
        <v>1</v>
      </c>
      <c r="BN491" s="8">
        <v>1</v>
      </c>
      <c r="BO491" s="8">
        <v>1</v>
      </c>
      <c r="BP491" s="7"/>
      <c r="BR491">
        <f t="shared" si="306"/>
        <v>0</v>
      </c>
      <c r="BS491">
        <f t="shared" si="307"/>
        <v>75</v>
      </c>
      <c r="BT491">
        <f t="shared" si="308"/>
        <v>0</v>
      </c>
      <c r="BU491">
        <f t="shared" si="309"/>
        <v>0</v>
      </c>
      <c r="BV491">
        <f t="shared" si="310"/>
        <v>0</v>
      </c>
      <c r="BW491">
        <f t="shared" si="311"/>
        <v>0</v>
      </c>
      <c r="BX491">
        <f t="shared" si="312"/>
        <v>0</v>
      </c>
      <c r="BY491">
        <f t="shared" si="313"/>
        <v>20</v>
      </c>
      <c r="BZ491">
        <f t="shared" si="314"/>
        <v>20</v>
      </c>
      <c r="CA491">
        <f t="shared" si="315"/>
        <v>115</v>
      </c>
      <c r="CB491">
        <f t="shared" si="316"/>
        <v>1</v>
      </c>
      <c r="CM491">
        <f t="shared" si="317"/>
        <v>3</v>
      </c>
    </row>
    <row r="492" spans="1:91" x14ac:dyDescent="0.35">
      <c r="A492" s="18">
        <v>6219</v>
      </c>
      <c r="B492" s="18" t="s">
        <v>6143</v>
      </c>
      <c r="C492">
        <v>188</v>
      </c>
      <c r="D492" t="str">
        <f t="shared" si="303"/>
        <v>Ryan Mahoney</v>
      </c>
      <c r="E492" t="s">
        <v>338</v>
      </c>
      <c r="F492" s="18" t="s">
        <v>3283</v>
      </c>
      <c r="G492" s="4" t="s">
        <v>69</v>
      </c>
      <c r="H492" t="s">
        <v>496</v>
      </c>
      <c r="I492" t="s">
        <v>497</v>
      </c>
      <c r="J492" t="s">
        <v>3284</v>
      </c>
      <c r="K492" s="5">
        <v>3162586865</v>
      </c>
      <c r="L492" s="9" t="s">
        <v>3285</v>
      </c>
      <c r="M492" t="s">
        <v>75</v>
      </c>
      <c r="N492" t="s">
        <v>75</v>
      </c>
      <c r="O492" t="s">
        <v>107</v>
      </c>
      <c r="P492" t="s">
        <v>107</v>
      </c>
      <c r="Q492" t="s">
        <v>75</v>
      </c>
      <c r="R492" t="s">
        <v>85</v>
      </c>
      <c r="S492" t="s">
        <v>75</v>
      </c>
      <c r="T492" t="s">
        <v>75</v>
      </c>
      <c r="U492" s="6">
        <v>0</v>
      </c>
      <c r="V492" t="s">
        <v>324</v>
      </c>
      <c r="W492" s="6">
        <f t="shared" si="304"/>
        <v>210</v>
      </c>
      <c r="X492" s="7">
        <f t="shared" si="305"/>
        <v>210</v>
      </c>
      <c r="Y492" s="27" t="s">
        <v>5955</v>
      </c>
      <c r="Z492" s="27" t="s">
        <v>5955</v>
      </c>
      <c r="AA492" s="22"/>
      <c r="AB492" s="22"/>
      <c r="AC492" s="7"/>
      <c r="AD492" s="7"/>
      <c r="AE492" s="7"/>
      <c r="AF492" s="7"/>
      <c r="AG492" s="7"/>
      <c r="AH492" s="19" t="s">
        <v>5958</v>
      </c>
      <c r="AI492" s="4" t="s">
        <v>5979</v>
      </c>
      <c r="AJ492" t="s">
        <v>5894</v>
      </c>
      <c r="AK492" t="s">
        <v>5899</v>
      </c>
      <c r="AL492" t="s">
        <v>5899</v>
      </c>
      <c r="AM492" t="s">
        <v>5893</v>
      </c>
      <c r="AN492" t="s">
        <v>5894</v>
      </c>
      <c r="AO492" s="18" t="s">
        <v>5955</v>
      </c>
      <c r="AP492" s="7"/>
      <c r="AQ492" s="7"/>
      <c r="AR492" s="7"/>
      <c r="AS492" s="7"/>
      <c r="AT492" s="7"/>
      <c r="AU492" s="7"/>
      <c r="AV492" t="s">
        <v>5955</v>
      </c>
      <c r="AW492" s="7"/>
      <c r="AX492" s="7"/>
      <c r="AY492" s="7"/>
      <c r="AZ492" s="7"/>
      <c r="BA492" s="7"/>
      <c r="BB492" s="7"/>
      <c r="BC492" s="18" t="s">
        <v>5974</v>
      </c>
      <c r="BD492" s="18">
        <v>6219</v>
      </c>
      <c r="BE492" s="27" t="s">
        <v>5964</v>
      </c>
      <c r="BF492" s="7"/>
      <c r="BG492" s="7"/>
      <c r="BH492" s="7"/>
      <c r="BI492" s="7"/>
      <c r="BJ492" s="27" t="s">
        <v>51</v>
      </c>
      <c r="BK492" s="27" t="s">
        <v>5970</v>
      </c>
      <c r="BL492" s="8">
        <v>1</v>
      </c>
      <c r="BM492" s="8"/>
      <c r="BN492" s="8"/>
      <c r="BO492" s="8">
        <v>1</v>
      </c>
      <c r="BP492" s="7"/>
      <c r="BR492">
        <f t="shared" si="306"/>
        <v>0</v>
      </c>
      <c r="BS492">
        <f t="shared" si="307"/>
        <v>0</v>
      </c>
      <c r="BT492">
        <f t="shared" si="308"/>
        <v>0</v>
      </c>
      <c r="BU492">
        <f t="shared" si="309"/>
        <v>50</v>
      </c>
      <c r="BV492">
        <f t="shared" si="310"/>
        <v>10</v>
      </c>
      <c r="BW492">
        <f t="shared" si="311"/>
        <v>0</v>
      </c>
      <c r="BX492">
        <f t="shared" si="312"/>
        <v>20</v>
      </c>
      <c r="BY492">
        <f t="shared" si="313"/>
        <v>0</v>
      </c>
      <c r="BZ492">
        <f t="shared" si="314"/>
        <v>0</v>
      </c>
      <c r="CA492">
        <f t="shared" si="315"/>
        <v>80</v>
      </c>
      <c r="CB492">
        <f t="shared" si="316"/>
        <v>1</v>
      </c>
      <c r="CM492">
        <f t="shared" si="317"/>
        <v>2</v>
      </c>
    </row>
    <row r="493" spans="1:91" x14ac:dyDescent="0.35">
      <c r="A493" s="18">
        <v>8112</v>
      </c>
      <c r="B493" s="18" t="s">
        <v>6044</v>
      </c>
      <c r="C493">
        <v>481</v>
      </c>
      <c r="D493" t="str">
        <f t="shared" si="303"/>
        <v>Luqman Gbadamassi</v>
      </c>
      <c r="E493" t="s">
        <v>1367</v>
      </c>
      <c r="F493" s="18" t="s">
        <v>1368</v>
      </c>
      <c r="G493" s="4" t="s">
        <v>6660</v>
      </c>
      <c r="H493" t="s">
        <v>1369</v>
      </c>
      <c r="I493" t="s">
        <v>1370</v>
      </c>
      <c r="J493" t="s">
        <v>1371</v>
      </c>
      <c r="K493" s="5">
        <v>2013609747</v>
      </c>
      <c r="L493" s="9" t="s">
        <v>1372</v>
      </c>
      <c r="M493" t="s">
        <v>107</v>
      </c>
      <c r="N493" t="s">
        <v>75</v>
      </c>
      <c r="O493" t="s">
        <v>75</v>
      </c>
      <c r="P493" t="s">
        <v>75</v>
      </c>
      <c r="Q493" t="s">
        <v>75</v>
      </c>
      <c r="R493" t="s">
        <v>85</v>
      </c>
      <c r="S493" t="s">
        <v>76</v>
      </c>
      <c r="T493" t="s">
        <v>75</v>
      </c>
      <c r="U493" s="6">
        <v>245</v>
      </c>
      <c r="V493" t="s">
        <v>1373</v>
      </c>
      <c r="W493" s="6">
        <f t="shared" si="304"/>
        <v>245</v>
      </c>
      <c r="X493" s="7">
        <f t="shared" si="305"/>
        <v>0</v>
      </c>
      <c r="Y493" s="27" t="s">
        <v>5955</v>
      </c>
      <c r="Z493" s="27" t="s">
        <v>5954</v>
      </c>
      <c r="AA493" s="20" t="s">
        <v>5979</v>
      </c>
      <c r="AB493" s="18" t="s">
        <v>6731</v>
      </c>
      <c r="AC493" s="19" t="s">
        <v>5873</v>
      </c>
      <c r="AD493" s="19" t="s">
        <v>5875</v>
      </c>
      <c r="AE493" s="16" t="s">
        <v>5906</v>
      </c>
      <c r="AF493" s="19" t="s">
        <v>5877</v>
      </c>
      <c r="AG493" s="19" t="s">
        <v>5911</v>
      </c>
      <c r="AH493" s="19" t="s">
        <v>5955</v>
      </c>
      <c r="AI493" s="7"/>
      <c r="AJ493" s="7"/>
      <c r="AK493" s="7"/>
      <c r="AL493" s="7"/>
      <c r="AM493" s="7"/>
      <c r="AN493" s="7"/>
      <c r="AO493" s="18" t="s">
        <v>5955</v>
      </c>
      <c r="AP493" s="7"/>
      <c r="AQ493" s="7"/>
      <c r="AR493" s="7"/>
      <c r="AS493" s="7"/>
      <c r="AT493" s="7"/>
      <c r="AU493" s="7"/>
      <c r="AV493" t="s">
        <v>5957</v>
      </c>
      <c r="AW493" s="4" t="s">
        <v>5980</v>
      </c>
      <c r="AX493" t="s">
        <v>5939</v>
      </c>
      <c r="AY493" t="s">
        <v>5950</v>
      </c>
      <c r="AZ493" t="s">
        <v>5949</v>
      </c>
      <c r="BA493" t="s">
        <v>5949</v>
      </c>
      <c r="BB493" t="s">
        <v>5951</v>
      </c>
      <c r="BC493" s="18" t="s">
        <v>5974</v>
      </c>
      <c r="BD493" s="18">
        <v>8112</v>
      </c>
      <c r="BE493" s="27" t="s">
        <v>5964</v>
      </c>
      <c r="BF493" s="7" t="s">
        <v>76</v>
      </c>
      <c r="BG493" s="7"/>
      <c r="BH493" s="7"/>
      <c r="BI493" s="7"/>
      <c r="BJ493" s="27" t="s">
        <v>5955</v>
      </c>
      <c r="BK493" s="7"/>
      <c r="BL493" s="8">
        <v>1</v>
      </c>
      <c r="BM493" s="8">
        <v>1</v>
      </c>
      <c r="BN493" s="8" t="s">
        <v>74</v>
      </c>
      <c r="BO493" s="8">
        <v>1</v>
      </c>
      <c r="BP493" s="7"/>
      <c r="BR493">
        <f t="shared" si="306"/>
        <v>0</v>
      </c>
      <c r="BS493">
        <f t="shared" si="307"/>
        <v>75</v>
      </c>
      <c r="BT493">
        <f t="shared" si="308"/>
        <v>0</v>
      </c>
      <c r="BU493">
        <f t="shared" si="309"/>
        <v>0</v>
      </c>
      <c r="BV493">
        <f t="shared" si="310"/>
        <v>0</v>
      </c>
      <c r="BW493">
        <f t="shared" si="311"/>
        <v>0</v>
      </c>
      <c r="BX493">
        <f t="shared" si="312"/>
        <v>20</v>
      </c>
      <c r="BY493">
        <f t="shared" si="313"/>
        <v>20</v>
      </c>
      <c r="BZ493">
        <f t="shared" si="314"/>
        <v>0</v>
      </c>
      <c r="CA493">
        <f t="shared" si="315"/>
        <v>115</v>
      </c>
      <c r="CB493">
        <f t="shared" si="316"/>
        <v>1</v>
      </c>
      <c r="CM493">
        <f t="shared" si="317"/>
        <v>3</v>
      </c>
    </row>
    <row r="494" spans="1:91" x14ac:dyDescent="0.35">
      <c r="A494" s="18">
        <v>8125</v>
      </c>
      <c r="B494" s="18" t="s">
        <v>6137</v>
      </c>
      <c r="C494">
        <v>141</v>
      </c>
      <c r="D494" t="str">
        <f t="shared" si="303"/>
        <v>Cole Hadden</v>
      </c>
      <c r="E494" t="s">
        <v>2081</v>
      </c>
      <c r="F494" s="18" t="s">
        <v>4180</v>
      </c>
      <c r="G494" s="4" t="s">
        <v>6660</v>
      </c>
      <c r="H494" t="s">
        <v>4181</v>
      </c>
      <c r="I494" t="s">
        <v>4182</v>
      </c>
      <c r="J494" t="s">
        <v>4183</v>
      </c>
      <c r="K494" s="5">
        <v>5012465853</v>
      </c>
      <c r="L494" s="9" t="s">
        <v>4184</v>
      </c>
      <c r="M494" t="s">
        <v>75</v>
      </c>
      <c r="N494" t="s">
        <v>75</v>
      </c>
      <c r="O494" t="s">
        <v>75</v>
      </c>
      <c r="P494" t="s">
        <v>75</v>
      </c>
      <c r="Q494" t="s">
        <v>75</v>
      </c>
      <c r="R494" t="s">
        <v>85</v>
      </c>
      <c r="S494" t="s">
        <v>75</v>
      </c>
      <c r="T494" t="s">
        <v>75</v>
      </c>
      <c r="U494" s="6">
        <v>0</v>
      </c>
      <c r="V494" s="16" t="s">
        <v>4185</v>
      </c>
      <c r="W494" s="6">
        <f t="shared" si="304"/>
        <v>150</v>
      </c>
      <c r="X494" s="7">
        <f t="shared" si="305"/>
        <v>150</v>
      </c>
      <c r="Y494" s="27" t="s">
        <v>5955</v>
      </c>
      <c r="Z494" s="27" t="s">
        <v>5955</v>
      </c>
      <c r="AA494" s="7"/>
      <c r="AB494" s="7"/>
      <c r="AC494" s="7"/>
      <c r="AD494" s="7"/>
      <c r="AE494" s="7"/>
      <c r="AF494" s="7"/>
      <c r="AG494" s="7"/>
      <c r="AH494" s="19" t="s">
        <v>5957</v>
      </c>
      <c r="AI494" s="4" t="s">
        <v>5978</v>
      </c>
      <c r="AJ494" t="s">
        <v>5930</v>
      </c>
      <c r="AK494" t="s">
        <v>5937</v>
      </c>
      <c r="AL494" t="s">
        <v>5937</v>
      </c>
      <c r="AM494" t="s">
        <v>5935</v>
      </c>
      <c r="AN494" t="s">
        <v>5934</v>
      </c>
      <c r="AO494" s="18" t="s">
        <v>5955</v>
      </c>
      <c r="AP494" s="7"/>
      <c r="AQ494" s="7"/>
      <c r="AR494" s="7"/>
      <c r="AS494" s="7"/>
      <c r="AT494" s="7"/>
      <c r="AU494" s="7"/>
      <c r="AV494" t="s">
        <v>5955</v>
      </c>
      <c r="AW494" s="7"/>
      <c r="AX494" s="7"/>
      <c r="AY494" s="7"/>
      <c r="AZ494" s="7"/>
      <c r="BA494" s="7"/>
      <c r="BB494" s="7"/>
      <c r="BC494" s="18" t="s">
        <v>5974</v>
      </c>
      <c r="BD494" s="18">
        <v>8125</v>
      </c>
      <c r="BE494" s="27" t="s">
        <v>5964</v>
      </c>
      <c r="BF494" s="7"/>
      <c r="BG494" s="7"/>
      <c r="BH494" s="7"/>
      <c r="BI494" s="7"/>
      <c r="BJ494" s="27" t="s">
        <v>5955</v>
      </c>
      <c r="BK494" s="7"/>
      <c r="BL494" s="8" t="s">
        <v>74</v>
      </c>
      <c r="BM494" s="8">
        <v>1</v>
      </c>
      <c r="BN494" s="8">
        <v>1</v>
      </c>
      <c r="BO494" s="8">
        <v>1</v>
      </c>
      <c r="BP494" s="7"/>
      <c r="BR494">
        <f t="shared" si="306"/>
        <v>0</v>
      </c>
      <c r="BS494">
        <f t="shared" si="307"/>
        <v>0</v>
      </c>
      <c r="BT494">
        <f t="shared" si="308"/>
        <v>0</v>
      </c>
      <c r="BU494">
        <f t="shared" si="309"/>
        <v>0</v>
      </c>
      <c r="BV494">
        <f t="shared" si="310"/>
        <v>0</v>
      </c>
      <c r="BW494">
        <f t="shared" si="311"/>
        <v>0</v>
      </c>
      <c r="BX494">
        <f t="shared" si="312"/>
        <v>20</v>
      </c>
      <c r="BY494">
        <f t="shared" si="313"/>
        <v>0</v>
      </c>
      <c r="BZ494">
        <f t="shared" si="314"/>
        <v>0</v>
      </c>
      <c r="CA494">
        <f t="shared" si="315"/>
        <v>20</v>
      </c>
      <c r="CB494">
        <f t="shared" si="316"/>
        <v>1</v>
      </c>
      <c r="CM494">
        <f t="shared" si="317"/>
        <v>3</v>
      </c>
    </row>
    <row r="495" spans="1:91" x14ac:dyDescent="0.35">
      <c r="A495" s="18">
        <v>8225</v>
      </c>
      <c r="B495" s="18" t="s">
        <v>6312</v>
      </c>
      <c r="C495">
        <v>518</v>
      </c>
      <c r="D495" t="str">
        <f t="shared" si="303"/>
        <v>Solomon Malcolm</v>
      </c>
      <c r="E495" t="s">
        <v>1568</v>
      </c>
      <c r="F495" s="18" t="s">
        <v>1569</v>
      </c>
      <c r="G495" s="4" t="s">
        <v>6660</v>
      </c>
      <c r="H495" t="s">
        <v>1570</v>
      </c>
      <c r="I495" t="s">
        <v>104</v>
      </c>
      <c r="J495" t="s">
        <v>1571</v>
      </c>
      <c r="K495" s="5">
        <v>7606177749</v>
      </c>
      <c r="L495" t="s">
        <v>1572</v>
      </c>
      <c r="M495" t="s">
        <v>107</v>
      </c>
      <c r="N495" t="s">
        <v>75</v>
      </c>
      <c r="O495" t="s">
        <v>75</v>
      </c>
      <c r="P495" t="s">
        <v>107</v>
      </c>
      <c r="Q495" t="s">
        <v>75</v>
      </c>
      <c r="R495" t="s">
        <v>75</v>
      </c>
      <c r="S495" t="s">
        <v>75</v>
      </c>
      <c r="T495" t="s">
        <v>75</v>
      </c>
      <c r="U495" s="6">
        <v>215</v>
      </c>
      <c r="V495" t="s">
        <v>1573</v>
      </c>
      <c r="W495" s="6">
        <f t="shared" si="304"/>
        <v>215</v>
      </c>
      <c r="X495" s="7">
        <f t="shared" si="305"/>
        <v>0</v>
      </c>
      <c r="Y495" s="27" t="s">
        <v>5955</v>
      </c>
      <c r="Z495" s="27" t="s">
        <v>5954</v>
      </c>
      <c r="AA495" s="20" t="s">
        <v>5979</v>
      </c>
      <c r="AB495" s="18" t="s">
        <v>7070</v>
      </c>
      <c r="AC495" s="19" t="s">
        <v>5877</v>
      </c>
      <c r="AD495" s="19" t="s">
        <v>5905</v>
      </c>
      <c r="AE495" s="19" t="s">
        <v>5873</v>
      </c>
      <c r="AF495" s="19" t="s">
        <v>5875</v>
      </c>
      <c r="AG495" s="16" t="s">
        <v>5908</v>
      </c>
      <c r="AH495" s="19" t="s">
        <v>5955</v>
      </c>
      <c r="AI495" s="7"/>
      <c r="AJ495" s="7"/>
      <c r="AK495" s="7"/>
      <c r="AL495" s="7"/>
      <c r="AM495" s="7"/>
      <c r="AN495" s="7"/>
      <c r="AO495" s="18" t="s">
        <v>5955</v>
      </c>
      <c r="AP495" s="7"/>
      <c r="AQ495" s="7"/>
      <c r="AR495" s="7"/>
      <c r="AS495" s="7"/>
      <c r="AT495" s="7"/>
      <c r="AU495" s="7"/>
      <c r="AV495" t="s">
        <v>5957</v>
      </c>
      <c r="AW495" s="4" t="s">
        <v>5981</v>
      </c>
      <c r="AX495" t="s">
        <v>5947</v>
      </c>
      <c r="AY495" t="s">
        <v>5949</v>
      </c>
      <c r="AZ495" t="s">
        <v>5939</v>
      </c>
      <c r="BA495" t="s">
        <v>5949</v>
      </c>
      <c r="BB495" t="s">
        <v>5948</v>
      </c>
      <c r="BC495" s="27" t="s">
        <v>5955</v>
      </c>
      <c r="BE495" s="27"/>
      <c r="BF495" s="7"/>
      <c r="BG495" s="7"/>
      <c r="BH495" s="7"/>
      <c r="BI495" s="7"/>
      <c r="BJ495" s="27" t="s">
        <v>51</v>
      </c>
      <c r="BK495" s="27" t="s">
        <v>5970</v>
      </c>
      <c r="BL495" s="8">
        <v>1</v>
      </c>
      <c r="BM495" s="8">
        <v>1</v>
      </c>
      <c r="BN495" s="8" t="s">
        <v>74</v>
      </c>
      <c r="BO495" s="8">
        <v>1</v>
      </c>
      <c r="BP495" s="7"/>
      <c r="BR495">
        <f t="shared" si="306"/>
        <v>0</v>
      </c>
      <c r="BS495">
        <f t="shared" si="307"/>
        <v>75</v>
      </c>
      <c r="BT495">
        <f t="shared" si="308"/>
        <v>0</v>
      </c>
      <c r="BU495">
        <f t="shared" si="309"/>
        <v>0</v>
      </c>
      <c r="BV495">
        <f t="shared" si="310"/>
        <v>10</v>
      </c>
      <c r="BW495">
        <f t="shared" si="311"/>
        <v>0</v>
      </c>
      <c r="BX495">
        <f t="shared" si="312"/>
        <v>0</v>
      </c>
      <c r="BY495">
        <f t="shared" si="313"/>
        <v>0</v>
      </c>
      <c r="BZ495">
        <f t="shared" si="314"/>
        <v>0</v>
      </c>
      <c r="CA495">
        <f t="shared" si="315"/>
        <v>85</v>
      </c>
      <c r="CB495">
        <f t="shared" si="316"/>
        <v>1</v>
      </c>
      <c r="CM495">
        <f t="shared" si="317"/>
        <v>3</v>
      </c>
    </row>
    <row r="496" spans="1:91" x14ac:dyDescent="0.35">
      <c r="A496" s="18">
        <v>6223</v>
      </c>
      <c r="B496" s="18" t="s">
        <v>6070</v>
      </c>
      <c r="D496" t="str">
        <f t="shared" si="303"/>
        <v>Mackenzie Malson</v>
      </c>
      <c r="E496" t="s">
        <v>1007</v>
      </c>
      <c r="F496" s="18" t="s">
        <v>1008</v>
      </c>
      <c r="G496" s="4" t="s">
        <v>69</v>
      </c>
      <c r="H496" t="s">
        <v>1009</v>
      </c>
      <c r="I496" t="s">
        <v>1010</v>
      </c>
      <c r="J496" t="s">
        <v>1011</v>
      </c>
      <c r="K496" s="5">
        <v>2087392265</v>
      </c>
      <c r="L496" s="9" t="s">
        <v>1012</v>
      </c>
      <c r="M496" t="s">
        <v>74</v>
      </c>
      <c r="N496" t="s">
        <v>75</v>
      </c>
      <c r="O496" t="s">
        <v>75</v>
      </c>
      <c r="P496" t="s">
        <v>74</v>
      </c>
      <c r="Q496" t="s">
        <v>75</v>
      </c>
      <c r="R496" t="s">
        <v>108</v>
      </c>
      <c r="S496" t="s">
        <v>75</v>
      </c>
      <c r="T496" t="s">
        <v>75</v>
      </c>
      <c r="U496" s="6">
        <v>235</v>
      </c>
      <c r="V496" t="s">
        <v>1013</v>
      </c>
      <c r="W496" s="6">
        <f t="shared" si="304"/>
        <v>235</v>
      </c>
      <c r="X496" s="7">
        <f t="shared" si="305"/>
        <v>0</v>
      </c>
      <c r="Y496" s="27" t="s">
        <v>5955</v>
      </c>
      <c r="Z496" s="27" t="s">
        <v>5954</v>
      </c>
      <c r="AA496" s="20" t="s">
        <v>5982</v>
      </c>
      <c r="AB496" s="18" t="s">
        <v>6766</v>
      </c>
      <c r="AC496" s="19" t="s">
        <v>5875</v>
      </c>
      <c r="AD496" s="19" t="s">
        <v>5877</v>
      </c>
      <c r="AE496" s="16" t="s">
        <v>5874</v>
      </c>
      <c r="AF496" s="19" t="s">
        <v>5873</v>
      </c>
      <c r="AG496" s="19" t="s">
        <v>5879</v>
      </c>
      <c r="AH496" s="19" t="s">
        <v>5955</v>
      </c>
      <c r="AI496" s="7"/>
      <c r="AJ496" s="7"/>
      <c r="AK496" s="7"/>
      <c r="AL496" s="7"/>
      <c r="AM496" s="7"/>
      <c r="AN496" s="7"/>
      <c r="AO496" s="18" t="s">
        <v>5955</v>
      </c>
      <c r="AP496" s="7"/>
      <c r="AQ496" s="7"/>
      <c r="AR496" s="7"/>
      <c r="AS496" s="7"/>
      <c r="AT496" s="7"/>
      <c r="AU496" s="7"/>
      <c r="AV496" t="s">
        <v>5957</v>
      </c>
      <c r="AW496" s="4" t="s">
        <v>5983</v>
      </c>
      <c r="AX496" t="s">
        <v>5900</v>
      </c>
      <c r="AY496" t="s">
        <v>5902</v>
      </c>
      <c r="AZ496" t="s">
        <v>5944</v>
      </c>
      <c r="BA496" t="s">
        <v>5897</v>
      </c>
      <c r="BB496" t="s">
        <v>5902</v>
      </c>
      <c r="BC496" s="18" t="s">
        <v>5974</v>
      </c>
      <c r="BD496" s="18">
        <v>6223</v>
      </c>
      <c r="BE496" s="27" t="s">
        <v>5963</v>
      </c>
      <c r="BJ496" s="27" t="s">
        <v>51</v>
      </c>
      <c r="BK496" s="27" t="s">
        <v>5970</v>
      </c>
      <c r="BL496" s="8">
        <v>1</v>
      </c>
      <c r="BM496" s="8">
        <v>1</v>
      </c>
      <c r="BN496" s="8" t="s">
        <v>74</v>
      </c>
      <c r="BO496" s="8">
        <v>1</v>
      </c>
      <c r="BP496" s="7"/>
      <c r="BR496">
        <f t="shared" si="306"/>
        <v>0</v>
      </c>
      <c r="BS496">
        <f t="shared" si="307"/>
        <v>75</v>
      </c>
      <c r="BT496">
        <f t="shared" si="308"/>
        <v>0</v>
      </c>
      <c r="BU496">
        <f t="shared" si="309"/>
        <v>0</v>
      </c>
      <c r="BV496">
        <f t="shared" si="310"/>
        <v>10</v>
      </c>
      <c r="BW496">
        <f t="shared" si="311"/>
        <v>0</v>
      </c>
      <c r="BX496">
        <f t="shared" si="312"/>
        <v>20</v>
      </c>
      <c r="BY496">
        <f t="shared" si="313"/>
        <v>0</v>
      </c>
      <c r="BZ496">
        <f t="shared" si="314"/>
        <v>0</v>
      </c>
      <c r="CA496">
        <f t="shared" si="315"/>
        <v>105</v>
      </c>
      <c r="CB496">
        <f t="shared" si="316"/>
        <v>1</v>
      </c>
      <c r="CM496">
        <f t="shared" si="317"/>
        <v>3</v>
      </c>
    </row>
    <row r="497" spans="1:91" x14ac:dyDescent="0.35">
      <c r="A497" s="18">
        <v>8149</v>
      </c>
      <c r="B497" s="18"/>
      <c r="C497">
        <v>629</v>
      </c>
      <c r="D497" t="str">
        <f t="shared" si="303"/>
        <v>Lucy Horowitz</v>
      </c>
      <c r="E497" t="s">
        <v>949</v>
      </c>
      <c r="F497" s="18" t="s">
        <v>4259</v>
      </c>
      <c r="G497" s="4" t="s">
        <v>6660</v>
      </c>
      <c r="H497" t="s">
        <v>4260</v>
      </c>
      <c r="I497" t="s">
        <v>4261</v>
      </c>
      <c r="J497" t="s">
        <v>4262</v>
      </c>
      <c r="K497" s="5">
        <v>6467344394</v>
      </c>
      <c r="L497" s="9" t="s">
        <v>4263</v>
      </c>
      <c r="M497" t="s">
        <v>75</v>
      </c>
      <c r="N497" t="s">
        <v>107</v>
      </c>
      <c r="O497" t="s">
        <v>75</v>
      </c>
      <c r="P497" t="s">
        <v>75</v>
      </c>
      <c r="Q497" t="s">
        <v>75</v>
      </c>
      <c r="R497" t="s">
        <v>75</v>
      </c>
      <c r="S497" t="s">
        <v>75</v>
      </c>
      <c r="T497" t="s">
        <v>384</v>
      </c>
      <c r="U497" s="6">
        <v>0</v>
      </c>
      <c r="V497" t="s">
        <v>4264</v>
      </c>
      <c r="W497" s="6">
        <f t="shared" si="304"/>
        <v>200</v>
      </c>
      <c r="X497" s="7">
        <f t="shared" si="305"/>
        <v>200</v>
      </c>
      <c r="Y497" s="27" t="s">
        <v>5955</v>
      </c>
      <c r="Z497" s="27" t="s">
        <v>5955</v>
      </c>
      <c r="AA497" s="22"/>
      <c r="AB497" s="22"/>
      <c r="AC497" s="7"/>
      <c r="AD497" s="7"/>
      <c r="AE497" s="7"/>
      <c r="AF497" s="7"/>
      <c r="AG497" s="7"/>
      <c r="AH497" s="19" t="s">
        <v>5955</v>
      </c>
      <c r="AI497" s="7"/>
      <c r="AJ497" s="7"/>
      <c r="AK497" s="7"/>
      <c r="AL497" s="7"/>
      <c r="AM497" s="7"/>
      <c r="AN497" s="7"/>
      <c r="AO497" s="18" t="s">
        <v>5960</v>
      </c>
      <c r="AP497" s="4" t="s">
        <v>5981</v>
      </c>
      <c r="AQ497" t="s">
        <v>5894</v>
      </c>
      <c r="AR497" t="s">
        <v>5900</v>
      </c>
      <c r="AS497" t="s">
        <v>5894</v>
      </c>
      <c r="AT497" t="s">
        <v>5901</v>
      </c>
      <c r="AU497" t="s">
        <v>5900</v>
      </c>
      <c r="AV497" t="s">
        <v>5957</v>
      </c>
      <c r="AW497" s="4" t="s">
        <v>5982</v>
      </c>
      <c r="AX497" t="s">
        <v>5916</v>
      </c>
      <c r="AY497" t="s">
        <v>5927</v>
      </c>
      <c r="AZ497" t="s">
        <v>5927</v>
      </c>
      <c r="BA497" t="s">
        <v>5919</v>
      </c>
      <c r="BB497" t="s">
        <v>5917</v>
      </c>
      <c r="BC497" s="18" t="s">
        <v>5974</v>
      </c>
      <c r="BD497" s="18">
        <v>8149</v>
      </c>
      <c r="BE497" s="27"/>
      <c r="BF497" s="7"/>
      <c r="BG497" s="27" t="s">
        <v>5967</v>
      </c>
      <c r="BH497" s="7"/>
      <c r="BI497" s="7"/>
      <c r="BJ497" s="27" t="s">
        <v>5955</v>
      </c>
      <c r="BK497" s="7"/>
      <c r="BL497" s="8">
        <v>1</v>
      </c>
      <c r="BM497" s="8">
        <v>1</v>
      </c>
      <c r="BN497" s="8" t="s">
        <v>74</v>
      </c>
      <c r="BO497" s="8">
        <v>1</v>
      </c>
      <c r="BP497" s="7"/>
      <c r="BR497">
        <f t="shared" si="306"/>
        <v>0</v>
      </c>
      <c r="BS497">
        <f t="shared" si="307"/>
        <v>0</v>
      </c>
      <c r="BT497">
        <f t="shared" si="308"/>
        <v>50</v>
      </c>
      <c r="BU497">
        <f t="shared" si="309"/>
        <v>0</v>
      </c>
      <c r="BV497">
        <f t="shared" si="310"/>
        <v>0</v>
      </c>
      <c r="BW497">
        <f t="shared" si="311"/>
        <v>0</v>
      </c>
      <c r="BX497">
        <f t="shared" si="312"/>
        <v>0</v>
      </c>
      <c r="BY497">
        <f t="shared" si="313"/>
        <v>0</v>
      </c>
      <c r="BZ497">
        <f t="shared" si="314"/>
        <v>20</v>
      </c>
      <c r="CA497">
        <f t="shared" si="315"/>
        <v>70</v>
      </c>
      <c r="CB497">
        <f t="shared" si="316"/>
        <v>1</v>
      </c>
      <c r="CM497">
        <f t="shared" si="317"/>
        <v>3</v>
      </c>
    </row>
    <row r="498" spans="1:91" x14ac:dyDescent="0.35">
      <c r="A498" s="18">
        <v>8155</v>
      </c>
      <c r="B498" s="18"/>
      <c r="C498">
        <v>464</v>
      </c>
      <c r="D498" t="str">
        <f t="shared" si="303"/>
        <v>Caitlin Huisman</v>
      </c>
      <c r="E498" t="s">
        <v>4285</v>
      </c>
      <c r="F498" s="18" t="s">
        <v>4286</v>
      </c>
      <c r="G498" s="4" t="s">
        <v>6660</v>
      </c>
      <c r="H498" t="s">
        <v>2314</v>
      </c>
      <c r="I498" t="s">
        <v>2315</v>
      </c>
      <c r="J498" t="s">
        <v>4287</v>
      </c>
      <c r="K498" s="5">
        <v>6022148846</v>
      </c>
      <c r="L498" t="s">
        <v>4288</v>
      </c>
      <c r="M498" t="s">
        <v>75</v>
      </c>
      <c r="N498" t="s">
        <v>75</v>
      </c>
      <c r="O498" t="s">
        <v>75</v>
      </c>
      <c r="P498" t="s">
        <v>75</v>
      </c>
      <c r="Q498" t="s">
        <v>75</v>
      </c>
      <c r="R498" t="s">
        <v>75</v>
      </c>
      <c r="S498" t="s">
        <v>177</v>
      </c>
      <c r="T498" t="s">
        <v>75</v>
      </c>
      <c r="U498" s="6">
        <v>150</v>
      </c>
      <c r="V498" t="s">
        <v>4289</v>
      </c>
      <c r="W498" s="6">
        <f t="shared" si="304"/>
        <v>150</v>
      </c>
      <c r="X498" s="7">
        <f t="shared" si="305"/>
        <v>0</v>
      </c>
      <c r="Y498" s="27" t="s">
        <v>5955</v>
      </c>
      <c r="Z498" s="27" t="s">
        <v>5955</v>
      </c>
      <c r="AA498" s="22"/>
      <c r="AB498" s="22"/>
      <c r="AC498" s="7"/>
      <c r="AD498" s="7"/>
      <c r="AE498" s="7"/>
      <c r="AF498" s="7"/>
      <c r="AG498" s="7"/>
      <c r="AH498" s="19" t="s">
        <v>5955</v>
      </c>
      <c r="AI498" s="7"/>
      <c r="AJ498" s="7"/>
      <c r="AK498" s="7"/>
      <c r="AL498" s="7"/>
      <c r="AM498" s="7"/>
      <c r="AN498" s="7"/>
      <c r="AO498" s="18" t="s">
        <v>5955</v>
      </c>
      <c r="AP498" s="7"/>
      <c r="AQ498" s="7"/>
      <c r="AR498" s="7"/>
      <c r="AS498" s="7"/>
      <c r="AT498" s="7"/>
      <c r="AU498" s="7"/>
      <c r="AV498" t="s">
        <v>5957</v>
      </c>
      <c r="AW498" s="4" t="s">
        <v>5980</v>
      </c>
      <c r="AX498" t="s">
        <v>5951</v>
      </c>
      <c r="AY498" t="s">
        <v>5938</v>
      </c>
      <c r="AZ498" t="s">
        <v>5950</v>
      </c>
      <c r="BA498" t="s">
        <v>5947</v>
      </c>
      <c r="BB498" t="s">
        <v>5938</v>
      </c>
      <c r="BC498" s="18" t="s">
        <v>5974</v>
      </c>
      <c r="BD498" s="18">
        <v>8155</v>
      </c>
      <c r="BE498" s="27"/>
      <c r="BF498" s="7" t="s">
        <v>5965</v>
      </c>
      <c r="BG498" s="7"/>
      <c r="BH498" s="7"/>
      <c r="BI498" s="7"/>
      <c r="BJ498" s="27" t="s">
        <v>5955</v>
      </c>
      <c r="BK498" s="7"/>
      <c r="BL498" s="8">
        <v>1</v>
      </c>
      <c r="BM498" s="8">
        <v>1</v>
      </c>
      <c r="BN498" s="8" t="s">
        <v>74</v>
      </c>
      <c r="BO498" s="8">
        <v>1</v>
      </c>
      <c r="BP498" s="7"/>
      <c r="BR498">
        <f t="shared" si="306"/>
        <v>0</v>
      </c>
      <c r="BS498">
        <f t="shared" si="307"/>
        <v>0</v>
      </c>
      <c r="BT498">
        <f t="shared" si="308"/>
        <v>0</v>
      </c>
      <c r="BU498">
        <f t="shared" si="309"/>
        <v>0</v>
      </c>
      <c r="BV498">
        <f t="shared" si="310"/>
        <v>0</v>
      </c>
      <c r="BW498">
        <f t="shared" si="311"/>
        <v>0</v>
      </c>
      <c r="BX498">
        <f t="shared" si="312"/>
        <v>0</v>
      </c>
      <c r="BY498">
        <f t="shared" si="313"/>
        <v>20</v>
      </c>
      <c r="BZ498">
        <f t="shared" si="314"/>
        <v>0</v>
      </c>
      <c r="CA498">
        <f t="shared" si="315"/>
        <v>20</v>
      </c>
      <c r="CB498">
        <f t="shared" si="316"/>
        <v>1</v>
      </c>
      <c r="CM498">
        <f t="shared" si="317"/>
        <v>3</v>
      </c>
    </row>
    <row r="499" spans="1:91" x14ac:dyDescent="0.35">
      <c r="A499" s="18">
        <v>8159</v>
      </c>
      <c r="B499" s="18" t="s">
        <v>6156</v>
      </c>
      <c r="C499">
        <v>728</v>
      </c>
      <c r="D499" t="str">
        <f t="shared" si="303"/>
        <v>Nicholas Alexander Husser</v>
      </c>
      <c r="E499" t="s">
        <v>1429</v>
      </c>
      <c r="F499" s="18" t="s">
        <v>1430</v>
      </c>
      <c r="G499" s="4" t="s">
        <v>6660</v>
      </c>
      <c r="H499" t="s">
        <v>695</v>
      </c>
      <c r="I499" t="s">
        <v>696</v>
      </c>
      <c r="J499" t="s">
        <v>1431</v>
      </c>
      <c r="K499" s="5">
        <v>7157857476</v>
      </c>
      <c r="L499" s="9" t="s">
        <v>1432</v>
      </c>
      <c r="M499" t="s">
        <v>74</v>
      </c>
      <c r="N499" t="s">
        <v>75</v>
      </c>
      <c r="O499" t="s">
        <v>75</v>
      </c>
      <c r="P499" t="s">
        <v>75</v>
      </c>
      <c r="Q499" t="s">
        <v>699</v>
      </c>
      <c r="R499" t="s">
        <v>85</v>
      </c>
      <c r="S499" t="s">
        <v>75</v>
      </c>
      <c r="T499" t="s">
        <v>77</v>
      </c>
      <c r="U499" s="6">
        <v>245</v>
      </c>
      <c r="V499" t="s">
        <v>700</v>
      </c>
      <c r="W499" s="6">
        <f t="shared" si="304"/>
        <v>245</v>
      </c>
      <c r="X499" s="7">
        <f t="shared" si="305"/>
        <v>0</v>
      </c>
      <c r="Y499" s="27" t="s">
        <v>5955</v>
      </c>
      <c r="Z499" s="27" t="s">
        <v>5954</v>
      </c>
      <c r="AA499" s="20" t="s">
        <v>5981</v>
      </c>
      <c r="AB499" s="18" t="s">
        <v>6714</v>
      </c>
      <c r="AC499" s="19" t="s">
        <v>5911</v>
      </c>
      <c r="AD499" s="19" t="s">
        <v>5873</v>
      </c>
      <c r="AE499" s="19" t="s">
        <v>5875</v>
      </c>
      <c r="AF499" s="16" t="s">
        <v>5908</v>
      </c>
      <c r="AG499" s="19" t="s">
        <v>5877</v>
      </c>
      <c r="AH499" s="19" t="s">
        <v>5957</v>
      </c>
      <c r="AI499" s="4" t="s">
        <v>5982</v>
      </c>
      <c r="AJ499" t="s">
        <v>5936</v>
      </c>
      <c r="AK499" t="s">
        <v>5933</v>
      </c>
      <c r="AL499" t="s">
        <v>5931</v>
      </c>
      <c r="AM499" t="s">
        <v>5937</v>
      </c>
      <c r="AN499" t="s">
        <v>5930</v>
      </c>
      <c r="AO499" s="18" t="s">
        <v>5955</v>
      </c>
      <c r="AP499" s="7"/>
      <c r="AQ499" s="7"/>
      <c r="AR499" s="7"/>
      <c r="AS499" s="7"/>
      <c r="AT499" s="7"/>
      <c r="AU499" s="7"/>
      <c r="AV499" t="s">
        <v>5955</v>
      </c>
      <c r="AW499" s="7"/>
      <c r="AX499" s="7"/>
      <c r="AY499" s="7"/>
      <c r="AZ499" s="7"/>
      <c r="BA499" s="7"/>
      <c r="BB499" s="7"/>
      <c r="BC499" s="18" t="s">
        <v>5974</v>
      </c>
      <c r="BD499" s="18">
        <v>8159</v>
      </c>
      <c r="BE499" s="27" t="s">
        <v>5964</v>
      </c>
      <c r="BF499" s="7"/>
      <c r="BG499" s="7" t="s">
        <v>5966</v>
      </c>
      <c r="BH499" s="7"/>
      <c r="BI499" s="7"/>
      <c r="BJ499" s="27" t="s">
        <v>5955</v>
      </c>
      <c r="BK499" s="7"/>
      <c r="BL499" s="8" t="s">
        <v>74</v>
      </c>
      <c r="BM499" s="8">
        <v>1</v>
      </c>
      <c r="BN499" s="8">
        <v>1</v>
      </c>
      <c r="BO499" s="8">
        <v>1</v>
      </c>
      <c r="BP499" s="7"/>
      <c r="BR499">
        <f t="shared" si="306"/>
        <v>0</v>
      </c>
      <c r="BS499">
        <f t="shared" si="307"/>
        <v>75</v>
      </c>
      <c r="BT499">
        <f t="shared" si="308"/>
        <v>0</v>
      </c>
      <c r="BU499">
        <f t="shared" si="309"/>
        <v>0</v>
      </c>
      <c r="BV499">
        <f t="shared" si="310"/>
        <v>0</v>
      </c>
      <c r="BW499">
        <f t="shared" si="311"/>
        <v>0</v>
      </c>
      <c r="BX499">
        <f t="shared" si="312"/>
        <v>20</v>
      </c>
      <c r="BY499">
        <f t="shared" si="313"/>
        <v>0</v>
      </c>
      <c r="BZ499">
        <f t="shared" si="314"/>
        <v>20</v>
      </c>
      <c r="CA499">
        <f t="shared" si="315"/>
        <v>115</v>
      </c>
      <c r="CB499">
        <f t="shared" si="316"/>
        <v>1</v>
      </c>
      <c r="CM499">
        <f t="shared" si="317"/>
        <v>3</v>
      </c>
    </row>
    <row r="500" spans="1:91" x14ac:dyDescent="0.35">
      <c r="A500" s="18">
        <v>8162</v>
      </c>
      <c r="B500" s="18" t="s">
        <v>6055</v>
      </c>
      <c r="C500">
        <v>515</v>
      </c>
      <c r="D500" t="str">
        <f t="shared" si="303"/>
        <v>Matthew Jackson</v>
      </c>
      <c r="E500" t="s">
        <v>138</v>
      </c>
      <c r="F500" s="18" t="s">
        <v>1978</v>
      </c>
      <c r="G500" s="4" t="s">
        <v>6660</v>
      </c>
      <c r="H500" t="s">
        <v>4313</v>
      </c>
      <c r="I500" t="s">
        <v>4314</v>
      </c>
      <c r="J500" t="s">
        <v>4315</v>
      </c>
      <c r="K500" s="5">
        <v>3852082462</v>
      </c>
      <c r="L500" s="9" t="s">
        <v>4316</v>
      </c>
      <c r="M500" t="s">
        <v>75</v>
      </c>
      <c r="N500" t="s">
        <v>75</v>
      </c>
      <c r="O500" t="s">
        <v>75</v>
      </c>
      <c r="P500" t="s">
        <v>75</v>
      </c>
      <c r="Q500" t="s">
        <v>75</v>
      </c>
      <c r="R500" t="s">
        <v>85</v>
      </c>
      <c r="S500" t="s">
        <v>75</v>
      </c>
      <c r="T500" t="s">
        <v>75</v>
      </c>
      <c r="U500" s="6">
        <v>150</v>
      </c>
      <c r="V500" t="s">
        <v>3478</v>
      </c>
      <c r="W500" s="6">
        <f t="shared" si="304"/>
        <v>150</v>
      </c>
      <c r="X500" s="7">
        <f t="shared" si="305"/>
        <v>0</v>
      </c>
      <c r="Y500" s="27" t="s">
        <v>5955</v>
      </c>
      <c r="Z500" s="27" t="s">
        <v>5955</v>
      </c>
      <c r="AA500" s="22"/>
      <c r="AB500" s="22"/>
      <c r="AC500" s="7"/>
      <c r="AD500" s="7"/>
      <c r="AE500" s="7"/>
      <c r="AF500" s="7"/>
      <c r="AG500" s="7"/>
      <c r="AH500" s="19" t="s">
        <v>5955</v>
      </c>
      <c r="AI500" s="7"/>
      <c r="AJ500" s="7"/>
      <c r="AK500" s="7"/>
      <c r="AL500" s="7"/>
      <c r="AM500" s="7"/>
      <c r="AN500" s="7"/>
      <c r="AO500" s="18" t="s">
        <v>5955</v>
      </c>
      <c r="AP500" s="7"/>
      <c r="AQ500" s="7"/>
      <c r="AR500" s="7"/>
      <c r="AS500" s="7"/>
      <c r="AT500" s="7"/>
      <c r="AU500" s="7"/>
      <c r="AV500" t="s">
        <v>5957</v>
      </c>
      <c r="AW500" s="4" t="s">
        <v>5981</v>
      </c>
      <c r="AX500" t="s">
        <v>5921</v>
      </c>
      <c r="AY500" t="s">
        <v>5920</v>
      </c>
      <c r="AZ500" t="s">
        <v>5917</v>
      </c>
      <c r="BA500" t="s">
        <v>5920</v>
      </c>
      <c r="BB500" t="s">
        <v>5927</v>
      </c>
      <c r="BC500" s="18" t="s">
        <v>5974</v>
      </c>
      <c r="BD500" s="18">
        <v>8162</v>
      </c>
      <c r="BE500" s="27" t="s">
        <v>5964</v>
      </c>
      <c r="BF500" s="7"/>
      <c r="BG500" s="7"/>
      <c r="BH500" s="7"/>
      <c r="BI500" s="7"/>
      <c r="BJ500" s="27" t="s">
        <v>5955</v>
      </c>
      <c r="BK500" s="7"/>
      <c r="BL500" s="8">
        <v>1</v>
      </c>
      <c r="BM500" s="8">
        <v>1</v>
      </c>
      <c r="BN500" s="8" t="s">
        <v>74</v>
      </c>
      <c r="BO500" s="8">
        <v>1</v>
      </c>
      <c r="BP500" s="7"/>
      <c r="BR500">
        <f t="shared" si="306"/>
        <v>0</v>
      </c>
      <c r="BS500">
        <f t="shared" si="307"/>
        <v>0</v>
      </c>
      <c r="BT500">
        <f t="shared" si="308"/>
        <v>0</v>
      </c>
      <c r="BU500">
        <f t="shared" si="309"/>
        <v>0</v>
      </c>
      <c r="BV500">
        <f t="shared" si="310"/>
        <v>0</v>
      </c>
      <c r="BW500">
        <f t="shared" si="311"/>
        <v>0</v>
      </c>
      <c r="BX500">
        <f t="shared" si="312"/>
        <v>20</v>
      </c>
      <c r="BY500">
        <f t="shared" si="313"/>
        <v>0</v>
      </c>
      <c r="BZ500">
        <f t="shared" si="314"/>
        <v>0</v>
      </c>
      <c r="CA500">
        <f t="shared" si="315"/>
        <v>20</v>
      </c>
      <c r="CB500">
        <f t="shared" si="316"/>
        <v>1</v>
      </c>
      <c r="CM500">
        <f t="shared" si="317"/>
        <v>3</v>
      </c>
    </row>
    <row r="501" spans="1:91" x14ac:dyDescent="0.35">
      <c r="A501" s="18">
        <v>6230</v>
      </c>
      <c r="B501" s="18" t="s">
        <v>6272</v>
      </c>
      <c r="C501">
        <v>174</v>
      </c>
      <c r="D501" t="str">
        <f t="shared" si="303"/>
        <v>Benjamin Mascuch</v>
      </c>
      <c r="E501" t="s">
        <v>378</v>
      </c>
      <c r="F501" s="18" t="s">
        <v>379</v>
      </c>
      <c r="G501" s="4" t="s">
        <v>69</v>
      </c>
      <c r="H501" t="s">
        <v>380</v>
      </c>
      <c r="I501" t="s">
        <v>381</v>
      </c>
      <c r="J501" t="s">
        <v>382</v>
      </c>
      <c r="K501" s="5">
        <v>5166471459</v>
      </c>
      <c r="L501" s="9" t="s">
        <v>383</v>
      </c>
      <c r="M501" t="s">
        <v>107</v>
      </c>
      <c r="N501" t="s">
        <v>107</v>
      </c>
      <c r="O501" t="s">
        <v>107</v>
      </c>
      <c r="P501" t="s">
        <v>107</v>
      </c>
      <c r="Q501" t="s">
        <v>75</v>
      </c>
      <c r="R501" t="s">
        <v>75</v>
      </c>
      <c r="S501" t="s">
        <v>75</v>
      </c>
      <c r="T501" t="s">
        <v>384</v>
      </c>
      <c r="U501" s="6">
        <v>335</v>
      </c>
      <c r="V501" t="s">
        <v>385</v>
      </c>
      <c r="W501" s="6">
        <f t="shared" si="304"/>
        <v>335</v>
      </c>
      <c r="X501" s="7">
        <f t="shared" si="305"/>
        <v>0</v>
      </c>
      <c r="Y501" s="27" t="s">
        <v>5955</v>
      </c>
      <c r="Z501" s="27" t="s">
        <v>5954</v>
      </c>
      <c r="AA501" s="20" t="s">
        <v>5977</v>
      </c>
      <c r="AB501" s="18" t="s">
        <v>6670</v>
      </c>
      <c r="AC501" s="19" t="s">
        <v>5883</v>
      </c>
      <c r="AD501" s="19" t="s">
        <v>5875</v>
      </c>
      <c r="AE501" s="19" t="s">
        <v>5873</v>
      </c>
      <c r="AF501" s="19" t="s">
        <v>5877</v>
      </c>
      <c r="AG501" s="16" t="s">
        <v>5874</v>
      </c>
      <c r="AH501" s="19" t="s">
        <v>5958</v>
      </c>
      <c r="AI501" s="4" t="s">
        <v>5978</v>
      </c>
      <c r="AJ501" t="s">
        <v>5895</v>
      </c>
      <c r="AK501" t="s">
        <v>5894</v>
      </c>
      <c r="AL501" t="s">
        <v>5893</v>
      </c>
      <c r="AM501" t="s">
        <v>5894</v>
      </c>
      <c r="AN501" t="s">
        <v>5895</v>
      </c>
      <c r="AO501" s="18" t="s">
        <v>5960</v>
      </c>
      <c r="AP501" s="4" t="s">
        <v>5976</v>
      </c>
      <c r="AQ501" t="s">
        <v>5897</v>
      </c>
      <c r="AR501" t="s">
        <v>5897</v>
      </c>
      <c r="AS501" t="s">
        <v>5897</v>
      </c>
      <c r="AT501" t="s">
        <v>5894</v>
      </c>
      <c r="AU501" t="s">
        <v>5894</v>
      </c>
      <c r="AV501" t="s">
        <v>5957</v>
      </c>
      <c r="AW501" s="4" t="s">
        <v>5978</v>
      </c>
      <c r="AX501" t="s">
        <v>5945</v>
      </c>
      <c r="AY501" t="s">
        <v>5900</v>
      </c>
      <c r="AZ501" t="s">
        <v>5893</v>
      </c>
      <c r="BA501" t="s">
        <v>5901</v>
      </c>
      <c r="BB501" t="s">
        <v>5902</v>
      </c>
      <c r="BC501" s="18" t="s">
        <v>5974</v>
      </c>
      <c r="BD501" s="18">
        <v>6230</v>
      </c>
      <c r="BG501" s="27" t="s">
        <v>5967</v>
      </c>
      <c r="BJ501" s="27" t="s">
        <v>51</v>
      </c>
      <c r="BK501" s="27" t="s">
        <v>5970</v>
      </c>
      <c r="BL501" s="8">
        <v>1</v>
      </c>
      <c r="BM501" s="8">
        <v>1</v>
      </c>
      <c r="BN501" s="8" t="s">
        <v>74</v>
      </c>
      <c r="BO501" s="8">
        <v>1</v>
      </c>
      <c r="BP501" s="7"/>
      <c r="BR501">
        <f t="shared" si="306"/>
        <v>0</v>
      </c>
      <c r="BS501">
        <f t="shared" si="307"/>
        <v>75</v>
      </c>
      <c r="BT501">
        <f t="shared" si="308"/>
        <v>50</v>
      </c>
      <c r="BU501">
        <f t="shared" si="309"/>
        <v>50</v>
      </c>
      <c r="BV501">
        <f t="shared" si="310"/>
        <v>10</v>
      </c>
      <c r="BW501">
        <f t="shared" si="311"/>
        <v>0</v>
      </c>
      <c r="BX501">
        <f t="shared" si="312"/>
        <v>0</v>
      </c>
      <c r="BY501">
        <f t="shared" si="313"/>
        <v>0</v>
      </c>
      <c r="BZ501">
        <f t="shared" si="314"/>
        <v>20</v>
      </c>
      <c r="CA501">
        <f t="shared" si="315"/>
        <v>205</v>
      </c>
      <c r="CB501">
        <f t="shared" si="316"/>
        <v>1</v>
      </c>
      <c r="CM501">
        <f t="shared" si="317"/>
        <v>3</v>
      </c>
    </row>
    <row r="502" spans="1:91" x14ac:dyDescent="0.35">
      <c r="A502" s="18">
        <v>8167</v>
      </c>
      <c r="B502" s="18" t="s">
        <v>6144</v>
      </c>
      <c r="C502">
        <v>427</v>
      </c>
      <c r="D502" t="str">
        <f t="shared" si="303"/>
        <v>William Johnson</v>
      </c>
      <c r="E502" t="s">
        <v>644</v>
      </c>
      <c r="F502" s="18" t="s">
        <v>950</v>
      </c>
      <c r="G502" s="4" t="s">
        <v>6660</v>
      </c>
      <c r="H502" t="s">
        <v>1386</v>
      </c>
      <c r="I502" t="s">
        <v>1443</v>
      </c>
      <c r="J502" t="s">
        <v>1444</v>
      </c>
      <c r="K502" s="5">
        <v>3123158903</v>
      </c>
      <c r="L502" s="9" t="s">
        <v>1445</v>
      </c>
      <c r="M502" t="s">
        <v>74</v>
      </c>
      <c r="N502" t="s">
        <v>75</v>
      </c>
      <c r="O502" t="s">
        <v>75</v>
      </c>
      <c r="P502" t="s">
        <v>75</v>
      </c>
      <c r="Q502" t="s">
        <v>75</v>
      </c>
      <c r="R502" t="s">
        <v>85</v>
      </c>
      <c r="S502" t="s">
        <v>76</v>
      </c>
      <c r="T502" t="s">
        <v>77</v>
      </c>
      <c r="U502" s="6">
        <v>265</v>
      </c>
      <c r="V502" t="s">
        <v>1446</v>
      </c>
      <c r="W502" s="6">
        <f t="shared" si="304"/>
        <v>265</v>
      </c>
      <c r="X502" s="7">
        <f t="shared" si="305"/>
        <v>0</v>
      </c>
      <c r="Y502" s="27" t="s">
        <v>5955</v>
      </c>
      <c r="Z502" s="27" t="s">
        <v>5954</v>
      </c>
      <c r="AA502" s="20" t="s">
        <v>5978</v>
      </c>
      <c r="AB502" s="18" t="s">
        <v>6692</v>
      </c>
      <c r="AC502" s="16" t="s">
        <v>5908</v>
      </c>
      <c r="AD502" s="19" t="s">
        <v>5877</v>
      </c>
      <c r="AE502" s="19" t="s">
        <v>5911</v>
      </c>
      <c r="AF502" s="19" t="s">
        <v>5873</v>
      </c>
      <c r="AG502" s="19" t="s">
        <v>5875</v>
      </c>
      <c r="AH502" s="19" t="s">
        <v>5957</v>
      </c>
      <c r="AI502" s="4" t="s">
        <v>5980</v>
      </c>
      <c r="AJ502" t="s">
        <v>5935</v>
      </c>
      <c r="AK502" t="s">
        <v>5930</v>
      </c>
      <c r="AL502" t="s">
        <v>5933</v>
      </c>
      <c r="AM502" t="s">
        <v>5934</v>
      </c>
      <c r="AN502" t="s">
        <v>5935</v>
      </c>
      <c r="AO502" s="18" t="s">
        <v>5955</v>
      </c>
      <c r="AP502" s="7"/>
      <c r="AQ502" s="7"/>
      <c r="AR502" s="7"/>
      <c r="AS502" s="7"/>
      <c r="AT502" s="7"/>
      <c r="AU502" s="7"/>
      <c r="AV502" t="s">
        <v>5955</v>
      </c>
      <c r="AW502" s="7"/>
      <c r="AX502" s="7"/>
      <c r="AY502" s="7"/>
      <c r="AZ502" s="7"/>
      <c r="BA502" s="7"/>
      <c r="BB502" s="7"/>
      <c r="BC502" s="18" t="s">
        <v>5974</v>
      </c>
      <c r="BD502" s="18">
        <v>8167</v>
      </c>
      <c r="BE502" s="27" t="s">
        <v>5964</v>
      </c>
      <c r="BF502" s="7" t="s">
        <v>76</v>
      </c>
      <c r="BG502" s="7" t="s">
        <v>5966</v>
      </c>
      <c r="BH502" s="7"/>
      <c r="BI502" s="7"/>
      <c r="BJ502" s="27" t="s">
        <v>5955</v>
      </c>
      <c r="BK502" s="7"/>
      <c r="BL502" s="8" t="s">
        <v>74</v>
      </c>
      <c r="BM502" s="8">
        <v>1</v>
      </c>
      <c r="BN502" s="8">
        <v>1</v>
      </c>
      <c r="BO502" s="8">
        <v>1</v>
      </c>
      <c r="BP502" s="7"/>
      <c r="BR502">
        <f t="shared" si="306"/>
        <v>0</v>
      </c>
      <c r="BS502">
        <f t="shared" si="307"/>
        <v>75</v>
      </c>
      <c r="BT502">
        <f t="shared" si="308"/>
        <v>0</v>
      </c>
      <c r="BU502">
        <f t="shared" si="309"/>
        <v>0</v>
      </c>
      <c r="BV502">
        <f t="shared" si="310"/>
        <v>0</v>
      </c>
      <c r="BW502">
        <f t="shared" si="311"/>
        <v>0</v>
      </c>
      <c r="BX502">
        <f t="shared" si="312"/>
        <v>20</v>
      </c>
      <c r="BY502">
        <f t="shared" si="313"/>
        <v>20</v>
      </c>
      <c r="BZ502">
        <f t="shared" si="314"/>
        <v>20</v>
      </c>
      <c r="CA502">
        <f t="shared" si="315"/>
        <v>135</v>
      </c>
      <c r="CB502">
        <f t="shared" si="316"/>
        <v>1</v>
      </c>
      <c r="CM502">
        <f t="shared" si="317"/>
        <v>3</v>
      </c>
    </row>
    <row r="503" spans="1:91" x14ac:dyDescent="0.35">
      <c r="A503" s="18">
        <v>8175</v>
      </c>
      <c r="B503" s="18" t="s">
        <v>5986</v>
      </c>
      <c r="C503">
        <v>27</v>
      </c>
      <c r="D503" t="str">
        <f t="shared" si="303"/>
        <v>Aneesh Kadambi</v>
      </c>
      <c r="E503" t="s">
        <v>1463</v>
      </c>
      <c r="F503" s="25" t="s">
        <v>1464</v>
      </c>
      <c r="G503" s="4" t="s">
        <v>6660</v>
      </c>
      <c r="H503" t="s">
        <v>1127</v>
      </c>
      <c r="I503" t="s">
        <v>1465</v>
      </c>
      <c r="J503" t="s">
        <v>1466</v>
      </c>
      <c r="K503" s="5">
        <v>8592192172</v>
      </c>
      <c r="L503" s="9" t="s">
        <v>1467</v>
      </c>
      <c r="M503" t="s">
        <v>107</v>
      </c>
      <c r="N503" t="s">
        <v>107</v>
      </c>
      <c r="O503" t="s">
        <v>107</v>
      </c>
      <c r="P503" t="s">
        <v>75</v>
      </c>
      <c r="Q503" t="s">
        <v>75</v>
      </c>
      <c r="R503" t="s">
        <v>85</v>
      </c>
      <c r="S503" t="s">
        <v>76</v>
      </c>
      <c r="T503" t="s">
        <v>75</v>
      </c>
      <c r="U503" s="6">
        <v>345</v>
      </c>
      <c r="V503" t="s">
        <v>1468</v>
      </c>
      <c r="W503" s="6">
        <f t="shared" si="304"/>
        <v>345</v>
      </c>
      <c r="X503" s="7">
        <f t="shared" si="305"/>
        <v>0</v>
      </c>
      <c r="Y503" s="27" t="s">
        <v>5955</v>
      </c>
      <c r="Z503" s="27" t="s">
        <v>5954</v>
      </c>
      <c r="AA503" s="20" t="s">
        <v>5975</v>
      </c>
      <c r="AB503" s="18" t="s">
        <v>6732</v>
      </c>
      <c r="AC503" s="19" t="s">
        <v>5907</v>
      </c>
      <c r="AD503" s="19" t="s">
        <v>5873</v>
      </c>
      <c r="AE503" s="19" t="s">
        <v>5875</v>
      </c>
      <c r="AF503" s="16" t="s">
        <v>5906</v>
      </c>
      <c r="AG503" s="19" t="s">
        <v>5877</v>
      </c>
      <c r="AH503" s="19" t="s">
        <v>5958</v>
      </c>
      <c r="AI503" s="4" t="s">
        <v>5975</v>
      </c>
      <c r="AJ503" t="s">
        <v>5894</v>
      </c>
      <c r="AK503" t="s">
        <v>5897</v>
      </c>
      <c r="AL503" t="s">
        <v>5894</v>
      </c>
      <c r="AM503" t="s">
        <v>5897</v>
      </c>
      <c r="AN503" t="s">
        <v>5896</v>
      </c>
      <c r="AO503" s="18" t="s">
        <v>5960</v>
      </c>
      <c r="AP503" s="4" t="s">
        <v>5975</v>
      </c>
      <c r="AQ503" t="s">
        <v>5894</v>
      </c>
      <c r="AR503" t="s">
        <v>5900</v>
      </c>
      <c r="AS503" t="s">
        <v>5894</v>
      </c>
      <c r="AT503" t="s">
        <v>5900</v>
      </c>
      <c r="AU503" t="s">
        <v>5901</v>
      </c>
      <c r="AV503" t="s">
        <v>5957</v>
      </c>
      <c r="AW503" s="4" t="s">
        <v>5975</v>
      </c>
      <c r="AX503" t="s">
        <v>5917</v>
      </c>
      <c r="AY503" t="s">
        <v>5927</v>
      </c>
      <c r="AZ503" t="s">
        <v>5927</v>
      </c>
      <c r="BA503" t="s">
        <v>5916</v>
      </c>
      <c r="BB503" t="s">
        <v>5917</v>
      </c>
      <c r="BC503" s="18" t="s">
        <v>5974</v>
      </c>
      <c r="BD503" s="18">
        <v>8175</v>
      </c>
      <c r="BE503" s="27" t="s">
        <v>5964</v>
      </c>
      <c r="BF503" s="7" t="s">
        <v>76</v>
      </c>
      <c r="BG503" s="7"/>
      <c r="BH503" s="7"/>
      <c r="BI503" s="7"/>
      <c r="BJ503" s="27" t="s">
        <v>5955</v>
      </c>
      <c r="BK503" s="7"/>
      <c r="BL503" s="8">
        <v>1</v>
      </c>
      <c r="BM503" s="8">
        <v>1</v>
      </c>
      <c r="BN503" s="8" t="s">
        <v>74</v>
      </c>
      <c r="BO503" s="8">
        <v>1</v>
      </c>
      <c r="BP503" s="7"/>
      <c r="BR503">
        <f t="shared" si="306"/>
        <v>0</v>
      </c>
      <c r="BS503">
        <f t="shared" si="307"/>
        <v>75</v>
      </c>
      <c r="BT503">
        <f t="shared" si="308"/>
        <v>50</v>
      </c>
      <c r="BU503">
        <f t="shared" si="309"/>
        <v>50</v>
      </c>
      <c r="BV503">
        <f t="shared" si="310"/>
        <v>0</v>
      </c>
      <c r="BW503">
        <f t="shared" si="311"/>
        <v>0</v>
      </c>
      <c r="BX503">
        <f t="shared" si="312"/>
        <v>20</v>
      </c>
      <c r="BY503">
        <f t="shared" si="313"/>
        <v>20</v>
      </c>
      <c r="BZ503">
        <f t="shared" si="314"/>
        <v>0</v>
      </c>
      <c r="CA503">
        <f t="shared" si="315"/>
        <v>215</v>
      </c>
      <c r="CB503">
        <f t="shared" si="316"/>
        <v>1</v>
      </c>
      <c r="CM503">
        <f t="shared" si="317"/>
        <v>3</v>
      </c>
    </row>
    <row r="504" spans="1:91" x14ac:dyDescent="0.35">
      <c r="A504" s="18">
        <v>8180</v>
      </c>
      <c r="B504" s="18" t="s">
        <v>6127</v>
      </c>
      <c r="C504">
        <v>140</v>
      </c>
      <c r="D504" t="str">
        <f t="shared" si="303"/>
        <v>George Kessler</v>
      </c>
      <c r="E504" t="s">
        <v>2512</v>
      </c>
      <c r="F504" s="18" t="s">
        <v>4369</v>
      </c>
      <c r="G504" s="4" t="s">
        <v>6660</v>
      </c>
      <c r="H504" t="s">
        <v>1625</v>
      </c>
      <c r="I504" t="s">
        <v>1626</v>
      </c>
      <c r="J504" t="s">
        <v>4370</v>
      </c>
      <c r="K504" s="5">
        <v>7034989720</v>
      </c>
      <c r="L504" s="9" t="s">
        <v>4371</v>
      </c>
      <c r="M504" t="s">
        <v>75</v>
      </c>
      <c r="N504" t="s">
        <v>75</v>
      </c>
      <c r="O504" t="s">
        <v>75</v>
      </c>
      <c r="P504" t="s">
        <v>75</v>
      </c>
      <c r="Q504" t="s">
        <v>75</v>
      </c>
      <c r="R504" t="s">
        <v>85</v>
      </c>
      <c r="S504" t="s">
        <v>75</v>
      </c>
      <c r="T504" t="s">
        <v>77</v>
      </c>
      <c r="U504" s="6">
        <v>170</v>
      </c>
      <c r="V504" t="s">
        <v>4372</v>
      </c>
      <c r="W504" s="6">
        <f t="shared" si="304"/>
        <v>170</v>
      </c>
      <c r="X504" s="7">
        <f t="shared" si="305"/>
        <v>0</v>
      </c>
      <c r="Y504" s="27" t="s">
        <v>5955</v>
      </c>
      <c r="Z504" s="27" t="s">
        <v>5955</v>
      </c>
      <c r="AA504" s="22"/>
      <c r="AB504" s="22"/>
      <c r="AC504" s="7"/>
      <c r="AD504" s="7"/>
      <c r="AE504" s="7"/>
      <c r="AF504" s="7"/>
      <c r="AG504" s="7"/>
      <c r="AH504" s="19" t="s">
        <v>5957</v>
      </c>
      <c r="AI504" s="4" t="s">
        <v>5977</v>
      </c>
      <c r="AJ504" t="s">
        <v>5936</v>
      </c>
      <c r="AK504" t="s">
        <v>5935</v>
      </c>
      <c r="AL504" t="s">
        <v>5931</v>
      </c>
      <c r="AM504" t="s">
        <v>5932</v>
      </c>
      <c r="AN504" t="s">
        <v>5930</v>
      </c>
      <c r="AO504" s="18" t="s">
        <v>5955</v>
      </c>
      <c r="AP504" s="7"/>
      <c r="AQ504" s="7"/>
      <c r="AR504" s="7"/>
      <c r="AS504" s="7"/>
      <c r="AT504" s="7"/>
      <c r="AU504" s="7"/>
      <c r="AV504" t="s">
        <v>5955</v>
      </c>
      <c r="AW504" s="7"/>
      <c r="AX504" s="7"/>
      <c r="AY504" s="7"/>
      <c r="AZ504" s="7"/>
      <c r="BA504" s="7"/>
      <c r="BB504" s="7"/>
      <c r="BC504" s="18" t="s">
        <v>5974</v>
      </c>
      <c r="BD504" s="18">
        <v>8180</v>
      </c>
      <c r="BE504" s="27" t="s">
        <v>5964</v>
      </c>
      <c r="BF504" s="7"/>
      <c r="BG504" s="7" t="s">
        <v>5966</v>
      </c>
      <c r="BH504" s="7"/>
      <c r="BI504" s="7"/>
      <c r="BJ504" s="27" t="s">
        <v>5955</v>
      </c>
      <c r="BK504" s="7"/>
      <c r="BL504" s="8" t="s">
        <v>74</v>
      </c>
      <c r="BM504" s="8">
        <v>1</v>
      </c>
      <c r="BN504" s="8">
        <v>1</v>
      </c>
      <c r="BO504" s="8">
        <v>1</v>
      </c>
      <c r="BP504" s="7"/>
      <c r="BR504">
        <f t="shared" si="306"/>
        <v>0</v>
      </c>
      <c r="BS504">
        <f t="shared" si="307"/>
        <v>0</v>
      </c>
      <c r="BT504">
        <f t="shared" si="308"/>
        <v>0</v>
      </c>
      <c r="BU504">
        <f t="shared" si="309"/>
        <v>0</v>
      </c>
      <c r="BV504">
        <f t="shared" si="310"/>
        <v>0</v>
      </c>
      <c r="BW504">
        <f t="shared" si="311"/>
        <v>0</v>
      </c>
      <c r="BX504">
        <f t="shared" si="312"/>
        <v>20</v>
      </c>
      <c r="BY504">
        <f t="shared" si="313"/>
        <v>0</v>
      </c>
      <c r="BZ504">
        <f t="shared" si="314"/>
        <v>20</v>
      </c>
      <c r="CA504">
        <f t="shared" si="315"/>
        <v>40</v>
      </c>
      <c r="CB504">
        <f t="shared" si="316"/>
        <v>1</v>
      </c>
      <c r="CM504">
        <f t="shared" si="317"/>
        <v>3</v>
      </c>
    </row>
    <row r="505" spans="1:91" x14ac:dyDescent="0.35">
      <c r="A505" s="18">
        <v>6242</v>
      </c>
      <c r="B505" s="18"/>
      <c r="C505">
        <v>480</v>
      </c>
      <c r="D505" t="str">
        <f t="shared" si="303"/>
        <v>John McDonald</v>
      </c>
      <c r="E505" t="s">
        <v>1125</v>
      </c>
      <c r="F505" s="18" t="s">
        <v>159</v>
      </c>
      <c r="G505" s="4" t="s">
        <v>69</v>
      </c>
      <c r="H505" t="s">
        <v>1448</v>
      </c>
      <c r="I505" t="s">
        <v>1449</v>
      </c>
      <c r="J505" t="s">
        <v>3356</v>
      </c>
      <c r="K505" s="5">
        <v>2255881506</v>
      </c>
      <c r="L505" s="9" t="s">
        <v>3357</v>
      </c>
      <c r="M505" t="s">
        <v>75</v>
      </c>
      <c r="N505" t="s">
        <v>75</v>
      </c>
      <c r="O505" t="s">
        <v>75</v>
      </c>
      <c r="P505" t="s">
        <v>107</v>
      </c>
      <c r="Q505" t="s">
        <v>75</v>
      </c>
      <c r="R505" t="s">
        <v>75</v>
      </c>
      <c r="S505" t="s">
        <v>75</v>
      </c>
      <c r="T505" t="s">
        <v>75</v>
      </c>
      <c r="U505" s="6">
        <v>140</v>
      </c>
      <c r="V505" t="s">
        <v>3358</v>
      </c>
      <c r="W505" s="6">
        <f t="shared" si="304"/>
        <v>140</v>
      </c>
      <c r="X505" s="7">
        <f t="shared" si="305"/>
        <v>0</v>
      </c>
      <c r="Y505" s="27" t="s">
        <v>5955</v>
      </c>
      <c r="Z505" s="27" t="s">
        <v>5955</v>
      </c>
      <c r="AA505" s="22"/>
      <c r="AB505" s="22"/>
      <c r="AC505" s="7"/>
      <c r="AD505" s="7"/>
      <c r="AE505" s="7"/>
      <c r="AF505" s="7"/>
      <c r="AG505" s="7"/>
      <c r="AH505" s="19" t="s">
        <v>5955</v>
      </c>
      <c r="AI505" s="7"/>
      <c r="AJ505" s="7"/>
      <c r="AK505" s="7"/>
      <c r="AL505" s="7"/>
      <c r="AM505" s="7"/>
      <c r="AN505" s="7"/>
      <c r="AO505" s="18" t="s">
        <v>5955</v>
      </c>
      <c r="AP505" s="7"/>
      <c r="AQ505" s="7"/>
      <c r="AR505" s="7"/>
      <c r="AS505" s="7"/>
      <c r="AT505" s="7"/>
      <c r="AU505" s="7"/>
      <c r="AV505" t="s">
        <v>5955</v>
      </c>
      <c r="AW505" s="7"/>
      <c r="AX505" s="7"/>
      <c r="AY505" s="7"/>
      <c r="AZ505" s="7"/>
      <c r="BA505" s="7"/>
      <c r="BB505" s="7"/>
      <c r="BC505" s="27" t="s">
        <v>5957</v>
      </c>
      <c r="BD505" s="8" t="s">
        <v>5982</v>
      </c>
      <c r="BE505" s="18" t="s">
        <v>5917</v>
      </c>
      <c r="BF505" t="s">
        <v>5918</v>
      </c>
      <c r="BG505" t="s">
        <v>5915</v>
      </c>
      <c r="BH505" t="s">
        <v>5939</v>
      </c>
      <c r="BI505" t="s">
        <v>5939</v>
      </c>
      <c r="BJ505" s="27" t="s">
        <v>51</v>
      </c>
      <c r="BK505" s="27" t="s">
        <v>5970</v>
      </c>
      <c r="BL505" s="8">
        <v>1</v>
      </c>
      <c r="BM505" s="8">
        <v>1</v>
      </c>
      <c r="BN505" s="8">
        <v>1</v>
      </c>
      <c r="BO505" s="8" t="s">
        <v>74</v>
      </c>
      <c r="BP505" s="7"/>
      <c r="BR505">
        <f t="shared" si="306"/>
        <v>0</v>
      </c>
      <c r="BS505">
        <f t="shared" si="307"/>
        <v>0</v>
      </c>
      <c r="BT505">
        <f t="shared" si="308"/>
        <v>0</v>
      </c>
      <c r="BU505">
        <f t="shared" si="309"/>
        <v>0</v>
      </c>
      <c r="BV505">
        <f t="shared" si="310"/>
        <v>10</v>
      </c>
      <c r="BW505">
        <f t="shared" si="311"/>
        <v>0</v>
      </c>
      <c r="BX505">
        <f t="shared" si="312"/>
        <v>0</v>
      </c>
      <c r="BY505">
        <f t="shared" si="313"/>
        <v>0</v>
      </c>
      <c r="BZ505">
        <f t="shared" si="314"/>
        <v>0</v>
      </c>
      <c r="CA505">
        <f t="shared" si="315"/>
        <v>10</v>
      </c>
      <c r="CB505">
        <f t="shared" si="316"/>
        <v>1</v>
      </c>
      <c r="CM505">
        <f t="shared" si="317"/>
        <v>3</v>
      </c>
    </row>
    <row r="506" spans="1:91" x14ac:dyDescent="0.35">
      <c r="A506" s="18">
        <v>8191</v>
      </c>
      <c r="B506" s="18" t="s">
        <v>6003</v>
      </c>
      <c r="C506">
        <v>80</v>
      </c>
      <c r="D506" t="str">
        <f t="shared" si="303"/>
        <v>Alexander Koutsoukos</v>
      </c>
      <c r="E506" t="s">
        <v>325</v>
      </c>
      <c r="F506" s="18" t="s">
        <v>502</v>
      </c>
      <c r="G506" s="4" t="s">
        <v>6660</v>
      </c>
      <c r="H506" t="s">
        <v>503</v>
      </c>
      <c r="I506" t="s">
        <v>1499</v>
      </c>
      <c r="J506" t="s">
        <v>505</v>
      </c>
      <c r="K506" s="5">
        <v>2035549990</v>
      </c>
      <c r="L506" s="9" t="s">
        <v>506</v>
      </c>
      <c r="M506" t="s">
        <v>74</v>
      </c>
      <c r="N506" t="s">
        <v>75</v>
      </c>
      <c r="O506" t="s">
        <v>74</v>
      </c>
      <c r="P506" t="s">
        <v>75</v>
      </c>
      <c r="Q506" t="s">
        <v>75</v>
      </c>
      <c r="R506" t="s">
        <v>85</v>
      </c>
      <c r="S506" t="s">
        <v>76</v>
      </c>
      <c r="T506" t="s">
        <v>77</v>
      </c>
      <c r="U506" s="6">
        <v>0</v>
      </c>
      <c r="V506" t="s">
        <v>324</v>
      </c>
      <c r="W506" s="6">
        <f t="shared" si="304"/>
        <v>315</v>
      </c>
      <c r="X506" s="7">
        <f t="shared" si="305"/>
        <v>315</v>
      </c>
      <c r="Y506" s="27" t="s">
        <v>5955</v>
      </c>
      <c r="Z506" s="27" t="s">
        <v>5954</v>
      </c>
      <c r="AA506" s="20" t="s">
        <v>5976</v>
      </c>
      <c r="AB506" s="18" t="s">
        <v>6693</v>
      </c>
      <c r="AC506" s="19" t="s">
        <v>5873</v>
      </c>
      <c r="AD506" s="19" t="s">
        <v>5875</v>
      </c>
      <c r="AE506" s="16" t="s">
        <v>5908</v>
      </c>
      <c r="AF506" s="19" t="s">
        <v>5877</v>
      </c>
      <c r="AG506" s="19" t="s">
        <v>5911</v>
      </c>
      <c r="AH506" s="19" t="s">
        <v>5958</v>
      </c>
      <c r="AI506" s="4" t="s">
        <v>5976</v>
      </c>
      <c r="AJ506" t="s">
        <v>5896</v>
      </c>
      <c r="AK506" t="s">
        <v>5897</v>
      </c>
      <c r="AL506" t="s">
        <v>5894</v>
      </c>
      <c r="AM506" t="s">
        <v>5897</v>
      </c>
      <c r="AN506" t="s">
        <v>5894</v>
      </c>
      <c r="AO506" s="18" t="s">
        <v>5955</v>
      </c>
      <c r="AP506" s="7"/>
      <c r="AQ506" s="7"/>
      <c r="AR506" s="7"/>
      <c r="AS506" s="7"/>
      <c r="AT506" s="7"/>
      <c r="AU506" s="7"/>
      <c r="AV506" t="s">
        <v>5957</v>
      </c>
      <c r="AW506" s="4" t="s">
        <v>5976</v>
      </c>
      <c r="AX506" t="s">
        <v>5916</v>
      </c>
      <c r="AY506" t="s">
        <v>5917</v>
      </c>
      <c r="AZ506" t="s">
        <v>5921</v>
      </c>
      <c r="BA506" t="s">
        <v>5914</v>
      </c>
      <c r="BB506" t="s">
        <v>5919</v>
      </c>
      <c r="BC506" s="18" t="s">
        <v>5974</v>
      </c>
      <c r="BD506" s="18">
        <v>8191</v>
      </c>
      <c r="BE506" s="27" t="s">
        <v>5964</v>
      </c>
      <c r="BF506" s="7" t="s">
        <v>76</v>
      </c>
      <c r="BG506" s="7" t="s">
        <v>5966</v>
      </c>
      <c r="BH506" s="7"/>
      <c r="BI506" s="7"/>
      <c r="BJ506" s="27" t="s">
        <v>5955</v>
      </c>
      <c r="BK506" s="7"/>
      <c r="BL506" s="8">
        <v>1</v>
      </c>
      <c r="BM506" s="8">
        <v>1</v>
      </c>
      <c r="BN506" s="8" t="s">
        <v>74</v>
      </c>
      <c r="BO506" s="8">
        <v>1</v>
      </c>
      <c r="BP506" s="7"/>
      <c r="BR506">
        <f t="shared" si="306"/>
        <v>0</v>
      </c>
      <c r="BS506">
        <f t="shared" si="307"/>
        <v>75</v>
      </c>
      <c r="BT506">
        <f t="shared" si="308"/>
        <v>0</v>
      </c>
      <c r="BU506">
        <f t="shared" si="309"/>
        <v>50</v>
      </c>
      <c r="BV506">
        <f t="shared" si="310"/>
        <v>0</v>
      </c>
      <c r="BW506">
        <f t="shared" si="311"/>
        <v>0</v>
      </c>
      <c r="BX506">
        <f t="shared" si="312"/>
        <v>20</v>
      </c>
      <c r="BY506">
        <f t="shared" si="313"/>
        <v>20</v>
      </c>
      <c r="BZ506">
        <f t="shared" si="314"/>
        <v>20</v>
      </c>
      <c r="CA506">
        <f t="shared" si="315"/>
        <v>185</v>
      </c>
      <c r="CB506">
        <f t="shared" si="316"/>
        <v>1</v>
      </c>
      <c r="CM506">
        <f t="shared" si="317"/>
        <v>3</v>
      </c>
    </row>
    <row r="507" spans="1:91" x14ac:dyDescent="0.35">
      <c r="A507" s="18">
        <v>8196</v>
      </c>
      <c r="B507" s="18" t="s">
        <v>6455</v>
      </c>
      <c r="C507">
        <v>685</v>
      </c>
      <c r="D507" t="str">
        <f t="shared" si="303"/>
        <v>Akash Kumar</v>
      </c>
      <c r="E507" t="s">
        <v>1507</v>
      </c>
      <c r="F507" s="18" t="s">
        <v>88</v>
      </c>
      <c r="G507" s="4" t="s">
        <v>6660</v>
      </c>
      <c r="H507" t="s">
        <v>1508</v>
      </c>
      <c r="I507" t="s">
        <v>1509</v>
      </c>
      <c r="J507" t="s">
        <v>1510</v>
      </c>
      <c r="K507" s="5">
        <v>2246197369</v>
      </c>
      <c r="L507" s="9" t="s">
        <v>1511</v>
      </c>
      <c r="M507" t="s">
        <v>74</v>
      </c>
      <c r="N507" t="s">
        <v>75</v>
      </c>
      <c r="O507" t="s">
        <v>75</v>
      </c>
      <c r="P507" t="s">
        <v>75</v>
      </c>
      <c r="Q507" t="s">
        <v>75</v>
      </c>
      <c r="R507" t="s">
        <v>75</v>
      </c>
      <c r="S507" t="s">
        <v>75</v>
      </c>
      <c r="T507" t="s">
        <v>77</v>
      </c>
      <c r="U507" s="6">
        <v>225</v>
      </c>
      <c r="V507" t="s">
        <v>1512</v>
      </c>
      <c r="W507" s="6">
        <f t="shared" si="304"/>
        <v>225</v>
      </c>
      <c r="X507" s="7">
        <f t="shared" si="305"/>
        <v>0</v>
      </c>
      <c r="Y507" s="27" t="s">
        <v>5955</v>
      </c>
      <c r="Z507" s="27" t="s">
        <v>5954</v>
      </c>
      <c r="AA507" s="20" t="s">
        <v>5980</v>
      </c>
      <c r="AB507" s="18" t="s">
        <v>6862</v>
      </c>
      <c r="AC507" s="19" t="s">
        <v>5875</v>
      </c>
      <c r="AD507" s="16" t="s">
        <v>5906</v>
      </c>
      <c r="AE507" s="19" t="s">
        <v>5877</v>
      </c>
      <c r="AF507" s="19" t="s">
        <v>5905</v>
      </c>
      <c r="AG507" s="19" t="s">
        <v>5873</v>
      </c>
      <c r="AH507" s="19" t="s">
        <v>5957</v>
      </c>
      <c r="AI507" s="4" t="s">
        <v>5982</v>
      </c>
      <c r="AJ507" t="s">
        <v>5932</v>
      </c>
      <c r="AK507" t="s">
        <v>5935</v>
      </c>
      <c r="AL507" t="s">
        <v>5930</v>
      </c>
      <c r="AM507" t="s">
        <v>5936</v>
      </c>
      <c r="AN507" t="s">
        <v>5933</v>
      </c>
      <c r="AO507" s="18" t="s">
        <v>5955</v>
      </c>
      <c r="AP507" s="7"/>
      <c r="AQ507" s="7"/>
      <c r="AR507" s="7"/>
      <c r="AS507" s="7"/>
      <c r="AT507" s="7"/>
      <c r="AU507" s="7"/>
      <c r="AV507" t="s">
        <v>5955</v>
      </c>
      <c r="AW507" s="7"/>
      <c r="AX507" s="7"/>
      <c r="AY507" s="7"/>
      <c r="AZ507" s="7"/>
      <c r="BA507" s="7"/>
      <c r="BB507" s="7"/>
      <c r="BC507" s="18" t="s">
        <v>5974</v>
      </c>
      <c r="BD507" s="18">
        <v>8196</v>
      </c>
      <c r="BE507" s="27"/>
      <c r="BF507" s="7"/>
      <c r="BG507" s="7" t="s">
        <v>5966</v>
      </c>
      <c r="BH507" s="7"/>
      <c r="BI507" s="7"/>
      <c r="BJ507" s="27" t="s">
        <v>5955</v>
      </c>
      <c r="BK507" s="7"/>
      <c r="BL507" s="8" t="s">
        <v>74</v>
      </c>
      <c r="BM507" s="8">
        <v>1</v>
      </c>
      <c r="BN507" s="8">
        <v>1</v>
      </c>
      <c r="BO507" s="8">
        <v>1</v>
      </c>
      <c r="BP507" s="7"/>
      <c r="BR507">
        <f t="shared" si="306"/>
        <v>0</v>
      </c>
      <c r="BS507">
        <f t="shared" si="307"/>
        <v>75</v>
      </c>
      <c r="BT507">
        <f t="shared" si="308"/>
        <v>0</v>
      </c>
      <c r="BU507">
        <f t="shared" si="309"/>
        <v>0</v>
      </c>
      <c r="BV507">
        <f t="shared" si="310"/>
        <v>0</v>
      </c>
      <c r="BW507">
        <f t="shared" si="311"/>
        <v>0</v>
      </c>
      <c r="BX507">
        <f t="shared" si="312"/>
        <v>0</v>
      </c>
      <c r="BY507">
        <f t="shared" si="313"/>
        <v>0</v>
      </c>
      <c r="BZ507">
        <f t="shared" si="314"/>
        <v>20</v>
      </c>
      <c r="CA507">
        <f t="shared" si="315"/>
        <v>95</v>
      </c>
      <c r="CB507">
        <f t="shared" si="316"/>
        <v>1</v>
      </c>
      <c r="CM507">
        <f t="shared" si="317"/>
        <v>3</v>
      </c>
    </row>
    <row r="508" spans="1:91" x14ac:dyDescent="0.35">
      <c r="A508" s="18">
        <v>8201</v>
      </c>
      <c r="B508" s="18" t="s">
        <v>6138</v>
      </c>
      <c r="C508">
        <v>217</v>
      </c>
      <c r="D508" t="str">
        <f t="shared" si="303"/>
        <v>Matthew Lane</v>
      </c>
      <c r="E508" t="s">
        <v>138</v>
      </c>
      <c r="F508" s="18" t="s">
        <v>3231</v>
      </c>
      <c r="G508" s="4" t="s">
        <v>6660</v>
      </c>
      <c r="H508" t="s">
        <v>1448</v>
      </c>
      <c r="I508" t="s">
        <v>4437</v>
      </c>
      <c r="J508" t="s">
        <v>4438</v>
      </c>
      <c r="K508" s="5">
        <v>2256782669</v>
      </c>
      <c r="L508" t="s">
        <v>4439</v>
      </c>
      <c r="M508" t="s">
        <v>75</v>
      </c>
      <c r="N508" t="s">
        <v>75</v>
      </c>
      <c r="O508" t="s">
        <v>75</v>
      </c>
      <c r="P508" t="s">
        <v>75</v>
      </c>
      <c r="Q508" t="s">
        <v>75</v>
      </c>
      <c r="R508" t="s">
        <v>85</v>
      </c>
      <c r="S508" t="s">
        <v>75</v>
      </c>
      <c r="T508" t="s">
        <v>75</v>
      </c>
      <c r="U508" s="6">
        <v>150</v>
      </c>
      <c r="V508" t="s">
        <v>4440</v>
      </c>
      <c r="W508" s="6">
        <f t="shared" si="304"/>
        <v>150</v>
      </c>
      <c r="X508" s="7">
        <f t="shared" si="305"/>
        <v>0</v>
      </c>
      <c r="Y508" s="27" t="s">
        <v>5955</v>
      </c>
      <c r="Z508" s="27" t="s">
        <v>5955</v>
      </c>
      <c r="AA508" s="22"/>
      <c r="AB508" s="22"/>
      <c r="AC508" s="7"/>
      <c r="AD508" s="7"/>
      <c r="AE508" s="7"/>
      <c r="AF508" s="7"/>
      <c r="AG508" s="7"/>
      <c r="AH508" s="19" t="s">
        <v>5957</v>
      </c>
      <c r="AI508" s="4" t="s">
        <v>5978</v>
      </c>
      <c r="AJ508" t="s">
        <v>5935</v>
      </c>
      <c r="AK508" t="s">
        <v>5936</v>
      </c>
      <c r="AL508" t="s">
        <v>5935</v>
      </c>
      <c r="AM508" t="s">
        <v>5937</v>
      </c>
      <c r="AN508" t="s">
        <v>5937</v>
      </c>
      <c r="AO508" s="18" t="s">
        <v>5955</v>
      </c>
      <c r="AP508" s="7"/>
      <c r="AQ508" s="7"/>
      <c r="AR508" s="7"/>
      <c r="AS508" s="7"/>
      <c r="AT508" s="7"/>
      <c r="AU508" s="7"/>
      <c r="AV508" t="s">
        <v>5955</v>
      </c>
      <c r="AW508" s="7"/>
      <c r="AX508" s="7"/>
      <c r="AY508" s="7"/>
      <c r="AZ508" s="7"/>
      <c r="BA508" s="7"/>
      <c r="BB508" s="7"/>
      <c r="BC508" s="18" t="s">
        <v>5974</v>
      </c>
      <c r="BD508" s="18">
        <v>8201</v>
      </c>
      <c r="BE508" s="27" t="s">
        <v>5964</v>
      </c>
      <c r="BF508" s="7"/>
      <c r="BG508" s="7"/>
      <c r="BH508" s="7"/>
      <c r="BI508" s="7"/>
      <c r="BJ508" s="27" t="s">
        <v>5955</v>
      </c>
      <c r="BK508" s="7"/>
      <c r="BL508" s="8" t="s">
        <v>74</v>
      </c>
      <c r="BM508" s="8">
        <v>1</v>
      </c>
      <c r="BN508" s="8">
        <v>1</v>
      </c>
      <c r="BO508" s="8">
        <v>1</v>
      </c>
      <c r="BP508" s="7"/>
      <c r="BR508">
        <f t="shared" si="306"/>
        <v>0</v>
      </c>
      <c r="BS508">
        <f t="shared" si="307"/>
        <v>0</v>
      </c>
      <c r="BT508">
        <f t="shared" si="308"/>
        <v>0</v>
      </c>
      <c r="BU508">
        <f t="shared" si="309"/>
        <v>0</v>
      </c>
      <c r="BV508">
        <f t="shared" si="310"/>
        <v>0</v>
      </c>
      <c r="BW508">
        <f t="shared" si="311"/>
        <v>0</v>
      </c>
      <c r="BX508">
        <f t="shared" si="312"/>
        <v>20</v>
      </c>
      <c r="BY508">
        <f t="shared" si="313"/>
        <v>0</v>
      </c>
      <c r="BZ508">
        <f t="shared" si="314"/>
        <v>0</v>
      </c>
      <c r="CA508">
        <f t="shared" si="315"/>
        <v>20</v>
      </c>
      <c r="CB508">
        <f t="shared" si="316"/>
        <v>1</v>
      </c>
      <c r="CM508">
        <f t="shared" si="317"/>
        <v>3</v>
      </c>
    </row>
    <row r="509" spans="1:91" x14ac:dyDescent="0.35">
      <c r="A509" s="18">
        <v>8205</v>
      </c>
      <c r="B509" s="18" t="s">
        <v>6130</v>
      </c>
      <c r="C509">
        <v>209</v>
      </c>
      <c r="D509" t="str">
        <f t="shared" si="303"/>
        <v>Aidan Lee</v>
      </c>
      <c r="E509" t="s">
        <v>1537</v>
      </c>
      <c r="F509" s="18" t="s">
        <v>1526</v>
      </c>
      <c r="G509" s="4" t="s">
        <v>6660</v>
      </c>
      <c r="H509" t="s">
        <v>1538</v>
      </c>
      <c r="I509" t="s">
        <v>1539</v>
      </c>
      <c r="J509" t="s">
        <v>1540</v>
      </c>
      <c r="K509" s="5">
        <v>2174130990</v>
      </c>
      <c r="L509" s="9" t="s">
        <v>1541</v>
      </c>
      <c r="M509" t="s">
        <v>74</v>
      </c>
      <c r="N509" t="s">
        <v>75</v>
      </c>
      <c r="O509" t="s">
        <v>75</v>
      </c>
      <c r="P509" t="s">
        <v>75</v>
      </c>
      <c r="Q509" t="s">
        <v>74</v>
      </c>
      <c r="R509" t="s">
        <v>85</v>
      </c>
      <c r="S509" t="s">
        <v>75</v>
      </c>
      <c r="T509" t="s">
        <v>75</v>
      </c>
      <c r="U509" s="6">
        <v>305</v>
      </c>
      <c r="V509" t="s">
        <v>1542</v>
      </c>
      <c r="W509" s="6">
        <f t="shared" si="304"/>
        <v>305</v>
      </c>
      <c r="X509" s="7">
        <f t="shared" si="305"/>
        <v>0</v>
      </c>
      <c r="Y509" s="27" t="s">
        <v>5972</v>
      </c>
      <c r="Z509" s="27" t="s">
        <v>5954</v>
      </c>
      <c r="AA509" s="20" t="s">
        <v>5977</v>
      </c>
      <c r="AB509" s="18" t="s">
        <v>6754</v>
      </c>
      <c r="AC509" s="19" t="s">
        <v>5905</v>
      </c>
      <c r="AD509" s="19" t="s">
        <v>5873</v>
      </c>
      <c r="AE509" s="19" t="s">
        <v>5875</v>
      </c>
      <c r="AF509" s="16" t="s">
        <v>5910</v>
      </c>
      <c r="AG509" s="19" t="s">
        <v>5877</v>
      </c>
      <c r="AH509" s="19" t="s">
        <v>5957</v>
      </c>
      <c r="AI509" s="4" t="s">
        <v>5978</v>
      </c>
      <c r="AJ509" t="s">
        <v>5937</v>
      </c>
      <c r="AK509" t="s">
        <v>5931</v>
      </c>
      <c r="AL509" t="s">
        <v>5936</v>
      </c>
      <c r="AM509" t="s">
        <v>5930</v>
      </c>
      <c r="AN509" t="s">
        <v>5932</v>
      </c>
      <c r="AO509" s="18" t="s">
        <v>5955</v>
      </c>
      <c r="AP509" s="7"/>
      <c r="AQ509" s="7"/>
      <c r="AR509" s="7"/>
      <c r="AS509" s="7"/>
      <c r="AT509" s="7"/>
      <c r="AU509" s="7"/>
      <c r="AV509" t="s">
        <v>5955</v>
      </c>
      <c r="AW509" s="7"/>
      <c r="AX509" s="7"/>
      <c r="AY509" s="7"/>
      <c r="AZ509" s="7"/>
      <c r="BA509" s="7"/>
      <c r="BB509" s="7"/>
      <c r="BC509" s="18" t="s">
        <v>5974</v>
      </c>
      <c r="BD509" s="18">
        <v>8205</v>
      </c>
      <c r="BE509" s="27" t="s">
        <v>5964</v>
      </c>
      <c r="BF509" s="7"/>
      <c r="BG509" s="7"/>
      <c r="BH509" s="7"/>
      <c r="BI509" s="7"/>
      <c r="BJ509" s="27" t="s">
        <v>5955</v>
      </c>
      <c r="BK509" s="7"/>
      <c r="BL509" s="8" t="s">
        <v>74</v>
      </c>
      <c r="BM509" s="8">
        <v>1</v>
      </c>
      <c r="BN509" s="8">
        <v>1</v>
      </c>
      <c r="BO509" s="8">
        <v>1</v>
      </c>
      <c r="BP509" s="7"/>
      <c r="BR509">
        <f t="shared" si="306"/>
        <v>0</v>
      </c>
      <c r="BS509">
        <f t="shared" si="307"/>
        <v>75</v>
      </c>
      <c r="BT509">
        <f t="shared" si="308"/>
        <v>0</v>
      </c>
      <c r="BU509">
        <f t="shared" si="309"/>
        <v>0</v>
      </c>
      <c r="BV509">
        <f t="shared" si="310"/>
        <v>0</v>
      </c>
      <c r="BW509">
        <f t="shared" si="311"/>
        <v>80</v>
      </c>
      <c r="BX509">
        <f t="shared" si="312"/>
        <v>20</v>
      </c>
      <c r="BY509">
        <f t="shared" si="313"/>
        <v>0</v>
      </c>
      <c r="BZ509">
        <f t="shared" si="314"/>
        <v>0</v>
      </c>
      <c r="CA509">
        <f t="shared" si="315"/>
        <v>175</v>
      </c>
      <c r="CB509">
        <f t="shared" si="316"/>
        <v>1</v>
      </c>
      <c r="CM509">
        <f t="shared" si="317"/>
        <v>3</v>
      </c>
    </row>
    <row r="510" spans="1:91" x14ac:dyDescent="0.35">
      <c r="A510" s="18">
        <v>6246</v>
      </c>
      <c r="B510" s="18" t="s">
        <v>6072</v>
      </c>
      <c r="C510">
        <v>37</v>
      </c>
      <c r="D510" t="str">
        <f t="shared" si="303"/>
        <v>Duncan McGinnis</v>
      </c>
      <c r="E510" t="s">
        <v>179</v>
      </c>
      <c r="F510" s="18" t="s">
        <v>180</v>
      </c>
      <c r="G510" s="4" t="s">
        <v>69</v>
      </c>
      <c r="H510" t="s">
        <v>181</v>
      </c>
      <c r="I510" t="s">
        <v>182</v>
      </c>
      <c r="J510" t="s">
        <v>183</v>
      </c>
      <c r="K510" s="5">
        <v>6068318877</v>
      </c>
      <c r="L510" t="s">
        <v>184</v>
      </c>
      <c r="M510" t="s">
        <v>74</v>
      </c>
      <c r="N510" t="s">
        <v>75</v>
      </c>
      <c r="O510" t="s">
        <v>75</v>
      </c>
      <c r="P510" t="s">
        <v>74</v>
      </c>
      <c r="Q510" t="s">
        <v>75</v>
      </c>
      <c r="R510" t="s">
        <v>85</v>
      </c>
      <c r="S510" t="s">
        <v>75</v>
      </c>
      <c r="T510" t="s">
        <v>75</v>
      </c>
      <c r="U510" s="6">
        <v>235</v>
      </c>
      <c r="V510" t="s">
        <v>185</v>
      </c>
      <c r="W510" s="6">
        <f t="shared" si="304"/>
        <v>235</v>
      </c>
      <c r="X510" s="7">
        <f t="shared" si="305"/>
        <v>0</v>
      </c>
      <c r="Y510" s="27" t="s">
        <v>5955</v>
      </c>
      <c r="Z510" s="27" t="s">
        <v>5954</v>
      </c>
      <c r="AA510" s="20" t="s">
        <v>5975</v>
      </c>
      <c r="AB510" s="18" t="s">
        <v>6767</v>
      </c>
      <c r="AC510" s="16" t="s">
        <v>5882</v>
      </c>
      <c r="AD510" s="19" t="s">
        <v>5883</v>
      </c>
      <c r="AE510" s="19" t="s">
        <v>5877</v>
      </c>
      <c r="AF510" s="19" t="s">
        <v>5875</v>
      </c>
      <c r="AG510" s="19" t="s">
        <v>5873</v>
      </c>
      <c r="AH510" s="19" t="s">
        <v>5955</v>
      </c>
      <c r="AI510" s="7"/>
      <c r="AJ510" s="7"/>
      <c r="AK510" s="7"/>
      <c r="AL510" s="7"/>
      <c r="AM510" s="7"/>
      <c r="AN510" s="7"/>
      <c r="AO510" s="18" t="s">
        <v>5960</v>
      </c>
      <c r="AP510" s="4" t="s">
        <v>5975</v>
      </c>
      <c r="AQ510" t="s">
        <v>5921</v>
      </c>
      <c r="AR510" t="s">
        <v>5917</v>
      </c>
      <c r="AS510" t="s">
        <v>5916</v>
      </c>
      <c r="AT510" t="s">
        <v>5920</v>
      </c>
      <c r="AU510" t="s">
        <v>5918</v>
      </c>
      <c r="AV510" t="s">
        <v>5955</v>
      </c>
      <c r="AW510" s="7"/>
      <c r="AX510" s="7"/>
      <c r="AY510" s="7"/>
      <c r="AZ510" s="7"/>
      <c r="BA510" s="7"/>
      <c r="BB510" s="7"/>
      <c r="BC510" s="18" t="s">
        <v>5974</v>
      </c>
      <c r="BD510" s="18">
        <v>6246</v>
      </c>
      <c r="BE510" s="27" t="s">
        <v>5964</v>
      </c>
      <c r="BF510" s="7"/>
      <c r="BG510" s="7"/>
      <c r="BH510" s="7"/>
      <c r="BI510" s="7"/>
      <c r="BJ510" s="27" t="s">
        <v>51</v>
      </c>
      <c r="BK510" s="27" t="s">
        <v>5970</v>
      </c>
      <c r="BL510" s="8">
        <v>1</v>
      </c>
      <c r="BM510" s="8" t="s">
        <v>74</v>
      </c>
      <c r="BN510" s="8">
        <v>1</v>
      </c>
      <c r="BO510" s="8">
        <v>1</v>
      </c>
      <c r="BP510" s="7"/>
      <c r="BR510">
        <f t="shared" si="306"/>
        <v>0</v>
      </c>
      <c r="BS510">
        <f t="shared" si="307"/>
        <v>75</v>
      </c>
      <c r="BT510">
        <f t="shared" si="308"/>
        <v>0</v>
      </c>
      <c r="BU510">
        <f t="shared" si="309"/>
        <v>0</v>
      </c>
      <c r="BV510">
        <f t="shared" si="310"/>
        <v>10</v>
      </c>
      <c r="BW510">
        <f t="shared" si="311"/>
        <v>0</v>
      </c>
      <c r="BX510">
        <f t="shared" si="312"/>
        <v>20</v>
      </c>
      <c r="BY510">
        <f t="shared" si="313"/>
        <v>0</v>
      </c>
      <c r="BZ510">
        <f t="shared" si="314"/>
        <v>0</v>
      </c>
      <c r="CA510">
        <f t="shared" si="315"/>
        <v>105</v>
      </c>
      <c r="CB510">
        <f t="shared" si="316"/>
        <v>1</v>
      </c>
      <c r="CM510">
        <f t="shared" si="317"/>
        <v>3</v>
      </c>
    </row>
    <row r="511" spans="1:91" x14ac:dyDescent="0.35">
      <c r="A511" s="18">
        <v>8212</v>
      </c>
      <c r="B511" s="18" t="s">
        <v>6160</v>
      </c>
      <c r="D511" t="str">
        <f t="shared" si="303"/>
        <v>Kyle Li</v>
      </c>
      <c r="E511" t="s">
        <v>4459</v>
      </c>
      <c r="F511" s="18" t="s">
        <v>989</v>
      </c>
      <c r="G511" s="4" t="s">
        <v>6660</v>
      </c>
      <c r="H511" t="s">
        <v>4460</v>
      </c>
      <c r="I511" t="s">
        <v>4461</v>
      </c>
      <c r="J511" t="s">
        <v>4462</v>
      </c>
      <c r="K511" s="5">
        <v>4082214707</v>
      </c>
      <c r="L511" s="9" t="s">
        <v>4463</v>
      </c>
      <c r="M511" t="s">
        <v>75</v>
      </c>
      <c r="N511" t="s">
        <v>75</v>
      </c>
      <c r="O511" t="s">
        <v>75</v>
      </c>
      <c r="P511" t="s">
        <v>75</v>
      </c>
      <c r="Q511" t="s">
        <v>75</v>
      </c>
      <c r="R511" t="s">
        <v>85</v>
      </c>
      <c r="S511" t="s">
        <v>76</v>
      </c>
      <c r="T511" t="s">
        <v>77</v>
      </c>
      <c r="U511" s="6">
        <v>190</v>
      </c>
      <c r="V511" t="s">
        <v>4464</v>
      </c>
      <c r="W511" s="6">
        <f t="shared" si="304"/>
        <v>190</v>
      </c>
      <c r="X511" s="7">
        <f t="shared" si="305"/>
        <v>0</v>
      </c>
      <c r="Y511" s="27" t="s">
        <v>5955</v>
      </c>
      <c r="Z511" s="27" t="s">
        <v>5955</v>
      </c>
      <c r="AA511" s="7"/>
      <c r="AB511" s="7"/>
      <c r="AC511" s="7"/>
      <c r="AD511" s="7"/>
      <c r="AE511" s="7"/>
      <c r="AF511" s="7"/>
      <c r="AG511" s="7"/>
      <c r="AH511" s="19" t="s">
        <v>5957</v>
      </c>
      <c r="AI511" s="4" t="s">
        <v>5984</v>
      </c>
      <c r="AJ511" t="s">
        <v>5931</v>
      </c>
      <c r="AK511" t="s">
        <v>5930</v>
      </c>
      <c r="AL511" t="s">
        <v>5931</v>
      </c>
      <c r="AM511" t="s">
        <v>5934</v>
      </c>
      <c r="AN511" t="s">
        <v>5935</v>
      </c>
      <c r="AO511" s="18" t="s">
        <v>5955</v>
      </c>
      <c r="AP511" s="7"/>
      <c r="AQ511" s="7"/>
      <c r="AR511" s="7"/>
      <c r="AS511" s="7"/>
      <c r="AT511" s="7"/>
      <c r="AU511" s="7"/>
      <c r="AV511" t="s">
        <v>5955</v>
      </c>
      <c r="AW511" s="7"/>
      <c r="AX511" s="7"/>
      <c r="AY511" s="7"/>
      <c r="AZ511" s="7"/>
      <c r="BA511" s="7"/>
      <c r="BB511" s="7"/>
      <c r="BC511" s="18" t="s">
        <v>5974</v>
      </c>
      <c r="BD511" s="18">
        <v>8212</v>
      </c>
      <c r="BE511" s="27" t="s">
        <v>5964</v>
      </c>
      <c r="BF511" s="7" t="s">
        <v>76</v>
      </c>
      <c r="BG511" s="7" t="s">
        <v>5966</v>
      </c>
      <c r="BH511" s="7"/>
      <c r="BI511" s="7"/>
      <c r="BJ511" s="27" t="s">
        <v>5955</v>
      </c>
      <c r="BK511" s="7"/>
      <c r="BL511" s="8" t="s">
        <v>74</v>
      </c>
      <c r="BM511" s="8">
        <v>1</v>
      </c>
      <c r="BN511" s="8">
        <v>1</v>
      </c>
      <c r="BO511" s="8">
        <v>1</v>
      </c>
      <c r="BP511" s="7"/>
      <c r="BR511">
        <f t="shared" si="306"/>
        <v>0</v>
      </c>
      <c r="BS511">
        <f t="shared" si="307"/>
        <v>0</v>
      </c>
      <c r="BT511">
        <f t="shared" si="308"/>
        <v>0</v>
      </c>
      <c r="BU511">
        <f t="shared" si="309"/>
        <v>0</v>
      </c>
      <c r="BV511">
        <f t="shared" si="310"/>
        <v>0</v>
      </c>
      <c r="BW511">
        <f t="shared" si="311"/>
        <v>0</v>
      </c>
      <c r="BX511">
        <f t="shared" si="312"/>
        <v>20</v>
      </c>
      <c r="BY511">
        <f t="shared" si="313"/>
        <v>20</v>
      </c>
      <c r="BZ511">
        <f t="shared" si="314"/>
        <v>20</v>
      </c>
      <c r="CA511">
        <f t="shared" si="315"/>
        <v>60</v>
      </c>
      <c r="CB511">
        <f t="shared" si="316"/>
        <v>1</v>
      </c>
      <c r="CM511">
        <f t="shared" si="317"/>
        <v>3</v>
      </c>
    </row>
    <row r="512" spans="1:91" x14ac:dyDescent="0.35">
      <c r="A512" s="18">
        <v>8218</v>
      </c>
      <c r="B512" s="18"/>
      <c r="C512">
        <v>569</v>
      </c>
      <c r="D512" t="str">
        <f t="shared" si="303"/>
        <v>Noah Lolli</v>
      </c>
      <c r="E512" t="s">
        <v>1185</v>
      </c>
      <c r="F512" s="18" t="s">
        <v>4484</v>
      </c>
      <c r="G512" s="4" t="s">
        <v>6660</v>
      </c>
      <c r="H512" t="s">
        <v>4443</v>
      </c>
      <c r="I512" t="s">
        <v>4485</v>
      </c>
      <c r="J512" t="s">
        <v>4486</v>
      </c>
      <c r="K512" s="5">
        <v>8475013446</v>
      </c>
      <c r="L512" t="s">
        <v>4487</v>
      </c>
      <c r="M512" t="s">
        <v>75</v>
      </c>
      <c r="N512" t="s">
        <v>75</v>
      </c>
      <c r="O512" t="s">
        <v>75</v>
      </c>
      <c r="P512" t="s">
        <v>75</v>
      </c>
      <c r="Q512" t="s">
        <v>75</v>
      </c>
      <c r="R512" t="s">
        <v>75</v>
      </c>
      <c r="S512" t="s">
        <v>177</v>
      </c>
      <c r="T512" t="s">
        <v>75</v>
      </c>
      <c r="U512" s="6">
        <v>150</v>
      </c>
      <c r="V512" t="s">
        <v>4488</v>
      </c>
      <c r="W512" s="6">
        <f t="shared" si="304"/>
        <v>150</v>
      </c>
      <c r="X512" s="7">
        <f t="shared" si="305"/>
        <v>0</v>
      </c>
      <c r="Y512" s="27" t="s">
        <v>5955</v>
      </c>
      <c r="Z512" s="27" t="s">
        <v>5955</v>
      </c>
      <c r="AA512" s="7"/>
      <c r="AB512" s="7"/>
      <c r="AC512" s="7"/>
      <c r="AD512" s="7"/>
      <c r="AE512" s="7"/>
      <c r="AF512" s="7"/>
      <c r="AG512" s="7"/>
      <c r="AH512" s="19" t="s">
        <v>5955</v>
      </c>
      <c r="AI512" s="7"/>
      <c r="AJ512" s="7"/>
      <c r="AK512" s="7"/>
      <c r="AL512" s="7"/>
      <c r="AM512" s="7"/>
      <c r="AN512" s="7"/>
      <c r="AO512" s="18" t="s">
        <v>5955</v>
      </c>
      <c r="AP512" s="7"/>
      <c r="AQ512" s="7"/>
      <c r="AR512" s="7"/>
      <c r="AS512" s="7"/>
      <c r="AT512" s="7"/>
      <c r="AU512" s="7"/>
      <c r="AV512" t="s">
        <v>5957</v>
      </c>
      <c r="AW512" s="4" t="s">
        <v>5981</v>
      </c>
      <c r="AX512" t="s">
        <v>5917</v>
      </c>
      <c r="AY512" t="s">
        <v>5914</v>
      </c>
      <c r="AZ512" t="s">
        <v>5915</v>
      </c>
      <c r="BA512" t="s">
        <v>5915</v>
      </c>
      <c r="BB512" t="s">
        <v>5916</v>
      </c>
      <c r="BC512" s="18" t="s">
        <v>5974</v>
      </c>
      <c r="BD512" s="18">
        <v>8218</v>
      </c>
      <c r="BE512" s="27"/>
      <c r="BF512" s="7" t="s">
        <v>5965</v>
      </c>
      <c r="BG512" s="7"/>
      <c r="BH512" s="7"/>
      <c r="BI512" s="7"/>
      <c r="BJ512" s="27" t="s">
        <v>5955</v>
      </c>
      <c r="BK512" s="7"/>
      <c r="BL512" s="8">
        <v>1</v>
      </c>
      <c r="BM512" s="8">
        <v>1</v>
      </c>
      <c r="BN512" s="8" t="s">
        <v>74</v>
      </c>
      <c r="BO512" s="8">
        <v>1</v>
      </c>
      <c r="BP512" s="7"/>
      <c r="BR512">
        <f t="shared" si="306"/>
        <v>0</v>
      </c>
      <c r="BS512">
        <f t="shared" si="307"/>
        <v>0</v>
      </c>
      <c r="BT512">
        <f t="shared" si="308"/>
        <v>0</v>
      </c>
      <c r="BU512">
        <f t="shared" si="309"/>
        <v>0</v>
      </c>
      <c r="BV512">
        <f t="shared" si="310"/>
        <v>0</v>
      </c>
      <c r="BW512">
        <f t="shared" si="311"/>
        <v>0</v>
      </c>
      <c r="BX512">
        <f t="shared" si="312"/>
        <v>0</v>
      </c>
      <c r="BY512">
        <f t="shared" si="313"/>
        <v>20</v>
      </c>
      <c r="BZ512">
        <f t="shared" si="314"/>
        <v>0</v>
      </c>
      <c r="CA512">
        <f t="shared" si="315"/>
        <v>20</v>
      </c>
      <c r="CB512">
        <f t="shared" si="316"/>
        <v>1</v>
      </c>
      <c r="CM512">
        <f t="shared" si="317"/>
        <v>3</v>
      </c>
    </row>
    <row r="513" spans="1:91" x14ac:dyDescent="0.35">
      <c r="A513" s="18">
        <v>8219</v>
      </c>
      <c r="B513" s="18" t="s">
        <v>6158</v>
      </c>
      <c r="C513">
        <v>754</v>
      </c>
      <c r="D513" t="str">
        <f t="shared" si="303"/>
        <v>Brandon Lopez</v>
      </c>
      <c r="E513" t="s">
        <v>1932</v>
      </c>
      <c r="F513" s="18" t="s">
        <v>4489</v>
      </c>
      <c r="G513" s="4" t="s">
        <v>6660</v>
      </c>
      <c r="H513" t="s">
        <v>4490</v>
      </c>
      <c r="I513" t="s">
        <v>4491</v>
      </c>
      <c r="J513" t="s">
        <v>4492</v>
      </c>
      <c r="K513" s="5">
        <v>2244258220</v>
      </c>
      <c r="L513" s="9" t="s">
        <v>4493</v>
      </c>
      <c r="M513" t="s">
        <v>75</v>
      </c>
      <c r="N513" t="s">
        <v>75</v>
      </c>
      <c r="O513" t="s">
        <v>75</v>
      </c>
      <c r="P513" t="s">
        <v>75</v>
      </c>
      <c r="Q513" t="s">
        <v>75</v>
      </c>
      <c r="R513" t="s">
        <v>85</v>
      </c>
      <c r="S513" t="s">
        <v>75</v>
      </c>
      <c r="T513" t="s">
        <v>75</v>
      </c>
      <c r="U513" s="6">
        <v>150</v>
      </c>
      <c r="V513" t="s">
        <v>4494</v>
      </c>
      <c r="W513" s="6">
        <f t="shared" si="304"/>
        <v>150</v>
      </c>
      <c r="X513" s="7">
        <f t="shared" si="305"/>
        <v>0</v>
      </c>
      <c r="Y513" s="27" t="s">
        <v>5955</v>
      </c>
      <c r="Z513" s="27" t="s">
        <v>5955</v>
      </c>
      <c r="AA513" s="7"/>
      <c r="AB513" s="7"/>
      <c r="AC513" s="7"/>
      <c r="AD513" s="7"/>
      <c r="AE513" s="7"/>
      <c r="AF513" s="7"/>
      <c r="AG513" s="7"/>
      <c r="AH513" s="19" t="s">
        <v>5957</v>
      </c>
      <c r="AI513" s="4" t="s">
        <v>5983</v>
      </c>
      <c r="AJ513" t="s">
        <v>5930</v>
      </c>
      <c r="AK513" t="s">
        <v>5935</v>
      </c>
      <c r="AL513" t="s">
        <v>5931</v>
      </c>
      <c r="AM513" t="s">
        <v>5935</v>
      </c>
      <c r="AN513" t="s">
        <v>5934</v>
      </c>
      <c r="AO513" s="18" t="s">
        <v>5955</v>
      </c>
      <c r="AP513" s="7"/>
      <c r="AQ513" s="7"/>
      <c r="AR513" s="7"/>
      <c r="AS513" s="7"/>
      <c r="AT513" s="7"/>
      <c r="AU513" s="7"/>
      <c r="AV513" t="s">
        <v>5955</v>
      </c>
      <c r="AW513" s="7"/>
      <c r="AX513" s="7"/>
      <c r="AY513" s="7"/>
      <c r="AZ513" s="7"/>
      <c r="BA513" s="7"/>
      <c r="BB513" s="7"/>
      <c r="BC513" s="18" t="s">
        <v>5974</v>
      </c>
      <c r="BD513" s="18">
        <v>8219</v>
      </c>
      <c r="BE513" s="27" t="s">
        <v>5964</v>
      </c>
      <c r="BF513" s="7"/>
      <c r="BG513" s="7"/>
      <c r="BH513" s="7"/>
      <c r="BI513" s="7"/>
      <c r="BJ513" s="27" t="s">
        <v>5955</v>
      </c>
      <c r="BK513" s="7"/>
      <c r="BL513" s="8" t="s">
        <v>74</v>
      </c>
      <c r="BM513" s="8">
        <v>1</v>
      </c>
      <c r="BN513" s="8">
        <v>1</v>
      </c>
      <c r="BO513" s="8">
        <v>1</v>
      </c>
      <c r="BP513" s="7"/>
      <c r="BR513">
        <f t="shared" si="306"/>
        <v>0</v>
      </c>
      <c r="BS513">
        <f t="shared" si="307"/>
        <v>0</v>
      </c>
      <c r="BT513">
        <f t="shared" si="308"/>
        <v>0</v>
      </c>
      <c r="BU513">
        <f t="shared" si="309"/>
        <v>0</v>
      </c>
      <c r="BV513">
        <f t="shared" si="310"/>
        <v>0</v>
      </c>
      <c r="BW513">
        <f t="shared" si="311"/>
        <v>0</v>
      </c>
      <c r="BX513">
        <f t="shared" si="312"/>
        <v>20</v>
      </c>
      <c r="BY513">
        <f t="shared" si="313"/>
        <v>0</v>
      </c>
      <c r="BZ513">
        <f t="shared" si="314"/>
        <v>0</v>
      </c>
      <c r="CA513">
        <f t="shared" si="315"/>
        <v>20</v>
      </c>
      <c r="CB513">
        <f t="shared" si="316"/>
        <v>1</v>
      </c>
      <c r="CM513">
        <f t="shared" si="317"/>
        <v>3</v>
      </c>
    </row>
    <row r="514" spans="1:91" x14ac:dyDescent="0.35">
      <c r="A514" s="18">
        <v>8220</v>
      </c>
      <c r="B514" s="18" t="s">
        <v>6016</v>
      </c>
      <c r="C514">
        <v>167</v>
      </c>
      <c r="D514" t="str">
        <f t="shared" ref="D514:D577" si="318">E514&amp;" "&amp;F514</f>
        <v>Alexander MacFarlane</v>
      </c>
      <c r="E514" t="s">
        <v>325</v>
      </c>
      <c r="F514" s="18" t="s">
        <v>1550</v>
      </c>
      <c r="G514" s="4" t="s">
        <v>6660</v>
      </c>
      <c r="H514" t="s">
        <v>1551</v>
      </c>
      <c r="I514" t="s">
        <v>104</v>
      </c>
      <c r="J514" t="s">
        <v>1552</v>
      </c>
      <c r="K514" s="5">
        <v>7084087391</v>
      </c>
      <c r="L514" t="s">
        <v>1553</v>
      </c>
      <c r="M514" t="s">
        <v>74</v>
      </c>
      <c r="N514" t="s">
        <v>75</v>
      </c>
      <c r="O514" t="s">
        <v>74</v>
      </c>
      <c r="P514" t="s">
        <v>75</v>
      </c>
      <c r="Q514" t="s">
        <v>75</v>
      </c>
      <c r="R514" t="s">
        <v>85</v>
      </c>
      <c r="S514" t="s">
        <v>76</v>
      </c>
      <c r="T514" t="s">
        <v>77</v>
      </c>
      <c r="U514" s="6">
        <v>315</v>
      </c>
      <c r="V514" t="s">
        <v>1554</v>
      </c>
      <c r="W514" s="6">
        <f t="shared" si="304"/>
        <v>315</v>
      </c>
      <c r="X514" s="7">
        <f t="shared" si="305"/>
        <v>0</v>
      </c>
      <c r="Y514" s="27" t="s">
        <v>5955</v>
      </c>
      <c r="Z514" s="27" t="s">
        <v>5954</v>
      </c>
      <c r="AA514" s="20" t="s">
        <v>5976</v>
      </c>
      <c r="AB514" s="18" t="s">
        <v>6694</v>
      </c>
      <c r="AC514" s="16" t="s">
        <v>5904</v>
      </c>
      <c r="AD514" s="19" t="s">
        <v>5877</v>
      </c>
      <c r="AE514" s="19" t="s">
        <v>5909</v>
      </c>
      <c r="AF514" s="19" t="s">
        <v>5873</v>
      </c>
      <c r="AG514" s="19" t="s">
        <v>5875</v>
      </c>
      <c r="AH514" s="19" t="s">
        <v>5958</v>
      </c>
      <c r="AI514" s="4" t="s">
        <v>5977</v>
      </c>
      <c r="AJ514" t="s">
        <v>5912</v>
      </c>
      <c r="AK514" t="s">
        <v>5894</v>
      </c>
      <c r="AL514" t="s">
        <v>5912</v>
      </c>
      <c r="AM514" t="s">
        <v>5894</v>
      </c>
      <c r="AN514" t="s">
        <v>5896</v>
      </c>
      <c r="AO514" s="18" t="s">
        <v>5955</v>
      </c>
      <c r="AP514" s="7"/>
      <c r="AQ514" s="7"/>
      <c r="AR514" s="7"/>
      <c r="AS514" s="7"/>
      <c r="AT514" s="7"/>
      <c r="AU514" s="7"/>
      <c r="AV514" t="s">
        <v>5957</v>
      </c>
      <c r="AW514" s="4" t="s">
        <v>5977</v>
      </c>
      <c r="AX514" t="s">
        <v>5950</v>
      </c>
      <c r="AY514" t="s">
        <v>5949</v>
      </c>
      <c r="AZ514" t="s">
        <v>5939</v>
      </c>
      <c r="BA514" t="s">
        <v>5938</v>
      </c>
      <c r="BB514" t="s">
        <v>5947</v>
      </c>
      <c r="BC514" s="18" t="s">
        <v>5974</v>
      </c>
      <c r="BD514" s="18">
        <v>8220</v>
      </c>
      <c r="BE514" s="27" t="s">
        <v>5964</v>
      </c>
      <c r="BF514" s="7" t="s">
        <v>76</v>
      </c>
      <c r="BG514" s="7" t="s">
        <v>5966</v>
      </c>
      <c r="BH514" s="7"/>
      <c r="BI514" s="7"/>
      <c r="BJ514" s="27" t="s">
        <v>5955</v>
      </c>
      <c r="BK514" s="7"/>
      <c r="BL514" s="8">
        <v>1</v>
      </c>
      <c r="BM514" s="8">
        <v>1</v>
      </c>
      <c r="BN514" s="8" t="s">
        <v>74</v>
      </c>
      <c r="BO514" s="8">
        <v>1</v>
      </c>
      <c r="BP514" s="7"/>
      <c r="BR514">
        <f t="shared" si="306"/>
        <v>0</v>
      </c>
      <c r="BS514">
        <f t="shared" si="307"/>
        <v>75</v>
      </c>
      <c r="BT514">
        <f t="shared" si="308"/>
        <v>0</v>
      </c>
      <c r="BU514">
        <f t="shared" si="309"/>
        <v>50</v>
      </c>
      <c r="BV514">
        <f t="shared" si="310"/>
        <v>0</v>
      </c>
      <c r="BW514">
        <f t="shared" si="311"/>
        <v>0</v>
      </c>
      <c r="BX514">
        <f t="shared" si="312"/>
        <v>20</v>
      </c>
      <c r="BY514">
        <f t="shared" si="313"/>
        <v>20</v>
      </c>
      <c r="BZ514">
        <f t="shared" si="314"/>
        <v>20</v>
      </c>
      <c r="CA514">
        <f t="shared" si="315"/>
        <v>185</v>
      </c>
      <c r="CB514">
        <f t="shared" si="316"/>
        <v>1</v>
      </c>
      <c r="CM514">
        <f t="shared" si="317"/>
        <v>3</v>
      </c>
    </row>
    <row r="515" spans="1:91" x14ac:dyDescent="0.35">
      <c r="A515" s="18">
        <v>8232</v>
      </c>
      <c r="B515" s="18" t="s">
        <v>6148</v>
      </c>
      <c r="C515">
        <v>473</v>
      </c>
      <c r="D515" t="str">
        <f t="shared" si="318"/>
        <v>Jacob  Mattingly</v>
      </c>
      <c r="E515" t="s">
        <v>4526</v>
      </c>
      <c r="F515" s="18" t="s">
        <v>4527</v>
      </c>
      <c r="G515" s="4" t="s">
        <v>6660</v>
      </c>
      <c r="H515" t="s">
        <v>3927</v>
      </c>
      <c r="I515" t="s">
        <v>4528</v>
      </c>
      <c r="J515" t="s">
        <v>4529</v>
      </c>
      <c r="K515" s="5">
        <v>8123434405</v>
      </c>
      <c r="L515" s="9" t="s">
        <v>4530</v>
      </c>
      <c r="M515" t="s">
        <v>75</v>
      </c>
      <c r="N515" t="s">
        <v>75</v>
      </c>
      <c r="O515" t="s">
        <v>75</v>
      </c>
      <c r="P515" t="s">
        <v>75</v>
      </c>
      <c r="Q515" t="s">
        <v>75</v>
      </c>
      <c r="R515" t="s">
        <v>85</v>
      </c>
      <c r="S515" t="s">
        <v>75</v>
      </c>
      <c r="T515" t="s">
        <v>75</v>
      </c>
      <c r="U515" s="6">
        <v>150</v>
      </c>
      <c r="V515" t="s">
        <v>4531</v>
      </c>
      <c r="W515" s="6">
        <f t="shared" si="304"/>
        <v>150</v>
      </c>
      <c r="X515" s="7">
        <f t="shared" si="305"/>
        <v>0</v>
      </c>
      <c r="Y515" s="27" t="s">
        <v>5955</v>
      </c>
      <c r="Z515" s="27" t="s">
        <v>5955</v>
      </c>
      <c r="AA515" s="22"/>
      <c r="AB515" s="22"/>
      <c r="AC515" s="7"/>
      <c r="AD515" s="7"/>
      <c r="AE515" s="7"/>
      <c r="AF515" s="7"/>
      <c r="AG515" s="7"/>
      <c r="AH515" s="19" t="s">
        <v>5957</v>
      </c>
      <c r="AI515" s="4" t="s">
        <v>5980</v>
      </c>
      <c r="AJ515" t="s">
        <v>5937</v>
      </c>
      <c r="AK515" t="s">
        <v>5932</v>
      </c>
      <c r="AL515" t="s">
        <v>5936</v>
      </c>
      <c r="AM515" t="s">
        <v>5930</v>
      </c>
      <c r="AN515" t="s">
        <v>5932</v>
      </c>
      <c r="AO515" s="18" t="s">
        <v>5955</v>
      </c>
      <c r="AP515" s="7"/>
      <c r="AQ515" s="7"/>
      <c r="AR515" s="7"/>
      <c r="AS515" s="7"/>
      <c r="AT515" s="7"/>
      <c r="AU515" s="7"/>
      <c r="AV515" t="s">
        <v>5955</v>
      </c>
      <c r="AW515" s="7"/>
      <c r="AX515" s="7"/>
      <c r="AY515" s="7"/>
      <c r="AZ515" s="7"/>
      <c r="BA515" s="7"/>
      <c r="BB515" s="7"/>
      <c r="BC515" s="18" t="s">
        <v>5974</v>
      </c>
      <c r="BD515" s="18">
        <v>8232</v>
      </c>
      <c r="BE515" s="27" t="s">
        <v>5964</v>
      </c>
      <c r="BF515" s="7"/>
      <c r="BG515" s="7"/>
      <c r="BH515" s="7"/>
      <c r="BI515" s="7"/>
      <c r="BJ515" s="27" t="s">
        <v>5955</v>
      </c>
      <c r="BK515" s="7"/>
      <c r="BL515" s="8" t="s">
        <v>74</v>
      </c>
      <c r="BM515" s="8">
        <v>1</v>
      </c>
      <c r="BN515" s="8">
        <v>1</v>
      </c>
      <c r="BO515" s="8">
        <v>1</v>
      </c>
      <c r="BP515" s="7"/>
      <c r="BR515">
        <f t="shared" si="306"/>
        <v>0</v>
      </c>
      <c r="BS515">
        <f t="shared" si="307"/>
        <v>0</v>
      </c>
      <c r="BT515">
        <f t="shared" si="308"/>
        <v>0</v>
      </c>
      <c r="BU515">
        <f t="shared" si="309"/>
        <v>0</v>
      </c>
      <c r="BV515">
        <f t="shared" si="310"/>
        <v>0</v>
      </c>
      <c r="BW515">
        <f t="shared" si="311"/>
        <v>0</v>
      </c>
      <c r="BX515">
        <f t="shared" si="312"/>
        <v>20</v>
      </c>
      <c r="BY515">
        <f t="shared" si="313"/>
        <v>0</v>
      </c>
      <c r="BZ515">
        <f t="shared" si="314"/>
        <v>0</v>
      </c>
      <c r="CA515">
        <f t="shared" si="315"/>
        <v>20</v>
      </c>
      <c r="CB515">
        <f t="shared" si="316"/>
        <v>1</v>
      </c>
      <c r="CM515">
        <f t="shared" si="317"/>
        <v>3</v>
      </c>
    </row>
    <row r="516" spans="1:91" x14ac:dyDescent="0.35">
      <c r="A516" s="18">
        <v>8237</v>
      </c>
      <c r="B516" s="18" t="s">
        <v>6110</v>
      </c>
      <c r="C516">
        <v>10</v>
      </c>
      <c r="D516" t="str">
        <f t="shared" si="318"/>
        <v>Jonathan McGee</v>
      </c>
      <c r="E516" t="s">
        <v>1658</v>
      </c>
      <c r="F516" s="18" t="s">
        <v>1587</v>
      </c>
      <c r="G516" s="4" t="s">
        <v>6660</v>
      </c>
      <c r="H516" t="s">
        <v>4536</v>
      </c>
      <c r="I516" t="s">
        <v>104</v>
      </c>
      <c r="J516" t="s">
        <v>4537</v>
      </c>
      <c r="K516" s="5">
        <v>8147656924</v>
      </c>
      <c r="L516" s="9" t="s">
        <v>4538</v>
      </c>
      <c r="M516" t="s">
        <v>75</v>
      </c>
      <c r="N516" t="s">
        <v>75</v>
      </c>
      <c r="O516" t="s">
        <v>75</v>
      </c>
      <c r="P516" t="s">
        <v>75</v>
      </c>
      <c r="Q516" t="s">
        <v>75</v>
      </c>
      <c r="R516" t="s">
        <v>85</v>
      </c>
      <c r="S516" t="s">
        <v>75</v>
      </c>
      <c r="T516" t="s">
        <v>75</v>
      </c>
      <c r="U516" s="6">
        <v>150</v>
      </c>
      <c r="V516" t="s">
        <v>4539</v>
      </c>
      <c r="W516" s="6">
        <f t="shared" si="304"/>
        <v>150</v>
      </c>
      <c r="X516" s="7">
        <f t="shared" si="305"/>
        <v>0</v>
      </c>
      <c r="Y516" s="27" t="s">
        <v>5955</v>
      </c>
      <c r="Z516" s="27" t="s">
        <v>5955</v>
      </c>
      <c r="AA516" s="22"/>
      <c r="AB516" s="22"/>
      <c r="AC516" s="7"/>
      <c r="AD516" s="7"/>
      <c r="AE516" s="7"/>
      <c r="AF516" s="7"/>
      <c r="AG516" s="7"/>
      <c r="AH516" s="19" t="s">
        <v>5957</v>
      </c>
      <c r="AI516" s="4" t="s">
        <v>5975</v>
      </c>
      <c r="AJ516" t="s">
        <v>5931</v>
      </c>
      <c r="AK516" t="s">
        <v>5934</v>
      </c>
      <c r="AL516" t="s">
        <v>5934</v>
      </c>
      <c r="AM516" t="s">
        <v>5937</v>
      </c>
      <c r="AN516" t="s">
        <v>5931</v>
      </c>
      <c r="AO516" s="18" t="s">
        <v>5955</v>
      </c>
      <c r="AP516" s="7"/>
      <c r="AQ516" s="7"/>
      <c r="AR516" s="7"/>
      <c r="AS516" s="7"/>
      <c r="AT516" s="7"/>
      <c r="AU516" s="7"/>
      <c r="AV516" t="s">
        <v>5955</v>
      </c>
      <c r="AW516" s="7"/>
      <c r="AX516" s="7"/>
      <c r="AY516" s="7"/>
      <c r="AZ516" s="7"/>
      <c r="BA516" s="7"/>
      <c r="BB516" s="7"/>
      <c r="BC516" s="18" t="s">
        <v>5974</v>
      </c>
      <c r="BD516" s="18">
        <v>8237</v>
      </c>
      <c r="BE516" s="27" t="s">
        <v>5964</v>
      </c>
      <c r="BF516" s="7"/>
      <c r="BG516" s="7"/>
      <c r="BH516" s="7"/>
      <c r="BI516" s="7"/>
      <c r="BJ516" s="27" t="s">
        <v>5955</v>
      </c>
      <c r="BK516" s="7"/>
      <c r="BL516" s="8" t="s">
        <v>74</v>
      </c>
      <c r="BM516" s="8">
        <v>1</v>
      </c>
      <c r="BN516" s="8">
        <v>1</v>
      </c>
      <c r="BO516" s="8">
        <v>1</v>
      </c>
      <c r="BP516" s="7"/>
      <c r="BR516">
        <f t="shared" si="306"/>
        <v>0</v>
      </c>
      <c r="BS516">
        <f t="shared" si="307"/>
        <v>0</v>
      </c>
      <c r="BT516">
        <f t="shared" si="308"/>
        <v>0</v>
      </c>
      <c r="BU516">
        <f t="shared" si="309"/>
        <v>0</v>
      </c>
      <c r="BV516">
        <f t="shared" si="310"/>
        <v>0</v>
      </c>
      <c r="BW516">
        <f t="shared" si="311"/>
        <v>0</v>
      </c>
      <c r="BX516">
        <f t="shared" si="312"/>
        <v>20</v>
      </c>
      <c r="BY516">
        <f t="shared" si="313"/>
        <v>0</v>
      </c>
      <c r="BZ516">
        <f t="shared" si="314"/>
        <v>0</v>
      </c>
      <c r="CA516">
        <f t="shared" si="315"/>
        <v>20</v>
      </c>
      <c r="CB516">
        <f t="shared" si="316"/>
        <v>1</v>
      </c>
      <c r="CM516">
        <f t="shared" si="317"/>
        <v>3</v>
      </c>
    </row>
    <row r="517" spans="1:91" x14ac:dyDescent="0.35">
      <c r="A517" s="18">
        <v>8246</v>
      </c>
      <c r="B517" s="18" t="s">
        <v>6258</v>
      </c>
      <c r="C517">
        <v>68</v>
      </c>
      <c r="D517" t="str">
        <f t="shared" si="318"/>
        <v>Foster Michaelis</v>
      </c>
      <c r="E517" t="s">
        <v>1601</v>
      </c>
      <c r="F517" s="18" t="s">
        <v>1602</v>
      </c>
      <c r="G517" s="4" t="s">
        <v>6660</v>
      </c>
      <c r="H517" t="s">
        <v>1603</v>
      </c>
      <c r="I517" t="s">
        <v>1604</v>
      </c>
      <c r="J517" t="s">
        <v>1605</v>
      </c>
      <c r="K517" s="5">
        <v>6783331828</v>
      </c>
      <c r="L517" s="9" t="s">
        <v>1606</v>
      </c>
      <c r="M517" t="s">
        <v>107</v>
      </c>
      <c r="N517" t="s">
        <v>107</v>
      </c>
      <c r="O517" t="s">
        <v>75</v>
      </c>
      <c r="P517" t="s">
        <v>75</v>
      </c>
      <c r="Q517" t="s">
        <v>75</v>
      </c>
      <c r="R517" t="s">
        <v>75</v>
      </c>
      <c r="S517" t="s">
        <v>76</v>
      </c>
      <c r="T517" t="s">
        <v>75</v>
      </c>
      <c r="U517" s="6">
        <v>275</v>
      </c>
      <c r="V517" t="s">
        <v>1607</v>
      </c>
      <c r="W517" s="6">
        <f t="shared" si="304"/>
        <v>275</v>
      </c>
      <c r="X517" s="7">
        <f t="shared" si="305"/>
        <v>0</v>
      </c>
      <c r="Y517" s="27" t="s">
        <v>5955</v>
      </c>
      <c r="Z517" s="27" t="s">
        <v>5954</v>
      </c>
      <c r="AA517" s="20" t="s">
        <v>5975</v>
      </c>
      <c r="AB517" s="18" t="s">
        <v>6737</v>
      </c>
      <c r="AC517" s="19" t="s">
        <v>5875</v>
      </c>
      <c r="AD517" s="16" t="s">
        <v>5908</v>
      </c>
      <c r="AE517" s="19" t="s">
        <v>5877</v>
      </c>
      <c r="AF517" s="19" t="s">
        <v>5909</v>
      </c>
      <c r="AG517" s="19" t="s">
        <v>5873</v>
      </c>
      <c r="AH517" s="19" t="s">
        <v>5955</v>
      </c>
      <c r="AI517" s="7"/>
      <c r="AJ517" s="7"/>
      <c r="AK517" s="7"/>
      <c r="AL517" s="7"/>
      <c r="AM517" s="7"/>
      <c r="AN517" s="7"/>
      <c r="AO517" s="18" t="s">
        <v>5960</v>
      </c>
      <c r="AP517" s="4" t="s">
        <v>5976</v>
      </c>
      <c r="AQ517" t="s">
        <v>5894</v>
      </c>
      <c r="AR517" t="s">
        <v>5900</v>
      </c>
      <c r="AS517" t="s">
        <v>5901</v>
      </c>
      <c r="AT517" t="s">
        <v>5900</v>
      </c>
      <c r="AU517" t="s">
        <v>5894</v>
      </c>
      <c r="AV517" t="s">
        <v>5957</v>
      </c>
      <c r="AW517" s="4" t="s">
        <v>5976</v>
      </c>
      <c r="AX517" t="s">
        <v>5948</v>
      </c>
      <c r="AY517" t="s">
        <v>5918</v>
      </c>
      <c r="AZ517" t="s">
        <v>5949</v>
      </c>
      <c r="BA517" t="s">
        <v>5949</v>
      </c>
      <c r="BB517" t="s">
        <v>5950</v>
      </c>
      <c r="BC517" s="18" t="s">
        <v>5974</v>
      </c>
      <c r="BD517" s="18">
        <v>8246</v>
      </c>
      <c r="BE517" s="27"/>
      <c r="BF517" s="7" t="s">
        <v>76</v>
      </c>
      <c r="BG517" s="7"/>
      <c r="BH517" s="7"/>
      <c r="BI517" s="7"/>
      <c r="BJ517" s="27" t="s">
        <v>5955</v>
      </c>
      <c r="BK517" s="7"/>
      <c r="BL517" s="8">
        <v>1</v>
      </c>
      <c r="BM517" s="8">
        <v>1</v>
      </c>
      <c r="BN517" s="8" t="s">
        <v>74</v>
      </c>
      <c r="BO517" s="8">
        <v>1</v>
      </c>
      <c r="BP517" s="7"/>
      <c r="BR517">
        <f t="shared" si="306"/>
        <v>0</v>
      </c>
      <c r="BS517">
        <f t="shared" si="307"/>
        <v>75</v>
      </c>
      <c r="BT517">
        <f t="shared" si="308"/>
        <v>50</v>
      </c>
      <c r="BU517">
        <f t="shared" si="309"/>
        <v>0</v>
      </c>
      <c r="BV517">
        <f t="shared" si="310"/>
        <v>0</v>
      </c>
      <c r="BW517">
        <f t="shared" si="311"/>
        <v>0</v>
      </c>
      <c r="BX517">
        <f t="shared" si="312"/>
        <v>0</v>
      </c>
      <c r="BY517">
        <f t="shared" si="313"/>
        <v>20</v>
      </c>
      <c r="BZ517">
        <f t="shared" si="314"/>
        <v>0</v>
      </c>
      <c r="CA517">
        <f t="shared" si="315"/>
        <v>145</v>
      </c>
      <c r="CB517">
        <f t="shared" si="316"/>
        <v>1</v>
      </c>
      <c r="CM517">
        <f t="shared" si="317"/>
        <v>3</v>
      </c>
    </row>
    <row r="518" spans="1:91" x14ac:dyDescent="0.35">
      <c r="A518" s="18">
        <v>8247</v>
      </c>
      <c r="B518" s="18" t="s">
        <v>6141</v>
      </c>
      <c r="C518">
        <v>362</v>
      </c>
      <c r="D518" t="str">
        <f t="shared" si="318"/>
        <v>Max Millenbach</v>
      </c>
      <c r="E518" t="s">
        <v>352</v>
      </c>
      <c r="F518" s="18" t="s">
        <v>4574</v>
      </c>
      <c r="G518" s="4" t="s">
        <v>6660</v>
      </c>
      <c r="H518" t="s">
        <v>4575</v>
      </c>
      <c r="I518" t="s">
        <v>4576</v>
      </c>
      <c r="J518" t="s">
        <v>4577</v>
      </c>
      <c r="K518" s="5">
        <v>8567670440</v>
      </c>
      <c r="L518" s="9" t="s">
        <v>4578</v>
      </c>
      <c r="M518" t="s">
        <v>75</v>
      </c>
      <c r="N518" t="s">
        <v>75</v>
      </c>
      <c r="O518" t="s">
        <v>75</v>
      </c>
      <c r="P518" t="s">
        <v>75</v>
      </c>
      <c r="Q518" t="s">
        <v>75</v>
      </c>
      <c r="R518" t="s">
        <v>85</v>
      </c>
      <c r="S518" t="s">
        <v>75</v>
      </c>
      <c r="T518" t="s">
        <v>75</v>
      </c>
      <c r="U518" s="6">
        <v>0</v>
      </c>
      <c r="V518" t="s">
        <v>324</v>
      </c>
      <c r="W518" s="6">
        <f t="shared" si="304"/>
        <v>150</v>
      </c>
      <c r="X518" s="7">
        <f t="shared" si="305"/>
        <v>150</v>
      </c>
      <c r="Y518" s="27" t="s">
        <v>5955</v>
      </c>
      <c r="Z518" s="27" t="s">
        <v>5955</v>
      </c>
      <c r="AA518" s="7"/>
      <c r="AB518" s="7"/>
      <c r="AC518" s="7"/>
      <c r="AD518" s="7"/>
      <c r="AE518" s="7"/>
      <c r="AF518" s="7"/>
      <c r="AG518" s="7"/>
      <c r="AH518" s="19" t="s">
        <v>5957</v>
      </c>
      <c r="AI518" s="4" t="s">
        <v>5979</v>
      </c>
      <c r="AJ518" t="s">
        <v>5931</v>
      </c>
      <c r="AK518" t="s">
        <v>5932</v>
      </c>
      <c r="AL518" t="s">
        <v>5936</v>
      </c>
      <c r="AM518" t="s">
        <v>5930</v>
      </c>
      <c r="AN518" t="s">
        <v>5932</v>
      </c>
      <c r="AO518" s="18" t="s">
        <v>5955</v>
      </c>
      <c r="AP518" s="7"/>
      <c r="AQ518" s="7"/>
      <c r="AR518" s="7"/>
      <c r="AS518" s="7"/>
      <c r="AT518" s="7"/>
      <c r="AU518" s="7"/>
      <c r="AV518" t="s">
        <v>5955</v>
      </c>
      <c r="AW518" s="7"/>
      <c r="AX518" s="7"/>
      <c r="AY518" s="7"/>
      <c r="AZ518" s="7"/>
      <c r="BA518" s="7"/>
      <c r="BB518" s="7"/>
      <c r="BC518" s="18" t="s">
        <v>5974</v>
      </c>
      <c r="BD518" s="18">
        <v>8247</v>
      </c>
      <c r="BE518" s="27" t="s">
        <v>5964</v>
      </c>
      <c r="BF518" s="7"/>
      <c r="BG518" s="7"/>
      <c r="BH518" s="7"/>
      <c r="BI518" s="7"/>
      <c r="BJ518" s="27" t="s">
        <v>5955</v>
      </c>
      <c r="BK518" s="7"/>
      <c r="BL518" s="8" t="s">
        <v>74</v>
      </c>
      <c r="BM518" s="8">
        <v>1</v>
      </c>
      <c r="BN518" s="8">
        <v>1</v>
      </c>
      <c r="BO518" s="8">
        <v>1</v>
      </c>
      <c r="BP518" s="7"/>
      <c r="BR518">
        <f t="shared" si="306"/>
        <v>0</v>
      </c>
      <c r="BS518">
        <f t="shared" si="307"/>
        <v>0</v>
      </c>
      <c r="BT518">
        <f t="shared" si="308"/>
        <v>0</v>
      </c>
      <c r="BU518">
        <f t="shared" si="309"/>
        <v>0</v>
      </c>
      <c r="BV518">
        <f t="shared" si="310"/>
        <v>0</v>
      </c>
      <c r="BW518">
        <f t="shared" si="311"/>
        <v>0</v>
      </c>
      <c r="BX518">
        <f t="shared" si="312"/>
        <v>20</v>
      </c>
      <c r="BY518">
        <f t="shared" si="313"/>
        <v>0</v>
      </c>
      <c r="BZ518">
        <f t="shared" si="314"/>
        <v>0</v>
      </c>
      <c r="CA518">
        <f t="shared" si="315"/>
        <v>20</v>
      </c>
      <c r="CB518">
        <f t="shared" si="316"/>
        <v>1</v>
      </c>
      <c r="CM518">
        <f t="shared" si="317"/>
        <v>3</v>
      </c>
    </row>
    <row r="519" spans="1:91" x14ac:dyDescent="0.35">
      <c r="A519" s="18">
        <v>8251</v>
      </c>
      <c r="B519" s="18" t="s">
        <v>6435</v>
      </c>
      <c r="C519">
        <v>232</v>
      </c>
      <c r="D519" t="str">
        <f t="shared" si="318"/>
        <v>Rhea Mitr</v>
      </c>
      <c r="E519" t="s">
        <v>1608</v>
      </c>
      <c r="F519" s="18" t="s">
        <v>1028</v>
      </c>
      <c r="G519" s="4" t="s">
        <v>6660</v>
      </c>
      <c r="H519" t="s">
        <v>1029</v>
      </c>
      <c r="I519" t="s">
        <v>1030</v>
      </c>
      <c r="J519" t="s">
        <v>1031</v>
      </c>
      <c r="K519" s="5">
        <v>2487879958</v>
      </c>
      <c r="L519" t="s">
        <v>1032</v>
      </c>
      <c r="M519" t="s">
        <v>74</v>
      </c>
      <c r="N519" t="s">
        <v>75</v>
      </c>
      <c r="O519" t="s">
        <v>75</v>
      </c>
      <c r="P519" t="s">
        <v>75</v>
      </c>
      <c r="Q519" t="s">
        <v>75</v>
      </c>
      <c r="R519" t="s">
        <v>75</v>
      </c>
      <c r="S519" t="s">
        <v>75</v>
      </c>
      <c r="T519" t="s">
        <v>384</v>
      </c>
      <c r="U519" s="6">
        <v>225</v>
      </c>
      <c r="V519" t="s">
        <v>1033</v>
      </c>
      <c r="W519" s="6">
        <f t="shared" si="304"/>
        <v>225</v>
      </c>
      <c r="X519" s="7">
        <f t="shared" si="305"/>
        <v>0</v>
      </c>
      <c r="Y519" s="27" t="s">
        <v>5955</v>
      </c>
      <c r="Z519" s="27" t="s">
        <v>5954</v>
      </c>
      <c r="AA519" s="20" t="s">
        <v>5977</v>
      </c>
      <c r="AB519" s="18" t="s">
        <v>6667</v>
      </c>
      <c r="AC519" s="19" t="s">
        <v>5877</v>
      </c>
      <c r="AD519" s="19" t="s">
        <v>5905</v>
      </c>
      <c r="AE519" s="19" t="s">
        <v>5873</v>
      </c>
      <c r="AF519" s="19" t="s">
        <v>5875</v>
      </c>
      <c r="AG519" s="16" t="s">
        <v>5910</v>
      </c>
      <c r="AH519" s="19" t="s">
        <v>5957</v>
      </c>
      <c r="AI519" s="4" t="s">
        <v>5979</v>
      </c>
      <c r="AJ519" t="s">
        <v>5930</v>
      </c>
      <c r="AK519" t="s">
        <v>5937</v>
      </c>
      <c r="AL519" t="s">
        <v>5937</v>
      </c>
      <c r="AM519" t="s">
        <v>5935</v>
      </c>
      <c r="AN519" t="s">
        <v>5934</v>
      </c>
      <c r="AO519" s="18" t="s">
        <v>5955</v>
      </c>
      <c r="AP519" s="7"/>
      <c r="AQ519" s="7"/>
      <c r="AR519" s="7"/>
      <c r="AS519" s="7"/>
      <c r="AT519" s="7"/>
      <c r="AU519" s="7"/>
      <c r="AV519" t="s">
        <v>5955</v>
      </c>
      <c r="AW519" s="7"/>
      <c r="AX519" s="7"/>
      <c r="AY519" s="7"/>
      <c r="AZ519" s="7"/>
      <c r="BA519" s="7"/>
      <c r="BB519" s="7"/>
      <c r="BC519" s="18" t="s">
        <v>5974</v>
      </c>
      <c r="BD519" s="18">
        <v>8251</v>
      </c>
      <c r="BE519" s="27"/>
      <c r="BF519" s="7"/>
      <c r="BG519" s="27" t="s">
        <v>5967</v>
      </c>
      <c r="BH519" s="7"/>
      <c r="BI519" s="7"/>
      <c r="BJ519" s="27" t="s">
        <v>5955</v>
      </c>
      <c r="BK519" s="7"/>
      <c r="BL519" s="8" t="s">
        <v>74</v>
      </c>
      <c r="BM519" s="8">
        <v>1</v>
      </c>
      <c r="BN519" s="8">
        <v>1</v>
      </c>
      <c r="BO519" s="8">
        <v>1</v>
      </c>
      <c r="BP519" s="7"/>
      <c r="BR519">
        <f t="shared" si="306"/>
        <v>0</v>
      </c>
      <c r="BS519">
        <f t="shared" si="307"/>
        <v>75</v>
      </c>
      <c r="BT519">
        <f t="shared" si="308"/>
        <v>0</v>
      </c>
      <c r="BU519">
        <f t="shared" si="309"/>
        <v>0</v>
      </c>
      <c r="BV519">
        <f t="shared" si="310"/>
        <v>0</v>
      </c>
      <c r="BW519">
        <f t="shared" si="311"/>
        <v>0</v>
      </c>
      <c r="BX519">
        <f t="shared" si="312"/>
        <v>0</v>
      </c>
      <c r="BY519">
        <f t="shared" si="313"/>
        <v>0</v>
      </c>
      <c r="BZ519">
        <f t="shared" si="314"/>
        <v>20</v>
      </c>
      <c r="CA519">
        <f t="shared" si="315"/>
        <v>95</v>
      </c>
      <c r="CB519">
        <f t="shared" si="316"/>
        <v>1</v>
      </c>
      <c r="CM519">
        <f t="shared" si="317"/>
        <v>3</v>
      </c>
    </row>
    <row r="520" spans="1:91" x14ac:dyDescent="0.35">
      <c r="A520" s="18">
        <v>8263</v>
      </c>
      <c r="B520" s="18"/>
      <c r="C520">
        <v>55</v>
      </c>
      <c r="D520" t="str">
        <f t="shared" si="318"/>
        <v>Sophie Netzel</v>
      </c>
      <c r="E520" t="s">
        <v>467</v>
      </c>
      <c r="F520" s="18" t="s">
        <v>4609</v>
      </c>
      <c r="G520" s="4" t="s">
        <v>6660</v>
      </c>
      <c r="H520" t="s">
        <v>4610</v>
      </c>
      <c r="I520" t="s">
        <v>4611</v>
      </c>
      <c r="J520" t="s">
        <v>4612</v>
      </c>
      <c r="K520" s="5">
        <v>6302608404</v>
      </c>
      <c r="L520" s="9" t="s">
        <v>4613</v>
      </c>
      <c r="M520" t="s">
        <v>75</v>
      </c>
      <c r="N520" t="s">
        <v>75</v>
      </c>
      <c r="O520" t="s">
        <v>75</v>
      </c>
      <c r="P520" t="s">
        <v>75</v>
      </c>
      <c r="Q520" t="s">
        <v>75</v>
      </c>
      <c r="R520" t="s">
        <v>75</v>
      </c>
      <c r="S520" t="s">
        <v>177</v>
      </c>
      <c r="T520" t="s">
        <v>384</v>
      </c>
      <c r="U520" s="6">
        <v>170</v>
      </c>
      <c r="V520" t="s">
        <v>4614</v>
      </c>
      <c r="W520" s="6">
        <f t="shared" si="304"/>
        <v>170</v>
      </c>
      <c r="X520" s="7">
        <f t="shared" si="305"/>
        <v>0</v>
      </c>
      <c r="Y520" s="27" t="s">
        <v>5955</v>
      </c>
      <c r="Z520" s="27" t="s">
        <v>5955</v>
      </c>
      <c r="AA520" s="7"/>
      <c r="AB520" s="7"/>
      <c r="AC520" s="7"/>
      <c r="AD520" s="7"/>
      <c r="AE520" s="7"/>
      <c r="AF520" s="7"/>
      <c r="AG520" s="7"/>
      <c r="AH520" s="19" t="s">
        <v>5957</v>
      </c>
      <c r="AI520" s="4" t="s">
        <v>5976</v>
      </c>
      <c r="AJ520" t="s">
        <v>5931</v>
      </c>
      <c r="AK520" t="s">
        <v>5934</v>
      </c>
      <c r="AL520" t="s">
        <v>5934</v>
      </c>
      <c r="AM520" t="s">
        <v>5933</v>
      </c>
      <c r="AN520" t="s">
        <v>5931</v>
      </c>
      <c r="AO520" s="18" t="s">
        <v>5955</v>
      </c>
      <c r="AP520" s="7"/>
      <c r="AQ520" s="7"/>
      <c r="AR520" s="7"/>
      <c r="AS520" s="7"/>
      <c r="AT520" s="7"/>
      <c r="AU520" s="7"/>
      <c r="AV520" t="s">
        <v>5955</v>
      </c>
      <c r="AW520" s="7"/>
      <c r="AX520" s="7"/>
      <c r="AY520" s="7"/>
      <c r="AZ520" s="7"/>
      <c r="BA520" s="7"/>
      <c r="BB520" s="7"/>
      <c r="BC520" s="18" t="s">
        <v>5974</v>
      </c>
      <c r="BD520" s="18">
        <v>8263</v>
      </c>
      <c r="BE520" s="27"/>
      <c r="BF520" s="7" t="s">
        <v>5965</v>
      </c>
      <c r="BG520" s="27" t="s">
        <v>5967</v>
      </c>
      <c r="BH520" s="7"/>
      <c r="BI520" s="7"/>
      <c r="BJ520" s="27" t="s">
        <v>5955</v>
      </c>
      <c r="BK520" s="7"/>
      <c r="BL520" s="8" t="s">
        <v>74</v>
      </c>
      <c r="BM520" s="8">
        <v>1</v>
      </c>
      <c r="BN520" s="8">
        <v>1</v>
      </c>
      <c r="BO520" s="8">
        <v>1</v>
      </c>
      <c r="BP520" s="7"/>
      <c r="BR520">
        <f t="shared" si="306"/>
        <v>0</v>
      </c>
      <c r="BS520">
        <f t="shared" si="307"/>
        <v>0</v>
      </c>
      <c r="BT520">
        <f t="shared" si="308"/>
        <v>0</v>
      </c>
      <c r="BU520">
        <f t="shared" si="309"/>
        <v>0</v>
      </c>
      <c r="BV520">
        <f t="shared" si="310"/>
        <v>0</v>
      </c>
      <c r="BW520">
        <f t="shared" si="311"/>
        <v>0</v>
      </c>
      <c r="BX520">
        <f t="shared" si="312"/>
        <v>0</v>
      </c>
      <c r="BY520">
        <f t="shared" si="313"/>
        <v>20</v>
      </c>
      <c r="BZ520">
        <f t="shared" si="314"/>
        <v>20</v>
      </c>
      <c r="CA520">
        <f t="shared" si="315"/>
        <v>40</v>
      </c>
      <c r="CB520">
        <f t="shared" si="316"/>
        <v>1</v>
      </c>
      <c r="CM520">
        <f t="shared" si="317"/>
        <v>3</v>
      </c>
    </row>
    <row r="521" spans="1:91" x14ac:dyDescent="0.35">
      <c r="A521" s="18">
        <v>8267</v>
      </c>
      <c r="B521" s="18"/>
      <c r="C521">
        <v>6</v>
      </c>
      <c r="D521" t="str">
        <f t="shared" si="318"/>
        <v>Chinyere Obasi</v>
      </c>
      <c r="E521" t="s">
        <v>4632</v>
      </c>
      <c r="F521" s="18" t="s">
        <v>2474</v>
      </c>
      <c r="G521" s="4" t="s">
        <v>6660</v>
      </c>
      <c r="H521" t="s">
        <v>2475</v>
      </c>
      <c r="I521" t="s">
        <v>2476</v>
      </c>
      <c r="J521" t="s">
        <v>2477</v>
      </c>
      <c r="K521" s="5">
        <v>3084407673</v>
      </c>
      <c r="L521" s="9" t="s">
        <v>2478</v>
      </c>
      <c r="M521" t="s">
        <v>75</v>
      </c>
      <c r="N521" t="s">
        <v>75</v>
      </c>
      <c r="O521" t="s">
        <v>75</v>
      </c>
      <c r="P521" t="s">
        <v>75</v>
      </c>
      <c r="Q521" t="s">
        <v>75</v>
      </c>
      <c r="R521" t="s">
        <v>75</v>
      </c>
      <c r="S521" t="s">
        <v>76</v>
      </c>
      <c r="T521" t="s">
        <v>75</v>
      </c>
      <c r="U521" s="6">
        <v>150</v>
      </c>
      <c r="V521" t="s">
        <v>4633</v>
      </c>
      <c r="W521" s="6">
        <f t="shared" si="304"/>
        <v>150</v>
      </c>
      <c r="X521" s="7">
        <f t="shared" si="305"/>
        <v>0</v>
      </c>
      <c r="Y521" s="27" t="s">
        <v>5955</v>
      </c>
      <c r="Z521" s="27" t="s">
        <v>5955</v>
      </c>
      <c r="AA521" s="22"/>
      <c r="AB521" s="22"/>
      <c r="AC521" s="7"/>
      <c r="AD521" s="7"/>
      <c r="AE521" s="7"/>
      <c r="AF521" s="7"/>
      <c r="AG521" s="7"/>
      <c r="AH521" s="19" t="s">
        <v>5957</v>
      </c>
      <c r="AI521" s="4" t="s">
        <v>5975</v>
      </c>
      <c r="AJ521" t="s">
        <v>5934</v>
      </c>
      <c r="AK521" t="s">
        <v>5935</v>
      </c>
      <c r="AL521" t="s">
        <v>5931</v>
      </c>
      <c r="AM521" t="s">
        <v>5935</v>
      </c>
      <c r="AN521" t="s">
        <v>5936</v>
      </c>
      <c r="AO521" s="18" t="s">
        <v>5955</v>
      </c>
      <c r="AP521" s="7"/>
      <c r="AQ521" s="7"/>
      <c r="AR521" s="7"/>
      <c r="AS521" s="7"/>
      <c r="AT521" s="7"/>
      <c r="AU521" s="7"/>
      <c r="AV521" t="s">
        <v>5955</v>
      </c>
      <c r="AW521" s="7"/>
      <c r="AX521" s="7"/>
      <c r="AY521" s="7"/>
      <c r="AZ521" s="7"/>
      <c r="BA521" s="7"/>
      <c r="BB521" s="7"/>
      <c r="BC521" s="18" t="s">
        <v>5974</v>
      </c>
      <c r="BD521" s="18">
        <v>8267</v>
      </c>
      <c r="BE521" s="27"/>
      <c r="BF521" s="7" t="s">
        <v>76</v>
      </c>
      <c r="BG521" s="7"/>
      <c r="BH521" s="7"/>
      <c r="BI521" s="7"/>
      <c r="BJ521" s="27" t="s">
        <v>5955</v>
      </c>
      <c r="BK521" s="7"/>
      <c r="BL521" s="8" t="s">
        <v>74</v>
      </c>
      <c r="BM521" s="8">
        <v>1</v>
      </c>
      <c r="BN521" s="8">
        <v>1</v>
      </c>
      <c r="BO521" s="8">
        <v>1</v>
      </c>
      <c r="BP521" s="7"/>
      <c r="BR521">
        <f t="shared" si="306"/>
        <v>0</v>
      </c>
      <c r="BS521">
        <f t="shared" si="307"/>
        <v>0</v>
      </c>
      <c r="BT521">
        <f t="shared" si="308"/>
        <v>0</v>
      </c>
      <c r="BU521">
        <f t="shared" si="309"/>
        <v>0</v>
      </c>
      <c r="BV521">
        <f t="shared" si="310"/>
        <v>0</v>
      </c>
      <c r="BW521">
        <f t="shared" si="311"/>
        <v>0</v>
      </c>
      <c r="BX521">
        <f t="shared" si="312"/>
        <v>0</v>
      </c>
      <c r="BY521">
        <f t="shared" si="313"/>
        <v>20</v>
      </c>
      <c r="BZ521">
        <f t="shared" si="314"/>
        <v>0</v>
      </c>
      <c r="CA521">
        <f t="shared" si="315"/>
        <v>20</v>
      </c>
      <c r="CB521">
        <f t="shared" si="316"/>
        <v>1</v>
      </c>
      <c r="CM521">
        <f t="shared" si="317"/>
        <v>3</v>
      </c>
    </row>
    <row r="522" spans="1:91" x14ac:dyDescent="0.35">
      <c r="A522" s="18">
        <v>8280</v>
      </c>
      <c r="B522" s="18" t="s">
        <v>5988</v>
      </c>
      <c r="C522">
        <v>1</v>
      </c>
      <c r="D522" t="str">
        <f t="shared" si="318"/>
        <v>John  Phipps</v>
      </c>
      <c r="E522" t="s">
        <v>1645</v>
      </c>
      <c r="F522" s="18" t="s">
        <v>1646</v>
      </c>
      <c r="G522" s="4" t="s">
        <v>6660</v>
      </c>
      <c r="H522" t="s">
        <v>1647</v>
      </c>
      <c r="I522" t="s">
        <v>1648</v>
      </c>
      <c r="J522" t="s">
        <v>1649</v>
      </c>
      <c r="K522" s="5">
        <v>2032535756</v>
      </c>
      <c r="L522" s="9" t="s">
        <v>1650</v>
      </c>
      <c r="M522" t="s">
        <v>107</v>
      </c>
      <c r="N522" t="s">
        <v>75</v>
      </c>
      <c r="O522" t="s">
        <v>107</v>
      </c>
      <c r="P522" t="s">
        <v>75</v>
      </c>
      <c r="Q522" t="s">
        <v>75</v>
      </c>
      <c r="R522" t="s">
        <v>85</v>
      </c>
      <c r="S522" t="s">
        <v>76</v>
      </c>
      <c r="T522" t="s">
        <v>384</v>
      </c>
      <c r="U522" s="6">
        <v>315</v>
      </c>
      <c r="V522" t="s">
        <v>1651</v>
      </c>
      <c r="W522" s="6">
        <f t="shared" si="304"/>
        <v>315</v>
      </c>
      <c r="X522" s="7">
        <f t="shared" si="305"/>
        <v>0</v>
      </c>
      <c r="Y522" s="27" t="s">
        <v>5955</v>
      </c>
      <c r="Z522" s="27" t="s">
        <v>5954</v>
      </c>
      <c r="AA522" s="20" t="s">
        <v>5975</v>
      </c>
      <c r="AB522" s="18" t="s">
        <v>6662</v>
      </c>
      <c r="AC522" s="19" t="s">
        <v>5873</v>
      </c>
      <c r="AD522" s="19" t="s">
        <v>5875</v>
      </c>
      <c r="AE522" s="16" t="s">
        <v>5904</v>
      </c>
      <c r="AF522" s="19" t="s">
        <v>5877</v>
      </c>
      <c r="AG522" s="19" t="s">
        <v>5905</v>
      </c>
      <c r="AH522" s="19" t="s">
        <v>5958</v>
      </c>
      <c r="AI522" s="4" t="s">
        <v>5975</v>
      </c>
      <c r="AJ522" t="s">
        <v>5894</v>
      </c>
      <c r="AK522" t="s">
        <v>5896</v>
      </c>
      <c r="AL522" t="s">
        <v>5896</v>
      </c>
      <c r="AM522" t="s">
        <v>5896</v>
      </c>
      <c r="AN522" t="s">
        <v>5894</v>
      </c>
      <c r="AO522" s="18" t="s">
        <v>5955</v>
      </c>
      <c r="AP522" s="7"/>
      <c r="AQ522" s="7"/>
      <c r="AR522" s="7"/>
      <c r="AS522" s="7"/>
      <c r="AT522" s="7"/>
      <c r="AU522" s="7"/>
      <c r="AV522" t="s">
        <v>5957</v>
      </c>
      <c r="AW522" s="4" t="s">
        <v>5975</v>
      </c>
      <c r="AX522" t="s">
        <v>5921</v>
      </c>
      <c r="AY522" t="s">
        <v>5917</v>
      </c>
      <c r="AZ522" t="s">
        <v>5915</v>
      </c>
      <c r="BA522" t="s">
        <v>5919</v>
      </c>
      <c r="BB522" t="s">
        <v>5927</v>
      </c>
      <c r="BC522" s="18" t="s">
        <v>5974</v>
      </c>
      <c r="BD522" s="18">
        <v>8280</v>
      </c>
      <c r="BE522" s="27" t="s">
        <v>5964</v>
      </c>
      <c r="BF522" s="7" t="s">
        <v>76</v>
      </c>
      <c r="BG522" s="27" t="s">
        <v>5967</v>
      </c>
      <c r="BH522" s="7"/>
      <c r="BI522" s="7"/>
      <c r="BJ522" s="27" t="s">
        <v>5955</v>
      </c>
      <c r="BK522" s="7"/>
      <c r="BL522" s="8">
        <v>1</v>
      </c>
      <c r="BM522" s="8">
        <v>1</v>
      </c>
      <c r="BN522" s="8" t="s">
        <v>74</v>
      </c>
      <c r="BO522" s="8">
        <v>1</v>
      </c>
      <c r="BP522" s="7"/>
      <c r="BR522">
        <f t="shared" si="306"/>
        <v>0</v>
      </c>
      <c r="BS522">
        <f t="shared" si="307"/>
        <v>75</v>
      </c>
      <c r="BT522">
        <f t="shared" si="308"/>
        <v>0</v>
      </c>
      <c r="BU522">
        <f t="shared" si="309"/>
        <v>50</v>
      </c>
      <c r="BV522">
        <f t="shared" si="310"/>
        <v>0</v>
      </c>
      <c r="BW522">
        <f t="shared" si="311"/>
        <v>0</v>
      </c>
      <c r="BX522">
        <f t="shared" si="312"/>
        <v>20</v>
      </c>
      <c r="BY522">
        <f t="shared" si="313"/>
        <v>20</v>
      </c>
      <c r="BZ522">
        <f t="shared" si="314"/>
        <v>20</v>
      </c>
      <c r="CA522">
        <f t="shared" si="315"/>
        <v>185</v>
      </c>
      <c r="CB522">
        <f t="shared" si="316"/>
        <v>1</v>
      </c>
      <c r="CM522">
        <f t="shared" si="317"/>
        <v>3</v>
      </c>
    </row>
    <row r="523" spans="1:91" x14ac:dyDescent="0.35">
      <c r="A523" s="18">
        <v>6249</v>
      </c>
      <c r="B523" s="18"/>
      <c r="D523" t="str">
        <f t="shared" si="318"/>
        <v>Luke Meisel</v>
      </c>
      <c r="E523" t="s">
        <v>265</v>
      </c>
      <c r="F523" s="18" t="s">
        <v>3383</v>
      </c>
      <c r="G523" s="4" t="s">
        <v>69</v>
      </c>
      <c r="H523" t="s">
        <v>3384</v>
      </c>
      <c r="I523" t="s">
        <v>3385</v>
      </c>
      <c r="J523" t="s">
        <v>3386</v>
      </c>
      <c r="K523" s="5">
        <v>8455223693</v>
      </c>
      <c r="L523" s="9" t="s">
        <v>3387</v>
      </c>
      <c r="M523" t="s">
        <v>75</v>
      </c>
      <c r="N523" t="s">
        <v>75</v>
      </c>
      <c r="O523" t="s">
        <v>75</v>
      </c>
      <c r="P523" t="s">
        <v>74</v>
      </c>
      <c r="Q523" t="s">
        <v>74</v>
      </c>
      <c r="R523" t="s">
        <v>75</v>
      </c>
      <c r="S523" t="s">
        <v>75</v>
      </c>
      <c r="T523" t="s">
        <v>75</v>
      </c>
      <c r="U523" s="6">
        <v>220</v>
      </c>
      <c r="V523" t="s">
        <v>3388</v>
      </c>
      <c r="W523" s="6">
        <f t="shared" si="304"/>
        <v>220</v>
      </c>
      <c r="X523" s="7">
        <f t="shared" si="305"/>
        <v>0</v>
      </c>
      <c r="Y523" s="27" t="s">
        <v>5972</v>
      </c>
      <c r="Z523" s="27" t="s">
        <v>5955</v>
      </c>
      <c r="AA523" s="7"/>
      <c r="AB523" s="7"/>
      <c r="AC523" s="7"/>
      <c r="AD523" s="7"/>
      <c r="AE523" s="7"/>
      <c r="AF523" s="7"/>
      <c r="AG523" s="7"/>
      <c r="AH523" s="19" t="s">
        <v>5957</v>
      </c>
      <c r="AI523" s="4" t="s">
        <v>5983</v>
      </c>
      <c r="AJ523" t="s">
        <v>5918</v>
      </c>
      <c r="AK523" t="s">
        <v>5916</v>
      </c>
      <c r="AL523" t="s">
        <v>5916</v>
      </c>
      <c r="AM523" t="s">
        <v>5915</v>
      </c>
      <c r="AN523" t="s">
        <v>5920</v>
      </c>
      <c r="AO523" s="18" t="s">
        <v>5955</v>
      </c>
      <c r="AP523" s="7"/>
      <c r="AQ523" s="7"/>
      <c r="AR523" s="7"/>
      <c r="AS523" s="7"/>
      <c r="AT523" s="7"/>
      <c r="AU523" s="7"/>
      <c r="AV523" t="s">
        <v>5955</v>
      </c>
      <c r="AW523" s="7"/>
      <c r="AX523" s="7"/>
      <c r="AY523" s="7"/>
      <c r="AZ523" s="7"/>
      <c r="BA523" s="7"/>
      <c r="BB523" s="7"/>
      <c r="BC523" s="27" t="s">
        <v>5955</v>
      </c>
      <c r="BE523" s="27"/>
      <c r="BF523" s="7"/>
      <c r="BG523" s="7"/>
      <c r="BH523" s="7"/>
      <c r="BI523" s="7"/>
      <c r="BJ523" s="27" t="s">
        <v>51</v>
      </c>
      <c r="BK523" s="27" t="s">
        <v>5970</v>
      </c>
      <c r="BL523" s="8" t="s">
        <v>74</v>
      </c>
      <c r="BM523" s="8">
        <v>1</v>
      </c>
      <c r="BN523" s="8">
        <v>1</v>
      </c>
      <c r="BO523" s="8">
        <v>1</v>
      </c>
      <c r="BP523" s="7"/>
      <c r="BR523">
        <f t="shared" si="306"/>
        <v>0</v>
      </c>
      <c r="BS523">
        <f t="shared" si="307"/>
        <v>0</v>
      </c>
      <c r="BT523">
        <f t="shared" si="308"/>
        <v>0</v>
      </c>
      <c r="BU523">
        <f t="shared" si="309"/>
        <v>0</v>
      </c>
      <c r="BV523">
        <f t="shared" si="310"/>
        <v>10</v>
      </c>
      <c r="BW523">
        <f t="shared" si="311"/>
        <v>80</v>
      </c>
      <c r="BX523">
        <f t="shared" si="312"/>
        <v>0</v>
      </c>
      <c r="BY523">
        <f t="shared" si="313"/>
        <v>0</v>
      </c>
      <c r="BZ523">
        <f t="shared" si="314"/>
        <v>0</v>
      </c>
      <c r="CA523">
        <f t="shared" si="315"/>
        <v>90</v>
      </c>
      <c r="CB523">
        <f t="shared" si="316"/>
        <v>1</v>
      </c>
      <c r="CM523">
        <f t="shared" si="317"/>
        <v>3</v>
      </c>
    </row>
    <row r="524" spans="1:91" x14ac:dyDescent="0.35">
      <c r="A524" s="18">
        <v>8288</v>
      </c>
      <c r="B524" s="18"/>
      <c r="C524">
        <v>492</v>
      </c>
      <c r="D524" t="str">
        <f t="shared" si="318"/>
        <v>Geoffrey Pott</v>
      </c>
      <c r="E524" t="s">
        <v>2094</v>
      </c>
      <c r="F524" s="18" t="s">
        <v>4711</v>
      </c>
      <c r="G524" s="4" t="s">
        <v>6660</v>
      </c>
      <c r="H524" t="s">
        <v>112</v>
      </c>
      <c r="I524" t="s">
        <v>2051</v>
      </c>
      <c r="J524" t="s">
        <v>4712</v>
      </c>
      <c r="K524" s="5">
        <v>9252097791</v>
      </c>
      <c r="L524" s="9" t="s">
        <v>4713</v>
      </c>
      <c r="M524" t="s">
        <v>75</v>
      </c>
      <c r="N524" t="s">
        <v>75</v>
      </c>
      <c r="O524" t="s">
        <v>75</v>
      </c>
      <c r="P524" t="s">
        <v>75</v>
      </c>
      <c r="Q524" t="s">
        <v>75</v>
      </c>
      <c r="R524" t="s">
        <v>75</v>
      </c>
      <c r="S524" t="s">
        <v>75</v>
      </c>
      <c r="T524" t="s">
        <v>77</v>
      </c>
      <c r="U524" s="6">
        <v>150</v>
      </c>
      <c r="V524" t="s">
        <v>4714</v>
      </c>
      <c r="W524" s="6">
        <f t="shared" si="304"/>
        <v>150</v>
      </c>
      <c r="X524" s="7">
        <f t="shared" si="305"/>
        <v>0</v>
      </c>
      <c r="Y524" s="27" t="s">
        <v>5955</v>
      </c>
      <c r="Z524" s="27" t="s">
        <v>5955</v>
      </c>
      <c r="AA524" s="7"/>
      <c r="AB524" s="7"/>
      <c r="AC524" s="7"/>
      <c r="AD524" s="7"/>
      <c r="AE524" s="7"/>
      <c r="AF524" s="7"/>
      <c r="AG524" s="7"/>
      <c r="AH524" s="19" t="s">
        <v>5957</v>
      </c>
      <c r="AI524" s="4" t="s">
        <v>5980</v>
      </c>
      <c r="AJ524" t="s">
        <v>5936</v>
      </c>
      <c r="AK524" t="s">
        <v>5931</v>
      </c>
      <c r="AL524" t="s">
        <v>5932</v>
      </c>
      <c r="AM524" t="s">
        <v>5937</v>
      </c>
      <c r="AN524" t="s">
        <v>5930</v>
      </c>
      <c r="AO524" s="18" t="s">
        <v>5955</v>
      </c>
      <c r="AP524" s="7"/>
      <c r="AQ524" s="7"/>
      <c r="AR524" s="7"/>
      <c r="AS524" s="7"/>
      <c r="AT524" s="7"/>
      <c r="AU524" s="7"/>
      <c r="AV524" t="s">
        <v>5955</v>
      </c>
      <c r="AW524" s="7"/>
      <c r="AX524" s="7"/>
      <c r="AY524" s="7"/>
      <c r="AZ524" s="7"/>
      <c r="BA524" s="7"/>
      <c r="BB524" s="7"/>
      <c r="BC524" s="18" t="s">
        <v>5974</v>
      </c>
      <c r="BD524" s="18">
        <v>8288</v>
      </c>
      <c r="BE524" s="27"/>
      <c r="BF524" s="7"/>
      <c r="BG524" s="7" t="s">
        <v>5966</v>
      </c>
      <c r="BH524" s="7"/>
      <c r="BI524" s="7"/>
      <c r="BJ524" s="27" t="s">
        <v>5955</v>
      </c>
      <c r="BK524" s="7"/>
      <c r="BL524" s="8" t="s">
        <v>74</v>
      </c>
      <c r="BM524" s="8">
        <v>1</v>
      </c>
      <c r="BN524" s="8">
        <v>1</v>
      </c>
      <c r="BO524" s="8">
        <v>1</v>
      </c>
      <c r="BP524" s="7"/>
      <c r="BR524">
        <f t="shared" si="306"/>
        <v>0</v>
      </c>
      <c r="BS524">
        <f t="shared" si="307"/>
        <v>0</v>
      </c>
      <c r="BT524">
        <f t="shared" si="308"/>
        <v>0</v>
      </c>
      <c r="BU524">
        <f t="shared" si="309"/>
        <v>0</v>
      </c>
      <c r="BV524">
        <f t="shared" si="310"/>
        <v>0</v>
      </c>
      <c r="BW524">
        <f t="shared" si="311"/>
        <v>0</v>
      </c>
      <c r="BX524">
        <f t="shared" si="312"/>
        <v>0</v>
      </c>
      <c r="BY524">
        <f t="shared" si="313"/>
        <v>0</v>
      </c>
      <c r="BZ524">
        <f t="shared" si="314"/>
        <v>20</v>
      </c>
      <c r="CA524">
        <f t="shared" si="315"/>
        <v>20</v>
      </c>
      <c r="CB524">
        <f t="shared" si="316"/>
        <v>1</v>
      </c>
      <c r="CM524">
        <f t="shared" si="317"/>
        <v>3</v>
      </c>
    </row>
    <row r="525" spans="1:91" x14ac:dyDescent="0.35">
      <c r="A525" s="18">
        <v>7211</v>
      </c>
      <c r="B525" s="18"/>
      <c r="C525">
        <v>243</v>
      </c>
      <c r="D525" t="str">
        <f t="shared" si="318"/>
        <v>David Mendez</v>
      </c>
      <c r="E525" t="s">
        <v>1247</v>
      </c>
      <c r="F525" s="18" t="s">
        <v>5644</v>
      </c>
      <c r="G525" s="4" t="s">
        <v>6659</v>
      </c>
      <c r="H525" t="s">
        <v>2057</v>
      </c>
      <c r="I525" t="s">
        <v>2058</v>
      </c>
      <c r="J525" t="s">
        <v>2059</v>
      </c>
      <c r="K525" s="5">
        <v>2815762221</v>
      </c>
      <c r="L525" t="s">
        <v>2060</v>
      </c>
      <c r="M525" t="s">
        <v>75</v>
      </c>
      <c r="N525" t="s">
        <v>75</v>
      </c>
      <c r="O525" t="s">
        <v>75</v>
      </c>
      <c r="P525" t="s">
        <v>74</v>
      </c>
      <c r="Q525" t="s">
        <v>75</v>
      </c>
      <c r="R525" t="s">
        <v>75</v>
      </c>
      <c r="S525" t="s">
        <v>75</v>
      </c>
      <c r="T525" t="s">
        <v>75</v>
      </c>
      <c r="U525" s="6">
        <v>140</v>
      </c>
      <c r="V525" t="s">
        <v>2061</v>
      </c>
      <c r="W525" s="6">
        <f t="shared" si="304"/>
        <v>140</v>
      </c>
      <c r="X525" s="7">
        <f t="shared" si="305"/>
        <v>0</v>
      </c>
      <c r="Y525" s="27" t="s">
        <v>5955</v>
      </c>
      <c r="Z525" s="27" t="s">
        <v>5955</v>
      </c>
      <c r="AA525" s="22"/>
      <c r="AB525" s="22"/>
      <c r="AC525" s="7"/>
      <c r="AD525" s="7"/>
      <c r="AE525" s="7"/>
      <c r="AF525" s="7"/>
      <c r="AG525" s="7"/>
      <c r="AH525" s="19" t="s">
        <v>5957</v>
      </c>
      <c r="AI525" s="4" t="s">
        <v>5979</v>
      </c>
      <c r="AJ525" t="s">
        <v>5924</v>
      </c>
      <c r="AK525" t="s">
        <v>5928</v>
      </c>
      <c r="AL525" t="s">
        <v>5923</v>
      </c>
      <c r="AM525" t="s">
        <v>5929</v>
      </c>
      <c r="AN525" t="s">
        <v>5929</v>
      </c>
      <c r="AO525" s="18" t="s">
        <v>5955</v>
      </c>
      <c r="AP525" s="7"/>
      <c r="AQ525" s="7"/>
      <c r="AR525" s="7"/>
      <c r="AS525" s="7"/>
      <c r="AT525" s="7"/>
      <c r="AU525" s="7"/>
      <c r="AV525" t="s">
        <v>5955</v>
      </c>
      <c r="AW525" s="7"/>
      <c r="AX525" s="7"/>
      <c r="AY525" s="7"/>
      <c r="AZ525" s="7"/>
      <c r="BA525" s="7"/>
      <c r="BB525" s="7"/>
      <c r="BC525" s="27" t="s">
        <v>5955</v>
      </c>
      <c r="BE525" s="27"/>
      <c r="BF525" s="7"/>
      <c r="BG525" s="7"/>
      <c r="BH525" s="7"/>
      <c r="BI525" s="7"/>
      <c r="BJ525" s="27" t="s">
        <v>51</v>
      </c>
      <c r="BK525" s="27" t="s">
        <v>5970</v>
      </c>
      <c r="BL525" s="8" t="s">
        <v>74</v>
      </c>
      <c r="BM525" s="8">
        <v>1</v>
      </c>
      <c r="BN525" s="8">
        <v>1</v>
      </c>
      <c r="BO525" s="8">
        <v>1</v>
      </c>
      <c r="BP525" s="7"/>
      <c r="BR525">
        <f t="shared" si="306"/>
        <v>0</v>
      </c>
      <c r="BS525">
        <f t="shared" si="307"/>
        <v>0</v>
      </c>
      <c r="BT525">
        <f t="shared" si="308"/>
        <v>0</v>
      </c>
      <c r="BU525">
        <f t="shared" si="309"/>
        <v>0</v>
      </c>
      <c r="BV525">
        <f t="shared" si="310"/>
        <v>10</v>
      </c>
      <c r="BW525">
        <f t="shared" si="311"/>
        <v>0</v>
      </c>
      <c r="BX525">
        <f t="shared" si="312"/>
        <v>0</v>
      </c>
      <c r="BY525">
        <f t="shared" si="313"/>
        <v>0</v>
      </c>
      <c r="BZ525">
        <f t="shared" si="314"/>
        <v>0</v>
      </c>
      <c r="CA525">
        <f t="shared" si="315"/>
        <v>10</v>
      </c>
      <c r="CB525">
        <f t="shared" si="316"/>
        <v>1</v>
      </c>
      <c r="CM525">
        <f t="shared" si="317"/>
        <v>3</v>
      </c>
    </row>
    <row r="526" spans="1:91" x14ac:dyDescent="0.35">
      <c r="A526" s="18">
        <v>8305</v>
      </c>
      <c r="B526" s="18" t="s">
        <v>6077</v>
      </c>
      <c r="C526">
        <v>115</v>
      </c>
      <c r="D526" t="str">
        <f t="shared" si="318"/>
        <v>Joshua Replogle</v>
      </c>
      <c r="E526" t="s">
        <v>678</v>
      </c>
      <c r="F526" s="18" t="s">
        <v>4755</v>
      </c>
      <c r="G526" s="4" t="s">
        <v>6660</v>
      </c>
      <c r="H526" t="s">
        <v>4756</v>
      </c>
      <c r="I526" t="s">
        <v>4757</v>
      </c>
      <c r="J526" t="s">
        <v>4758</v>
      </c>
      <c r="K526" s="5">
        <v>9255484246</v>
      </c>
      <c r="L526" s="9" t="s">
        <v>4759</v>
      </c>
      <c r="M526" t="s">
        <v>75</v>
      </c>
      <c r="N526" t="s">
        <v>75</v>
      </c>
      <c r="O526" t="s">
        <v>74</v>
      </c>
      <c r="P526" t="s">
        <v>75</v>
      </c>
      <c r="Q526" t="s">
        <v>75</v>
      </c>
      <c r="R526" t="s">
        <v>85</v>
      </c>
      <c r="S526" t="s">
        <v>76</v>
      </c>
      <c r="T526" t="s">
        <v>77</v>
      </c>
      <c r="U526" s="6">
        <v>240</v>
      </c>
      <c r="V526" t="s">
        <v>4760</v>
      </c>
      <c r="W526" s="6">
        <f t="shared" si="304"/>
        <v>240</v>
      </c>
      <c r="X526" s="7">
        <f t="shared" si="305"/>
        <v>0</v>
      </c>
      <c r="Y526" s="27" t="s">
        <v>5955</v>
      </c>
      <c r="Z526" s="27" t="s">
        <v>5955</v>
      </c>
      <c r="AA526" s="22"/>
      <c r="AB526" s="22"/>
      <c r="AC526" s="7"/>
      <c r="AD526" s="7"/>
      <c r="AE526" s="7"/>
      <c r="AF526" s="7"/>
      <c r="AG526" s="7"/>
      <c r="AH526" s="19" t="s">
        <v>5958</v>
      </c>
      <c r="AI526" s="4" t="s">
        <v>5977</v>
      </c>
      <c r="AJ526" t="s">
        <v>5897</v>
      </c>
      <c r="AK526" t="s">
        <v>5894</v>
      </c>
      <c r="AL526" t="s">
        <v>5897</v>
      </c>
      <c r="AM526" t="s">
        <v>5894</v>
      </c>
      <c r="AN526" t="s">
        <v>5912</v>
      </c>
      <c r="AO526" s="27" t="s">
        <v>5957</v>
      </c>
      <c r="AP526" s="4" t="s">
        <v>5976</v>
      </c>
      <c r="AQ526" t="s">
        <v>5937</v>
      </c>
      <c r="AR526" t="s">
        <v>5930</v>
      </c>
      <c r="AS526" t="s">
        <v>5942</v>
      </c>
      <c r="AT526" t="s">
        <v>5941</v>
      </c>
      <c r="AU526" t="s">
        <v>5936</v>
      </c>
      <c r="AV526" t="s">
        <v>5955</v>
      </c>
      <c r="AW526" s="7"/>
      <c r="AX526" s="7"/>
      <c r="AY526" s="7"/>
      <c r="AZ526" s="7"/>
      <c r="BA526" s="7"/>
      <c r="BB526" s="7"/>
      <c r="BC526" s="18" t="s">
        <v>5974</v>
      </c>
      <c r="BD526" s="18">
        <v>8305</v>
      </c>
      <c r="BE526" s="27" t="s">
        <v>5964</v>
      </c>
      <c r="BF526" s="7" t="s">
        <v>76</v>
      </c>
      <c r="BG526" s="7" t="s">
        <v>5966</v>
      </c>
      <c r="BH526" s="7"/>
      <c r="BI526" s="7"/>
      <c r="BJ526" s="27" t="s">
        <v>5955</v>
      </c>
      <c r="BK526" s="7"/>
      <c r="BL526" s="8">
        <v>1</v>
      </c>
      <c r="BM526" s="8" t="s">
        <v>74</v>
      </c>
      <c r="BN526" s="8">
        <v>1</v>
      </c>
      <c r="BO526" s="8">
        <v>1</v>
      </c>
      <c r="BP526" s="7"/>
      <c r="BR526">
        <f t="shared" si="306"/>
        <v>0</v>
      </c>
      <c r="BS526">
        <f t="shared" si="307"/>
        <v>0</v>
      </c>
      <c r="BT526">
        <f t="shared" si="308"/>
        <v>0</v>
      </c>
      <c r="BU526">
        <f t="shared" si="309"/>
        <v>50</v>
      </c>
      <c r="BV526">
        <f t="shared" si="310"/>
        <v>0</v>
      </c>
      <c r="BW526">
        <f t="shared" si="311"/>
        <v>0</v>
      </c>
      <c r="BX526">
        <f t="shared" si="312"/>
        <v>20</v>
      </c>
      <c r="BY526">
        <f t="shared" si="313"/>
        <v>20</v>
      </c>
      <c r="BZ526">
        <f t="shared" si="314"/>
        <v>20</v>
      </c>
      <c r="CA526">
        <f t="shared" si="315"/>
        <v>110</v>
      </c>
      <c r="CB526">
        <f t="shared" si="316"/>
        <v>1</v>
      </c>
      <c r="CM526">
        <f t="shared" si="317"/>
        <v>3</v>
      </c>
    </row>
    <row r="527" spans="1:91" x14ac:dyDescent="0.35">
      <c r="A527" s="18">
        <v>7212</v>
      </c>
      <c r="B527" s="18" t="s">
        <v>6325</v>
      </c>
      <c r="C527">
        <v>449</v>
      </c>
      <c r="D527" t="str">
        <f t="shared" si="318"/>
        <v>Max Merrick</v>
      </c>
      <c r="E527" t="s">
        <v>352</v>
      </c>
      <c r="F527" s="18" t="s">
        <v>2411</v>
      </c>
      <c r="G527" s="4" t="s">
        <v>6659</v>
      </c>
      <c r="H527" t="s">
        <v>2412</v>
      </c>
      <c r="I527" t="s">
        <v>2413</v>
      </c>
      <c r="J527" t="s">
        <v>2414</v>
      </c>
      <c r="K527" s="5">
        <v>2622274005</v>
      </c>
      <c r="L527" s="9" t="s">
        <v>2415</v>
      </c>
      <c r="M527" t="s">
        <v>74</v>
      </c>
      <c r="N527" t="s">
        <v>74</v>
      </c>
      <c r="O527" t="s">
        <v>74</v>
      </c>
      <c r="P527" t="s">
        <v>74</v>
      </c>
      <c r="Q527" t="s">
        <v>75</v>
      </c>
      <c r="R527" t="s">
        <v>75</v>
      </c>
      <c r="S527" t="s">
        <v>75</v>
      </c>
      <c r="T527" t="s">
        <v>75</v>
      </c>
      <c r="U527" s="6">
        <v>315</v>
      </c>
      <c r="V527" t="s">
        <v>2417</v>
      </c>
      <c r="W527" s="6">
        <f t="shared" si="304"/>
        <v>315</v>
      </c>
      <c r="X527" s="7">
        <f t="shared" si="305"/>
        <v>0</v>
      </c>
      <c r="Y527" s="27" t="s">
        <v>5955</v>
      </c>
      <c r="Z527" s="27" t="s">
        <v>5954</v>
      </c>
      <c r="AA527" s="20" t="s">
        <v>5980</v>
      </c>
      <c r="AB527" s="18" t="s">
        <v>6963</v>
      </c>
      <c r="AC527" s="19" t="s">
        <v>5890</v>
      </c>
      <c r="AD527" s="19" t="s">
        <v>5877</v>
      </c>
      <c r="AE527" s="16" t="s">
        <v>5889</v>
      </c>
      <c r="AF527" s="19" t="s">
        <v>5873</v>
      </c>
      <c r="AG527" s="19" t="s">
        <v>5875</v>
      </c>
      <c r="AH527" s="19" t="s">
        <v>5958</v>
      </c>
      <c r="AI527" s="4" t="s">
        <v>5981</v>
      </c>
      <c r="AJ527" t="s">
        <v>5901</v>
      </c>
      <c r="AK527" t="s">
        <v>5900</v>
      </c>
      <c r="AL527" t="s">
        <v>5894</v>
      </c>
      <c r="AM527" t="s">
        <v>5894</v>
      </c>
      <c r="AN527" t="s">
        <v>5900</v>
      </c>
      <c r="AO527" s="18" t="s">
        <v>5960</v>
      </c>
      <c r="AP527" s="4" t="s">
        <v>5979</v>
      </c>
      <c r="AQ527" t="s">
        <v>5895</v>
      </c>
      <c r="AR527" t="s">
        <v>5894</v>
      </c>
      <c r="AS527" t="s">
        <v>5893</v>
      </c>
      <c r="AT527" t="s">
        <v>5893</v>
      </c>
      <c r="AU527" t="s">
        <v>5894</v>
      </c>
      <c r="AV527" t="s">
        <v>5957</v>
      </c>
      <c r="AW527" s="4" t="s">
        <v>5983</v>
      </c>
      <c r="AX527" t="s">
        <v>5926</v>
      </c>
      <c r="AY527" t="s">
        <v>5924</v>
      </c>
      <c r="AZ527" t="s">
        <v>5924</v>
      </c>
      <c r="BA527" t="s">
        <v>5923</v>
      </c>
      <c r="BB527" t="s">
        <v>5928</v>
      </c>
      <c r="BC527" s="27" t="s">
        <v>5955</v>
      </c>
      <c r="BE527" s="27"/>
      <c r="BF527" s="7"/>
      <c r="BG527" s="7"/>
      <c r="BH527" s="7"/>
      <c r="BI527" s="7"/>
      <c r="BJ527" s="27" t="s">
        <v>51</v>
      </c>
      <c r="BK527" s="27" t="s">
        <v>5970</v>
      </c>
      <c r="BL527" s="8">
        <v>1</v>
      </c>
      <c r="BM527" s="8">
        <v>1</v>
      </c>
      <c r="BN527" s="8" t="s">
        <v>74</v>
      </c>
      <c r="BO527" s="8">
        <v>1</v>
      </c>
      <c r="BP527" s="7"/>
      <c r="BR527">
        <f t="shared" si="306"/>
        <v>0</v>
      </c>
      <c r="BS527">
        <f t="shared" si="307"/>
        <v>75</v>
      </c>
      <c r="BT527">
        <f t="shared" si="308"/>
        <v>50</v>
      </c>
      <c r="BU527">
        <f t="shared" si="309"/>
        <v>50</v>
      </c>
      <c r="BV527">
        <f t="shared" si="310"/>
        <v>10</v>
      </c>
      <c r="BW527">
        <f t="shared" si="311"/>
        <v>0</v>
      </c>
      <c r="BX527">
        <f t="shared" si="312"/>
        <v>0</v>
      </c>
      <c r="BY527">
        <f t="shared" si="313"/>
        <v>0</v>
      </c>
      <c r="BZ527">
        <f t="shared" si="314"/>
        <v>0</v>
      </c>
      <c r="CA527">
        <f t="shared" si="315"/>
        <v>185</v>
      </c>
      <c r="CB527">
        <f t="shared" si="316"/>
        <v>1</v>
      </c>
      <c r="CM527">
        <f t="shared" si="317"/>
        <v>3</v>
      </c>
    </row>
    <row r="528" spans="1:91" x14ac:dyDescent="0.35">
      <c r="A528" s="18">
        <v>6253</v>
      </c>
      <c r="B528" s="18" t="s">
        <v>6247</v>
      </c>
      <c r="C528">
        <v>3</v>
      </c>
      <c r="D528" t="str">
        <f t="shared" si="318"/>
        <v>Johnny Miri</v>
      </c>
      <c r="E528" t="s">
        <v>67</v>
      </c>
      <c r="F528" s="18" t="s">
        <v>68</v>
      </c>
      <c r="G528" s="4" t="s">
        <v>69</v>
      </c>
      <c r="H528" t="s">
        <v>70</v>
      </c>
      <c r="I528" t="s">
        <v>71</v>
      </c>
      <c r="J528" t="s">
        <v>72</v>
      </c>
      <c r="K528" s="5">
        <v>5122601606</v>
      </c>
      <c r="L528" t="s">
        <v>73</v>
      </c>
      <c r="M528" t="s">
        <v>74</v>
      </c>
      <c r="N528" t="s">
        <v>75</v>
      </c>
      <c r="O528" t="s">
        <v>74</v>
      </c>
      <c r="P528" t="s">
        <v>74</v>
      </c>
      <c r="Q528" t="s">
        <v>75</v>
      </c>
      <c r="R528" t="s">
        <v>75</v>
      </c>
      <c r="S528" t="s">
        <v>76</v>
      </c>
      <c r="T528" t="s">
        <v>77</v>
      </c>
      <c r="U528" s="6">
        <v>305</v>
      </c>
      <c r="V528" t="s">
        <v>78</v>
      </c>
      <c r="W528" s="6">
        <f t="shared" si="304"/>
        <v>305</v>
      </c>
      <c r="X528" s="7">
        <f t="shared" si="305"/>
        <v>0</v>
      </c>
      <c r="Y528" s="27" t="s">
        <v>5955</v>
      </c>
      <c r="Z528" s="27" t="s">
        <v>5954</v>
      </c>
      <c r="AA528" s="20" t="s">
        <v>5975</v>
      </c>
      <c r="AB528" s="18" t="s">
        <v>6711</v>
      </c>
      <c r="AC528" s="19" t="s">
        <v>5873</v>
      </c>
      <c r="AD528" s="16" t="s">
        <v>5874</v>
      </c>
      <c r="AE528" s="19" t="s">
        <v>5875</v>
      </c>
      <c r="AF528" s="19" t="s">
        <v>5876</v>
      </c>
      <c r="AG528" s="19" t="s">
        <v>5877</v>
      </c>
      <c r="AH528" s="19" t="s">
        <v>5958</v>
      </c>
      <c r="AI528" s="4" t="s">
        <v>5975</v>
      </c>
      <c r="AJ528" t="s">
        <v>5894</v>
      </c>
      <c r="AK528" t="s">
        <v>5893</v>
      </c>
      <c r="AL528" t="s">
        <v>5893</v>
      </c>
      <c r="AM528" t="s">
        <v>5893</v>
      </c>
      <c r="AN528" t="s">
        <v>5894</v>
      </c>
      <c r="AO528" s="18" t="s">
        <v>5955</v>
      </c>
      <c r="AP528" s="7"/>
      <c r="AQ528" s="7"/>
      <c r="AR528" s="7"/>
      <c r="AS528" s="7"/>
      <c r="AT528" s="7"/>
      <c r="AU528" s="7"/>
      <c r="AV528" t="s">
        <v>5957</v>
      </c>
      <c r="AW528" s="4" t="s">
        <v>5975</v>
      </c>
      <c r="AX528" t="s">
        <v>5896</v>
      </c>
      <c r="AY528" t="s">
        <v>5901</v>
      </c>
      <c r="AZ528" t="s">
        <v>5893</v>
      </c>
      <c r="BA528" t="s">
        <v>5944</v>
      </c>
      <c r="BB528" t="s">
        <v>5893</v>
      </c>
      <c r="BC528" s="18" t="s">
        <v>5974</v>
      </c>
      <c r="BD528" s="18">
        <v>6253</v>
      </c>
      <c r="BF528" s="7" t="s">
        <v>76</v>
      </c>
      <c r="BG528" s="7" t="s">
        <v>5966</v>
      </c>
      <c r="BJ528" s="27" t="s">
        <v>51</v>
      </c>
      <c r="BK528" s="27" t="s">
        <v>5970</v>
      </c>
      <c r="BL528" s="8">
        <v>1</v>
      </c>
      <c r="BM528" s="8">
        <v>1</v>
      </c>
      <c r="BN528" s="8" t="s">
        <v>74</v>
      </c>
      <c r="BO528" s="8">
        <v>1</v>
      </c>
      <c r="BP528" s="7"/>
      <c r="BR528">
        <f t="shared" si="306"/>
        <v>0</v>
      </c>
      <c r="BS528">
        <f t="shared" si="307"/>
        <v>75</v>
      </c>
      <c r="BT528">
        <f t="shared" si="308"/>
        <v>0</v>
      </c>
      <c r="BU528">
        <f t="shared" si="309"/>
        <v>50</v>
      </c>
      <c r="BV528">
        <f t="shared" si="310"/>
        <v>10</v>
      </c>
      <c r="BW528">
        <f t="shared" si="311"/>
        <v>0</v>
      </c>
      <c r="BX528">
        <f t="shared" si="312"/>
        <v>0</v>
      </c>
      <c r="BY528">
        <f t="shared" si="313"/>
        <v>20</v>
      </c>
      <c r="BZ528">
        <f t="shared" si="314"/>
        <v>20</v>
      </c>
      <c r="CA528">
        <f t="shared" si="315"/>
        <v>175</v>
      </c>
      <c r="CB528">
        <f t="shared" si="316"/>
        <v>1</v>
      </c>
      <c r="CM528">
        <f t="shared" si="317"/>
        <v>3</v>
      </c>
    </row>
    <row r="529" spans="1:91" x14ac:dyDescent="0.35">
      <c r="A529" s="18">
        <v>8318</v>
      </c>
      <c r="B529" s="18" t="s">
        <v>6026</v>
      </c>
      <c r="C529">
        <v>247</v>
      </c>
      <c r="D529" t="str">
        <f t="shared" si="318"/>
        <v>Emma Rose Ruggles</v>
      </c>
      <c r="E529" t="s">
        <v>4793</v>
      </c>
      <c r="F529" s="18" t="s">
        <v>4794</v>
      </c>
      <c r="G529" s="4" t="s">
        <v>6660</v>
      </c>
      <c r="H529" t="s">
        <v>4795</v>
      </c>
      <c r="I529" t="s">
        <v>463</v>
      </c>
      <c r="J529" t="s">
        <v>4796</v>
      </c>
      <c r="K529" s="5">
        <v>6514366314</v>
      </c>
      <c r="L529" s="9" t="s">
        <v>4797</v>
      </c>
      <c r="M529" t="s">
        <v>75</v>
      </c>
      <c r="N529" t="s">
        <v>75</v>
      </c>
      <c r="O529" t="s">
        <v>107</v>
      </c>
      <c r="P529" t="s">
        <v>75</v>
      </c>
      <c r="Q529" t="s">
        <v>75</v>
      </c>
      <c r="R529" t="s">
        <v>85</v>
      </c>
      <c r="S529" t="s">
        <v>75</v>
      </c>
      <c r="T529" t="s">
        <v>75</v>
      </c>
      <c r="U529" s="6">
        <v>200</v>
      </c>
      <c r="V529" t="s">
        <v>4798</v>
      </c>
      <c r="W529" s="6">
        <f t="shared" si="304"/>
        <v>200</v>
      </c>
      <c r="X529" s="7">
        <f t="shared" si="305"/>
        <v>0</v>
      </c>
      <c r="Y529" s="27" t="s">
        <v>5955</v>
      </c>
      <c r="Z529" s="27" t="s">
        <v>5955</v>
      </c>
      <c r="AA529" s="22"/>
      <c r="AB529" s="22"/>
      <c r="AC529" s="7"/>
      <c r="AD529" s="7"/>
      <c r="AE529" s="7"/>
      <c r="AF529" s="7"/>
      <c r="AG529" s="7"/>
      <c r="AH529" s="19" t="s">
        <v>5958</v>
      </c>
      <c r="AI529" s="4" t="s">
        <v>5978</v>
      </c>
      <c r="AJ529" t="s">
        <v>5894</v>
      </c>
      <c r="AK529" t="s">
        <v>5897</v>
      </c>
      <c r="AL529" t="s">
        <v>5894</v>
      </c>
      <c r="AM529" t="s">
        <v>5896</v>
      </c>
      <c r="AN529" t="s">
        <v>5896</v>
      </c>
      <c r="AO529" s="18" t="s">
        <v>5955</v>
      </c>
      <c r="AP529" s="7"/>
      <c r="AQ529" s="7"/>
      <c r="AR529" s="7"/>
      <c r="AS529" s="7"/>
      <c r="AT529" s="7"/>
      <c r="AU529" s="7"/>
      <c r="AV529" t="s">
        <v>5957</v>
      </c>
      <c r="AW529" s="4" t="s">
        <v>5978</v>
      </c>
      <c r="AX529" t="s">
        <v>5920</v>
      </c>
      <c r="AY529" t="s">
        <v>5914</v>
      </c>
      <c r="AZ529" t="s">
        <v>5920</v>
      </c>
      <c r="BA529" t="s">
        <v>5916</v>
      </c>
      <c r="BB529" t="s">
        <v>5916</v>
      </c>
      <c r="BC529" s="18" t="s">
        <v>5974</v>
      </c>
      <c r="BD529" s="18">
        <v>8318</v>
      </c>
      <c r="BE529" s="27" t="s">
        <v>5964</v>
      </c>
      <c r="BF529" s="7"/>
      <c r="BG529" s="7"/>
      <c r="BH529" s="7"/>
      <c r="BI529" s="7"/>
      <c r="BJ529" s="27" t="s">
        <v>5955</v>
      </c>
      <c r="BK529" s="7"/>
      <c r="BL529" s="8">
        <v>1</v>
      </c>
      <c r="BM529" s="8">
        <v>1</v>
      </c>
      <c r="BN529" s="8" t="s">
        <v>74</v>
      </c>
      <c r="BO529" s="8">
        <v>1</v>
      </c>
      <c r="BP529" s="7"/>
      <c r="BR529">
        <f t="shared" si="306"/>
        <v>0</v>
      </c>
      <c r="BS529">
        <f t="shared" si="307"/>
        <v>0</v>
      </c>
      <c r="BT529">
        <f t="shared" si="308"/>
        <v>0</v>
      </c>
      <c r="BU529">
        <f t="shared" si="309"/>
        <v>50</v>
      </c>
      <c r="BV529">
        <f t="shared" si="310"/>
        <v>0</v>
      </c>
      <c r="BW529">
        <f t="shared" si="311"/>
        <v>0</v>
      </c>
      <c r="BX529">
        <f t="shared" si="312"/>
        <v>20</v>
      </c>
      <c r="BY529">
        <f t="shared" si="313"/>
        <v>0</v>
      </c>
      <c r="BZ529">
        <f t="shared" si="314"/>
        <v>0</v>
      </c>
      <c r="CA529">
        <f t="shared" si="315"/>
        <v>70</v>
      </c>
      <c r="CB529">
        <f t="shared" si="316"/>
        <v>1</v>
      </c>
      <c r="CM529">
        <f t="shared" si="317"/>
        <v>3</v>
      </c>
    </row>
    <row r="530" spans="1:91" x14ac:dyDescent="0.35">
      <c r="A530" s="18">
        <v>8320</v>
      </c>
      <c r="B530" s="18" t="s">
        <v>6157</v>
      </c>
      <c r="C530">
        <v>631</v>
      </c>
      <c r="D530" t="str">
        <f t="shared" si="318"/>
        <v>Sam Russell</v>
      </c>
      <c r="E530" t="s">
        <v>1487</v>
      </c>
      <c r="F530" s="18" t="s">
        <v>4803</v>
      </c>
      <c r="G530" s="4" t="s">
        <v>6660</v>
      </c>
      <c r="H530" t="s">
        <v>2089</v>
      </c>
      <c r="I530" t="s">
        <v>2977</v>
      </c>
      <c r="J530" t="s">
        <v>4804</v>
      </c>
      <c r="K530" s="5">
        <v>6784287927</v>
      </c>
      <c r="L530" s="9" t="s">
        <v>4805</v>
      </c>
      <c r="M530" t="s">
        <v>75</v>
      </c>
      <c r="N530" t="s">
        <v>75</v>
      </c>
      <c r="O530" t="s">
        <v>75</v>
      </c>
      <c r="P530" t="s">
        <v>75</v>
      </c>
      <c r="Q530" t="s">
        <v>75</v>
      </c>
      <c r="R530" t="s">
        <v>85</v>
      </c>
      <c r="S530" t="s">
        <v>75</v>
      </c>
      <c r="T530" t="s">
        <v>75</v>
      </c>
      <c r="U530" s="6">
        <v>130</v>
      </c>
      <c r="V530" t="s">
        <v>4806</v>
      </c>
      <c r="W530" s="6">
        <f t="shared" si="304"/>
        <v>150</v>
      </c>
      <c r="X530" s="7">
        <f t="shared" si="305"/>
        <v>20</v>
      </c>
      <c r="Y530" s="27" t="s">
        <v>5955</v>
      </c>
      <c r="Z530" s="27" t="s">
        <v>5955</v>
      </c>
      <c r="AA530" s="7"/>
      <c r="AB530" s="7"/>
      <c r="AC530" s="7"/>
      <c r="AD530" s="7"/>
      <c r="AE530" s="7"/>
      <c r="AF530" s="7"/>
      <c r="AG530" s="7"/>
      <c r="AH530" s="19" t="s">
        <v>5957</v>
      </c>
      <c r="AI530" s="4" t="s">
        <v>5982</v>
      </c>
      <c r="AJ530" t="s">
        <v>5930</v>
      </c>
      <c r="AK530" t="s">
        <v>5931</v>
      </c>
      <c r="AL530" t="s">
        <v>5937</v>
      </c>
      <c r="AM530" t="s">
        <v>5935</v>
      </c>
      <c r="AN530" t="s">
        <v>5934</v>
      </c>
      <c r="AO530" s="18" t="s">
        <v>5955</v>
      </c>
      <c r="AP530" s="7"/>
      <c r="AQ530" s="7"/>
      <c r="AR530" s="7"/>
      <c r="AS530" s="7"/>
      <c r="AT530" s="7"/>
      <c r="AU530" s="7"/>
      <c r="AV530" t="s">
        <v>5955</v>
      </c>
      <c r="AW530" s="7"/>
      <c r="AX530" s="7"/>
      <c r="AY530" s="7"/>
      <c r="AZ530" s="7"/>
      <c r="BA530" s="7"/>
      <c r="BB530" s="7"/>
      <c r="BC530" s="18" t="s">
        <v>5974</v>
      </c>
      <c r="BD530" s="18">
        <v>8320</v>
      </c>
      <c r="BE530" s="27" t="s">
        <v>5964</v>
      </c>
      <c r="BF530" s="7"/>
      <c r="BG530" s="7"/>
      <c r="BH530" s="7"/>
      <c r="BI530" s="7"/>
      <c r="BJ530" s="27" t="s">
        <v>5955</v>
      </c>
      <c r="BK530" s="7"/>
      <c r="BL530" s="8" t="s">
        <v>74</v>
      </c>
      <c r="BM530" s="8">
        <v>1</v>
      </c>
      <c r="BN530" s="8">
        <v>1</v>
      </c>
      <c r="BO530" s="8">
        <v>1</v>
      </c>
      <c r="BP530" s="7"/>
      <c r="BR530">
        <f t="shared" si="306"/>
        <v>0</v>
      </c>
      <c r="BS530">
        <f t="shared" si="307"/>
        <v>0</v>
      </c>
      <c r="BT530">
        <f t="shared" si="308"/>
        <v>0</v>
      </c>
      <c r="BU530">
        <f t="shared" si="309"/>
        <v>0</v>
      </c>
      <c r="BV530">
        <f t="shared" si="310"/>
        <v>0</v>
      </c>
      <c r="BW530">
        <f t="shared" si="311"/>
        <v>0</v>
      </c>
      <c r="BX530">
        <f t="shared" si="312"/>
        <v>20</v>
      </c>
      <c r="BY530">
        <f t="shared" si="313"/>
        <v>0</v>
      </c>
      <c r="BZ530">
        <f t="shared" si="314"/>
        <v>0</v>
      </c>
      <c r="CA530">
        <f t="shared" si="315"/>
        <v>20</v>
      </c>
      <c r="CB530">
        <f t="shared" si="316"/>
        <v>1</v>
      </c>
      <c r="CM530">
        <f t="shared" si="317"/>
        <v>3</v>
      </c>
    </row>
    <row r="531" spans="1:91" x14ac:dyDescent="0.35">
      <c r="A531" s="18">
        <v>7215</v>
      </c>
      <c r="B531" s="18" t="s">
        <v>6073</v>
      </c>
      <c r="C531">
        <v>7</v>
      </c>
      <c r="D531" t="str">
        <f t="shared" si="318"/>
        <v>Katie Miri</v>
      </c>
      <c r="E531" t="s">
        <v>2990</v>
      </c>
      <c r="F531" s="18" t="s">
        <v>68</v>
      </c>
      <c r="G531" s="4" t="s">
        <v>6659</v>
      </c>
      <c r="H531" t="s">
        <v>70</v>
      </c>
      <c r="I531" t="s">
        <v>71</v>
      </c>
      <c r="J531" t="s">
        <v>72</v>
      </c>
      <c r="K531" s="5">
        <v>5122601606</v>
      </c>
      <c r="L531" t="s">
        <v>73</v>
      </c>
      <c r="M531" t="s">
        <v>75</v>
      </c>
      <c r="N531" t="s">
        <v>75</v>
      </c>
      <c r="O531" t="s">
        <v>75</v>
      </c>
      <c r="P531" t="s">
        <v>74</v>
      </c>
      <c r="Q531" t="s">
        <v>74</v>
      </c>
      <c r="R531" t="s">
        <v>108</v>
      </c>
      <c r="S531" t="s">
        <v>177</v>
      </c>
      <c r="T531" t="s">
        <v>384</v>
      </c>
      <c r="U531" s="6">
        <v>280</v>
      </c>
      <c r="V531" t="s">
        <v>5651</v>
      </c>
      <c r="W531" s="6">
        <f t="shared" si="304"/>
        <v>280</v>
      </c>
      <c r="X531" s="7">
        <f t="shared" si="305"/>
        <v>0</v>
      </c>
      <c r="Y531" s="27" t="s">
        <v>5972</v>
      </c>
      <c r="Z531" s="27" t="s">
        <v>5955</v>
      </c>
      <c r="AA531" s="7"/>
      <c r="AB531" s="7"/>
      <c r="AC531" s="7"/>
      <c r="AD531" s="7"/>
      <c r="AE531" s="7"/>
      <c r="AF531" s="7"/>
      <c r="AG531" s="7"/>
      <c r="AH531" s="19" t="s">
        <v>5955</v>
      </c>
      <c r="AI531" s="7"/>
      <c r="AJ531" s="7"/>
      <c r="AK531" s="7"/>
      <c r="AL531" s="7"/>
      <c r="AM531" s="7"/>
      <c r="AN531" s="7"/>
      <c r="AO531" s="27" t="s">
        <v>5957</v>
      </c>
      <c r="AP531" s="4" t="s">
        <v>5975</v>
      </c>
      <c r="AQ531" t="s">
        <v>5922</v>
      </c>
      <c r="AR531" t="s">
        <v>5923</v>
      </c>
      <c r="AS531" t="s">
        <v>5924</v>
      </c>
      <c r="AT531" t="s">
        <v>5925</v>
      </c>
      <c r="AU531" t="s">
        <v>5926</v>
      </c>
      <c r="AV531" t="s">
        <v>5955</v>
      </c>
      <c r="AW531" s="7"/>
      <c r="AX531" s="7"/>
      <c r="AY531" s="7"/>
      <c r="AZ531" s="7"/>
      <c r="BA531" s="7"/>
      <c r="BB531" s="7"/>
      <c r="BC531" s="18" t="s">
        <v>5974</v>
      </c>
      <c r="BD531" s="18">
        <v>7215</v>
      </c>
      <c r="BE531" s="27" t="s">
        <v>5963</v>
      </c>
      <c r="BF531" s="7" t="s">
        <v>5965</v>
      </c>
      <c r="BG531" s="27" t="s">
        <v>5967</v>
      </c>
      <c r="BH531" s="7"/>
      <c r="BI531" s="7"/>
      <c r="BJ531" s="27" t="s">
        <v>51</v>
      </c>
      <c r="BK531" s="27" t="s">
        <v>5970</v>
      </c>
      <c r="BL531" s="8">
        <v>1</v>
      </c>
      <c r="BM531" s="8" t="s">
        <v>74</v>
      </c>
      <c r="BN531" s="8">
        <v>1</v>
      </c>
      <c r="BO531" s="8">
        <v>1</v>
      </c>
      <c r="BP531" s="7"/>
      <c r="BR531">
        <f t="shared" si="306"/>
        <v>0</v>
      </c>
      <c r="BS531">
        <f t="shared" si="307"/>
        <v>0</v>
      </c>
      <c r="BT531">
        <f t="shared" si="308"/>
        <v>0</v>
      </c>
      <c r="BU531">
        <f t="shared" si="309"/>
        <v>0</v>
      </c>
      <c r="BV531">
        <f t="shared" si="310"/>
        <v>10</v>
      </c>
      <c r="BW531">
        <f t="shared" si="311"/>
        <v>80</v>
      </c>
      <c r="BX531">
        <f t="shared" si="312"/>
        <v>20</v>
      </c>
      <c r="BY531">
        <f t="shared" si="313"/>
        <v>20</v>
      </c>
      <c r="BZ531">
        <f t="shared" si="314"/>
        <v>20</v>
      </c>
      <c r="CA531">
        <f t="shared" si="315"/>
        <v>150</v>
      </c>
      <c r="CB531">
        <f t="shared" si="316"/>
        <v>1</v>
      </c>
      <c r="CM531">
        <f t="shared" si="317"/>
        <v>3</v>
      </c>
    </row>
    <row r="532" spans="1:91" x14ac:dyDescent="0.35">
      <c r="A532" s="18">
        <v>8326</v>
      </c>
      <c r="B532" s="18" t="s">
        <v>6004</v>
      </c>
      <c r="C532">
        <v>61</v>
      </c>
      <c r="D532" t="str">
        <f t="shared" si="318"/>
        <v>Abhimanyu Sailesh</v>
      </c>
      <c r="E532" t="s">
        <v>4817</v>
      </c>
      <c r="F532" s="18" t="s">
        <v>4818</v>
      </c>
      <c r="G532" s="4" t="s">
        <v>6660</v>
      </c>
      <c r="H532" t="s">
        <v>4819</v>
      </c>
      <c r="I532" t="s">
        <v>4820</v>
      </c>
      <c r="J532" t="s">
        <v>4821</v>
      </c>
      <c r="K532" s="5">
        <v>8033196628</v>
      </c>
      <c r="L532" t="s">
        <v>4822</v>
      </c>
      <c r="M532" t="s">
        <v>75</v>
      </c>
      <c r="N532" t="s">
        <v>75</v>
      </c>
      <c r="O532" t="s">
        <v>74</v>
      </c>
      <c r="P532" t="s">
        <v>75</v>
      </c>
      <c r="Q532" t="s">
        <v>75</v>
      </c>
      <c r="R532" t="s">
        <v>85</v>
      </c>
      <c r="S532" t="s">
        <v>76</v>
      </c>
      <c r="T532" t="s">
        <v>384</v>
      </c>
      <c r="U532" s="6">
        <v>240</v>
      </c>
      <c r="V532" t="s">
        <v>4823</v>
      </c>
      <c r="W532" s="6">
        <f t="shared" si="304"/>
        <v>240</v>
      </c>
      <c r="X532" s="7">
        <f t="shared" si="305"/>
        <v>0</v>
      </c>
      <c r="Y532" s="27" t="s">
        <v>5955</v>
      </c>
      <c r="Z532" s="27" t="s">
        <v>5955</v>
      </c>
      <c r="AA532" s="22"/>
      <c r="AB532" s="22"/>
      <c r="AC532" s="7"/>
      <c r="AD532" s="7"/>
      <c r="AE532" s="7"/>
      <c r="AF532" s="7"/>
      <c r="AG532" s="7"/>
      <c r="AH532" s="19" t="s">
        <v>5958</v>
      </c>
      <c r="AI532" s="4" t="s">
        <v>5976</v>
      </c>
      <c r="AJ532" t="s">
        <v>5912</v>
      </c>
      <c r="AK532" t="s">
        <v>5894</v>
      </c>
      <c r="AL532" t="s">
        <v>5896</v>
      </c>
      <c r="AM532" t="s">
        <v>5894</v>
      </c>
      <c r="AN532" t="s">
        <v>5896</v>
      </c>
      <c r="AO532" s="18" t="s">
        <v>5955</v>
      </c>
      <c r="AP532" s="7"/>
      <c r="AQ532" s="7"/>
      <c r="AR532" s="7"/>
      <c r="AS532" s="7"/>
      <c r="AT532" s="7"/>
      <c r="AU532" s="7"/>
      <c r="AV532" t="s">
        <v>5957</v>
      </c>
      <c r="AW532" s="4" t="s">
        <v>5976</v>
      </c>
      <c r="AX532" t="s">
        <v>5921</v>
      </c>
      <c r="AY532" t="s">
        <v>5916</v>
      </c>
      <c r="AZ532" t="s">
        <v>5916</v>
      </c>
      <c r="BA532" t="s">
        <v>5916</v>
      </c>
      <c r="BB532" t="s">
        <v>5927</v>
      </c>
      <c r="BC532" s="18" t="s">
        <v>5974</v>
      </c>
      <c r="BD532" s="18">
        <v>8326</v>
      </c>
      <c r="BE532" s="27" t="s">
        <v>5964</v>
      </c>
      <c r="BF532" s="7" t="s">
        <v>76</v>
      </c>
      <c r="BG532" s="7" t="s">
        <v>5967</v>
      </c>
      <c r="BH532" s="7"/>
      <c r="BI532" s="7"/>
      <c r="BJ532" s="27" t="s">
        <v>5955</v>
      </c>
      <c r="BK532" s="7"/>
      <c r="BL532" s="8">
        <v>1</v>
      </c>
      <c r="BM532" s="8">
        <v>1</v>
      </c>
      <c r="BN532" s="8" t="s">
        <v>74</v>
      </c>
      <c r="BO532" s="8">
        <v>1</v>
      </c>
      <c r="BP532" s="7"/>
      <c r="BR532">
        <f t="shared" si="306"/>
        <v>0</v>
      </c>
      <c r="BS532">
        <f t="shared" si="307"/>
        <v>0</v>
      </c>
      <c r="BT532">
        <f t="shared" si="308"/>
        <v>0</v>
      </c>
      <c r="BU532">
        <f t="shared" si="309"/>
        <v>50</v>
      </c>
      <c r="BV532">
        <f t="shared" si="310"/>
        <v>0</v>
      </c>
      <c r="BW532">
        <f t="shared" si="311"/>
        <v>0</v>
      </c>
      <c r="BX532">
        <f t="shared" si="312"/>
        <v>20</v>
      </c>
      <c r="BY532">
        <f t="shared" si="313"/>
        <v>20</v>
      </c>
      <c r="BZ532">
        <f t="shared" si="314"/>
        <v>20</v>
      </c>
      <c r="CA532">
        <f t="shared" si="315"/>
        <v>110</v>
      </c>
      <c r="CB532">
        <f t="shared" si="316"/>
        <v>1</v>
      </c>
      <c r="CM532">
        <f t="shared" si="317"/>
        <v>3</v>
      </c>
    </row>
    <row r="533" spans="1:91" x14ac:dyDescent="0.35">
      <c r="A533" s="18">
        <v>7226</v>
      </c>
      <c r="B533" s="18" t="s">
        <v>6129</v>
      </c>
      <c r="C533">
        <v>172</v>
      </c>
      <c r="D533" t="str">
        <f t="shared" si="318"/>
        <v>Cole Murray</v>
      </c>
      <c r="E533" t="s">
        <v>2081</v>
      </c>
      <c r="F533" s="18" t="s">
        <v>1618</v>
      </c>
      <c r="G533" s="4" t="s">
        <v>6659</v>
      </c>
      <c r="H533" t="s">
        <v>2447</v>
      </c>
      <c r="I533" t="s">
        <v>182</v>
      </c>
      <c r="J533" t="s">
        <v>183</v>
      </c>
      <c r="K533" s="5">
        <v>6068318877</v>
      </c>
      <c r="L533" t="s">
        <v>184</v>
      </c>
      <c r="M533" t="s">
        <v>74</v>
      </c>
      <c r="N533" t="s">
        <v>75</v>
      </c>
      <c r="O533" t="s">
        <v>75</v>
      </c>
      <c r="P533" t="s">
        <v>74</v>
      </c>
      <c r="Q533" t="s">
        <v>75</v>
      </c>
      <c r="R533" t="s">
        <v>85</v>
      </c>
      <c r="S533" t="s">
        <v>75</v>
      </c>
      <c r="T533" t="s">
        <v>75</v>
      </c>
      <c r="U533" s="6">
        <v>235</v>
      </c>
      <c r="V533" t="s">
        <v>185</v>
      </c>
      <c r="W533" s="6">
        <f t="shared" si="304"/>
        <v>235</v>
      </c>
      <c r="X533" s="7">
        <f t="shared" si="305"/>
        <v>0</v>
      </c>
      <c r="Y533" s="27" t="s">
        <v>5955</v>
      </c>
      <c r="Z533" s="27" t="s">
        <v>5954</v>
      </c>
      <c r="AA533" s="20" t="s">
        <v>5977</v>
      </c>
      <c r="AB533" s="18" t="s">
        <v>6747</v>
      </c>
      <c r="AC533" s="19" t="s">
        <v>5877</v>
      </c>
      <c r="AD533" s="16" t="s">
        <v>5889</v>
      </c>
      <c r="AE533" s="19" t="s">
        <v>5875</v>
      </c>
      <c r="AF533" s="19" t="s">
        <v>5886</v>
      </c>
      <c r="AG533" s="19" t="s">
        <v>5873</v>
      </c>
      <c r="AH533" s="19" t="s">
        <v>5957</v>
      </c>
      <c r="AI533" s="4" t="s">
        <v>5978</v>
      </c>
      <c r="AJ533" t="s">
        <v>5922</v>
      </c>
      <c r="AK533" t="s">
        <v>5929</v>
      </c>
      <c r="AL533" t="s">
        <v>5929</v>
      </c>
      <c r="AM533" t="s">
        <v>5927</v>
      </c>
      <c r="AN533" t="s">
        <v>5926</v>
      </c>
      <c r="AO533" s="18" t="s">
        <v>5955</v>
      </c>
      <c r="AP533" s="7"/>
      <c r="AQ533" s="7"/>
      <c r="AR533" s="7"/>
      <c r="AS533" s="7"/>
      <c r="AT533" s="7"/>
      <c r="AU533" s="7"/>
      <c r="AV533" t="s">
        <v>5955</v>
      </c>
      <c r="AW533" s="7"/>
      <c r="AX533" s="7"/>
      <c r="AY533" s="7"/>
      <c r="AZ533" s="7"/>
      <c r="BA533" s="7"/>
      <c r="BB533" s="7"/>
      <c r="BC533" s="18" t="s">
        <v>5974</v>
      </c>
      <c r="BD533" s="18">
        <v>7226</v>
      </c>
      <c r="BE533" s="27" t="s">
        <v>5964</v>
      </c>
      <c r="BF533" s="7"/>
      <c r="BG533" s="7"/>
      <c r="BH533" s="7"/>
      <c r="BI533" s="7"/>
      <c r="BJ533" s="27" t="s">
        <v>51</v>
      </c>
      <c r="BK533" s="27" t="s">
        <v>5970</v>
      </c>
      <c r="BL533" s="8" t="s">
        <v>74</v>
      </c>
      <c r="BM533" s="8">
        <v>1</v>
      </c>
      <c r="BN533" s="8">
        <v>1</v>
      </c>
      <c r="BO533" s="8">
        <v>1</v>
      </c>
      <c r="BP533" s="7"/>
      <c r="BR533">
        <f t="shared" si="306"/>
        <v>0</v>
      </c>
      <c r="BS533">
        <f t="shared" si="307"/>
        <v>75</v>
      </c>
      <c r="BT533">
        <f t="shared" si="308"/>
        <v>0</v>
      </c>
      <c r="BU533">
        <f t="shared" si="309"/>
        <v>0</v>
      </c>
      <c r="BV533">
        <f t="shared" si="310"/>
        <v>10</v>
      </c>
      <c r="BW533">
        <f t="shared" si="311"/>
        <v>0</v>
      </c>
      <c r="BX533">
        <f t="shared" si="312"/>
        <v>20</v>
      </c>
      <c r="BY533">
        <f t="shared" si="313"/>
        <v>0</v>
      </c>
      <c r="BZ533">
        <f t="shared" si="314"/>
        <v>0</v>
      </c>
      <c r="CA533">
        <f t="shared" si="315"/>
        <v>105</v>
      </c>
      <c r="CB533">
        <f t="shared" si="316"/>
        <v>1</v>
      </c>
      <c r="CM533">
        <f t="shared" si="317"/>
        <v>3</v>
      </c>
    </row>
    <row r="534" spans="1:91" x14ac:dyDescent="0.35">
      <c r="A534" s="18">
        <v>8333</v>
      </c>
      <c r="B534" s="18" t="s">
        <v>6065</v>
      </c>
      <c r="C534">
        <v>672</v>
      </c>
      <c r="D534" t="str">
        <f t="shared" si="318"/>
        <v>Andrew Sassi</v>
      </c>
      <c r="E534" t="s">
        <v>1257</v>
      </c>
      <c r="F534" s="18" t="s">
        <v>1734</v>
      </c>
      <c r="G534" s="4" t="s">
        <v>6660</v>
      </c>
      <c r="H534" t="s">
        <v>1735</v>
      </c>
      <c r="I534" t="s">
        <v>1471</v>
      </c>
      <c r="J534" t="s">
        <v>1736</v>
      </c>
      <c r="K534" s="5">
        <v>6104209880</v>
      </c>
      <c r="L534" t="s">
        <v>1737</v>
      </c>
      <c r="M534" t="s">
        <v>74</v>
      </c>
      <c r="N534" t="s">
        <v>74</v>
      </c>
      <c r="O534" t="s">
        <v>75</v>
      </c>
      <c r="P534" t="s">
        <v>75</v>
      </c>
      <c r="Q534" t="s">
        <v>75</v>
      </c>
      <c r="R534" t="s">
        <v>85</v>
      </c>
      <c r="S534" t="s">
        <v>75</v>
      </c>
      <c r="T534" t="s">
        <v>77</v>
      </c>
      <c r="U534" s="6">
        <v>295</v>
      </c>
      <c r="V534" t="s">
        <v>1738</v>
      </c>
      <c r="W534" s="6">
        <f t="shared" si="304"/>
        <v>295</v>
      </c>
      <c r="X534" s="7">
        <f t="shared" si="305"/>
        <v>0</v>
      </c>
      <c r="Y534" s="27" t="s">
        <v>5955</v>
      </c>
      <c r="Z534" s="27" t="s">
        <v>5954</v>
      </c>
      <c r="AA534" s="20" t="s">
        <v>5980</v>
      </c>
      <c r="AB534" s="18" t="s">
        <v>6715</v>
      </c>
      <c r="AC534" s="19" t="s">
        <v>5875</v>
      </c>
      <c r="AD534" s="16" t="s">
        <v>5904</v>
      </c>
      <c r="AE534" s="19" t="s">
        <v>5877</v>
      </c>
      <c r="AF534" s="19" t="s">
        <v>5909</v>
      </c>
      <c r="AG534" s="19" t="s">
        <v>5873</v>
      </c>
      <c r="AH534" s="19" t="s">
        <v>5955</v>
      </c>
      <c r="AI534" s="7"/>
      <c r="AJ534" s="7"/>
      <c r="AK534" s="7"/>
      <c r="AL534" s="7"/>
      <c r="AM534" s="7"/>
      <c r="AN534" s="7"/>
      <c r="AO534" s="18" t="s">
        <v>5960</v>
      </c>
      <c r="AP534" s="4" t="s">
        <v>5982</v>
      </c>
      <c r="AQ534" t="s">
        <v>5900</v>
      </c>
      <c r="AR534" t="s">
        <v>5894</v>
      </c>
      <c r="AS534" t="s">
        <v>5901</v>
      </c>
      <c r="AT534" t="s">
        <v>5894</v>
      </c>
      <c r="AU534" t="s">
        <v>5902</v>
      </c>
      <c r="AV534" t="s">
        <v>5957</v>
      </c>
      <c r="AW534" s="4" t="s">
        <v>5983</v>
      </c>
      <c r="AX534" t="s">
        <v>5947</v>
      </c>
      <c r="AY534" t="s">
        <v>5949</v>
      </c>
      <c r="AZ534" t="s">
        <v>5939</v>
      </c>
      <c r="BA534" t="s">
        <v>5949</v>
      </c>
      <c r="BB534" t="s">
        <v>5948</v>
      </c>
      <c r="BC534" s="18" t="s">
        <v>5974</v>
      </c>
      <c r="BD534" s="18">
        <v>8333</v>
      </c>
      <c r="BE534" s="27" t="s">
        <v>5964</v>
      </c>
      <c r="BF534" s="7"/>
      <c r="BG534" s="7" t="s">
        <v>5966</v>
      </c>
      <c r="BH534" s="7"/>
      <c r="BI534" s="7"/>
      <c r="BJ534" s="27" t="s">
        <v>5955</v>
      </c>
      <c r="BK534" s="7"/>
      <c r="BL534" s="8">
        <v>1</v>
      </c>
      <c r="BM534" s="8">
        <v>1</v>
      </c>
      <c r="BN534" s="8" t="s">
        <v>74</v>
      </c>
      <c r="BO534" s="8">
        <v>1</v>
      </c>
      <c r="BP534" s="7"/>
      <c r="BR534">
        <f t="shared" si="306"/>
        <v>0</v>
      </c>
      <c r="BS534">
        <f t="shared" si="307"/>
        <v>75</v>
      </c>
      <c r="BT534">
        <f t="shared" si="308"/>
        <v>50</v>
      </c>
      <c r="BU534">
        <f t="shared" si="309"/>
        <v>0</v>
      </c>
      <c r="BV534">
        <f t="shared" si="310"/>
        <v>0</v>
      </c>
      <c r="BW534">
        <f t="shared" si="311"/>
        <v>0</v>
      </c>
      <c r="BX534">
        <f t="shared" si="312"/>
        <v>20</v>
      </c>
      <c r="BY534">
        <f t="shared" si="313"/>
        <v>0</v>
      </c>
      <c r="BZ534">
        <f t="shared" si="314"/>
        <v>20</v>
      </c>
      <c r="CA534">
        <f t="shared" si="315"/>
        <v>165</v>
      </c>
      <c r="CB534">
        <f t="shared" si="316"/>
        <v>1</v>
      </c>
      <c r="CM534">
        <f t="shared" si="317"/>
        <v>3</v>
      </c>
    </row>
    <row r="535" spans="1:91" x14ac:dyDescent="0.35">
      <c r="A535" s="18">
        <v>8334</v>
      </c>
      <c r="B535" s="18" t="s">
        <v>6340</v>
      </c>
      <c r="C535">
        <v>67</v>
      </c>
      <c r="D535" t="str">
        <f t="shared" si="318"/>
        <v>Ankit Sayed</v>
      </c>
      <c r="E535" t="s">
        <v>1739</v>
      </c>
      <c r="F535" s="18" t="s">
        <v>1740</v>
      </c>
      <c r="G535" s="4" t="s">
        <v>6660</v>
      </c>
      <c r="H535" t="s">
        <v>1741</v>
      </c>
      <c r="I535" t="s">
        <v>1153</v>
      </c>
      <c r="J535" t="s">
        <v>1742</v>
      </c>
      <c r="K535" s="5">
        <v>6318056050</v>
      </c>
      <c r="L535" t="s">
        <v>1743</v>
      </c>
      <c r="M535" t="s">
        <v>74</v>
      </c>
      <c r="N535" t="s">
        <v>75</v>
      </c>
      <c r="O535" t="s">
        <v>75</v>
      </c>
      <c r="P535" t="s">
        <v>75</v>
      </c>
      <c r="Q535" t="s">
        <v>75</v>
      </c>
      <c r="R535" t="s">
        <v>75</v>
      </c>
      <c r="S535" t="s">
        <v>177</v>
      </c>
      <c r="T535" t="s">
        <v>77</v>
      </c>
      <c r="U535" s="6">
        <v>245</v>
      </c>
      <c r="V535" t="s">
        <v>1744</v>
      </c>
      <c r="W535" s="6">
        <f t="shared" si="304"/>
        <v>245</v>
      </c>
      <c r="X535" s="7">
        <f t="shared" si="305"/>
        <v>0</v>
      </c>
      <c r="Y535" s="27" t="s">
        <v>5955</v>
      </c>
      <c r="Z535" s="27" t="s">
        <v>5954</v>
      </c>
      <c r="AA535" s="20" t="s">
        <v>5975</v>
      </c>
      <c r="AB535" s="18" t="s">
        <v>6683</v>
      </c>
      <c r="AC535" s="19" t="s">
        <v>5875</v>
      </c>
      <c r="AD535" s="16" t="s">
        <v>5906</v>
      </c>
      <c r="AE535" s="19" t="s">
        <v>5877</v>
      </c>
      <c r="AF535" s="19" t="s">
        <v>5907</v>
      </c>
      <c r="AG535" s="19" t="s">
        <v>5873</v>
      </c>
      <c r="AH535" s="19" t="s">
        <v>5955</v>
      </c>
      <c r="AI535" s="7"/>
      <c r="AJ535" s="7"/>
      <c r="AK535" s="7"/>
      <c r="AL535" s="7"/>
      <c r="AM535" s="7"/>
      <c r="AN535" s="7"/>
      <c r="AO535" s="27" t="s">
        <v>5957</v>
      </c>
      <c r="AP535" s="4" t="s">
        <v>5975</v>
      </c>
      <c r="AQ535" t="s">
        <v>5936</v>
      </c>
      <c r="AR535" t="s">
        <v>5941</v>
      </c>
      <c r="AS535" t="s">
        <v>5941</v>
      </c>
      <c r="AT535" t="s">
        <v>5933</v>
      </c>
      <c r="AU535" t="s">
        <v>5935</v>
      </c>
      <c r="AV535" t="s">
        <v>5955</v>
      </c>
      <c r="AW535" s="7"/>
      <c r="AX535" s="7"/>
      <c r="AY535" s="7"/>
      <c r="AZ535" s="7"/>
      <c r="BA535" s="7"/>
      <c r="BB535" s="7"/>
      <c r="BC535" s="18" t="s">
        <v>5974</v>
      </c>
      <c r="BD535" s="18">
        <v>8334</v>
      </c>
      <c r="BE535" s="27"/>
      <c r="BF535" s="7" t="s">
        <v>5965</v>
      </c>
      <c r="BG535" s="7" t="s">
        <v>5966</v>
      </c>
      <c r="BH535" s="7"/>
      <c r="BI535" s="7"/>
      <c r="BJ535" s="27" t="s">
        <v>5955</v>
      </c>
      <c r="BK535" s="7"/>
      <c r="BL535" s="8">
        <v>1</v>
      </c>
      <c r="BM535" s="8" t="s">
        <v>74</v>
      </c>
      <c r="BN535" s="8">
        <v>1</v>
      </c>
      <c r="BO535" s="8">
        <v>1</v>
      </c>
      <c r="BP535" s="7"/>
      <c r="BR535">
        <f t="shared" si="306"/>
        <v>0</v>
      </c>
      <c r="BS535">
        <f t="shared" si="307"/>
        <v>75</v>
      </c>
      <c r="BT535">
        <f t="shared" si="308"/>
        <v>0</v>
      </c>
      <c r="BU535">
        <f t="shared" si="309"/>
        <v>0</v>
      </c>
      <c r="BV535">
        <f t="shared" si="310"/>
        <v>0</v>
      </c>
      <c r="BW535">
        <f t="shared" si="311"/>
        <v>0</v>
      </c>
      <c r="BX535">
        <f t="shared" si="312"/>
        <v>0</v>
      </c>
      <c r="BY535">
        <f t="shared" si="313"/>
        <v>20</v>
      </c>
      <c r="BZ535">
        <f t="shared" si="314"/>
        <v>20</v>
      </c>
      <c r="CA535">
        <f t="shared" si="315"/>
        <v>115</v>
      </c>
      <c r="CB535">
        <f t="shared" si="316"/>
        <v>1</v>
      </c>
      <c r="CM535">
        <f t="shared" si="317"/>
        <v>3</v>
      </c>
    </row>
    <row r="536" spans="1:91" x14ac:dyDescent="0.35">
      <c r="A536" s="18">
        <v>8336</v>
      </c>
      <c r="B536" s="18" t="s">
        <v>6089</v>
      </c>
      <c r="C536">
        <v>343</v>
      </c>
      <c r="D536" t="str">
        <f t="shared" si="318"/>
        <v>Nick Schoenleb</v>
      </c>
      <c r="E536" t="s">
        <v>3667</v>
      </c>
      <c r="F536" s="26" t="s">
        <v>4845</v>
      </c>
      <c r="G536" s="4" t="s">
        <v>6660</v>
      </c>
      <c r="H536" t="s">
        <v>1068</v>
      </c>
      <c r="I536" t="s">
        <v>4111</v>
      </c>
      <c r="J536" t="s">
        <v>4846</v>
      </c>
      <c r="K536" s="5">
        <v>6143062131</v>
      </c>
      <c r="L536" s="9" t="s">
        <v>4847</v>
      </c>
      <c r="M536" t="s">
        <v>75</v>
      </c>
      <c r="N536" t="s">
        <v>75</v>
      </c>
      <c r="O536" t="s">
        <v>75</v>
      </c>
      <c r="P536" t="s">
        <v>75</v>
      </c>
      <c r="Q536" t="s">
        <v>75</v>
      </c>
      <c r="R536" t="s">
        <v>85</v>
      </c>
      <c r="S536" t="s">
        <v>177</v>
      </c>
      <c r="T536" t="s">
        <v>75</v>
      </c>
      <c r="U536" s="6">
        <v>170</v>
      </c>
      <c r="V536" t="s">
        <v>4848</v>
      </c>
      <c r="W536" s="6">
        <f t="shared" si="304"/>
        <v>170</v>
      </c>
      <c r="X536" s="7">
        <f t="shared" si="305"/>
        <v>0</v>
      </c>
      <c r="Y536" s="27" t="s">
        <v>5955</v>
      </c>
      <c r="Z536" s="27" t="s">
        <v>5955</v>
      </c>
      <c r="AA536" s="7"/>
      <c r="AB536" s="7"/>
      <c r="AC536" s="7"/>
      <c r="AD536" s="7"/>
      <c r="AE536" s="7"/>
      <c r="AF536" s="7"/>
      <c r="AG536" s="7"/>
      <c r="AH536" s="19" t="s">
        <v>5955</v>
      </c>
      <c r="AI536" s="7"/>
      <c r="AJ536" s="7"/>
      <c r="AK536" s="7"/>
      <c r="AL536" s="7"/>
      <c r="AM536" s="7"/>
      <c r="AN536" s="7"/>
      <c r="AO536" s="27" t="s">
        <v>5957</v>
      </c>
      <c r="AP536" s="4" t="s">
        <v>5978</v>
      </c>
      <c r="AQ536" t="s">
        <v>5942</v>
      </c>
      <c r="AR536" t="s">
        <v>5942</v>
      </c>
      <c r="AS536" t="s">
        <v>5936</v>
      </c>
      <c r="AT536" t="s">
        <v>5935</v>
      </c>
      <c r="AU536" t="s">
        <v>5942</v>
      </c>
      <c r="AV536" t="s">
        <v>5955</v>
      </c>
      <c r="AW536" s="7"/>
      <c r="AX536" s="7"/>
      <c r="AY536" s="7"/>
      <c r="AZ536" s="7"/>
      <c r="BA536" s="7"/>
      <c r="BB536" s="7"/>
      <c r="BC536" s="18" t="s">
        <v>5974</v>
      </c>
      <c r="BD536" s="18">
        <v>8336</v>
      </c>
      <c r="BE536" s="27" t="s">
        <v>5964</v>
      </c>
      <c r="BF536" s="7" t="s">
        <v>5965</v>
      </c>
      <c r="BG536" s="7"/>
      <c r="BH536" s="7"/>
      <c r="BI536" s="7"/>
      <c r="BJ536" s="27" t="s">
        <v>5955</v>
      </c>
      <c r="BK536" s="7"/>
      <c r="BL536" s="8">
        <v>1</v>
      </c>
      <c r="BM536" s="8" t="s">
        <v>74</v>
      </c>
      <c r="BN536" s="8">
        <v>1</v>
      </c>
      <c r="BO536" s="8">
        <v>1</v>
      </c>
      <c r="BP536" s="7"/>
      <c r="BR536">
        <f t="shared" si="306"/>
        <v>0</v>
      </c>
      <c r="BS536">
        <f t="shared" si="307"/>
        <v>0</v>
      </c>
      <c r="BT536">
        <f t="shared" si="308"/>
        <v>0</v>
      </c>
      <c r="BU536">
        <f t="shared" si="309"/>
        <v>0</v>
      </c>
      <c r="BV536">
        <f t="shared" si="310"/>
        <v>0</v>
      </c>
      <c r="BW536">
        <f t="shared" si="311"/>
        <v>0</v>
      </c>
      <c r="BX536">
        <f t="shared" si="312"/>
        <v>20</v>
      </c>
      <c r="BY536">
        <f t="shared" si="313"/>
        <v>20</v>
      </c>
      <c r="BZ536">
        <f t="shared" si="314"/>
        <v>0</v>
      </c>
      <c r="CA536">
        <f t="shared" si="315"/>
        <v>40</v>
      </c>
      <c r="CB536">
        <f t="shared" si="316"/>
        <v>1</v>
      </c>
      <c r="CM536">
        <f t="shared" si="317"/>
        <v>3</v>
      </c>
    </row>
    <row r="537" spans="1:91" x14ac:dyDescent="0.35">
      <c r="A537" s="18">
        <v>8345</v>
      </c>
      <c r="B537" s="18" t="s">
        <v>6079</v>
      </c>
      <c r="C537">
        <v>172</v>
      </c>
      <c r="D537" t="str">
        <f t="shared" si="318"/>
        <v>Sean Shelton</v>
      </c>
      <c r="E537" t="s">
        <v>823</v>
      </c>
      <c r="F537" s="18" t="s">
        <v>4875</v>
      </c>
      <c r="G537" s="4" t="s">
        <v>6660</v>
      </c>
      <c r="H537" t="s">
        <v>253</v>
      </c>
      <c r="I537" t="s">
        <v>4238</v>
      </c>
      <c r="J537" t="s">
        <v>4876</v>
      </c>
      <c r="K537" s="5">
        <v>2709780492</v>
      </c>
      <c r="L537" s="9" t="s">
        <v>2470</v>
      </c>
      <c r="M537" t="s">
        <v>75</v>
      </c>
      <c r="N537" t="s">
        <v>75</v>
      </c>
      <c r="O537" t="s">
        <v>75</v>
      </c>
      <c r="P537" t="s">
        <v>75</v>
      </c>
      <c r="Q537" t="s">
        <v>75</v>
      </c>
      <c r="R537" t="s">
        <v>85</v>
      </c>
      <c r="S537" t="s">
        <v>75</v>
      </c>
      <c r="T537" t="s">
        <v>75</v>
      </c>
      <c r="U537" s="6">
        <v>150</v>
      </c>
      <c r="V537" t="s">
        <v>4877</v>
      </c>
      <c r="W537" s="6">
        <f t="shared" si="304"/>
        <v>150</v>
      </c>
      <c r="X537" s="7">
        <f t="shared" si="305"/>
        <v>0</v>
      </c>
      <c r="Y537" s="27" t="s">
        <v>5955</v>
      </c>
      <c r="Z537" s="27" t="s">
        <v>5955</v>
      </c>
      <c r="AA537" s="22"/>
      <c r="AB537" s="22"/>
      <c r="AC537" s="7"/>
      <c r="AD537" s="7"/>
      <c r="AE537" s="7"/>
      <c r="AF537" s="7"/>
      <c r="AG537" s="7"/>
      <c r="AH537" s="19" t="s">
        <v>5955</v>
      </c>
      <c r="AI537" s="7"/>
      <c r="AJ537" s="7"/>
      <c r="AK537" s="7"/>
      <c r="AL537" s="7"/>
      <c r="AM537" s="7"/>
      <c r="AN537" s="7"/>
      <c r="AO537" s="27" t="s">
        <v>5957</v>
      </c>
      <c r="AP537" s="4" t="s">
        <v>5976</v>
      </c>
      <c r="AQ537" t="s">
        <v>5931</v>
      </c>
      <c r="AR537" t="s">
        <v>5933</v>
      </c>
      <c r="AS537" t="s">
        <v>5932</v>
      </c>
      <c r="AT537" t="s">
        <v>5933</v>
      </c>
      <c r="AU537" t="s">
        <v>5937</v>
      </c>
      <c r="AV537" t="s">
        <v>5955</v>
      </c>
      <c r="AW537" s="7"/>
      <c r="AX537" s="7"/>
      <c r="AY537" s="7"/>
      <c r="AZ537" s="7"/>
      <c r="BA537" s="7"/>
      <c r="BB537" s="7"/>
      <c r="BC537" s="18" t="s">
        <v>5974</v>
      </c>
      <c r="BD537" s="18">
        <v>8345</v>
      </c>
      <c r="BE537" s="27" t="s">
        <v>5964</v>
      </c>
      <c r="BF537" s="7"/>
      <c r="BG537" s="7"/>
      <c r="BH537" s="7"/>
      <c r="BI537" s="7"/>
      <c r="BJ537" s="27" t="s">
        <v>5955</v>
      </c>
      <c r="BK537" s="7"/>
      <c r="BL537" s="8">
        <v>1</v>
      </c>
      <c r="BM537" s="8" t="s">
        <v>74</v>
      </c>
      <c r="BN537" s="8">
        <v>1</v>
      </c>
      <c r="BO537" s="8">
        <v>1</v>
      </c>
      <c r="BP537" s="7"/>
      <c r="BR537">
        <f t="shared" si="306"/>
        <v>0</v>
      </c>
      <c r="BS537">
        <f t="shared" si="307"/>
        <v>0</v>
      </c>
      <c r="BT537">
        <f t="shared" si="308"/>
        <v>0</v>
      </c>
      <c r="BU537">
        <f t="shared" si="309"/>
        <v>0</v>
      </c>
      <c r="BV537">
        <f t="shared" si="310"/>
        <v>0</v>
      </c>
      <c r="BW537">
        <f t="shared" si="311"/>
        <v>0</v>
      </c>
      <c r="BX537">
        <f t="shared" si="312"/>
        <v>20</v>
      </c>
      <c r="BY537">
        <f t="shared" si="313"/>
        <v>0</v>
      </c>
      <c r="BZ537">
        <f t="shared" si="314"/>
        <v>0</v>
      </c>
      <c r="CA537">
        <f t="shared" si="315"/>
        <v>20</v>
      </c>
      <c r="CB537">
        <f t="shared" si="316"/>
        <v>1</v>
      </c>
      <c r="CM537">
        <f t="shared" si="317"/>
        <v>3</v>
      </c>
    </row>
    <row r="538" spans="1:91" x14ac:dyDescent="0.35">
      <c r="A538" s="18">
        <v>7231</v>
      </c>
      <c r="B538" s="18" t="s">
        <v>6380</v>
      </c>
      <c r="C538">
        <v>279</v>
      </c>
      <c r="D538" t="str">
        <f t="shared" si="318"/>
        <v>Aakash Narayan</v>
      </c>
      <c r="E538" t="s">
        <v>2462</v>
      </c>
      <c r="F538" s="18" t="s">
        <v>1035</v>
      </c>
      <c r="G538" s="4" t="s">
        <v>6659</v>
      </c>
      <c r="H538" t="s">
        <v>366</v>
      </c>
      <c r="I538" t="s">
        <v>367</v>
      </c>
      <c r="J538" t="s">
        <v>368</v>
      </c>
      <c r="K538" s="5">
        <v>6106446440</v>
      </c>
      <c r="L538" t="s">
        <v>369</v>
      </c>
      <c r="M538" t="s">
        <v>74</v>
      </c>
      <c r="N538" t="s">
        <v>75</v>
      </c>
      <c r="O538" t="s">
        <v>75</v>
      </c>
      <c r="P538" t="s">
        <v>107</v>
      </c>
      <c r="Q538" t="s">
        <v>75</v>
      </c>
      <c r="R538" t="s">
        <v>75</v>
      </c>
      <c r="S538" t="s">
        <v>75</v>
      </c>
      <c r="T538" t="s">
        <v>75</v>
      </c>
      <c r="U538" s="6">
        <v>215</v>
      </c>
      <c r="V538" t="s">
        <v>370</v>
      </c>
      <c r="W538" s="6">
        <f t="shared" ref="W538:W567" si="319">IF(CB538=1,130+CA538," ")</f>
        <v>215</v>
      </c>
      <c r="X538" s="7">
        <f t="shared" ref="X538:X601" si="320">IF(W538=" "," ",W538-U538)</f>
        <v>0</v>
      </c>
      <c r="Y538" s="27" t="s">
        <v>5955</v>
      </c>
      <c r="Z538" s="27" t="s">
        <v>5954</v>
      </c>
      <c r="AA538" s="20" t="s">
        <v>5978</v>
      </c>
      <c r="AB538" s="18" t="s">
        <v>6971</v>
      </c>
      <c r="AC538" s="19" t="s">
        <v>5877</v>
      </c>
      <c r="AD538" s="16" t="s">
        <v>5889</v>
      </c>
      <c r="AE538" s="19" t="s">
        <v>5875</v>
      </c>
      <c r="AF538" s="19" t="s">
        <v>5890</v>
      </c>
      <c r="AG538" s="19" t="s">
        <v>5873</v>
      </c>
      <c r="AH538" s="19" t="s">
        <v>5955</v>
      </c>
      <c r="AI538" s="7"/>
      <c r="AJ538" s="7"/>
      <c r="AK538" s="7"/>
      <c r="AL538" s="7"/>
      <c r="AM538" s="7"/>
      <c r="AN538" s="7"/>
      <c r="AO538" s="27" t="s">
        <v>5957</v>
      </c>
      <c r="AP538" s="4" t="s">
        <v>5980</v>
      </c>
      <c r="AQ538" t="s">
        <v>5923</v>
      </c>
      <c r="AR538" t="s">
        <v>5928</v>
      </c>
      <c r="AS538" t="s">
        <v>5927</v>
      </c>
      <c r="AT538" t="s">
        <v>5927</v>
      </c>
      <c r="AU538" t="s">
        <v>5929</v>
      </c>
      <c r="AV538" t="s">
        <v>5955</v>
      </c>
      <c r="AW538" s="7"/>
      <c r="AX538" s="7"/>
      <c r="AY538" s="7"/>
      <c r="AZ538" s="7"/>
      <c r="BA538" s="7"/>
      <c r="BB538" s="7"/>
      <c r="BC538" s="27" t="s">
        <v>5955</v>
      </c>
      <c r="BE538" s="27"/>
      <c r="BF538" s="7"/>
      <c r="BG538" s="7"/>
      <c r="BH538" s="7"/>
      <c r="BI538" s="7"/>
      <c r="BJ538" s="27" t="s">
        <v>51</v>
      </c>
      <c r="BK538" s="27" t="s">
        <v>5970</v>
      </c>
      <c r="BL538" s="8">
        <v>1</v>
      </c>
      <c r="BM538" s="8" t="s">
        <v>74</v>
      </c>
      <c r="BN538" s="8">
        <v>1</v>
      </c>
      <c r="BO538" s="8">
        <v>1</v>
      </c>
      <c r="BP538" s="7"/>
      <c r="BR538">
        <f t="shared" ref="BR538:BR567" si="321">IF(BP538="yes",-130,0)</f>
        <v>0</v>
      </c>
      <c r="BS538">
        <f t="shared" ref="BS538:BS567" si="322">IF(M538="yes",75,0)</f>
        <v>75</v>
      </c>
      <c r="BT538">
        <f t="shared" ref="BT538:BT567" si="323">IF(N538="yes",50,0)</f>
        <v>0</v>
      </c>
      <c r="BU538">
        <f t="shared" ref="BU538:BU567" si="324">IF(O538="yes",50,0)</f>
        <v>0</v>
      </c>
      <c r="BV538">
        <f t="shared" ref="BV538:BV567" si="325">IF(P538="yes",10,0)</f>
        <v>10</v>
      </c>
      <c r="BW538">
        <f t="shared" ref="BW538:BW567" si="326">IF(Q538="yes",80,0)</f>
        <v>0</v>
      </c>
      <c r="BX538">
        <f t="shared" ref="BX538:BX567" si="327">IF(R538="NO",0,20)</f>
        <v>0</v>
      </c>
      <c r="BY538">
        <f t="shared" ref="BY538:BY567" si="328">IF(S538="no",0,20)</f>
        <v>0</v>
      </c>
      <c r="BZ538">
        <f t="shared" ref="BZ538:BZ567" si="329">IF(T538="no",0,20)</f>
        <v>0</v>
      </c>
      <c r="CA538">
        <f t="shared" ref="CA538:CA601" si="330">SUM(BR538:BZ538)</f>
        <v>85</v>
      </c>
      <c r="CB538">
        <f t="shared" ref="CB538:CB567" si="331">IF(E538&lt;&gt;0,1)</f>
        <v>1</v>
      </c>
      <c r="CM538">
        <f t="shared" ref="CM538:CM567" si="332">SUM(BL538:BO538)</f>
        <v>3</v>
      </c>
    </row>
    <row r="539" spans="1:91" x14ac:dyDescent="0.35">
      <c r="A539" s="18">
        <v>8356</v>
      </c>
      <c r="B539" s="18" t="s">
        <v>6161</v>
      </c>
      <c r="D539" t="str">
        <f t="shared" si="318"/>
        <v>Alexander Slusarev</v>
      </c>
      <c r="E539" t="s">
        <v>325</v>
      </c>
      <c r="F539" s="18" t="s">
        <v>4894</v>
      </c>
      <c r="G539" s="4" t="s">
        <v>6660</v>
      </c>
      <c r="H539" t="s">
        <v>4207</v>
      </c>
      <c r="I539" t="s">
        <v>4208</v>
      </c>
      <c r="J539" t="s">
        <v>4895</v>
      </c>
      <c r="K539" s="5">
        <v>9179751400</v>
      </c>
      <c r="L539" s="9" t="s">
        <v>4896</v>
      </c>
      <c r="M539" t="s">
        <v>75</v>
      </c>
      <c r="N539" t="s">
        <v>75</v>
      </c>
      <c r="O539" t="s">
        <v>75</v>
      </c>
      <c r="P539" t="s">
        <v>75</v>
      </c>
      <c r="Q539" t="s">
        <v>75</v>
      </c>
      <c r="R539" t="s">
        <v>85</v>
      </c>
      <c r="S539" t="s">
        <v>177</v>
      </c>
      <c r="T539" t="s">
        <v>77</v>
      </c>
      <c r="U539" s="6">
        <v>0</v>
      </c>
      <c r="V539" t="s">
        <v>324</v>
      </c>
      <c r="W539" s="6">
        <f t="shared" si="319"/>
        <v>190</v>
      </c>
      <c r="X539" s="7">
        <f t="shared" si="320"/>
        <v>190</v>
      </c>
      <c r="Y539" s="27" t="s">
        <v>5955</v>
      </c>
      <c r="Z539" s="27" t="s">
        <v>5955</v>
      </c>
      <c r="AA539" s="22"/>
      <c r="AB539" s="22"/>
      <c r="AC539" s="7"/>
      <c r="AD539" s="7"/>
      <c r="AE539" s="7"/>
      <c r="AF539" s="7"/>
      <c r="AG539" s="7"/>
      <c r="AH539" s="19" t="s">
        <v>5957</v>
      </c>
      <c r="AI539" s="4" t="s">
        <v>5984</v>
      </c>
      <c r="AJ539" t="s">
        <v>5937</v>
      </c>
      <c r="AK539" t="s">
        <v>5932</v>
      </c>
      <c r="AL539" t="s">
        <v>5930</v>
      </c>
      <c r="AM539" t="s">
        <v>5936</v>
      </c>
      <c r="AN539" t="s">
        <v>5933</v>
      </c>
      <c r="AO539" s="18" t="s">
        <v>5955</v>
      </c>
      <c r="AP539" s="7"/>
      <c r="AQ539" s="7"/>
      <c r="AR539" s="7"/>
      <c r="AS539" s="7"/>
      <c r="AT539" s="7"/>
      <c r="AU539" s="7"/>
      <c r="AV539" t="s">
        <v>5955</v>
      </c>
      <c r="AW539" s="7"/>
      <c r="AX539" s="7"/>
      <c r="AY539" s="7"/>
      <c r="AZ539" s="7"/>
      <c r="BA539" s="7"/>
      <c r="BB539" s="7"/>
      <c r="BC539" s="18" t="s">
        <v>5974</v>
      </c>
      <c r="BD539" s="18">
        <v>8356</v>
      </c>
      <c r="BE539" s="27" t="s">
        <v>5964</v>
      </c>
      <c r="BF539" s="7" t="s">
        <v>5965</v>
      </c>
      <c r="BG539" s="7" t="s">
        <v>5966</v>
      </c>
      <c r="BH539" s="7"/>
      <c r="BI539" s="7"/>
      <c r="BJ539" s="27" t="s">
        <v>5955</v>
      </c>
      <c r="BK539" s="7"/>
      <c r="BL539" s="8" t="s">
        <v>74</v>
      </c>
      <c r="BM539" s="8">
        <v>1</v>
      </c>
      <c r="BN539" s="8">
        <v>1</v>
      </c>
      <c r="BO539" s="8">
        <v>1</v>
      </c>
      <c r="BP539" s="7"/>
      <c r="BR539">
        <f t="shared" si="321"/>
        <v>0</v>
      </c>
      <c r="BS539">
        <f t="shared" si="322"/>
        <v>0</v>
      </c>
      <c r="BT539">
        <f t="shared" si="323"/>
        <v>0</v>
      </c>
      <c r="BU539">
        <f t="shared" si="324"/>
        <v>0</v>
      </c>
      <c r="BV539">
        <f t="shared" si="325"/>
        <v>0</v>
      </c>
      <c r="BW539">
        <f t="shared" si="326"/>
        <v>0</v>
      </c>
      <c r="BX539">
        <f t="shared" si="327"/>
        <v>20</v>
      </c>
      <c r="BY539">
        <f t="shared" si="328"/>
        <v>20</v>
      </c>
      <c r="BZ539">
        <f t="shared" si="329"/>
        <v>20</v>
      </c>
      <c r="CA539">
        <f t="shared" si="330"/>
        <v>60</v>
      </c>
      <c r="CB539">
        <f t="shared" si="331"/>
        <v>1</v>
      </c>
      <c r="CM539">
        <f t="shared" si="332"/>
        <v>3</v>
      </c>
    </row>
    <row r="540" spans="1:91" x14ac:dyDescent="0.35">
      <c r="A540" s="18">
        <v>8361</v>
      </c>
      <c r="B540" s="18"/>
      <c r="C540">
        <v>9</v>
      </c>
      <c r="D540" t="str">
        <f t="shared" si="318"/>
        <v>Christopher Soules</v>
      </c>
      <c r="E540" t="s">
        <v>1178</v>
      </c>
      <c r="F540" s="18" t="s">
        <v>4914</v>
      </c>
      <c r="G540" s="4" t="s">
        <v>6660</v>
      </c>
      <c r="H540" t="s">
        <v>4915</v>
      </c>
      <c r="I540" t="s">
        <v>4057</v>
      </c>
      <c r="J540" t="s">
        <v>4916</v>
      </c>
      <c r="K540" s="5">
        <v>9097174770</v>
      </c>
      <c r="L540" t="s">
        <v>4917</v>
      </c>
      <c r="M540" t="s">
        <v>75</v>
      </c>
      <c r="N540" t="s">
        <v>75</v>
      </c>
      <c r="O540" t="s">
        <v>75</v>
      </c>
      <c r="P540" t="s">
        <v>75</v>
      </c>
      <c r="Q540" t="s">
        <v>75</v>
      </c>
      <c r="R540" t="s">
        <v>75</v>
      </c>
      <c r="S540" t="s">
        <v>76</v>
      </c>
      <c r="T540" t="s">
        <v>75</v>
      </c>
      <c r="U540" s="6">
        <v>150</v>
      </c>
      <c r="V540" t="s">
        <v>4918</v>
      </c>
      <c r="W540" s="6">
        <f t="shared" si="319"/>
        <v>150</v>
      </c>
      <c r="X540" s="7">
        <f t="shared" si="320"/>
        <v>0</v>
      </c>
      <c r="Y540" s="27" t="s">
        <v>5955</v>
      </c>
      <c r="Z540" s="27" t="s">
        <v>5955</v>
      </c>
      <c r="AA540" s="22"/>
      <c r="AB540" s="22"/>
      <c r="AC540" s="7"/>
      <c r="AD540" s="7"/>
      <c r="AE540" s="7"/>
      <c r="AF540" s="7"/>
      <c r="AG540" s="7"/>
      <c r="AH540" s="19" t="s">
        <v>5955</v>
      </c>
      <c r="AI540" s="7"/>
      <c r="AJ540" s="7"/>
      <c r="AK540" s="7"/>
      <c r="AL540" s="7"/>
      <c r="AM540" s="7"/>
      <c r="AN540" s="7"/>
      <c r="AO540" s="27" t="s">
        <v>5957</v>
      </c>
      <c r="AP540" s="4" t="s">
        <v>5975</v>
      </c>
      <c r="AQ540" t="s">
        <v>5935</v>
      </c>
      <c r="AR540" t="s">
        <v>5930</v>
      </c>
      <c r="AS540" t="s">
        <v>5931</v>
      </c>
      <c r="AT540" t="s">
        <v>5941</v>
      </c>
      <c r="AU540" t="s">
        <v>5933</v>
      </c>
      <c r="AV540" t="s">
        <v>5955</v>
      </c>
      <c r="AW540" s="7"/>
      <c r="AX540" s="7"/>
      <c r="AY540" s="7"/>
      <c r="AZ540" s="7"/>
      <c r="BA540" s="7"/>
      <c r="BB540" s="7"/>
      <c r="BC540" s="18" t="s">
        <v>5974</v>
      </c>
      <c r="BD540" s="18">
        <v>8361</v>
      </c>
      <c r="BE540" s="27"/>
      <c r="BF540" s="7" t="s">
        <v>76</v>
      </c>
      <c r="BG540" s="7"/>
      <c r="BH540" s="7"/>
      <c r="BI540" s="7"/>
      <c r="BJ540" s="27" t="s">
        <v>5955</v>
      </c>
      <c r="BK540" s="7"/>
      <c r="BL540" s="8">
        <v>1</v>
      </c>
      <c r="BM540" s="8" t="s">
        <v>74</v>
      </c>
      <c r="BN540" s="8">
        <v>1</v>
      </c>
      <c r="BO540" s="8">
        <v>1</v>
      </c>
      <c r="BP540" s="7"/>
      <c r="BR540">
        <f t="shared" si="321"/>
        <v>0</v>
      </c>
      <c r="BS540">
        <f t="shared" si="322"/>
        <v>0</v>
      </c>
      <c r="BT540">
        <f t="shared" si="323"/>
        <v>0</v>
      </c>
      <c r="BU540">
        <f t="shared" si="324"/>
        <v>0</v>
      </c>
      <c r="BV540">
        <f t="shared" si="325"/>
        <v>0</v>
      </c>
      <c r="BW540">
        <f t="shared" si="326"/>
        <v>0</v>
      </c>
      <c r="BX540">
        <f t="shared" si="327"/>
        <v>0</v>
      </c>
      <c r="BY540">
        <f t="shared" si="328"/>
        <v>20</v>
      </c>
      <c r="BZ540">
        <f t="shared" si="329"/>
        <v>0</v>
      </c>
      <c r="CA540">
        <f t="shared" si="330"/>
        <v>20</v>
      </c>
      <c r="CB540">
        <f t="shared" si="331"/>
        <v>1</v>
      </c>
      <c r="CM540">
        <f t="shared" si="332"/>
        <v>3</v>
      </c>
    </row>
    <row r="541" spans="1:91" x14ac:dyDescent="0.35">
      <c r="A541" s="18">
        <v>8371</v>
      </c>
      <c r="B541" s="18" t="s">
        <v>6096</v>
      </c>
      <c r="C541">
        <v>488</v>
      </c>
      <c r="D541" t="str">
        <f t="shared" si="318"/>
        <v>Bobby Sterning</v>
      </c>
      <c r="E541" t="s">
        <v>1814</v>
      </c>
      <c r="F541" s="18" t="s">
        <v>1815</v>
      </c>
      <c r="G541" s="4" t="s">
        <v>6660</v>
      </c>
      <c r="H541" t="s">
        <v>1816</v>
      </c>
      <c r="I541" t="s">
        <v>1817</v>
      </c>
      <c r="J541" t="s">
        <v>1818</v>
      </c>
      <c r="K541" s="5">
        <v>7083511545</v>
      </c>
      <c r="L541" s="9" t="s">
        <v>1819</v>
      </c>
      <c r="M541" t="s">
        <v>107</v>
      </c>
      <c r="N541" t="s">
        <v>75</v>
      </c>
      <c r="O541" t="s">
        <v>75</v>
      </c>
      <c r="P541" t="s">
        <v>75</v>
      </c>
      <c r="Q541" t="s">
        <v>75</v>
      </c>
      <c r="R541" t="s">
        <v>85</v>
      </c>
      <c r="S541" t="s">
        <v>177</v>
      </c>
      <c r="T541" t="s">
        <v>75</v>
      </c>
      <c r="U541" s="6">
        <v>245</v>
      </c>
      <c r="V541" t="s">
        <v>1820</v>
      </c>
      <c r="W541" s="6">
        <f t="shared" si="319"/>
        <v>245</v>
      </c>
      <c r="X541" s="7">
        <f t="shared" si="320"/>
        <v>0</v>
      </c>
      <c r="Y541" s="27" t="s">
        <v>5955</v>
      </c>
      <c r="Z541" s="27" t="s">
        <v>5954</v>
      </c>
      <c r="AA541" s="20" t="s">
        <v>5979</v>
      </c>
      <c r="AB541" s="18" t="s">
        <v>6724</v>
      </c>
      <c r="AC541" s="19" t="s">
        <v>5909</v>
      </c>
      <c r="AD541" s="19" t="s">
        <v>5873</v>
      </c>
      <c r="AE541" s="19" t="s">
        <v>5875</v>
      </c>
      <c r="AF541" s="16" t="s">
        <v>5910</v>
      </c>
      <c r="AG541" s="19" t="s">
        <v>5877</v>
      </c>
      <c r="AH541" s="19" t="s">
        <v>5955</v>
      </c>
      <c r="AI541" s="7"/>
      <c r="AJ541" s="7"/>
      <c r="AK541" s="7"/>
      <c r="AL541" s="7"/>
      <c r="AM541" s="7"/>
      <c r="AN541" s="7"/>
      <c r="AO541" s="27" t="s">
        <v>5957</v>
      </c>
      <c r="AP541" s="4" t="s">
        <v>5980</v>
      </c>
      <c r="AQ541" t="s">
        <v>5937</v>
      </c>
      <c r="AR541" t="s">
        <v>5941</v>
      </c>
      <c r="AS541" t="s">
        <v>5935</v>
      </c>
      <c r="AT541" t="s">
        <v>5936</v>
      </c>
      <c r="AU541" t="s">
        <v>5931</v>
      </c>
      <c r="AV541" t="s">
        <v>5955</v>
      </c>
      <c r="AW541" s="7"/>
      <c r="AX541" s="7"/>
      <c r="AY541" s="7"/>
      <c r="AZ541" s="7"/>
      <c r="BA541" s="7"/>
      <c r="BB541" s="7"/>
      <c r="BC541" s="18" t="s">
        <v>5974</v>
      </c>
      <c r="BD541" s="18">
        <v>8371</v>
      </c>
      <c r="BE541" s="27" t="s">
        <v>5964</v>
      </c>
      <c r="BF541" s="7" t="s">
        <v>5965</v>
      </c>
      <c r="BG541" s="7"/>
      <c r="BH541" s="7"/>
      <c r="BI541" s="7"/>
      <c r="BJ541" s="27" t="s">
        <v>5955</v>
      </c>
      <c r="BK541" s="7"/>
      <c r="BL541" s="8">
        <v>1</v>
      </c>
      <c r="BM541" s="8" t="s">
        <v>74</v>
      </c>
      <c r="BN541" s="8">
        <v>1</v>
      </c>
      <c r="BO541" s="8">
        <v>1</v>
      </c>
      <c r="BP541" s="7"/>
      <c r="BR541">
        <f t="shared" si="321"/>
        <v>0</v>
      </c>
      <c r="BS541">
        <f t="shared" si="322"/>
        <v>75</v>
      </c>
      <c r="BT541">
        <f t="shared" si="323"/>
        <v>0</v>
      </c>
      <c r="BU541">
        <f t="shared" si="324"/>
        <v>0</v>
      </c>
      <c r="BV541">
        <f t="shared" si="325"/>
        <v>0</v>
      </c>
      <c r="BW541">
        <f t="shared" si="326"/>
        <v>0</v>
      </c>
      <c r="BX541">
        <f t="shared" si="327"/>
        <v>20</v>
      </c>
      <c r="BY541">
        <f t="shared" si="328"/>
        <v>20</v>
      </c>
      <c r="BZ541">
        <f t="shared" si="329"/>
        <v>0</v>
      </c>
      <c r="CA541">
        <f t="shared" si="330"/>
        <v>115</v>
      </c>
      <c r="CB541">
        <f t="shared" si="331"/>
        <v>1</v>
      </c>
      <c r="CM541">
        <f t="shared" si="332"/>
        <v>3</v>
      </c>
    </row>
    <row r="542" spans="1:91" x14ac:dyDescent="0.35">
      <c r="A542" s="18">
        <v>8260</v>
      </c>
      <c r="B542" s="18"/>
      <c r="C542">
        <v>135</v>
      </c>
      <c r="D542" t="str">
        <f t="shared" si="318"/>
        <v>Daniel Needham</v>
      </c>
      <c r="E542" t="s">
        <v>715</v>
      </c>
      <c r="F542" s="18" t="s">
        <v>4604</v>
      </c>
      <c r="G542" s="4" t="s">
        <v>6660</v>
      </c>
      <c r="H542" t="s">
        <v>4605</v>
      </c>
      <c r="I542" t="s">
        <v>3647</v>
      </c>
      <c r="J542" t="s">
        <v>3648</v>
      </c>
      <c r="K542" s="5">
        <v>2708662224</v>
      </c>
      <c r="L542" s="9" t="s">
        <v>3649</v>
      </c>
      <c r="M542" t="s">
        <v>75</v>
      </c>
      <c r="N542" t="s">
        <v>75</v>
      </c>
      <c r="O542" t="s">
        <v>75</v>
      </c>
      <c r="P542" t="s">
        <v>107</v>
      </c>
      <c r="Q542" t="s">
        <v>75</v>
      </c>
      <c r="R542" t="s">
        <v>75</v>
      </c>
      <c r="S542" t="s">
        <v>75</v>
      </c>
      <c r="T542" t="s">
        <v>75</v>
      </c>
      <c r="U542" s="6">
        <v>0</v>
      </c>
      <c r="V542" t="s">
        <v>324</v>
      </c>
      <c r="W542" s="6">
        <f t="shared" si="319"/>
        <v>140</v>
      </c>
      <c r="X542" s="7">
        <f t="shared" si="320"/>
        <v>140</v>
      </c>
      <c r="Y542" s="27" t="s">
        <v>5955</v>
      </c>
      <c r="Z542" s="27" t="s">
        <v>5955</v>
      </c>
      <c r="AA542" s="7"/>
      <c r="AB542" s="7"/>
      <c r="AC542" s="7"/>
      <c r="AD542" s="7"/>
      <c r="AE542" s="7"/>
      <c r="AF542" s="7"/>
      <c r="AG542" s="7"/>
      <c r="AH542" s="19" t="s">
        <v>5955</v>
      </c>
      <c r="AI542" s="7"/>
      <c r="AJ542" s="7"/>
      <c r="AK542" s="7"/>
      <c r="AL542" s="7"/>
      <c r="AM542" s="7"/>
      <c r="AN542" s="7"/>
      <c r="AO542" s="18" t="s">
        <v>5955</v>
      </c>
      <c r="AP542" s="7"/>
      <c r="AQ542" s="7"/>
      <c r="AR542" s="7"/>
      <c r="AS542" s="7"/>
      <c r="AT542" s="7"/>
      <c r="AU542" s="7"/>
      <c r="AV542" t="s">
        <v>5957</v>
      </c>
      <c r="AW542" s="4" t="s">
        <v>5977</v>
      </c>
      <c r="AX542" t="s">
        <v>5951</v>
      </c>
      <c r="AY542" t="s">
        <v>5938</v>
      </c>
      <c r="AZ542" t="s">
        <v>5947</v>
      </c>
      <c r="BA542" t="s">
        <v>5950</v>
      </c>
      <c r="BB542" t="s">
        <v>5918</v>
      </c>
      <c r="BC542" s="27" t="s">
        <v>5955</v>
      </c>
      <c r="BE542" s="27"/>
      <c r="BF542" s="7"/>
      <c r="BG542" s="7"/>
      <c r="BH542" s="7"/>
      <c r="BI542" s="7"/>
      <c r="BJ542" s="27" t="s">
        <v>51</v>
      </c>
      <c r="BK542" s="27" t="s">
        <v>5970</v>
      </c>
      <c r="BL542" s="8">
        <v>1</v>
      </c>
      <c r="BM542" s="8">
        <v>1</v>
      </c>
      <c r="BN542" s="8" t="s">
        <v>74</v>
      </c>
      <c r="BO542" s="8">
        <v>1</v>
      </c>
      <c r="BP542" s="7"/>
      <c r="BR542">
        <f t="shared" si="321"/>
        <v>0</v>
      </c>
      <c r="BS542">
        <f t="shared" si="322"/>
        <v>0</v>
      </c>
      <c r="BT542">
        <f t="shared" si="323"/>
        <v>0</v>
      </c>
      <c r="BU542">
        <f t="shared" si="324"/>
        <v>0</v>
      </c>
      <c r="BV542">
        <f t="shared" si="325"/>
        <v>10</v>
      </c>
      <c r="BW542">
        <f t="shared" si="326"/>
        <v>0</v>
      </c>
      <c r="BX542">
        <f t="shared" si="327"/>
        <v>0</v>
      </c>
      <c r="BY542">
        <f t="shared" si="328"/>
        <v>0</v>
      </c>
      <c r="BZ542">
        <f t="shared" si="329"/>
        <v>0</v>
      </c>
      <c r="CA542">
        <f t="shared" si="330"/>
        <v>10</v>
      </c>
      <c r="CB542">
        <f t="shared" si="331"/>
        <v>1</v>
      </c>
      <c r="CM542">
        <f t="shared" si="332"/>
        <v>3</v>
      </c>
    </row>
    <row r="543" spans="1:91" x14ac:dyDescent="0.35">
      <c r="A543" s="18">
        <v>8373</v>
      </c>
      <c r="B543" s="18"/>
      <c r="C543">
        <v>224</v>
      </c>
      <c r="D543" t="str">
        <f t="shared" si="318"/>
        <v>Michael Stokes</v>
      </c>
      <c r="E543" t="s">
        <v>686</v>
      </c>
      <c r="F543" s="18" t="s">
        <v>4934</v>
      </c>
      <c r="G543" s="4" t="s">
        <v>6660</v>
      </c>
      <c r="H543" t="s">
        <v>4935</v>
      </c>
      <c r="I543" t="s">
        <v>4936</v>
      </c>
      <c r="J543" t="s">
        <v>4937</v>
      </c>
      <c r="K543" s="5">
        <v>8013880486</v>
      </c>
      <c r="L543" t="s">
        <v>4938</v>
      </c>
      <c r="M543" t="s">
        <v>75</v>
      </c>
      <c r="N543" t="s">
        <v>75</v>
      </c>
      <c r="O543" t="s">
        <v>75</v>
      </c>
      <c r="P543" t="s">
        <v>75</v>
      </c>
      <c r="Q543" t="s">
        <v>75</v>
      </c>
      <c r="R543" t="s">
        <v>75</v>
      </c>
      <c r="S543" t="s">
        <v>76</v>
      </c>
      <c r="T543" t="s">
        <v>77</v>
      </c>
      <c r="U543" s="6">
        <v>170</v>
      </c>
      <c r="V543" t="s">
        <v>4939</v>
      </c>
      <c r="W543" s="6">
        <f t="shared" si="319"/>
        <v>170</v>
      </c>
      <c r="X543" s="7">
        <f t="shared" si="320"/>
        <v>0</v>
      </c>
      <c r="Y543" s="27" t="s">
        <v>5955</v>
      </c>
      <c r="Z543" s="27" t="s">
        <v>5955</v>
      </c>
      <c r="AA543" s="7"/>
      <c r="AB543" s="7"/>
      <c r="AC543" s="7"/>
      <c r="AD543" s="7"/>
      <c r="AE543" s="7"/>
      <c r="AF543" s="7"/>
      <c r="AG543" s="7"/>
      <c r="AH543" s="19" t="s">
        <v>5955</v>
      </c>
      <c r="AI543" s="7"/>
      <c r="AJ543" s="7"/>
      <c r="AK543" s="7"/>
      <c r="AL543" s="7"/>
      <c r="AM543" s="7"/>
      <c r="AN543" s="7"/>
      <c r="AO543" s="27" t="s">
        <v>5957</v>
      </c>
      <c r="AP543" s="4" t="s">
        <v>5977</v>
      </c>
      <c r="AQ543" t="s">
        <v>5942</v>
      </c>
      <c r="AR543" t="s">
        <v>5936</v>
      </c>
      <c r="AS543" t="s">
        <v>5934</v>
      </c>
      <c r="AT543" t="s">
        <v>5931</v>
      </c>
      <c r="AU543" t="s">
        <v>5932</v>
      </c>
      <c r="AV543" t="s">
        <v>5955</v>
      </c>
      <c r="AW543" s="7"/>
      <c r="AX543" s="7"/>
      <c r="AY543" s="7"/>
      <c r="AZ543" s="7"/>
      <c r="BA543" s="7"/>
      <c r="BB543" s="7"/>
      <c r="BC543" s="18" t="s">
        <v>5974</v>
      </c>
      <c r="BD543" s="18">
        <v>8373</v>
      </c>
      <c r="BE543" s="27"/>
      <c r="BF543" s="7" t="s">
        <v>76</v>
      </c>
      <c r="BG543" s="7" t="s">
        <v>5966</v>
      </c>
      <c r="BH543" s="7"/>
      <c r="BI543" s="7"/>
      <c r="BJ543" s="27" t="s">
        <v>5955</v>
      </c>
      <c r="BK543" s="7"/>
      <c r="BL543" s="8">
        <v>1</v>
      </c>
      <c r="BM543" s="8" t="s">
        <v>74</v>
      </c>
      <c r="BN543" s="8">
        <v>1</v>
      </c>
      <c r="BO543" s="8">
        <v>1</v>
      </c>
      <c r="BP543" s="7"/>
      <c r="BR543">
        <f t="shared" si="321"/>
        <v>0</v>
      </c>
      <c r="BS543">
        <f t="shared" si="322"/>
        <v>0</v>
      </c>
      <c r="BT543">
        <f t="shared" si="323"/>
        <v>0</v>
      </c>
      <c r="BU543">
        <f t="shared" si="324"/>
        <v>0</v>
      </c>
      <c r="BV543">
        <f t="shared" si="325"/>
        <v>0</v>
      </c>
      <c r="BW543">
        <f t="shared" si="326"/>
        <v>0</v>
      </c>
      <c r="BX543">
        <f t="shared" si="327"/>
        <v>0</v>
      </c>
      <c r="BY543">
        <f t="shared" si="328"/>
        <v>20</v>
      </c>
      <c r="BZ543">
        <f t="shared" si="329"/>
        <v>20</v>
      </c>
      <c r="CA543">
        <f t="shared" si="330"/>
        <v>40</v>
      </c>
      <c r="CB543">
        <f t="shared" si="331"/>
        <v>1</v>
      </c>
      <c r="CM543">
        <f t="shared" si="332"/>
        <v>3</v>
      </c>
    </row>
    <row r="544" spans="1:91" x14ac:dyDescent="0.35">
      <c r="A544" s="18">
        <v>8378</v>
      </c>
      <c r="B544" s="18" t="s">
        <v>6164</v>
      </c>
      <c r="D544" t="str">
        <f t="shared" si="318"/>
        <v>Alison Sun</v>
      </c>
      <c r="E544" t="s">
        <v>4945</v>
      </c>
      <c r="F544" s="18" t="s">
        <v>3694</v>
      </c>
      <c r="G544" s="4" t="s">
        <v>6660</v>
      </c>
      <c r="H544" t="s">
        <v>112</v>
      </c>
      <c r="I544" t="s">
        <v>2051</v>
      </c>
      <c r="J544" t="s">
        <v>4946</v>
      </c>
      <c r="K544" s="5">
        <v>4088382195</v>
      </c>
      <c r="L544" s="9" t="s">
        <v>4947</v>
      </c>
      <c r="M544" t="s">
        <v>75</v>
      </c>
      <c r="N544" t="s">
        <v>75</v>
      </c>
      <c r="O544" t="s">
        <v>75</v>
      </c>
      <c r="P544" t="s">
        <v>75</v>
      </c>
      <c r="Q544" t="s">
        <v>75</v>
      </c>
      <c r="R544" t="s">
        <v>108</v>
      </c>
      <c r="S544" t="s">
        <v>75</v>
      </c>
      <c r="T544" t="s">
        <v>75</v>
      </c>
      <c r="U544" s="6">
        <v>20</v>
      </c>
      <c r="V544" t="s">
        <v>4948</v>
      </c>
      <c r="W544" s="6">
        <f t="shared" si="319"/>
        <v>20</v>
      </c>
      <c r="X544" s="7">
        <f t="shared" si="320"/>
        <v>0</v>
      </c>
      <c r="Y544" s="27" t="s">
        <v>5955</v>
      </c>
      <c r="Z544" s="27" t="s">
        <v>5955</v>
      </c>
      <c r="AA544" s="7"/>
      <c r="AB544" s="7"/>
      <c r="AC544" s="7"/>
      <c r="AD544" s="7"/>
      <c r="AE544" s="7"/>
      <c r="AF544" s="7"/>
      <c r="AG544" s="7"/>
      <c r="AH544" s="19" t="s">
        <v>5955</v>
      </c>
      <c r="AI544" s="7"/>
      <c r="AJ544" s="7"/>
      <c r="AK544" s="7"/>
      <c r="AL544" s="7"/>
      <c r="AM544" s="7"/>
      <c r="AN544" s="7"/>
      <c r="AO544" s="18" t="s">
        <v>5955</v>
      </c>
      <c r="AP544" s="7"/>
      <c r="AQ544" s="7"/>
      <c r="AR544" s="7"/>
      <c r="AS544" s="7"/>
      <c r="AT544" s="7"/>
      <c r="AU544" s="7"/>
      <c r="AV544" t="s">
        <v>5955</v>
      </c>
      <c r="AW544" s="7"/>
      <c r="AX544" s="7"/>
      <c r="AY544" s="7"/>
      <c r="AZ544" s="7"/>
      <c r="BA544" s="7"/>
      <c r="BB544" s="7"/>
      <c r="BC544" s="18" t="s">
        <v>5974</v>
      </c>
      <c r="BD544" s="18">
        <v>8378</v>
      </c>
      <c r="BE544" s="27" t="s">
        <v>5963</v>
      </c>
      <c r="BF544" s="7"/>
      <c r="BG544" s="7"/>
      <c r="BH544" s="7"/>
      <c r="BI544" s="7"/>
      <c r="BJ544" s="27" t="s">
        <v>5955</v>
      </c>
      <c r="BK544" s="7"/>
      <c r="BL544" s="8">
        <v>1</v>
      </c>
      <c r="BM544" s="8">
        <v>1</v>
      </c>
      <c r="BN544" s="8">
        <v>1</v>
      </c>
      <c r="BO544" s="8">
        <v>1</v>
      </c>
      <c r="BP544" s="7" t="s">
        <v>74</v>
      </c>
      <c r="BR544">
        <f t="shared" si="321"/>
        <v>-130</v>
      </c>
      <c r="BS544">
        <f t="shared" si="322"/>
        <v>0</v>
      </c>
      <c r="BT544">
        <f t="shared" si="323"/>
        <v>0</v>
      </c>
      <c r="BU544">
        <f t="shared" si="324"/>
        <v>0</v>
      </c>
      <c r="BV544">
        <f t="shared" si="325"/>
        <v>0</v>
      </c>
      <c r="BW544">
        <f t="shared" si="326"/>
        <v>0</v>
      </c>
      <c r="BX544">
        <f t="shared" si="327"/>
        <v>20</v>
      </c>
      <c r="BY544">
        <f t="shared" si="328"/>
        <v>0</v>
      </c>
      <c r="BZ544">
        <f t="shared" si="329"/>
        <v>0</v>
      </c>
      <c r="CA544">
        <f t="shared" si="330"/>
        <v>-110</v>
      </c>
      <c r="CB544">
        <f t="shared" si="331"/>
        <v>1</v>
      </c>
      <c r="CM544">
        <f t="shared" si="332"/>
        <v>4</v>
      </c>
    </row>
    <row r="545" spans="1:91" x14ac:dyDescent="0.35">
      <c r="A545" s="18">
        <v>7234</v>
      </c>
      <c r="B545" s="18"/>
      <c r="C545">
        <v>376</v>
      </c>
      <c r="D545" t="str">
        <f t="shared" si="318"/>
        <v>Elijah Newell</v>
      </c>
      <c r="E545" t="s">
        <v>4956</v>
      </c>
      <c r="F545" s="18" t="s">
        <v>3426</v>
      </c>
      <c r="G545" s="4" t="s">
        <v>6659</v>
      </c>
      <c r="H545" t="s">
        <v>5682</v>
      </c>
      <c r="I545" t="s">
        <v>5683</v>
      </c>
      <c r="J545" t="s">
        <v>5684</v>
      </c>
      <c r="K545" s="5">
        <v>6069226382</v>
      </c>
      <c r="L545" t="s">
        <v>5685</v>
      </c>
      <c r="M545" t="s">
        <v>75</v>
      </c>
      <c r="N545" t="s">
        <v>75</v>
      </c>
      <c r="O545" t="s">
        <v>75</v>
      </c>
      <c r="P545" t="s">
        <v>74</v>
      </c>
      <c r="Q545" t="s">
        <v>75</v>
      </c>
      <c r="R545" t="s">
        <v>75</v>
      </c>
      <c r="S545" t="s">
        <v>75</v>
      </c>
      <c r="T545" t="s">
        <v>75</v>
      </c>
      <c r="U545" s="6">
        <v>140</v>
      </c>
      <c r="V545" t="s">
        <v>5686</v>
      </c>
      <c r="W545" s="6">
        <f t="shared" si="319"/>
        <v>140</v>
      </c>
      <c r="X545" s="7">
        <f t="shared" si="320"/>
        <v>0</v>
      </c>
      <c r="Y545" s="27" t="s">
        <v>5955</v>
      </c>
      <c r="Z545" s="27" t="s">
        <v>5955</v>
      </c>
      <c r="AA545" s="22"/>
      <c r="AB545" s="22"/>
      <c r="AC545" s="7"/>
      <c r="AD545" s="7"/>
      <c r="AE545" s="7"/>
      <c r="AF545" s="7"/>
      <c r="AG545" s="7"/>
      <c r="AH545" s="19" t="s">
        <v>5955</v>
      </c>
      <c r="AI545" s="7"/>
      <c r="AJ545" s="7"/>
      <c r="AK545" s="7"/>
      <c r="AL545" s="7"/>
      <c r="AM545" s="7"/>
      <c r="AN545" s="7"/>
      <c r="AO545" s="27" t="s">
        <v>5957</v>
      </c>
      <c r="AP545" s="4" t="s">
        <v>5981</v>
      </c>
      <c r="AQ545" t="s">
        <v>5928</v>
      </c>
      <c r="AR545" t="s">
        <v>5925</v>
      </c>
      <c r="AS545" t="s">
        <v>5925</v>
      </c>
      <c r="AT545" t="s">
        <v>5929</v>
      </c>
      <c r="AU545" t="s">
        <v>5922</v>
      </c>
      <c r="AV545" t="s">
        <v>5955</v>
      </c>
      <c r="AW545" s="7"/>
      <c r="AX545" s="7"/>
      <c r="AY545" s="7"/>
      <c r="AZ545" s="7"/>
      <c r="BA545" s="7"/>
      <c r="BB545" s="7"/>
      <c r="BC545" s="27" t="s">
        <v>5955</v>
      </c>
      <c r="BE545" s="27"/>
      <c r="BF545" s="7"/>
      <c r="BG545" s="7"/>
      <c r="BH545" s="7"/>
      <c r="BI545" s="7"/>
      <c r="BJ545" s="27" t="s">
        <v>51</v>
      </c>
      <c r="BK545" s="27" t="s">
        <v>5970</v>
      </c>
      <c r="BL545" s="8">
        <v>1</v>
      </c>
      <c r="BM545" s="8" t="s">
        <v>74</v>
      </c>
      <c r="BN545" s="8">
        <v>1</v>
      </c>
      <c r="BO545" s="8">
        <v>1</v>
      </c>
      <c r="BP545" s="7"/>
      <c r="BR545">
        <f t="shared" si="321"/>
        <v>0</v>
      </c>
      <c r="BS545">
        <f t="shared" si="322"/>
        <v>0</v>
      </c>
      <c r="BT545">
        <f t="shared" si="323"/>
        <v>0</v>
      </c>
      <c r="BU545">
        <f t="shared" si="324"/>
        <v>0</v>
      </c>
      <c r="BV545">
        <f t="shared" si="325"/>
        <v>10</v>
      </c>
      <c r="BW545">
        <f t="shared" si="326"/>
        <v>0</v>
      </c>
      <c r="BX545">
        <f t="shared" si="327"/>
        <v>0</v>
      </c>
      <c r="BY545">
        <f t="shared" si="328"/>
        <v>0</v>
      </c>
      <c r="BZ545">
        <f t="shared" si="329"/>
        <v>0</v>
      </c>
      <c r="CA545">
        <f t="shared" si="330"/>
        <v>10</v>
      </c>
      <c r="CB545">
        <f t="shared" si="331"/>
        <v>1</v>
      </c>
      <c r="CM545">
        <f t="shared" si="332"/>
        <v>3</v>
      </c>
    </row>
    <row r="546" spans="1:91" x14ac:dyDescent="0.35">
      <c r="A546" s="18">
        <v>8386</v>
      </c>
      <c r="B546" s="18" t="s">
        <v>6024</v>
      </c>
      <c r="C546">
        <v>174</v>
      </c>
      <c r="D546" t="str">
        <f t="shared" si="318"/>
        <v>Roxanne Tang</v>
      </c>
      <c r="E546" t="s">
        <v>1851</v>
      </c>
      <c r="F546" s="18" t="s">
        <v>1852</v>
      </c>
      <c r="G546" s="4" t="s">
        <v>6660</v>
      </c>
      <c r="H546" t="s">
        <v>1853</v>
      </c>
      <c r="I546" t="s">
        <v>1854</v>
      </c>
      <c r="J546" t="s">
        <v>1855</v>
      </c>
      <c r="K546" s="5">
        <v>8474777912</v>
      </c>
      <c r="L546" t="s">
        <v>1856</v>
      </c>
      <c r="M546" t="s">
        <v>74</v>
      </c>
      <c r="N546" t="s">
        <v>74</v>
      </c>
      <c r="O546" t="s">
        <v>74</v>
      </c>
      <c r="P546" t="s">
        <v>75</v>
      </c>
      <c r="Q546" t="s">
        <v>74</v>
      </c>
      <c r="R546" t="s">
        <v>85</v>
      </c>
      <c r="S546" t="s">
        <v>76</v>
      </c>
      <c r="T546" t="s">
        <v>77</v>
      </c>
      <c r="U546" s="6">
        <v>445</v>
      </c>
      <c r="V546" t="s">
        <v>1857</v>
      </c>
      <c r="W546" s="6">
        <f t="shared" si="319"/>
        <v>445</v>
      </c>
      <c r="X546" s="7">
        <f t="shared" si="320"/>
        <v>0</v>
      </c>
      <c r="Y546" s="27" t="s">
        <v>5972</v>
      </c>
      <c r="Z546" s="27" t="s">
        <v>5954</v>
      </c>
      <c r="AA546" s="20" t="s">
        <v>5976</v>
      </c>
      <c r="AB546" s="18" t="s">
        <v>6696</v>
      </c>
      <c r="AC546" s="19" t="s">
        <v>5875</v>
      </c>
      <c r="AD546" s="16" t="s">
        <v>5908</v>
      </c>
      <c r="AE546" s="19" t="s">
        <v>5877</v>
      </c>
      <c r="AF546" s="19" t="s">
        <v>5905</v>
      </c>
      <c r="AG546" s="19" t="s">
        <v>5873</v>
      </c>
      <c r="AH546" s="19" t="s">
        <v>5958</v>
      </c>
      <c r="AI546" s="4" t="s">
        <v>5977</v>
      </c>
      <c r="AJ546" t="s">
        <v>5896</v>
      </c>
      <c r="AK546" t="s">
        <v>5896</v>
      </c>
      <c r="AL546" t="s">
        <v>5894</v>
      </c>
      <c r="AM546" t="s">
        <v>5897</v>
      </c>
      <c r="AN546" t="s">
        <v>5894</v>
      </c>
      <c r="AO546" s="18" t="s">
        <v>5960</v>
      </c>
      <c r="AP546" s="4" t="s">
        <v>5978</v>
      </c>
      <c r="AQ546" t="s">
        <v>5894</v>
      </c>
      <c r="AR546" t="s">
        <v>5894</v>
      </c>
      <c r="AS546" t="s">
        <v>5901</v>
      </c>
      <c r="AT546" t="s">
        <v>5900</v>
      </c>
      <c r="AU546" t="s">
        <v>5901</v>
      </c>
      <c r="AV546" t="s">
        <v>5957</v>
      </c>
      <c r="AW546" s="4" t="s">
        <v>5978</v>
      </c>
      <c r="AX546" t="s">
        <v>5921</v>
      </c>
      <c r="AY546" t="s">
        <v>5916</v>
      </c>
      <c r="AZ546" t="s">
        <v>5916</v>
      </c>
      <c r="BA546" t="s">
        <v>5920</v>
      </c>
      <c r="BB546" t="s">
        <v>5927</v>
      </c>
      <c r="BC546" s="18" t="s">
        <v>5974</v>
      </c>
      <c r="BD546" s="18">
        <v>8386</v>
      </c>
      <c r="BE546" s="27" t="s">
        <v>5964</v>
      </c>
      <c r="BF546" s="7" t="s">
        <v>76</v>
      </c>
      <c r="BG546" s="7" t="s">
        <v>5966</v>
      </c>
      <c r="BH546" s="7"/>
      <c r="BI546" s="7"/>
      <c r="BJ546" s="27" t="s">
        <v>5955</v>
      </c>
      <c r="BK546" s="7"/>
      <c r="BL546" s="8">
        <v>1</v>
      </c>
      <c r="BM546" s="8">
        <v>1</v>
      </c>
      <c r="BN546" s="8" t="s">
        <v>74</v>
      </c>
      <c r="BO546" s="8">
        <v>1</v>
      </c>
      <c r="BP546" s="7"/>
      <c r="BR546">
        <f t="shared" si="321"/>
        <v>0</v>
      </c>
      <c r="BS546">
        <f t="shared" si="322"/>
        <v>75</v>
      </c>
      <c r="BT546">
        <f t="shared" si="323"/>
        <v>50</v>
      </c>
      <c r="BU546">
        <f t="shared" si="324"/>
        <v>50</v>
      </c>
      <c r="BV546">
        <f t="shared" si="325"/>
        <v>0</v>
      </c>
      <c r="BW546">
        <f t="shared" si="326"/>
        <v>80</v>
      </c>
      <c r="BX546">
        <f t="shared" si="327"/>
        <v>20</v>
      </c>
      <c r="BY546">
        <f t="shared" si="328"/>
        <v>20</v>
      </c>
      <c r="BZ546">
        <f t="shared" si="329"/>
        <v>20</v>
      </c>
      <c r="CA546">
        <f t="shared" si="330"/>
        <v>315</v>
      </c>
      <c r="CB546">
        <f t="shared" si="331"/>
        <v>1</v>
      </c>
      <c r="CM546">
        <f t="shared" si="332"/>
        <v>3</v>
      </c>
    </row>
    <row r="547" spans="1:91" x14ac:dyDescent="0.35">
      <c r="A547" s="18">
        <v>8389</v>
      </c>
      <c r="B547" s="18" t="s">
        <v>6149</v>
      </c>
      <c r="C547">
        <v>429</v>
      </c>
      <c r="D547" t="str">
        <f t="shared" si="318"/>
        <v>Christopher Terranova</v>
      </c>
      <c r="E547" t="s">
        <v>1178</v>
      </c>
      <c r="F547" s="18" t="s">
        <v>4978</v>
      </c>
      <c r="G547" s="4" t="s">
        <v>6660</v>
      </c>
      <c r="H547" t="s">
        <v>4979</v>
      </c>
      <c r="I547" t="s">
        <v>4980</v>
      </c>
      <c r="J547" t="s">
        <v>4981</v>
      </c>
      <c r="K547" s="5">
        <v>7819294591</v>
      </c>
      <c r="L547" t="s">
        <v>4982</v>
      </c>
      <c r="M547" t="s">
        <v>75</v>
      </c>
      <c r="N547" t="s">
        <v>75</v>
      </c>
      <c r="O547" t="s">
        <v>75</v>
      </c>
      <c r="P547" t="s">
        <v>75</v>
      </c>
      <c r="Q547" t="s">
        <v>75</v>
      </c>
      <c r="R547" t="s">
        <v>85</v>
      </c>
      <c r="S547" t="s">
        <v>76</v>
      </c>
      <c r="T547" t="s">
        <v>77</v>
      </c>
      <c r="U547" s="6">
        <v>170</v>
      </c>
      <c r="V547" t="s">
        <v>4983</v>
      </c>
      <c r="W547" s="6">
        <f t="shared" si="319"/>
        <v>190</v>
      </c>
      <c r="X547" s="7">
        <f t="shared" si="320"/>
        <v>20</v>
      </c>
      <c r="Y547" s="27" t="s">
        <v>5955</v>
      </c>
      <c r="Z547" s="27" t="s">
        <v>5955</v>
      </c>
      <c r="AA547" s="22"/>
      <c r="AB547" s="22"/>
      <c r="AC547" s="7"/>
      <c r="AD547" s="7"/>
      <c r="AE547" s="7"/>
      <c r="AF547" s="7"/>
      <c r="AG547" s="7"/>
      <c r="AH547" s="19" t="s">
        <v>5957</v>
      </c>
      <c r="AI547" s="4" t="s">
        <v>5980</v>
      </c>
      <c r="AJ547" t="s">
        <v>5932</v>
      </c>
      <c r="AK547" t="s">
        <v>5937</v>
      </c>
      <c r="AL547" t="s">
        <v>5930</v>
      </c>
      <c r="AM547" t="s">
        <v>5936</v>
      </c>
      <c r="AN547" t="s">
        <v>5933</v>
      </c>
      <c r="AO547" s="18" t="s">
        <v>5955</v>
      </c>
      <c r="AP547" s="7"/>
      <c r="AQ547" s="7"/>
      <c r="AR547" s="7"/>
      <c r="AS547" s="7"/>
      <c r="AT547" s="7"/>
      <c r="AU547" s="7"/>
      <c r="AV547" t="s">
        <v>5955</v>
      </c>
      <c r="AW547" s="7"/>
      <c r="AX547" s="7"/>
      <c r="AY547" s="7"/>
      <c r="AZ547" s="7"/>
      <c r="BA547" s="7"/>
      <c r="BB547" s="7"/>
      <c r="BC547" s="18" t="s">
        <v>5974</v>
      </c>
      <c r="BD547" s="18">
        <v>8389</v>
      </c>
      <c r="BE547" s="27" t="s">
        <v>5964</v>
      </c>
      <c r="BF547" s="7" t="s">
        <v>76</v>
      </c>
      <c r="BG547" s="7" t="s">
        <v>5966</v>
      </c>
      <c r="BH547" s="7"/>
      <c r="BI547" s="7"/>
      <c r="BJ547" s="27" t="s">
        <v>5955</v>
      </c>
      <c r="BK547" s="7"/>
      <c r="BL547" s="8" t="s">
        <v>74</v>
      </c>
      <c r="BM547" s="8">
        <v>1</v>
      </c>
      <c r="BN547" s="8">
        <v>1</v>
      </c>
      <c r="BO547" s="8">
        <v>1</v>
      </c>
      <c r="BP547" s="7"/>
      <c r="BR547">
        <f t="shared" si="321"/>
        <v>0</v>
      </c>
      <c r="BS547">
        <f t="shared" si="322"/>
        <v>0</v>
      </c>
      <c r="BT547">
        <f t="shared" si="323"/>
        <v>0</v>
      </c>
      <c r="BU547">
        <f t="shared" si="324"/>
        <v>0</v>
      </c>
      <c r="BV547">
        <f t="shared" si="325"/>
        <v>0</v>
      </c>
      <c r="BW547">
        <f t="shared" si="326"/>
        <v>0</v>
      </c>
      <c r="BX547">
        <f t="shared" si="327"/>
        <v>20</v>
      </c>
      <c r="BY547">
        <f t="shared" si="328"/>
        <v>20</v>
      </c>
      <c r="BZ547">
        <f t="shared" si="329"/>
        <v>20</v>
      </c>
      <c r="CA547">
        <f t="shared" si="330"/>
        <v>60</v>
      </c>
      <c r="CB547">
        <f t="shared" si="331"/>
        <v>1</v>
      </c>
      <c r="CM547">
        <f t="shared" si="332"/>
        <v>3</v>
      </c>
    </row>
    <row r="548" spans="1:91" x14ac:dyDescent="0.35">
      <c r="A548" s="18">
        <v>8393</v>
      </c>
      <c r="B548" s="18" t="s">
        <v>6131</v>
      </c>
      <c r="C548">
        <v>197</v>
      </c>
      <c r="D548" t="str">
        <f t="shared" si="318"/>
        <v>William Todd</v>
      </c>
      <c r="E548" t="s">
        <v>644</v>
      </c>
      <c r="F548" s="18" t="s">
        <v>1869</v>
      </c>
      <c r="G548" s="4" t="s">
        <v>6660</v>
      </c>
      <c r="H548" t="s">
        <v>1870</v>
      </c>
      <c r="I548" t="s">
        <v>1871</v>
      </c>
      <c r="J548" t="s">
        <v>1872</v>
      </c>
      <c r="K548" s="5">
        <v>9372878096</v>
      </c>
      <c r="L548" s="9" t="s">
        <v>1873</v>
      </c>
      <c r="M548" t="s">
        <v>107</v>
      </c>
      <c r="N548" t="s">
        <v>75</v>
      </c>
      <c r="O548" t="s">
        <v>75</v>
      </c>
      <c r="P548" t="s">
        <v>75</v>
      </c>
      <c r="Q548" t="s">
        <v>75</v>
      </c>
      <c r="R548" t="s">
        <v>85</v>
      </c>
      <c r="S548" t="s">
        <v>75</v>
      </c>
      <c r="T548" t="s">
        <v>75</v>
      </c>
      <c r="U548" s="6">
        <v>225</v>
      </c>
      <c r="V548" t="s">
        <v>1874</v>
      </c>
      <c r="W548" s="6">
        <f t="shared" si="319"/>
        <v>225</v>
      </c>
      <c r="X548" s="7">
        <f t="shared" si="320"/>
        <v>0</v>
      </c>
      <c r="Y548" s="27" t="s">
        <v>5955</v>
      </c>
      <c r="Z548" s="27" t="s">
        <v>5954</v>
      </c>
      <c r="AA548" s="20" t="s">
        <v>5977</v>
      </c>
      <c r="AB548" s="18" t="s">
        <v>6756</v>
      </c>
      <c r="AC548" s="19" t="s">
        <v>5873</v>
      </c>
      <c r="AD548" s="19" t="s">
        <v>5875</v>
      </c>
      <c r="AE548" s="16" t="s">
        <v>5908</v>
      </c>
      <c r="AF548" s="19" t="s">
        <v>5877</v>
      </c>
      <c r="AG548" s="19" t="s">
        <v>5907</v>
      </c>
      <c r="AH548" s="19" t="s">
        <v>5957</v>
      </c>
      <c r="AI548" s="4" t="s">
        <v>5978</v>
      </c>
      <c r="AJ548" t="s">
        <v>5933</v>
      </c>
      <c r="AK548" t="s">
        <v>5932</v>
      </c>
      <c r="AL548" t="s">
        <v>5930</v>
      </c>
      <c r="AM548" t="s">
        <v>5936</v>
      </c>
      <c r="AN548" t="s">
        <v>5933</v>
      </c>
      <c r="AO548" s="18" t="s">
        <v>5955</v>
      </c>
      <c r="AP548" s="7"/>
      <c r="AQ548" s="7"/>
      <c r="AR548" s="7"/>
      <c r="AS548" s="7"/>
      <c r="AT548" s="7"/>
      <c r="AU548" s="7"/>
      <c r="AV548" t="s">
        <v>5955</v>
      </c>
      <c r="AW548" s="7"/>
      <c r="AX548" s="7"/>
      <c r="AY548" s="7"/>
      <c r="AZ548" s="7"/>
      <c r="BA548" s="7"/>
      <c r="BB548" s="7"/>
      <c r="BC548" s="18" t="s">
        <v>5974</v>
      </c>
      <c r="BD548" s="18">
        <v>8393</v>
      </c>
      <c r="BE548" s="27" t="s">
        <v>5964</v>
      </c>
      <c r="BF548" s="7"/>
      <c r="BG548" s="7"/>
      <c r="BH548" s="7"/>
      <c r="BI548" s="7"/>
      <c r="BJ548" s="27" t="s">
        <v>5955</v>
      </c>
      <c r="BK548" s="7"/>
      <c r="BL548" s="8" t="s">
        <v>74</v>
      </c>
      <c r="BM548" s="8">
        <v>1</v>
      </c>
      <c r="BN548" s="8">
        <v>1</v>
      </c>
      <c r="BO548" s="8">
        <v>1</v>
      </c>
      <c r="BP548" s="7"/>
      <c r="BR548">
        <f t="shared" si="321"/>
        <v>0</v>
      </c>
      <c r="BS548">
        <f t="shared" si="322"/>
        <v>75</v>
      </c>
      <c r="BT548">
        <f t="shared" si="323"/>
        <v>0</v>
      </c>
      <c r="BU548">
        <f t="shared" si="324"/>
        <v>0</v>
      </c>
      <c r="BV548">
        <f t="shared" si="325"/>
        <v>0</v>
      </c>
      <c r="BW548">
        <f t="shared" si="326"/>
        <v>0</v>
      </c>
      <c r="BX548">
        <f t="shared" si="327"/>
        <v>20</v>
      </c>
      <c r="BY548">
        <f t="shared" si="328"/>
        <v>0</v>
      </c>
      <c r="BZ548">
        <f t="shared" si="329"/>
        <v>0</v>
      </c>
      <c r="CA548">
        <f t="shared" si="330"/>
        <v>95</v>
      </c>
      <c r="CB548">
        <f t="shared" si="331"/>
        <v>1</v>
      </c>
      <c r="CM548">
        <f t="shared" si="332"/>
        <v>3</v>
      </c>
    </row>
    <row r="549" spans="1:91" x14ac:dyDescent="0.35">
      <c r="A549" s="18">
        <v>8401</v>
      </c>
      <c r="B549" s="18" t="s">
        <v>6111</v>
      </c>
      <c r="C549">
        <v>4</v>
      </c>
      <c r="D549" t="str">
        <f t="shared" si="318"/>
        <v>Eshaan Vakil</v>
      </c>
      <c r="E549" t="s">
        <v>5010</v>
      </c>
      <c r="F549" s="18" t="s">
        <v>5011</v>
      </c>
      <c r="G549" s="4" t="s">
        <v>6660</v>
      </c>
      <c r="H549" t="s">
        <v>3242</v>
      </c>
      <c r="I549" t="s">
        <v>5012</v>
      </c>
      <c r="J549" t="s">
        <v>5013</v>
      </c>
      <c r="K549" s="5">
        <v>7024972485</v>
      </c>
      <c r="L549" t="s">
        <v>5014</v>
      </c>
      <c r="M549" t="s">
        <v>75</v>
      </c>
      <c r="N549" t="s">
        <v>75</v>
      </c>
      <c r="O549" t="s">
        <v>75</v>
      </c>
      <c r="P549" t="s">
        <v>75</v>
      </c>
      <c r="Q549" t="s">
        <v>75</v>
      </c>
      <c r="R549" t="s">
        <v>85</v>
      </c>
      <c r="S549" t="s">
        <v>177</v>
      </c>
      <c r="T549" t="s">
        <v>77</v>
      </c>
      <c r="U549" s="6">
        <v>190</v>
      </c>
      <c r="V549" t="s">
        <v>5015</v>
      </c>
      <c r="W549" s="6">
        <f t="shared" si="319"/>
        <v>190</v>
      </c>
      <c r="X549" s="7">
        <f t="shared" si="320"/>
        <v>0</v>
      </c>
      <c r="Y549" s="27" t="s">
        <v>5955</v>
      </c>
      <c r="Z549" s="27" t="s">
        <v>5955</v>
      </c>
      <c r="AA549" s="7"/>
      <c r="AB549" s="7"/>
      <c r="AC549" s="7"/>
      <c r="AD549" s="7"/>
      <c r="AE549" s="7"/>
      <c r="AF549" s="7"/>
      <c r="AG549" s="7"/>
      <c r="AH549" s="19" t="s">
        <v>5957</v>
      </c>
      <c r="AI549" s="4" t="s">
        <v>5975</v>
      </c>
      <c r="AJ549" t="s">
        <v>5930</v>
      </c>
      <c r="AK549" t="s">
        <v>5931</v>
      </c>
      <c r="AL549" t="s">
        <v>5932</v>
      </c>
      <c r="AM549" t="s">
        <v>5933</v>
      </c>
      <c r="AN549" t="s">
        <v>5934</v>
      </c>
      <c r="AO549" s="18" t="s">
        <v>5955</v>
      </c>
      <c r="AP549" s="7"/>
      <c r="AQ549" s="7"/>
      <c r="AR549" s="7"/>
      <c r="AS549" s="7"/>
      <c r="AT549" s="7"/>
      <c r="AU549" s="7"/>
      <c r="AV549" t="s">
        <v>5955</v>
      </c>
      <c r="AW549" s="7"/>
      <c r="AX549" s="7"/>
      <c r="AY549" s="7"/>
      <c r="AZ549" s="7"/>
      <c r="BA549" s="7"/>
      <c r="BB549" s="7"/>
      <c r="BC549" s="18" t="s">
        <v>5974</v>
      </c>
      <c r="BD549" s="18">
        <v>8401</v>
      </c>
      <c r="BE549" s="27" t="s">
        <v>5964</v>
      </c>
      <c r="BF549" s="7" t="s">
        <v>5965</v>
      </c>
      <c r="BG549" s="7" t="s">
        <v>5966</v>
      </c>
      <c r="BH549" s="7"/>
      <c r="BI549" s="7"/>
      <c r="BJ549" s="27" t="s">
        <v>5955</v>
      </c>
      <c r="BK549" s="7"/>
      <c r="BL549" s="8" t="s">
        <v>74</v>
      </c>
      <c r="BM549" s="8">
        <v>1</v>
      </c>
      <c r="BN549" s="8">
        <v>1</v>
      </c>
      <c r="BO549" s="8">
        <v>1</v>
      </c>
      <c r="BP549" s="7"/>
      <c r="BR549">
        <f t="shared" si="321"/>
        <v>0</v>
      </c>
      <c r="BS549">
        <f t="shared" si="322"/>
        <v>0</v>
      </c>
      <c r="BT549">
        <f t="shared" si="323"/>
        <v>0</v>
      </c>
      <c r="BU549">
        <f t="shared" si="324"/>
        <v>0</v>
      </c>
      <c r="BV549">
        <f t="shared" si="325"/>
        <v>0</v>
      </c>
      <c r="BW549">
        <f t="shared" si="326"/>
        <v>0</v>
      </c>
      <c r="BX549">
        <f t="shared" si="327"/>
        <v>20</v>
      </c>
      <c r="BY549">
        <f t="shared" si="328"/>
        <v>20</v>
      </c>
      <c r="BZ549">
        <f t="shared" si="329"/>
        <v>20</v>
      </c>
      <c r="CA549">
        <f t="shared" si="330"/>
        <v>60</v>
      </c>
      <c r="CB549">
        <f t="shared" si="331"/>
        <v>1</v>
      </c>
      <c r="CM549">
        <f t="shared" si="332"/>
        <v>3</v>
      </c>
    </row>
    <row r="550" spans="1:91" x14ac:dyDescent="0.35">
      <c r="A550" s="18">
        <v>8403</v>
      </c>
      <c r="B550" s="18" t="s">
        <v>6142</v>
      </c>
      <c r="C550">
        <v>377</v>
      </c>
      <c r="D550" t="str">
        <f t="shared" si="318"/>
        <v>Devan Vane</v>
      </c>
      <c r="E550" t="s">
        <v>5021</v>
      </c>
      <c r="F550" s="18" t="s">
        <v>5022</v>
      </c>
      <c r="G550" s="4" t="s">
        <v>6660</v>
      </c>
      <c r="H550" t="s">
        <v>5023</v>
      </c>
      <c r="I550" t="s">
        <v>341</v>
      </c>
      <c r="J550" t="s">
        <v>5024</v>
      </c>
      <c r="K550" s="5">
        <v>8188082477</v>
      </c>
      <c r="L550" s="9" t="s">
        <v>5025</v>
      </c>
      <c r="M550" t="s">
        <v>75</v>
      </c>
      <c r="N550" t="s">
        <v>75</v>
      </c>
      <c r="O550" t="s">
        <v>75</v>
      </c>
      <c r="P550" t="s">
        <v>75</v>
      </c>
      <c r="Q550" t="s">
        <v>75</v>
      </c>
      <c r="R550" t="s">
        <v>85</v>
      </c>
      <c r="S550" t="s">
        <v>75</v>
      </c>
      <c r="T550" t="s">
        <v>75</v>
      </c>
      <c r="U550" s="6">
        <v>150</v>
      </c>
      <c r="V550" t="s">
        <v>5026</v>
      </c>
      <c r="W550" s="6">
        <f t="shared" si="319"/>
        <v>150</v>
      </c>
      <c r="X550" s="7">
        <f t="shared" si="320"/>
        <v>0</v>
      </c>
      <c r="Y550" s="27" t="s">
        <v>5955</v>
      </c>
      <c r="Z550" s="27" t="s">
        <v>5955</v>
      </c>
      <c r="AA550" s="7"/>
      <c r="AB550" s="7"/>
      <c r="AC550" s="7"/>
      <c r="AD550" s="7"/>
      <c r="AE550" s="7"/>
      <c r="AF550" s="7"/>
      <c r="AG550" s="7"/>
      <c r="AH550" s="19" t="s">
        <v>5957</v>
      </c>
      <c r="AI550" s="4" t="s">
        <v>5979</v>
      </c>
      <c r="AJ550" t="s">
        <v>5932</v>
      </c>
      <c r="AK550" t="s">
        <v>5936</v>
      </c>
      <c r="AL550" t="s">
        <v>5931</v>
      </c>
      <c r="AM550" t="s">
        <v>5937</v>
      </c>
      <c r="AN550" t="s">
        <v>5937</v>
      </c>
      <c r="AO550" s="18" t="s">
        <v>5955</v>
      </c>
      <c r="AP550" s="7"/>
      <c r="AQ550" s="7"/>
      <c r="AR550" s="7"/>
      <c r="AS550" s="7"/>
      <c r="AT550" s="7"/>
      <c r="AU550" s="7"/>
      <c r="AV550" t="s">
        <v>5955</v>
      </c>
      <c r="AW550" s="7"/>
      <c r="AX550" s="7"/>
      <c r="AY550" s="7"/>
      <c r="AZ550" s="7"/>
      <c r="BA550" s="7"/>
      <c r="BB550" s="7"/>
      <c r="BC550" s="18" t="s">
        <v>5974</v>
      </c>
      <c r="BD550" s="18">
        <v>8403</v>
      </c>
      <c r="BE550" s="27" t="s">
        <v>5964</v>
      </c>
      <c r="BF550" s="7"/>
      <c r="BG550" s="7"/>
      <c r="BH550" s="7"/>
      <c r="BI550" s="7"/>
      <c r="BJ550" s="27" t="s">
        <v>5955</v>
      </c>
      <c r="BK550" s="7"/>
      <c r="BL550" s="8" t="s">
        <v>74</v>
      </c>
      <c r="BM550" s="8">
        <v>1</v>
      </c>
      <c r="BN550" s="8">
        <v>1</v>
      </c>
      <c r="BO550" s="8">
        <v>1</v>
      </c>
      <c r="BP550" s="7"/>
      <c r="BR550">
        <f t="shared" si="321"/>
        <v>0</v>
      </c>
      <c r="BS550">
        <f t="shared" si="322"/>
        <v>0</v>
      </c>
      <c r="BT550">
        <f t="shared" si="323"/>
        <v>0</v>
      </c>
      <c r="BU550">
        <f t="shared" si="324"/>
        <v>0</v>
      </c>
      <c r="BV550">
        <f t="shared" si="325"/>
        <v>0</v>
      </c>
      <c r="BW550">
        <f t="shared" si="326"/>
        <v>0</v>
      </c>
      <c r="BX550">
        <f t="shared" si="327"/>
        <v>20</v>
      </c>
      <c r="BY550">
        <f t="shared" si="328"/>
        <v>0</v>
      </c>
      <c r="BZ550">
        <f t="shared" si="329"/>
        <v>0</v>
      </c>
      <c r="CA550">
        <f t="shared" si="330"/>
        <v>20</v>
      </c>
      <c r="CB550">
        <f t="shared" si="331"/>
        <v>1</v>
      </c>
      <c r="CM550">
        <f t="shared" si="332"/>
        <v>3</v>
      </c>
    </row>
    <row r="551" spans="1:91" x14ac:dyDescent="0.35">
      <c r="A551" s="18">
        <v>8404</v>
      </c>
      <c r="B551" s="18" t="s">
        <v>6128</v>
      </c>
      <c r="C551">
        <v>170</v>
      </c>
      <c r="D551" t="str">
        <f t="shared" si="318"/>
        <v>Stefan Velculescu</v>
      </c>
      <c r="E551" t="s">
        <v>1887</v>
      </c>
      <c r="F551" s="18" t="s">
        <v>1888</v>
      </c>
      <c r="G551" s="4" t="s">
        <v>6660</v>
      </c>
      <c r="H551" t="s">
        <v>1889</v>
      </c>
      <c r="I551" t="s">
        <v>1253</v>
      </c>
      <c r="J551" t="s">
        <v>1890</v>
      </c>
      <c r="K551" s="5">
        <v>4109619015</v>
      </c>
      <c r="L551" s="9" t="s">
        <v>1891</v>
      </c>
      <c r="M551" t="s">
        <v>74</v>
      </c>
      <c r="N551" t="s">
        <v>75</v>
      </c>
      <c r="O551" t="s">
        <v>75</v>
      </c>
      <c r="P551" t="s">
        <v>75</v>
      </c>
      <c r="Q551" t="s">
        <v>75</v>
      </c>
      <c r="R551" t="s">
        <v>85</v>
      </c>
      <c r="S551" t="s">
        <v>177</v>
      </c>
      <c r="T551" t="s">
        <v>77</v>
      </c>
      <c r="U551" s="6">
        <v>265</v>
      </c>
      <c r="V551" t="s">
        <v>1892</v>
      </c>
      <c r="W551" s="6">
        <f t="shared" si="319"/>
        <v>265</v>
      </c>
      <c r="X551" s="7">
        <f t="shared" si="320"/>
        <v>0</v>
      </c>
      <c r="Y551" s="27" t="s">
        <v>5955</v>
      </c>
      <c r="Z551" s="27" t="s">
        <v>5954</v>
      </c>
      <c r="AA551" s="20" t="s">
        <v>5976</v>
      </c>
      <c r="AB551" s="18" t="s">
        <v>6676</v>
      </c>
      <c r="AC551" s="16" t="s">
        <v>5906</v>
      </c>
      <c r="AD551" s="19" t="s">
        <v>5877</v>
      </c>
      <c r="AE551" s="19" t="s">
        <v>5907</v>
      </c>
      <c r="AF551" s="19" t="s">
        <v>5873</v>
      </c>
      <c r="AG551" s="19" t="s">
        <v>5875</v>
      </c>
      <c r="AH551" s="19" t="s">
        <v>5957</v>
      </c>
      <c r="AI551" s="4" t="s">
        <v>5978</v>
      </c>
      <c r="AJ551" t="s">
        <v>5931</v>
      </c>
      <c r="AK551" t="s">
        <v>5930</v>
      </c>
      <c r="AL551" t="s">
        <v>5933</v>
      </c>
      <c r="AM551" t="s">
        <v>5934</v>
      </c>
      <c r="AN551" t="s">
        <v>5935</v>
      </c>
      <c r="AO551" s="18" t="s">
        <v>5955</v>
      </c>
      <c r="AP551" s="7"/>
      <c r="AQ551" s="7"/>
      <c r="AR551" s="7"/>
      <c r="AS551" s="7"/>
      <c r="AT551" s="7"/>
      <c r="AU551" s="7"/>
      <c r="AV551" t="s">
        <v>5955</v>
      </c>
      <c r="AW551" s="7"/>
      <c r="AX551" s="7"/>
      <c r="AY551" s="7"/>
      <c r="AZ551" s="7"/>
      <c r="BA551" s="7"/>
      <c r="BB551" s="7"/>
      <c r="BC551" s="18" t="s">
        <v>5974</v>
      </c>
      <c r="BD551" s="18">
        <v>8404</v>
      </c>
      <c r="BE551" s="27" t="s">
        <v>5964</v>
      </c>
      <c r="BF551" s="7" t="s">
        <v>5965</v>
      </c>
      <c r="BG551" s="7" t="s">
        <v>5966</v>
      </c>
      <c r="BH551" s="7"/>
      <c r="BI551" s="7"/>
      <c r="BJ551" s="27" t="s">
        <v>5955</v>
      </c>
      <c r="BK551" s="7"/>
      <c r="BL551" s="8" t="s">
        <v>74</v>
      </c>
      <c r="BM551" s="8">
        <v>1</v>
      </c>
      <c r="BN551" s="8">
        <v>1</v>
      </c>
      <c r="BO551" s="8">
        <v>1</v>
      </c>
      <c r="BP551" s="7"/>
      <c r="BR551">
        <f t="shared" si="321"/>
        <v>0</v>
      </c>
      <c r="BS551">
        <f t="shared" si="322"/>
        <v>75</v>
      </c>
      <c r="BT551">
        <f t="shared" si="323"/>
        <v>0</v>
      </c>
      <c r="BU551">
        <f t="shared" si="324"/>
        <v>0</v>
      </c>
      <c r="BV551">
        <f t="shared" si="325"/>
        <v>0</v>
      </c>
      <c r="BW551">
        <f t="shared" si="326"/>
        <v>0</v>
      </c>
      <c r="BX551">
        <f t="shared" si="327"/>
        <v>20</v>
      </c>
      <c r="BY551">
        <f t="shared" si="328"/>
        <v>20</v>
      </c>
      <c r="BZ551">
        <f t="shared" si="329"/>
        <v>20</v>
      </c>
      <c r="CA551">
        <f t="shared" si="330"/>
        <v>135</v>
      </c>
      <c r="CB551">
        <f t="shared" si="331"/>
        <v>1</v>
      </c>
      <c r="CM551">
        <f t="shared" si="332"/>
        <v>3</v>
      </c>
    </row>
    <row r="552" spans="1:91" x14ac:dyDescent="0.35">
      <c r="A552" s="18">
        <v>8407</v>
      </c>
      <c r="B552" s="18" t="s">
        <v>6452</v>
      </c>
      <c r="D552" t="str">
        <f t="shared" si="318"/>
        <v>Emma  Vines</v>
      </c>
      <c r="E552" t="s">
        <v>1702</v>
      </c>
      <c r="F552" s="18" t="s">
        <v>1893</v>
      </c>
      <c r="G552" s="4" t="s">
        <v>6660</v>
      </c>
      <c r="H552" t="s">
        <v>1894</v>
      </c>
      <c r="I552" t="s">
        <v>1775</v>
      </c>
      <c r="J552" t="s">
        <v>1895</v>
      </c>
      <c r="K552" s="5">
        <v>3187151870</v>
      </c>
      <c r="L552" s="9" t="s">
        <v>1896</v>
      </c>
      <c r="M552" t="s">
        <v>107</v>
      </c>
      <c r="N552" t="s">
        <v>1723</v>
      </c>
      <c r="O552" t="s">
        <v>107</v>
      </c>
      <c r="P552" t="s">
        <v>75</v>
      </c>
      <c r="Q552" t="s">
        <v>1897</v>
      </c>
      <c r="R552" t="s">
        <v>75</v>
      </c>
      <c r="S552" t="s">
        <v>177</v>
      </c>
      <c r="T552" t="s">
        <v>75</v>
      </c>
      <c r="U552" s="6">
        <v>145</v>
      </c>
      <c r="V552" t="s">
        <v>1898</v>
      </c>
      <c r="W552" s="6">
        <f t="shared" si="319"/>
        <v>145</v>
      </c>
      <c r="X552" s="7">
        <f t="shared" si="320"/>
        <v>0</v>
      </c>
      <c r="Y552" s="27" t="s">
        <v>5955</v>
      </c>
      <c r="Z552" s="27" t="s">
        <v>5954</v>
      </c>
      <c r="AA552" s="19" t="s">
        <v>5983</v>
      </c>
      <c r="AB552" s="18" t="s">
        <v>6729</v>
      </c>
      <c r="AC552" s="19" t="s">
        <v>5909</v>
      </c>
      <c r="AD552" s="19" t="s">
        <v>5873</v>
      </c>
      <c r="AE552" s="19" t="s">
        <v>5875</v>
      </c>
      <c r="AF552" s="16" t="s">
        <v>5910</v>
      </c>
      <c r="AG552" s="19" t="s">
        <v>5877</v>
      </c>
      <c r="AH552" s="19" t="s">
        <v>5958</v>
      </c>
      <c r="AI552" s="4" t="s">
        <v>5981</v>
      </c>
      <c r="AJ552" t="s">
        <v>5897</v>
      </c>
      <c r="AK552" t="s">
        <v>5912</v>
      </c>
      <c r="AL552" t="s">
        <v>5894</v>
      </c>
      <c r="AM552" t="s">
        <v>5912</v>
      </c>
      <c r="AN552" t="s">
        <v>5894</v>
      </c>
      <c r="AO552" s="18" t="s">
        <v>5955</v>
      </c>
      <c r="AP552" s="7"/>
      <c r="AQ552" s="7"/>
      <c r="AR552" s="7"/>
      <c r="AS552" s="7"/>
      <c r="AT552" s="7"/>
      <c r="AU552" s="7"/>
      <c r="AV552" t="s">
        <v>5955</v>
      </c>
      <c r="AW552" s="7"/>
      <c r="AX552" s="7"/>
      <c r="AY552" s="7"/>
      <c r="AZ552" s="7"/>
      <c r="BA552" s="7"/>
      <c r="BB552" s="7"/>
      <c r="BC552" s="18" t="s">
        <v>5974</v>
      </c>
      <c r="BD552" s="18">
        <v>8407</v>
      </c>
      <c r="BE552" s="27"/>
      <c r="BF552" s="7" t="s">
        <v>5965</v>
      </c>
      <c r="BG552" s="7"/>
      <c r="BH552" s="7"/>
      <c r="BI552" s="7"/>
      <c r="BJ552" s="27" t="s">
        <v>5955</v>
      </c>
      <c r="BK552" s="7"/>
      <c r="BL552" s="8">
        <v>1</v>
      </c>
      <c r="BM552" s="8">
        <v>1</v>
      </c>
      <c r="BN552" s="8">
        <v>1</v>
      </c>
      <c r="BO552" s="8">
        <v>1</v>
      </c>
      <c r="BP552" s="7" t="s">
        <v>107</v>
      </c>
      <c r="BR552">
        <f t="shared" si="321"/>
        <v>-130</v>
      </c>
      <c r="BS552">
        <f t="shared" si="322"/>
        <v>75</v>
      </c>
      <c r="BT552">
        <f t="shared" si="323"/>
        <v>0</v>
      </c>
      <c r="BU552">
        <f t="shared" si="324"/>
        <v>50</v>
      </c>
      <c r="BV552">
        <f t="shared" si="325"/>
        <v>0</v>
      </c>
      <c r="BW552">
        <f t="shared" si="326"/>
        <v>0</v>
      </c>
      <c r="BX552">
        <f t="shared" si="327"/>
        <v>0</v>
      </c>
      <c r="BY552">
        <f t="shared" si="328"/>
        <v>20</v>
      </c>
      <c r="BZ552">
        <f t="shared" si="329"/>
        <v>0</v>
      </c>
      <c r="CA552">
        <f t="shared" si="330"/>
        <v>15</v>
      </c>
      <c r="CB552">
        <f t="shared" si="331"/>
        <v>1</v>
      </c>
      <c r="CM552">
        <f t="shared" si="332"/>
        <v>4</v>
      </c>
    </row>
    <row r="553" spans="1:91" x14ac:dyDescent="0.35">
      <c r="A553" s="18">
        <v>8409</v>
      </c>
      <c r="B553" s="18" t="s">
        <v>6283</v>
      </c>
      <c r="C553">
        <v>352</v>
      </c>
      <c r="D553" t="str">
        <f t="shared" si="318"/>
        <v>Pranav Volety</v>
      </c>
      <c r="E553" t="s">
        <v>371</v>
      </c>
      <c r="F553" s="18" t="s">
        <v>1906</v>
      </c>
      <c r="G553" s="4" t="s">
        <v>6660</v>
      </c>
      <c r="H553" t="s">
        <v>188</v>
      </c>
      <c r="I553" t="s">
        <v>1907</v>
      </c>
      <c r="J553" t="s">
        <v>1908</v>
      </c>
      <c r="K553" s="5" t="s">
        <v>1909</v>
      </c>
      <c r="L553" s="9" t="s">
        <v>1910</v>
      </c>
      <c r="M553" t="s">
        <v>74</v>
      </c>
      <c r="N553" t="s">
        <v>74</v>
      </c>
      <c r="O553" t="s">
        <v>75</v>
      </c>
      <c r="P553" t="s">
        <v>75</v>
      </c>
      <c r="Q553" t="s">
        <v>75</v>
      </c>
      <c r="R553" t="s">
        <v>75</v>
      </c>
      <c r="S553" t="s">
        <v>177</v>
      </c>
      <c r="T553" t="s">
        <v>77</v>
      </c>
      <c r="U553" s="6">
        <v>295</v>
      </c>
      <c r="V553" t="s">
        <v>1911</v>
      </c>
      <c r="W553" s="6">
        <f t="shared" si="319"/>
        <v>295</v>
      </c>
      <c r="X553" s="7">
        <f t="shared" si="320"/>
        <v>0</v>
      </c>
      <c r="Y553" s="27" t="s">
        <v>5955</v>
      </c>
      <c r="Z553" s="27" t="s">
        <v>5954</v>
      </c>
      <c r="AA553" s="20" t="s">
        <v>5978</v>
      </c>
      <c r="AB553" s="18" t="s">
        <v>6684</v>
      </c>
      <c r="AC553" s="19" t="s">
        <v>5907</v>
      </c>
      <c r="AD553" s="19" t="s">
        <v>5873</v>
      </c>
      <c r="AE553" s="19" t="s">
        <v>5875</v>
      </c>
      <c r="AF553" s="16" t="s">
        <v>5906</v>
      </c>
      <c r="AG553" s="19" t="s">
        <v>5877</v>
      </c>
      <c r="AH553" s="19" t="s">
        <v>5955</v>
      </c>
      <c r="AI553" s="7"/>
      <c r="AJ553" s="7"/>
      <c r="AK553" s="7"/>
      <c r="AL553" s="7"/>
      <c r="AM553" s="7"/>
      <c r="AN553" s="7"/>
      <c r="AO553" s="18" t="s">
        <v>5960</v>
      </c>
      <c r="AP553" s="4" t="s">
        <v>5980</v>
      </c>
      <c r="AQ553" t="s">
        <v>5894</v>
      </c>
      <c r="AR553" t="s">
        <v>5900</v>
      </c>
      <c r="AS553" t="s">
        <v>5901</v>
      </c>
      <c r="AT553" t="s">
        <v>5900</v>
      </c>
      <c r="AU553" t="s">
        <v>5894</v>
      </c>
      <c r="AV553" t="s">
        <v>5957</v>
      </c>
      <c r="AW553" s="4" t="s">
        <v>5979</v>
      </c>
      <c r="AX553" t="s">
        <v>5914</v>
      </c>
      <c r="AY553" t="s">
        <v>5919</v>
      </c>
      <c r="AZ553" t="s">
        <v>5915</v>
      </c>
      <c r="BA553" t="s">
        <v>5915</v>
      </c>
      <c r="BB553" t="s">
        <v>5921</v>
      </c>
      <c r="BC553" s="18" t="s">
        <v>5974</v>
      </c>
      <c r="BD553" s="18">
        <v>8409</v>
      </c>
      <c r="BE553" s="27"/>
      <c r="BF553" s="7" t="s">
        <v>5965</v>
      </c>
      <c r="BG553" s="7" t="s">
        <v>5966</v>
      </c>
      <c r="BH553" s="7"/>
      <c r="BI553" s="7"/>
      <c r="BJ553" s="27" t="s">
        <v>5955</v>
      </c>
      <c r="BK553" s="7"/>
      <c r="BL553" s="8">
        <v>1</v>
      </c>
      <c r="BM553" s="8">
        <v>1</v>
      </c>
      <c r="BN553" s="8" t="s">
        <v>74</v>
      </c>
      <c r="BO553" s="8">
        <v>1</v>
      </c>
      <c r="BP553" s="7"/>
      <c r="BR553">
        <f t="shared" si="321"/>
        <v>0</v>
      </c>
      <c r="BS553">
        <f t="shared" si="322"/>
        <v>75</v>
      </c>
      <c r="BT553">
        <f t="shared" si="323"/>
        <v>50</v>
      </c>
      <c r="BU553">
        <f t="shared" si="324"/>
        <v>0</v>
      </c>
      <c r="BV553">
        <f t="shared" si="325"/>
        <v>0</v>
      </c>
      <c r="BW553">
        <f t="shared" si="326"/>
        <v>0</v>
      </c>
      <c r="BX553">
        <f t="shared" si="327"/>
        <v>0</v>
      </c>
      <c r="BY553">
        <f t="shared" si="328"/>
        <v>20</v>
      </c>
      <c r="BZ553">
        <f t="shared" si="329"/>
        <v>20</v>
      </c>
      <c r="CA553">
        <f t="shared" si="330"/>
        <v>165</v>
      </c>
      <c r="CB553">
        <f t="shared" si="331"/>
        <v>1</v>
      </c>
      <c r="CM553">
        <f t="shared" si="332"/>
        <v>3</v>
      </c>
    </row>
    <row r="554" spans="1:91" x14ac:dyDescent="0.35">
      <c r="A554" s="18">
        <v>8413</v>
      </c>
      <c r="B554" s="18" t="s">
        <v>6107</v>
      </c>
      <c r="C554">
        <v>26</v>
      </c>
      <c r="D554" t="str">
        <f t="shared" si="318"/>
        <v>Rishi Wahi</v>
      </c>
      <c r="E554" t="s">
        <v>833</v>
      </c>
      <c r="F554" s="18" t="s">
        <v>1912</v>
      </c>
      <c r="G554" s="4" t="s">
        <v>6660</v>
      </c>
      <c r="H554" t="s">
        <v>1913</v>
      </c>
      <c r="I554" t="s">
        <v>1914</v>
      </c>
      <c r="J554" t="s">
        <v>1915</v>
      </c>
      <c r="K554" s="5">
        <v>9364421308</v>
      </c>
      <c r="L554" s="9" t="s">
        <v>1916</v>
      </c>
      <c r="M554" t="s">
        <v>74</v>
      </c>
      <c r="N554" t="s">
        <v>75</v>
      </c>
      <c r="O554" t="s">
        <v>75</v>
      </c>
      <c r="P554" t="s">
        <v>75</v>
      </c>
      <c r="Q554" t="s">
        <v>75</v>
      </c>
      <c r="R554" t="s">
        <v>85</v>
      </c>
      <c r="S554" t="s">
        <v>76</v>
      </c>
      <c r="T554" t="s">
        <v>384</v>
      </c>
      <c r="U554" s="6">
        <v>265</v>
      </c>
      <c r="V554" t="s">
        <v>1917</v>
      </c>
      <c r="W554" s="6">
        <f t="shared" si="319"/>
        <v>265</v>
      </c>
      <c r="X554" s="7">
        <f t="shared" si="320"/>
        <v>0</v>
      </c>
      <c r="Y554" s="27" t="s">
        <v>5955</v>
      </c>
      <c r="Z554" s="27" t="s">
        <v>5954</v>
      </c>
      <c r="AA554" s="20" t="s">
        <v>5975</v>
      </c>
      <c r="AB554" s="18" t="s">
        <v>6663</v>
      </c>
      <c r="AC554" s="19" t="s">
        <v>5905</v>
      </c>
      <c r="AD554" s="19" t="s">
        <v>5873</v>
      </c>
      <c r="AE554" s="19" t="s">
        <v>5875</v>
      </c>
      <c r="AF554" s="16" t="s">
        <v>5904</v>
      </c>
      <c r="AG554" s="19" t="s">
        <v>5877</v>
      </c>
      <c r="AH554" s="19" t="s">
        <v>5957</v>
      </c>
      <c r="AI554" s="4" t="s">
        <v>5975</v>
      </c>
      <c r="AJ554" t="s">
        <v>5936</v>
      </c>
      <c r="AK554" t="s">
        <v>5937</v>
      </c>
      <c r="AL554" t="s">
        <v>5933</v>
      </c>
      <c r="AM554" t="s">
        <v>5932</v>
      </c>
      <c r="AN554" t="s">
        <v>5930</v>
      </c>
      <c r="AO554" s="18" t="s">
        <v>5955</v>
      </c>
      <c r="AP554" s="7"/>
      <c r="AQ554" s="7"/>
      <c r="AR554" s="7"/>
      <c r="AS554" s="7"/>
      <c r="AT554" s="7"/>
      <c r="AU554" s="7"/>
      <c r="AV554" t="s">
        <v>5955</v>
      </c>
      <c r="AW554" s="7"/>
      <c r="AX554" s="7"/>
      <c r="AY554" s="7"/>
      <c r="AZ554" s="7"/>
      <c r="BA554" s="7"/>
      <c r="BB554" s="7"/>
      <c r="BC554" s="18" t="s">
        <v>5974</v>
      </c>
      <c r="BD554" s="18">
        <v>8413</v>
      </c>
      <c r="BE554" s="27" t="s">
        <v>5964</v>
      </c>
      <c r="BF554" s="7" t="s">
        <v>76</v>
      </c>
      <c r="BG554" s="27" t="s">
        <v>5967</v>
      </c>
      <c r="BH554" s="7"/>
      <c r="BI554" s="7"/>
      <c r="BJ554" s="27" t="s">
        <v>5955</v>
      </c>
      <c r="BK554" s="7"/>
      <c r="BL554" s="8" t="s">
        <v>74</v>
      </c>
      <c r="BM554" s="8">
        <v>1</v>
      </c>
      <c r="BN554" s="8">
        <v>1</v>
      </c>
      <c r="BO554" s="8">
        <v>1</v>
      </c>
      <c r="BP554" s="7"/>
      <c r="BR554">
        <f t="shared" si="321"/>
        <v>0</v>
      </c>
      <c r="BS554">
        <f t="shared" si="322"/>
        <v>75</v>
      </c>
      <c r="BT554">
        <f t="shared" si="323"/>
        <v>0</v>
      </c>
      <c r="BU554">
        <f t="shared" si="324"/>
        <v>0</v>
      </c>
      <c r="BV554">
        <f t="shared" si="325"/>
        <v>0</v>
      </c>
      <c r="BW554">
        <f t="shared" si="326"/>
        <v>0</v>
      </c>
      <c r="BX554">
        <f t="shared" si="327"/>
        <v>20</v>
      </c>
      <c r="BY554">
        <f t="shared" si="328"/>
        <v>20</v>
      </c>
      <c r="BZ554">
        <f t="shared" si="329"/>
        <v>20</v>
      </c>
      <c r="CA554">
        <f t="shared" si="330"/>
        <v>135</v>
      </c>
      <c r="CB554">
        <f t="shared" si="331"/>
        <v>1</v>
      </c>
      <c r="CM554">
        <f t="shared" si="332"/>
        <v>3</v>
      </c>
    </row>
    <row r="555" spans="1:91" x14ac:dyDescent="0.35">
      <c r="A555" s="18">
        <v>8417</v>
      </c>
      <c r="B555" s="18" t="s">
        <v>6005</v>
      </c>
      <c r="C555">
        <v>66</v>
      </c>
      <c r="D555" t="str">
        <f t="shared" si="318"/>
        <v>Mason Whitlock</v>
      </c>
      <c r="E555" t="s">
        <v>1630</v>
      </c>
      <c r="F555" s="18" t="s">
        <v>5049</v>
      </c>
      <c r="G555" s="4" t="s">
        <v>6660</v>
      </c>
      <c r="H555" t="s">
        <v>5050</v>
      </c>
      <c r="I555" t="s">
        <v>104</v>
      </c>
      <c r="J555" t="s">
        <v>5051</v>
      </c>
      <c r="K555" s="5">
        <v>3035172507</v>
      </c>
      <c r="L555" t="s">
        <v>5052</v>
      </c>
      <c r="M555" t="s">
        <v>75</v>
      </c>
      <c r="N555" t="s">
        <v>75</v>
      </c>
      <c r="O555" t="s">
        <v>74</v>
      </c>
      <c r="P555" t="s">
        <v>75</v>
      </c>
      <c r="Q555" t="s">
        <v>75</v>
      </c>
      <c r="R555" t="s">
        <v>85</v>
      </c>
      <c r="S555" t="s">
        <v>75</v>
      </c>
      <c r="T555" t="s">
        <v>75</v>
      </c>
      <c r="U555" s="6">
        <v>0</v>
      </c>
      <c r="V555" t="s">
        <v>324</v>
      </c>
      <c r="W555" s="6">
        <f t="shared" si="319"/>
        <v>200</v>
      </c>
      <c r="X555" s="7">
        <f t="shared" si="320"/>
        <v>200</v>
      </c>
      <c r="Y555" s="27" t="s">
        <v>5955</v>
      </c>
      <c r="Z555" s="27" t="s">
        <v>5955</v>
      </c>
      <c r="AA555" s="22"/>
      <c r="AB555" s="22"/>
      <c r="AC555" s="7"/>
      <c r="AD555" s="7"/>
      <c r="AE555" s="7"/>
      <c r="AF555" s="7"/>
      <c r="AG555" s="7"/>
      <c r="AH555" s="19" t="s">
        <v>5958</v>
      </c>
      <c r="AI555" s="4" t="s">
        <v>5976</v>
      </c>
      <c r="AJ555" t="s">
        <v>5897</v>
      </c>
      <c r="AK555" t="s">
        <v>5894</v>
      </c>
      <c r="AL555" t="s">
        <v>5897</v>
      </c>
      <c r="AM555" t="s">
        <v>5894</v>
      </c>
      <c r="AN555" t="s">
        <v>5912</v>
      </c>
      <c r="AO555" s="18" t="s">
        <v>5955</v>
      </c>
      <c r="AP555" s="7"/>
      <c r="AQ555" s="7"/>
      <c r="AR555" s="7"/>
      <c r="AS555" s="7"/>
      <c r="AT555" s="7"/>
      <c r="AU555" s="7"/>
      <c r="AV555" t="s">
        <v>5957</v>
      </c>
      <c r="AW555" s="4" t="s">
        <v>5976</v>
      </c>
      <c r="AX555" t="s">
        <v>5927</v>
      </c>
      <c r="AY555" t="s">
        <v>5919</v>
      </c>
      <c r="AZ555" t="s">
        <v>5920</v>
      </c>
      <c r="BA555" t="s">
        <v>5920</v>
      </c>
      <c r="BB555" t="s">
        <v>5914</v>
      </c>
      <c r="BC555" s="18" t="s">
        <v>5974</v>
      </c>
      <c r="BD555" s="18">
        <v>8417</v>
      </c>
      <c r="BE555" s="27" t="s">
        <v>5964</v>
      </c>
      <c r="BF555" s="7"/>
      <c r="BG555" s="7"/>
      <c r="BH555" s="7"/>
      <c r="BI555" s="7"/>
      <c r="BJ555" s="27" t="s">
        <v>5955</v>
      </c>
      <c r="BK555" s="7"/>
      <c r="BL555" s="8">
        <v>1</v>
      </c>
      <c r="BM555" s="8">
        <v>1</v>
      </c>
      <c r="BN555" s="8" t="s">
        <v>74</v>
      </c>
      <c r="BO555" s="8">
        <v>1</v>
      </c>
      <c r="BP555" s="7"/>
      <c r="BR555">
        <f t="shared" si="321"/>
        <v>0</v>
      </c>
      <c r="BS555">
        <f t="shared" si="322"/>
        <v>0</v>
      </c>
      <c r="BT555">
        <f t="shared" si="323"/>
        <v>0</v>
      </c>
      <c r="BU555">
        <f t="shared" si="324"/>
        <v>50</v>
      </c>
      <c r="BV555">
        <f t="shared" si="325"/>
        <v>0</v>
      </c>
      <c r="BW555">
        <f t="shared" si="326"/>
        <v>0</v>
      </c>
      <c r="BX555">
        <f t="shared" si="327"/>
        <v>20</v>
      </c>
      <c r="BY555">
        <f t="shared" si="328"/>
        <v>0</v>
      </c>
      <c r="BZ555">
        <f t="shared" si="329"/>
        <v>0</v>
      </c>
      <c r="CA555">
        <f t="shared" si="330"/>
        <v>70</v>
      </c>
      <c r="CB555">
        <f t="shared" si="331"/>
        <v>1</v>
      </c>
      <c r="CM555">
        <f t="shared" si="332"/>
        <v>3</v>
      </c>
    </row>
    <row r="556" spans="1:91" x14ac:dyDescent="0.35">
      <c r="A556" s="18">
        <v>8420</v>
      </c>
      <c r="B556" s="18" t="s">
        <v>6153</v>
      </c>
      <c r="C556">
        <v>604</v>
      </c>
      <c r="D556" t="str">
        <f t="shared" si="318"/>
        <v>Alex Wilhelm</v>
      </c>
      <c r="E556" t="s">
        <v>1271</v>
      </c>
      <c r="F556" s="18" t="s">
        <v>5063</v>
      </c>
      <c r="G556" s="4" t="s">
        <v>6660</v>
      </c>
      <c r="H556" t="s">
        <v>3490</v>
      </c>
      <c r="I556" t="s">
        <v>5064</v>
      </c>
      <c r="J556" t="s">
        <v>5065</v>
      </c>
      <c r="K556" s="5">
        <v>7045783452</v>
      </c>
      <c r="L556" t="s">
        <v>5066</v>
      </c>
      <c r="M556" t="s">
        <v>75</v>
      </c>
      <c r="N556" t="s">
        <v>75</v>
      </c>
      <c r="O556" t="s">
        <v>75</v>
      </c>
      <c r="P556" t="s">
        <v>75</v>
      </c>
      <c r="Q556" t="s">
        <v>75</v>
      </c>
      <c r="R556" t="s">
        <v>85</v>
      </c>
      <c r="S556" t="s">
        <v>75</v>
      </c>
      <c r="T556" t="s">
        <v>75</v>
      </c>
      <c r="U556" s="6">
        <v>150</v>
      </c>
      <c r="V556" t="s">
        <v>5067</v>
      </c>
      <c r="W556" s="6">
        <f t="shared" si="319"/>
        <v>150</v>
      </c>
      <c r="X556" s="7">
        <f t="shared" si="320"/>
        <v>0</v>
      </c>
      <c r="Y556" s="27" t="s">
        <v>5955</v>
      </c>
      <c r="Z556" s="27" t="s">
        <v>5955</v>
      </c>
      <c r="AA556" s="22"/>
      <c r="AB556" s="22"/>
      <c r="AC556" s="7"/>
      <c r="AD556" s="7"/>
      <c r="AE556" s="7"/>
      <c r="AF556" s="7"/>
      <c r="AG556" s="7"/>
      <c r="AH556" s="19" t="s">
        <v>5957</v>
      </c>
      <c r="AI556" s="4" t="s">
        <v>5981</v>
      </c>
      <c r="AJ556" t="s">
        <v>5931</v>
      </c>
      <c r="AK556" t="s">
        <v>5936</v>
      </c>
      <c r="AL556" t="s">
        <v>5932</v>
      </c>
      <c r="AM556" t="s">
        <v>5932</v>
      </c>
      <c r="AN556" t="s">
        <v>5937</v>
      </c>
      <c r="AO556" s="18" t="s">
        <v>5955</v>
      </c>
      <c r="AP556" s="7"/>
      <c r="AQ556" s="7"/>
      <c r="AR556" s="7"/>
      <c r="AS556" s="7"/>
      <c r="AT556" s="7"/>
      <c r="AU556" s="7"/>
      <c r="AV556" t="s">
        <v>5955</v>
      </c>
      <c r="AW556" s="7"/>
      <c r="AX556" s="7"/>
      <c r="AY556" s="7"/>
      <c r="AZ556" s="7"/>
      <c r="BA556" s="7"/>
      <c r="BB556" s="7"/>
      <c r="BC556" s="18" t="s">
        <v>5974</v>
      </c>
      <c r="BD556" s="18">
        <v>8420</v>
      </c>
      <c r="BE556" s="27" t="s">
        <v>5964</v>
      </c>
      <c r="BF556" s="7"/>
      <c r="BG556" s="7"/>
      <c r="BH556" s="7"/>
      <c r="BI556" s="7"/>
      <c r="BJ556" s="27" t="s">
        <v>5955</v>
      </c>
      <c r="BK556" s="7"/>
      <c r="BL556" s="8" t="s">
        <v>74</v>
      </c>
      <c r="BM556" s="8">
        <v>1</v>
      </c>
      <c r="BN556" s="8">
        <v>1</v>
      </c>
      <c r="BO556" s="8">
        <v>1</v>
      </c>
      <c r="BP556" s="7"/>
      <c r="BR556">
        <f t="shared" si="321"/>
        <v>0</v>
      </c>
      <c r="BS556">
        <f t="shared" si="322"/>
        <v>0</v>
      </c>
      <c r="BT556">
        <f t="shared" si="323"/>
        <v>0</v>
      </c>
      <c r="BU556">
        <f t="shared" si="324"/>
        <v>0</v>
      </c>
      <c r="BV556">
        <f t="shared" si="325"/>
        <v>0</v>
      </c>
      <c r="BW556">
        <f t="shared" si="326"/>
        <v>0</v>
      </c>
      <c r="BX556">
        <f t="shared" si="327"/>
        <v>20</v>
      </c>
      <c r="BY556">
        <f t="shared" si="328"/>
        <v>0</v>
      </c>
      <c r="BZ556">
        <f t="shared" si="329"/>
        <v>0</v>
      </c>
      <c r="CA556">
        <f t="shared" si="330"/>
        <v>20</v>
      </c>
      <c r="CB556">
        <f t="shared" si="331"/>
        <v>1</v>
      </c>
      <c r="CM556">
        <f t="shared" si="332"/>
        <v>3</v>
      </c>
    </row>
    <row r="557" spans="1:91" x14ac:dyDescent="0.35">
      <c r="A557" s="18">
        <v>6272</v>
      </c>
      <c r="B557" s="18" t="s">
        <v>6115</v>
      </c>
      <c r="C557">
        <v>27</v>
      </c>
      <c r="D557" t="str">
        <f t="shared" si="318"/>
        <v>Aidan Nguyen</v>
      </c>
      <c r="E557" t="s">
        <v>1537</v>
      </c>
      <c r="F557" s="18" t="s">
        <v>3431</v>
      </c>
      <c r="G557" s="4" t="s">
        <v>69</v>
      </c>
      <c r="H557" t="s">
        <v>3432</v>
      </c>
      <c r="I557" t="s">
        <v>3433</v>
      </c>
      <c r="J557" t="s">
        <v>3434</v>
      </c>
      <c r="K557" s="5">
        <v>7036155938</v>
      </c>
      <c r="L557" t="s">
        <v>3435</v>
      </c>
      <c r="M557" t="s">
        <v>75</v>
      </c>
      <c r="N557" t="s">
        <v>75</v>
      </c>
      <c r="O557" t="s">
        <v>75</v>
      </c>
      <c r="P557" t="s">
        <v>74</v>
      </c>
      <c r="Q557" t="s">
        <v>74</v>
      </c>
      <c r="R557" t="s">
        <v>85</v>
      </c>
      <c r="S557" t="s">
        <v>76</v>
      </c>
      <c r="T557" t="s">
        <v>77</v>
      </c>
      <c r="U557" s="6">
        <v>280</v>
      </c>
      <c r="V557" t="s">
        <v>3436</v>
      </c>
      <c r="W557" s="6">
        <f t="shared" si="319"/>
        <v>280</v>
      </c>
      <c r="X557" s="7">
        <f t="shared" si="320"/>
        <v>0</v>
      </c>
      <c r="Y557" s="27" t="s">
        <v>5972</v>
      </c>
      <c r="Z557" s="27" t="s">
        <v>5955</v>
      </c>
      <c r="AA557" s="22"/>
      <c r="AB557" s="22"/>
      <c r="AC557" s="7"/>
      <c r="AD557" s="7"/>
      <c r="AE557" s="7"/>
      <c r="AF557" s="7"/>
      <c r="AG557" s="7"/>
      <c r="AH557" s="19" t="s">
        <v>5957</v>
      </c>
      <c r="AI557" s="4" t="s">
        <v>5975</v>
      </c>
      <c r="AJ557" t="s">
        <v>5921</v>
      </c>
      <c r="AK557" t="s">
        <v>5916</v>
      </c>
      <c r="AL557" t="s">
        <v>5914</v>
      </c>
      <c r="AM557" t="s">
        <v>5920</v>
      </c>
      <c r="AN557" t="s">
        <v>5917</v>
      </c>
      <c r="AO557" s="18" t="s">
        <v>5955</v>
      </c>
      <c r="AP557" s="7"/>
      <c r="AQ557" s="7"/>
      <c r="AR557" s="7"/>
      <c r="AS557" s="7"/>
      <c r="AT557" s="7"/>
      <c r="AU557" s="7"/>
      <c r="AV557" t="s">
        <v>5955</v>
      </c>
      <c r="AW557" s="7"/>
      <c r="AX557" s="7"/>
      <c r="AY557" s="7"/>
      <c r="AZ557" s="7"/>
      <c r="BA557" s="7"/>
      <c r="BB557" s="7"/>
      <c r="BC557" s="18" t="s">
        <v>5974</v>
      </c>
      <c r="BD557" s="18">
        <v>6272</v>
      </c>
      <c r="BE557" s="27" t="s">
        <v>5964</v>
      </c>
      <c r="BF557" s="7" t="s">
        <v>76</v>
      </c>
      <c r="BG557" s="7" t="s">
        <v>5966</v>
      </c>
      <c r="BH557" s="7"/>
      <c r="BI557" s="7"/>
      <c r="BJ557" s="27" t="s">
        <v>51</v>
      </c>
      <c r="BK557" s="27" t="s">
        <v>5970</v>
      </c>
      <c r="BL557" s="8" t="s">
        <v>74</v>
      </c>
      <c r="BM557" s="8">
        <v>1</v>
      </c>
      <c r="BN557" s="8">
        <v>1</v>
      </c>
      <c r="BO557" s="8">
        <v>1</v>
      </c>
      <c r="BP557" s="7"/>
      <c r="BR557">
        <f t="shared" si="321"/>
        <v>0</v>
      </c>
      <c r="BS557">
        <f t="shared" si="322"/>
        <v>0</v>
      </c>
      <c r="BT557">
        <f t="shared" si="323"/>
        <v>0</v>
      </c>
      <c r="BU557">
        <f t="shared" si="324"/>
        <v>0</v>
      </c>
      <c r="BV557">
        <f t="shared" si="325"/>
        <v>10</v>
      </c>
      <c r="BW557">
        <f t="shared" si="326"/>
        <v>80</v>
      </c>
      <c r="BX557">
        <f t="shared" si="327"/>
        <v>20</v>
      </c>
      <c r="BY557">
        <f t="shared" si="328"/>
        <v>20</v>
      </c>
      <c r="BZ557">
        <f t="shared" si="329"/>
        <v>20</v>
      </c>
      <c r="CA557">
        <f t="shared" si="330"/>
        <v>150</v>
      </c>
      <c r="CB557">
        <f t="shared" si="331"/>
        <v>1</v>
      </c>
      <c r="CM557">
        <f t="shared" si="332"/>
        <v>3</v>
      </c>
    </row>
    <row r="558" spans="1:91" x14ac:dyDescent="0.35">
      <c r="A558" s="18">
        <v>8429</v>
      </c>
      <c r="B558" s="18" t="s">
        <v>6155</v>
      </c>
      <c r="C558">
        <v>688</v>
      </c>
      <c r="D558" t="str">
        <f t="shared" si="318"/>
        <v>Caroline Wygant</v>
      </c>
      <c r="E558" t="s">
        <v>1946</v>
      </c>
      <c r="F558" s="18" t="s">
        <v>1947</v>
      </c>
      <c r="G558" s="4" t="s">
        <v>6660</v>
      </c>
      <c r="H558" t="s">
        <v>1948</v>
      </c>
      <c r="I558" t="s">
        <v>104</v>
      </c>
      <c r="J558" t="s">
        <v>1949</v>
      </c>
      <c r="K558" s="5">
        <v>8479228517</v>
      </c>
      <c r="L558" t="s">
        <v>1950</v>
      </c>
      <c r="M558" t="s">
        <v>74</v>
      </c>
      <c r="N558" t="s">
        <v>75</v>
      </c>
      <c r="O558" t="s">
        <v>75</v>
      </c>
      <c r="P558" t="s">
        <v>75</v>
      </c>
      <c r="Q558" t="s">
        <v>75</v>
      </c>
      <c r="R558" t="s">
        <v>108</v>
      </c>
      <c r="S558" t="s">
        <v>76</v>
      </c>
      <c r="T558" t="s">
        <v>77</v>
      </c>
      <c r="U558" s="6">
        <v>0</v>
      </c>
      <c r="V558" t="s">
        <v>324</v>
      </c>
      <c r="W558" s="6">
        <f t="shared" si="319"/>
        <v>265</v>
      </c>
      <c r="X558" s="7">
        <f t="shared" si="320"/>
        <v>265</v>
      </c>
      <c r="Y558" s="27" t="s">
        <v>5955</v>
      </c>
      <c r="Z558" s="27" t="s">
        <v>5954</v>
      </c>
      <c r="AA558" s="20" t="s">
        <v>5981</v>
      </c>
      <c r="AB558" s="18" t="s">
        <v>6697</v>
      </c>
      <c r="AC558" s="19" t="s">
        <v>5873</v>
      </c>
      <c r="AD558" s="19" t="s">
        <v>5875</v>
      </c>
      <c r="AE558" s="16" t="s">
        <v>5904</v>
      </c>
      <c r="AF558" s="19" t="s">
        <v>5877</v>
      </c>
      <c r="AG558" s="19" t="s">
        <v>5905</v>
      </c>
      <c r="AH558" s="19" t="s">
        <v>5957</v>
      </c>
      <c r="AI558" s="4" t="s">
        <v>5982</v>
      </c>
      <c r="AJ558" t="s">
        <v>5937</v>
      </c>
      <c r="AK558" t="s">
        <v>5934</v>
      </c>
      <c r="AL558" t="s">
        <v>5934</v>
      </c>
      <c r="AM558" t="s">
        <v>5933</v>
      </c>
      <c r="AN558" t="s">
        <v>5931</v>
      </c>
      <c r="AO558" s="18" t="s">
        <v>5955</v>
      </c>
      <c r="AP558" s="7"/>
      <c r="AQ558" s="7"/>
      <c r="AR558" s="7"/>
      <c r="AS558" s="7"/>
      <c r="AT558" s="7"/>
      <c r="AU558" s="7"/>
      <c r="AV558" t="s">
        <v>5955</v>
      </c>
      <c r="AW558" s="7"/>
      <c r="AX558" s="7"/>
      <c r="AY558" s="7"/>
      <c r="AZ558" s="7"/>
      <c r="BA558" s="7"/>
      <c r="BB558" s="7"/>
      <c r="BC558" s="18" t="s">
        <v>5974</v>
      </c>
      <c r="BD558" s="18">
        <v>8429</v>
      </c>
      <c r="BE558" s="27" t="s">
        <v>5963</v>
      </c>
      <c r="BF558" s="7" t="s">
        <v>76</v>
      </c>
      <c r="BG558" s="7" t="s">
        <v>5966</v>
      </c>
      <c r="BH558" s="7"/>
      <c r="BI558" s="7"/>
      <c r="BJ558" s="27" t="s">
        <v>5955</v>
      </c>
      <c r="BK558" s="7"/>
      <c r="BL558" s="8" t="s">
        <v>74</v>
      </c>
      <c r="BM558" s="8">
        <v>1</v>
      </c>
      <c r="BN558" s="8">
        <v>1</v>
      </c>
      <c r="BO558" s="8">
        <v>1</v>
      </c>
      <c r="BP558" s="7"/>
      <c r="BR558">
        <f t="shared" si="321"/>
        <v>0</v>
      </c>
      <c r="BS558">
        <f t="shared" si="322"/>
        <v>75</v>
      </c>
      <c r="BT558">
        <f t="shared" si="323"/>
        <v>0</v>
      </c>
      <c r="BU558">
        <f t="shared" si="324"/>
        <v>0</v>
      </c>
      <c r="BV558">
        <f t="shared" si="325"/>
        <v>0</v>
      </c>
      <c r="BW558">
        <f t="shared" si="326"/>
        <v>0</v>
      </c>
      <c r="BX558">
        <f t="shared" si="327"/>
        <v>20</v>
      </c>
      <c r="BY558">
        <f t="shared" si="328"/>
        <v>20</v>
      </c>
      <c r="BZ558">
        <f t="shared" si="329"/>
        <v>20</v>
      </c>
      <c r="CA558">
        <f t="shared" si="330"/>
        <v>135</v>
      </c>
      <c r="CB558">
        <f t="shared" si="331"/>
        <v>1</v>
      </c>
      <c r="CM558">
        <f t="shared" si="332"/>
        <v>3</v>
      </c>
    </row>
    <row r="559" spans="1:91" x14ac:dyDescent="0.35">
      <c r="A559" s="18">
        <v>8431</v>
      </c>
      <c r="B559" s="18" t="s">
        <v>6451</v>
      </c>
      <c r="C559">
        <v>570</v>
      </c>
      <c r="D559" t="str">
        <f t="shared" si="318"/>
        <v>Satya Yalamanchi</v>
      </c>
      <c r="E559" t="s">
        <v>1951</v>
      </c>
      <c r="F559" s="18" t="s">
        <v>1952</v>
      </c>
      <c r="G559" s="4" t="s">
        <v>6660</v>
      </c>
      <c r="H559" t="s">
        <v>1953</v>
      </c>
      <c r="I559" t="s">
        <v>1954</v>
      </c>
      <c r="J559" t="s">
        <v>1955</v>
      </c>
      <c r="K559" s="5">
        <v>5102460509</v>
      </c>
      <c r="L559" t="s">
        <v>1956</v>
      </c>
      <c r="M559" t="s">
        <v>74</v>
      </c>
      <c r="N559" t="s">
        <v>75</v>
      </c>
      <c r="O559" t="s">
        <v>75</v>
      </c>
      <c r="P559" t="s">
        <v>75</v>
      </c>
      <c r="Q559" t="s">
        <v>75</v>
      </c>
      <c r="R559" t="s">
        <v>75</v>
      </c>
      <c r="S559" t="s">
        <v>76</v>
      </c>
      <c r="T559" t="s">
        <v>75</v>
      </c>
      <c r="U559" s="6">
        <v>225</v>
      </c>
      <c r="V559" t="s">
        <v>1957</v>
      </c>
      <c r="W559" s="6">
        <f t="shared" si="319"/>
        <v>225</v>
      </c>
      <c r="X559" s="7">
        <f t="shared" si="320"/>
        <v>0</v>
      </c>
      <c r="Y559" s="27" t="s">
        <v>5955</v>
      </c>
      <c r="Z559" s="27" t="s">
        <v>5954</v>
      </c>
      <c r="AA559" s="20" t="s">
        <v>5980</v>
      </c>
      <c r="AB559" s="18" t="s">
        <v>6738</v>
      </c>
      <c r="AC559" s="19" t="s">
        <v>5873</v>
      </c>
      <c r="AD559" s="19" t="s">
        <v>5875</v>
      </c>
      <c r="AE559" s="16" t="s">
        <v>5910</v>
      </c>
      <c r="AF559" s="19" t="s">
        <v>5877</v>
      </c>
      <c r="AG559" s="19" t="s">
        <v>5907</v>
      </c>
      <c r="AH559" s="19" t="s">
        <v>5957</v>
      </c>
      <c r="AI559" s="4" t="s">
        <v>5981</v>
      </c>
      <c r="AJ559" t="s">
        <v>5933</v>
      </c>
      <c r="AK559" t="s">
        <v>5934</v>
      </c>
      <c r="AL559" t="s">
        <v>5934</v>
      </c>
      <c r="AM559" t="s">
        <v>5933</v>
      </c>
      <c r="AN559" t="s">
        <v>5931</v>
      </c>
      <c r="AO559" s="18" t="s">
        <v>5955</v>
      </c>
      <c r="AP559" s="7"/>
      <c r="AQ559" s="7"/>
      <c r="AR559" s="7"/>
      <c r="AS559" s="7"/>
      <c r="AT559" s="7"/>
      <c r="AU559" s="7"/>
      <c r="AV559" t="s">
        <v>5955</v>
      </c>
      <c r="AW559" s="7"/>
      <c r="AX559" s="7"/>
      <c r="AY559" s="7"/>
      <c r="AZ559" s="7"/>
      <c r="BA559" s="7"/>
      <c r="BB559" s="7"/>
      <c r="BC559" s="18" t="s">
        <v>5974</v>
      </c>
      <c r="BD559" s="18">
        <v>8431</v>
      </c>
      <c r="BE559" s="27"/>
      <c r="BF559" s="7" t="s">
        <v>76</v>
      </c>
      <c r="BG559" s="7"/>
      <c r="BH559" s="7"/>
      <c r="BI559" s="7"/>
      <c r="BJ559" s="27" t="s">
        <v>5955</v>
      </c>
      <c r="BK559" s="7"/>
      <c r="BL559" s="8" t="s">
        <v>74</v>
      </c>
      <c r="BM559" s="8">
        <v>1</v>
      </c>
      <c r="BN559" s="8">
        <v>1</v>
      </c>
      <c r="BO559" s="8">
        <v>1</v>
      </c>
      <c r="BP559" s="7"/>
      <c r="BR559">
        <f t="shared" si="321"/>
        <v>0</v>
      </c>
      <c r="BS559">
        <f t="shared" si="322"/>
        <v>75</v>
      </c>
      <c r="BT559">
        <f t="shared" si="323"/>
        <v>0</v>
      </c>
      <c r="BU559">
        <f t="shared" si="324"/>
        <v>0</v>
      </c>
      <c r="BV559">
        <f t="shared" si="325"/>
        <v>0</v>
      </c>
      <c r="BW559">
        <f t="shared" si="326"/>
        <v>0</v>
      </c>
      <c r="BX559">
        <f t="shared" si="327"/>
        <v>0</v>
      </c>
      <c r="BY559">
        <f t="shared" si="328"/>
        <v>20</v>
      </c>
      <c r="BZ559">
        <f t="shared" si="329"/>
        <v>0</v>
      </c>
      <c r="CA559">
        <f t="shared" si="330"/>
        <v>95</v>
      </c>
      <c r="CB559">
        <f t="shared" si="331"/>
        <v>1</v>
      </c>
      <c r="CM559">
        <f t="shared" si="332"/>
        <v>3</v>
      </c>
    </row>
    <row r="560" spans="1:91" x14ac:dyDescent="0.35">
      <c r="A560" s="18">
        <v>8432</v>
      </c>
      <c r="B560" s="18" t="s">
        <v>6329</v>
      </c>
      <c r="C560">
        <v>710</v>
      </c>
      <c r="D560" t="str">
        <f t="shared" si="318"/>
        <v>Anand Yallapragada</v>
      </c>
      <c r="E560" t="s">
        <v>454</v>
      </c>
      <c r="F560" s="18" t="s">
        <v>1958</v>
      </c>
      <c r="G560" s="4" t="s">
        <v>6660</v>
      </c>
      <c r="H560" t="s">
        <v>1959</v>
      </c>
      <c r="I560" t="s">
        <v>1960</v>
      </c>
      <c r="J560" t="s">
        <v>1961</v>
      </c>
      <c r="K560" s="5">
        <v>3124046633</v>
      </c>
      <c r="L560" s="9" t="s">
        <v>1962</v>
      </c>
      <c r="M560" t="s">
        <v>74</v>
      </c>
      <c r="N560" t="s">
        <v>75</v>
      </c>
      <c r="O560" t="s">
        <v>74</v>
      </c>
      <c r="P560" t="s">
        <v>75</v>
      </c>
      <c r="Q560" t="s">
        <v>75</v>
      </c>
      <c r="R560" t="s">
        <v>75</v>
      </c>
      <c r="S560" t="s">
        <v>75</v>
      </c>
      <c r="T560" t="s">
        <v>384</v>
      </c>
      <c r="U560" s="6">
        <v>275</v>
      </c>
      <c r="V560" t="s">
        <v>1963</v>
      </c>
      <c r="W560" s="6">
        <f t="shared" si="319"/>
        <v>275</v>
      </c>
      <c r="X560" s="7">
        <f t="shared" si="320"/>
        <v>0</v>
      </c>
      <c r="Y560" s="27" t="s">
        <v>5955</v>
      </c>
      <c r="Z560" s="27" t="s">
        <v>5954</v>
      </c>
      <c r="AA560" s="20" t="s">
        <v>5981</v>
      </c>
      <c r="AB560" s="18" t="s">
        <v>6668</v>
      </c>
      <c r="AC560" s="19" t="s">
        <v>5907</v>
      </c>
      <c r="AD560" s="19" t="s">
        <v>5873</v>
      </c>
      <c r="AE560" s="19" t="s">
        <v>5875</v>
      </c>
      <c r="AF560" s="16" t="s">
        <v>5910</v>
      </c>
      <c r="AG560" s="19" t="s">
        <v>5877</v>
      </c>
      <c r="AH560" s="19" t="s">
        <v>5958</v>
      </c>
      <c r="AI560" s="4" t="s">
        <v>5980</v>
      </c>
      <c r="AJ560" t="s">
        <v>5912</v>
      </c>
      <c r="AK560" t="s">
        <v>5894</v>
      </c>
      <c r="AL560" t="s">
        <v>5896</v>
      </c>
      <c r="AM560" t="s">
        <v>5894</v>
      </c>
      <c r="AN560" t="s">
        <v>5896</v>
      </c>
      <c r="AO560" s="18" t="s">
        <v>5955</v>
      </c>
      <c r="AP560" s="7"/>
      <c r="AQ560" s="7"/>
      <c r="AR560" s="7"/>
      <c r="AS560" s="7"/>
      <c r="AT560" s="7"/>
      <c r="AU560" s="7"/>
      <c r="AV560" t="s">
        <v>5957</v>
      </c>
      <c r="AW560" s="4" t="s">
        <v>5983</v>
      </c>
      <c r="AX560" t="s">
        <v>5919</v>
      </c>
      <c r="AY560" t="s">
        <v>5921</v>
      </c>
      <c r="AZ560" t="s">
        <v>5916</v>
      </c>
      <c r="BA560" t="s">
        <v>5927</v>
      </c>
      <c r="BB560" t="s">
        <v>5920</v>
      </c>
      <c r="BC560" s="18" t="s">
        <v>5974</v>
      </c>
      <c r="BD560" s="18">
        <v>8432</v>
      </c>
      <c r="BE560" s="27"/>
      <c r="BF560" s="7"/>
      <c r="BG560" s="27" t="s">
        <v>5967</v>
      </c>
      <c r="BH560" s="7"/>
      <c r="BI560" s="7"/>
      <c r="BJ560" s="27" t="s">
        <v>5955</v>
      </c>
      <c r="BK560" s="7"/>
      <c r="BL560" s="8">
        <v>1</v>
      </c>
      <c r="BM560" s="8">
        <v>1</v>
      </c>
      <c r="BN560" s="8" t="s">
        <v>74</v>
      </c>
      <c r="BO560" s="8">
        <v>1</v>
      </c>
      <c r="BP560" s="7"/>
      <c r="BR560">
        <f t="shared" si="321"/>
        <v>0</v>
      </c>
      <c r="BS560">
        <f t="shared" si="322"/>
        <v>75</v>
      </c>
      <c r="BT560">
        <f t="shared" si="323"/>
        <v>0</v>
      </c>
      <c r="BU560">
        <f t="shared" si="324"/>
        <v>50</v>
      </c>
      <c r="BV560">
        <f t="shared" si="325"/>
        <v>0</v>
      </c>
      <c r="BW560">
        <f t="shared" si="326"/>
        <v>0</v>
      </c>
      <c r="BX560">
        <f t="shared" si="327"/>
        <v>0</v>
      </c>
      <c r="BY560">
        <f t="shared" si="328"/>
        <v>0</v>
      </c>
      <c r="BZ560">
        <f t="shared" si="329"/>
        <v>20</v>
      </c>
      <c r="CA560">
        <f t="shared" si="330"/>
        <v>145</v>
      </c>
      <c r="CB560">
        <f t="shared" si="331"/>
        <v>1</v>
      </c>
      <c r="CM560">
        <f t="shared" si="332"/>
        <v>3</v>
      </c>
    </row>
    <row r="561" spans="1:91" x14ac:dyDescent="0.35">
      <c r="A561" s="18">
        <v>8294</v>
      </c>
      <c r="B561" s="18"/>
      <c r="C561">
        <v>21</v>
      </c>
      <c r="D561" t="str">
        <f t="shared" si="318"/>
        <v>McCabe Quast</v>
      </c>
      <c r="E561" t="s">
        <v>4728</v>
      </c>
      <c r="F561" s="18" t="s">
        <v>4729</v>
      </c>
      <c r="G561" s="4" t="s">
        <v>6660</v>
      </c>
      <c r="H561" t="s">
        <v>1959</v>
      </c>
      <c r="I561" t="s">
        <v>1960</v>
      </c>
      <c r="J561" t="s">
        <v>4730</v>
      </c>
      <c r="K561" s="5">
        <v>3123431107</v>
      </c>
      <c r="L561" s="9" t="s">
        <v>4731</v>
      </c>
      <c r="M561" t="s">
        <v>75</v>
      </c>
      <c r="N561" t="s">
        <v>74</v>
      </c>
      <c r="O561" t="s">
        <v>75</v>
      </c>
      <c r="P561" t="s">
        <v>75</v>
      </c>
      <c r="Q561" t="s">
        <v>75</v>
      </c>
      <c r="R561" t="s">
        <v>75</v>
      </c>
      <c r="S561" t="s">
        <v>75</v>
      </c>
      <c r="T561" t="s">
        <v>75</v>
      </c>
      <c r="U561" s="6">
        <v>180</v>
      </c>
      <c r="V561" t="s">
        <v>4732</v>
      </c>
      <c r="W561" s="6">
        <f t="shared" si="319"/>
        <v>180</v>
      </c>
      <c r="X561" s="7">
        <f t="shared" si="320"/>
        <v>0</v>
      </c>
      <c r="Y561" s="27" t="s">
        <v>5955</v>
      </c>
      <c r="Z561" s="27" t="s">
        <v>5955</v>
      </c>
      <c r="AA561" s="7"/>
      <c r="AB561" s="7"/>
      <c r="AC561" s="7"/>
      <c r="AD561" s="7"/>
      <c r="AE561" s="7"/>
      <c r="AF561" s="7"/>
      <c r="AG561" s="7"/>
      <c r="AH561" s="19" t="s">
        <v>5955</v>
      </c>
      <c r="AI561" s="7"/>
      <c r="AJ561" s="7"/>
      <c r="AK561" s="7"/>
      <c r="AL561" s="7"/>
      <c r="AM561" s="7"/>
      <c r="AN561" s="7"/>
      <c r="AO561" s="18" t="s">
        <v>5960</v>
      </c>
      <c r="AP561" s="4" t="s">
        <v>5975</v>
      </c>
      <c r="AQ561" t="s">
        <v>5900</v>
      </c>
      <c r="AR561" t="s">
        <v>5894</v>
      </c>
      <c r="AS561" t="s">
        <v>5901</v>
      </c>
      <c r="AT561" t="s">
        <v>5894</v>
      </c>
      <c r="AU561" t="s">
        <v>5900</v>
      </c>
      <c r="AV561" t="s">
        <v>5957</v>
      </c>
      <c r="AW561" s="4" t="s">
        <v>5975</v>
      </c>
      <c r="AX561" t="s">
        <v>5916</v>
      </c>
      <c r="AY561" t="s">
        <v>5915</v>
      </c>
      <c r="AZ561" t="s">
        <v>5921</v>
      </c>
      <c r="BA561" t="s">
        <v>5914</v>
      </c>
      <c r="BB561" t="s">
        <v>5919</v>
      </c>
      <c r="BC561" s="27" t="s">
        <v>5955</v>
      </c>
      <c r="BE561" s="27"/>
      <c r="BF561" s="7"/>
      <c r="BG561" s="7"/>
      <c r="BH561" s="7"/>
      <c r="BI561" s="7"/>
      <c r="BJ561" s="27" t="s">
        <v>5955</v>
      </c>
      <c r="BK561" s="7"/>
      <c r="BL561" s="8">
        <v>1</v>
      </c>
      <c r="BM561" s="8">
        <v>1</v>
      </c>
      <c r="BN561" s="8" t="s">
        <v>74</v>
      </c>
      <c r="BO561" s="8">
        <v>1</v>
      </c>
      <c r="BP561" s="7"/>
      <c r="BR561">
        <f t="shared" si="321"/>
        <v>0</v>
      </c>
      <c r="BS561">
        <f t="shared" si="322"/>
        <v>0</v>
      </c>
      <c r="BT561">
        <f t="shared" si="323"/>
        <v>50</v>
      </c>
      <c r="BU561">
        <f t="shared" si="324"/>
        <v>0</v>
      </c>
      <c r="BV561">
        <f t="shared" si="325"/>
        <v>0</v>
      </c>
      <c r="BW561">
        <f t="shared" si="326"/>
        <v>0</v>
      </c>
      <c r="BX561">
        <f t="shared" si="327"/>
        <v>0</v>
      </c>
      <c r="BY561">
        <f t="shared" si="328"/>
        <v>0</v>
      </c>
      <c r="BZ561">
        <f t="shared" si="329"/>
        <v>0</v>
      </c>
      <c r="CA561">
        <f t="shared" si="330"/>
        <v>50</v>
      </c>
      <c r="CB561">
        <f t="shared" si="331"/>
        <v>1</v>
      </c>
      <c r="CM561">
        <f t="shared" si="332"/>
        <v>3</v>
      </c>
    </row>
    <row r="562" spans="1:91" x14ac:dyDescent="0.35">
      <c r="A562" s="18">
        <v>8174</v>
      </c>
      <c r="B562" s="18"/>
      <c r="C562">
        <v>205</v>
      </c>
      <c r="D562" t="str">
        <f t="shared" si="318"/>
        <v>Jun-Ha Jung</v>
      </c>
      <c r="E562" t="s">
        <v>4350</v>
      </c>
      <c r="F562" s="18" t="s">
        <v>4351</v>
      </c>
      <c r="G562" s="4" t="s">
        <v>6660</v>
      </c>
      <c r="H562" t="s">
        <v>4352</v>
      </c>
      <c r="I562" t="s">
        <v>374</v>
      </c>
      <c r="J562" t="s">
        <v>4353</v>
      </c>
      <c r="K562" s="5">
        <v>6787701712</v>
      </c>
      <c r="L562" s="9" t="s">
        <v>4354</v>
      </c>
      <c r="M562" t="s">
        <v>75</v>
      </c>
      <c r="N562" t="s">
        <v>75</v>
      </c>
      <c r="O562" t="s">
        <v>75</v>
      </c>
      <c r="P562" t="s">
        <v>75</v>
      </c>
      <c r="Q562" t="s">
        <v>75</v>
      </c>
      <c r="R562" t="s">
        <v>75</v>
      </c>
      <c r="S562" t="s">
        <v>75</v>
      </c>
      <c r="T562" t="s">
        <v>75</v>
      </c>
      <c r="U562" s="6">
        <v>130</v>
      </c>
      <c r="V562" t="s">
        <v>4355</v>
      </c>
      <c r="W562" s="6">
        <f t="shared" si="319"/>
        <v>130</v>
      </c>
      <c r="X562" s="7">
        <f t="shared" si="320"/>
        <v>0</v>
      </c>
      <c r="Y562" s="27" t="s">
        <v>5955</v>
      </c>
      <c r="Z562" s="27" t="s">
        <v>5955</v>
      </c>
      <c r="AA562" s="22"/>
      <c r="AB562" s="22"/>
      <c r="AC562" s="7"/>
      <c r="AD562" s="7"/>
      <c r="AE562" s="7"/>
      <c r="AF562" s="7"/>
      <c r="AG562" s="7"/>
      <c r="AH562" s="19" t="s">
        <v>5955</v>
      </c>
      <c r="AI562" s="7"/>
      <c r="AJ562" s="7"/>
      <c r="AK562" s="7"/>
      <c r="AL562" s="7"/>
      <c r="AM562" s="7"/>
      <c r="AN562" s="7"/>
      <c r="AO562" s="18" t="s">
        <v>5955</v>
      </c>
      <c r="AP562" s="7"/>
      <c r="AQ562" s="7"/>
      <c r="AR562" s="7"/>
      <c r="AS562" s="7"/>
      <c r="AT562" s="7"/>
      <c r="AU562" s="7"/>
      <c r="AV562" t="s">
        <v>5957</v>
      </c>
      <c r="AW562" s="4" t="s">
        <v>5978</v>
      </c>
      <c r="AX562" t="s">
        <v>5919</v>
      </c>
      <c r="AY562" t="s">
        <v>5915</v>
      </c>
      <c r="AZ562" t="s">
        <v>5921</v>
      </c>
      <c r="BA562" t="s">
        <v>5914</v>
      </c>
      <c r="BB562" t="s">
        <v>5919</v>
      </c>
      <c r="BC562" s="27" t="s">
        <v>5955</v>
      </c>
      <c r="BE562" s="27"/>
      <c r="BF562" s="7"/>
      <c r="BG562" s="7"/>
      <c r="BH562" s="7"/>
      <c r="BI562" s="7"/>
      <c r="BJ562" s="27" t="s">
        <v>5955</v>
      </c>
      <c r="BK562" s="7"/>
      <c r="BL562" s="8">
        <v>1</v>
      </c>
      <c r="BM562" s="8">
        <v>1</v>
      </c>
      <c r="BN562" s="8" t="s">
        <v>74</v>
      </c>
      <c r="BO562" s="8">
        <v>1</v>
      </c>
      <c r="BP562" s="7"/>
      <c r="BR562">
        <f t="shared" si="321"/>
        <v>0</v>
      </c>
      <c r="BS562">
        <f t="shared" si="322"/>
        <v>0</v>
      </c>
      <c r="BT562">
        <f t="shared" si="323"/>
        <v>0</v>
      </c>
      <c r="BU562">
        <f t="shared" si="324"/>
        <v>0</v>
      </c>
      <c r="BV562">
        <f t="shared" si="325"/>
        <v>0</v>
      </c>
      <c r="BW562">
        <f t="shared" si="326"/>
        <v>0</v>
      </c>
      <c r="BX562">
        <f t="shared" si="327"/>
        <v>0</v>
      </c>
      <c r="BY562">
        <f t="shared" si="328"/>
        <v>0</v>
      </c>
      <c r="BZ562">
        <f t="shared" si="329"/>
        <v>0</v>
      </c>
      <c r="CA562">
        <f t="shared" si="330"/>
        <v>0</v>
      </c>
      <c r="CB562">
        <f t="shared" si="331"/>
        <v>1</v>
      </c>
      <c r="CM562">
        <f t="shared" si="332"/>
        <v>3</v>
      </c>
    </row>
    <row r="563" spans="1:91" x14ac:dyDescent="0.35">
      <c r="A563" s="18">
        <v>6275</v>
      </c>
      <c r="B563" s="18"/>
      <c r="D563" t="str">
        <f t="shared" si="318"/>
        <v>Isabella Nilles</v>
      </c>
      <c r="E563" t="s">
        <v>2545</v>
      </c>
      <c r="F563" s="18" t="s">
        <v>3445</v>
      </c>
      <c r="G563" s="4" t="s">
        <v>69</v>
      </c>
      <c r="H563" t="s">
        <v>2956</v>
      </c>
      <c r="I563" t="s">
        <v>3279</v>
      </c>
      <c r="J563" t="s">
        <v>3446</v>
      </c>
      <c r="K563" s="5">
        <v>8017036482</v>
      </c>
      <c r="L563" t="s">
        <v>3447</v>
      </c>
      <c r="M563" t="s">
        <v>75</v>
      </c>
      <c r="N563" t="s">
        <v>74</v>
      </c>
      <c r="O563" t="s">
        <v>74</v>
      </c>
      <c r="P563" t="s">
        <v>74</v>
      </c>
      <c r="Q563" t="s">
        <v>75</v>
      </c>
      <c r="R563" t="s">
        <v>75</v>
      </c>
      <c r="S563" t="s">
        <v>76</v>
      </c>
      <c r="T563" t="s">
        <v>77</v>
      </c>
      <c r="U563" s="6">
        <v>280</v>
      </c>
      <c r="V563" t="s">
        <v>3448</v>
      </c>
      <c r="W563" s="6">
        <f t="shared" si="319"/>
        <v>280</v>
      </c>
      <c r="X563" s="7">
        <f t="shared" si="320"/>
        <v>0</v>
      </c>
      <c r="Y563" s="27" t="s">
        <v>5955</v>
      </c>
      <c r="Z563" s="27" t="s">
        <v>5955</v>
      </c>
      <c r="AA563" s="22"/>
      <c r="AB563" s="22"/>
      <c r="AC563" s="7"/>
      <c r="AD563" s="7"/>
      <c r="AE563" s="7"/>
      <c r="AF563" s="7"/>
      <c r="AG563" s="7"/>
      <c r="AH563" s="19" t="s">
        <v>5958</v>
      </c>
      <c r="AI563" s="4" t="s">
        <v>5982</v>
      </c>
      <c r="AJ563" t="s">
        <v>5899</v>
      </c>
      <c r="AK563" t="s">
        <v>5893</v>
      </c>
      <c r="AL563" t="s">
        <v>5894</v>
      </c>
      <c r="AM563" t="s">
        <v>5899</v>
      </c>
      <c r="AN563" t="s">
        <v>5894</v>
      </c>
      <c r="AO563" s="18" t="s">
        <v>5960</v>
      </c>
      <c r="AP563" s="4" t="s">
        <v>5982</v>
      </c>
      <c r="AQ563" t="s">
        <v>5894</v>
      </c>
      <c r="AR563" t="s">
        <v>5897</v>
      </c>
      <c r="AS563" t="s">
        <v>5897</v>
      </c>
      <c r="AT563" t="s">
        <v>5896</v>
      </c>
      <c r="AU563" t="s">
        <v>5894</v>
      </c>
      <c r="AV563" t="s">
        <v>5957</v>
      </c>
      <c r="AW563" s="4" t="s">
        <v>5983</v>
      </c>
      <c r="AX563" t="s">
        <v>5896</v>
      </c>
      <c r="AY563" t="s">
        <v>5945</v>
      </c>
      <c r="AZ563" t="s">
        <v>5901</v>
      </c>
      <c r="BA563" t="s">
        <v>5896</v>
      </c>
      <c r="BB563" t="s">
        <v>5901</v>
      </c>
      <c r="BC563" s="18" t="s">
        <v>5974</v>
      </c>
      <c r="BD563" s="18">
        <v>6275</v>
      </c>
      <c r="BF563" s="7" t="s">
        <v>76</v>
      </c>
      <c r="BG563" s="7" t="s">
        <v>5966</v>
      </c>
      <c r="BJ563" s="27" t="s">
        <v>51</v>
      </c>
      <c r="BK563" s="27" t="s">
        <v>5970</v>
      </c>
      <c r="BL563" s="8">
        <v>1</v>
      </c>
      <c r="BM563" s="8">
        <v>1</v>
      </c>
      <c r="BN563" s="8" t="s">
        <v>74</v>
      </c>
      <c r="BO563" s="8">
        <v>1</v>
      </c>
      <c r="BP563" s="7"/>
      <c r="BR563">
        <f t="shared" si="321"/>
        <v>0</v>
      </c>
      <c r="BS563">
        <f t="shared" si="322"/>
        <v>0</v>
      </c>
      <c r="BT563">
        <f t="shared" si="323"/>
        <v>50</v>
      </c>
      <c r="BU563">
        <f t="shared" si="324"/>
        <v>50</v>
      </c>
      <c r="BV563">
        <f t="shared" si="325"/>
        <v>10</v>
      </c>
      <c r="BW563">
        <f t="shared" si="326"/>
        <v>0</v>
      </c>
      <c r="BX563">
        <f t="shared" si="327"/>
        <v>0</v>
      </c>
      <c r="BY563">
        <f t="shared" si="328"/>
        <v>20</v>
      </c>
      <c r="BZ563">
        <f t="shared" si="329"/>
        <v>20</v>
      </c>
      <c r="CA563">
        <f t="shared" si="330"/>
        <v>150</v>
      </c>
      <c r="CB563">
        <f t="shared" si="331"/>
        <v>1</v>
      </c>
      <c r="CM563">
        <f t="shared" si="332"/>
        <v>3</v>
      </c>
    </row>
    <row r="564" spans="1:91" x14ac:dyDescent="0.35">
      <c r="A564" s="18">
        <v>8204</v>
      </c>
      <c r="B564" s="18"/>
      <c r="C564">
        <v>412</v>
      </c>
      <c r="D564" t="str">
        <f t="shared" si="318"/>
        <v>Maia Law</v>
      </c>
      <c r="E564" t="s">
        <v>4441</v>
      </c>
      <c r="F564" s="18" t="s">
        <v>4442</v>
      </c>
      <c r="G564" s="4" t="s">
        <v>6660</v>
      </c>
      <c r="H564" t="s">
        <v>4443</v>
      </c>
      <c r="I564" t="s">
        <v>4444</v>
      </c>
      <c r="J564" t="s">
        <v>4445</v>
      </c>
      <c r="K564" s="5">
        <v>8477226637</v>
      </c>
      <c r="L564" s="9" t="s">
        <v>4446</v>
      </c>
      <c r="M564" t="s">
        <v>75</v>
      </c>
      <c r="N564" t="s">
        <v>75</v>
      </c>
      <c r="O564" t="s">
        <v>75</v>
      </c>
      <c r="P564" t="s">
        <v>75</v>
      </c>
      <c r="Q564" t="s">
        <v>75</v>
      </c>
      <c r="R564" t="s">
        <v>75</v>
      </c>
      <c r="S564" t="s">
        <v>75</v>
      </c>
      <c r="T564" t="s">
        <v>75</v>
      </c>
      <c r="U564" s="6">
        <v>130</v>
      </c>
      <c r="V564" t="s">
        <v>4447</v>
      </c>
      <c r="W564" s="6">
        <f t="shared" si="319"/>
        <v>130</v>
      </c>
      <c r="X564" s="7">
        <f t="shared" si="320"/>
        <v>0</v>
      </c>
      <c r="Y564" s="27" t="s">
        <v>5955</v>
      </c>
      <c r="Z564" s="27" t="s">
        <v>5955</v>
      </c>
      <c r="AA564" s="7"/>
      <c r="AB564" s="7"/>
      <c r="AC564" s="7"/>
      <c r="AD564" s="7"/>
      <c r="AE564" s="7"/>
      <c r="AF564" s="7"/>
      <c r="AG564" s="7"/>
      <c r="AH564" s="19" t="s">
        <v>5955</v>
      </c>
      <c r="AI564" s="7"/>
      <c r="AJ564" s="7"/>
      <c r="AK564" s="7"/>
      <c r="AL564" s="7"/>
      <c r="AM564" s="7"/>
      <c r="AN564" s="7"/>
      <c r="AO564" s="18" t="s">
        <v>5955</v>
      </c>
      <c r="AP564" s="7"/>
      <c r="AQ564" s="7"/>
      <c r="AR564" s="7"/>
      <c r="AS564" s="7"/>
      <c r="AT564" s="7"/>
      <c r="AU564" s="7"/>
      <c r="AV564" t="s">
        <v>5957</v>
      </c>
      <c r="AW564" s="4" t="s">
        <v>5980</v>
      </c>
      <c r="AX564" t="s">
        <v>5915</v>
      </c>
      <c r="AY564" t="s">
        <v>5916</v>
      </c>
      <c r="AZ564" t="s">
        <v>5921</v>
      </c>
      <c r="BA564" t="s">
        <v>5914</v>
      </c>
      <c r="BB564" t="s">
        <v>5919</v>
      </c>
      <c r="BC564" s="27" t="s">
        <v>5955</v>
      </c>
      <c r="BE564" s="27"/>
      <c r="BF564" s="7"/>
      <c r="BG564" s="7"/>
      <c r="BH564" s="7"/>
      <c r="BI564" s="7"/>
      <c r="BJ564" s="27" t="s">
        <v>5955</v>
      </c>
      <c r="BK564" s="7"/>
      <c r="BL564" s="8">
        <v>1</v>
      </c>
      <c r="BM564" s="8">
        <v>1</v>
      </c>
      <c r="BN564" s="8" t="s">
        <v>74</v>
      </c>
      <c r="BO564" s="8">
        <v>1</v>
      </c>
      <c r="BP564" s="7"/>
      <c r="BR564">
        <f t="shared" si="321"/>
        <v>0</v>
      </c>
      <c r="BS564">
        <f t="shared" si="322"/>
        <v>0</v>
      </c>
      <c r="BT564">
        <f t="shared" si="323"/>
        <v>0</v>
      </c>
      <c r="BU564">
        <f t="shared" si="324"/>
        <v>0</v>
      </c>
      <c r="BV564">
        <f t="shared" si="325"/>
        <v>0</v>
      </c>
      <c r="BW564">
        <f t="shared" si="326"/>
        <v>0</v>
      </c>
      <c r="BX564">
        <f t="shared" si="327"/>
        <v>0</v>
      </c>
      <c r="BY564">
        <f t="shared" si="328"/>
        <v>0</v>
      </c>
      <c r="BZ564">
        <f t="shared" si="329"/>
        <v>0</v>
      </c>
      <c r="CA564">
        <f t="shared" si="330"/>
        <v>0</v>
      </c>
      <c r="CB564">
        <f t="shared" si="331"/>
        <v>1</v>
      </c>
      <c r="CM564">
        <f t="shared" si="332"/>
        <v>3</v>
      </c>
    </row>
    <row r="565" spans="1:91" x14ac:dyDescent="0.35">
      <c r="A565" s="18">
        <v>8311</v>
      </c>
      <c r="B565" s="18"/>
      <c r="C565">
        <v>541</v>
      </c>
      <c r="D565" t="str">
        <f t="shared" si="318"/>
        <v>Brandyn Roberts</v>
      </c>
      <c r="E565" t="s">
        <v>4768</v>
      </c>
      <c r="F565" s="18" t="s">
        <v>3585</v>
      </c>
      <c r="G565" s="4" t="s">
        <v>6660</v>
      </c>
      <c r="H565" t="s">
        <v>112</v>
      </c>
      <c r="I565" t="s">
        <v>2293</v>
      </c>
      <c r="J565" t="s">
        <v>4769</v>
      </c>
      <c r="K565" s="5">
        <v>5107899843</v>
      </c>
      <c r="L565" t="s">
        <v>4770</v>
      </c>
      <c r="M565" t="s">
        <v>75</v>
      </c>
      <c r="N565" t="s">
        <v>75</v>
      </c>
      <c r="O565" t="s">
        <v>75</v>
      </c>
      <c r="P565" t="s">
        <v>75</v>
      </c>
      <c r="Q565" t="s">
        <v>75</v>
      </c>
      <c r="R565" t="s">
        <v>75</v>
      </c>
      <c r="S565" t="s">
        <v>75</v>
      </c>
      <c r="T565" t="s">
        <v>75</v>
      </c>
      <c r="U565" s="6">
        <v>130</v>
      </c>
      <c r="V565" t="s">
        <v>4771</v>
      </c>
      <c r="W565" s="6">
        <f t="shared" si="319"/>
        <v>130</v>
      </c>
      <c r="X565" s="7">
        <f t="shared" si="320"/>
        <v>0</v>
      </c>
      <c r="Y565" s="27" t="s">
        <v>5955</v>
      </c>
      <c r="Z565" s="27" t="s">
        <v>5955</v>
      </c>
      <c r="AA565" s="7"/>
      <c r="AB565" s="7"/>
      <c r="AC565" s="7"/>
      <c r="AD565" s="7"/>
      <c r="AE565" s="7"/>
      <c r="AF565" s="7"/>
      <c r="AG565" s="7"/>
      <c r="AH565" s="19" t="s">
        <v>5955</v>
      </c>
      <c r="AI565" s="7"/>
      <c r="AJ565" s="7"/>
      <c r="AK565" s="7"/>
      <c r="AL565" s="7"/>
      <c r="AM565" s="7"/>
      <c r="AN565" s="7"/>
      <c r="AO565" s="18" t="s">
        <v>5955</v>
      </c>
      <c r="AP565" s="7"/>
      <c r="AQ565" s="7"/>
      <c r="AR565" s="7"/>
      <c r="AS565" s="7"/>
      <c r="AT565" s="7"/>
      <c r="AU565" s="7"/>
      <c r="AV565" t="s">
        <v>5957</v>
      </c>
      <c r="AW565" s="4" t="s">
        <v>5981</v>
      </c>
      <c r="AX565" t="s">
        <v>5915</v>
      </c>
      <c r="AY565" t="s">
        <v>5916</v>
      </c>
      <c r="AZ565" t="s">
        <v>5921</v>
      </c>
      <c r="BA565" t="s">
        <v>5914</v>
      </c>
      <c r="BB565" t="s">
        <v>5919</v>
      </c>
      <c r="BC565" s="27" t="s">
        <v>5955</v>
      </c>
      <c r="BE565" s="27"/>
      <c r="BF565" s="7"/>
      <c r="BG565" s="7"/>
      <c r="BH565" s="7"/>
      <c r="BI565" s="7"/>
      <c r="BJ565" s="27" t="s">
        <v>5955</v>
      </c>
      <c r="BK565" s="7"/>
      <c r="BL565" s="8">
        <v>1</v>
      </c>
      <c r="BM565" s="8">
        <v>1</v>
      </c>
      <c r="BN565" s="8" t="s">
        <v>74</v>
      </c>
      <c r="BO565" s="8">
        <v>1</v>
      </c>
      <c r="BP565" s="7"/>
      <c r="BR565">
        <f t="shared" si="321"/>
        <v>0</v>
      </c>
      <c r="BS565">
        <f t="shared" si="322"/>
        <v>0</v>
      </c>
      <c r="BT565">
        <f t="shared" si="323"/>
        <v>0</v>
      </c>
      <c r="BU565">
        <f t="shared" si="324"/>
        <v>0</v>
      </c>
      <c r="BV565">
        <f t="shared" si="325"/>
        <v>0</v>
      </c>
      <c r="BW565">
        <f t="shared" si="326"/>
        <v>0</v>
      </c>
      <c r="BX565">
        <f t="shared" si="327"/>
        <v>0</v>
      </c>
      <c r="BY565">
        <f t="shared" si="328"/>
        <v>0</v>
      </c>
      <c r="BZ565">
        <f t="shared" si="329"/>
        <v>0</v>
      </c>
      <c r="CA565">
        <f t="shared" si="330"/>
        <v>0</v>
      </c>
      <c r="CB565">
        <f t="shared" si="331"/>
        <v>1</v>
      </c>
      <c r="CM565">
        <f t="shared" si="332"/>
        <v>3</v>
      </c>
    </row>
    <row r="566" spans="1:91" x14ac:dyDescent="0.35">
      <c r="A566" s="18">
        <v>8359</v>
      </c>
      <c r="B566" s="18"/>
      <c r="C566">
        <v>621</v>
      </c>
      <c r="D566" t="str">
        <f t="shared" si="318"/>
        <v>Annabel Smith</v>
      </c>
      <c r="E566" t="s">
        <v>4897</v>
      </c>
      <c r="F566" s="18" t="s">
        <v>1783</v>
      </c>
      <c r="G566" s="4" t="s">
        <v>6660</v>
      </c>
      <c r="H566" t="s">
        <v>4898</v>
      </c>
      <c r="I566" t="s">
        <v>4899</v>
      </c>
      <c r="J566" t="s">
        <v>4900</v>
      </c>
      <c r="K566" s="5">
        <v>5076353596</v>
      </c>
      <c r="L566" t="s">
        <v>4901</v>
      </c>
      <c r="M566" t="s">
        <v>75</v>
      </c>
      <c r="N566" t="s">
        <v>75</v>
      </c>
      <c r="O566" t="s">
        <v>75</v>
      </c>
      <c r="P566" t="s">
        <v>75</v>
      </c>
      <c r="Q566" t="s">
        <v>75</v>
      </c>
      <c r="R566" t="s">
        <v>75</v>
      </c>
      <c r="S566" t="s">
        <v>75</v>
      </c>
      <c r="T566" t="s">
        <v>75</v>
      </c>
      <c r="U566" s="6">
        <v>130</v>
      </c>
      <c r="V566" t="s">
        <v>4902</v>
      </c>
      <c r="W566" s="6">
        <f t="shared" si="319"/>
        <v>130</v>
      </c>
      <c r="X566" s="7">
        <f t="shared" si="320"/>
        <v>0</v>
      </c>
      <c r="Y566" s="27" t="s">
        <v>5955</v>
      </c>
      <c r="Z566" s="27" t="s">
        <v>5955</v>
      </c>
      <c r="AA566" s="7"/>
      <c r="AB566" s="7"/>
      <c r="AC566" s="7"/>
      <c r="AD566" s="7"/>
      <c r="AE566" s="7"/>
      <c r="AF566" s="7"/>
      <c r="AG566" s="7"/>
      <c r="AH566" s="19" t="s">
        <v>5955</v>
      </c>
      <c r="AI566" s="7"/>
      <c r="AJ566" s="7"/>
      <c r="AK566" s="7"/>
      <c r="AL566" s="7"/>
      <c r="AM566" s="7"/>
      <c r="AN566" s="7"/>
      <c r="AO566" s="18" t="s">
        <v>5955</v>
      </c>
      <c r="AP566" s="7"/>
      <c r="AQ566" s="7"/>
      <c r="AR566" s="7"/>
      <c r="AS566" s="7"/>
      <c r="AT566" s="7"/>
      <c r="AU566" s="7"/>
      <c r="AV566" t="s">
        <v>5957</v>
      </c>
      <c r="AW566" s="4" t="s">
        <v>5982</v>
      </c>
      <c r="AX566" t="s">
        <v>5915</v>
      </c>
      <c r="AY566" t="s">
        <v>5920</v>
      </c>
      <c r="AZ566" t="s">
        <v>5921</v>
      </c>
      <c r="BA566" t="s">
        <v>5914</v>
      </c>
      <c r="BB566" t="s">
        <v>5919</v>
      </c>
      <c r="BC566" s="27" t="s">
        <v>5955</v>
      </c>
      <c r="BE566" s="27"/>
      <c r="BF566" s="7"/>
      <c r="BG566" s="7"/>
      <c r="BH566" s="7"/>
      <c r="BI566" s="7"/>
      <c r="BJ566" s="27" t="s">
        <v>5955</v>
      </c>
      <c r="BK566" s="7"/>
      <c r="BL566" s="8">
        <v>1</v>
      </c>
      <c r="BM566" s="8">
        <v>1</v>
      </c>
      <c r="BN566" s="8" t="s">
        <v>74</v>
      </c>
      <c r="BO566" s="8">
        <v>1</v>
      </c>
      <c r="BP566" s="7"/>
      <c r="BR566">
        <f t="shared" si="321"/>
        <v>0</v>
      </c>
      <c r="BS566">
        <f t="shared" si="322"/>
        <v>0</v>
      </c>
      <c r="BT566">
        <f t="shared" si="323"/>
        <v>0</v>
      </c>
      <c r="BU566">
        <f t="shared" si="324"/>
        <v>0</v>
      </c>
      <c r="BV566">
        <f t="shared" si="325"/>
        <v>0</v>
      </c>
      <c r="BW566">
        <f t="shared" si="326"/>
        <v>0</v>
      </c>
      <c r="BX566">
        <f t="shared" si="327"/>
        <v>0</v>
      </c>
      <c r="BY566">
        <f t="shared" si="328"/>
        <v>0</v>
      </c>
      <c r="BZ566">
        <f t="shared" si="329"/>
        <v>0</v>
      </c>
      <c r="CA566">
        <f t="shared" si="330"/>
        <v>0</v>
      </c>
      <c r="CB566">
        <f t="shared" si="331"/>
        <v>1</v>
      </c>
      <c r="CM566">
        <f t="shared" si="332"/>
        <v>3</v>
      </c>
    </row>
    <row r="567" spans="1:91" x14ac:dyDescent="0.35">
      <c r="A567" s="18">
        <v>8209</v>
      </c>
      <c r="B567" s="18"/>
      <c r="C567">
        <v>728</v>
      </c>
      <c r="D567" t="str">
        <f t="shared" si="318"/>
        <v>Aleck Lehnartz</v>
      </c>
      <c r="E567" t="s">
        <v>4453</v>
      </c>
      <c r="F567" s="18" t="s">
        <v>4454</v>
      </c>
      <c r="G567" s="4" t="s">
        <v>6660</v>
      </c>
      <c r="H567" t="s">
        <v>4334</v>
      </c>
      <c r="I567" t="s">
        <v>4335</v>
      </c>
      <c r="J567" t="s">
        <v>4336</v>
      </c>
      <c r="K567" s="5">
        <v>7154422391</v>
      </c>
      <c r="L567" s="9" t="s">
        <v>4337</v>
      </c>
      <c r="M567" t="s">
        <v>75</v>
      </c>
      <c r="N567" t="s">
        <v>75</v>
      </c>
      <c r="O567" t="s">
        <v>75</v>
      </c>
      <c r="P567" t="s">
        <v>75</v>
      </c>
      <c r="Q567" t="s">
        <v>75</v>
      </c>
      <c r="R567" t="s">
        <v>75</v>
      </c>
      <c r="S567" t="s">
        <v>75</v>
      </c>
      <c r="T567" t="s">
        <v>75</v>
      </c>
      <c r="U567" s="6">
        <v>130</v>
      </c>
      <c r="V567" t="s">
        <v>4338</v>
      </c>
      <c r="W567" s="6">
        <f t="shared" si="319"/>
        <v>130</v>
      </c>
      <c r="X567" s="7">
        <f t="shared" si="320"/>
        <v>0</v>
      </c>
      <c r="Y567" s="27" t="s">
        <v>5955</v>
      </c>
      <c r="Z567" s="27" t="s">
        <v>5955</v>
      </c>
      <c r="AA567" s="7"/>
      <c r="AB567" s="7"/>
      <c r="AC567" s="7"/>
      <c r="AD567" s="7"/>
      <c r="AE567" s="7"/>
      <c r="AF567" s="7"/>
      <c r="AG567" s="7"/>
      <c r="AH567" s="19" t="s">
        <v>5955</v>
      </c>
      <c r="AI567" s="7"/>
      <c r="AJ567" s="7"/>
      <c r="AK567" s="7"/>
      <c r="AL567" s="7"/>
      <c r="AM567" s="7"/>
      <c r="AN567" s="7"/>
      <c r="AO567" s="18" t="s">
        <v>5955</v>
      </c>
      <c r="AP567" s="7"/>
      <c r="AQ567" s="7"/>
      <c r="AR567" s="7"/>
      <c r="AS567" s="7"/>
      <c r="AT567" s="7"/>
      <c r="AU567" s="7"/>
      <c r="AV567" t="s">
        <v>5957</v>
      </c>
      <c r="AW567" s="4" t="s">
        <v>5983</v>
      </c>
      <c r="AX567" t="s">
        <v>5917</v>
      </c>
      <c r="AY567" t="s">
        <v>5919</v>
      </c>
      <c r="AZ567" t="s">
        <v>5921</v>
      </c>
      <c r="BA567" t="s">
        <v>5914</v>
      </c>
      <c r="BB567" t="s">
        <v>5919</v>
      </c>
      <c r="BC567" s="27" t="s">
        <v>5955</v>
      </c>
      <c r="BE567" s="27"/>
      <c r="BF567" s="7"/>
      <c r="BG567" s="7"/>
      <c r="BH567" s="7"/>
      <c r="BI567" s="7"/>
      <c r="BJ567" s="27" t="s">
        <v>5955</v>
      </c>
      <c r="BK567" s="7"/>
      <c r="BL567" s="8">
        <v>1</v>
      </c>
      <c r="BM567" s="8">
        <v>1</v>
      </c>
      <c r="BN567" s="8" t="s">
        <v>74</v>
      </c>
      <c r="BO567" s="8">
        <v>1</v>
      </c>
      <c r="BP567" s="7"/>
      <c r="BR567">
        <f t="shared" si="321"/>
        <v>0</v>
      </c>
      <c r="BS567">
        <f t="shared" si="322"/>
        <v>0</v>
      </c>
      <c r="BT567">
        <f t="shared" si="323"/>
        <v>0</v>
      </c>
      <c r="BU567">
        <f t="shared" si="324"/>
        <v>0</v>
      </c>
      <c r="BV567">
        <f t="shared" si="325"/>
        <v>0</v>
      </c>
      <c r="BW567">
        <f t="shared" si="326"/>
        <v>0</v>
      </c>
      <c r="BX567">
        <f t="shared" si="327"/>
        <v>0</v>
      </c>
      <c r="BY567">
        <f t="shared" si="328"/>
        <v>0</v>
      </c>
      <c r="BZ567">
        <f t="shared" si="329"/>
        <v>0</v>
      </c>
      <c r="CA567">
        <f t="shared" si="330"/>
        <v>0</v>
      </c>
      <c r="CB567">
        <f t="shared" si="331"/>
        <v>1</v>
      </c>
      <c r="CM567">
        <f t="shared" si="332"/>
        <v>3</v>
      </c>
    </row>
    <row r="568" spans="1:91" x14ac:dyDescent="0.35">
      <c r="A568" s="18">
        <v>8845</v>
      </c>
      <c r="B568" s="18"/>
      <c r="D568" t="str">
        <f t="shared" si="318"/>
        <v>Student SM 8845</v>
      </c>
      <c r="E568" t="s">
        <v>5943</v>
      </c>
      <c r="F568" s="18">
        <v>8845</v>
      </c>
      <c r="G568" s="4" t="s">
        <v>6660</v>
      </c>
      <c r="L568" s="9"/>
      <c r="X568" s="7"/>
      <c r="Y568" s="27" t="s">
        <v>5955</v>
      </c>
      <c r="Z568" s="27" t="s">
        <v>5955</v>
      </c>
      <c r="AA568" s="7"/>
      <c r="AB568" s="7"/>
      <c r="AC568" s="7"/>
      <c r="AD568" s="7"/>
      <c r="AE568" s="7"/>
      <c r="AF568" s="7"/>
      <c r="AG568" s="7"/>
      <c r="AH568" s="19" t="s">
        <v>5955</v>
      </c>
      <c r="AI568" s="7"/>
      <c r="AJ568" s="7"/>
      <c r="AK568" s="7"/>
      <c r="AL568" s="7"/>
      <c r="AM568" s="7"/>
      <c r="AN568" s="7"/>
      <c r="AO568" s="18" t="s">
        <v>5955</v>
      </c>
      <c r="AP568" s="7"/>
      <c r="AQ568" s="7"/>
      <c r="AR568" s="7"/>
      <c r="AS568" s="7"/>
      <c r="AT568" s="7"/>
      <c r="AU568" s="7"/>
      <c r="AV568" t="s">
        <v>5957</v>
      </c>
      <c r="AW568" s="4" t="s">
        <v>5984</v>
      </c>
      <c r="AX568" t="s">
        <v>5916</v>
      </c>
      <c r="AY568" t="s">
        <v>5915</v>
      </c>
      <c r="AZ568" t="s">
        <v>5921</v>
      </c>
      <c r="BA568" t="s">
        <v>5914</v>
      </c>
      <c r="BB568" t="s">
        <v>5919</v>
      </c>
      <c r="BC568" s="27" t="s">
        <v>5955</v>
      </c>
      <c r="BE568" s="27"/>
      <c r="BF568" s="7"/>
      <c r="BG568" s="7"/>
      <c r="BH568" s="7"/>
      <c r="BI568" s="7"/>
      <c r="BJ568" s="27" t="s">
        <v>5955</v>
      </c>
      <c r="BK568" s="7"/>
      <c r="BL568" s="8"/>
      <c r="BM568" s="8"/>
      <c r="BN568" s="8" t="s">
        <v>74</v>
      </c>
      <c r="BO568" s="8"/>
      <c r="BP568" s="7"/>
    </row>
    <row r="569" spans="1:91" x14ac:dyDescent="0.35">
      <c r="A569" s="18">
        <v>8133</v>
      </c>
      <c r="B569" s="18"/>
      <c r="C569">
        <v>28</v>
      </c>
      <c r="D569" t="str">
        <f t="shared" si="318"/>
        <v>Andrew Hau</v>
      </c>
      <c r="E569" t="s">
        <v>1257</v>
      </c>
      <c r="F569" s="18" t="s">
        <v>4206</v>
      </c>
      <c r="G569" s="4" t="s">
        <v>6660</v>
      </c>
      <c r="H569" t="s">
        <v>4207</v>
      </c>
      <c r="I569" t="s">
        <v>4208</v>
      </c>
      <c r="J569" t="s">
        <v>4209</v>
      </c>
      <c r="K569" s="5">
        <v>2015682423</v>
      </c>
      <c r="L569" s="9" t="s">
        <v>4210</v>
      </c>
      <c r="M569" t="s">
        <v>75</v>
      </c>
      <c r="N569" t="s">
        <v>74</v>
      </c>
      <c r="O569" t="s">
        <v>74</v>
      </c>
      <c r="P569" t="s">
        <v>75</v>
      </c>
      <c r="Q569" t="s">
        <v>75</v>
      </c>
      <c r="R569" t="s">
        <v>75</v>
      </c>
      <c r="S569" t="s">
        <v>75</v>
      </c>
      <c r="T569" t="s">
        <v>75</v>
      </c>
      <c r="U569" s="6">
        <v>230</v>
      </c>
      <c r="V569" t="s">
        <v>4211</v>
      </c>
      <c r="W569" s="6">
        <f t="shared" ref="W569:W576" si="333">IF(CB569=1,130+CA569," ")</f>
        <v>230</v>
      </c>
      <c r="X569" s="7">
        <f t="shared" ref="X569:X576" si="334">IF(W569=" "," ",W569-U569)</f>
        <v>0</v>
      </c>
      <c r="Y569" s="27" t="s">
        <v>5955</v>
      </c>
      <c r="Z569" s="27" t="s">
        <v>5955</v>
      </c>
      <c r="AA569" s="7"/>
      <c r="AB569" s="7"/>
      <c r="AC569" s="7"/>
      <c r="AD569" s="7"/>
      <c r="AE569" s="7"/>
      <c r="AF569" s="7"/>
      <c r="AG569" s="7"/>
      <c r="AH569" s="19" t="s">
        <v>5958</v>
      </c>
      <c r="AI569" s="4" t="s">
        <v>5975</v>
      </c>
      <c r="AJ569" t="s">
        <v>5896</v>
      </c>
      <c r="AK569" t="s">
        <v>5894</v>
      </c>
      <c r="AL569" t="s">
        <v>5912</v>
      </c>
      <c r="AM569" t="s">
        <v>5894</v>
      </c>
      <c r="AN569" t="s">
        <v>5897</v>
      </c>
      <c r="AO569" s="18" t="s">
        <v>5960</v>
      </c>
      <c r="AP569" s="4" t="s">
        <v>5975</v>
      </c>
      <c r="AQ569" t="s">
        <v>5894</v>
      </c>
      <c r="AR569" t="s">
        <v>5901</v>
      </c>
      <c r="AS569" t="s">
        <v>5900</v>
      </c>
      <c r="AT569" t="s">
        <v>5902</v>
      </c>
      <c r="AU569" t="s">
        <v>5894</v>
      </c>
      <c r="AV569" t="s">
        <v>5957</v>
      </c>
      <c r="AW569" s="4" t="s">
        <v>5975</v>
      </c>
      <c r="AX569" t="s">
        <v>5939</v>
      </c>
      <c r="AY569" t="s">
        <v>5948</v>
      </c>
      <c r="AZ569" t="s">
        <v>5948</v>
      </c>
      <c r="BA569" t="s">
        <v>5951</v>
      </c>
      <c r="BB569" t="s">
        <v>5939</v>
      </c>
      <c r="BC569" s="27" t="s">
        <v>5955</v>
      </c>
      <c r="BE569" s="27"/>
      <c r="BF569" s="7"/>
      <c r="BG569" s="7"/>
      <c r="BH569" s="7"/>
      <c r="BI569" s="7"/>
      <c r="BJ569" s="27" t="s">
        <v>5955</v>
      </c>
      <c r="BK569" s="7"/>
      <c r="BL569" s="8">
        <v>1</v>
      </c>
      <c r="BM569" s="8">
        <v>1</v>
      </c>
      <c r="BN569" s="8" t="s">
        <v>74</v>
      </c>
      <c r="BO569" s="8">
        <v>1</v>
      </c>
      <c r="BP569" s="7"/>
      <c r="BR569">
        <f t="shared" ref="BR569:BR576" si="335">IF(BP569="yes",-130,0)</f>
        <v>0</v>
      </c>
      <c r="BS569">
        <f t="shared" ref="BS569:BS576" si="336">IF(M569="yes",75,0)</f>
        <v>0</v>
      </c>
      <c r="BT569">
        <f t="shared" ref="BT569:BU576" si="337">IF(N569="yes",50,0)</f>
        <v>50</v>
      </c>
      <c r="BU569">
        <f t="shared" si="337"/>
        <v>50</v>
      </c>
      <c r="BV569">
        <f t="shared" ref="BV569:BV576" si="338">IF(P569="yes",10,0)</f>
        <v>0</v>
      </c>
      <c r="BW569">
        <f t="shared" ref="BW569:BW576" si="339">IF(Q569="yes",80,0)</f>
        <v>0</v>
      </c>
      <c r="BX569">
        <f t="shared" ref="BX569:BX576" si="340">IF(R569="NO",0,20)</f>
        <v>0</v>
      </c>
      <c r="BY569">
        <f t="shared" ref="BY569:BZ576" si="341">IF(S569="no",0,20)</f>
        <v>0</v>
      </c>
      <c r="BZ569">
        <f t="shared" si="341"/>
        <v>0</v>
      </c>
      <c r="CA569">
        <f t="shared" ref="CA569:CA576" si="342">SUM(BR569:BZ569)</f>
        <v>100</v>
      </c>
      <c r="CB569">
        <f t="shared" ref="CB569:CB576" si="343">IF(E569&lt;&gt;0,1)</f>
        <v>1</v>
      </c>
      <c r="CM569">
        <f t="shared" ref="CM569:CM576" si="344">SUM(BL569:BO569)</f>
        <v>3</v>
      </c>
    </row>
    <row r="570" spans="1:91" x14ac:dyDescent="0.35">
      <c r="A570" s="18">
        <v>8214</v>
      </c>
      <c r="B570" s="18" t="s">
        <v>6261</v>
      </c>
      <c r="C570">
        <v>87</v>
      </c>
      <c r="D570" t="str">
        <f t="shared" si="318"/>
        <v>Hans Liu</v>
      </c>
      <c r="E570" t="s">
        <v>1543</v>
      </c>
      <c r="F570" s="18" t="s">
        <v>1544</v>
      </c>
      <c r="G570" s="4" t="s">
        <v>6660</v>
      </c>
      <c r="H570" t="s">
        <v>1545</v>
      </c>
      <c r="I570" t="s">
        <v>1546</v>
      </c>
      <c r="J570" t="s">
        <v>1547</v>
      </c>
      <c r="K570" s="5">
        <v>7342761961</v>
      </c>
      <c r="L570" s="9" t="s">
        <v>1548</v>
      </c>
      <c r="M570" t="s">
        <v>107</v>
      </c>
      <c r="N570" t="s">
        <v>75</v>
      </c>
      <c r="O570" t="s">
        <v>75</v>
      </c>
      <c r="P570" t="s">
        <v>75</v>
      </c>
      <c r="Q570" t="s">
        <v>75</v>
      </c>
      <c r="R570" t="s">
        <v>75</v>
      </c>
      <c r="S570" t="s">
        <v>75</v>
      </c>
      <c r="T570" t="s">
        <v>75</v>
      </c>
      <c r="U570" s="6">
        <v>205</v>
      </c>
      <c r="V570" t="s">
        <v>1549</v>
      </c>
      <c r="W570" s="6">
        <f t="shared" si="333"/>
        <v>205</v>
      </c>
      <c r="X570" s="7">
        <f t="shared" si="334"/>
        <v>0</v>
      </c>
      <c r="Y570" s="27" t="s">
        <v>5955</v>
      </c>
      <c r="Z570" s="27" t="s">
        <v>5954</v>
      </c>
      <c r="AA570" s="20" t="s">
        <v>5976</v>
      </c>
      <c r="AB570" s="18" t="s">
        <v>7069</v>
      </c>
      <c r="AC570" s="19" t="s">
        <v>5911</v>
      </c>
      <c r="AD570" s="19" t="s">
        <v>5873</v>
      </c>
      <c r="AE570" s="19" t="s">
        <v>5875</v>
      </c>
      <c r="AF570" s="16" t="s">
        <v>5908</v>
      </c>
      <c r="AG570" s="19" t="s">
        <v>5877</v>
      </c>
      <c r="AH570" s="19" t="s">
        <v>5955</v>
      </c>
      <c r="AI570" s="7"/>
      <c r="AJ570" s="7"/>
      <c r="AK570" s="7"/>
      <c r="AL570" s="7"/>
      <c r="AM570" s="7"/>
      <c r="AN570" s="7"/>
      <c r="AO570" s="18" t="s">
        <v>5955</v>
      </c>
      <c r="AP570" s="7"/>
      <c r="AQ570" s="7"/>
      <c r="AR570" s="7"/>
      <c r="AS570" s="7"/>
      <c r="AT570" s="7"/>
      <c r="AU570" s="7"/>
      <c r="AV570" t="s">
        <v>5957</v>
      </c>
      <c r="AW570" s="4" t="s">
        <v>5976</v>
      </c>
      <c r="AX570" t="s">
        <v>5939</v>
      </c>
      <c r="AY570" t="s">
        <v>5948</v>
      </c>
      <c r="AZ570" t="s">
        <v>5948</v>
      </c>
      <c r="BA570" t="s">
        <v>5918</v>
      </c>
      <c r="BB570" t="s">
        <v>5939</v>
      </c>
      <c r="BC570" s="27" t="s">
        <v>5955</v>
      </c>
      <c r="BE570" s="27"/>
      <c r="BF570" s="7"/>
      <c r="BG570" s="7"/>
      <c r="BH570" s="7"/>
      <c r="BI570" s="7"/>
      <c r="BJ570" s="27" t="s">
        <v>5955</v>
      </c>
      <c r="BK570" s="7"/>
      <c r="BL570" s="8">
        <v>1</v>
      </c>
      <c r="BM570" s="8">
        <v>1</v>
      </c>
      <c r="BN570" s="8" t="s">
        <v>74</v>
      </c>
      <c r="BO570" s="8">
        <v>1</v>
      </c>
      <c r="BP570" s="7"/>
      <c r="BR570">
        <f t="shared" si="335"/>
        <v>0</v>
      </c>
      <c r="BS570">
        <f t="shared" si="336"/>
        <v>75</v>
      </c>
      <c r="BT570">
        <f t="shared" si="337"/>
        <v>0</v>
      </c>
      <c r="BU570">
        <f t="shared" si="337"/>
        <v>0</v>
      </c>
      <c r="BV570">
        <f t="shared" si="338"/>
        <v>0</v>
      </c>
      <c r="BW570">
        <f t="shared" si="339"/>
        <v>0</v>
      </c>
      <c r="BX570">
        <f t="shared" si="340"/>
        <v>0</v>
      </c>
      <c r="BY570">
        <f t="shared" si="341"/>
        <v>0</v>
      </c>
      <c r="BZ570">
        <f t="shared" si="341"/>
        <v>0</v>
      </c>
      <c r="CA570">
        <f t="shared" si="342"/>
        <v>75</v>
      </c>
      <c r="CB570">
        <f t="shared" si="343"/>
        <v>1</v>
      </c>
      <c r="CM570">
        <f t="shared" si="344"/>
        <v>3</v>
      </c>
    </row>
    <row r="571" spans="1:91" x14ac:dyDescent="0.35">
      <c r="A571" s="18">
        <v>8258</v>
      </c>
      <c r="B571" s="18"/>
      <c r="C571">
        <v>151</v>
      </c>
      <c r="D571" t="str">
        <f t="shared" si="318"/>
        <v>Adith Narayanan</v>
      </c>
      <c r="E571" t="s">
        <v>4599</v>
      </c>
      <c r="F571" s="18" t="s">
        <v>4600</v>
      </c>
      <c r="G571" s="4" t="s">
        <v>6660</v>
      </c>
      <c r="H571" t="s">
        <v>3270</v>
      </c>
      <c r="I571" t="s">
        <v>4426</v>
      </c>
      <c r="J571" t="s">
        <v>4601</v>
      </c>
      <c r="K571" s="5">
        <v>6234768785</v>
      </c>
      <c r="L571" t="s">
        <v>4602</v>
      </c>
      <c r="M571" t="s">
        <v>75</v>
      </c>
      <c r="N571" t="s">
        <v>75</v>
      </c>
      <c r="O571" t="s">
        <v>75</v>
      </c>
      <c r="P571" t="s">
        <v>75</v>
      </c>
      <c r="Q571" t="s">
        <v>75</v>
      </c>
      <c r="R571" t="s">
        <v>75</v>
      </c>
      <c r="S571" t="s">
        <v>75</v>
      </c>
      <c r="T571" t="s">
        <v>75</v>
      </c>
      <c r="U571" s="6">
        <v>130</v>
      </c>
      <c r="V571" t="s">
        <v>4603</v>
      </c>
      <c r="W571" s="6">
        <f t="shared" si="333"/>
        <v>130</v>
      </c>
      <c r="X571" s="7">
        <f t="shared" si="334"/>
        <v>0</v>
      </c>
      <c r="Y571" s="27" t="s">
        <v>5955</v>
      </c>
      <c r="Z571" s="27" t="s">
        <v>5955</v>
      </c>
      <c r="AA571" s="7"/>
      <c r="AB571" s="7"/>
      <c r="AC571" s="7"/>
      <c r="AD571" s="7"/>
      <c r="AE571" s="7"/>
      <c r="AF571" s="7"/>
      <c r="AG571" s="7"/>
      <c r="AH571" s="19" t="s">
        <v>5955</v>
      </c>
      <c r="AI571" s="7"/>
      <c r="AJ571" s="7"/>
      <c r="AK571" s="7"/>
      <c r="AL571" s="7"/>
      <c r="AM571" s="7"/>
      <c r="AN571" s="7"/>
      <c r="AO571" s="18" t="s">
        <v>5955</v>
      </c>
      <c r="AP571" s="7"/>
      <c r="AQ571" s="7"/>
      <c r="AR571" s="7"/>
      <c r="AS571" s="7"/>
      <c r="AT571" s="7"/>
      <c r="AU571" s="7"/>
      <c r="AV571" t="s">
        <v>5957</v>
      </c>
      <c r="AW571" s="4" t="s">
        <v>5977</v>
      </c>
      <c r="AX571" t="s">
        <v>5918</v>
      </c>
      <c r="AY571" t="s">
        <v>5948</v>
      </c>
      <c r="AZ571" t="s">
        <v>5948</v>
      </c>
      <c r="BA571" t="s">
        <v>5918</v>
      </c>
      <c r="BB571" t="s">
        <v>5939</v>
      </c>
      <c r="BC571" s="27" t="s">
        <v>5955</v>
      </c>
      <c r="BE571" s="27"/>
      <c r="BF571" s="7"/>
      <c r="BG571" s="7"/>
      <c r="BH571" s="7"/>
      <c r="BI571" s="7"/>
      <c r="BJ571" s="27" t="s">
        <v>5955</v>
      </c>
      <c r="BK571" s="7"/>
      <c r="BL571" s="8">
        <v>1</v>
      </c>
      <c r="BM571" s="8">
        <v>1</v>
      </c>
      <c r="BN571" s="8" t="s">
        <v>74</v>
      </c>
      <c r="BO571" s="8">
        <v>1</v>
      </c>
      <c r="BP571" s="7"/>
      <c r="BR571">
        <f t="shared" si="335"/>
        <v>0</v>
      </c>
      <c r="BS571">
        <f t="shared" si="336"/>
        <v>0</v>
      </c>
      <c r="BT571">
        <f t="shared" si="337"/>
        <v>0</v>
      </c>
      <c r="BU571">
        <f t="shared" si="337"/>
        <v>0</v>
      </c>
      <c r="BV571">
        <f t="shared" si="338"/>
        <v>0</v>
      </c>
      <c r="BW571">
        <f t="shared" si="339"/>
        <v>0</v>
      </c>
      <c r="BX571">
        <f t="shared" si="340"/>
        <v>0</v>
      </c>
      <c r="BY571">
        <f t="shared" si="341"/>
        <v>0</v>
      </c>
      <c r="BZ571">
        <f t="shared" si="341"/>
        <v>0</v>
      </c>
      <c r="CA571">
        <f t="shared" si="342"/>
        <v>0</v>
      </c>
      <c r="CB571">
        <f t="shared" si="343"/>
        <v>1</v>
      </c>
      <c r="CM571">
        <f t="shared" si="344"/>
        <v>3</v>
      </c>
    </row>
    <row r="572" spans="1:91" x14ac:dyDescent="0.35">
      <c r="A572" s="18">
        <v>8434</v>
      </c>
      <c r="B572" s="18"/>
      <c r="C572">
        <v>231</v>
      </c>
      <c r="D572" t="str">
        <f t="shared" si="318"/>
        <v>Ethan Yaroch</v>
      </c>
      <c r="E572" t="s">
        <v>117</v>
      </c>
      <c r="F572" s="18" t="s">
        <v>5086</v>
      </c>
      <c r="G572" s="4" t="s">
        <v>6660</v>
      </c>
      <c r="H572" t="s">
        <v>1141</v>
      </c>
      <c r="I572" t="s">
        <v>1142</v>
      </c>
      <c r="J572" t="s">
        <v>4319</v>
      </c>
      <c r="K572" s="5">
        <v>4023906464</v>
      </c>
      <c r="L572" s="9" t="s">
        <v>4320</v>
      </c>
      <c r="M572" t="s">
        <v>75</v>
      </c>
      <c r="N572" t="s">
        <v>107</v>
      </c>
      <c r="O572" t="s">
        <v>75</v>
      </c>
      <c r="P572" t="s">
        <v>75</v>
      </c>
      <c r="Q572" t="s">
        <v>75</v>
      </c>
      <c r="R572" t="s">
        <v>75</v>
      </c>
      <c r="S572" t="s">
        <v>75</v>
      </c>
      <c r="T572" t="s">
        <v>75</v>
      </c>
      <c r="U572" s="6">
        <v>130</v>
      </c>
      <c r="V572" t="s">
        <v>4321</v>
      </c>
      <c r="W572" s="6">
        <f t="shared" si="333"/>
        <v>180</v>
      </c>
      <c r="X572" s="7">
        <f t="shared" si="334"/>
        <v>50</v>
      </c>
      <c r="Y572" s="27" t="s">
        <v>5955</v>
      </c>
      <c r="Z572" s="27" t="s">
        <v>5955</v>
      </c>
      <c r="AA572" s="7"/>
      <c r="AB572" s="7"/>
      <c r="AC572" s="7"/>
      <c r="AD572" s="7"/>
      <c r="AE572" s="7"/>
      <c r="AF572" s="7"/>
      <c r="AG572" s="7"/>
      <c r="AH572" s="19" t="s">
        <v>5955</v>
      </c>
      <c r="AI572" s="7"/>
      <c r="AJ572" s="7"/>
      <c r="AK572" s="7"/>
      <c r="AL572" s="7"/>
      <c r="AM572" s="7"/>
      <c r="AN572" s="7"/>
      <c r="AO572" s="18" t="s">
        <v>5960</v>
      </c>
      <c r="AP572" s="4" t="s">
        <v>5979</v>
      </c>
      <c r="AQ572" t="s">
        <v>5900</v>
      </c>
      <c r="AR572" t="s">
        <v>5894</v>
      </c>
      <c r="AS572" t="s">
        <v>5901</v>
      </c>
      <c r="AT572" t="s">
        <v>5894</v>
      </c>
      <c r="AU572" t="s">
        <v>5902</v>
      </c>
      <c r="AV572" t="s">
        <v>5957</v>
      </c>
      <c r="AW572" s="4" t="s">
        <v>5978</v>
      </c>
      <c r="AX572" t="s">
        <v>5938</v>
      </c>
      <c r="AY572" t="s">
        <v>5948</v>
      </c>
      <c r="AZ572" t="s">
        <v>5948</v>
      </c>
      <c r="BA572" t="s">
        <v>5918</v>
      </c>
      <c r="BB572" t="s">
        <v>5939</v>
      </c>
      <c r="BC572" s="27" t="s">
        <v>5955</v>
      </c>
      <c r="BE572" s="27"/>
      <c r="BF572" s="7"/>
      <c r="BG572" s="7"/>
      <c r="BH572" s="7"/>
      <c r="BI572" s="7"/>
      <c r="BJ572" s="27" t="s">
        <v>5955</v>
      </c>
      <c r="BK572" s="7"/>
      <c r="BL572" s="8">
        <v>1</v>
      </c>
      <c r="BM572" s="8">
        <v>1</v>
      </c>
      <c r="BN572" s="8" t="s">
        <v>74</v>
      </c>
      <c r="BO572" s="8">
        <v>1</v>
      </c>
      <c r="BP572" s="7"/>
      <c r="BR572">
        <f t="shared" si="335"/>
        <v>0</v>
      </c>
      <c r="BS572">
        <f t="shared" si="336"/>
        <v>0</v>
      </c>
      <c r="BT572">
        <f t="shared" si="337"/>
        <v>50</v>
      </c>
      <c r="BU572">
        <f t="shared" si="337"/>
        <v>0</v>
      </c>
      <c r="BV572">
        <f t="shared" si="338"/>
        <v>0</v>
      </c>
      <c r="BW572">
        <f t="shared" si="339"/>
        <v>0</v>
      </c>
      <c r="BX572">
        <f t="shared" si="340"/>
        <v>0</v>
      </c>
      <c r="BY572">
        <f t="shared" si="341"/>
        <v>0</v>
      </c>
      <c r="BZ572">
        <f t="shared" si="341"/>
        <v>0</v>
      </c>
      <c r="CA572">
        <f t="shared" si="342"/>
        <v>50</v>
      </c>
      <c r="CB572">
        <f t="shared" si="343"/>
        <v>1</v>
      </c>
      <c r="CM572">
        <f t="shared" si="344"/>
        <v>3</v>
      </c>
    </row>
    <row r="573" spans="1:91" x14ac:dyDescent="0.35">
      <c r="A573" s="18">
        <v>8339</v>
      </c>
      <c r="B573" s="18"/>
      <c r="C573">
        <v>316</v>
      </c>
      <c r="D573" t="str">
        <f t="shared" si="318"/>
        <v>Hayden Scott</v>
      </c>
      <c r="E573" t="s">
        <v>4236</v>
      </c>
      <c r="F573" s="18" t="s">
        <v>2312</v>
      </c>
      <c r="G573" s="4" t="s">
        <v>6660</v>
      </c>
      <c r="H573" t="s">
        <v>1545</v>
      </c>
      <c r="I573" t="s">
        <v>4856</v>
      </c>
      <c r="J573" t="s">
        <v>4857</v>
      </c>
      <c r="K573" s="5">
        <v>2487625454</v>
      </c>
      <c r="L573" s="9" t="s">
        <v>4858</v>
      </c>
      <c r="M573" t="s">
        <v>75</v>
      </c>
      <c r="N573" t="s">
        <v>75</v>
      </c>
      <c r="O573" t="s">
        <v>75</v>
      </c>
      <c r="P573" t="s">
        <v>75</v>
      </c>
      <c r="Q573" t="s">
        <v>75</v>
      </c>
      <c r="R573" t="s">
        <v>75</v>
      </c>
      <c r="S573" t="s">
        <v>75</v>
      </c>
      <c r="T573" t="s">
        <v>75</v>
      </c>
      <c r="U573" s="6">
        <v>0</v>
      </c>
      <c r="V573" t="s">
        <v>324</v>
      </c>
      <c r="W573" s="6">
        <f t="shared" si="333"/>
        <v>130</v>
      </c>
      <c r="X573" s="7">
        <f t="shared" si="334"/>
        <v>130</v>
      </c>
      <c r="Y573" s="27" t="s">
        <v>5955</v>
      </c>
      <c r="Z573" s="27" t="s">
        <v>5955</v>
      </c>
      <c r="AA573" s="7"/>
      <c r="AB573" s="7"/>
      <c r="AC573" s="7"/>
      <c r="AD573" s="7"/>
      <c r="AE573" s="7"/>
      <c r="AF573" s="7"/>
      <c r="AG573" s="7"/>
      <c r="AH573" s="19" t="s">
        <v>5955</v>
      </c>
      <c r="AI573" s="7"/>
      <c r="AJ573" s="7"/>
      <c r="AK573" s="7"/>
      <c r="AL573" s="7"/>
      <c r="AM573" s="7"/>
      <c r="AN573" s="7"/>
      <c r="AO573" s="18" t="s">
        <v>5955</v>
      </c>
      <c r="AP573" s="7"/>
      <c r="AQ573" s="7"/>
      <c r="AR573" s="7"/>
      <c r="AS573" s="7"/>
      <c r="AT573" s="7"/>
      <c r="AU573" s="7"/>
      <c r="AV573" t="s">
        <v>5957</v>
      </c>
      <c r="AW573" s="4" t="s">
        <v>5979</v>
      </c>
      <c r="AX573" t="s">
        <v>5949</v>
      </c>
      <c r="AY573" t="s">
        <v>5948</v>
      </c>
      <c r="AZ573" t="s">
        <v>5948</v>
      </c>
      <c r="BA573" t="s">
        <v>5918</v>
      </c>
      <c r="BB573" t="s">
        <v>5939</v>
      </c>
      <c r="BC573" s="27" t="s">
        <v>5955</v>
      </c>
      <c r="BE573" s="27"/>
      <c r="BF573" s="7"/>
      <c r="BG573" s="7"/>
      <c r="BH573" s="7"/>
      <c r="BI573" s="7"/>
      <c r="BJ573" s="27" t="s">
        <v>5955</v>
      </c>
      <c r="BK573" s="7"/>
      <c r="BL573" s="8">
        <v>1</v>
      </c>
      <c r="BM573" s="8">
        <v>1</v>
      </c>
      <c r="BN573" s="8" t="s">
        <v>74</v>
      </c>
      <c r="BO573" s="8">
        <v>1</v>
      </c>
      <c r="BP573" s="7"/>
      <c r="BR573">
        <f t="shared" si="335"/>
        <v>0</v>
      </c>
      <c r="BS573">
        <f t="shared" si="336"/>
        <v>0</v>
      </c>
      <c r="BT573">
        <f t="shared" si="337"/>
        <v>0</v>
      </c>
      <c r="BU573">
        <f t="shared" si="337"/>
        <v>0</v>
      </c>
      <c r="BV573">
        <f t="shared" si="338"/>
        <v>0</v>
      </c>
      <c r="BW573">
        <f t="shared" si="339"/>
        <v>0</v>
      </c>
      <c r="BX573">
        <f t="shared" si="340"/>
        <v>0</v>
      </c>
      <c r="BY573">
        <f t="shared" si="341"/>
        <v>0</v>
      </c>
      <c r="BZ573">
        <f t="shared" si="341"/>
        <v>0</v>
      </c>
      <c r="CA573">
        <f t="shared" si="342"/>
        <v>0</v>
      </c>
      <c r="CB573">
        <f t="shared" si="343"/>
        <v>1</v>
      </c>
      <c r="CM573">
        <f t="shared" si="344"/>
        <v>3</v>
      </c>
    </row>
    <row r="574" spans="1:91" x14ac:dyDescent="0.35">
      <c r="A574" s="18">
        <v>8425</v>
      </c>
      <c r="B574" s="18"/>
      <c r="C574">
        <v>443</v>
      </c>
      <c r="D574" t="str">
        <f t="shared" si="318"/>
        <v>Baylee Wojcik</v>
      </c>
      <c r="E574" t="s">
        <v>5075</v>
      </c>
      <c r="F574" s="18" t="s">
        <v>5076</v>
      </c>
      <c r="G574" s="4" t="s">
        <v>6660</v>
      </c>
      <c r="H574" t="s">
        <v>1809</v>
      </c>
      <c r="I574" t="s">
        <v>1810</v>
      </c>
      <c r="J574" t="s">
        <v>1811</v>
      </c>
      <c r="K574" s="5">
        <v>8142549544</v>
      </c>
      <c r="L574" t="s">
        <v>1812</v>
      </c>
      <c r="M574" t="s">
        <v>75</v>
      </c>
      <c r="N574" t="s">
        <v>74</v>
      </c>
      <c r="O574" t="s">
        <v>75</v>
      </c>
      <c r="P574" t="s">
        <v>75</v>
      </c>
      <c r="Q574" t="s">
        <v>74</v>
      </c>
      <c r="R574" t="s">
        <v>75</v>
      </c>
      <c r="S574" t="s">
        <v>75</v>
      </c>
      <c r="T574" t="s">
        <v>75</v>
      </c>
      <c r="U574" s="6">
        <v>260</v>
      </c>
      <c r="V574" t="s">
        <v>1813</v>
      </c>
      <c r="W574" s="6">
        <f t="shared" si="333"/>
        <v>260</v>
      </c>
      <c r="X574" s="7">
        <f t="shared" si="334"/>
        <v>0</v>
      </c>
      <c r="Y574" s="27" t="s">
        <v>5972</v>
      </c>
      <c r="Z574" s="27" t="s">
        <v>5955</v>
      </c>
      <c r="AA574" s="22"/>
      <c r="AB574" s="22"/>
      <c r="AC574" s="7"/>
      <c r="AD574" s="7"/>
      <c r="AE574" s="7"/>
      <c r="AF574" s="7"/>
      <c r="AG574" s="7"/>
      <c r="AH574" s="19" t="s">
        <v>5955</v>
      </c>
      <c r="AI574" s="7"/>
      <c r="AJ574" s="7"/>
      <c r="AK574" s="7"/>
      <c r="AL574" s="7"/>
      <c r="AM574" s="7"/>
      <c r="AN574" s="7"/>
      <c r="AO574" s="18" t="s">
        <v>5960</v>
      </c>
      <c r="AP574" s="4" t="s">
        <v>5981</v>
      </c>
      <c r="AQ574" t="s">
        <v>5901</v>
      </c>
      <c r="AR574" t="s">
        <v>5894</v>
      </c>
      <c r="AS574" t="s">
        <v>5900</v>
      </c>
      <c r="AT574" t="s">
        <v>5894</v>
      </c>
      <c r="AU574" t="s">
        <v>5901</v>
      </c>
      <c r="AV574" t="s">
        <v>5957</v>
      </c>
      <c r="AW574" s="4" t="s">
        <v>5980</v>
      </c>
      <c r="AX574" t="s">
        <v>5918</v>
      </c>
      <c r="AY574" t="s">
        <v>5948</v>
      </c>
      <c r="AZ574" t="s">
        <v>5948</v>
      </c>
      <c r="BA574" t="s">
        <v>5918</v>
      </c>
      <c r="BB574" t="s">
        <v>5939</v>
      </c>
      <c r="BC574" s="27" t="s">
        <v>5955</v>
      </c>
      <c r="BE574" s="27"/>
      <c r="BF574" s="7"/>
      <c r="BG574" s="7"/>
      <c r="BH574" s="7"/>
      <c r="BI574" s="7"/>
      <c r="BJ574" s="27" t="s">
        <v>5955</v>
      </c>
      <c r="BK574" s="7"/>
      <c r="BL574" s="8">
        <v>1</v>
      </c>
      <c r="BM574" s="8">
        <v>1</v>
      </c>
      <c r="BN574" s="8" t="s">
        <v>74</v>
      </c>
      <c r="BO574" s="8">
        <v>1</v>
      </c>
      <c r="BP574" s="7"/>
      <c r="BR574">
        <f t="shared" si="335"/>
        <v>0</v>
      </c>
      <c r="BS574">
        <f t="shared" si="336"/>
        <v>0</v>
      </c>
      <c r="BT574">
        <f t="shared" si="337"/>
        <v>50</v>
      </c>
      <c r="BU574">
        <f t="shared" si="337"/>
        <v>0</v>
      </c>
      <c r="BV574">
        <f t="shared" si="338"/>
        <v>0</v>
      </c>
      <c r="BW574">
        <f t="shared" si="339"/>
        <v>80</v>
      </c>
      <c r="BX574">
        <f t="shared" si="340"/>
        <v>0</v>
      </c>
      <c r="BY574">
        <f t="shared" si="341"/>
        <v>0</v>
      </c>
      <c r="BZ574">
        <f t="shared" si="341"/>
        <v>0</v>
      </c>
      <c r="CA574">
        <f t="shared" si="342"/>
        <v>130</v>
      </c>
      <c r="CB574">
        <f t="shared" si="343"/>
        <v>1</v>
      </c>
      <c r="CM574">
        <f t="shared" si="344"/>
        <v>3</v>
      </c>
    </row>
    <row r="575" spans="1:91" x14ac:dyDescent="0.35">
      <c r="A575" s="18">
        <v>8284</v>
      </c>
      <c r="B575" s="18"/>
      <c r="C575">
        <v>551</v>
      </c>
      <c r="D575" t="str">
        <f t="shared" si="318"/>
        <v>Lucas Pistek</v>
      </c>
      <c r="E575" t="s">
        <v>2166</v>
      </c>
      <c r="F575" s="18" t="s">
        <v>4689</v>
      </c>
      <c r="G575" s="4" t="s">
        <v>6660</v>
      </c>
      <c r="H575" t="s">
        <v>4690</v>
      </c>
      <c r="I575" t="s">
        <v>3005</v>
      </c>
      <c r="J575" t="s">
        <v>4691</v>
      </c>
      <c r="K575" s="5">
        <v>6414204198</v>
      </c>
      <c r="L575" t="s">
        <v>4692</v>
      </c>
      <c r="M575" t="s">
        <v>75</v>
      </c>
      <c r="N575" t="s">
        <v>75</v>
      </c>
      <c r="O575" t="s">
        <v>75</v>
      </c>
      <c r="P575" t="s">
        <v>75</v>
      </c>
      <c r="Q575" t="s">
        <v>75</v>
      </c>
      <c r="R575" t="s">
        <v>75</v>
      </c>
      <c r="S575" t="s">
        <v>75</v>
      </c>
      <c r="T575" t="s">
        <v>75</v>
      </c>
      <c r="U575" s="6">
        <v>130</v>
      </c>
      <c r="V575" t="s">
        <v>4693</v>
      </c>
      <c r="W575" s="6">
        <f t="shared" si="333"/>
        <v>130</v>
      </c>
      <c r="X575" s="7">
        <f t="shared" si="334"/>
        <v>0</v>
      </c>
      <c r="Y575" s="27" t="s">
        <v>5955</v>
      </c>
      <c r="Z575" s="27" t="s">
        <v>5955</v>
      </c>
      <c r="AA575" s="22"/>
      <c r="AB575" s="22"/>
      <c r="AC575" s="7"/>
      <c r="AD575" s="7"/>
      <c r="AE575" s="7"/>
      <c r="AF575" s="7"/>
      <c r="AG575" s="7"/>
      <c r="AH575" s="19" t="s">
        <v>5955</v>
      </c>
      <c r="AI575" s="7"/>
      <c r="AJ575" s="7"/>
      <c r="AK575" s="7"/>
      <c r="AL575" s="7"/>
      <c r="AM575" s="7"/>
      <c r="AN575" s="7"/>
      <c r="AO575" s="18" t="s">
        <v>5955</v>
      </c>
      <c r="AP575" s="7"/>
      <c r="AQ575" s="7"/>
      <c r="AR575" s="7"/>
      <c r="AS575" s="7"/>
      <c r="AT575" s="7"/>
      <c r="AU575" s="7"/>
      <c r="AV575" t="s">
        <v>5957</v>
      </c>
      <c r="AW575" s="4" t="s">
        <v>5981</v>
      </c>
      <c r="AX575" t="s">
        <v>5918</v>
      </c>
      <c r="AY575" t="s">
        <v>5948</v>
      </c>
      <c r="AZ575" t="s">
        <v>5948</v>
      </c>
      <c r="BA575" t="s">
        <v>5918</v>
      </c>
      <c r="BB575" t="s">
        <v>5939</v>
      </c>
      <c r="BC575" s="27" t="s">
        <v>5955</v>
      </c>
      <c r="BE575" s="27"/>
      <c r="BF575" s="7"/>
      <c r="BG575" s="7"/>
      <c r="BH575" s="7"/>
      <c r="BI575" s="7"/>
      <c r="BJ575" s="27" t="s">
        <v>5955</v>
      </c>
      <c r="BK575" s="7"/>
      <c r="BL575" s="8">
        <v>1</v>
      </c>
      <c r="BM575" s="8">
        <v>1</v>
      </c>
      <c r="BN575" s="8" t="s">
        <v>74</v>
      </c>
      <c r="BO575" s="8">
        <v>1</v>
      </c>
      <c r="BP575" s="7"/>
      <c r="BR575">
        <f t="shared" si="335"/>
        <v>0</v>
      </c>
      <c r="BS575">
        <f t="shared" si="336"/>
        <v>0</v>
      </c>
      <c r="BT575">
        <f t="shared" si="337"/>
        <v>0</v>
      </c>
      <c r="BU575">
        <f t="shared" si="337"/>
        <v>0</v>
      </c>
      <c r="BV575">
        <f t="shared" si="338"/>
        <v>0</v>
      </c>
      <c r="BW575">
        <f t="shared" si="339"/>
        <v>0</v>
      </c>
      <c r="BX575">
        <f t="shared" si="340"/>
        <v>0</v>
      </c>
      <c r="BY575">
        <f t="shared" si="341"/>
        <v>0</v>
      </c>
      <c r="BZ575">
        <f t="shared" si="341"/>
        <v>0</v>
      </c>
      <c r="CA575">
        <f t="shared" si="342"/>
        <v>0</v>
      </c>
      <c r="CB575">
        <f t="shared" si="343"/>
        <v>1</v>
      </c>
      <c r="CM575">
        <f t="shared" si="344"/>
        <v>3</v>
      </c>
    </row>
    <row r="576" spans="1:91" x14ac:dyDescent="0.35">
      <c r="A576" s="18">
        <v>8343</v>
      </c>
      <c r="B576" s="18"/>
      <c r="C576">
        <v>633</v>
      </c>
      <c r="D576" t="str">
        <f t="shared" si="318"/>
        <v>Pranav Sharma</v>
      </c>
      <c r="E576" t="s">
        <v>371</v>
      </c>
      <c r="F576" s="18" t="s">
        <v>4859</v>
      </c>
      <c r="G576" s="4" t="s">
        <v>6660</v>
      </c>
      <c r="H576" t="s">
        <v>4860</v>
      </c>
      <c r="I576" t="s">
        <v>4548</v>
      </c>
      <c r="J576" t="s">
        <v>4861</v>
      </c>
      <c r="K576" s="5">
        <v>7544228486</v>
      </c>
      <c r="L576" s="9" t="s">
        <v>4862</v>
      </c>
      <c r="M576" t="s">
        <v>75</v>
      </c>
      <c r="N576" t="s">
        <v>75</v>
      </c>
      <c r="O576" t="s">
        <v>75</v>
      </c>
      <c r="P576" t="s">
        <v>75</v>
      </c>
      <c r="Q576" t="s">
        <v>75</v>
      </c>
      <c r="R576" t="s">
        <v>75</v>
      </c>
      <c r="S576" t="s">
        <v>75</v>
      </c>
      <c r="T576" t="s">
        <v>75</v>
      </c>
      <c r="U576" s="6">
        <v>130</v>
      </c>
      <c r="V576" t="s">
        <v>4863</v>
      </c>
      <c r="W576" s="6">
        <f t="shared" si="333"/>
        <v>130</v>
      </c>
      <c r="X576" s="7">
        <f t="shared" si="334"/>
        <v>0</v>
      </c>
      <c r="Y576" s="27" t="s">
        <v>5955</v>
      </c>
      <c r="Z576" s="27" t="s">
        <v>5955</v>
      </c>
      <c r="AA576" s="22"/>
      <c r="AB576" s="22"/>
      <c r="AC576" s="7"/>
      <c r="AD576" s="7"/>
      <c r="AE576" s="7"/>
      <c r="AF576" s="7"/>
      <c r="AG576" s="7"/>
      <c r="AH576" s="19" t="s">
        <v>5955</v>
      </c>
      <c r="AI576" s="7"/>
      <c r="AJ576" s="7"/>
      <c r="AK576" s="7"/>
      <c r="AL576" s="7"/>
      <c r="AM576" s="7"/>
      <c r="AN576" s="7"/>
      <c r="AO576" s="18" t="s">
        <v>5955</v>
      </c>
      <c r="AP576" s="7"/>
      <c r="AQ576" s="7"/>
      <c r="AR576" s="7"/>
      <c r="AS576" s="7"/>
      <c r="AT576" s="7"/>
      <c r="AU576" s="7"/>
      <c r="AV576" t="s">
        <v>5957</v>
      </c>
      <c r="AW576" s="4" t="s">
        <v>5982</v>
      </c>
      <c r="AX576" t="s">
        <v>5951</v>
      </c>
      <c r="AY576" t="s">
        <v>5948</v>
      </c>
      <c r="AZ576" t="s">
        <v>5948</v>
      </c>
      <c r="BA576" t="s">
        <v>5918</v>
      </c>
      <c r="BB576" t="s">
        <v>5939</v>
      </c>
      <c r="BC576" s="27" t="s">
        <v>5955</v>
      </c>
      <c r="BE576" s="27"/>
      <c r="BF576" s="7"/>
      <c r="BG576" s="7"/>
      <c r="BH576" s="7"/>
      <c r="BI576" s="7"/>
      <c r="BJ576" s="27" t="s">
        <v>5955</v>
      </c>
      <c r="BK576" s="7"/>
      <c r="BL576" s="8">
        <v>1</v>
      </c>
      <c r="BM576" s="8">
        <v>1</v>
      </c>
      <c r="BN576" s="8" t="s">
        <v>74</v>
      </c>
      <c r="BO576" s="8">
        <v>1</v>
      </c>
      <c r="BP576" s="7"/>
      <c r="BR576">
        <f t="shared" si="335"/>
        <v>0</v>
      </c>
      <c r="BS576">
        <f t="shared" si="336"/>
        <v>0</v>
      </c>
      <c r="BT576">
        <f t="shared" si="337"/>
        <v>0</v>
      </c>
      <c r="BU576">
        <f t="shared" si="337"/>
        <v>0</v>
      </c>
      <c r="BV576">
        <f t="shared" si="338"/>
        <v>0</v>
      </c>
      <c r="BW576">
        <f t="shared" si="339"/>
        <v>0</v>
      </c>
      <c r="BX576">
        <f t="shared" si="340"/>
        <v>0</v>
      </c>
      <c r="BY576">
        <f t="shared" si="341"/>
        <v>0</v>
      </c>
      <c r="BZ576">
        <f t="shared" si="341"/>
        <v>0</v>
      </c>
      <c r="CA576">
        <f t="shared" si="342"/>
        <v>0</v>
      </c>
      <c r="CB576">
        <f t="shared" si="343"/>
        <v>1</v>
      </c>
      <c r="CM576">
        <f t="shared" si="344"/>
        <v>3</v>
      </c>
    </row>
    <row r="577" spans="1:91" x14ac:dyDescent="0.35">
      <c r="A577" s="18">
        <v>8848</v>
      </c>
      <c r="B577" s="18"/>
      <c r="D577" t="str">
        <f t="shared" si="318"/>
        <v>Student SM 8848</v>
      </c>
      <c r="E577" t="s">
        <v>5943</v>
      </c>
      <c r="F577" s="18">
        <v>8848</v>
      </c>
      <c r="G577" s="4" t="s">
        <v>6660</v>
      </c>
      <c r="L577" s="9"/>
      <c r="X577" s="7"/>
      <c r="Y577" s="27" t="s">
        <v>5955</v>
      </c>
      <c r="Z577" s="27" t="s">
        <v>5955</v>
      </c>
      <c r="AA577" s="22"/>
      <c r="AB577" s="7"/>
      <c r="AC577" s="7"/>
      <c r="AD577" s="7"/>
      <c r="AE577" s="7"/>
      <c r="AF577" s="7"/>
      <c r="AG577" s="7"/>
      <c r="AH577" s="19" t="s">
        <v>5955</v>
      </c>
      <c r="AI577" s="7"/>
      <c r="AJ577" s="7"/>
      <c r="AK577" s="7"/>
      <c r="AL577" s="7"/>
      <c r="AM577" s="7"/>
      <c r="AN577" s="7"/>
      <c r="AO577" s="18" t="s">
        <v>5955</v>
      </c>
      <c r="AP577" s="7"/>
      <c r="AQ577" s="7"/>
      <c r="AR577" s="7"/>
      <c r="AS577" s="7"/>
      <c r="AT577" s="7"/>
      <c r="AU577" s="7"/>
      <c r="AV577" t="s">
        <v>5957</v>
      </c>
      <c r="AW577" s="4" t="s">
        <v>5984</v>
      </c>
      <c r="AX577" t="s">
        <v>5918</v>
      </c>
      <c r="AY577" t="s">
        <v>5948</v>
      </c>
      <c r="AZ577" t="s">
        <v>5948</v>
      </c>
      <c r="BA577" t="s">
        <v>5939</v>
      </c>
      <c r="BB577" t="s">
        <v>5939</v>
      </c>
      <c r="BC577" s="27" t="s">
        <v>5955</v>
      </c>
      <c r="BE577" s="27"/>
      <c r="BF577" s="7"/>
      <c r="BG577" s="7"/>
      <c r="BH577" s="7"/>
      <c r="BI577" s="7"/>
      <c r="BJ577" s="27" t="s">
        <v>5955</v>
      </c>
      <c r="BK577" s="7"/>
      <c r="BL577" s="8"/>
      <c r="BM577" s="8"/>
      <c r="BN577" s="8" t="s">
        <v>74</v>
      </c>
      <c r="BO577" s="8"/>
      <c r="BP577" s="7"/>
    </row>
    <row r="578" spans="1:91" x14ac:dyDescent="0.35">
      <c r="A578" s="18">
        <v>8163</v>
      </c>
      <c r="B578" s="18"/>
      <c r="C578">
        <v>39</v>
      </c>
      <c r="D578" t="str">
        <f t="shared" ref="D578:D641" si="345">E578&amp;" "&amp;F578</f>
        <v>Theo Jansen</v>
      </c>
      <c r="E578" t="s">
        <v>4317</v>
      </c>
      <c r="F578" s="18" t="s">
        <v>4318</v>
      </c>
      <c r="G578" s="4" t="s">
        <v>6660</v>
      </c>
      <c r="H578" t="s">
        <v>1141</v>
      </c>
      <c r="I578" t="s">
        <v>1142</v>
      </c>
      <c r="J578" t="s">
        <v>4319</v>
      </c>
      <c r="K578" s="5">
        <v>4023906464</v>
      </c>
      <c r="L578" s="9" t="s">
        <v>4320</v>
      </c>
      <c r="M578" t="s">
        <v>75</v>
      </c>
      <c r="N578" t="s">
        <v>75</v>
      </c>
      <c r="O578" t="s">
        <v>75</v>
      </c>
      <c r="P578" t="s">
        <v>75</v>
      </c>
      <c r="Q578" t="s">
        <v>75</v>
      </c>
      <c r="R578" t="s">
        <v>75</v>
      </c>
      <c r="S578" t="s">
        <v>75</v>
      </c>
      <c r="T578" t="s">
        <v>75</v>
      </c>
      <c r="U578" s="6">
        <v>130</v>
      </c>
      <c r="V578" t="s">
        <v>4321</v>
      </c>
      <c r="W578" s="6">
        <f>IF(CB578=1,130+CA578," ")</f>
        <v>130</v>
      </c>
      <c r="X578" s="7">
        <f>IF(W578=" "," ",W578-U578)</f>
        <v>0</v>
      </c>
      <c r="Y578" s="27" t="s">
        <v>5955</v>
      </c>
      <c r="Z578" s="27" t="s">
        <v>5955</v>
      </c>
      <c r="AA578" s="22"/>
      <c r="AB578" s="22"/>
      <c r="AC578" s="7"/>
      <c r="AD578" s="7"/>
      <c r="AE578" s="7"/>
      <c r="AF578" s="7"/>
      <c r="AG578" s="7"/>
      <c r="AH578" s="19" t="s">
        <v>5955</v>
      </c>
      <c r="AI578" s="7"/>
      <c r="AJ578" s="7"/>
      <c r="AK578" s="7"/>
      <c r="AL578" s="7"/>
      <c r="AM578" s="7"/>
      <c r="AN578" s="7"/>
      <c r="AO578" s="18" t="s">
        <v>5955</v>
      </c>
      <c r="AP578" s="7"/>
      <c r="AQ578" s="7"/>
      <c r="AR578" s="7"/>
      <c r="AS578" s="7"/>
      <c r="AT578" s="7"/>
      <c r="AU578" s="7"/>
      <c r="AV578" t="s">
        <v>5957</v>
      </c>
      <c r="AW578" s="4" t="s">
        <v>5975</v>
      </c>
      <c r="AX578" t="s">
        <v>5949</v>
      </c>
      <c r="AY578" t="s">
        <v>5918</v>
      </c>
      <c r="AZ578" t="s">
        <v>5950</v>
      </c>
      <c r="BA578" t="s">
        <v>5947</v>
      </c>
      <c r="BB578" t="s">
        <v>5938</v>
      </c>
      <c r="BC578" s="27" t="s">
        <v>5955</v>
      </c>
      <c r="BE578" s="27"/>
      <c r="BF578" s="7"/>
      <c r="BG578" s="7"/>
      <c r="BH578" s="7"/>
      <c r="BI578" s="7"/>
      <c r="BJ578" s="27" t="s">
        <v>5955</v>
      </c>
      <c r="BK578" s="7"/>
      <c r="BL578" s="8">
        <v>1</v>
      </c>
      <c r="BM578" s="8">
        <v>1</v>
      </c>
      <c r="BN578" s="8" t="s">
        <v>74</v>
      </c>
      <c r="BO578" s="8">
        <v>1</v>
      </c>
      <c r="BP578" s="7"/>
      <c r="BR578">
        <f>IF(BP578="yes",-130,0)</f>
        <v>0</v>
      </c>
      <c r="BS578">
        <f>IF(M578="yes",75,0)</f>
        <v>0</v>
      </c>
      <c r="BT578">
        <f t="shared" ref="BT578:BU582" si="346">IF(N578="yes",50,0)</f>
        <v>0</v>
      </c>
      <c r="BU578">
        <f t="shared" si="346"/>
        <v>0</v>
      </c>
      <c r="BV578">
        <f>IF(P578="yes",10,0)</f>
        <v>0</v>
      </c>
      <c r="BW578">
        <f>IF(Q578="yes",80,0)</f>
        <v>0</v>
      </c>
      <c r="BX578">
        <f>IF(R578="NO",0,20)</f>
        <v>0</v>
      </c>
      <c r="BY578">
        <f t="shared" ref="BY578:BZ582" si="347">IF(S578="no",0,20)</f>
        <v>0</v>
      </c>
      <c r="BZ578">
        <f t="shared" si="347"/>
        <v>0</v>
      </c>
      <c r="CA578">
        <f>SUM(BR578:BZ578)</f>
        <v>0</v>
      </c>
      <c r="CB578">
        <f>IF(E578&lt;&gt;0,1)</f>
        <v>1</v>
      </c>
      <c r="CM578">
        <f>SUM(BL578:BO578)</f>
        <v>3</v>
      </c>
    </row>
    <row r="579" spans="1:91" x14ac:dyDescent="0.35">
      <c r="A579" s="18">
        <v>8313</v>
      </c>
      <c r="B579" s="18" t="s">
        <v>6267</v>
      </c>
      <c r="C579">
        <v>157</v>
      </c>
      <c r="D579" t="str">
        <f t="shared" si="345"/>
        <v>Josh Rollin</v>
      </c>
      <c r="E579" t="s">
        <v>1699</v>
      </c>
      <c r="F579" s="18" t="s">
        <v>1700</v>
      </c>
      <c r="G579" s="4" t="s">
        <v>6660</v>
      </c>
      <c r="H579" t="s">
        <v>81</v>
      </c>
      <c r="I579" t="s">
        <v>82</v>
      </c>
      <c r="J579" t="s">
        <v>1701</v>
      </c>
      <c r="K579" s="5">
        <v>4158192583</v>
      </c>
      <c r="L579" s="9" t="s">
        <v>84</v>
      </c>
      <c r="M579" t="s">
        <v>74</v>
      </c>
      <c r="N579" t="s">
        <v>75</v>
      </c>
      <c r="O579" t="s">
        <v>75</v>
      </c>
      <c r="P579" t="s">
        <v>75</v>
      </c>
      <c r="Q579" t="s">
        <v>75</v>
      </c>
      <c r="R579" t="s">
        <v>75</v>
      </c>
      <c r="S579" t="s">
        <v>75</v>
      </c>
      <c r="T579" t="s">
        <v>75</v>
      </c>
      <c r="U579" s="6">
        <v>205</v>
      </c>
      <c r="V579" t="s">
        <v>86</v>
      </c>
      <c r="W579" s="6">
        <f>IF(CB579=1,130+CA579," ")</f>
        <v>205</v>
      </c>
      <c r="X579" s="7">
        <f>IF(W579=" "," ",W579-U579)</f>
        <v>0</v>
      </c>
      <c r="Y579" s="27" t="s">
        <v>5955</v>
      </c>
      <c r="Z579" s="27" t="s">
        <v>5954</v>
      </c>
      <c r="AA579" s="20" t="s">
        <v>5976</v>
      </c>
      <c r="AB579" s="18" t="s">
        <v>7088</v>
      </c>
      <c r="AC579" s="16" t="s">
        <v>5910</v>
      </c>
      <c r="AD579" s="19" t="s">
        <v>5877</v>
      </c>
      <c r="AE579" s="19" t="s">
        <v>5905</v>
      </c>
      <c r="AF579" s="19" t="s">
        <v>5873</v>
      </c>
      <c r="AG579" s="19" t="s">
        <v>5875</v>
      </c>
      <c r="AH579" s="19" t="s">
        <v>5955</v>
      </c>
      <c r="AI579" s="7"/>
      <c r="AJ579" s="7"/>
      <c r="AK579" s="7"/>
      <c r="AL579" s="7"/>
      <c r="AM579" s="7"/>
      <c r="AN579" s="7"/>
      <c r="AO579" s="18" t="s">
        <v>5955</v>
      </c>
      <c r="AP579" s="7"/>
      <c r="AQ579" s="7"/>
      <c r="AR579" s="7"/>
      <c r="AS579" s="7"/>
      <c r="AT579" s="7"/>
      <c r="AU579" s="7"/>
      <c r="AV579" t="s">
        <v>5957</v>
      </c>
      <c r="AW579" s="4" t="s">
        <v>5977</v>
      </c>
      <c r="AX579" t="s">
        <v>5939</v>
      </c>
      <c r="AY579" t="s">
        <v>5918</v>
      </c>
      <c r="AZ579" t="s">
        <v>5950</v>
      </c>
      <c r="BA579" t="s">
        <v>5947</v>
      </c>
      <c r="BB579" t="s">
        <v>5938</v>
      </c>
      <c r="BC579" s="27" t="s">
        <v>5955</v>
      </c>
      <c r="BE579" s="27"/>
      <c r="BF579" s="7"/>
      <c r="BG579" s="7"/>
      <c r="BH579" s="7"/>
      <c r="BI579" s="7"/>
      <c r="BJ579" s="27" t="s">
        <v>5955</v>
      </c>
      <c r="BK579" s="7"/>
      <c r="BL579" s="8">
        <v>1</v>
      </c>
      <c r="BM579" s="8">
        <v>1</v>
      </c>
      <c r="BN579" s="8" t="s">
        <v>74</v>
      </c>
      <c r="BO579" s="8">
        <v>1</v>
      </c>
      <c r="BP579" s="7"/>
      <c r="BR579">
        <f>IF(BP579="yes",-130,0)</f>
        <v>0</v>
      </c>
      <c r="BS579">
        <f>IF(M579="yes",75,0)</f>
        <v>75</v>
      </c>
      <c r="BT579">
        <f t="shared" si="346"/>
        <v>0</v>
      </c>
      <c r="BU579">
        <f t="shared" si="346"/>
        <v>0</v>
      </c>
      <c r="BV579">
        <f>IF(P579="yes",10,0)</f>
        <v>0</v>
      </c>
      <c r="BW579">
        <f>IF(Q579="yes",80,0)</f>
        <v>0</v>
      </c>
      <c r="BX579">
        <f>IF(R579="NO",0,20)</f>
        <v>0</v>
      </c>
      <c r="BY579">
        <f t="shared" si="347"/>
        <v>0</v>
      </c>
      <c r="BZ579">
        <f t="shared" si="347"/>
        <v>0</v>
      </c>
      <c r="CA579">
        <f>SUM(BR579:BZ579)</f>
        <v>75</v>
      </c>
      <c r="CB579">
        <f>IF(E579&lt;&gt;0,1)</f>
        <v>1</v>
      </c>
      <c r="CM579">
        <f>SUM(BL579:BO579)</f>
        <v>3</v>
      </c>
    </row>
    <row r="580" spans="1:91" x14ac:dyDescent="0.35">
      <c r="A580" s="18">
        <v>8235</v>
      </c>
      <c r="B580" s="18" t="s">
        <v>6279</v>
      </c>
      <c r="C580">
        <v>243</v>
      </c>
      <c r="D580" t="str">
        <f t="shared" si="345"/>
        <v>Benjamin McCarley</v>
      </c>
      <c r="E580" t="s">
        <v>378</v>
      </c>
      <c r="F580" s="18" t="s">
        <v>1579</v>
      </c>
      <c r="G580" s="4" t="s">
        <v>6660</v>
      </c>
      <c r="H580" t="s">
        <v>1580</v>
      </c>
      <c r="I580" t="s">
        <v>1581</v>
      </c>
      <c r="J580" t="s">
        <v>1582</v>
      </c>
      <c r="K580" s="5">
        <v>2148683683</v>
      </c>
      <c r="L580" s="9" t="s">
        <v>1583</v>
      </c>
      <c r="M580" t="s">
        <v>107</v>
      </c>
      <c r="N580" t="s">
        <v>75</v>
      </c>
      <c r="O580" t="s">
        <v>75</v>
      </c>
      <c r="P580" t="s">
        <v>75</v>
      </c>
      <c r="Q580" t="s">
        <v>75</v>
      </c>
      <c r="R580" t="s">
        <v>75</v>
      </c>
      <c r="S580" t="s">
        <v>75</v>
      </c>
      <c r="T580" t="s">
        <v>75</v>
      </c>
      <c r="U580" s="6">
        <v>205</v>
      </c>
      <c r="V580" t="s">
        <v>1584</v>
      </c>
      <c r="W580" s="6">
        <f>IF(CB580=1,130+CA580," ")</f>
        <v>205</v>
      </c>
      <c r="X580" s="7">
        <f>IF(W580=" "," ",W580-U580)</f>
        <v>0</v>
      </c>
      <c r="Y580" s="27" t="s">
        <v>5955</v>
      </c>
      <c r="Z580" s="27" t="s">
        <v>5954</v>
      </c>
      <c r="AA580" s="20" t="s">
        <v>5977</v>
      </c>
      <c r="AB580" s="18" t="s">
        <v>7073</v>
      </c>
      <c r="AC580" s="16" t="s">
        <v>5906</v>
      </c>
      <c r="AD580" s="19" t="s">
        <v>5877</v>
      </c>
      <c r="AE580" s="19" t="s">
        <v>5909</v>
      </c>
      <c r="AF580" s="19" t="s">
        <v>5873</v>
      </c>
      <c r="AG580" s="19" t="s">
        <v>5875</v>
      </c>
      <c r="AH580" s="19" t="s">
        <v>5955</v>
      </c>
      <c r="AI580" s="7"/>
      <c r="AJ580" s="7"/>
      <c r="AK580" s="7"/>
      <c r="AL580" s="7"/>
      <c r="AM580" s="7"/>
      <c r="AN580" s="7"/>
      <c r="AO580" s="18" t="s">
        <v>5955</v>
      </c>
      <c r="AP580" s="7"/>
      <c r="AQ580" s="7"/>
      <c r="AR580" s="7"/>
      <c r="AS580" s="7"/>
      <c r="AT580" s="7"/>
      <c r="AU580" s="7"/>
      <c r="AV580" t="s">
        <v>5957</v>
      </c>
      <c r="AW580" s="4" t="s">
        <v>5978</v>
      </c>
      <c r="AX580" t="s">
        <v>5951</v>
      </c>
      <c r="AY580" t="s">
        <v>5939</v>
      </c>
      <c r="AZ580" t="s">
        <v>5950</v>
      </c>
      <c r="BA580" t="s">
        <v>5947</v>
      </c>
      <c r="BB580" t="s">
        <v>5938</v>
      </c>
      <c r="BC580" s="27" t="s">
        <v>5955</v>
      </c>
      <c r="BE580" s="27"/>
      <c r="BF580" s="7"/>
      <c r="BG580" s="7"/>
      <c r="BH580" s="7"/>
      <c r="BI580" s="7"/>
      <c r="BJ580" s="27" t="s">
        <v>5955</v>
      </c>
      <c r="BK580" s="7"/>
      <c r="BL580" s="8">
        <v>1</v>
      </c>
      <c r="BM580" s="8">
        <v>1</v>
      </c>
      <c r="BN580" s="8" t="s">
        <v>74</v>
      </c>
      <c r="BO580" s="8">
        <v>1</v>
      </c>
      <c r="BP580" s="7"/>
      <c r="BR580">
        <f>IF(BP580="yes",-130,0)</f>
        <v>0</v>
      </c>
      <c r="BS580">
        <f>IF(M580="yes",75,0)</f>
        <v>75</v>
      </c>
      <c r="BT580">
        <f t="shared" si="346"/>
        <v>0</v>
      </c>
      <c r="BU580">
        <f t="shared" si="346"/>
        <v>0</v>
      </c>
      <c r="BV580">
        <f>IF(P580="yes",10,0)</f>
        <v>0</v>
      </c>
      <c r="BW580">
        <f>IF(Q580="yes",80,0)</f>
        <v>0</v>
      </c>
      <c r="BX580">
        <f>IF(R580="NO",0,20)</f>
        <v>0</v>
      </c>
      <c r="BY580">
        <f t="shared" si="347"/>
        <v>0</v>
      </c>
      <c r="BZ580">
        <f t="shared" si="347"/>
        <v>0</v>
      </c>
      <c r="CA580">
        <f>SUM(BR580:BZ580)</f>
        <v>75</v>
      </c>
      <c r="CB580">
        <f>IF(E580&lt;&gt;0,1)</f>
        <v>1</v>
      </c>
      <c r="CM580">
        <f>SUM(BL580:BO580)</f>
        <v>3</v>
      </c>
    </row>
    <row r="581" spans="1:91" x14ac:dyDescent="0.35">
      <c r="A581" s="18">
        <v>8312</v>
      </c>
      <c r="B581" s="18"/>
      <c r="C581">
        <v>643</v>
      </c>
      <c r="D581" t="str">
        <f t="shared" si="345"/>
        <v>Solomon Robin</v>
      </c>
      <c r="E581" t="s">
        <v>1568</v>
      </c>
      <c r="F581" s="18" t="s">
        <v>1422</v>
      </c>
      <c r="G581" s="4" t="s">
        <v>6660</v>
      </c>
      <c r="H581" t="s">
        <v>2096</v>
      </c>
      <c r="I581" t="s">
        <v>2097</v>
      </c>
      <c r="J581" t="s">
        <v>4772</v>
      </c>
      <c r="K581" s="5">
        <v>4102625190</v>
      </c>
      <c r="L581" s="9" t="s">
        <v>4773</v>
      </c>
      <c r="M581" t="s">
        <v>75</v>
      </c>
      <c r="N581" t="s">
        <v>75</v>
      </c>
      <c r="O581" t="s">
        <v>75</v>
      </c>
      <c r="P581" t="s">
        <v>75</v>
      </c>
      <c r="Q581" t="s">
        <v>75</v>
      </c>
      <c r="R581" t="s">
        <v>75</v>
      </c>
      <c r="S581" t="s">
        <v>75</v>
      </c>
      <c r="T581" t="s">
        <v>75</v>
      </c>
      <c r="U581" s="6">
        <v>130</v>
      </c>
      <c r="V581" t="s">
        <v>3872</v>
      </c>
      <c r="W581" s="6">
        <f>IF(CB581=1,130+CA581," ")</f>
        <v>130</v>
      </c>
      <c r="X581" s="7">
        <f>IF(W581=" "," ",W581-U581)</f>
        <v>0</v>
      </c>
      <c r="Y581" s="27" t="s">
        <v>5955</v>
      </c>
      <c r="Z581" s="27" t="s">
        <v>5955</v>
      </c>
      <c r="AA581" s="22"/>
      <c r="AB581" s="22"/>
      <c r="AC581" s="7"/>
      <c r="AD581" s="7"/>
      <c r="AE581" s="7"/>
      <c r="AF581" s="7"/>
      <c r="AG581" s="7"/>
      <c r="AH581" s="19" t="s">
        <v>5955</v>
      </c>
      <c r="AI581" s="7"/>
      <c r="AJ581" s="7"/>
      <c r="AK581" s="7"/>
      <c r="AL581" s="7"/>
      <c r="AM581" s="7"/>
      <c r="AN581" s="7"/>
      <c r="AO581" s="18" t="s">
        <v>5955</v>
      </c>
      <c r="AP581" s="7"/>
      <c r="AQ581" s="7"/>
      <c r="AR581" s="7"/>
      <c r="AS581" s="7"/>
      <c r="AT581" s="7"/>
      <c r="AU581" s="7"/>
      <c r="AV581" t="s">
        <v>5957</v>
      </c>
      <c r="AW581" s="4" t="s">
        <v>5982</v>
      </c>
      <c r="AX581" t="s">
        <v>5918</v>
      </c>
      <c r="AY581" t="s">
        <v>5951</v>
      </c>
      <c r="AZ581" t="s">
        <v>5950</v>
      </c>
      <c r="BA581" t="s">
        <v>5947</v>
      </c>
      <c r="BB581" t="s">
        <v>5938</v>
      </c>
      <c r="BC581" s="27" t="s">
        <v>5955</v>
      </c>
      <c r="BE581" s="27"/>
      <c r="BF581" s="7"/>
      <c r="BG581" s="7"/>
      <c r="BH581" s="7"/>
      <c r="BI581" s="7"/>
      <c r="BJ581" s="27" t="s">
        <v>5955</v>
      </c>
      <c r="BK581" s="7"/>
      <c r="BL581" s="8">
        <v>1</v>
      </c>
      <c r="BM581" s="8">
        <v>1</v>
      </c>
      <c r="BN581" s="8" t="s">
        <v>74</v>
      </c>
      <c r="BO581" s="8">
        <v>1</v>
      </c>
      <c r="BP581" s="7"/>
      <c r="BR581">
        <f>IF(BP581="yes",-130,0)</f>
        <v>0</v>
      </c>
      <c r="BS581">
        <f>IF(M581="yes",75,0)</f>
        <v>0</v>
      </c>
      <c r="BT581">
        <f t="shared" si="346"/>
        <v>0</v>
      </c>
      <c r="BU581">
        <f t="shared" si="346"/>
        <v>0</v>
      </c>
      <c r="BV581">
        <f>IF(P581="yes",10,0)</f>
        <v>0</v>
      </c>
      <c r="BW581">
        <f>IF(Q581="yes",80,0)</f>
        <v>0</v>
      </c>
      <c r="BX581">
        <f>IF(R581="NO",0,20)</f>
        <v>0</v>
      </c>
      <c r="BY581">
        <f t="shared" si="347"/>
        <v>0</v>
      </c>
      <c r="BZ581">
        <f t="shared" si="347"/>
        <v>0</v>
      </c>
      <c r="CA581">
        <f>SUM(BR581:BZ581)</f>
        <v>0</v>
      </c>
      <c r="CB581">
        <f>IF(E581&lt;&gt;0,1)</f>
        <v>1</v>
      </c>
      <c r="CM581">
        <f>SUM(BL581:BO581)</f>
        <v>3</v>
      </c>
    </row>
    <row r="582" spans="1:91" x14ac:dyDescent="0.35">
      <c r="A582" s="18">
        <v>8241</v>
      </c>
      <c r="B582" s="18"/>
      <c r="C582">
        <v>762</v>
      </c>
      <c r="D582" t="str">
        <f t="shared" si="345"/>
        <v>Colin  McSperitt</v>
      </c>
      <c r="E582" t="s">
        <v>4552</v>
      </c>
      <c r="F582" s="18" t="s">
        <v>4553</v>
      </c>
      <c r="G582" s="4" t="s">
        <v>6660</v>
      </c>
      <c r="H582" t="s">
        <v>4554</v>
      </c>
      <c r="I582" t="s">
        <v>1835</v>
      </c>
      <c r="J582" t="s">
        <v>4555</v>
      </c>
      <c r="K582" s="5">
        <v>9183138175</v>
      </c>
      <c r="L582" s="9" t="s">
        <v>4556</v>
      </c>
      <c r="M582" t="s">
        <v>75</v>
      </c>
      <c r="N582" t="s">
        <v>107</v>
      </c>
      <c r="O582" t="s">
        <v>75</v>
      </c>
      <c r="P582" t="s">
        <v>75</v>
      </c>
      <c r="Q582" t="s">
        <v>75</v>
      </c>
      <c r="R582" t="s">
        <v>75</v>
      </c>
      <c r="S582" t="s">
        <v>75</v>
      </c>
      <c r="T582" t="s">
        <v>75</v>
      </c>
      <c r="U582" s="6">
        <v>0</v>
      </c>
      <c r="V582" t="s">
        <v>324</v>
      </c>
      <c r="W582" s="6">
        <f>IF(CB582=1,130+CA582," ")</f>
        <v>180</v>
      </c>
      <c r="X582" s="7">
        <f>IF(W582=" "," ",W582-U582)</f>
        <v>180</v>
      </c>
      <c r="Y582" s="27" t="s">
        <v>5955</v>
      </c>
      <c r="Z582" s="27" t="s">
        <v>5955</v>
      </c>
      <c r="AA582" s="22"/>
      <c r="AB582" s="22"/>
      <c r="AC582" s="7"/>
      <c r="AD582" s="7"/>
      <c r="AE582" s="7"/>
      <c r="AF582" s="7"/>
      <c r="AG582" s="7"/>
      <c r="AH582" s="19" t="s">
        <v>5955</v>
      </c>
      <c r="AI582" s="7"/>
      <c r="AJ582" s="7"/>
      <c r="AK582" s="7"/>
      <c r="AL582" s="7"/>
      <c r="AM582" s="7"/>
      <c r="AN582" s="7"/>
      <c r="AO582" s="18" t="s">
        <v>5960</v>
      </c>
      <c r="AP582" s="4" t="s">
        <v>5982</v>
      </c>
      <c r="AQ582" t="s">
        <v>5901</v>
      </c>
      <c r="AR582" t="s">
        <v>5894</v>
      </c>
      <c r="AS582" t="s">
        <v>5900</v>
      </c>
      <c r="AT582" t="s">
        <v>5902</v>
      </c>
      <c r="AU582" t="s">
        <v>5894</v>
      </c>
      <c r="AV582" t="s">
        <v>5957</v>
      </c>
      <c r="AW582" s="4" t="s">
        <v>5983</v>
      </c>
      <c r="AX582" t="s">
        <v>5938</v>
      </c>
      <c r="AY582" t="s">
        <v>5939</v>
      </c>
      <c r="AZ582" t="s">
        <v>5950</v>
      </c>
      <c r="BA582" t="s">
        <v>5947</v>
      </c>
      <c r="BB582" t="s">
        <v>5938</v>
      </c>
      <c r="BC582" s="27" t="s">
        <v>5955</v>
      </c>
      <c r="BE582" s="27"/>
      <c r="BF582" s="7"/>
      <c r="BG582" s="7"/>
      <c r="BH582" s="7"/>
      <c r="BI582" s="7"/>
      <c r="BJ582" s="27" t="s">
        <v>5955</v>
      </c>
      <c r="BK582" s="7"/>
      <c r="BL582" s="8">
        <v>1</v>
      </c>
      <c r="BM582" s="8">
        <v>1</v>
      </c>
      <c r="BN582" s="8" t="s">
        <v>74</v>
      </c>
      <c r="BO582" s="8">
        <v>1</v>
      </c>
      <c r="BP582" s="7"/>
      <c r="BR582">
        <f>IF(BP582="yes",-130,0)</f>
        <v>0</v>
      </c>
      <c r="BS582">
        <f>IF(M582="yes",75,0)</f>
        <v>0</v>
      </c>
      <c r="BT582">
        <f t="shared" si="346"/>
        <v>50</v>
      </c>
      <c r="BU582">
        <f t="shared" si="346"/>
        <v>0</v>
      </c>
      <c r="BV582">
        <f>IF(P582="yes",10,0)</f>
        <v>0</v>
      </c>
      <c r="BW582">
        <f>IF(Q582="yes",80,0)</f>
        <v>0</v>
      </c>
      <c r="BX582">
        <f>IF(R582="NO",0,20)</f>
        <v>0</v>
      </c>
      <c r="BY582">
        <f t="shared" si="347"/>
        <v>0</v>
      </c>
      <c r="BZ582">
        <f t="shared" si="347"/>
        <v>0</v>
      </c>
      <c r="CA582">
        <f>SUM(BR582:BZ582)</f>
        <v>50</v>
      </c>
      <c r="CB582">
        <f>IF(E582&lt;&gt;0,1)</f>
        <v>1</v>
      </c>
      <c r="CM582">
        <f>SUM(BL582:BO582)</f>
        <v>3</v>
      </c>
    </row>
    <row r="583" spans="1:91" x14ac:dyDescent="0.35">
      <c r="A583" s="18">
        <v>8850</v>
      </c>
      <c r="B583" s="18"/>
      <c r="D583" t="str">
        <f t="shared" si="345"/>
        <v>Student SM 8850</v>
      </c>
      <c r="E583" t="s">
        <v>5943</v>
      </c>
      <c r="F583" s="18">
        <v>8850</v>
      </c>
      <c r="G583" s="4" t="s">
        <v>6660</v>
      </c>
      <c r="L583" s="9"/>
      <c r="X583" s="7"/>
      <c r="Y583" s="27" t="s">
        <v>5955</v>
      </c>
      <c r="Z583" s="27" t="s">
        <v>5955</v>
      </c>
      <c r="AA583" s="7"/>
      <c r="AB583" s="7"/>
      <c r="AC583" s="7"/>
      <c r="AD583" s="7"/>
      <c r="AE583" s="7"/>
      <c r="AF583" s="7"/>
      <c r="AG583" s="7"/>
      <c r="AH583" s="19" t="s">
        <v>5955</v>
      </c>
      <c r="AI583" s="7"/>
      <c r="AJ583" s="7"/>
      <c r="AK583" s="7"/>
      <c r="AL583" s="7"/>
      <c r="AM583" s="7"/>
      <c r="AN583" s="7"/>
      <c r="AO583" s="18" t="s">
        <v>5955</v>
      </c>
      <c r="AP583" s="7"/>
      <c r="AQ583" s="7"/>
      <c r="AR583" s="7"/>
      <c r="AS583" s="7"/>
      <c r="AT583" s="7"/>
      <c r="AU583" s="7"/>
      <c r="AV583" t="s">
        <v>5957</v>
      </c>
      <c r="AW583" s="4" t="s">
        <v>5984</v>
      </c>
      <c r="AX583" t="s">
        <v>5938</v>
      </c>
      <c r="AY583" t="s">
        <v>5949</v>
      </c>
      <c r="AZ583" t="s">
        <v>5950</v>
      </c>
      <c r="BA583" t="s">
        <v>5947</v>
      </c>
      <c r="BB583" t="s">
        <v>5938</v>
      </c>
      <c r="BC583" s="27" t="s">
        <v>5955</v>
      </c>
      <c r="BE583" s="27"/>
      <c r="BF583" s="7"/>
      <c r="BG583" s="7"/>
      <c r="BH583" s="7"/>
      <c r="BI583" s="7"/>
      <c r="BJ583" s="27" t="s">
        <v>5955</v>
      </c>
      <c r="BK583" s="7"/>
      <c r="BL583" s="8"/>
      <c r="BM583" s="8"/>
      <c r="BN583" s="8" t="s">
        <v>74</v>
      </c>
      <c r="BO583" s="8"/>
      <c r="BP583" s="7"/>
    </row>
    <row r="584" spans="1:91" x14ac:dyDescent="0.35">
      <c r="A584" s="18">
        <v>8207</v>
      </c>
      <c r="B584" s="18"/>
      <c r="C584">
        <v>51</v>
      </c>
      <c r="D584" t="str">
        <f t="shared" si="345"/>
        <v>Matthew Lee</v>
      </c>
      <c r="E584" t="s">
        <v>138</v>
      </c>
      <c r="F584" s="18" t="s">
        <v>1526</v>
      </c>
      <c r="G584" s="4" t="s">
        <v>6660</v>
      </c>
      <c r="H584" t="s">
        <v>4448</v>
      </c>
      <c r="I584" t="s">
        <v>4449</v>
      </c>
      <c r="J584" t="s">
        <v>4450</v>
      </c>
      <c r="K584" s="5">
        <v>3092222311</v>
      </c>
      <c r="L584" t="s">
        <v>4451</v>
      </c>
      <c r="M584" t="s">
        <v>75</v>
      </c>
      <c r="N584" t="s">
        <v>75</v>
      </c>
      <c r="O584" t="s">
        <v>75</v>
      </c>
      <c r="P584" t="s">
        <v>75</v>
      </c>
      <c r="Q584" t="s">
        <v>75</v>
      </c>
      <c r="R584" t="s">
        <v>75</v>
      </c>
      <c r="S584" t="s">
        <v>75</v>
      </c>
      <c r="T584" t="s">
        <v>75</v>
      </c>
      <c r="U584" s="6">
        <v>130</v>
      </c>
      <c r="V584" t="s">
        <v>4452</v>
      </c>
      <c r="W584" s="6">
        <f t="shared" ref="W584:W589" si="348">IF(CB584=1,130+CA584," ")</f>
        <v>130</v>
      </c>
      <c r="X584" s="7">
        <f t="shared" ref="X584:X589" si="349">IF(W584=" "," ",W584-U584)</f>
        <v>0</v>
      </c>
      <c r="Y584" s="27" t="s">
        <v>5955</v>
      </c>
      <c r="Z584" s="27" t="s">
        <v>5955</v>
      </c>
      <c r="AA584" s="22"/>
      <c r="AB584" s="22"/>
      <c r="AC584" s="7"/>
      <c r="AD584" s="7"/>
      <c r="AE584" s="7"/>
      <c r="AF584" s="7"/>
      <c r="AG584" s="7"/>
      <c r="AH584" s="19" t="s">
        <v>5955</v>
      </c>
      <c r="AI584" s="7"/>
      <c r="AJ584" s="7"/>
      <c r="AK584" s="7"/>
      <c r="AL584" s="7"/>
      <c r="AM584" s="7"/>
      <c r="AN584" s="7"/>
      <c r="AO584" s="18" t="s">
        <v>5955</v>
      </c>
      <c r="AP584" s="7"/>
      <c r="AQ584" s="7"/>
      <c r="AR584" s="7"/>
      <c r="AS584" s="7"/>
      <c r="AT584" s="7"/>
      <c r="AU584" s="7"/>
      <c r="AV584" t="s">
        <v>5957</v>
      </c>
      <c r="AW584" s="4" t="s">
        <v>5975</v>
      </c>
      <c r="AX584" t="s">
        <v>5918</v>
      </c>
      <c r="AY584" t="s">
        <v>5950</v>
      </c>
      <c r="AZ584" t="s">
        <v>5951</v>
      </c>
      <c r="BA584" t="s">
        <v>5939</v>
      </c>
      <c r="BB584" t="s">
        <v>5951</v>
      </c>
      <c r="BC584" s="27" t="s">
        <v>5955</v>
      </c>
      <c r="BE584" s="27"/>
      <c r="BF584" s="7"/>
      <c r="BG584" s="7"/>
      <c r="BH584" s="7"/>
      <c r="BI584" s="7"/>
      <c r="BJ584" s="27" t="s">
        <v>5955</v>
      </c>
      <c r="BK584" s="7"/>
      <c r="BL584" s="8">
        <v>1</v>
      </c>
      <c r="BM584" s="8">
        <v>1</v>
      </c>
      <c r="BN584" s="8" t="s">
        <v>74</v>
      </c>
      <c r="BO584" s="8">
        <v>1</v>
      </c>
      <c r="BP584" s="7"/>
      <c r="BR584">
        <f t="shared" ref="BR584:BR589" si="350">IF(BP584="yes",-130,0)</f>
        <v>0</v>
      </c>
      <c r="BS584">
        <f t="shared" ref="BS584:BS589" si="351">IF(M584="yes",75,0)</f>
        <v>0</v>
      </c>
      <c r="BT584">
        <f t="shared" ref="BT584:BU589" si="352">IF(N584="yes",50,0)</f>
        <v>0</v>
      </c>
      <c r="BU584">
        <f t="shared" si="352"/>
        <v>0</v>
      </c>
      <c r="BV584">
        <f t="shared" ref="BV584:BV589" si="353">IF(P584="yes",10,0)</f>
        <v>0</v>
      </c>
      <c r="BW584">
        <f t="shared" ref="BW584:BW589" si="354">IF(Q584="yes",80,0)</f>
        <v>0</v>
      </c>
      <c r="BX584">
        <f t="shared" ref="BX584:BX589" si="355">IF(R584="NO",0,20)</f>
        <v>0</v>
      </c>
      <c r="BY584">
        <f t="shared" ref="BY584:BZ589" si="356">IF(S584="no",0,20)</f>
        <v>0</v>
      </c>
      <c r="BZ584">
        <f t="shared" si="356"/>
        <v>0</v>
      </c>
      <c r="CA584">
        <f t="shared" ref="CA584:CA589" si="357">SUM(BR584:BZ584)</f>
        <v>0</v>
      </c>
      <c r="CB584">
        <f t="shared" ref="CB584:CB589" si="358">IF(E584&lt;&gt;0,1)</f>
        <v>1</v>
      </c>
      <c r="CM584">
        <f t="shared" ref="CM584:CM589" si="359">SUM(BL584:BO584)</f>
        <v>3</v>
      </c>
    </row>
    <row r="585" spans="1:91" x14ac:dyDescent="0.35">
      <c r="A585" s="18">
        <v>8158</v>
      </c>
      <c r="B585" s="18"/>
      <c r="C585">
        <v>162</v>
      </c>
      <c r="D585" t="str">
        <f t="shared" si="345"/>
        <v>Irshad Husain</v>
      </c>
      <c r="E585" t="s">
        <v>4300</v>
      </c>
      <c r="F585" s="18" t="s">
        <v>4301</v>
      </c>
      <c r="G585" s="4" t="s">
        <v>6660</v>
      </c>
      <c r="H585" t="s">
        <v>4302</v>
      </c>
      <c r="I585" t="s">
        <v>4303</v>
      </c>
      <c r="J585" t="s">
        <v>4304</v>
      </c>
      <c r="K585" s="5">
        <v>9895137272</v>
      </c>
      <c r="L585" s="9" t="s">
        <v>4305</v>
      </c>
      <c r="M585" t="s">
        <v>75</v>
      </c>
      <c r="N585" t="s">
        <v>75</v>
      </c>
      <c r="O585" t="s">
        <v>75</v>
      </c>
      <c r="P585" t="s">
        <v>75</v>
      </c>
      <c r="Q585" t="s">
        <v>75</v>
      </c>
      <c r="R585" t="s">
        <v>75</v>
      </c>
      <c r="S585" t="s">
        <v>75</v>
      </c>
      <c r="T585" t="s">
        <v>75</v>
      </c>
      <c r="U585" s="6">
        <v>130</v>
      </c>
      <c r="V585" t="s">
        <v>4306</v>
      </c>
      <c r="W585" s="6">
        <f t="shared" si="348"/>
        <v>130</v>
      </c>
      <c r="X585" s="7">
        <f t="shared" si="349"/>
        <v>0</v>
      </c>
      <c r="Y585" s="27" t="s">
        <v>5955</v>
      </c>
      <c r="Z585" s="27" t="s">
        <v>5955</v>
      </c>
      <c r="AA585" s="22"/>
      <c r="AB585" s="22"/>
      <c r="AC585" s="7"/>
      <c r="AD585" s="7"/>
      <c r="AE585" s="7"/>
      <c r="AF585" s="7"/>
      <c r="AG585" s="7"/>
      <c r="AH585" s="19" t="s">
        <v>5955</v>
      </c>
      <c r="AI585" s="7"/>
      <c r="AJ585" s="7"/>
      <c r="AK585" s="7"/>
      <c r="AL585" s="7"/>
      <c r="AM585" s="7"/>
      <c r="AN585" s="7"/>
      <c r="AO585" s="18" t="s">
        <v>5955</v>
      </c>
      <c r="AP585" s="7"/>
      <c r="AQ585" s="7"/>
      <c r="AR585" s="7"/>
      <c r="AS585" s="7"/>
      <c r="AT585" s="7"/>
      <c r="AU585" s="7"/>
      <c r="AV585" t="s">
        <v>5957</v>
      </c>
      <c r="AW585" s="4" t="s">
        <v>5977</v>
      </c>
      <c r="AX585" t="s">
        <v>5949</v>
      </c>
      <c r="AY585" t="s">
        <v>5950</v>
      </c>
      <c r="AZ585" t="s">
        <v>5938</v>
      </c>
      <c r="BA585" t="s">
        <v>5949</v>
      </c>
      <c r="BB585" t="s">
        <v>5951</v>
      </c>
      <c r="BC585" s="27" t="s">
        <v>5955</v>
      </c>
      <c r="BE585" s="27"/>
      <c r="BF585" s="7"/>
      <c r="BG585" s="7"/>
      <c r="BH585" s="7"/>
      <c r="BI585" s="7"/>
      <c r="BJ585" s="27" t="s">
        <v>5955</v>
      </c>
      <c r="BK585" s="7"/>
      <c r="BL585" s="8">
        <v>1</v>
      </c>
      <c r="BM585" s="8">
        <v>1</v>
      </c>
      <c r="BN585" s="8" t="s">
        <v>74</v>
      </c>
      <c r="BO585" s="8">
        <v>1</v>
      </c>
      <c r="BP585" s="7"/>
      <c r="BR585">
        <f t="shared" si="350"/>
        <v>0</v>
      </c>
      <c r="BS585">
        <f t="shared" si="351"/>
        <v>0</v>
      </c>
      <c r="BT585">
        <f t="shared" si="352"/>
        <v>0</v>
      </c>
      <c r="BU585">
        <f t="shared" si="352"/>
        <v>0</v>
      </c>
      <c r="BV585">
        <f t="shared" si="353"/>
        <v>0</v>
      </c>
      <c r="BW585">
        <f t="shared" si="354"/>
        <v>0</v>
      </c>
      <c r="BX585">
        <f t="shared" si="355"/>
        <v>0</v>
      </c>
      <c r="BY585">
        <f t="shared" si="356"/>
        <v>0</v>
      </c>
      <c r="BZ585">
        <f t="shared" si="356"/>
        <v>0</v>
      </c>
      <c r="CA585">
        <f t="shared" si="357"/>
        <v>0</v>
      </c>
      <c r="CB585">
        <f t="shared" si="358"/>
        <v>1</v>
      </c>
      <c r="CM585">
        <f t="shared" si="359"/>
        <v>3</v>
      </c>
    </row>
    <row r="586" spans="1:91" x14ac:dyDescent="0.35">
      <c r="A586" s="18">
        <v>8259</v>
      </c>
      <c r="B586" s="18" t="s">
        <v>6288</v>
      </c>
      <c r="C586">
        <v>345</v>
      </c>
      <c r="D586" t="str">
        <f t="shared" si="345"/>
        <v>Prithvi Nathan</v>
      </c>
      <c r="E586" t="s">
        <v>110</v>
      </c>
      <c r="F586" s="18" t="s">
        <v>1624</v>
      </c>
      <c r="G586" s="4" t="s">
        <v>6660</v>
      </c>
      <c r="H586" t="s">
        <v>1625</v>
      </c>
      <c r="I586" t="s">
        <v>1626</v>
      </c>
      <c r="J586" t="s">
        <v>1627</v>
      </c>
      <c r="K586" s="5">
        <v>5716432102</v>
      </c>
      <c r="L586" s="9" t="s">
        <v>1628</v>
      </c>
      <c r="M586" t="s">
        <v>74</v>
      </c>
      <c r="N586" t="s">
        <v>75</v>
      </c>
      <c r="O586" t="s">
        <v>75</v>
      </c>
      <c r="P586" t="s">
        <v>75</v>
      </c>
      <c r="Q586" t="s">
        <v>75</v>
      </c>
      <c r="R586" t="s">
        <v>75</v>
      </c>
      <c r="S586" t="s">
        <v>75</v>
      </c>
      <c r="T586" t="s">
        <v>75</v>
      </c>
      <c r="U586" s="6">
        <v>205</v>
      </c>
      <c r="V586" t="s">
        <v>1629</v>
      </c>
      <c r="W586" s="6">
        <f t="shared" si="348"/>
        <v>205</v>
      </c>
      <c r="X586" s="7">
        <f t="shared" si="349"/>
        <v>0</v>
      </c>
      <c r="Y586" s="27" t="s">
        <v>5955</v>
      </c>
      <c r="Z586" s="27" t="s">
        <v>5954</v>
      </c>
      <c r="AA586" s="20" t="s">
        <v>5978</v>
      </c>
      <c r="AB586" s="18" t="s">
        <v>7078</v>
      </c>
      <c r="AC586" s="19" t="s">
        <v>5873</v>
      </c>
      <c r="AD586" s="19" t="s">
        <v>5875</v>
      </c>
      <c r="AE586" s="16" t="s">
        <v>5910</v>
      </c>
      <c r="AF586" s="19" t="s">
        <v>5877</v>
      </c>
      <c r="AG586" s="19" t="s">
        <v>5905</v>
      </c>
      <c r="AH586" s="19" t="s">
        <v>5955</v>
      </c>
      <c r="AI586" s="7"/>
      <c r="AJ586" s="7"/>
      <c r="AK586" s="7"/>
      <c r="AL586" s="7"/>
      <c r="AM586" s="7"/>
      <c r="AN586" s="7"/>
      <c r="AO586" s="18" t="s">
        <v>5955</v>
      </c>
      <c r="AP586" s="7"/>
      <c r="AQ586" s="7"/>
      <c r="AR586" s="7"/>
      <c r="AS586" s="7"/>
      <c r="AT586" s="7"/>
      <c r="AU586" s="7"/>
      <c r="AV586" t="s">
        <v>5957</v>
      </c>
      <c r="AW586" s="4" t="s">
        <v>5979</v>
      </c>
      <c r="AX586" t="s">
        <v>5938</v>
      </c>
      <c r="AY586" t="s">
        <v>5950</v>
      </c>
      <c r="AZ586" t="s">
        <v>5939</v>
      </c>
      <c r="BA586" t="s">
        <v>5951</v>
      </c>
      <c r="BB586" t="s">
        <v>5951</v>
      </c>
      <c r="BC586" s="27" t="s">
        <v>5955</v>
      </c>
      <c r="BE586" s="27"/>
      <c r="BF586" s="7"/>
      <c r="BG586" s="7"/>
      <c r="BH586" s="7"/>
      <c r="BI586" s="7"/>
      <c r="BJ586" s="27" t="s">
        <v>5955</v>
      </c>
      <c r="BK586" s="7"/>
      <c r="BL586" s="8">
        <v>1</v>
      </c>
      <c r="BM586" s="8">
        <v>1</v>
      </c>
      <c r="BN586" s="8" t="s">
        <v>74</v>
      </c>
      <c r="BO586" s="8">
        <v>1</v>
      </c>
      <c r="BP586" s="7"/>
      <c r="BR586">
        <f t="shared" si="350"/>
        <v>0</v>
      </c>
      <c r="BS586">
        <f t="shared" si="351"/>
        <v>75</v>
      </c>
      <c r="BT586">
        <f t="shared" si="352"/>
        <v>0</v>
      </c>
      <c r="BU586">
        <f t="shared" si="352"/>
        <v>0</v>
      </c>
      <c r="BV586">
        <f t="shared" si="353"/>
        <v>0</v>
      </c>
      <c r="BW586">
        <f t="shared" si="354"/>
        <v>0</v>
      </c>
      <c r="BX586">
        <f t="shared" si="355"/>
        <v>0</v>
      </c>
      <c r="BY586">
        <f t="shared" si="356"/>
        <v>0</v>
      </c>
      <c r="BZ586">
        <f t="shared" si="356"/>
        <v>0</v>
      </c>
      <c r="CA586">
        <f t="shared" si="357"/>
        <v>75</v>
      </c>
      <c r="CB586">
        <f t="shared" si="358"/>
        <v>1</v>
      </c>
      <c r="CM586">
        <f t="shared" si="359"/>
        <v>3</v>
      </c>
    </row>
    <row r="587" spans="1:91" x14ac:dyDescent="0.35">
      <c r="A587" s="18">
        <v>8193</v>
      </c>
      <c r="B587" s="18"/>
      <c r="C587">
        <v>575</v>
      </c>
      <c r="D587" t="str">
        <f t="shared" si="345"/>
        <v>Theodore  Krantz</v>
      </c>
      <c r="E587" t="s">
        <v>4411</v>
      </c>
      <c r="F587" s="18" t="s">
        <v>4412</v>
      </c>
      <c r="G587" s="4" t="s">
        <v>6660</v>
      </c>
      <c r="H587" t="s">
        <v>4413</v>
      </c>
      <c r="I587" t="s">
        <v>4414</v>
      </c>
      <c r="J587" t="s">
        <v>4415</v>
      </c>
      <c r="K587" s="5">
        <v>6314568962</v>
      </c>
      <c r="L587" s="9" t="s">
        <v>4416</v>
      </c>
      <c r="M587" t="s">
        <v>75</v>
      </c>
      <c r="N587" t="s">
        <v>75</v>
      </c>
      <c r="O587" t="s">
        <v>75</v>
      </c>
      <c r="P587" t="s">
        <v>75</v>
      </c>
      <c r="Q587" t="s">
        <v>75</v>
      </c>
      <c r="R587" t="s">
        <v>75</v>
      </c>
      <c r="S587" t="s">
        <v>75</v>
      </c>
      <c r="T587" t="s">
        <v>75</v>
      </c>
      <c r="U587" s="6">
        <v>130</v>
      </c>
      <c r="V587" t="s">
        <v>4417</v>
      </c>
      <c r="W587" s="6">
        <f t="shared" si="348"/>
        <v>130</v>
      </c>
      <c r="X587" s="7">
        <f t="shared" si="349"/>
        <v>0</v>
      </c>
      <c r="Y587" s="27" t="s">
        <v>5955</v>
      </c>
      <c r="Z587" s="27" t="s">
        <v>5955</v>
      </c>
      <c r="AA587" s="7"/>
      <c r="AB587" s="7"/>
      <c r="AC587" s="7"/>
      <c r="AD587" s="7"/>
      <c r="AE587" s="7"/>
      <c r="AF587" s="7"/>
      <c r="AG587" s="7"/>
      <c r="AH587" s="19" t="s">
        <v>5955</v>
      </c>
      <c r="AI587" s="7"/>
      <c r="AJ587" s="7"/>
      <c r="AK587" s="7"/>
      <c r="AL587" s="7"/>
      <c r="AM587" s="7"/>
      <c r="AN587" s="7"/>
      <c r="AO587" s="18" t="s">
        <v>5955</v>
      </c>
      <c r="AP587" s="7"/>
      <c r="AQ587" s="7"/>
      <c r="AR587" s="7"/>
      <c r="AS587" s="7"/>
      <c r="AT587" s="7"/>
      <c r="AU587" s="7"/>
      <c r="AV587" t="s">
        <v>5957</v>
      </c>
      <c r="AW587" s="4" t="s">
        <v>5981</v>
      </c>
      <c r="AX587" t="s">
        <v>5939</v>
      </c>
      <c r="AY587" t="s">
        <v>5950</v>
      </c>
      <c r="AZ587" t="s">
        <v>5938</v>
      </c>
      <c r="BA587" t="s">
        <v>5938</v>
      </c>
      <c r="BB587" t="s">
        <v>5951</v>
      </c>
      <c r="BC587" s="27" t="s">
        <v>5955</v>
      </c>
      <c r="BE587" s="27"/>
      <c r="BF587" s="7"/>
      <c r="BG587" s="7"/>
      <c r="BH587" s="7"/>
      <c r="BI587" s="7"/>
      <c r="BJ587" s="27" t="s">
        <v>5955</v>
      </c>
      <c r="BK587" s="7"/>
      <c r="BL587" s="8">
        <v>1</v>
      </c>
      <c r="BM587" s="8">
        <v>1</v>
      </c>
      <c r="BN587" s="8" t="s">
        <v>74</v>
      </c>
      <c r="BO587" s="8">
        <v>1</v>
      </c>
      <c r="BP587" s="7"/>
      <c r="BR587">
        <f t="shared" si="350"/>
        <v>0</v>
      </c>
      <c r="BS587">
        <f t="shared" si="351"/>
        <v>0</v>
      </c>
      <c r="BT587">
        <f t="shared" si="352"/>
        <v>0</v>
      </c>
      <c r="BU587">
        <f t="shared" si="352"/>
        <v>0</v>
      </c>
      <c r="BV587">
        <f t="shared" si="353"/>
        <v>0</v>
      </c>
      <c r="BW587">
        <f t="shared" si="354"/>
        <v>0</v>
      </c>
      <c r="BX587">
        <f t="shared" si="355"/>
        <v>0</v>
      </c>
      <c r="BY587">
        <f t="shared" si="356"/>
        <v>0</v>
      </c>
      <c r="BZ587">
        <f t="shared" si="356"/>
        <v>0</v>
      </c>
      <c r="CA587">
        <f t="shared" si="357"/>
        <v>0</v>
      </c>
      <c r="CB587">
        <f t="shared" si="358"/>
        <v>1</v>
      </c>
      <c r="CM587">
        <f t="shared" si="359"/>
        <v>3</v>
      </c>
    </row>
    <row r="588" spans="1:91" x14ac:dyDescent="0.35">
      <c r="A588" s="18">
        <v>8316</v>
      </c>
      <c r="B588" s="18"/>
      <c r="C588">
        <v>648</v>
      </c>
      <c r="D588" t="str">
        <f t="shared" si="345"/>
        <v>Lucas  Rot</v>
      </c>
      <c r="E588" t="s">
        <v>4290</v>
      </c>
      <c r="F588" s="18" t="s">
        <v>4782</v>
      </c>
      <c r="G588" s="4" t="s">
        <v>6660</v>
      </c>
      <c r="H588" t="s">
        <v>422</v>
      </c>
      <c r="I588" t="s">
        <v>4783</v>
      </c>
      <c r="J588" t="s">
        <v>4784</v>
      </c>
      <c r="K588" s="5">
        <v>9529236702</v>
      </c>
      <c r="L588" s="9" t="s">
        <v>4785</v>
      </c>
      <c r="M588" t="s">
        <v>75</v>
      </c>
      <c r="N588" t="s">
        <v>75</v>
      </c>
      <c r="O588" t="s">
        <v>75</v>
      </c>
      <c r="P588" t="s">
        <v>75</v>
      </c>
      <c r="Q588" t="s">
        <v>75</v>
      </c>
      <c r="R588" t="s">
        <v>75</v>
      </c>
      <c r="S588" t="s">
        <v>75</v>
      </c>
      <c r="T588" t="s">
        <v>75</v>
      </c>
      <c r="U588" s="6">
        <v>130</v>
      </c>
      <c r="V588" t="s">
        <v>4786</v>
      </c>
      <c r="W588" s="6">
        <f t="shared" si="348"/>
        <v>130</v>
      </c>
      <c r="X588" s="7">
        <f t="shared" si="349"/>
        <v>0</v>
      </c>
      <c r="Y588" s="27" t="s">
        <v>5955</v>
      </c>
      <c r="Z588" s="27" t="s">
        <v>5955</v>
      </c>
      <c r="AA588" s="7"/>
      <c r="AB588" s="7"/>
      <c r="AC588" s="7"/>
      <c r="AD588" s="7"/>
      <c r="AE588" s="7"/>
      <c r="AF588" s="7"/>
      <c r="AG588" s="7"/>
      <c r="AH588" s="19" t="s">
        <v>5955</v>
      </c>
      <c r="AI588" s="7"/>
      <c r="AJ588" s="7"/>
      <c r="AK588" s="7"/>
      <c r="AL588" s="7"/>
      <c r="AM588" s="7"/>
      <c r="AN588" s="7"/>
      <c r="AO588" s="18" t="s">
        <v>5955</v>
      </c>
      <c r="AP588" s="7"/>
      <c r="AQ588" s="7"/>
      <c r="AR588" s="7"/>
      <c r="AS588" s="7"/>
      <c r="AT588" s="7"/>
      <c r="AU588" s="7"/>
      <c r="AV588" t="s">
        <v>5957</v>
      </c>
      <c r="AW588" s="4" t="s">
        <v>5982</v>
      </c>
      <c r="AX588" t="s">
        <v>5949</v>
      </c>
      <c r="AY588" t="s">
        <v>5950</v>
      </c>
      <c r="AZ588" t="s">
        <v>5918</v>
      </c>
      <c r="BA588" t="s">
        <v>5938</v>
      </c>
      <c r="BB588" t="s">
        <v>5951</v>
      </c>
      <c r="BC588" s="27" t="s">
        <v>5955</v>
      </c>
      <c r="BE588" s="27"/>
      <c r="BF588" s="7"/>
      <c r="BG588" s="7"/>
      <c r="BH588" s="7"/>
      <c r="BI588" s="7"/>
      <c r="BJ588" s="27" t="s">
        <v>5955</v>
      </c>
      <c r="BK588" s="7"/>
      <c r="BL588" s="8">
        <v>1</v>
      </c>
      <c r="BM588" s="8">
        <v>1</v>
      </c>
      <c r="BN588" s="8" t="s">
        <v>74</v>
      </c>
      <c r="BO588" s="8">
        <v>1</v>
      </c>
      <c r="BP588" s="7"/>
      <c r="BR588">
        <f t="shared" si="350"/>
        <v>0</v>
      </c>
      <c r="BS588">
        <f t="shared" si="351"/>
        <v>0</v>
      </c>
      <c r="BT588">
        <f t="shared" si="352"/>
        <v>0</v>
      </c>
      <c r="BU588">
        <f t="shared" si="352"/>
        <v>0</v>
      </c>
      <c r="BV588">
        <f t="shared" si="353"/>
        <v>0</v>
      </c>
      <c r="BW588">
        <f t="shared" si="354"/>
        <v>0</v>
      </c>
      <c r="BX588">
        <f t="shared" si="355"/>
        <v>0</v>
      </c>
      <c r="BY588">
        <f t="shared" si="356"/>
        <v>0</v>
      </c>
      <c r="BZ588">
        <f t="shared" si="356"/>
        <v>0</v>
      </c>
      <c r="CA588">
        <f t="shared" si="357"/>
        <v>0</v>
      </c>
      <c r="CB588">
        <f t="shared" si="358"/>
        <v>1</v>
      </c>
      <c r="CM588">
        <f t="shared" si="359"/>
        <v>3</v>
      </c>
    </row>
    <row r="589" spans="1:91" x14ac:dyDescent="0.35">
      <c r="A589" s="18">
        <v>8286</v>
      </c>
      <c r="B589" s="18"/>
      <c r="C589">
        <v>790</v>
      </c>
      <c r="D589" t="str">
        <f t="shared" si="345"/>
        <v>J Joseph Polhill</v>
      </c>
      <c r="E589" t="s">
        <v>4699</v>
      </c>
      <c r="F589" s="18" t="s">
        <v>4700</v>
      </c>
      <c r="G589" s="4" t="s">
        <v>6660</v>
      </c>
      <c r="H589" t="s">
        <v>4701</v>
      </c>
      <c r="I589" t="s">
        <v>4702</v>
      </c>
      <c r="J589" t="s">
        <v>4703</v>
      </c>
      <c r="K589" s="5">
        <v>5702040010</v>
      </c>
      <c r="L589" s="9" t="s">
        <v>4704</v>
      </c>
      <c r="M589" t="s">
        <v>75</v>
      </c>
      <c r="N589" t="s">
        <v>107</v>
      </c>
      <c r="O589" t="s">
        <v>75</v>
      </c>
      <c r="P589" t="s">
        <v>75</v>
      </c>
      <c r="Q589" t="s">
        <v>75</v>
      </c>
      <c r="R589" t="s">
        <v>75</v>
      </c>
      <c r="S589" t="s">
        <v>75</v>
      </c>
      <c r="T589" t="s">
        <v>75</v>
      </c>
      <c r="U589" s="6">
        <v>180</v>
      </c>
      <c r="V589" t="s">
        <v>4705</v>
      </c>
      <c r="W589" s="6">
        <f t="shared" si="348"/>
        <v>180</v>
      </c>
      <c r="X589" s="7">
        <f t="shared" si="349"/>
        <v>0</v>
      </c>
      <c r="Y589" s="27" t="s">
        <v>5955</v>
      </c>
      <c r="Z589" s="27" t="s">
        <v>5955</v>
      </c>
      <c r="AA589" s="7"/>
      <c r="AB589" s="7"/>
      <c r="AC589" s="7"/>
      <c r="AD589" s="7"/>
      <c r="AE589" s="7"/>
      <c r="AF589" s="7"/>
      <c r="AG589" s="7"/>
      <c r="AH589" s="19" t="s">
        <v>5955</v>
      </c>
      <c r="AI589" s="7"/>
      <c r="AJ589" s="7"/>
      <c r="AK589" s="7"/>
      <c r="AL589" s="7"/>
      <c r="AM589" s="7"/>
      <c r="AN589" s="7"/>
      <c r="AO589" s="18" t="s">
        <v>5960</v>
      </c>
      <c r="AP589" s="4" t="s">
        <v>5983</v>
      </c>
      <c r="AQ589" t="s">
        <v>5900</v>
      </c>
      <c r="AR589" t="s">
        <v>5894</v>
      </c>
      <c r="AS589" t="s">
        <v>5901</v>
      </c>
      <c r="AT589" t="s">
        <v>5902</v>
      </c>
      <c r="AU589" t="s">
        <v>5894</v>
      </c>
      <c r="AV589" t="s">
        <v>5957</v>
      </c>
      <c r="AW589" s="4" t="s">
        <v>5983</v>
      </c>
      <c r="AX589" t="s">
        <v>5951</v>
      </c>
      <c r="AY589" t="s">
        <v>5950</v>
      </c>
      <c r="AZ589" t="s">
        <v>5949</v>
      </c>
      <c r="BA589" t="s">
        <v>5938</v>
      </c>
      <c r="BB589" t="s">
        <v>5951</v>
      </c>
      <c r="BC589" s="27" t="s">
        <v>5955</v>
      </c>
      <c r="BE589" s="27"/>
      <c r="BF589" s="7"/>
      <c r="BG589" s="7"/>
      <c r="BH589" s="7"/>
      <c r="BI589" s="7"/>
      <c r="BJ589" s="27" t="s">
        <v>5955</v>
      </c>
      <c r="BK589" s="7"/>
      <c r="BL589" s="8">
        <v>1</v>
      </c>
      <c r="BM589" s="8">
        <v>1</v>
      </c>
      <c r="BN589" s="8" t="s">
        <v>74</v>
      </c>
      <c r="BO589" s="8">
        <v>1</v>
      </c>
      <c r="BP589" s="7"/>
      <c r="BR589">
        <f t="shared" si="350"/>
        <v>0</v>
      </c>
      <c r="BS589">
        <f t="shared" si="351"/>
        <v>0</v>
      </c>
      <c r="BT589">
        <f t="shared" si="352"/>
        <v>50</v>
      </c>
      <c r="BU589">
        <f t="shared" si="352"/>
        <v>0</v>
      </c>
      <c r="BV589">
        <f t="shared" si="353"/>
        <v>0</v>
      </c>
      <c r="BW589">
        <f t="shared" si="354"/>
        <v>0</v>
      </c>
      <c r="BX589">
        <f t="shared" si="355"/>
        <v>0</v>
      </c>
      <c r="BY589">
        <f t="shared" si="356"/>
        <v>0</v>
      </c>
      <c r="BZ589">
        <f t="shared" si="356"/>
        <v>0</v>
      </c>
      <c r="CA589">
        <f t="shared" si="357"/>
        <v>50</v>
      </c>
      <c r="CB589">
        <f t="shared" si="358"/>
        <v>1</v>
      </c>
      <c r="CM589">
        <f t="shared" si="359"/>
        <v>3</v>
      </c>
    </row>
    <row r="590" spans="1:91" x14ac:dyDescent="0.35">
      <c r="A590" s="18">
        <v>8852</v>
      </c>
      <c r="B590" s="18"/>
      <c r="D590" t="str">
        <f t="shared" si="345"/>
        <v>Student SM 8852</v>
      </c>
      <c r="E590" t="s">
        <v>5943</v>
      </c>
      <c r="F590" s="18">
        <v>8852</v>
      </c>
      <c r="G590" s="4" t="s">
        <v>6660</v>
      </c>
      <c r="L590" s="9"/>
      <c r="X590" s="7"/>
      <c r="Y590" s="27" t="s">
        <v>5955</v>
      </c>
      <c r="Z590" s="27" t="s">
        <v>5955</v>
      </c>
      <c r="AA590" s="22"/>
      <c r="AB590" s="22"/>
      <c r="AC590" s="7"/>
      <c r="AD590" s="7"/>
      <c r="AE590" s="7"/>
      <c r="AF590" s="7"/>
      <c r="AG590" s="7"/>
      <c r="AH590" s="19" t="s">
        <v>5955</v>
      </c>
      <c r="AI590" s="7"/>
      <c r="AJ590" s="7"/>
      <c r="AK590" s="7"/>
      <c r="AL590" s="7"/>
      <c r="AM590" s="7"/>
      <c r="AN590" s="7"/>
      <c r="AO590" s="18" t="s">
        <v>5955</v>
      </c>
      <c r="AP590" s="7"/>
      <c r="AQ590" s="7"/>
      <c r="AR590" s="7"/>
      <c r="AS590" s="7"/>
      <c r="AT590" s="7"/>
      <c r="AU590" s="7"/>
      <c r="AV590" t="s">
        <v>5957</v>
      </c>
      <c r="AW590" s="4" t="s">
        <v>5984</v>
      </c>
      <c r="AX590" t="s">
        <v>5949</v>
      </c>
      <c r="AY590" t="s">
        <v>5950</v>
      </c>
      <c r="AZ590" t="s">
        <v>5951</v>
      </c>
      <c r="BA590" t="s">
        <v>5938</v>
      </c>
      <c r="BB590" t="s">
        <v>5951</v>
      </c>
      <c r="BC590" s="27" t="s">
        <v>5955</v>
      </c>
      <c r="BE590" s="27"/>
      <c r="BF590" s="7"/>
      <c r="BG590" s="7"/>
      <c r="BH590" s="7"/>
      <c r="BI590" s="7"/>
      <c r="BJ590" s="27" t="s">
        <v>5955</v>
      </c>
      <c r="BK590" s="7"/>
      <c r="BL590" s="8"/>
      <c r="BM590" s="8"/>
      <c r="BN590" s="8" t="s">
        <v>74</v>
      </c>
      <c r="BO590" s="8"/>
      <c r="BP590" s="7"/>
    </row>
    <row r="591" spans="1:91" x14ac:dyDescent="0.35">
      <c r="A591" s="18">
        <v>8031</v>
      </c>
      <c r="B591" s="18" t="s">
        <v>6248</v>
      </c>
      <c r="C591">
        <v>58</v>
      </c>
      <c r="D591" t="str">
        <f t="shared" si="345"/>
        <v>Noah Bretz</v>
      </c>
      <c r="E591" t="s">
        <v>1185</v>
      </c>
      <c r="F591" s="18" t="s">
        <v>1186</v>
      </c>
      <c r="G591" s="4" t="s">
        <v>6660</v>
      </c>
      <c r="H591" t="s">
        <v>1187</v>
      </c>
      <c r="I591" t="s">
        <v>1188</v>
      </c>
      <c r="J591" t="s">
        <v>1189</v>
      </c>
      <c r="K591" s="5">
        <v>2703046978</v>
      </c>
      <c r="L591" s="9" t="s">
        <v>1190</v>
      </c>
      <c r="M591" t="s">
        <v>74</v>
      </c>
      <c r="N591" t="s">
        <v>75</v>
      </c>
      <c r="O591" t="s">
        <v>74</v>
      </c>
      <c r="P591" t="s">
        <v>75</v>
      </c>
      <c r="Q591" t="s">
        <v>75</v>
      </c>
      <c r="R591" t="s">
        <v>75</v>
      </c>
      <c r="S591" t="s">
        <v>75</v>
      </c>
      <c r="T591" t="s">
        <v>75</v>
      </c>
      <c r="U591" s="6">
        <v>255</v>
      </c>
      <c r="V591" t="s">
        <v>1191</v>
      </c>
      <c r="W591" s="6">
        <f t="shared" ref="W591:W606" si="360">IF(CB591=1,130+CA591," ")</f>
        <v>255</v>
      </c>
      <c r="X591" s="7">
        <f t="shared" ref="X591:X606" si="361">IF(W591=" "," ",W591-U591)</f>
        <v>0</v>
      </c>
      <c r="Y591" s="27" t="s">
        <v>5955</v>
      </c>
      <c r="Z591" s="27" t="s">
        <v>5954</v>
      </c>
      <c r="AA591" s="20" t="s">
        <v>5975</v>
      </c>
      <c r="AB591" s="18" t="s">
        <v>7030</v>
      </c>
      <c r="AC591" s="16" t="s">
        <v>5906</v>
      </c>
      <c r="AD591" s="19" t="s">
        <v>5877</v>
      </c>
      <c r="AE591" s="19" t="s">
        <v>5907</v>
      </c>
      <c r="AF591" s="19" t="s">
        <v>5873</v>
      </c>
      <c r="AG591" s="19" t="s">
        <v>5875</v>
      </c>
      <c r="AH591" s="19" t="s">
        <v>5958</v>
      </c>
      <c r="AI591" s="4" t="s">
        <v>5976</v>
      </c>
      <c r="AJ591" t="s">
        <v>5894</v>
      </c>
      <c r="AK591" t="s">
        <v>5896</v>
      </c>
      <c r="AL591" t="s">
        <v>5912</v>
      </c>
      <c r="AM591" t="s">
        <v>5912</v>
      </c>
      <c r="AN591" t="s">
        <v>5894</v>
      </c>
      <c r="AO591" s="18" t="s">
        <v>5955</v>
      </c>
      <c r="AP591" s="7"/>
      <c r="AQ591" s="7"/>
      <c r="AR591" s="7"/>
      <c r="AS591" s="7"/>
      <c r="AT591" s="7"/>
      <c r="AU591" s="7"/>
      <c r="AV591" t="s">
        <v>5957</v>
      </c>
      <c r="AW591" s="4" t="s">
        <v>5975</v>
      </c>
      <c r="AX591" t="s">
        <v>5950</v>
      </c>
      <c r="AY591" t="s">
        <v>5951</v>
      </c>
      <c r="AZ591" t="s">
        <v>5918</v>
      </c>
      <c r="BA591" t="s">
        <v>5938</v>
      </c>
      <c r="BB591" t="s">
        <v>5947</v>
      </c>
      <c r="BC591" s="27" t="s">
        <v>5955</v>
      </c>
      <c r="BE591" s="27"/>
      <c r="BF591" s="7"/>
      <c r="BG591" s="7"/>
      <c r="BH591" s="7"/>
      <c r="BI591" s="7"/>
      <c r="BJ591" s="27" t="s">
        <v>5955</v>
      </c>
      <c r="BK591" s="7"/>
      <c r="BL591" s="8">
        <v>1</v>
      </c>
      <c r="BM591" s="8">
        <v>1</v>
      </c>
      <c r="BN591" s="8" t="s">
        <v>74</v>
      </c>
      <c r="BO591" s="8">
        <v>1</v>
      </c>
      <c r="BP591" s="7"/>
      <c r="BR591">
        <f t="shared" ref="BR591:BR606" si="362">IF(BP591="yes",-130,0)</f>
        <v>0</v>
      </c>
      <c r="BS591">
        <f t="shared" ref="BS591:BS606" si="363">IF(M591="yes",75,0)</f>
        <v>75</v>
      </c>
      <c r="BT591">
        <f t="shared" ref="BT591:BT606" si="364">IF(N591="yes",50,0)</f>
        <v>0</v>
      </c>
      <c r="BU591">
        <f t="shared" ref="BU591:BU606" si="365">IF(O591="yes",50,0)</f>
        <v>50</v>
      </c>
      <c r="BV591">
        <f t="shared" ref="BV591:BV606" si="366">IF(P591="yes",10,0)</f>
        <v>0</v>
      </c>
      <c r="BW591">
        <f t="shared" ref="BW591:BW606" si="367">IF(Q591="yes",80,0)</f>
        <v>0</v>
      </c>
      <c r="BX591">
        <f t="shared" ref="BX591:BX606" si="368">IF(R591="NO",0,20)</f>
        <v>0</v>
      </c>
      <c r="BY591">
        <f t="shared" ref="BY591:BY606" si="369">IF(S591="no",0,20)</f>
        <v>0</v>
      </c>
      <c r="BZ591">
        <f t="shared" ref="BZ591:BZ606" si="370">IF(T591="no",0,20)</f>
        <v>0</v>
      </c>
      <c r="CA591">
        <f t="shared" ref="CA591:CA606" si="371">SUM(BR591:BZ591)</f>
        <v>125</v>
      </c>
      <c r="CB591">
        <f t="shared" ref="CB591:CB606" si="372">IF(E591&lt;&gt;0,1)</f>
        <v>1</v>
      </c>
      <c r="CM591">
        <f t="shared" ref="CM591:CM606" si="373">SUM(BL591:BO591)</f>
        <v>3</v>
      </c>
    </row>
    <row r="592" spans="1:91" x14ac:dyDescent="0.35">
      <c r="A592" s="18">
        <v>8048</v>
      </c>
      <c r="B592" s="18"/>
      <c r="C592">
        <v>99</v>
      </c>
      <c r="D592" t="str">
        <f t="shared" si="345"/>
        <v>Ethan Cline</v>
      </c>
      <c r="E592" t="s">
        <v>117</v>
      </c>
      <c r="F592" s="18" t="s">
        <v>3946</v>
      </c>
      <c r="G592" s="4" t="s">
        <v>6660</v>
      </c>
      <c r="H592" t="s">
        <v>1288</v>
      </c>
      <c r="I592" t="s">
        <v>1289</v>
      </c>
      <c r="J592" t="s">
        <v>3947</v>
      </c>
      <c r="K592" s="5">
        <v>6036618383</v>
      </c>
      <c r="L592" t="s">
        <v>3948</v>
      </c>
      <c r="M592" t="s">
        <v>75</v>
      </c>
      <c r="N592" t="s">
        <v>75</v>
      </c>
      <c r="O592" t="s">
        <v>75</v>
      </c>
      <c r="P592" t="s">
        <v>75</v>
      </c>
      <c r="Q592" t="s">
        <v>75</v>
      </c>
      <c r="R592" t="s">
        <v>75</v>
      </c>
      <c r="S592" t="s">
        <v>75</v>
      </c>
      <c r="T592" t="s">
        <v>75</v>
      </c>
      <c r="U592" s="6">
        <v>335</v>
      </c>
      <c r="V592" t="s">
        <v>3949</v>
      </c>
      <c r="W592" s="6">
        <f t="shared" si="360"/>
        <v>130</v>
      </c>
      <c r="X592" s="7">
        <f t="shared" si="361"/>
        <v>-205</v>
      </c>
      <c r="Y592" s="27" t="s">
        <v>5955</v>
      </c>
      <c r="Z592" s="27" t="s">
        <v>5955</v>
      </c>
      <c r="AA592" s="22"/>
      <c r="AB592" s="22"/>
      <c r="AC592" s="7"/>
      <c r="AD592" s="7"/>
      <c r="AE592" s="7"/>
      <c r="AF592" s="7"/>
      <c r="AG592" s="7"/>
      <c r="AH592" s="19" t="s">
        <v>5955</v>
      </c>
      <c r="AI592" s="7"/>
      <c r="AJ592" s="7"/>
      <c r="AK592" s="7"/>
      <c r="AL592" s="7"/>
      <c r="AM592" s="7"/>
      <c r="AN592" s="7"/>
      <c r="AO592" s="18" t="s">
        <v>5955</v>
      </c>
      <c r="AP592" s="7"/>
      <c r="AQ592" s="7"/>
      <c r="AR592" s="7"/>
      <c r="AS592" s="7"/>
      <c r="AT592" s="7"/>
      <c r="AU592" s="7"/>
      <c r="AV592" t="s">
        <v>5957</v>
      </c>
      <c r="AW592" s="4" t="s">
        <v>5976</v>
      </c>
      <c r="AX592" t="s">
        <v>5950</v>
      </c>
      <c r="AY592" t="s">
        <v>5938</v>
      </c>
      <c r="AZ592" t="s">
        <v>5938</v>
      </c>
      <c r="BA592" t="s">
        <v>5939</v>
      </c>
      <c r="BB592" t="s">
        <v>5947</v>
      </c>
      <c r="BC592" s="27" t="s">
        <v>5955</v>
      </c>
      <c r="BE592" s="27"/>
      <c r="BF592" s="7"/>
      <c r="BG592" s="7"/>
      <c r="BH592" s="7"/>
      <c r="BI592" s="7"/>
      <c r="BJ592" s="27" t="s">
        <v>5955</v>
      </c>
      <c r="BK592" s="7"/>
      <c r="BL592" s="8">
        <v>1</v>
      </c>
      <c r="BM592" s="8">
        <v>1</v>
      </c>
      <c r="BN592" s="8" t="s">
        <v>74</v>
      </c>
      <c r="BO592" s="8">
        <v>1</v>
      </c>
      <c r="BP592" s="7"/>
      <c r="BR592">
        <f t="shared" si="362"/>
        <v>0</v>
      </c>
      <c r="BS592">
        <f t="shared" si="363"/>
        <v>0</v>
      </c>
      <c r="BT592">
        <f t="shared" si="364"/>
        <v>0</v>
      </c>
      <c r="BU592">
        <f t="shared" si="365"/>
        <v>0</v>
      </c>
      <c r="BV592">
        <f t="shared" si="366"/>
        <v>0</v>
      </c>
      <c r="BW592">
        <f t="shared" si="367"/>
        <v>0</v>
      </c>
      <c r="BX592">
        <f t="shared" si="368"/>
        <v>0</v>
      </c>
      <c r="BY592">
        <f t="shared" si="369"/>
        <v>0</v>
      </c>
      <c r="BZ592">
        <f t="shared" si="370"/>
        <v>0</v>
      </c>
      <c r="CA592">
        <f t="shared" si="371"/>
        <v>0</v>
      </c>
      <c r="CB592">
        <f t="shared" si="372"/>
        <v>1</v>
      </c>
      <c r="CM592">
        <f t="shared" si="373"/>
        <v>3</v>
      </c>
    </row>
    <row r="593" spans="1:91" x14ac:dyDescent="0.35">
      <c r="A593" s="18">
        <v>8197</v>
      </c>
      <c r="B593" s="18"/>
      <c r="C593">
        <v>261</v>
      </c>
      <c r="D593" t="str">
        <f t="shared" si="345"/>
        <v>Brian Kur</v>
      </c>
      <c r="E593" t="s">
        <v>1964</v>
      </c>
      <c r="F593" s="18" t="s">
        <v>4424</v>
      </c>
      <c r="G593" s="4" t="s">
        <v>6660</v>
      </c>
      <c r="H593" t="s">
        <v>4425</v>
      </c>
      <c r="I593" t="s">
        <v>4426</v>
      </c>
      <c r="J593" t="s">
        <v>4427</v>
      </c>
      <c r="K593" s="5">
        <v>6029209452</v>
      </c>
      <c r="L593" t="s">
        <v>4428</v>
      </c>
      <c r="M593" t="s">
        <v>75</v>
      </c>
      <c r="N593" t="s">
        <v>75</v>
      </c>
      <c r="O593" t="s">
        <v>74</v>
      </c>
      <c r="P593" t="s">
        <v>75</v>
      </c>
      <c r="Q593" t="s">
        <v>75</v>
      </c>
      <c r="R593" t="s">
        <v>75</v>
      </c>
      <c r="S593" t="s">
        <v>75</v>
      </c>
      <c r="T593" t="s">
        <v>75</v>
      </c>
      <c r="U593" s="6">
        <v>180</v>
      </c>
      <c r="V593" t="s">
        <v>4429</v>
      </c>
      <c r="W593" s="6">
        <f t="shared" si="360"/>
        <v>180</v>
      </c>
      <c r="X593" s="7">
        <f t="shared" si="361"/>
        <v>0</v>
      </c>
      <c r="Y593" s="27" t="s">
        <v>5955</v>
      </c>
      <c r="Z593" s="27" t="s">
        <v>5955</v>
      </c>
      <c r="AA593" s="22"/>
      <c r="AB593" s="22"/>
      <c r="AC593" s="7"/>
      <c r="AD593" s="7"/>
      <c r="AE593" s="7"/>
      <c r="AF593" s="7"/>
      <c r="AG593" s="7"/>
      <c r="AH593" s="19" t="s">
        <v>5958</v>
      </c>
      <c r="AI593" s="4" t="s">
        <v>5978</v>
      </c>
      <c r="AJ593" t="s">
        <v>5912</v>
      </c>
      <c r="AK593" t="s">
        <v>5896</v>
      </c>
      <c r="AL593" t="s">
        <v>5894</v>
      </c>
      <c r="AM593" t="s">
        <v>5912</v>
      </c>
      <c r="AN593" t="s">
        <v>5894</v>
      </c>
      <c r="AO593" s="18" t="s">
        <v>5955</v>
      </c>
      <c r="AP593" s="7"/>
      <c r="AQ593" s="7"/>
      <c r="AR593" s="7"/>
      <c r="AS593" s="7"/>
      <c r="AT593" s="7"/>
      <c r="AU593" s="7"/>
      <c r="AV593" t="s">
        <v>5957</v>
      </c>
      <c r="AW593" s="4" t="s">
        <v>5978</v>
      </c>
      <c r="AX593" t="s">
        <v>5950</v>
      </c>
      <c r="AY593" t="s">
        <v>5949</v>
      </c>
      <c r="AZ593" t="s">
        <v>5939</v>
      </c>
      <c r="BA593" t="s">
        <v>5938</v>
      </c>
      <c r="BB593" t="s">
        <v>5947</v>
      </c>
      <c r="BC593" s="27" t="s">
        <v>5955</v>
      </c>
      <c r="BE593" s="27"/>
      <c r="BF593" s="7"/>
      <c r="BG593" s="7"/>
      <c r="BH593" s="7"/>
      <c r="BI593" s="7"/>
      <c r="BJ593" s="27" t="s">
        <v>5955</v>
      </c>
      <c r="BK593" s="7"/>
      <c r="BL593" s="8">
        <v>1</v>
      </c>
      <c r="BM593" s="8">
        <v>1</v>
      </c>
      <c r="BN593" s="8" t="s">
        <v>74</v>
      </c>
      <c r="BO593" s="8">
        <v>1</v>
      </c>
      <c r="BP593" s="7"/>
      <c r="BR593">
        <f t="shared" si="362"/>
        <v>0</v>
      </c>
      <c r="BS593">
        <f t="shared" si="363"/>
        <v>0</v>
      </c>
      <c r="BT593">
        <f t="shared" si="364"/>
        <v>0</v>
      </c>
      <c r="BU593">
        <f t="shared" si="365"/>
        <v>50</v>
      </c>
      <c r="BV593">
        <f t="shared" si="366"/>
        <v>0</v>
      </c>
      <c r="BW593">
        <f t="shared" si="367"/>
        <v>0</v>
      </c>
      <c r="BX593">
        <f t="shared" si="368"/>
        <v>0</v>
      </c>
      <c r="BY593">
        <f t="shared" si="369"/>
        <v>0</v>
      </c>
      <c r="BZ593">
        <f t="shared" si="370"/>
        <v>0</v>
      </c>
      <c r="CA593">
        <f t="shared" si="371"/>
        <v>50</v>
      </c>
      <c r="CB593">
        <f t="shared" si="372"/>
        <v>1</v>
      </c>
      <c r="CM593">
        <f t="shared" si="373"/>
        <v>3</v>
      </c>
    </row>
    <row r="594" spans="1:91" x14ac:dyDescent="0.35">
      <c r="A594" s="18">
        <v>8233</v>
      </c>
      <c r="B594" s="18" t="s">
        <v>6287</v>
      </c>
      <c r="C594">
        <v>353</v>
      </c>
      <c r="D594" t="str">
        <f t="shared" si="345"/>
        <v>William Maurice</v>
      </c>
      <c r="E594" t="s">
        <v>644</v>
      </c>
      <c r="F594" s="18" t="s">
        <v>1578</v>
      </c>
      <c r="G594" s="4" t="s">
        <v>6660</v>
      </c>
      <c r="H594" t="s">
        <v>1494</v>
      </c>
      <c r="I594" t="s">
        <v>1495</v>
      </c>
      <c r="J594" t="s">
        <v>1496</v>
      </c>
      <c r="K594" s="5">
        <v>8154831243</v>
      </c>
      <c r="L594" s="9" t="s">
        <v>1497</v>
      </c>
      <c r="M594" t="s">
        <v>74</v>
      </c>
      <c r="N594" t="s">
        <v>75</v>
      </c>
      <c r="O594" t="s">
        <v>75</v>
      </c>
      <c r="P594" t="s">
        <v>75</v>
      </c>
      <c r="Q594" t="s">
        <v>75</v>
      </c>
      <c r="R594" t="s">
        <v>75</v>
      </c>
      <c r="S594" t="s">
        <v>75</v>
      </c>
      <c r="T594" t="s">
        <v>75</v>
      </c>
      <c r="U594" s="6">
        <v>205</v>
      </c>
      <c r="V594" t="s">
        <v>1498</v>
      </c>
      <c r="W594" s="6">
        <f t="shared" si="360"/>
        <v>205</v>
      </c>
      <c r="X594" s="7">
        <f t="shared" si="361"/>
        <v>0</v>
      </c>
      <c r="Y594" s="27" t="s">
        <v>5955</v>
      </c>
      <c r="Z594" s="27" t="s">
        <v>5954</v>
      </c>
      <c r="AA594" s="20" t="s">
        <v>5978</v>
      </c>
      <c r="AB594" s="18" t="s">
        <v>7072</v>
      </c>
      <c r="AC594" s="19" t="s">
        <v>5909</v>
      </c>
      <c r="AD594" s="19" t="s">
        <v>5873</v>
      </c>
      <c r="AE594" s="19" t="s">
        <v>5875</v>
      </c>
      <c r="AF594" s="16" t="s">
        <v>5904</v>
      </c>
      <c r="AG594" s="19" t="s">
        <v>5877</v>
      </c>
      <c r="AH594" s="19" t="s">
        <v>5955</v>
      </c>
      <c r="AI594" s="7"/>
      <c r="AJ594" s="7"/>
      <c r="AK594" s="7"/>
      <c r="AL594" s="7"/>
      <c r="AM594" s="7"/>
      <c r="AN594" s="7"/>
      <c r="AO594" s="18" t="s">
        <v>5955</v>
      </c>
      <c r="AP594" s="7"/>
      <c r="AQ594" s="7"/>
      <c r="AR594" s="7"/>
      <c r="AS594" s="7"/>
      <c r="AT594" s="7"/>
      <c r="AU594" s="7"/>
      <c r="AV594" t="s">
        <v>5957</v>
      </c>
      <c r="AW594" s="4" t="s">
        <v>5979</v>
      </c>
      <c r="AX594" t="s">
        <v>5950</v>
      </c>
      <c r="AY594" t="s">
        <v>5918</v>
      </c>
      <c r="AZ594" t="s">
        <v>5938</v>
      </c>
      <c r="BA594" t="s">
        <v>5938</v>
      </c>
      <c r="BB594" t="s">
        <v>5947</v>
      </c>
      <c r="BC594" s="27" t="s">
        <v>5955</v>
      </c>
      <c r="BE594" s="27"/>
      <c r="BF594" s="7"/>
      <c r="BG594" s="7"/>
      <c r="BH594" s="7"/>
      <c r="BI594" s="7"/>
      <c r="BJ594" s="27" t="s">
        <v>5955</v>
      </c>
      <c r="BK594" s="7"/>
      <c r="BL594" s="8">
        <v>1</v>
      </c>
      <c r="BM594" s="8">
        <v>1</v>
      </c>
      <c r="BN594" s="8" t="s">
        <v>74</v>
      </c>
      <c r="BO594" s="8">
        <v>1</v>
      </c>
      <c r="BP594" s="7"/>
      <c r="BR594">
        <f t="shared" si="362"/>
        <v>0</v>
      </c>
      <c r="BS594">
        <f t="shared" si="363"/>
        <v>75</v>
      </c>
      <c r="BT594">
        <f t="shared" si="364"/>
        <v>0</v>
      </c>
      <c r="BU594">
        <f t="shared" si="365"/>
        <v>0</v>
      </c>
      <c r="BV594">
        <f t="shared" si="366"/>
        <v>0</v>
      </c>
      <c r="BW594">
        <f t="shared" si="367"/>
        <v>0</v>
      </c>
      <c r="BX594">
        <f t="shared" si="368"/>
        <v>0</v>
      </c>
      <c r="BY594">
        <f t="shared" si="369"/>
        <v>0</v>
      </c>
      <c r="BZ594">
        <f t="shared" si="370"/>
        <v>0</v>
      </c>
      <c r="CA594">
        <f t="shared" si="371"/>
        <v>75</v>
      </c>
      <c r="CB594">
        <f t="shared" si="372"/>
        <v>1</v>
      </c>
      <c r="CM594">
        <f t="shared" si="373"/>
        <v>3</v>
      </c>
    </row>
    <row r="595" spans="1:91" x14ac:dyDescent="0.35">
      <c r="A595" s="18">
        <v>8202</v>
      </c>
      <c r="B595" s="18" t="s">
        <v>6302</v>
      </c>
      <c r="C595">
        <v>493</v>
      </c>
      <c r="D595" t="str">
        <f t="shared" si="345"/>
        <v>William Lannigan</v>
      </c>
      <c r="E595" t="s">
        <v>644</v>
      </c>
      <c r="F595" s="18" t="s">
        <v>1513</v>
      </c>
      <c r="G595" s="4" t="s">
        <v>6660</v>
      </c>
      <c r="H595" t="s">
        <v>1514</v>
      </c>
      <c r="I595" t="s">
        <v>1515</v>
      </c>
      <c r="J595" t="s">
        <v>1516</v>
      </c>
      <c r="K595" s="5">
        <v>6315813423</v>
      </c>
      <c r="L595" s="9" t="s">
        <v>1517</v>
      </c>
      <c r="M595" t="s">
        <v>107</v>
      </c>
      <c r="N595" t="s">
        <v>75</v>
      </c>
      <c r="O595" t="s">
        <v>75</v>
      </c>
      <c r="P595" t="s">
        <v>75</v>
      </c>
      <c r="Q595" t="s">
        <v>75</v>
      </c>
      <c r="R595" t="s">
        <v>75</v>
      </c>
      <c r="S595" t="s">
        <v>75</v>
      </c>
      <c r="T595" t="s">
        <v>75</v>
      </c>
      <c r="U595" s="6">
        <v>205</v>
      </c>
      <c r="V595" t="s">
        <v>1518</v>
      </c>
      <c r="W595" s="6">
        <f t="shared" si="360"/>
        <v>205</v>
      </c>
      <c r="X595" s="7">
        <f t="shared" si="361"/>
        <v>0</v>
      </c>
      <c r="Y595" s="27" t="s">
        <v>5955</v>
      </c>
      <c r="Z595" s="27" t="s">
        <v>5954</v>
      </c>
      <c r="AA595" s="20" t="s">
        <v>5979</v>
      </c>
      <c r="AB595" s="18" t="s">
        <v>7066</v>
      </c>
      <c r="AC595" s="19" t="s">
        <v>5907</v>
      </c>
      <c r="AD595" s="19" t="s">
        <v>5873</v>
      </c>
      <c r="AE595" s="19" t="s">
        <v>5875</v>
      </c>
      <c r="AF595" s="16" t="s">
        <v>5904</v>
      </c>
      <c r="AG595" s="19" t="s">
        <v>5877</v>
      </c>
      <c r="AH595" s="19" t="s">
        <v>5955</v>
      </c>
      <c r="AI595" s="7"/>
      <c r="AJ595" s="7"/>
      <c r="AK595" s="7"/>
      <c r="AL595" s="7"/>
      <c r="AM595" s="7"/>
      <c r="AN595" s="7"/>
      <c r="AO595" s="18" t="s">
        <v>5955</v>
      </c>
      <c r="AP595" s="7"/>
      <c r="AQ595" s="7"/>
      <c r="AR595" s="7"/>
      <c r="AS595" s="7"/>
      <c r="AT595" s="7"/>
      <c r="AU595" s="7"/>
      <c r="AV595" t="s">
        <v>5957</v>
      </c>
      <c r="AW595" s="4" t="s">
        <v>5980</v>
      </c>
      <c r="AX595" t="s">
        <v>5950</v>
      </c>
      <c r="AY595" t="s">
        <v>5939</v>
      </c>
      <c r="AZ595" t="s">
        <v>5938</v>
      </c>
      <c r="BA595" t="s">
        <v>5951</v>
      </c>
      <c r="BB595" t="s">
        <v>5947</v>
      </c>
      <c r="BC595" s="27" t="s">
        <v>5955</v>
      </c>
      <c r="BE595" s="27"/>
      <c r="BF595" s="7"/>
      <c r="BG595" s="7"/>
      <c r="BH595" s="7"/>
      <c r="BI595" s="7"/>
      <c r="BJ595" s="27" t="s">
        <v>5955</v>
      </c>
      <c r="BK595" s="7"/>
      <c r="BL595" s="8">
        <v>1</v>
      </c>
      <c r="BM595" s="8">
        <v>1</v>
      </c>
      <c r="BN595" s="8" t="s">
        <v>74</v>
      </c>
      <c r="BO595" s="8">
        <v>1</v>
      </c>
      <c r="BP595" s="7"/>
      <c r="BR595">
        <f t="shared" si="362"/>
        <v>0</v>
      </c>
      <c r="BS595">
        <f t="shared" si="363"/>
        <v>75</v>
      </c>
      <c r="BT595">
        <f t="shared" si="364"/>
        <v>0</v>
      </c>
      <c r="BU595">
        <f t="shared" si="365"/>
        <v>0</v>
      </c>
      <c r="BV595">
        <f t="shared" si="366"/>
        <v>0</v>
      </c>
      <c r="BW595">
        <f t="shared" si="367"/>
        <v>0</v>
      </c>
      <c r="BX595">
        <f t="shared" si="368"/>
        <v>0</v>
      </c>
      <c r="BY595">
        <f t="shared" si="369"/>
        <v>0</v>
      </c>
      <c r="BZ595">
        <f t="shared" si="370"/>
        <v>0</v>
      </c>
      <c r="CA595">
        <f t="shared" si="371"/>
        <v>75</v>
      </c>
      <c r="CB595">
        <f t="shared" si="372"/>
        <v>1</v>
      </c>
      <c r="CL595" t="s">
        <v>1519</v>
      </c>
      <c r="CM595">
        <f t="shared" si="373"/>
        <v>3</v>
      </c>
    </row>
    <row r="596" spans="1:91" x14ac:dyDescent="0.35">
      <c r="A596" s="18">
        <v>8261</v>
      </c>
      <c r="B596" s="18"/>
      <c r="C596">
        <v>588</v>
      </c>
      <c r="D596" t="str">
        <f t="shared" si="345"/>
        <v>Jonah Nelson</v>
      </c>
      <c r="E596" t="s">
        <v>4339</v>
      </c>
      <c r="F596" s="18" t="s">
        <v>759</v>
      </c>
      <c r="G596" s="4" t="s">
        <v>6660</v>
      </c>
      <c r="H596" t="s">
        <v>1527</v>
      </c>
      <c r="I596" t="s">
        <v>2676</v>
      </c>
      <c r="J596" t="s">
        <v>4606</v>
      </c>
      <c r="K596" s="5">
        <v>3123103444</v>
      </c>
      <c r="L596" t="s">
        <v>4607</v>
      </c>
      <c r="M596" t="s">
        <v>75</v>
      </c>
      <c r="N596" t="s">
        <v>75</v>
      </c>
      <c r="O596" t="s">
        <v>75</v>
      </c>
      <c r="P596" t="s">
        <v>75</v>
      </c>
      <c r="Q596" t="s">
        <v>75</v>
      </c>
      <c r="R596" t="s">
        <v>75</v>
      </c>
      <c r="S596" t="s">
        <v>75</v>
      </c>
      <c r="T596" t="s">
        <v>75</v>
      </c>
      <c r="U596" s="6">
        <v>130</v>
      </c>
      <c r="V596" t="s">
        <v>4608</v>
      </c>
      <c r="W596" s="6">
        <f t="shared" si="360"/>
        <v>130</v>
      </c>
      <c r="X596" s="7">
        <f t="shared" si="361"/>
        <v>0</v>
      </c>
      <c r="Y596" s="27" t="s">
        <v>5955</v>
      </c>
      <c r="Z596" s="27" t="s">
        <v>5955</v>
      </c>
      <c r="AA596" s="7"/>
      <c r="AB596" s="7"/>
      <c r="AC596" s="7"/>
      <c r="AD596" s="7"/>
      <c r="AE596" s="7"/>
      <c r="AF596" s="7"/>
      <c r="AG596" s="7"/>
      <c r="AH596" s="19" t="s">
        <v>5955</v>
      </c>
      <c r="AI596" s="7"/>
      <c r="AJ596" s="7"/>
      <c r="AK596" s="7"/>
      <c r="AL596" s="7"/>
      <c r="AM596" s="7"/>
      <c r="AN596" s="7"/>
      <c r="AO596" s="18" t="s">
        <v>5955</v>
      </c>
      <c r="AP596" s="7"/>
      <c r="AQ596" s="7"/>
      <c r="AR596" s="7"/>
      <c r="AS596" s="7"/>
      <c r="AT596" s="7"/>
      <c r="AU596" s="7"/>
      <c r="AV596" t="s">
        <v>5957</v>
      </c>
      <c r="AW596" s="4" t="s">
        <v>5981</v>
      </c>
      <c r="AX596" t="s">
        <v>5950</v>
      </c>
      <c r="AY596" t="s">
        <v>5918</v>
      </c>
      <c r="AZ596" t="s">
        <v>5918</v>
      </c>
      <c r="BA596" t="s">
        <v>5951</v>
      </c>
      <c r="BB596" t="s">
        <v>5947</v>
      </c>
      <c r="BC596" s="27" t="s">
        <v>5955</v>
      </c>
      <c r="BE596" s="27"/>
      <c r="BF596" s="7"/>
      <c r="BG596" s="7"/>
      <c r="BH596" s="7"/>
      <c r="BI596" s="7"/>
      <c r="BJ596" s="27" t="s">
        <v>5955</v>
      </c>
      <c r="BK596" s="7"/>
      <c r="BL596" s="8">
        <v>1</v>
      </c>
      <c r="BM596" s="8">
        <v>1</v>
      </c>
      <c r="BN596" s="8" t="s">
        <v>74</v>
      </c>
      <c r="BO596" s="8">
        <v>1</v>
      </c>
      <c r="BP596" s="7"/>
      <c r="BR596">
        <f t="shared" si="362"/>
        <v>0</v>
      </c>
      <c r="BS596">
        <f t="shared" si="363"/>
        <v>0</v>
      </c>
      <c r="BT596">
        <f t="shared" si="364"/>
        <v>0</v>
      </c>
      <c r="BU596">
        <f t="shared" si="365"/>
        <v>0</v>
      </c>
      <c r="BV596">
        <f t="shared" si="366"/>
        <v>0</v>
      </c>
      <c r="BW596">
        <f t="shared" si="367"/>
        <v>0</v>
      </c>
      <c r="BX596">
        <f t="shared" si="368"/>
        <v>0</v>
      </c>
      <c r="BY596">
        <f t="shared" si="369"/>
        <v>0</v>
      </c>
      <c r="BZ596">
        <f t="shared" si="370"/>
        <v>0</v>
      </c>
      <c r="CA596">
        <f t="shared" si="371"/>
        <v>0</v>
      </c>
      <c r="CB596">
        <f t="shared" si="372"/>
        <v>1</v>
      </c>
      <c r="CM596">
        <f t="shared" si="373"/>
        <v>3</v>
      </c>
    </row>
    <row r="597" spans="1:91" x14ac:dyDescent="0.35">
      <c r="A597" s="18">
        <v>8314</v>
      </c>
      <c r="B597" s="18"/>
      <c r="C597">
        <v>664</v>
      </c>
      <c r="D597" t="str">
        <f t="shared" si="345"/>
        <v>Adam Rosenbaum</v>
      </c>
      <c r="E597" t="s">
        <v>1693</v>
      </c>
      <c r="F597" s="18" t="s">
        <v>4774</v>
      </c>
      <c r="G597" s="4" t="s">
        <v>6660</v>
      </c>
      <c r="H597" t="s">
        <v>2008</v>
      </c>
      <c r="I597" t="s">
        <v>2009</v>
      </c>
      <c r="J597" t="s">
        <v>4775</v>
      </c>
      <c r="K597" s="5">
        <v>4153104212</v>
      </c>
      <c r="L597" s="9" t="s">
        <v>4776</v>
      </c>
      <c r="M597" t="s">
        <v>75</v>
      </c>
      <c r="N597" t="s">
        <v>75</v>
      </c>
      <c r="O597" t="s">
        <v>75</v>
      </c>
      <c r="P597" t="s">
        <v>75</v>
      </c>
      <c r="Q597" t="s">
        <v>75</v>
      </c>
      <c r="R597" t="s">
        <v>75</v>
      </c>
      <c r="S597" t="s">
        <v>75</v>
      </c>
      <c r="T597" t="s">
        <v>75</v>
      </c>
      <c r="U597" s="6">
        <v>130</v>
      </c>
      <c r="V597" t="s">
        <v>4777</v>
      </c>
      <c r="W597" s="6">
        <f t="shared" si="360"/>
        <v>130</v>
      </c>
      <c r="X597" s="7">
        <f t="shared" si="361"/>
        <v>0</v>
      </c>
      <c r="Y597" s="27" t="s">
        <v>5955</v>
      </c>
      <c r="Z597" s="27" t="s">
        <v>5955</v>
      </c>
      <c r="AA597" s="7"/>
      <c r="AB597" s="7"/>
      <c r="AC597" s="7"/>
      <c r="AD597" s="7"/>
      <c r="AE597" s="7"/>
      <c r="AF597" s="7"/>
      <c r="AG597" s="7"/>
      <c r="AH597" s="19" t="s">
        <v>5955</v>
      </c>
      <c r="AI597" s="7"/>
      <c r="AJ597" s="7"/>
      <c r="AK597" s="7"/>
      <c r="AL597" s="7"/>
      <c r="AM597" s="7"/>
      <c r="AN597" s="7"/>
      <c r="AO597" s="18" t="s">
        <v>5955</v>
      </c>
      <c r="AP597" s="7"/>
      <c r="AQ597" s="7"/>
      <c r="AR597" s="7"/>
      <c r="AS597" s="7"/>
      <c r="AT597" s="7"/>
      <c r="AU597" s="7"/>
      <c r="AV597" t="s">
        <v>5957</v>
      </c>
      <c r="AW597" s="4" t="s">
        <v>5982</v>
      </c>
      <c r="AX597" t="s">
        <v>5950</v>
      </c>
      <c r="AY597" t="s">
        <v>5918</v>
      </c>
      <c r="AZ597" t="s">
        <v>5939</v>
      </c>
      <c r="BA597" t="s">
        <v>5951</v>
      </c>
      <c r="BB597" t="s">
        <v>5947</v>
      </c>
      <c r="BC597" s="27" t="s">
        <v>5955</v>
      </c>
      <c r="BE597" s="27"/>
      <c r="BF597" s="7"/>
      <c r="BG597" s="7"/>
      <c r="BH597" s="7"/>
      <c r="BI597" s="7"/>
      <c r="BJ597" s="27" t="s">
        <v>5955</v>
      </c>
      <c r="BK597" s="7"/>
      <c r="BL597" s="8">
        <v>1</v>
      </c>
      <c r="BM597" s="8">
        <v>1</v>
      </c>
      <c r="BN597" s="8" t="s">
        <v>74</v>
      </c>
      <c r="BO597" s="8">
        <v>1</v>
      </c>
      <c r="BP597" s="7"/>
      <c r="BR597">
        <f t="shared" si="362"/>
        <v>0</v>
      </c>
      <c r="BS597">
        <f t="shared" si="363"/>
        <v>0</v>
      </c>
      <c r="BT597">
        <f t="shared" si="364"/>
        <v>0</v>
      </c>
      <c r="BU597">
        <f t="shared" si="365"/>
        <v>0</v>
      </c>
      <c r="BV597">
        <f t="shared" si="366"/>
        <v>0</v>
      </c>
      <c r="BW597">
        <f t="shared" si="367"/>
        <v>0</v>
      </c>
      <c r="BX597">
        <f t="shared" si="368"/>
        <v>0</v>
      </c>
      <c r="BY597">
        <f t="shared" si="369"/>
        <v>0</v>
      </c>
      <c r="BZ597">
        <f t="shared" si="370"/>
        <v>0</v>
      </c>
      <c r="CA597">
        <f t="shared" si="371"/>
        <v>0</v>
      </c>
      <c r="CB597">
        <f t="shared" si="372"/>
        <v>1</v>
      </c>
      <c r="CM597">
        <f t="shared" si="373"/>
        <v>3</v>
      </c>
    </row>
    <row r="598" spans="1:91" x14ac:dyDescent="0.35">
      <c r="A598" s="18">
        <v>8136</v>
      </c>
      <c r="B598" s="18"/>
      <c r="C598">
        <v>803</v>
      </c>
      <c r="D598" t="str">
        <f t="shared" si="345"/>
        <v>Noah Henry</v>
      </c>
      <c r="E598" t="s">
        <v>1185</v>
      </c>
      <c r="F598" s="25" t="s">
        <v>651</v>
      </c>
      <c r="G598" s="4" t="s">
        <v>6660</v>
      </c>
      <c r="H598" t="s">
        <v>4216</v>
      </c>
      <c r="I598" t="s">
        <v>4217</v>
      </c>
      <c r="J598" t="s">
        <v>4218</v>
      </c>
      <c r="K598" s="5">
        <v>3177099399</v>
      </c>
      <c r="L598" s="9" t="s">
        <v>4219</v>
      </c>
      <c r="M598" t="s">
        <v>75</v>
      </c>
      <c r="N598" t="s">
        <v>75</v>
      </c>
      <c r="O598" t="s">
        <v>107</v>
      </c>
      <c r="P598" t="s">
        <v>75</v>
      </c>
      <c r="Q598" t="s">
        <v>75</v>
      </c>
      <c r="R598" t="s">
        <v>75</v>
      </c>
      <c r="S598" t="s">
        <v>75</v>
      </c>
      <c r="T598" t="s">
        <v>75</v>
      </c>
      <c r="U598" s="6">
        <v>180</v>
      </c>
      <c r="V598" t="s">
        <v>4220</v>
      </c>
      <c r="W598" s="6">
        <f t="shared" si="360"/>
        <v>180</v>
      </c>
      <c r="X598" s="7">
        <f t="shared" si="361"/>
        <v>0</v>
      </c>
      <c r="Y598" s="27" t="s">
        <v>5955</v>
      </c>
      <c r="Z598" s="27" t="s">
        <v>5955</v>
      </c>
      <c r="AA598" s="22"/>
      <c r="AB598" s="22"/>
      <c r="AC598" s="7"/>
      <c r="AD598" s="7"/>
      <c r="AE598" s="7"/>
      <c r="AF598" s="7"/>
      <c r="AG598" s="7"/>
      <c r="AH598" s="19" t="s">
        <v>5958</v>
      </c>
      <c r="AI598" s="4" t="s">
        <v>5981</v>
      </c>
      <c r="AJ598" t="s">
        <v>5894</v>
      </c>
      <c r="AK598" t="s">
        <v>5897</v>
      </c>
      <c r="AL598" t="s">
        <v>5894</v>
      </c>
      <c r="AM598" t="s">
        <v>5897</v>
      </c>
      <c r="AN598" t="s">
        <v>5897</v>
      </c>
      <c r="AO598" s="18" t="s">
        <v>5955</v>
      </c>
      <c r="AP598" s="7"/>
      <c r="AQ598" s="7"/>
      <c r="AR598" s="7"/>
      <c r="AS598" s="7"/>
      <c r="AT598" s="7"/>
      <c r="AU598" s="7"/>
      <c r="AV598" t="s">
        <v>5957</v>
      </c>
      <c r="AW598" s="4" t="s">
        <v>5983</v>
      </c>
      <c r="AX598" t="s">
        <v>5950</v>
      </c>
      <c r="AY598" t="s">
        <v>5951</v>
      </c>
      <c r="AZ598" t="s">
        <v>5918</v>
      </c>
      <c r="BA598" t="s">
        <v>5951</v>
      </c>
      <c r="BB598" t="s">
        <v>5947</v>
      </c>
      <c r="BC598" s="27" t="s">
        <v>5955</v>
      </c>
      <c r="BE598" s="27"/>
      <c r="BF598" s="7"/>
      <c r="BG598" s="7"/>
      <c r="BH598" s="7"/>
      <c r="BI598" s="7"/>
      <c r="BJ598" s="27" t="s">
        <v>5955</v>
      </c>
      <c r="BK598" s="7"/>
      <c r="BL598" s="8">
        <v>1</v>
      </c>
      <c r="BM598" s="8">
        <v>1</v>
      </c>
      <c r="BN598" s="8" t="s">
        <v>74</v>
      </c>
      <c r="BO598" s="8">
        <v>1</v>
      </c>
      <c r="BP598" s="7"/>
      <c r="BR598">
        <f t="shared" si="362"/>
        <v>0</v>
      </c>
      <c r="BS598">
        <f t="shared" si="363"/>
        <v>0</v>
      </c>
      <c r="BT598">
        <f t="shared" si="364"/>
        <v>0</v>
      </c>
      <c r="BU598">
        <f t="shared" si="365"/>
        <v>50</v>
      </c>
      <c r="BV598">
        <f t="shared" si="366"/>
        <v>0</v>
      </c>
      <c r="BW598">
        <f t="shared" si="367"/>
        <v>0</v>
      </c>
      <c r="BX598">
        <f t="shared" si="368"/>
        <v>0</v>
      </c>
      <c r="BY598">
        <f t="shared" si="369"/>
        <v>0</v>
      </c>
      <c r="BZ598">
        <f t="shared" si="370"/>
        <v>0</v>
      </c>
      <c r="CA598">
        <f t="shared" si="371"/>
        <v>50</v>
      </c>
      <c r="CB598">
        <f t="shared" si="372"/>
        <v>1</v>
      </c>
      <c r="CM598">
        <f t="shared" si="373"/>
        <v>3</v>
      </c>
    </row>
    <row r="599" spans="1:91" x14ac:dyDescent="0.35">
      <c r="A599" s="18">
        <v>8064</v>
      </c>
      <c r="B599" s="18"/>
      <c r="C599">
        <v>14</v>
      </c>
      <c r="D599" t="str">
        <f t="shared" si="345"/>
        <v>Michael Decker</v>
      </c>
      <c r="E599" t="s">
        <v>686</v>
      </c>
      <c r="F599" s="18" t="s">
        <v>3996</v>
      </c>
      <c r="G599" s="4" t="s">
        <v>6660</v>
      </c>
      <c r="H599" t="s">
        <v>3997</v>
      </c>
      <c r="I599" t="s">
        <v>3998</v>
      </c>
      <c r="J599" t="s">
        <v>3999</v>
      </c>
      <c r="K599" s="5">
        <v>7152238869</v>
      </c>
      <c r="L599" t="s">
        <v>4000</v>
      </c>
      <c r="M599" t="s">
        <v>75</v>
      </c>
      <c r="N599" t="s">
        <v>75</v>
      </c>
      <c r="O599" t="s">
        <v>75</v>
      </c>
      <c r="P599" t="s">
        <v>75</v>
      </c>
      <c r="Q599" t="s">
        <v>75</v>
      </c>
      <c r="R599" t="s">
        <v>75</v>
      </c>
      <c r="S599" t="s">
        <v>75</v>
      </c>
      <c r="T599" t="s">
        <v>75</v>
      </c>
      <c r="U599" s="6">
        <v>130</v>
      </c>
      <c r="V599" t="s">
        <v>4001</v>
      </c>
      <c r="W599" s="6">
        <f t="shared" si="360"/>
        <v>130</v>
      </c>
      <c r="X599" s="7">
        <f t="shared" si="361"/>
        <v>0</v>
      </c>
      <c r="Y599" s="27" t="s">
        <v>5955</v>
      </c>
      <c r="Z599" s="27" t="s">
        <v>5955</v>
      </c>
      <c r="AA599" s="22"/>
      <c r="AB599" s="22"/>
      <c r="AC599" s="7"/>
      <c r="AD599" s="7"/>
      <c r="AE599" s="7"/>
      <c r="AF599" s="7"/>
      <c r="AG599" s="7"/>
      <c r="AH599" s="19" t="s">
        <v>5955</v>
      </c>
      <c r="AI599" s="7"/>
      <c r="AJ599" s="7"/>
      <c r="AK599" s="7"/>
      <c r="AL599" s="7"/>
      <c r="AM599" s="7"/>
      <c r="AN599" s="7"/>
      <c r="AO599" s="18" t="s">
        <v>5955</v>
      </c>
      <c r="AP599" s="7"/>
      <c r="AQ599" s="7"/>
      <c r="AR599" s="7"/>
      <c r="AS599" s="7"/>
      <c r="AT599" s="7"/>
      <c r="AU599" s="7"/>
      <c r="AV599" t="s">
        <v>5957</v>
      </c>
      <c r="AW599" s="4" t="s">
        <v>5975</v>
      </c>
      <c r="AX599" t="s">
        <v>5948</v>
      </c>
      <c r="AY599" t="s">
        <v>5949</v>
      </c>
      <c r="AZ599" t="s">
        <v>5939</v>
      </c>
      <c r="BA599" t="s">
        <v>5949</v>
      </c>
      <c r="BB599" t="s">
        <v>5950</v>
      </c>
      <c r="BC599" s="27" t="s">
        <v>5955</v>
      </c>
      <c r="BE599" s="27"/>
      <c r="BF599" s="7"/>
      <c r="BG599" s="7"/>
      <c r="BH599" s="7"/>
      <c r="BI599" s="7"/>
      <c r="BJ599" s="27" t="s">
        <v>5955</v>
      </c>
      <c r="BK599" s="7"/>
      <c r="BL599" s="8">
        <v>1</v>
      </c>
      <c r="BM599" s="8">
        <v>1</v>
      </c>
      <c r="BN599" s="8" t="s">
        <v>74</v>
      </c>
      <c r="BO599" s="8">
        <v>1</v>
      </c>
      <c r="BP599" s="7"/>
      <c r="BR599">
        <f t="shared" si="362"/>
        <v>0</v>
      </c>
      <c r="BS599">
        <f t="shared" si="363"/>
        <v>0</v>
      </c>
      <c r="BT599">
        <f t="shared" si="364"/>
        <v>0</v>
      </c>
      <c r="BU599">
        <f t="shared" si="365"/>
        <v>0</v>
      </c>
      <c r="BV599">
        <f t="shared" si="366"/>
        <v>0</v>
      </c>
      <c r="BW599">
        <f t="shared" si="367"/>
        <v>0</v>
      </c>
      <c r="BX599">
        <f t="shared" si="368"/>
        <v>0</v>
      </c>
      <c r="BY599">
        <f t="shared" si="369"/>
        <v>0</v>
      </c>
      <c r="BZ599">
        <f t="shared" si="370"/>
        <v>0</v>
      </c>
      <c r="CA599">
        <f t="shared" si="371"/>
        <v>0</v>
      </c>
      <c r="CB599">
        <f t="shared" si="372"/>
        <v>1</v>
      </c>
      <c r="CM599">
        <f t="shared" si="373"/>
        <v>3</v>
      </c>
    </row>
    <row r="600" spans="1:91" x14ac:dyDescent="0.35">
      <c r="A600" s="18">
        <v>8340</v>
      </c>
      <c r="B600" s="18" t="s">
        <v>6269</v>
      </c>
      <c r="C600">
        <v>121</v>
      </c>
      <c r="D600" t="str">
        <f t="shared" si="345"/>
        <v>Aryan Sehgal</v>
      </c>
      <c r="E600" t="s">
        <v>1745</v>
      </c>
      <c r="F600" s="18" t="s">
        <v>1746</v>
      </c>
      <c r="G600" s="4" t="s">
        <v>6660</v>
      </c>
      <c r="H600" t="s">
        <v>1747</v>
      </c>
      <c r="I600" t="s">
        <v>1533</v>
      </c>
      <c r="J600" t="s">
        <v>1748</v>
      </c>
      <c r="K600" s="5">
        <v>6124028607</v>
      </c>
      <c r="L600" t="s">
        <v>1749</v>
      </c>
      <c r="M600" t="s">
        <v>74</v>
      </c>
      <c r="N600" t="s">
        <v>75</v>
      </c>
      <c r="O600" t="s">
        <v>75</v>
      </c>
      <c r="P600" t="s">
        <v>75</v>
      </c>
      <c r="Q600" t="s">
        <v>75</v>
      </c>
      <c r="R600" t="s">
        <v>75</v>
      </c>
      <c r="S600" t="s">
        <v>75</v>
      </c>
      <c r="T600" t="s">
        <v>75</v>
      </c>
      <c r="U600" s="6">
        <v>205</v>
      </c>
      <c r="V600" t="s">
        <v>1750</v>
      </c>
      <c r="W600" s="6">
        <f t="shared" si="360"/>
        <v>205</v>
      </c>
      <c r="X600" s="7">
        <f t="shared" si="361"/>
        <v>0</v>
      </c>
      <c r="Y600" s="27" t="s">
        <v>5955</v>
      </c>
      <c r="Z600" s="27" t="s">
        <v>5954</v>
      </c>
      <c r="AA600" s="20" t="s">
        <v>5976</v>
      </c>
      <c r="AB600" s="18" t="s">
        <v>7094</v>
      </c>
      <c r="AC600" s="19" t="s">
        <v>5907</v>
      </c>
      <c r="AD600" s="19" t="s">
        <v>5873</v>
      </c>
      <c r="AE600" s="19" t="s">
        <v>5875</v>
      </c>
      <c r="AF600" s="16" t="s">
        <v>5906</v>
      </c>
      <c r="AG600" s="19" t="s">
        <v>5877</v>
      </c>
      <c r="AH600" s="19" t="s">
        <v>5955</v>
      </c>
      <c r="AI600" s="7"/>
      <c r="AJ600" s="7"/>
      <c r="AK600" s="7"/>
      <c r="AL600" s="7"/>
      <c r="AM600" s="7"/>
      <c r="AN600" s="7"/>
      <c r="AO600" s="18" t="s">
        <v>5955</v>
      </c>
      <c r="AP600" s="7"/>
      <c r="AQ600" s="7"/>
      <c r="AR600" s="7"/>
      <c r="AS600" s="7"/>
      <c r="AT600" s="7"/>
      <c r="AU600" s="7"/>
      <c r="AV600" t="s">
        <v>5957</v>
      </c>
      <c r="AW600" s="4" t="s">
        <v>5977</v>
      </c>
      <c r="AX600" t="s">
        <v>5948</v>
      </c>
      <c r="AY600" t="s">
        <v>5939</v>
      </c>
      <c r="AZ600" t="s">
        <v>5951</v>
      </c>
      <c r="BA600" t="s">
        <v>5939</v>
      </c>
      <c r="BB600" t="s">
        <v>5950</v>
      </c>
      <c r="BC600" s="27" t="s">
        <v>5955</v>
      </c>
      <c r="BE600" s="27"/>
      <c r="BF600" s="7"/>
      <c r="BG600" s="7"/>
      <c r="BH600" s="7"/>
      <c r="BI600" s="7"/>
      <c r="BJ600" s="27" t="s">
        <v>5955</v>
      </c>
      <c r="BK600" s="7"/>
      <c r="BL600" s="8">
        <v>1</v>
      </c>
      <c r="BM600" s="8">
        <v>1</v>
      </c>
      <c r="BN600" s="8" t="s">
        <v>74</v>
      </c>
      <c r="BO600" s="8">
        <v>1</v>
      </c>
      <c r="BP600" s="7"/>
      <c r="BR600">
        <f t="shared" si="362"/>
        <v>0</v>
      </c>
      <c r="BS600">
        <f t="shared" si="363"/>
        <v>75</v>
      </c>
      <c r="BT600">
        <f t="shared" si="364"/>
        <v>0</v>
      </c>
      <c r="BU600">
        <f t="shared" si="365"/>
        <v>0</v>
      </c>
      <c r="BV600">
        <f t="shared" si="366"/>
        <v>0</v>
      </c>
      <c r="BW600">
        <f t="shared" si="367"/>
        <v>0</v>
      </c>
      <c r="BX600">
        <f t="shared" si="368"/>
        <v>0</v>
      </c>
      <c r="BY600">
        <f t="shared" si="369"/>
        <v>0</v>
      </c>
      <c r="BZ600">
        <f t="shared" si="370"/>
        <v>0</v>
      </c>
      <c r="CA600">
        <f t="shared" si="371"/>
        <v>75</v>
      </c>
      <c r="CB600">
        <f t="shared" si="372"/>
        <v>1</v>
      </c>
      <c r="CM600">
        <f t="shared" si="373"/>
        <v>3</v>
      </c>
    </row>
    <row r="601" spans="1:91" x14ac:dyDescent="0.35">
      <c r="A601" s="18">
        <v>6276</v>
      </c>
      <c r="B601" s="18" t="s">
        <v>6298</v>
      </c>
      <c r="C601">
        <v>315</v>
      </c>
      <c r="D601" t="str">
        <f t="shared" si="345"/>
        <v>Nikolaos Ninios</v>
      </c>
      <c r="E601" t="s">
        <v>601</v>
      </c>
      <c r="F601" s="18" t="s">
        <v>602</v>
      </c>
      <c r="G601" s="4" t="s">
        <v>69</v>
      </c>
      <c r="H601" t="s">
        <v>603</v>
      </c>
      <c r="I601" t="s">
        <v>604</v>
      </c>
      <c r="J601" t="s">
        <v>605</v>
      </c>
      <c r="K601" s="5">
        <v>2035616864</v>
      </c>
      <c r="L601" s="9" t="s">
        <v>606</v>
      </c>
      <c r="M601" t="s">
        <v>107</v>
      </c>
      <c r="N601" t="s">
        <v>75</v>
      </c>
      <c r="O601" t="s">
        <v>107</v>
      </c>
      <c r="P601" t="s">
        <v>107</v>
      </c>
      <c r="Q601" t="s">
        <v>75</v>
      </c>
      <c r="R601" t="s">
        <v>75</v>
      </c>
      <c r="S601" t="s">
        <v>75</v>
      </c>
      <c r="T601" t="s">
        <v>77</v>
      </c>
      <c r="U601" s="6">
        <v>285</v>
      </c>
      <c r="V601" t="s">
        <v>607</v>
      </c>
      <c r="W601" s="6">
        <f t="shared" si="360"/>
        <v>285</v>
      </c>
      <c r="X601" s="7">
        <f t="shared" si="361"/>
        <v>0</v>
      </c>
      <c r="Y601" s="27" t="s">
        <v>5955</v>
      </c>
      <c r="Z601" s="27" t="s">
        <v>5954</v>
      </c>
      <c r="AA601" s="20" t="s">
        <v>5979</v>
      </c>
      <c r="AB601" s="18" t="s">
        <v>6869</v>
      </c>
      <c r="AC601" s="19" t="s">
        <v>5881</v>
      </c>
      <c r="AD601" s="19" t="s">
        <v>5875</v>
      </c>
      <c r="AE601" s="19" t="s">
        <v>5873</v>
      </c>
      <c r="AF601" s="19" t="s">
        <v>5877</v>
      </c>
      <c r="AG601" s="16" t="s">
        <v>5882</v>
      </c>
      <c r="AH601" s="19" t="s">
        <v>5958</v>
      </c>
      <c r="AI601" s="4" t="s">
        <v>5980</v>
      </c>
      <c r="AJ601" t="s">
        <v>5893</v>
      </c>
      <c r="AK601" t="s">
        <v>5894</v>
      </c>
      <c r="AL601" t="s">
        <v>5895</v>
      </c>
      <c r="AM601" t="s">
        <v>5894</v>
      </c>
      <c r="AN601" t="s">
        <v>5895</v>
      </c>
      <c r="AO601" s="18" t="s">
        <v>5955</v>
      </c>
      <c r="AP601" s="7"/>
      <c r="AQ601" s="7"/>
      <c r="AR601" s="7"/>
      <c r="AS601" s="7"/>
      <c r="AT601" s="7"/>
      <c r="AU601" s="7"/>
      <c r="AV601" t="s">
        <v>5957</v>
      </c>
      <c r="AW601" s="4" t="s">
        <v>5980</v>
      </c>
      <c r="AX601" t="s">
        <v>5945</v>
      </c>
      <c r="AY601" t="s">
        <v>5912</v>
      </c>
      <c r="AZ601" t="s">
        <v>5900</v>
      </c>
      <c r="BA601" t="s">
        <v>5912</v>
      </c>
      <c r="BB601" t="s">
        <v>5900</v>
      </c>
      <c r="BC601" s="18" t="s">
        <v>5974</v>
      </c>
      <c r="BD601" s="18">
        <v>6276</v>
      </c>
      <c r="BG601" s="7" t="s">
        <v>5966</v>
      </c>
      <c r="BJ601" s="27" t="s">
        <v>51</v>
      </c>
      <c r="BK601" s="27" t="s">
        <v>5970</v>
      </c>
      <c r="BL601" s="8">
        <v>1</v>
      </c>
      <c r="BM601" s="8">
        <v>1</v>
      </c>
      <c r="BN601" s="8" t="s">
        <v>74</v>
      </c>
      <c r="BO601" s="8">
        <v>1</v>
      </c>
      <c r="BP601" s="7"/>
      <c r="BR601">
        <f t="shared" si="362"/>
        <v>0</v>
      </c>
      <c r="BS601">
        <f t="shared" si="363"/>
        <v>75</v>
      </c>
      <c r="BT601">
        <f t="shared" si="364"/>
        <v>0</v>
      </c>
      <c r="BU601">
        <f t="shared" si="365"/>
        <v>50</v>
      </c>
      <c r="BV601">
        <f t="shared" si="366"/>
        <v>10</v>
      </c>
      <c r="BW601">
        <f t="shared" si="367"/>
        <v>0</v>
      </c>
      <c r="BX601">
        <f t="shared" si="368"/>
        <v>0</v>
      </c>
      <c r="BY601">
        <f t="shared" si="369"/>
        <v>0</v>
      </c>
      <c r="BZ601">
        <f t="shared" si="370"/>
        <v>20</v>
      </c>
      <c r="CA601">
        <f t="shared" si="371"/>
        <v>155</v>
      </c>
      <c r="CB601">
        <f t="shared" si="372"/>
        <v>1</v>
      </c>
      <c r="CM601">
        <f t="shared" si="373"/>
        <v>3</v>
      </c>
    </row>
    <row r="602" spans="1:91" x14ac:dyDescent="0.35">
      <c r="A602" s="18">
        <v>6279</v>
      </c>
      <c r="B602" s="18" t="s">
        <v>6105</v>
      </c>
      <c r="C602">
        <v>13</v>
      </c>
      <c r="D602" t="str">
        <f t="shared" si="345"/>
        <v>Isaac Nuttall</v>
      </c>
      <c r="E602" t="s">
        <v>101</v>
      </c>
      <c r="F602" s="18" t="s">
        <v>102</v>
      </c>
      <c r="G602" s="4" t="s">
        <v>69</v>
      </c>
      <c r="H602" t="s">
        <v>103</v>
      </c>
      <c r="I602" t="s">
        <v>104</v>
      </c>
      <c r="J602" t="s">
        <v>105</v>
      </c>
      <c r="K602" s="5">
        <v>8017093943</v>
      </c>
      <c r="L602" s="9" t="s">
        <v>106</v>
      </c>
      <c r="M602" t="s">
        <v>107</v>
      </c>
      <c r="N602" t="s">
        <v>75</v>
      </c>
      <c r="O602" t="s">
        <v>107</v>
      </c>
      <c r="P602" t="s">
        <v>107</v>
      </c>
      <c r="Q602" t="s">
        <v>107</v>
      </c>
      <c r="R602" t="s">
        <v>108</v>
      </c>
      <c r="S602" t="s">
        <v>76</v>
      </c>
      <c r="T602" t="s">
        <v>77</v>
      </c>
      <c r="U602" s="6">
        <v>405</v>
      </c>
      <c r="V602" t="s">
        <v>109</v>
      </c>
      <c r="W602" s="6">
        <f t="shared" si="360"/>
        <v>405</v>
      </c>
      <c r="X602" s="7">
        <f t="shared" si="361"/>
        <v>0</v>
      </c>
      <c r="Y602" s="27" t="s">
        <v>5972</v>
      </c>
      <c r="Z602" s="27" t="s">
        <v>5954</v>
      </c>
      <c r="AA602" s="122" t="s">
        <v>5975</v>
      </c>
      <c r="AB602" s="18" t="s">
        <v>6701</v>
      </c>
      <c r="AC602" s="19" t="s">
        <v>5876</v>
      </c>
      <c r="AD602" s="19" t="s">
        <v>5875</v>
      </c>
      <c r="AE602" s="19" t="s">
        <v>5873</v>
      </c>
      <c r="AF602" s="19" t="s">
        <v>5877</v>
      </c>
      <c r="AG602" s="16" t="s">
        <v>5874</v>
      </c>
      <c r="AH602" s="19" t="s">
        <v>5958</v>
      </c>
      <c r="AI602" s="4" t="s">
        <v>5975</v>
      </c>
      <c r="AJ602" t="s">
        <v>5894</v>
      </c>
      <c r="AK602" t="s">
        <v>5895</v>
      </c>
      <c r="AL602" t="s">
        <v>5894</v>
      </c>
      <c r="AM602" t="s">
        <v>5895</v>
      </c>
      <c r="AN602" t="s">
        <v>5893</v>
      </c>
      <c r="AO602" s="18" t="s">
        <v>5955</v>
      </c>
      <c r="AP602" s="7"/>
      <c r="AQ602" s="7"/>
      <c r="AR602" s="7"/>
      <c r="AS602" s="7"/>
      <c r="AT602" s="7"/>
      <c r="AU602" s="7"/>
      <c r="AV602" t="s">
        <v>5955</v>
      </c>
      <c r="AW602" s="7"/>
      <c r="AX602" s="7"/>
      <c r="AY602" s="7"/>
      <c r="AZ602" s="7"/>
      <c r="BA602" s="7"/>
      <c r="BB602" s="7"/>
      <c r="BC602" s="18" t="s">
        <v>5974</v>
      </c>
      <c r="BD602" s="18">
        <v>6279</v>
      </c>
      <c r="BE602" s="27" t="s">
        <v>5963</v>
      </c>
      <c r="BF602" s="7" t="s">
        <v>76</v>
      </c>
      <c r="BG602" s="7" t="s">
        <v>5966</v>
      </c>
      <c r="BH602" s="7"/>
      <c r="BI602" s="7"/>
      <c r="BJ602" s="27" t="s">
        <v>51</v>
      </c>
      <c r="BK602" s="27" t="s">
        <v>5970</v>
      </c>
      <c r="BL602" s="8">
        <v>1</v>
      </c>
      <c r="BM602" s="8"/>
      <c r="BN602" s="8"/>
      <c r="BO602" s="8">
        <v>1</v>
      </c>
      <c r="BP602" s="7"/>
      <c r="BR602">
        <f t="shared" si="362"/>
        <v>0</v>
      </c>
      <c r="BS602">
        <f t="shared" si="363"/>
        <v>75</v>
      </c>
      <c r="BT602">
        <f t="shared" si="364"/>
        <v>0</v>
      </c>
      <c r="BU602">
        <f t="shared" si="365"/>
        <v>50</v>
      </c>
      <c r="BV602">
        <f t="shared" si="366"/>
        <v>10</v>
      </c>
      <c r="BW602">
        <f t="shared" si="367"/>
        <v>80</v>
      </c>
      <c r="BX602">
        <f t="shared" si="368"/>
        <v>20</v>
      </c>
      <c r="BY602">
        <f t="shared" si="369"/>
        <v>20</v>
      </c>
      <c r="BZ602">
        <f t="shared" si="370"/>
        <v>20</v>
      </c>
      <c r="CA602">
        <f t="shared" si="371"/>
        <v>275</v>
      </c>
      <c r="CB602">
        <f t="shared" si="372"/>
        <v>1</v>
      </c>
      <c r="CM602">
        <f t="shared" si="373"/>
        <v>2</v>
      </c>
    </row>
    <row r="603" spans="1:91" x14ac:dyDescent="0.35">
      <c r="A603" s="18">
        <v>8168</v>
      </c>
      <c r="B603" s="18" t="s">
        <v>6301</v>
      </c>
      <c r="C603">
        <v>393</v>
      </c>
      <c r="D603" t="str">
        <f t="shared" si="345"/>
        <v>Kyla Johnson</v>
      </c>
      <c r="E603" t="s">
        <v>1447</v>
      </c>
      <c r="F603" s="18" t="s">
        <v>950</v>
      </c>
      <c r="G603" s="4" t="s">
        <v>6660</v>
      </c>
      <c r="H603" t="s">
        <v>1448</v>
      </c>
      <c r="I603" t="s">
        <v>1449</v>
      </c>
      <c r="J603" t="s">
        <v>1450</v>
      </c>
      <c r="K603" s="5">
        <v>2259219526</v>
      </c>
      <c r="L603" t="s">
        <v>1451</v>
      </c>
      <c r="M603" t="s">
        <v>74</v>
      </c>
      <c r="N603" t="s">
        <v>75</v>
      </c>
      <c r="O603" t="s">
        <v>75</v>
      </c>
      <c r="P603" t="s">
        <v>75</v>
      </c>
      <c r="Q603" t="s">
        <v>75</v>
      </c>
      <c r="R603" t="s">
        <v>75</v>
      </c>
      <c r="S603" t="s">
        <v>75</v>
      </c>
      <c r="T603" t="s">
        <v>75</v>
      </c>
      <c r="U603" s="6">
        <v>0</v>
      </c>
      <c r="V603" t="s">
        <v>324</v>
      </c>
      <c r="W603" s="6">
        <f t="shared" si="360"/>
        <v>205</v>
      </c>
      <c r="X603" s="7">
        <f t="shared" si="361"/>
        <v>205</v>
      </c>
      <c r="Y603" s="27" t="s">
        <v>5955</v>
      </c>
      <c r="Z603" s="27" t="s">
        <v>5954</v>
      </c>
      <c r="AA603" s="20" t="s">
        <v>5978</v>
      </c>
      <c r="AB603" s="18" t="s">
        <v>7058</v>
      </c>
      <c r="AC603" s="19" t="s">
        <v>5905</v>
      </c>
      <c r="AD603" s="19" t="s">
        <v>5873</v>
      </c>
      <c r="AE603" s="19" t="s">
        <v>5875</v>
      </c>
      <c r="AF603" s="16" t="s">
        <v>5910</v>
      </c>
      <c r="AG603" s="19" t="s">
        <v>5877</v>
      </c>
      <c r="AH603" s="19" t="s">
        <v>5955</v>
      </c>
      <c r="AI603" s="7"/>
      <c r="AJ603" s="7"/>
      <c r="AK603" s="7"/>
      <c r="AL603" s="7"/>
      <c r="AM603" s="7"/>
      <c r="AN603" s="7"/>
      <c r="AO603" s="18" t="s">
        <v>5955</v>
      </c>
      <c r="AP603" s="7"/>
      <c r="AQ603" s="7"/>
      <c r="AR603" s="7"/>
      <c r="AS603" s="7"/>
      <c r="AT603" s="7"/>
      <c r="AU603" s="7"/>
      <c r="AV603" t="s">
        <v>5957</v>
      </c>
      <c r="AW603" s="4" t="s">
        <v>5980</v>
      </c>
      <c r="AX603" t="s">
        <v>5948</v>
      </c>
      <c r="AY603" t="s">
        <v>5918</v>
      </c>
      <c r="AZ603" t="s">
        <v>5951</v>
      </c>
      <c r="BA603" t="s">
        <v>5939</v>
      </c>
      <c r="BB603" t="s">
        <v>5950</v>
      </c>
      <c r="BC603" s="27" t="s">
        <v>5955</v>
      </c>
      <c r="BE603" s="27"/>
      <c r="BF603" s="7"/>
      <c r="BG603" s="7"/>
      <c r="BH603" s="7"/>
      <c r="BI603" s="7"/>
      <c r="BJ603" s="27" t="s">
        <v>5955</v>
      </c>
      <c r="BK603" s="7"/>
      <c r="BL603" s="8">
        <v>1</v>
      </c>
      <c r="BM603" s="8">
        <v>1</v>
      </c>
      <c r="BN603" s="8" t="s">
        <v>74</v>
      </c>
      <c r="BO603" s="8">
        <v>1</v>
      </c>
      <c r="BP603" s="7"/>
      <c r="BR603">
        <f t="shared" si="362"/>
        <v>0</v>
      </c>
      <c r="BS603">
        <f t="shared" si="363"/>
        <v>75</v>
      </c>
      <c r="BT603">
        <f t="shared" si="364"/>
        <v>0</v>
      </c>
      <c r="BU603">
        <f t="shared" si="365"/>
        <v>0</v>
      </c>
      <c r="BV603">
        <f t="shared" si="366"/>
        <v>0</v>
      </c>
      <c r="BW603">
        <f t="shared" si="367"/>
        <v>0</v>
      </c>
      <c r="BX603">
        <f t="shared" si="368"/>
        <v>0</v>
      </c>
      <c r="BY603">
        <f t="shared" si="369"/>
        <v>0</v>
      </c>
      <c r="BZ603">
        <f t="shared" si="370"/>
        <v>0</v>
      </c>
      <c r="CA603">
        <f t="shared" si="371"/>
        <v>75</v>
      </c>
      <c r="CB603">
        <f t="shared" si="372"/>
        <v>1</v>
      </c>
      <c r="CM603">
        <f t="shared" si="373"/>
        <v>3</v>
      </c>
    </row>
    <row r="604" spans="1:91" x14ac:dyDescent="0.35">
      <c r="A604" s="18">
        <v>8344</v>
      </c>
      <c r="B604" s="18"/>
      <c r="C604">
        <v>533</v>
      </c>
      <c r="D604" t="str">
        <f t="shared" si="345"/>
        <v>Mayur Sharma</v>
      </c>
      <c r="E604" t="s">
        <v>4864</v>
      </c>
      <c r="F604" s="18" t="s">
        <v>4859</v>
      </c>
      <c r="G604" s="4" t="s">
        <v>6660</v>
      </c>
      <c r="H604" t="s">
        <v>4865</v>
      </c>
      <c r="I604" t="s">
        <v>4188</v>
      </c>
      <c r="J604" t="s">
        <v>4866</v>
      </c>
      <c r="K604" s="5">
        <v>7324236900</v>
      </c>
      <c r="L604" s="9" t="s">
        <v>4867</v>
      </c>
      <c r="M604" t="s">
        <v>75</v>
      </c>
      <c r="N604" t="s">
        <v>75</v>
      </c>
      <c r="O604" t="s">
        <v>75</v>
      </c>
      <c r="P604" t="s">
        <v>75</v>
      </c>
      <c r="Q604" t="s">
        <v>75</v>
      </c>
      <c r="R604" t="s">
        <v>75</v>
      </c>
      <c r="S604" t="s">
        <v>75</v>
      </c>
      <c r="T604" t="s">
        <v>75</v>
      </c>
      <c r="U604" s="6">
        <v>130</v>
      </c>
      <c r="V604" t="s">
        <v>4868</v>
      </c>
      <c r="W604" s="6">
        <f t="shared" si="360"/>
        <v>130</v>
      </c>
      <c r="X604" s="7">
        <f t="shared" si="361"/>
        <v>0</v>
      </c>
      <c r="Y604" s="27" t="s">
        <v>5955</v>
      </c>
      <c r="Z604" s="27" t="s">
        <v>5955</v>
      </c>
      <c r="AA604" s="7"/>
      <c r="AB604" s="7"/>
      <c r="AC604" s="7"/>
      <c r="AD604" s="7"/>
      <c r="AE604" s="7"/>
      <c r="AF604" s="7"/>
      <c r="AG604" s="7"/>
      <c r="AH604" s="19" t="s">
        <v>5955</v>
      </c>
      <c r="AI604" s="7"/>
      <c r="AJ604" s="7"/>
      <c r="AK604" s="7"/>
      <c r="AL604" s="7"/>
      <c r="AM604" s="7"/>
      <c r="AN604" s="7"/>
      <c r="AO604" s="18" t="s">
        <v>5955</v>
      </c>
      <c r="AP604" s="7"/>
      <c r="AQ604" s="7"/>
      <c r="AR604" s="7"/>
      <c r="AS604" s="7"/>
      <c r="AT604" s="7"/>
      <c r="AU604" s="7"/>
      <c r="AV604" t="s">
        <v>5957</v>
      </c>
      <c r="AW604" s="4" t="s">
        <v>5981</v>
      </c>
      <c r="AX604" t="s">
        <v>5948</v>
      </c>
      <c r="AY604" t="s">
        <v>5938</v>
      </c>
      <c r="AZ604" t="s">
        <v>5949</v>
      </c>
      <c r="BA604" t="s">
        <v>5939</v>
      </c>
      <c r="BB604" t="s">
        <v>5950</v>
      </c>
      <c r="BC604" s="27" t="s">
        <v>5955</v>
      </c>
      <c r="BE604" s="27"/>
      <c r="BF604" s="7"/>
      <c r="BG604" s="7"/>
      <c r="BH604" s="7"/>
      <c r="BI604" s="7"/>
      <c r="BJ604" s="27" t="s">
        <v>5955</v>
      </c>
      <c r="BK604" s="7"/>
      <c r="BL604" s="8">
        <v>1</v>
      </c>
      <c r="BM604" s="8">
        <v>1</v>
      </c>
      <c r="BN604" s="8" t="s">
        <v>74</v>
      </c>
      <c r="BO604" s="8">
        <v>1</v>
      </c>
      <c r="BP604" s="7"/>
      <c r="BR604">
        <f t="shared" si="362"/>
        <v>0</v>
      </c>
      <c r="BS604">
        <f t="shared" si="363"/>
        <v>0</v>
      </c>
      <c r="BT604">
        <f t="shared" si="364"/>
        <v>0</v>
      </c>
      <c r="BU604">
        <f t="shared" si="365"/>
        <v>0</v>
      </c>
      <c r="BV604">
        <f t="shared" si="366"/>
        <v>0</v>
      </c>
      <c r="BW604">
        <f t="shared" si="367"/>
        <v>0</v>
      </c>
      <c r="BX604">
        <f t="shared" si="368"/>
        <v>0</v>
      </c>
      <c r="BY604">
        <f t="shared" si="369"/>
        <v>0</v>
      </c>
      <c r="BZ604">
        <f t="shared" si="370"/>
        <v>0</v>
      </c>
      <c r="CA604">
        <f t="shared" si="371"/>
        <v>0</v>
      </c>
      <c r="CB604">
        <f t="shared" si="372"/>
        <v>1</v>
      </c>
      <c r="CM604">
        <f t="shared" si="373"/>
        <v>3</v>
      </c>
    </row>
    <row r="605" spans="1:91" x14ac:dyDescent="0.35">
      <c r="A605" s="18">
        <v>8230</v>
      </c>
      <c r="B605" s="18"/>
      <c r="C605">
        <v>606</v>
      </c>
      <c r="D605" t="str">
        <f t="shared" si="345"/>
        <v>Nicholas Massie</v>
      </c>
      <c r="E605" t="s">
        <v>1229</v>
      </c>
      <c r="F605" s="18" t="s">
        <v>4516</v>
      </c>
      <c r="G605" s="4" t="s">
        <v>6660</v>
      </c>
      <c r="H605" t="s">
        <v>4517</v>
      </c>
      <c r="I605" t="s">
        <v>4518</v>
      </c>
      <c r="J605" t="s">
        <v>4519</v>
      </c>
      <c r="K605" s="5">
        <v>7404181882</v>
      </c>
      <c r="L605" t="s">
        <v>4520</v>
      </c>
      <c r="M605" t="s">
        <v>75</v>
      </c>
      <c r="N605" t="s">
        <v>75</v>
      </c>
      <c r="O605" t="s">
        <v>75</v>
      </c>
      <c r="P605" t="s">
        <v>75</v>
      </c>
      <c r="Q605" t="s">
        <v>75</v>
      </c>
      <c r="R605" t="s">
        <v>75</v>
      </c>
      <c r="S605" t="s">
        <v>75</v>
      </c>
      <c r="T605" t="s">
        <v>75</v>
      </c>
      <c r="U605" s="6">
        <v>130</v>
      </c>
      <c r="V605" t="s">
        <v>4521</v>
      </c>
      <c r="W605" s="6">
        <f t="shared" si="360"/>
        <v>130</v>
      </c>
      <c r="X605" s="7">
        <f t="shared" si="361"/>
        <v>0</v>
      </c>
      <c r="Y605" s="27" t="s">
        <v>5955</v>
      </c>
      <c r="Z605" s="27" t="s">
        <v>5955</v>
      </c>
      <c r="AA605" s="7"/>
      <c r="AB605" s="7"/>
      <c r="AC605" s="7"/>
      <c r="AD605" s="7"/>
      <c r="AE605" s="7"/>
      <c r="AF605" s="7"/>
      <c r="AG605" s="7"/>
      <c r="AH605" s="19" t="s">
        <v>5955</v>
      </c>
      <c r="AI605" s="7"/>
      <c r="AJ605" s="7"/>
      <c r="AK605" s="7"/>
      <c r="AL605" s="7"/>
      <c r="AM605" s="7"/>
      <c r="AN605" s="7"/>
      <c r="AO605" s="18" t="s">
        <v>5955</v>
      </c>
      <c r="AP605" s="7"/>
      <c r="AQ605" s="7"/>
      <c r="AR605" s="7"/>
      <c r="AS605" s="7"/>
      <c r="AT605" s="7"/>
      <c r="AU605" s="7"/>
      <c r="AV605" t="s">
        <v>5957</v>
      </c>
      <c r="AW605" s="4" t="s">
        <v>5982</v>
      </c>
      <c r="AX605" t="s">
        <v>5948</v>
      </c>
      <c r="AY605" t="s">
        <v>5938</v>
      </c>
      <c r="AZ605" t="s">
        <v>5938</v>
      </c>
      <c r="BA605" t="s">
        <v>5939</v>
      </c>
      <c r="BB605" t="s">
        <v>5950</v>
      </c>
      <c r="BC605" s="27" t="s">
        <v>5955</v>
      </c>
      <c r="BE605" s="27"/>
      <c r="BF605" s="7"/>
      <c r="BG605" s="7"/>
      <c r="BH605" s="7"/>
      <c r="BI605" s="7"/>
      <c r="BJ605" s="27" t="s">
        <v>5955</v>
      </c>
      <c r="BK605" s="7"/>
      <c r="BL605" s="8">
        <v>1</v>
      </c>
      <c r="BM605" s="8">
        <v>1</v>
      </c>
      <c r="BN605" s="8" t="s">
        <v>74</v>
      </c>
      <c r="BO605" s="8">
        <v>1</v>
      </c>
      <c r="BP605" s="7"/>
      <c r="BR605">
        <f t="shared" si="362"/>
        <v>0</v>
      </c>
      <c r="BS605">
        <f t="shared" si="363"/>
        <v>0</v>
      </c>
      <c r="BT605">
        <f t="shared" si="364"/>
        <v>0</v>
      </c>
      <c r="BU605">
        <f t="shared" si="365"/>
        <v>0</v>
      </c>
      <c r="BV605">
        <f t="shared" si="366"/>
        <v>0</v>
      </c>
      <c r="BW605">
        <f t="shared" si="367"/>
        <v>0</v>
      </c>
      <c r="BX605">
        <f t="shared" si="368"/>
        <v>0</v>
      </c>
      <c r="BY605">
        <f t="shared" si="369"/>
        <v>0</v>
      </c>
      <c r="BZ605">
        <f t="shared" si="370"/>
        <v>0</v>
      </c>
      <c r="CA605">
        <f t="shared" si="371"/>
        <v>0</v>
      </c>
      <c r="CB605">
        <f t="shared" si="372"/>
        <v>1</v>
      </c>
      <c r="CM605">
        <f t="shared" si="373"/>
        <v>3</v>
      </c>
    </row>
    <row r="606" spans="1:91" x14ac:dyDescent="0.35">
      <c r="A606" s="18">
        <v>8161</v>
      </c>
      <c r="B606" s="18" t="s">
        <v>6332</v>
      </c>
      <c r="C606">
        <v>693</v>
      </c>
      <c r="D606" t="str">
        <f t="shared" si="345"/>
        <v>Ashwin Iyer</v>
      </c>
      <c r="E606" t="s">
        <v>1433</v>
      </c>
      <c r="F606" s="18" t="s">
        <v>943</v>
      </c>
      <c r="G606" s="4" t="s">
        <v>6660</v>
      </c>
      <c r="H606" t="s">
        <v>1120</v>
      </c>
      <c r="I606" t="s">
        <v>1434</v>
      </c>
      <c r="J606" t="s">
        <v>1435</v>
      </c>
      <c r="K606" s="5">
        <v>2404599401</v>
      </c>
      <c r="L606" s="9" t="s">
        <v>1436</v>
      </c>
      <c r="M606" t="s">
        <v>74</v>
      </c>
      <c r="N606" t="s">
        <v>75</v>
      </c>
      <c r="O606" t="s">
        <v>75</v>
      </c>
      <c r="P606" t="s">
        <v>75</v>
      </c>
      <c r="Q606" t="s">
        <v>75</v>
      </c>
      <c r="R606" t="s">
        <v>75</v>
      </c>
      <c r="S606" t="s">
        <v>75</v>
      </c>
      <c r="T606" t="s">
        <v>75</v>
      </c>
      <c r="U606" s="6">
        <v>205</v>
      </c>
      <c r="V606" t="s">
        <v>1437</v>
      </c>
      <c r="W606" s="6">
        <f t="shared" si="360"/>
        <v>205</v>
      </c>
      <c r="X606" s="7">
        <f t="shared" si="361"/>
        <v>0</v>
      </c>
      <c r="Y606" s="27" t="s">
        <v>5955</v>
      </c>
      <c r="Z606" s="27" t="s">
        <v>5954</v>
      </c>
      <c r="AA606" s="20" t="s">
        <v>5981</v>
      </c>
      <c r="AB606" s="18" t="s">
        <v>7057</v>
      </c>
      <c r="AC606" s="19" t="s">
        <v>5873</v>
      </c>
      <c r="AD606" s="19" t="s">
        <v>5875</v>
      </c>
      <c r="AE606" s="16" t="s">
        <v>5910</v>
      </c>
      <c r="AF606" s="19" t="s">
        <v>5877</v>
      </c>
      <c r="AG606" s="19" t="s">
        <v>5907</v>
      </c>
      <c r="AH606" s="19" t="s">
        <v>5955</v>
      </c>
      <c r="AI606" s="7"/>
      <c r="AJ606" s="7"/>
      <c r="AK606" s="7"/>
      <c r="AL606" s="7"/>
      <c r="AM606" s="7"/>
      <c r="AN606" s="7"/>
      <c r="AO606" s="18" t="s">
        <v>5955</v>
      </c>
      <c r="AP606" s="7"/>
      <c r="AQ606" s="7"/>
      <c r="AR606" s="7"/>
      <c r="AS606" s="7"/>
      <c r="AT606" s="7"/>
      <c r="AU606" s="7"/>
      <c r="AV606" t="s">
        <v>5957</v>
      </c>
      <c r="AW606" s="4" t="s">
        <v>5983</v>
      </c>
      <c r="AX606" t="s">
        <v>5948</v>
      </c>
      <c r="AY606" t="s">
        <v>5938</v>
      </c>
      <c r="AZ606" t="s">
        <v>5938</v>
      </c>
      <c r="BA606" t="s">
        <v>5939</v>
      </c>
      <c r="BB606" t="s">
        <v>5950</v>
      </c>
      <c r="BC606" s="27" t="s">
        <v>5955</v>
      </c>
      <c r="BE606" s="27"/>
      <c r="BF606" s="7"/>
      <c r="BG606" s="7"/>
      <c r="BH606" s="7"/>
      <c r="BI606" s="7"/>
      <c r="BJ606" s="27" t="s">
        <v>5955</v>
      </c>
      <c r="BK606" s="7"/>
      <c r="BL606" s="8">
        <v>1</v>
      </c>
      <c r="BM606" s="8">
        <v>1</v>
      </c>
      <c r="BN606" s="8" t="s">
        <v>74</v>
      </c>
      <c r="BO606" s="8">
        <v>1</v>
      </c>
      <c r="BP606" s="7"/>
      <c r="BR606">
        <f t="shared" si="362"/>
        <v>0</v>
      </c>
      <c r="BS606">
        <f t="shared" si="363"/>
        <v>75</v>
      </c>
      <c r="BT606">
        <f t="shared" si="364"/>
        <v>0</v>
      </c>
      <c r="BU606">
        <f t="shared" si="365"/>
        <v>0</v>
      </c>
      <c r="BV606">
        <f t="shared" si="366"/>
        <v>0</v>
      </c>
      <c r="BW606">
        <f t="shared" si="367"/>
        <v>0</v>
      </c>
      <c r="BX606">
        <f t="shared" si="368"/>
        <v>0</v>
      </c>
      <c r="BY606">
        <f t="shared" si="369"/>
        <v>0</v>
      </c>
      <c r="BZ606">
        <f t="shared" si="370"/>
        <v>0</v>
      </c>
      <c r="CA606">
        <f t="shared" si="371"/>
        <v>75</v>
      </c>
      <c r="CB606">
        <f t="shared" si="372"/>
        <v>1</v>
      </c>
      <c r="CM606">
        <f t="shared" si="373"/>
        <v>3</v>
      </c>
    </row>
    <row r="607" spans="1:91" x14ac:dyDescent="0.35">
      <c r="A607" s="18">
        <v>8842</v>
      </c>
      <c r="B607" s="18"/>
      <c r="D607" t="str">
        <f t="shared" si="345"/>
        <v>Student SM 8842</v>
      </c>
      <c r="E607" t="s">
        <v>5943</v>
      </c>
      <c r="F607" s="18">
        <v>8842</v>
      </c>
      <c r="G607" s="4" t="s">
        <v>6660</v>
      </c>
      <c r="L607" s="9"/>
      <c r="X607" s="7"/>
      <c r="Y607" s="27" t="s">
        <v>5955</v>
      </c>
      <c r="Z607" s="27" t="s">
        <v>5955</v>
      </c>
      <c r="AA607" s="22"/>
      <c r="AB607" s="22"/>
      <c r="AC607" s="7"/>
      <c r="AD607" s="7"/>
      <c r="AE607" s="7"/>
      <c r="AF607" s="7"/>
      <c r="AG607" s="7"/>
      <c r="AH607" s="19" t="s">
        <v>5955</v>
      </c>
      <c r="AI607" s="7"/>
      <c r="AJ607" s="7"/>
      <c r="AK607" s="7"/>
      <c r="AL607" s="7"/>
      <c r="AM607" s="7"/>
      <c r="AN607" s="7"/>
      <c r="AO607" s="18" t="s">
        <v>5955</v>
      </c>
      <c r="AP607" s="7"/>
      <c r="AQ607" s="7"/>
      <c r="AR607" s="7"/>
      <c r="AS607" s="7"/>
      <c r="AT607" s="7"/>
      <c r="AU607" s="7"/>
      <c r="AV607" t="s">
        <v>5957</v>
      </c>
      <c r="AW607" s="4" t="s">
        <v>5984</v>
      </c>
      <c r="AX607" t="s">
        <v>5948</v>
      </c>
      <c r="AY607" t="s">
        <v>5939</v>
      </c>
      <c r="AZ607" t="s">
        <v>5949</v>
      </c>
      <c r="BA607" t="s">
        <v>5918</v>
      </c>
      <c r="BB607" t="s">
        <v>5950</v>
      </c>
      <c r="BC607" s="27" t="s">
        <v>5955</v>
      </c>
      <c r="BE607" s="27"/>
      <c r="BF607" s="7"/>
      <c r="BG607" s="7"/>
      <c r="BH607" s="7"/>
      <c r="BI607" s="7"/>
      <c r="BJ607" s="27" t="s">
        <v>5955</v>
      </c>
      <c r="BK607" s="7"/>
      <c r="BL607" s="8"/>
      <c r="BM607" s="8"/>
      <c r="BN607" s="8" t="s">
        <v>74</v>
      </c>
      <c r="BO607" s="8"/>
      <c r="BP607" s="7"/>
    </row>
    <row r="608" spans="1:91" x14ac:dyDescent="0.35">
      <c r="A608" s="18">
        <v>8243</v>
      </c>
      <c r="B608" s="18"/>
      <c r="C608">
        <v>2</v>
      </c>
      <c r="D608" t="str">
        <f t="shared" si="345"/>
        <v>Nicholas Mester</v>
      </c>
      <c r="E608" t="s">
        <v>1229</v>
      </c>
      <c r="F608" s="18" t="s">
        <v>4557</v>
      </c>
      <c r="G608" s="4" t="s">
        <v>6660</v>
      </c>
      <c r="H608" t="s">
        <v>4558</v>
      </c>
      <c r="I608" t="s">
        <v>4559</v>
      </c>
      <c r="J608" t="s">
        <v>4560</v>
      </c>
      <c r="K608" s="5">
        <v>7342424737</v>
      </c>
      <c r="L608" s="9" t="s">
        <v>4561</v>
      </c>
      <c r="M608" t="s">
        <v>75</v>
      </c>
      <c r="N608" t="s">
        <v>75</v>
      </c>
      <c r="O608" t="s">
        <v>75</v>
      </c>
      <c r="P608" t="s">
        <v>75</v>
      </c>
      <c r="Q608" t="s">
        <v>75</v>
      </c>
      <c r="R608" t="s">
        <v>75</v>
      </c>
      <c r="S608" t="s">
        <v>75</v>
      </c>
      <c r="T608" t="s">
        <v>75</v>
      </c>
      <c r="U608" s="6">
        <v>130</v>
      </c>
      <c r="V608" t="s">
        <v>4562</v>
      </c>
      <c r="W608" s="6">
        <f t="shared" ref="W608:W622" si="374">IF(CB608=1,130+CA608," ")</f>
        <v>130</v>
      </c>
      <c r="X608" s="7">
        <f t="shared" ref="X608:X622" si="375">IF(W608=" "," ",W608-U608)</f>
        <v>0</v>
      </c>
      <c r="Y608" s="27" t="s">
        <v>5955</v>
      </c>
      <c r="Z608" s="27" t="s">
        <v>5955</v>
      </c>
      <c r="AA608" s="7"/>
      <c r="AB608" s="7"/>
      <c r="AC608" s="7"/>
      <c r="AD608" s="7"/>
      <c r="AE608" s="7"/>
      <c r="AF608" s="7"/>
      <c r="AG608" s="7"/>
      <c r="AH608" s="19" t="s">
        <v>5955</v>
      </c>
      <c r="AI608" s="7"/>
      <c r="AJ608" s="7"/>
      <c r="AK608" s="7"/>
      <c r="AL608" s="7"/>
      <c r="AM608" s="7"/>
      <c r="AN608" s="7"/>
      <c r="AO608" s="18" t="s">
        <v>5955</v>
      </c>
      <c r="AP608" s="7"/>
      <c r="AQ608" s="7"/>
      <c r="AR608" s="7"/>
      <c r="AS608" s="7"/>
      <c r="AT608" s="7"/>
      <c r="AU608" s="7"/>
      <c r="AV608" t="s">
        <v>5957</v>
      </c>
      <c r="AW608" s="4" t="s">
        <v>5975</v>
      </c>
      <c r="AX608" t="s">
        <v>5947</v>
      </c>
      <c r="AY608" t="s">
        <v>5939</v>
      </c>
      <c r="AZ608" t="s">
        <v>5938</v>
      </c>
      <c r="BA608" t="s">
        <v>5918</v>
      </c>
      <c r="BB608" t="s">
        <v>5948</v>
      </c>
      <c r="BC608" s="27" t="s">
        <v>5955</v>
      </c>
      <c r="BE608" s="27"/>
      <c r="BF608" s="7"/>
      <c r="BG608" s="7"/>
      <c r="BH608" s="7"/>
      <c r="BI608" s="7"/>
      <c r="BJ608" s="27" t="s">
        <v>5955</v>
      </c>
      <c r="BK608" s="7"/>
      <c r="BL608" s="8">
        <v>1</v>
      </c>
      <c r="BM608" s="8">
        <v>1</v>
      </c>
      <c r="BN608" s="8" t="s">
        <v>74</v>
      </c>
      <c r="BO608" s="8">
        <v>1</v>
      </c>
      <c r="BP608" s="7"/>
      <c r="BR608">
        <f t="shared" ref="BR608:BR622" si="376">IF(BP608="yes",-130,0)</f>
        <v>0</v>
      </c>
      <c r="BS608">
        <f t="shared" ref="BS608:BS622" si="377">IF(M608="yes",75,0)</f>
        <v>0</v>
      </c>
      <c r="BT608">
        <f t="shared" ref="BT608:BT622" si="378">IF(N608="yes",50,0)</f>
        <v>0</v>
      </c>
      <c r="BU608">
        <f t="shared" ref="BU608:BU622" si="379">IF(O608="yes",50,0)</f>
        <v>0</v>
      </c>
      <c r="BV608">
        <f t="shared" ref="BV608:BV622" si="380">IF(P608="yes",10,0)</f>
        <v>0</v>
      </c>
      <c r="BW608">
        <f t="shared" ref="BW608:BW622" si="381">IF(Q608="yes",80,0)</f>
        <v>0</v>
      </c>
      <c r="BX608">
        <f t="shared" ref="BX608:BX622" si="382">IF(R608="NO",0,20)</f>
        <v>0</v>
      </c>
      <c r="BY608">
        <f t="shared" ref="BY608:BY622" si="383">IF(S608="no",0,20)</f>
        <v>0</v>
      </c>
      <c r="BZ608">
        <f t="shared" ref="BZ608:BZ622" si="384">IF(T608="no",0,20)</f>
        <v>0</v>
      </c>
      <c r="CA608">
        <f t="shared" ref="CA608:CA622" si="385">SUM(BR608:BZ608)</f>
        <v>0</v>
      </c>
      <c r="CB608">
        <f t="shared" ref="CB608:CB622" si="386">IF(E608&lt;&gt;0,1)</f>
        <v>1</v>
      </c>
      <c r="CM608">
        <f t="shared" ref="CM608:CM622" si="387">SUM(BL608:BO608)</f>
        <v>3</v>
      </c>
    </row>
    <row r="609" spans="1:91" x14ac:dyDescent="0.35">
      <c r="A609" s="18">
        <v>8165</v>
      </c>
      <c r="B609" s="18"/>
      <c r="C609">
        <v>113</v>
      </c>
      <c r="D609" t="str">
        <f t="shared" si="345"/>
        <v>Brandon Jasso</v>
      </c>
      <c r="E609" t="s">
        <v>1932</v>
      </c>
      <c r="F609" s="18" t="s">
        <v>4322</v>
      </c>
      <c r="G609" s="4" t="s">
        <v>6660</v>
      </c>
      <c r="H609" t="s">
        <v>4323</v>
      </c>
      <c r="I609" t="s">
        <v>4324</v>
      </c>
      <c r="J609" t="s">
        <v>4325</v>
      </c>
      <c r="K609" s="5">
        <v>9152165574</v>
      </c>
      <c r="L609" s="9" t="s">
        <v>4326</v>
      </c>
      <c r="M609" t="s">
        <v>75</v>
      </c>
      <c r="N609" t="s">
        <v>75</v>
      </c>
      <c r="O609" t="s">
        <v>75</v>
      </c>
      <c r="P609" t="s">
        <v>75</v>
      </c>
      <c r="Q609" t="s">
        <v>75</v>
      </c>
      <c r="R609" t="s">
        <v>75</v>
      </c>
      <c r="S609" t="s">
        <v>75</v>
      </c>
      <c r="T609" t="s">
        <v>75</v>
      </c>
      <c r="U609" s="6">
        <v>130</v>
      </c>
      <c r="V609" t="s">
        <v>4327</v>
      </c>
      <c r="W609" s="6">
        <f t="shared" si="374"/>
        <v>130</v>
      </c>
      <c r="X609" s="7">
        <f t="shared" si="375"/>
        <v>0</v>
      </c>
      <c r="Y609" s="27" t="s">
        <v>5955</v>
      </c>
      <c r="Z609" s="27" t="s">
        <v>5955</v>
      </c>
      <c r="AA609" s="22"/>
      <c r="AB609" s="22"/>
      <c r="AC609" s="7"/>
      <c r="AD609" s="7"/>
      <c r="AE609" s="7"/>
      <c r="AF609" s="7"/>
      <c r="AG609" s="7"/>
      <c r="AH609" s="19" t="s">
        <v>5955</v>
      </c>
      <c r="AI609" s="7"/>
      <c r="AJ609" s="7"/>
      <c r="AK609" s="7"/>
      <c r="AL609" s="7"/>
      <c r="AM609" s="7"/>
      <c r="AN609" s="7"/>
      <c r="AO609" s="18" t="s">
        <v>5955</v>
      </c>
      <c r="AP609" s="7"/>
      <c r="AQ609" s="7"/>
      <c r="AR609" s="7"/>
      <c r="AS609" s="7"/>
      <c r="AT609" s="7"/>
      <c r="AU609" s="7"/>
      <c r="AV609" t="s">
        <v>5957</v>
      </c>
      <c r="AW609" s="4" t="s">
        <v>5977</v>
      </c>
      <c r="AX609" t="s">
        <v>5947</v>
      </c>
      <c r="AY609" t="s">
        <v>5951</v>
      </c>
      <c r="AZ609" t="s">
        <v>5918</v>
      </c>
      <c r="BA609" t="s">
        <v>5951</v>
      </c>
      <c r="BB609" t="s">
        <v>5948</v>
      </c>
      <c r="BC609" s="27" t="s">
        <v>5955</v>
      </c>
      <c r="BE609" s="27"/>
      <c r="BF609" s="7"/>
      <c r="BG609" s="7"/>
      <c r="BH609" s="7"/>
      <c r="BI609" s="7"/>
      <c r="BJ609" s="27" t="s">
        <v>5955</v>
      </c>
      <c r="BK609" s="7"/>
      <c r="BL609" s="8">
        <v>1</v>
      </c>
      <c r="BM609" s="8">
        <v>1</v>
      </c>
      <c r="BN609" s="8" t="s">
        <v>74</v>
      </c>
      <c r="BO609" s="8">
        <v>1</v>
      </c>
      <c r="BP609" s="7"/>
      <c r="BR609">
        <f t="shared" si="376"/>
        <v>0</v>
      </c>
      <c r="BS609">
        <f t="shared" si="377"/>
        <v>0</v>
      </c>
      <c r="BT609">
        <f t="shared" si="378"/>
        <v>0</v>
      </c>
      <c r="BU609">
        <f t="shared" si="379"/>
        <v>0</v>
      </c>
      <c r="BV609">
        <f t="shared" si="380"/>
        <v>0</v>
      </c>
      <c r="BW609">
        <f t="shared" si="381"/>
        <v>0</v>
      </c>
      <c r="BX609">
        <f t="shared" si="382"/>
        <v>0</v>
      </c>
      <c r="BY609">
        <f t="shared" si="383"/>
        <v>0</v>
      </c>
      <c r="BZ609">
        <f t="shared" si="384"/>
        <v>0</v>
      </c>
      <c r="CA609">
        <f t="shared" si="385"/>
        <v>0</v>
      </c>
      <c r="CB609">
        <f t="shared" si="386"/>
        <v>1</v>
      </c>
      <c r="CM609">
        <f t="shared" si="387"/>
        <v>3</v>
      </c>
    </row>
    <row r="610" spans="1:91" x14ac:dyDescent="0.35">
      <c r="A610" s="18">
        <v>8194</v>
      </c>
      <c r="B610" s="18" t="s">
        <v>6278</v>
      </c>
      <c r="C610">
        <v>181</v>
      </c>
      <c r="D610" t="str">
        <f t="shared" si="345"/>
        <v>Dhilan Krishnasamy</v>
      </c>
      <c r="E610" t="s">
        <v>1500</v>
      </c>
      <c r="F610" s="26" t="s">
        <v>1501</v>
      </c>
      <c r="G610" s="4" t="s">
        <v>6660</v>
      </c>
      <c r="H610" t="s">
        <v>1502</v>
      </c>
      <c r="I610" t="s">
        <v>1503</v>
      </c>
      <c r="J610" t="s">
        <v>1504</v>
      </c>
      <c r="K610" s="5">
        <v>5613468557</v>
      </c>
      <c r="L610" s="9" t="s">
        <v>1505</v>
      </c>
      <c r="M610" t="s">
        <v>74</v>
      </c>
      <c r="N610" t="s">
        <v>75</v>
      </c>
      <c r="O610" t="s">
        <v>75</v>
      </c>
      <c r="P610" t="s">
        <v>75</v>
      </c>
      <c r="Q610" t="s">
        <v>75</v>
      </c>
      <c r="R610" t="s">
        <v>75</v>
      </c>
      <c r="S610" t="s">
        <v>75</v>
      </c>
      <c r="T610" t="s">
        <v>75</v>
      </c>
      <c r="U610" s="6">
        <v>205</v>
      </c>
      <c r="V610" t="s">
        <v>1506</v>
      </c>
      <c r="W610" s="6">
        <f t="shared" si="374"/>
        <v>205</v>
      </c>
      <c r="X610" s="7">
        <f t="shared" si="375"/>
        <v>0</v>
      </c>
      <c r="Y610" s="27" t="s">
        <v>5955</v>
      </c>
      <c r="Z610" s="27" t="s">
        <v>5954</v>
      </c>
      <c r="AA610" s="20" t="s">
        <v>5976</v>
      </c>
      <c r="AB610" s="18" t="s">
        <v>7065</v>
      </c>
      <c r="AC610" s="19" t="s">
        <v>5875</v>
      </c>
      <c r="AD610" s="16" t="s">
        <v>5906</v>
      </c>
      <c r="AE610" s="19" t="s">
        <v>5877</v>
      </c>
      <c r="AF610" s="19" t="s">
        <v>5907</v>
      </c>
      <c r="AG610" s="19" t="s">
        <v>5873</v>
      </c>
      <c r="AH610" s="19" t="s">
        <v>5955</v>
      </c>
      <c r="AI610" s="7"/>
      <c r="AJ610" s="7"/>
      <c r="AK610" s="7"/>
      <c r="AL610" s="7"/>
      <c r="AM610" s="7"/>
      <c r="AN610" s="7"/>
      <c r="AO610" s="18" t="s">
        <v>5955</v>
      </c>
      <c r="AP610" s="7"/>
      <c r="AQ610" s="7"/>
      <c r="AR610" s="7"/>
      <c r="AS610" s="7"/>
      <c r="AT610" s="7"/>
      <c r="AU610" s="7"/>
      <c r="AV610" t="s">
        <v>5957</v>
      </c>
      <c r="AW610" s="4" t="s">
        <v>5978</v>
      </c>
      <c r="AX610" t="s">
        <v>5947</v>
      </c>
      <c r="AY610" t="s">
        <v>5951</v>
      </c>
      <c r="AZ610" t="s">
        <v>5951</v>
      </c>
      <c r="BA610" t="s">
        <v>5949</v>
      </c>
      <c r="BB610" t="s">
        <v>5948</v>
      </c>
      <c r="BC610" s="27" t="s">
        <v>5955</v>
      </c>
      <c r="BE610" s="27"/>
      <c r="BF610" s="7"/>
      <c r="BG610" s="7"/>
      <c r="BH610" s="7"/>
      <c r="BI610" s="7"/>
      <c r="BJ610" s="27" t="s">
        <v>5955</v>
      </c>
      <c r="BK610" s="7"/>
      <c r="BL610" s="8">
        <v>1</v>
      </c>
      <c r="BM610" s="8">
        <v>1</v>
      </c>
      <c r="BN610" s="8" t="s">
        <v>74</v>
      </c>
      <c r="BO610" s="8">
        <v>1</v>
      </c>
      <c r="BP610" s="7"/>
      <c r="BR610">
        <f t="shared" si="376"/>
        <v>0</v>
      </c>
      <c r="BS610">
        <f t="shared" si="377"/>
        <v>75</v>
      </c>
      <c r="BT610">
        <f t="shared" si="378"/>
        <v>0</v>
      </c>
      <c r="BU610">
        <f t="shared" si="379"/>
        <v>0</v>
      </c>
      <c r="BV610">
        <f t="shared" si="380"/>
        <v>0</v>
      </c>
      <c r="BW610">
        <f t="shared" si="381"/>
        <v>0</v>
      </c>
      <c r="BX610">
        <f t="shared" si="382"/>
        <v>0</v>
      </c>
      <c r="BY610">
        <f t="shared" si="383"/>
        <v>0</v>
      </c>
      <c r="BZ610">
        <f t="shared" si="384"/>
        <v>0</v>
      </c>
      <c r="CA610">
        <f t="shared" si="385"/>
        <v>75</v>
      </c>
      <c r="CB610">
        <f t="shared" si="386"/>
        <v>1</v>
      </c>
      <c r="CM610">
        <f t="shared" si="387"/>
        <v>3</v>
      </c>
    </row>
    <row r="611" spans="1:91" x14ac:dyDescent="0.35">
      <c r="A611" s="18">
        <v>6281</v>
      </c>
      <c r="B611" s="18" t="s">
        <v>6175</v>
      </c>
      <c r="C611">
        <v>10</v>
      </c>
      <c r="D611" t="str">
        <f t="shared" si="345"/>
        <v>Evan Odegard</v>
      </c>
      <c r="E611" t="s">
        <v>94</v>
      </c>
      <c r="F611" s="18" t="s">
        <v>95</v>
      </c>
      <c r="G611" s="4" t="s">
        <v>69</v>
      </c>
      <c r="H611" t="s">
        <v>96</v>
      </c>
      <c r="I611" t="s">
        <v>97</v>
      </c>
      <c r="J611" t="s">
        <v>98</v>
      </c>
      <c r="K611" s="5">
        <v>6512909346</v>
      </c>
      <c r="L611" s="9" t="s">
        <v>99</v>
      </c>
      <c r="M611" t="s">
        <v>74</v>
      </c>
      <c r="N611" t="s">
        <v>75</v>
      </c>
      <c r="O611" t="s">
        <v>75</v>
      </c>
      <c r="P611" t="s">
        <v>74</v>
      </c>
      <c r="Q611" t="s">
        <v>75</v>
      </c>
      <c r="R611" t="s">
        <v>75</v>
      </c>
      <c r="S611" t="s">
        <v>75</v>
      </c>
      <c r="T611" t="s">
        <v>75</v>
      </c>
      <c r="U611" s="6">
        <v>215</v>
      </c>
      <c r="V611" t="s">
        <v>100</v>
      </c>
      <c r="W611" s="6">
        <f t="shared" si="374"/>
        <v>215</v>
      </c>
      <c r="X611" s="7">
        <f t="shared" si="375"/>
        <v>0</v>
      </c>
      <c r="Y611" s="27" t="s">
        <v>5955</v>
      </c>
      <c r="Z611" s="27" t="s">
        <v>5954</v>
      </c>
      <c r="AA611" s="20" t="s">
        <v>5975</v>
      </c>
      <c r="AB611" s="18" t="s">
        <v>6776</v>
      </c>
      <c r="AC611" s="19" t="s">
        <v>5873</v>
      </c>
      <c r="AD611" s="16" t="s">
        <v>5882</v>
      </c>
      <c r="AE611" s="19" t="s">
        <v>5875</v>
      </c>
      <c r="AF611" s="19" t="s">
        <v>5883</v>
      </c>
      <c r="AG611" s="19" t="s">
        <v>5877</v>
      </c>
      <c r="AH611" s="19" t="s">
        <v>5955</v>
      </c>
      <c r="AI611" s="7"/>
      <c r="AJ611" s="7"/>
      <c r="AK611" s="7"/>
      <c r="AL611" s="7"/>
      <c r="AM611" s="7"/>
      <c r="AN611" s="7"/>
      <c r="AO611" s="18" t="s">
        <v>5955</v>
      </c>
      <c r="AP611" s="7"/>
      <c r="AQ611" s="7"/>
      <c r="AR611" s="7"/>
      <c r="AS611" s="7"/>
      <c r="AT611" s="7"/>
      <c r="AU611" s="7"/>
      <c r="AV611" t="s">
        <v>5955</v>
      </c>
      <c r="AW611" s="7"/>
      <c r="AX611" s="7"/>
      <c r="AY611" s="7"/>
      <c r="AZ611" s="7"/>
      <c r="BA611" s="7"/>
      <c r="BB611" s="7"/>
      <c r="BC611" s="27" t="s">
        <v>5957</v>
      </c>
      <c r="BD611" s="8" t="s">
        <v>5975</v>
      </c>
      <c r="BE611" s="18" t="s">
        <v>5915</v>
      </c>
      <c r="BF611" t="s">
        <v>5919</v>
      </c>
      <c r="BG611" t="s">
        <v>5918</v>
      </c>
      <c r="BH611" t="s">
        <v>5914</v>
      </c>
      <c r="BI611" t="s">
        <v>5915</v>
      </c>
      <c r="BJ611" s="27" t="s">
        <v>51</v>
      </c>
      <c r="BK611" s="27" t="s">
        <v>5970</v>
      </c>
      <c r="BL611" s="8">
        <v>1</v>
      </c>
      <c r="BM611" s="8">
        <v>1</v>
      </c>
      <c r="BN611" s="8">
        <v>1</v>
      </c>
      <c r="BO611" s="8" t="s">
        <v>74</v>
      </c>
      <c r="BP611" s="7"/>
      <c r="BR611">
        <f t="shared" si="376"/>
        <v>0</v>
      </c>
      <c r="BS611">
        <f t="shared" si="377"/>
        <v>75</v>
      </c>
      <c r="BT611">
        <f t="shared" si="378"/>
        <v>0</v>
      </c>
      <c r="BU611">
        <f t="shared" si="379"/>
        <v>0</v>
      </c>
      <c r="BV611">
        <f t="shared" si="380"/>
        <v>10</v>
      </c>
      <c r="BW611">
        <f t="shared" si="381"/>
        <v>0</v>
      </c>
      <c r="BX611">
        <f t="shared" si="382"/>
        <v>0</v>
      </c>
      <c r="BY611">
        <f t="shared" si="383"/>
        <v>0</v>
      </c>
      <c r="BZ611">
        <f t="shared" si="384"/>
        <v>0</v>
      </c>
      <c r="CA611">
        <f t="shared" si="385"/>
        <v>85</v>
      </c>
      <c r="CB611">
        <f t="shared" si="386"/>
        <v>1</v>
      </c>
      <c r="CM611">
        <f t="shared" si="387"/>
        <v>3</v>
      </c>
    </row>
    <row r="612" spans="1:91" x14ac:dyDescent="0.35">
      <c r="A612" s="18">
        <v>8291</v>
      </c>
      <c r="B612" s="18"/>
      <c r="C612">
        <v>365</v>
      </c>
      <c r="D612" t="str">
        <f t="shared" si="345"/>
        <v>Carlos Prio-Touzet</v>
      </c>
      <c r="E612" t="s">
        <v>4715</v>
      </c>
      <c r="F612" s="18" t="s">
        <v>4716</v>
      </c>
      <c r="G612" s="4" t="s">
        <v>6660</v>
      </c>
      <c r="H612" t="s">
        <v>89</v>
      </c>
      <c r="I612" t="s">
        <v>90</v>
      </c>
      <c r="J612" t="s">
        <v>4717</v>
      </c>
      <c r="K612" s="5">
        <v>3055466986</v>
      </c>
      <c r="L612" t="s">
        <v>4718</v>
      </c>
      <c r="M612" t="s">
        <v>75</v>
      </c>
      <c r="N612" t="s">
        <v>74</v>
      </c>
      <c r="O612" t="s">
        <v>75</v>
      </c>
      <c r="P612" t="s">
        <v>75</v>
      </c>
      <c r="Q612" t="s">
        <v>75</v>
      </c>
      <c r="R612" t="s">
        <v>75</v>
      </c>
      <c r="S612" t="s">
        <v>75</v>
      </c>
      <c r="T612" t="s">
        <v>75</v>
      </c>
      <c r="U612" s="6">
        <v>0</v>
      </c>
      <c r="V612" t="s">
        <v>324</v>
      </c>
      <c r="W612" s="6">
        <f t="shared" si="374"/>
        <v>180</v>
      </c>
      <c r="X612" s="7">
        <f t="shared" si="375"/>
        <v>180</v>
      </c>
      <c r="Y612" s="27" t="s">
        <v>5955</v>
      </c>
      <c r="Z612" s="27" t="s">
        <v>5955</v>
      </c>
      <c r="AA612" s="7"/>
      <c r="AB612" s="7"/>
      <c r="AC612" s="7"/>
      <c r="AD612" s="7"/>
      <c r="AE612" s="7"/>
      <c r="AF612" s="7"/>
      <c r="AG612" s="7"/>
      <c r="AH612" s="19" t="s">
        <v>5955</v>
      </c>
      <c r="AI612" s="7"/>
      <c r="AJ612" s="7"/>
      <c r="AK612" s="7"/>
      <c r="AL612" s="7"/>
      <c r="AM612" s="7"/>
      <c r="AN612" s="7"/>
      <c r="AO612" s="18" t="s">
        <v>5960</v>
      </c>
      <c r="AP612" s="4" t="s">
        <v>5980</v>
      </c>
      <c r="AQ612" t="s">
        <v>5900</v>
      </c>
      <c r="AR612" t="s">
        <v>5894</v>
      </c>
      <c r="AS612" t="s">
        <v>5894</v>
      </c>
      <c r="AT612" t="s">
        <v>5901</v>
      </c>
      <c r="AU612" t="s">
        <v>5902</v>
      </c>
      <c r="AV612" t="s">
        <v>5957</v>
      </c>
      <c r="AW612" s="4" t="s">
        <v>5980</v>
      </c>
      <c r="AX612" t="s">
        <v>5947</v>
      </c>
      <c r="AY612" t="s">
        <v>5949</v>
      </c>
      <c r="AZ612" t="s">
        <v>5939</v>
      </c>
      <c r="BA612" t="s">
        <v>5938</v>
      </c>
      <c r="BB612" t="s">
        <v>5948</v>
      </c>
      <c r="BC612" s="27" t="s">
        <v>5955</v>
      </c>
      <c r="BE612" s="27"/>
      <c r="BF612" s="7"/>
      <c r="BG612" s="7"/>
      <c r="BH612" s="7"/>
      <c r="BI612" s="7"/>
      <c r="BJ612" s="27" t="s">
        <v>5955</v>
      </c>
      <c r="BK612" s="7"/>
      <c r="BL612" s="8">
        <v>1</v>
      </c>
      <c r="BM612" s="8">
        <v>1</v>
      </c>
      <c r="BN612" s="8" t="s">
        <v>74</v>
      </c>
      <c r="BO612" s="8">
        <v>1</v>
      </c>
      <c r="BP612" s="7"/>
      <c r="BR612">
        <f t="shared" si="376"/>
        <v>0</v>
      </c>
      <c r="BS612">
        <f t="shared" si="377"/>
        <v>0</v>
      </c>
      <c r="BT612">
        <f t="shared" si="378"/>
        <v>50</v>
      </c>
      <c r="BU612">
        <f t="shared" si="379"/>
        <v>0</v>
      </c>
      <c r="BV612">
        <f t="shared" si="380"/>
        <v>0</v>
      </c>
      <c r="BW612">
        <f t="shared" si="381"/>
        <v>0</v>
      </c>
      <c r="BX612">
        <f t="shared" si="382"/>
        <v>0</v>
      </c>
      <c r="BY612">
        <f t="shared" si="383"/>
        <v>0</v>
      </c>
      <c r="BZ612">
        <f t="shared" si="384"/>
        <v>0</v>
      </c>
      <c r="CA612">
        <f t="shared" si="385"/>
        <v>50</v>
      </c>
      <c r="CB612">
        <f t="shared" si="386"/>
        <v>1</v>
      </c>
      <c r="CM612">
        <f t="shared" si="387"/>
        <v>3</v>
      </c>
    </row>
    <row r="613" spans="1:91" x14ac:dyDescent="0.35">
      <c r="A613" s="18">
        <v>6282</v>
      </c>
      <c r="B613" s="18"/>
      <c r="C613">
        <v>356</v>
      </c>
      <c r="D613" t="str">
        <f t="shared" si="345"/>
        <v>Marcos Odegard</v>
      </c>
      <c r="E613" t="s">
        <v>3462</v>
      </c>
      <c r="F613" s="18" t="s">
        <v>95</v>
      </c>
      <c r="G613" s="4" t="s">
        <v>69</v>
      </c>
      <c r="H613" t="s">
        <v>96</v>
      </c>
      <c r="I613" t="s">
        <v>97</v>
      </c>
      <c r="J613" t="s">
        <v>98</v>
      </c>
      <c r="K613" s="5">
        <v>6512909346</v>
      </c>
      <c r="L613" s="9" t="s">
        <v>99</v>
      </c>
      <c r="M613" t="s">
        <v>75</v>
      </c>
      <c r="N613" t="s">
        <v>75</v>
      </c>
      <c r="O613" t="s">
        <v>75</v>
      </c>
      <c r="P613" t="s">
        <v>74</v>
      </c>
      <c r="Q613" t="s">
        <v>75</v>
      </c>
      <c r="R613" t="s">
        <v>75</v>
      </c>
      <c r="S613" t="s">
        <v>75</v>
      </c>
      <c r="T613" t="s">
        <v>75</v>
      </c>
      <c r="U613" s="6">
        <v>140</v>
      </c>
      <c r="V613" t="s">
        <v>100</v>
      </c>
      <c r="W613" s="6">
        <f t="shared" si="374"/>
        <v>140</v>
      </c>
      <c r="X613" s="7">
        <f t="shared" si="375"/>
        <v>0</v>
      </c>
      <c r="Y613" s="27" t="s">
        <v>5955</v>
      </c>
      <c r="Z613" s="27" t="s">
        <v>5955</v>
      </c>
      <c r="AA613" s="22"/>
      <c r="AB613" s="22"/>
      <c r="AC613" s="7"/>
      <c r="AD613" s="7"/>
      <c r="AE613" s="7"/>
      <c r="AF613" s="7"/>
      <c r="AG613" s="7"/>
      <c r="AH613" s="19" t="s">
        <v>5957</v>
      </c>
      <c r="AI613" s="4" t="s">
        <v>5980</v>
      </c>
      <c r="AJ613" t="s">
        <v>5914</v>
      </c>
      <c r="AK613" t="s">
        <v>5919</v>
      </c>
      <c r="AL613" t="s">
        <v>5915</v>
      </c>
      <c r="AM613" t="s">
        <v>5916</v>
      </c>
      <c r="AN613" t="s">
        <v>5918</v>
      </c>
      <c r="AO613" s="18" t="s">
        <v>5955</v>
      </c>
      <c r="AP613" s="7"/>
      <c r="AQ613" s="7"/>
      <c r="AR613" s="7"/>
      <c r="AS613" s="7"/>
      <c r="AT613" s="7"/>
      <c r="AU613" s="7"/>
      <c r="AV613" t="s">
        <v>5955</v>
      </c>
      <c r="AW613" s="7"/>
      <c r="AX613" s="7"/>
      <c r="AY613" s="7"/>
      <c r="AZ613" s="7"/>
      <c r="BA613" s="7"/>
      <c r="BB613" s="7"/>
      <c r="BC613" s="27" t="s">
        <v>5955</v>
      </c>
      <c r="BE613" s="27"/>
      <c r="BF613" s="7"/>
      <c r="BG613" s="7"/>
      <c r="BH613" s="7"/>
      <c r="BI613" s="7"/>
      <c r="BJ613" s="27" t="s">
        <v>51</v>
      </c>
      <c r="BK613" s="27" t="s">
        <v>5970</v>
      </c>
      <c r="BL613" s="8" t="s">
        <v>74</v>
      </c>
      <c r="BM613" s="8">
        <v>1</v>
      </c>
      <c r="BN613" s="8">
        <v>1</v>
      </c>
      <c r="BO613" s="8">
        <v>1</v>
      </c>
      <c r="BP613" s="7"/>
      <c r="BR613">
        <f t="shared" si="376"/>
        <v>0</v>
      </c>
      <c r="BS613">
        <f t="shared" si="377"/>
        <v>0</v>
      </c>
      <c r="BT613">
        <f t="shared" si="378"/>
        <v>0</v>
      </c>
      <c r="BU613">
        <f t="shared" si="379"/>
        <v>0</v>
      </c>
      <c r="BV613">
        <f t="shared" si="380"/>
        <v>10</v>
      </c>
      <c r="BW613">
        <f t="shared" si="381"/>
        <v>0</v>
      </c>
      <c r="BX613">
        <f t="shared" si="382"/>
        <v>0</v>
      </c>
      <c r="BY613">
        <f t="shared" si="383"/>
        <v>0</v>
      </c>
      <c r="BZ613">
        <f t="shared" si="384"/>
        <v>0</v>
      </c>
      <c r="CA613">
        <f t="shared" si="385"/>
        <v>10</v>
      </c>
      <c r="CB613">
        <f t="shared" si="386"/>
        <v>1</v>
      </c>
      <c r="CM613">
        <f t="shared" si="387"/>
        <v>3</v>
      </c>
    </row>
    <row r="614" spans="1:91" x14ac:dyDescent="0.35">
      <c r="A614" s="18">
        <v>8240</v>
      </c>
      <c r="B614" s="18"/>
      <c r="D614" t="str">
        <f t="shared" si="345"/>
        <v>Leilani McMillan</v>
      </c>
      <c r="E614" t="s">
        <v>4545</v>
      </c>
      <c r="F614" s="18" t="s">
        <v>4546</v>
      </c>
      <c r="G614" s="4" t="s">
        <v>6660</v>
      </c>
      <c r="H614" t="s">
        <v>4547</v>
      </c>
      <c r="I614" t="s">
        <v>4548</v>
      </c>
      <c r="J614" t="s">
        <v>4549</v>
      </c>
      <c r="K614" s="5">
        <v>8632143336</v>
      </c>
      <c r="L614" s="9" t="s">
        <v>4550</v>
      </c>
      <c r="M614" t="s">
        <v>75</v>
      </c>
      <c r="N614" t="s">
        <v>75</v>
      </c>
      <c r="O614" t="s">
        <v>75</v>
      </c>
      <c r="P614" t="s">
        <v>75</v>
      </c>
      <c r="Q614" t="s">
        <v>75</v>
      </c>
      <c r="R614" t="s">
        <v>75</v>
      </c>
      <c r="S614" t="s">
        <v>75</v>
      </c>
      <c r="T614" t="s">
        <v>75</v>
      </c>
      <c r="U614" s="6">
        <v>130</v>
      </c>
      <c r="V614" t="s">
        <v>4551</v>
      </c>
      <c r="W614" s="6">
        <f t="shared" si="374"/>
        <v>130</v>
      </c>
      <c r="X614" s="7">
        <f t="shared" si="375"/>
        <v>0</v>
      </c>
      <c r="Y614" s="27" t="s">
        <v>5955</v>
      </c>
      <c r="Z614" s="27" t="s">
        <v>5955</v>
      </c>
      <c r="AA614" s="7"/>
      <c r="AB614" s="7"/>
      <c r="AC614" s="7"/>
      <c r="AD614" s="7"/>
      <c r="AE614" s="7"/>
      <c r="AF614" s="7"/>
      <c r="AG614" s="7"/>
      <c r="AH614" s="19" t="s">
        <v>5955</v>
      </c>
      <c r="AI614" s="7"/>
      <c r="AJ614" s="7"/>
      <c r="AK614" s="7"/>
      <c r="AL614" s="7"/>
      <c r="AM614" s="7"/>
      <c r="AN614" s="7"/>
      <c r="AO614" s="18" t="s">
        <v>5955</v>
      </c>
      <c r="AP614" s="7"/>
      <c r="AQ614" s="7"/>
      <c r="AR614" s="7"/>
      <c r="AS614" s="7"/>
      <c r="AT614" s="7"/>
      <c r="AU614" s="7"/>
      <c r="AV614" t="s">
        <v>5957</v>
      </c>
      <c r="AW614" s="4" t="s">
        <v>5984</v>
      </c>
      <c r="AX614" t="s">
        <v>5947</v>
      </c>
      <c r="AY614" t="s">
        <v>5951</v>
      </c>
      <c r="AZ614" t="s">
        <v>5938</v>
      </c>
      <c r="BA614" t="s">
        <v>5949</v>
      </c>
      <c r="BB614" t="s">
        <v>5948</v>
      </c>
      <c r="BC614" s="27" t="s">
        <v>5955</v>
      </c>
      <c r="BE614" s="27"/>
      <c r="BF614" s="7"/>
      <c r="BG614" s="7"/>
      <c r="BH614" s="7"/>
      <c r="BI614" s="7"/>
      <c r="BJ614" s="27" t="s">
        <v>5955</v>
      </c>
      <c r="BK614" s="7"/>
      <c r="BL614" s="8">
        <v>1</v>
      </c>
      <c r="BM614" s="8">
        <v>1</v>
      </c>
      <c r="BN614" s="8" t="s">
        <v>74</v>
      </c>
      <c r="BO614" s="8">
        <v>1</v>
      </c>
      <c r="BP614" s="7"/>
      <c r="BR614">
        <f t="shared" si="376"/>
        <v>0</v>
      </c>
      <c r="BS614">
        <f t="shared" si="377"/>
        <v>0</v>
      </c>
      <c r="BT614">
        <f t="shared" si="378"/>
        <v>0</v>
      </c>
      <c r="BU614">
        <f t="shared" si="379"/>
        <v>0</v>
      </c>
      <c r="BV614">
        <f t="shared" si="380"/>
        <v>0</v>
      </c>
      <c r="BW614">
        <f t="shared" si="381"/>
        <v>0</v>
      </c>
      <c r="BX614">
        <f t="shared" si="382"/>
        <v>0</v>
      </c>
      <c r="BY614">
        <f t="shared" si="383"/>
        <v>0</v>
      </c>
      <c r="BZ614">
        <f t="shared" si="384"/>
        <v>0</v>
      </c>
      <c r="CA614">
        <f t="shared" si="385"/>
        <v>0</v>
      </c>
      <c r="CB614">
        <f t="shared" si="386"/>
        <v>1</v>
      </c>
      <c r="CM614">
        <f t="shared" si="387"/>
        <v>3</v>
      </c>
    </row>
    <row r="615" spans="1:91" x14ac:dyDescent="0.35">
      <c r="A615" s="18">
        <v>8127</v>
      </c>
      <c r="B615" s="18"/>
      <c r="C615">
        <v>78</v>
      </c>
      <c r="D615" t="str">
        <f t="shared" si="345"/>
        <v>Luke  Hamburg</v>
      </c>
      <c r="E615" t="s">
        <v>3008</v>
      </c>
      <c r="F615" s="18" t="s">
        <v>4192</v>
      </c>
      <c r="G615" s="4" t="s">
        <v>6660</v>
      </c>
      <c r="H615" t="s">
        <v>4020</v>
      </c>
      <c r="I615" t="s">
        <v>4021</v>
      </c>
      <c r="J615" t="s">
        <v>4022</v>
      </c>
      <c r="K615" s="5">
        <v>5092880278</v>
      </c>
      <c r="L615" s="9" t="s">
        <v>4023</v>
      </c>
      <c r="M615" t="s">
        <v>75</v>
      </c>
      <c r="N615" t="s">
        <v>107</v>
      </c>
      <c r="O615" t="s">
        <v>75</v>
      </c>
      <c r="P615" t="s">
        <v>75</v>
      </c>
      <c r="Q615" t="s">
        <v>75</v>
      </c>
      <c r="R615" t="s">
        <v>75</v>
      </c>
      <c r="S615" t="s">
        <v>75</v>
      </c>
      <c r="T615" t="s">
        <v>75</v>
      </c>
      <c r="U615" s="6">
        <v>180</v>
      </c>
      <c r="V615" t="s">
        <v>2361</v>
      </c>
      <c r="W615" s="6">
        <f t="shared" si="374"/>
        <v>180</v>
      </c>
      <c r="X615" s="7">
        <f t="shared" si="375"/>
        <v>0</v>
      </c>
      <c r="Y615" s="27" t="s">
        <v>5955</v>
      </c>
      <c r="Z615" s="27" t="s">
        <v>5955</v>
      </c>
      <c r="AA615" s="22"/>
      <c r="AB615" s="22"/>
      <c r="AC615" s="7"/>
      <c r="AD615" s="7"/>
      <c r="AE615" s="7"/>
      <c r="AF615" s="7"/>
      <c r="AG615" s="7"/>
      <c r="AH615" s="19" t="s">
        <v>5955</v>
      </c>
      <c r="AI615" s="7"/>
      <c r="AJ615" s="7"/>
      <c r="AK615" s="7"/>
      <c r="AL615" s="7"/>
      <c r="AM615" s="7"/>
      <c r="AN615" s="7"/>
      <c r="AO615" s="18" t="s">
        <v>5960</v>
      </c>
      <c r="AP615" s="4" t="s">
        <v>5977</v>
      </c>
      <c r="AQ615" t="s">
        <v>5901</v>
      </c>
      <c r="AR615" t="s">
        <v>5894</v>
      </c>
      <c r="AS615" t="s">
        <v>5894</v>
      </c>
      <c r="AT615" t="s">
        <v>5901</v>
      </c>
      <c r="AU615" t="s">
        <v>5900</v>
      </c>
      <c r="AV615" t="s">
        <v>5957</v>
      </c>
      <c r="AW615" s="4" t="s">
        <v>5976</v>
      </c>
      <c r="AX615" t="s">
        <v>5949</v>
      </c>
      <c r="AY615" t="s">
        <v>5947</v>
      </c>
      <c r="AZ615" t="s">
        <v>5939</v>
      </c>
      <c r="BA615" t="s">
        <v>5948</v>
      </c>
      <c r="BB615" t="s">
        <v>5949</v>
      </c>
      <c r="BC615" s="27" t="s">
        <v>5955</v>
      </c>
      <c r="BE615" s="27"/>
      <c r="BF615" s="7"/>
      <c r="BG615" s="7"/>
      <c r="BH615" s="7"/>
      <c r="BI615" s="7"/>
      <c r="BJ615" s="27" t="s">
        <v>5955</v>
      </c>
      <c r="BK615" s="7"/>
      <c r="BL615" s="8">
        <v>1</v>
      </c>
      <c r="BM615" s="8">
        <v>1</v>
      </c>
      <c r="BN615" s="8" t="s">
        <v>74</v>
      </c>
      <c r="BO615" s="8">
        <v>1</v>
      </c>
      <c r="BP615" s="7"/>
      <c r="BR615">
        <f t="shared" si="376"/>
        <v>0</v>
      </c>
      <c r="BS615">
        <f t="shared" si="377"/>
        <v>0</v>
      </c>
      <c r="BT615">
        <f t="shared" si="378"/>
        <v>50</v>
      </c>
      <c r="BU615">
        <f t="shared" si="379"/>
        <v>0</v>
      </c>
      <c r="BV615">
        <f t="shared" si="380"/>
        <v>0</v>
      </c>
      <c r="BW615">
        <f t="shared" si="381"/>
        <v>0</v>
      </c>
      <c r="BX615">
        <f t="shared" si="382"/>
        <v>0</v>
      </c>
      <c r="BY615">
        <f t="shared" si="383"/>
        <v>0</v>
      </c>
      <c r="BZ615">
        <f t="shared" si="384"/>
        <v>0</v>
      </c>
      <c r="CA615">
        <f t="shared" si="385"/>
        <v>50</v>
      </c>
      <c r="CB615">
        <f t="shared" si="386"/>
        <v>1</v>
      </c>
      <c r="CM615">
        <f t="shared" si="387"/>
        <v>3</v>
      </c>
    </row>
    <row r="616" spans="1:91" x14ac:dyDescent="0.35">
      <c r="A616" s="18">
        <v>7239</v>
      </c>
      <c r="B616" s="18"/>
      <c r="C616">
        <v>388</v>
      </c>
      <c r="D616" t="str">
        <f t="shared" si="345"/>
        <v>Sam  O'Loughlin</v>
      </c>
      <c r="E616" t="s">
        <v>994</v>
      </c>
      <c r="F616" s="18" t="s">
        <v>5692</v>
      </c>
      <c r="G616" s="4" t="s">
        <v>6659</v>
      </c>
      <c r="H616" t="s">
        <v>5693</v>
      </c>
      <c r="I616" t="s">
        <v>5694</v>
      </c>
      <c r="J616" t="s">
        <v>5695</v>
      </c>
      <c r="K616" s="5">
        <v>4022126206</v>
      </c>
      <c r="L616" s="9" t="s">
        <v>5696</v>
      </c>
      <c r="M616" t="s">
        <v>75</v>
      </c>
      <c r="N616" t="s">
        <v>74</v>
      </c>
      <c r="O616" t="s">
        <v>74</v>
      </c>
      <c r="P616" t="s">
        <v>74</v>
      </c>
      <c r="Q616" t="s">
        <v>75</v>
      </c>
      <c r="R616" t="s">
        <v>75</v>
      </c>
      <c r="S616" t="s">
        <v>75</v>
      </c>
      <c r="T616" t="s">
        <v>75</v>
      </c>
      <c r="U616" s="6">
        <v>240</v>
      </c>
      <c r="V616" t="s">
        <v>5697</v>
      </c>
      <c r="W616" s="6">
        <f t="shared" si="374"/>
        <v>240</v>
      </c>
      <c r="X616" s="7">
        <f t="shared" si="375"/>
        <v>0</v>
      </c>
      <c r="Y616" s="27" t="s">
        <v>5955</v>
      </c>
      <c r="Z616" s="27" t="s">
        <v>5955</v>
      </c>
      <c r="AA616" s="22"/>
      <c r="AB616" s="22"/>
      <c r="AC616" s="7"/>
      <c r="AD616" s="7"/>
      <c r="AE616" s="7"/>
      <c r="AF616" s="7"/>
      <c r="AG616" s="7"/>
      <c r="AH616" s="19" t="s">
        <v>5958</v>
      </c>
      <c r="AI616" s="4" t="s">
        <v>5981</v>
      </c>
      <c r="AJ616" t="s">
        <v>5902</v>
      </c>
      <c r="AK616" t="s">
        <v>5894</v>
      </c>
      <c r="AL616" t="s">
        <v>5901</v>
      </c>
      <c r="AM616" t="s">
        <v>5900</v>
      </c>
      <c r="AN616" t="s">
        <v>5894</v>
      </c>
      <c r="AO616" s="18" t="s">
        <v>5960</v>
      </c>
      <c r="AP616" s="4" t="s">
        <v>5978</v>
      </c>
      <c r="AQ616" t="s">
        <v>5895</v>
      </c>
      <c r="AR616" t="s">
        <v>5893</v>
      </c>
      <c r="AS616" t="s">
        <v>5894</v>
      </c>
      <c r="AT616" t="s">
        <v>5894</v>
      </c>
      <c r="AU616" t="s">
        <v>5893</v>
      </c>
      <c r="AV616" t="s">
        <v>5957</v>
      </c>
      <c r="AW616" s="4" t="s">
        <v>5982</v>
      </c>
      <c r="AX616" t="s">
        <v>5925</v>
      </c>
      <c r="AY616" t="s">
        <v>5929</v>
      </c>
      <c r="AZ616" t="s">
        <v>5928</v>
      </c>
      <c r="BA616" t="s">
        <v>5922</v>
      </c>
      <c r="BB616" t="s">
        <v>5924</v>
      </c>
      <c r="BC616" s="27" t="s">
        <v>5955</v>
      </c>
      <c r="BE616" s="27"/>
      <c r="BF616" s="7"/>
      <c r="BG616" s="7"/>
      <c r="BH616" s="7"/>
      <c r="BI616" s="7"/>
      <c r="BJ616" s="27" t="s">
        <v>51</v>
      </c>
      <c r="BK616" s="27" t="s">
        <v>5970</v>
      </c>
      <c r="BL616" s="8">
        <v>1</v>
      </c>
      <c r="BM616" s="8">
        <v>1</v>
      </c>
      <c r="BN616" s="8" t="s">
        <v>74</v>
      </c>
      <c r="BO616" s="8">
        <v>1</v>
      </c>
      <c r="BP616" s="7"/>
      <c r="BR616">
        <f t="shared" si="376"/>
        <v>0</v>
      </c>
      <c r="BS616">
        <f t="shared" si="377"/>
        <v>0</v>
      </c>
      <c r="BT616">
        <f t="shared" si="378"/>
        <v>50</v>
      </c>
      <c r="BU616">
        <f t="shared" si="379"/>
        <v>50</v>
      </c>
      <c r="BV616">
        <f t="shared" si="380"/>
        <v>10</v>
      </c>
      <c r="BW616">
        <f t="shared" si="381"/>
        <v>0</v>
      </c>
      <c r="BX616">
        <f t="shared" si="382"/>
        <v>0</v>
      </c>
      <c r="BY616">
        <f t="shared" si="383"/>
        <v>0</v>
      </c>
      <c r="BZ616">
        <f t="shared" si="384"/>
        <v>0</v>
      </c>
      <c r="CA616">
        <f t="shared" si="385"/>
        <v>110</v>
      </c>
      <c r="CB616">
        <f t="shared" si="386"/>
        <v>1</v>
      </c>
      <c r="CM616">
        <f t="shared" si="387"/>
        <v>3</v>
      </c>
    </row>
    <row r="617" spans="1:91" x14ac:dyDescent="0.35">
      <c r="A617" s="18">
        <v>8215</v>
      </c>
      <c r="B617" s="18"/>
      <c r="C617">
        <v>193</v>
      </c>
      <c r="D617" t="str">
        <f t="shared" si="345"/>
        <v>Brian Liu</v>
      </c>
      <c r="E617" t="s">
        <v>1964</v>
      </c>
      <c r="F617" s="18" t="s">
        <v>1544</v>
      </c>
      <c r="G617" s="4" t="s">
        <v>6660</v>
      </c>
      <c r="H617" t="s">
        <v>2420</v>
      </c>
      <c r="I617" t="s">
        <v>4475</v>
      </c>
      <c r="J617" t="s">
        <v>4476</v>
      </c>
      <c r="K617" s="5">
        <v>3177909709</v>
      </c>
      <c r="L617" s="9" t="s">
        <v>4477</v>
      </c>
      <c r="M617" t="s">
        <v>75</v>
      </c>
      <c r="N617" t="s">
        <v>75</v>
      </c>
      <c r="O617" t="s">
        <v>75</v>
      </c>
      <c r="P617" t="s">
        <v>75</v>
      </c>
      <c r="Q617" t="s">
        <v>75</v>
      </c>
      <c r="R617" t="s">
        <v>75</v>
      </c>
      <c r="S617" t="s">
        <v>75</v>
      </c>
      <c r="T617" t="s">
        <v>75</v>
      </c>
      <c r="U617" s="6">
        <v>130</v>
      </c>
      <c r="V617" t="s">
        <v>4478</v>
      </c>
      <c r="W617" s="6">
        <f t="shared" si="374"/>
        <v>130</v>
      </c>
      <c r="X617" s="7">
        <f t="shared" si="375"/>
        <v>0</v>
      </c>
      <c r="Y617" s="27" t="s">
        <v>5955</v>
      </c>
      <c r="Z617" s="27" t="s">
        <v>5955</v>
      </c>
      <c r="AA617" s="7"/>
      <c r="AB617" s="7"/>
      <c r="AC617" s="7"/>
      <c r="AD617" s="7"/>
      <c r="AE617" s="7"/>
      <c r="AF617" s="7"/>
      <c r="AG617" s="7"/>
      <c r="AH617" s="19" t="s">
        <v>5955</v>
      </c>
      <c r="AI617" s="7"/>
      <c r="AJ617" s="7"/>
      <c r="AK617" s="7"/>
      <c r="AL617" s="7"/>
      <c r="AM617" s="7"/>
      <c r="AN617" s="7"/>
      <c r="AO617" s="18" t="s">
        <v>5955</v>
      </c>
      <c r="AP617" s="7"/>
      <c r="AQ617" s="7"/>
      <c r="AR617" s="7"/>
      <c r="AS617" s="7"/>
      <c r="AT617" s="7"/>
      <c r="AU617" s="7"/>
      <c r="AV617" t="s">
        <v>5957</v>
      </c>
      <c r="AW617" s="4" t="s">
        <v>5978</v>
      </c>
      <c r="AX617" t="s">
        <v>5939</v>
      </c>
      <c r="AY617" t="s">
        <v>5947</v>
      </c>
      <c r="AZ617" t="s">
        <v>5918</v>
      </c>
      <c r="BA617" t="s">
        <v>5948</v>
      </c>
      <c r="BB617" t="s">
        <v>5949</v>
      </c>
      <c r="BC617" s="27" t="s">
        <v>5955</v>
      </c>
      <c r="BE617" s="27"/>
      <c r="BF617" s="7"/>
      <c r="BG617" s="7"/>
      <c r="BH617" s="7"/>
      <c r="BI617" s="7"/>
      <c r="BJ617" s="27" t="s">
        <v>5955</v>
      </c>
      <c r="BK617" s="7"/>
      <c r="BL617" s="8">
        <v>1</v>
      </c>
      <c r="BM617" s="8">
        <v>1</v>
      </c>
      <c r="BN617" s="8" t="s">
        <v>74</v>
      </c>
      <c r="BO617" s="8">
        <v>1</v>
      </c>
      <c r="BP617" s="7"/>
      <c r="BR617">
        <f t="shared" si="376"/>
        <v>0</v>
      </c>
      <c r="BS617">
        <f t="shared" si="377"/>
        <v>0</v>
      </c>
      <c r="BT617">
        <f t="shared" si="378"/>
        <v>0</v>
      </c>
      <c r="BU617">
        <f t="shared" si="379"/>
        <v>0</v>
      </c>
      <c r="BV617">
        <f t="shared" si="380"/>
        <v>0</v>
      </c>
      <c r="BW617">
        <f t="shared" si="381"/>
        <v>0</v>
      </c>
      <c r="BX617">
        <f t="shared" si="382"/>
        <v>0</v>
      </c>
      <c r="BY617">
        <f t="shared" si="383"/>
        <v>0</v>
      </c>
      <c r="BZ617">
        <f t="shared" si="384"/>
        <v>0</v>
      </c>
      <c r="CA617">
        <f t="shared" si="385"/>
        <v>0</v>
      </c>
      <c r="CB617">
        <f t="shared" si="386"/>
        <v>1</v>
      </c>
      <c r="CM617">
        <f t="shared" si="387"/>
        <v>3</v>
      </c>
    </row>
    <row r="618" spans="1:91" x14ac:dyDescent="0.35">
      <c r="A618" s="18">
        <v>8370</v>
      </c>
      <c r="B618" s="18" t="s">
        <v>6289</v>
      </c>
      <c r="C618">
        <v>299</v>
      </c>
      <c r="D618" t="str">
        <f t="shared" si="345"/>
        <v>Jacob Steinbeck</v>
      </c>
      <c r="E618" t="s">
        <v>982</v>
      </c>
      <c r="F618" s="18" t="s">
        <v>1808</v>
      </c>
      <c r="G618" s="4" t="s">
        <v>6660</v>
      </c>
      <c r="H618" t="s">
        <v>1809</v>
      </c>
      <c r="I618" t="s">
        <v>1810</v>
      </c>
      <c r="J618" t="s">
        <v>1811</v>
      </c>
      <c r="K618" s="5">
        <v>8142549544</v>
      </c>
      <c r="L618" t="s">
        <v>1812</v>
      </c>
      <c r="M618" t="s">
        <v>74</v>
      </c>
      <c r="N618" t="s">
        <v>75</v>
      </c>
      <c r="O618" t="s">
        <v>75</v>
      </c>
      <c r="P618" t="s">
        <v>75</v>
      </c>
      <c r="Q618" t="s">
        <v>74</v>
      </c>
      <c r="R618" t="s">
        <v>75</v>
      </c>
      <c r="S618" t="s">
        <v>75</v>
      </c>
      <c r="T618" t="s">
        <v>75</v>
      </c>
      <c r="U618" s="6">
        <v>285</v>
      </c>
      <c r="V618" t="s">
        <v>1813</v>
      </c>
      <c r="W618" s="6">
        <f t="shared" si="374"/>
        <v>285</v>
      </c>
      <c r="X618" s="7">
        <f t="shared" si="375"/>
        <v>0</v>
      </c>
      <c r="Y618" s="27" t="s">
        <v>5972</v>
      </c>
      <c r="Z618" s="27" t="s">
        <v>5954</v>
      </c>
      <c r="AA618" s="20" t="s">
        <v>5978</v>
      </c>
      <c r="AB618" s="18" t="s">
        <v>7102</v>
      </c>
      <c r="AC618" s="19" t="s">
        <v>5873</v>
      </c>
      <c r="AD618" s="19" t="s">
        <v>5875</v>
      </c>
      <c r="AE618" s="16" t="s">
        <v>5908</v>
      </c>
      <c r="AF618" s="19" t="s">
        <v>5877</v>
      </c>
      <c r="AG618" s="19" t="s">
        <v>5911</v>
      </c>
      <c r="AH618" s="19" t="s">
        <v>5955</v>
      </c>
      <c r="AI618" s="7"/>
      <c r="AJ618" s="7"/>
      <c r="AK618" s="7"/>
      <c r="AL618" s="7"/>
      <c r="AM618" s="7"/>
      <c r="AN618" s="7"/>
      <c r="AO618" s="18" t="s">
        <v>5955</v>
      </c>
      <c r="AP618" s="7"/>
      <c r="AQ618" s="7"/>
      <c r="AR618" s="7"/>
      <c r="AS618" s="7"/>
      <c r="AT618" s="7"/>
      <c r="AU618" s="7"/>
      <c r="AV618" t="s">
        <v>5957</v>
      </c>
      <c r="AW618" s="4" t="s">
        <v>5979</v>
      </c>
      <c r="AX618" t="s">
        <v>5918</v>
      </c>
      <c r="AY618" t="s">
        <v>5947</v>
      </c>
      <c r="AZ618" t="s">
        <v>5949</v>
      </c>
      <c r="BA618" t="s">
        <v>5948</v>
      </c>
      <c r="BB618" t="s">
        <v>5949</v>
      </c>
      <c r="BC618" s="27" t="s">
        <v>5955</v>
      </c>
      <c r="BE618" s="27"/>
      <c r="BF618" s="7"/>
      <c r="BG618" s="7"/>
      <c r="BH618" s="7"/>
      <c r="BI618" s="7"/>
      <c r="BJ618" s="27" t="s">
        <v>5955</v>
      </c>
      <c r="BK618" s="7"/>
      <c r="BL618" s="8">
        <v>1</v>
      </c>
      <c r="BM618" s="8">
        <v>1</v>
      </c>
      <c r="BN618" s="8" t="s">
        <v>74</v>
      </c>
      <c r="BO618" s="8">
        <v>1</v>
      </c>
      <c r="BP618" s="7"/>
      <c r="BR618">
        <f t="shared" si="376"/>
        <v>0</v>
      </c>
      <c r="BS618">
        <f t="shared" si="377"/>
        <v>75</v>
      </c>
      <c r="BT618">
        <f t="shared" si="378"/>
        <v>0</v>
      </c>
      <c r="BU618">
        <f t="shared" si="379"/>
        <v>0</v>
      </c>
      <c r="BV618">
        <f t="shared" si="380"/>
        <v>0</v>
      </c>
      <c r="BW618">
        <f t="shared" si="381"/>
        <v>80</v>
      </c>
      <c r="BX618">
        <f t="shared" si="382"/>
        <v>0</v>
      </c>
      <c r="BY618">
        <f t="shared" si="383"/>
        <v>0</v>
      </c>
      <c r="BZ618">
        <f t="shared" si="384"/>
        <v>0</v>
      </c>
      <c r="CA618">
        <f t="shared" si="385"/>
        <v>155</v>
      </c>
      <c r="CB618">
        <f t="shared" si="386"/>
        <v>1</v>
      </c>
      <c r="CM618">
        <f t="shared" si="387"/>
        <v>3</v>
      </c>
    </row>
    <row r="619" spans="1:91" x14ac:dyDescent="0.35">
      <c r="A619" s="18">
        <v>8350</v>
      </c>
      <c r="B619" s="18" t="s">
        <v>6295</v>
      </c>
      <c r="C619">
        <v>399</v>
      </c>
      <c r="D619" t="str">
        <f t="shared" si="345"/>
        <v>Matthew Shu</v>
      </c>
      <c r="E619" t="s">
        <v>138</v>
      </c>
      <c r="F619" s="18" t="s">
        <v>1762</v>
      </c>
      <c r="G619" s="4" t="s">
        <v>6660</v>
      </c>
      <c r="H619" t="s">
        <v>1763</v>
      </c>
      <c r="I619" t="s">
        <v>1764</v>
      </c>
      <c r="J619" t="s">
        <v>1765</v>
      </c>
      <c r="K619" s="5">
        <v>2405996523</v>
      </c>
      <c r="L619" s="9" t="s">
        <v>1766</v>
      </c>
      <c r="M619" t="s">
        <v>107</v>
      </c>
      <c r="N619" t="s">
        <v>107</v>
      </c>
      <c r="O619" t="s">
        <v>107</v>
      </c>
      <c r="P619" t="s">
        <v>75</v>
      </c>
      <c r="Q619" t="s">
        <v>75</v>
      </c>
      <c r="R619" t="s">
        <v>75</v>
      </c>
      <c r="S619" t="s">
        <v>75</v>
      </c>
      <c r="T619" t="s">
        <v>75</v>
      </c>
      <c r="U619" s="6">
        <v>305</v>
      </c>
      <c r="V619" t="s">
        <v>1767</v>
      </c>
      <c r="W619" s="6">
        <f t="shared" si="374"/>
        <v>305</v>
      </c>
      <c r="X619" s="7">
        <f t="shared" si="375"/>
        <v>0</v>
      </c>
      <c r="Y619" s="27" t="s">
        <v>5955</v>
      </c>
      <c r="Z619" s="27" t="s">
        <v>5954</v>
      </c>
      <c r="AA619" s="20" t="s">
        <v>5978</v>
      </c>
      <c r="AB619" s="18" t="s">
        <v>7097</v>
      </c>
      <c r="AC619" s="19" t="s">
        <v>5877</v>
      </c>
      <c r="AD619" s="19" t="s">
        <v>5909</v>
      </c>
      <c r="AE619" s="19" t="s">
        <v>5873</v>
      </c>
      <c r="AF619" s="19" t="s">
        <v>5875</v>
      </c>
      <c r="AG619" s="16" t="s">
        <v>5904</v>
      </c>
      <c r="AH619" s="19" t="s">
        <v>5958</v>
      </c>
      <c r="AI619" s="4" t="s">
        <v>5979</v>
      </c>
      <c r="AJ619" t="s">
        <v>5894</v>
      </c>
      <c r="AK619" t="s">
        <v>5896</v>
      </c>
      <c r="AL619" t="s">
        <v>5894</v>
      </c>
      <c r="AM619" t="s">
        <v>5912</v>
      </c>
      <c r="AN619" t="s">
        <v>5897</v>
      </c>
      <c r="AO619" s="18" t="s">
        <v>5960</v>
      </c>
      <c r="AP619" s="4" t="s">
        <v>5981</v>
      </c>
      <c r="AQ619" t="s">
        <v>5900</v>
      </c>
      <c r="AR619" t="s">
        <v>5894</v>
      </c>
      <c r="AS619" t="s">
        <v>5901</v>
      </c>
      <c r="AT619" t="s">
        <v>5902</v>
      </c>
      <c r="AU619" t="s">
        <v>5894</v>
      </c>
      <c r="AV619" t="s">
        <v>5957</v>
      </c>
      <c r="AW619" s="4" t="s">
        <v>5980</v>
      </c>
      <c r="AX619" t="s">
        <v>5949</v>
      </c>
      <c r="AY619" t="s">
        <v>5947</v>
      </c>
      <c r="AZ619" t="s">
        <v>5918</v>
      </c>
      <c r="BA619" t="s">
        <v>5948</v>
      </c>
      <c r="BB619" t="s">
        <v>5949</v>
      </c>
      <c r="BC619" s="27" t="s">
        <v>5955</v>
      </c>
      <c r="BE619" s="27"/>
      <c r="BF619" s="7"/>
      <c r="BG619" s="7"/>
      <c r="BH619" s="7"/>
      <c r="BI619" s="7"/>
      <c r="BJ619" s="27" t="s">
        <v>5955</v>
      </c>
      <c r="BK619" s="7"/>
      <c r="BL619" s="8">
        <v>1</v>
      </c>
      <c r="BM619" s="8">
        <v>1</v>
      </c>
      <c r="BN619" s="8" t="s">
        <v>74</v>
      </c>
      <c r="BO619" s="8">
        <v>1</v>
      </c>
      <c r="BP619" s="7"/>
      <c r="BR619">
        <f t="shared" si="376"/>
        <v>0</v>
      </c>
      <c r="BS619">
        <f t="shared" si="377"/>
        <v>75</v>
      </c>
      <c r="BT619">
        <f t="shared" si="378"/>
        <v>50</v>
      </c>
      <c r="BU619">
        <f t="shared" si="379"/>
        <v>50</v>
      </c>
      <c r="BV619">
        <f t="shared" si="380"/>
        <v>0</v>
      </c>
      <c r="BW619">
        <f t="shared" si="381"/>
        <v>0</v>
      </c>
      <c r="BX619">
        <f t="shared" si="382"/>
        <v>0</v>
      </c>
      <c r="BY619">
        <f t="shared" si="383"/>
        <v>0</v>
      </c>
      <c r="BZ619">
        <f t="shared" si="384"/>
        <v>0</v>
      </c>
      <c r="CA619">
        <f t="shared" si="385"/>
        <v>175</v>
      </c>
      <c r="CB619">
        <f t="shared" si="386"/>
        <v>1</v>
      </c>
      <c r="CM619">
        <f t="shared" si="387"/>
        <v>3</v>
      </c>
    </row>
    <row r="620" spans="1:91" x14ac:dyDescent="0.35">
      <c r="A620" s="18">
        <v>8321</v>
      </c>
      <c r="B620" s="18"/>
      <c r="C620">
        <v>536</v>
      </c>
      <c r="D620" t="str">
        <f t="shared" si="345"/>
        <v>Ryan Russo</v>
      </c>
      <c r="E620" t="s">
        <v>338</v>
      </c>
      <c r="F620" s="18" t="s">
        <v>4807</v>
      </c>
      <c r="G620" s="4" t="s">
        <v>6660</v>
      </c>
      <c r="H620" t="s">
        <v>1021</v>
      </c>
      <c r="I620" t="s">
        <v>4808</v>
      </c>
      <c r="J620" t="s">
        <v>4809</v>
      </c>
      <c r="K620" s="5">
        <v>3023883876</v>
      </c>
      <c r="L620" t="s">
        <v>4810</v>
      </c>
      <c r="M620" t="s">
        <v>75</v>
      </c>
      <c r="N620" t="s">
        <v>75</v>
      </c>
      <c r="O620" t="s">
        <v>75</v>
      </c>
      <c r="P620" t="s">
        <v>75</v>
      </c>
      <c r="Q620" t="s">
        <v>75</v>
      </c>
      <c r="R620" t="s">
        <v>75</v>
      </c>
      <c r="S620" t="s">
        <v>75</v>
      </c>
      <c r="T620" t="s">
        <v>75</v>
      </c>
      <c r="U620" s="6">
        <v>130</v>
      </c>
      <c r="V620" t="s">
        <v>4811</v>
      </c>
      <c r="W620" s="6">
        <f t="shared" si="374"/>
        <v>130</v>
      </c>
      <c r="X620" s="7">
        <f t="shared" si="375"/>
        <v>0</v>
      </c>
      <c r="Y620" s="27" t="s">
        <v>5955</v>
      </c>
      <c r="Z620" s="27" t="s">
        <v>5955</v>
      </c>
      <c r="AA620" s="7"/>
      <c r="AB620" s="7"/>
      <c r="AC620" s="7"/>
      <c r="AD620" s="7"/>
      <c r="AE620" s="7"/>
      <c r="AF620" s="7"/>
      <c r="AG620" s="7"/>
      <c r="AH620" s="19" t="s">
        <v>5955</v>
      </c>
      <c r="AI620" s="7"/>
      <c r="AJ620" s="7"/>
      <c r="AK620" s="7"/>
      <c r="AL620" s="7"/>
      <c r="AM620" s="7"/>
      <c r="AN620" s="7"/>
      <c r="AO620" s="18" t="s">
        <v>5955</v>
      </c>
      <c r="AP620" s="7"/>
      <c r="AQ620" s="7"/>
      <c r="AR620" s="7"/>
      <c r="AS620" s="7"/>
      <c r="AT620" s="7"/>
      <c r="AU620" s="7"/>
      <c r="AV620" t="s">
        <v>5957</v>
      </c>
      <c r="AW620" s="4" t="s">
        <v>5981</v>
      </c>
      <c r="AX620" t="s">
        <v>5951</v>
      </c>
      <c r="AY620" t="s">
        <v>5947</v>
      </c>
      <c r="AZ620" t="s">
        <v>5951</v>
      </c>
      <c r="BA620" t="s">
        <v>5948</v>
      </c>
      <c r="BB620" t="s">
        <v>5949</v>
      </c>
      <c r="BC620" s="27" t="s">
        <v>5955</v>
      </c>
      <c r="BE620" s="27"/>
      <c r="BF620" s="7"/>
      <c r="BG620" s="7"/>
      <c r="BH620" s="7"/>
      <c r="BI620" s="7"/>
      <c r="BJ620" s="27" t="s">
        <v>5955</v>
      </c>
      <c r="BK620" s="7"/>
      <c r="BL620" s="8">
        <v>1</v>
      </c>
      <c r="BM620" s="8">
        <v>1</v>
      </c>
      <c r="BN620" s="8" t="s">
        <v>74</v>
      </c>
      <c r="BO620" s="8">
        <v>1</v>
      </c>
      <c r="BP620" s="7"/>
      <c r="BR620">
        <f t="shared" si="376"/>
        <v>0</v>
      </c>
      <c r="BS620">
        <f t="shared" si="377"/>
        <v>0</v>
      </c>
      <c r="BT620">
        <f t="shared" si="378"/>
        <v>0</v>
      </c>
      <c r="BU620">
        <f t="shared" si="379"/>
        <v>0</v>
      </c>
      <c r="BV620">
        <f t="shared" si="380"/>
        <v>0</v>
      </c>
      <c r="BW620">
        <f t="shared" si="381"/>
        <v>0</v>
      </c>
      <c r="BX620">
        <f t="shared" si="382"/>
        <v>0</v>
      </c>
      <c r="BY620">
        <f t="shared" si="383"/>
        <v>0</v>
      </c>
      <c r="BZ620">
        <f t="shared" si="384"/>
        <v>0</v>
      </c>
      <c r="CA620">
        <f t="shared" si="385"/>
        <v>0</v>
      </c>
      <c r="CB620">
        <f t="shared" si="386"/>
        <v>1</v>
      </c>
      <c r="CM620">
        <f t="shared" si="387"/>
        <v>3</v>
      </c>
    </row>
    <row r="621" spans="1:91" x14ac:dyDescent="0.35">
      <c r="A621" s="18">
        <v>8309</v>
      </c>
      <c r="B621" s="18"/>
      <c r="C621">
        <v>620</v>
      </c>
      <c r="D621" t="str">
        <f t="shared" si="345"/>
        <v>Jaden  Riesgraf</v>
      </c>
      <c r="E621" t="s">
        <v>4765</v>
      </c>
      <c r="F621" s="18" t="s">
        <v>4766</v>
      </c>
      <c r="G621" s="4" t="s">
        <v>6660</v>
      </c>
      <c r="H621" t="s">
        <v>4334</v>
      </c>
      <c r="I621" t="s">
        <v>4335</v>
      </c>
      <c r="J621" t="s">
        <v>4336</v>
      </c>
      <c r="K621" s="5">
        <v>7154922391</v>
      </c>
      <c r="L621" s="9" t="s">
        <v>4337</v>
      </c>
      <c r="M621" t="s">
        <v>75</v>
      </c>
      <c r="N621" t="s">
        <v>75</v>
      </c>
      <c r="O621" t="s">
        <v>75</v>
      </c>
      <c r="P621" t="s">
        <v>75</v>
      </c>
      <c r="Q621" t="s">
        <v>75</v>
      </c>
      <c r="R621" t="s">
        <v>75</v>
      </c>
      <c r="S621" t="s">
        <v>75</v>
      </c>
      <c r="T621" t="s">
        <v>75</v>
      </c>
      <c r="U621" s="6">
        <v>130</v>
      </c>
      <c r="V621" t="s">
        <v>4767</v>
      </c>
      <c r="W621" s="6">
        <f t="shared" si="374"/>
        <v>130</v>
      </c>
      <c r="X621" s="7">
        <f t="shared" si="375"/>
        <v>0</v>
      </c>
      <c r="Y621" s="27" t="s">
        <v>5955</v>
      </c>
      <c r="Z621" s="27" t="s">
        <v>5955</v>
      </c>
      <c r="AA621" s="7"/>
      <c r="AB621" s="7"/>
      <c r="AC621" s="7"/>
      <c r="AD621" s="7"/>
      <c r="AE621" s="7"/>
      <c r="AF621" s="7"/>
      <c r="AG621" s="7"/>
      <c r="AH621" s="19" t="s">
        <v>5955</v>
      </c>
      <c r="AI621" s="7"/>
      <c r="AJ621" s="7"/>
      <c r="AK621" s="7"/>
      <c r="AL621" s="7"/>
      <c r="AM621" s="7"/>
      <c r="AN621" s="7"/>
      <c r="AO621" s="18" t="s">
        <v>5955</v>
      </c>
      <c r="AP621" s="7"/>
      <c r="AQ621" s="7"/>
      <c r="AR621" s="7"/>
      <c r="AS621" s="7"/>
      <c r="AT621" s="7"/>
      <c r="AU621" s="7"/>
      <c r="AV621" t="s">
        <v>5957</v>
      </c>
      <c r="AW621" s="4" t="s">
        <v>5982</v>
      </c>
      <c r="AX621" t="s">
        <v>5939</v>
      </c>
      <c r="AY621" t="s">
        <v>5947</v>
      </c>
      <c r="AZ621" t="s">
        <v>5949</v>
      </c>
      <c r="BA621" t="s">
        <v>5948</v>
      </c>
      <c r="BB621" t="s">
        <v>5949</v>
      </c>
      <c r="BC621" s="27" t="s">
        <v>5955</v>
      </c>
      <c r="BE621" s="27"/>
      <c r="BF621" s="7"/>
      <c r="BG621" s="7"/>
      <c r="BH621" s="7"/>
      <c r="BI621" s="7"/>
      <c r="BJ621" s="27" t="s">
        <v>5955</v>
      </c>
      <c r="BK621" s="7"/>
      <c r="BL621" s="8">
        <v>1</v>
      </c>
      <c r="BM621" s="8">
        <v>1</v>
      </c>
      <c r="BN621" s="8" t="s">
        <v>74</v>
      </c>
      <c r="BO621" s="8">
        <v>1</v>
      </c>
      <c r="BP621" s="7"/>
      <c r="BR621">
        <f t="shared" si="376"/>
        <v>0</v>
      </c>
      <c r="BS621">
        <f t="shared" si="377"/>
        <v>0</v>
      </c>
      <c r="BT621">
        <f t="shared" si="378"/>
        <v>0</v>
      </c>
      <c r="BU621">
        <f t="shared" si="379"/>
        <v>0</v>
      </c>
      <c r="BV621">
        <f t="shared" si="380"/>
        <v>0</v>
      </c>
      <c r="BW621">
        <f t="shared" si="381"/>
        <v>0</v>
      </c>
      <c r="BX621">
        <f t="shared" si="382"/>
        <v>0</v>
      </c>
      <c r="BY621">
        <f t="shared" si="383"/>
        <v>0</v>
      </c>
      <c r="BZ621">
        <f t="shared" si="384"/>
        <v>0</v>
      </c>
      <c r="CA621">
        <f t="shared" si="385"/>
        <v>0</v>
      </c>
      <c r="CB621">
        <f t="shared" si="386"/>
        <v>1</v>
      </c>
      <c r="CM621">
        <f t="shared" si="387"/>
        <v>3</v>
      </c>
    </row>
    <row r="622" spans="1:91" x14ac:dyDescent="0.35">
      <c r="A622" s="18">
        <v>8337</v>
      </c>
      <c r="B622" s="18"/>
      <c r="C622">
        <v>721</v>
      </c>
      <c r="D622" t="str">
        <f t="shared" si="345"/>
        <v>Zachary Schuller</v>
      </c>
      <c r="E622" t="s">
        <v>1782</v>
      </c>
      <c r="F622" s="18" t="s">
        <v>4849</v>
      </c>
      <c r="G622" s="4" t="s">
        <v>6660</v>
      </c>
      <c r="H622" t="s">
        <v>1603</v>
      </c>
      <c r="I622" t="s">
        <v>4850</v>
      </c>
      <c r="J622" t="s">
        <v>4851</v>
      </c>
      <c r="K622" s="5">
        <v>6784785014</v>
      </c>
      <c r="L622" s="9" t="s">
        <v>4852</v>
      </c>
      <c r="M622" t="s">
        <v>75</v>
      </c>
      <c r="N622" t="s">
        <v>75</v>
      </c>
      <c r="O622" t="s">
        <v>75</v>
      </c>
      <c r="P622" t="s">
        <v>75</v>
      </c>
      <c r="Q622" t="s">
        <v>75</v>
      </c>
      <c r="R622" t="s">
        <v>75</v>
      </c>
      <c r="S622" t="s">
        <v>75</v>
      </c>
      <c r="T622" t="s">
        <v>75</v>
      </c>
      <c r="U622" s="6">
        <v>0</v>
      </c>
      <c r="V622" t="s">
        <v>324</v>
      </c>
      <c r="W622" s="6">
        <f t="shared" si="374"/>
        <v>130</v>
      </c>
      <c r="X622" s="7">
        <f t="shared" si="375"/>
        <v>130</v>
      </c>
      <c r="Y622" s="27" t="s">
        <v>5955</v>
      </c>
      <c r="Z622" s="27" t="s">
        <v>5955</v>
      </c>
      <c r="AA622" s="7"/>
      <c r="AB622" s="7"/>
      <c r="AC622" s="7"/>
      <c r="AD622" s="7"/>
      <c r="AE622" s="7"/>
      <c r="AF622" s="7"/>
      <c r="AG622" s="7"/>
      <c r="AH622" s="19" t="s">
        <v>5955</v>
      </c>
      <c r="AI622" s="7"/>
      <c r="AJ622" s="7"/>
      <c r="AK622" s="7"/>
      <c r="AL622" s="7"/>
      <c r="AM622" s="7"/>
      <c r="AN622" s="7"/>
      <c r="AO622" s="18" t="s">
        <v>5955</v>
      </c>
      <c r="AP622" s="7"/>
      <c r="AQ622" s="7"/>
      <c r="AR622" s="7"/>
      <c r="AS622" s="7"/>
      <c r="AT622" s="7"/>
      <c r="AU622" s="7"/>
      <c r="AV622" t="s">
        <v>5957</v>
      </c>
      <c r="AW622" s="4" t="s">
        <v>5983</v>
      </c>
      <c r="AX622" t="s">
        <v>5918</v>
      </c>
      <c r="AY622" t="s">
        <v>5947</v>
      </c>
      <c r="AZ622" t="s">
        <v>5951</v>
      </c>
      <c r="BA622" t="s">
        <v>5948</v>
      </c>
      <c r="BB622" t="s">
        <v>5949</v>
      </c>
      <c r="BC622" s="27" t="s">
        <v>5955</v>
      </c>
      <c r="BE622" s="27"/>
      <c r="BF622" s="7"/>
      <c r="BG622" s="7"/>
      <c r="BH622" s="7"/>
      <c r="BI622" s="7"/>
      <c r="BJ622" s="27" t="s">
        <v>5955</v>
      </c>
      <c r="BK622" s="7"/>
      <c r="BL622" s="8">
        <v>1</v>
      </c>
      <c r="BM622" s="8">
        <v>1</v>
      </c>
      <c r="BN622" s="8" t="s">
        <v>74</v>
      </c>
      <c r="BO622" s="8">
        <v>1</v>
      </c>
      <c r="BP622" s="7"/>
      <c r="BR622">
        <f t="shared" si="376"/>
        <v>0</v>
      </c>
      <c r="BS622">
        <f t="shared" si="377"/>
        <v>0</v>
      </c>
      <c r="BT622">
        <f t="shared" si="378"/>
        <v>0</v>
      </c>
      <c r="BU622">
        <f t="shared" si="379"/>
        <v>0</v>
      </c>
      <c r="BV622">
        <f t="shared" si="380"/>
        <v>0</v>
      </c>
      <c r="BW622">
        <f t="shared" si="381"/>
        <v>0</v>
      </c>
      <c r="BX622">
        <f t="shared" si="382"/>
        <v>0</v>
      </c>
      <c r="BY622">
        <f t="shared" si="383"/>
        <v>0</v>
      </c>
      <c r="BZ622">
        <f t="shared" si="384"/>
        <v>0</v>
      </c>
      <c r="CA622">
        <f t="shared" si="385"/>
        <v>0</v>
      </c>
      <c r="CB622">
        <f t="shared" si="386"/>
        <v>1</v>
      </c>
      <c r="CM622">
        <f t="shared" si="387"/>
        <v>3</v>
      </c>
    </row>
    <row r="623" spans="1:91" x14ac:dyDescent="0.35">
      <c r="A623" s="18">
        <v>8844</v>
      </c>
      <c r="B623" s="18"/>
      <c r="D623" t="str">
        <f t="shared" si="345"/>
        <v>Student SM 8844</v>
      </c>
      <c r="E623" t="s">
        <v>5943</v>
      </c>
      <c r="F623" s="18">
        <v>8844</v>
      </c>
      <c r="G623" s="4" t="s">
        <v>6660</v>
      </c>
      <c r="L623" s="9"/>
      <c r="X623" s="7"/>
      <c r="Y623" s="27" t="s">
        <v>5955</v>
      </c>
      <c r="Z623" s="27" t="s">
        <v>5955</v>
      </c>
      <c r="AA623" s="7"/>
      <c r="AB623" s="7"/>
      <c r="AC623" s="7"/>
      <c r="AD623" s="7"/>
      <c r="AE623" s="7"/>
      <c r="AF623" s="7"/>
      <c r="AG623" s="7"/>
      <c r="AH623" s="19" t="s">
        <v>5955</v>
      </c>
      <c r="AI623" s="7"/>
      <c r="AJ623" s="7"/>
      <c r="AK623" s="7"/>
      <c r="AL623" s="7"/>
      <c r="AM623" s="7"/>
      <c r="AN623" s="7"/>
      <c r="AO623" s="18" t="s">
        <v>5955</v>
      </c>
      <c r="AP623" s="7"/>
      <c r="AQ623" s="7"/>
      <c r="AR623" s="7"/>
      <c r="AS623" s="7"/>
      <c r="AT623" s="7"/>
      <c r="AU623" s="7"/>
      <c r="AV623" t="s">
        <v>5957</v>
      </c>
      <c r="AW623" s="4" t="s">
        <v>5984</v>
      </c>
      <c r="AX623" t="s">
        <v>5939</v>
      </c>
      <c r="AY623" t="s">
        <v>5947</v>
      </c>
      <c r="AZ623" t="s">
        <v>5939</v>
      </c>
      <c r="BA623" t="s">
        <v>5948</v>
      </c>
      <c r="BB623" t="s">
        <v>5949</v>
      </c>
      <c r="BC623" s="27" t="s">
        <v>5955</v>
      </c>
      <c r="BE623" s="27"/>
      <c r="BF623" s="7"/>
      <c r="BG623" s="7"/>
      <c r="BH623" s="7"/>
      <c r="BI623" s="7"/>
      <c r="BJ623" s="27" t="s">
        <v>5955</v>
      </c>
      <c r="BK623" s="7"/>
      <c r="BL623" s="8"/>
      <c r="BM623" s="8"/>
      <c r="BN623" s="8" t="s">
        <v>74</v>
      </c>
      <c r="BO623" s="8"/>
      <c r="BP623" s="7"/>
    </row>
    <row r="624" spans="1:91" x14ac:dyDescent="0.35">
      <c r="A624" s="18">
        <v>7153</v>
      </c>
      <c r="B624" s="18" t="s">
        <v>6306</v>
      </c>
      <c r="C624">
        <v>232</v>
      </c>
      <c r="D624" t="str">
        <f t="shared" si="345"/>
        <v>Brody Johnson</v>
      </c>
      <c r="E624" t="s">
        <v>2300</v>
      </c>
      <c r="F624" s="18" t="s">
        <v>950</v>
      </c>
      <c r="G624" s="4" t="s">
        <v>6659</v>
      </c>
      <c r="H624" t="s">
        <v>2301</v>
      </c>
      <c r="I624" t="s">
        <v>2302</v>
      </c>
      <c r="J624" t="s">
        <v>2303</v>
      </c>
      <c r="K624" s="5">
        <v>8152910390</v>
      </c>
      <c r="L624" s="9" t="s">
        <v>2304</v>
      </c>
      <c r="M624" t="s">
        <v>107</v>
      </c>
      <c r="N624" t="s">
        <v>107</v>
      </c>
      <c r="O624" t="s">
        <v>75</v>
      </c>
      <c r="P624" t="s">
        <v>75</v>
      </c>
      <c r="Q624" t="s">
        <v>75</v>
      </c>
      <c r="R624" t="s">
        <v>75</v>
      </c>
      <c r="S624" t="s">
        <v>75</v>
      </c>
      <c r="T624" t="s">
        <v>75</v>
      </c>
      <c r="U624" s="6">
        <v>255</v>
      </c>
      <c r="V624" t="s">
        <v>2305</v>
      </c>
      <c r="W624" s="6">
        <f>IF(CB624=1,130+CA624," ")</f>
        <v>255</v>
      </c>
      <c r="X624" s="7">
        <f>IF(W624=" "," ",W624-U624)</f>
        <v>0</v>
      </c>
      <c r="Y624" s="27" t="s">
        <v>5955</v>
      </c>
      <c r="Z624" s="27" t="s">
        <v>5954</v>
      </c>
      <c r="AA624" s="20" t="s">
        <v>5978</v>
      </c>
      <c r="AB624" s="18" t="s">
        <v>6944</v>
      </c>
      <c r="AC624" s="19" t="s">
        <v>5873</v>
      </c>
      <c r="AD624" s="19" t="s">
        <v>5890</v>
      </c>
      <c r="AE624" s="19" t="s">
        <v>5877</v>
      </c>
      <c r="AF624" s="19" t="s">
        <v>5875</v>
      </c>
      <c r="AG624" s="16" t="s">
        <v>5889</v>
      </c>
      <c r="AH624" s="19" t="s">
        <v>5955</v>
      </c>
      <c r="AI624" s="7"/>
      <c r="AJ624" s="7"/>
      <c r="AK624" s="7"/>
      <c r="AL624" s="7"/>
      <c r="AM624" s="7"/>
      <c r="AN624" s="7"/>
      <c r="AO624" s="18" t="s">
        <v>5960</v>
      </c>
      <c r="AP624" s="4" t="s">
        <v>5978</v>
      </c>
      <c r="AQ624" t="s">
        <v>5894</v>
      </c>
      <c r="AR624" t="s">
        <v>5895</v>
      </c>
      <c r="AS624" t="s">
        <v>5895</v>
      </c>
      <c r="AT624" t="s">
        <v>5895</v>
      </c>
      <c r="AU624" t="s">
        <v>5894</v>
      </c>
      <c r="AV624" t="s">
        <v>5957</v>
      </c>
      <c r="AW624" s="4" t="s">
        <v>5981</v>
      </c>
      <c r="AX624" t="s">
        <v>5924</v>
      </c>
      <c r="AY624" t="s">
        <v>5929</v>
      </c>
      <c r="AZ624" t="s">
        <v>5922</v>
      </c>
      <c r="BA624" t="s">
        <v>5928</v>
      </c>
      <c r="BB624" t="s">
        <v>5925</v>
      </c>
      <c r="BC624" s="27" t="s">
        <v>5955</v>
      </c>
      <c r="BE624" s="27"/>
      <c r="BF624" s="7"/>
      <c r="BG624" s="7"/>
      <c r="BH624" s="7"/>
      <c r="BI624" s="7"/>
      <c r="BJ624" s="27" t="s">
        <v>5955</v>
      </c>
      <c r="BK624" s="7"/>
      <c r="BL624" s="8">
        <v>1</v>
      </c>
      <c r="BM624" s="8">
        <v>1</v>
      </c>
      <c r="BN624" s="8" t="s">
        <v>74</v>
      </c>
      <c r="BO624" s="8">
        <v>1</v>
      </c>
      <c r="BP624" s="7"/>
      <c r="BR624">
        <f>IF(BP624="yes",-130,0)</f>
        <v>0</v>
      </c>
      <c r="BS624">
        <f>IF(M624="yes",75,0)</f>
        <v>75</v>
      </c>
      <c r="BT624">
        <f>IF(N624="yes",50,0)</f>
        <v>50</v>
      </c>
      <c r="BU624">
        <f>IF(O624="yes",50,0)</f>
        <v>0</v>
      </c>
      <c r="BV624">
        <f>IF(P624="yes",10,0)</f>
        <v>0</v>
      </c>
      <c r="BW624">
        <f>IF(Q624="yes",80,0)</f>
        <v>0</v>
      </c>
      <c r="BX624">
        <f>IF(R624="NO",0,20)</f>
        <v>0</v>
      </c>
      <c r="BY624">
        <f>IF(S624="no",0,20)</f>
        <v>0</v>
      </c>
      <c r="BZ624">
        <f>IF(T624="no",0,20)</f>
        <v>0</v>
      </c>
      <c r="CA624">
        <f>SUM(BR624:BZ624)</f>
        <v>125</v>
      </c>
      <c r="CB624">
        <f>IF(E624&lt;&gt;0,1)</f>
        <v>1</v>
      </c>
      <c r="CM624">
        <f>SUM(BL624:BO624)</f>
        <v>3</v>
      </c>
    </row>
    <row r="625" spans="1:91" x14ac:dyDescent="0.35">
      <c r="A625" s="18">
        <v>7845</v>
      </c>
      <c r="B625" s="18"/>
      <c r="D625" t="str">
        <f t="shared" si="345"/>
        <v>Student SM 7845</v>
      </c>
      <c r="E625" t="s">
        <v>5943</v>
      </c>
      <c r="F625" s="18">
        <v>7845</v>
      </c>
      <c r="G625" s="4" t="s">
        <v>6659</v>
      </c>
      <c r="L625" s="9"/>
      <c r="X625" s="7"/>
      <c r="Y625" s="27" t="s">
        <v>5955</v>
      </c>
      <c r="Z625" s="27" t="s">
        <v>5955</v>
      </c>
      <c r="AA625" s="122"/>
      <c r="AB625" s="20"/>
      <c r="AC625" s="16"/>
      <c r="AD625" s="19"/>
      <c r="AE625" s="19"/>
      <c r="AF625" s="19"/>
      <c r="AG625" s="19"/>
      <c r="AH625" s="19" t="s">
        <v>5955</v>
      </c>
      <c r="AI625" s="7"/>
      <c r="AJ625" s="7"/>
      <c r="AK625" s="7"/>
      <c r="AL625" s="7"/>
      <c r="AM625" s="7"/>
      <c r="AN625" s="7"/>
      <c r="AO625" s="18" t="s">
        <v>5955</v>
      </c>
      <c r="AP625" s="7"/>
      <c r="AQ625" s="7"/>
      <c r="AR625" s="7"/>
      <c r="AS625" s="7"/>
      <c r="AT625" s="7"/>
      <c r="AU625" s="7"/>
      <c r="AV625" t="s">
        <v>5957</v>
      </c>
      <c r="AW625" s="4" t="s">
        <v>5984</v>
      </c>
      <c r="AX625" t="s">
        <v>5929</v>
      </c>
      <c r="AY625" t="s">
        <v>5924</v>
      </c>
      <c r="AZ625" t="s">
        <v>5922</v>
      </c>
      <c r="BA625" t="s">
        <v>5928</v>
      </c>
      <c r="BB625" t="s">
        <v>5925</v>
      </c>
      <c r="BC625" s="27" t="s">
        <v>5955</v>
      </c>
      <c r="BE625" s="27"/>
      <c r="BF625" s="7"/>
      <c r="BG625" s="7"/>
      <c r="BH625" s="7"/>
      <c r="BI625" s="7"/>
      <c r="BJ625" s="27" t="s">
        <v>5955</v>
      </c>
      <c r="BK625" s="7"/>
      <c r="BL625" s="8">
        <v>1</v>
      </c>
      <c r="BM625" s="8">
        <v>1</v>
      </c>
      <c r="BN625" s="8" t="s">
        <v>74</v>
      </c>
      <c r="BO625" s="8">
        <v>1</v>
      </c>
      <c r="BP625" s="7"/>
    </row>
    <row r="626" spans="1:91" x14ac:dyDescent="0.35">
      <c r="A626" s="18">
        <v>7284</v>
      </c>
      <c r="B626" s="18" t="s">
        <v>6256</v>
      </c>
      <c r="C626">
        <v>46</v>
      </c>
      <c r="D626" t="str">
        <f t="shared" si="345"/>
        <v>Liam Starnes</v>
      </c>
      <c r="E626" t="s">
        <v>638</v>
      </c>
      <c r="F626" s="18" t="s">
        <v>2591</v>
      </c>
      <c r="G626" s="4" t="s">
        <v>6659</v>
      </c>
      <c r="H626" t="s">
        <v>422</v>
      </c>
      <c r="I626" t="s">
        <v>423</v>
      </c>
      <c r="J626" t="s">
        <v>2592</v>
      </c>
      <c r="K626" s="5">
        <v>8472777556</v>
      </c>
      <c r="L626" s="9" t="s">
        <v>2593</v>
      </c>
      <c r="M626" t="s">
        <v>74</v>
      </c>
      <c r="N626" t="s">
        <v>74</v>
      </c>
      <c r="O626" t="s">
        <v>74</v>
      </c>
      <c r="P626" t="s">
        <v>75</v>
      </c>
      <c r="Q626" t="s">
        <v>75</v>
      </c>
      <c r="R626" t="s">
        <v>75</v>
      </c>
      <c r="S626" t="s">
        <v>75</v>
      </c>
      <c r="T626" t="s">
        <v>75</v>
      </c>
      <c r="U626" s="6">
        <v>305</v>
      </c>
      <c r="V626" t="s">
        <v>2594</v>
      </c>
      <c r="W626" s="6">
        <f>IF(CB626=1,130+CA626," ")</f>
        <v>305</v>
      </c>
      <c r="X626" s="7">
        <f>IF(W626=" "," ",W626-U626)</f>
        <v>0</v>
      </c>
      <c r="Y626" s="27" t="s">
        <v>5955</v>
      </c>
      <c r="Z626" s="27" t="s">
        <v>5954</v>
      </c>
      <c r="AA626" s="20" t="s">
        <v>5975</v>
      </c>
      <c r="AB626" s="18" t="s">
        <v>6983</v>
      </c>
      <c r="AC626" s="19" t="s">
        <v>5877</v>
      </c>
      <c r="AD626" s="16" t="s">
        <v>5889</v>
      </c>
      <c r="AE626" s="19" t="s">
        <v>5875</v>
      </c>
      <c r="AF626" s="19" t="s">
        <v>5888</v>
      </c>
      <c r="AG626" s="19" t="s">
        <v>5873</v>
      </c>
      <c r="AH626" s="19" t="s">
        <v>5958</v>
      </c>
      <c r="AI626" s="4" t="s">
        <v>5975</v>
      </c>
      <c r="AJ626" t="s">
        <v>5901</v>
      </c>
      <c r="AK626" t="s">
        <v>5902</v>
      </c>
      <c r="AL626" t="s">
        <v>5894</v>
      </c>
      <c r="AM626" t="s">
        <v>5901</v>
      </c>
      <c r="AN626" t="s">
        <v>5894</v>
      </c>
      <c r="AO626" s="18" t="s">
        <v>5960</v>
      </c>
      <c r="AP626" s="4" t="s">
        <v>5975</v>
      </c>
      <c r="AQ626" t="s">
        <v>5895</v>
      </c>
      <c r="AR626" t="s">
        <v>5893</v>
      </c>
      <c r="AS626" t="s">
        <v>5894</v>
      </c>
      <c r="AT626" t="s">
        <v>5894</v>
      </c>
      <c r="AU626" t="s">
        <v>5893</v>
      </c>
      <c r="AV626" t="s">
        <v>5957</v>
      </c>
      <c r="AW626" s="4" t="s">
        <v>5976</v>
      </c>
      <c r="AX626" t="s">
        <v>5923</v>
      </c>
      <c r="AY626" t="s">
        <v>5926</v>
      </c>
      <c r="AZ626" t="s">
        <v>5926</v>
      </c>
      <c r="BA626" t="s">
        <v>5925</v>
      </c>
      <c r="BB626" t="s">
        <v>5923</v>
      </c>
      <c r="BC626" s="27" t="s">
        <v>5955</v>
      </c>
      <c r="BE626" s="27"/>
      <c r="BF626" s="7"/>
      <c r="BG626" s="7"/>
      <c r="BH626" s="7"/>
      <c r="BI626" s="7"/>
      <c r="BJ626" s="27" t="s">
        <v>5955</v>
      </c>
      <c r="BK626" s="7"/>
      <c r="BL626" s="8">
        <v>1</v>
      </c>
      <c r="BM626" s="8">
        <v>1</v>
      </c>
      <c r="BN626" s="8" t="s">
        <v>74</v>
      </c>
      <c r="BO626" s="8">
        <v>1</v>
      </c>
      <c r="BP626" s="7"/>
      <c r="BR626">
        <f>IF(BP626="yes",-130,0)</f>
        <v>0</v>
      </c>
      <c r="BS626">
        <f>IF(M626="yes",75,0)</f>
        <v>75</v>
      </c>
      <c r="BT626">
        <f>IF(N626="yes",50,0)</f>
        <v>50</v>
      </c>
      <c r="BU626">
        <f>IF(O626="yes",50,0)</f>
        <v>50</v>
      </c>
      <c r="BV626">
        <f>IF(P626="yes",10,0)</f>
        <v>0</v>
      </c>
      <c r="BW626">
        <f>IF(Q626="yes",80,0)</f>
        <v>0</v>
      </c>
      <c r="BX626">
        <f>IF(R626="NO",0,20)</f>
        <v>0</v>
      </c>
      <c r="BY626">
        <f>IF(S626="no",0,20)</f>
        <v>0</v>
      </c>
      <c r="BZ626">
        <f>IF(T626="no",0,20)</f>
        <v>0</v>
      </c>
      <c r="CA626">
        <f>SUM(BR626:BZ626)</f>
        <v>175</v>
      </c>
      <c r="CB626">
        <f>IF(E626&lt;&gt;0,1)</f>
        <v>1</v>
      </c>
      <c r="CM626">
        <f>SUM(BL626:BO626)</f>
        <v>3</v>
      </c>
    </row>
    <row r="627" spans="1:91" x14ac:dyDescent="0.35">
      <c r="A627" s="18">
        <v>7194</v>
      </c>
      <c r="B627" s="18"/>
      <c r="D627" t="str">
        <f t="shared" si="345"/>
        <v>Casey  Magyar</v>
      </c>
      <c r="E627" t="s">
        <v>5596</v>
      </c>
      <c r="F627" s="18" t="s">
        <v>5597</v>
      </c>
      <c r="G627" s="4" t="s">
        <v>6659</v>
      </c>
      <c r="H627" t="s">
        <v>327</v>
      </c>
      <c r="I627" t="s">
        <v>328</v>
      </c>
      <c r="J627" t="s">
        <v>5598</v>
      </c>
      <c r="K627" s="5">
        <v>6146339186</v>
      </c>
      <c r="L627" s="9" t="s">
        <v>5599</v>
      </c>
      <c r="M627" t="s">
        <v>75</v>
      </c>
      <c r="N627" t="s">
        <v>107</v>
      </c>
      <c r="O627" t="s">
        <v>75</v>
      </c>
      <c r="P627" t="s">
        <v>75</v>
      </c>
      <c r="Q627" t="s">
        <v>75</v>
      </c>
      <c r="R627" t="s">
        <v>75</v>
      </c>
      <c r="S627" t="s">
        <v>75</v>
      </c>
      <c r="T627" t="s">
        <v>75</v>
      </c>
      <c r="U627" s="6">
        <v>180</v>
      </c>
      <c r="V627" t="s">
        <v>5600</v>
      </c>
      <c r="W627" s="6">
        <f>IF(CB627=1,130+CA627," ")</f>
        <v>180</v>
      </c>
      <c r="X627" s="7">
        <f>IF(W627=" "," ",W627-U627)</f>
        <v>0</v>
      </c>
      <c r="Y627" s="27" t="s">
        <v>5955</v>
      </c>
      <c r="Z627" s="27" t="s">
        <v>5955</v>
      </c>
      <c r="AA627" s="22"/>
      <c r="AB627" s="22"/>
      <c r="AC627" s="7"/>
      <c r="AD627" s="7"/>
      <c r="AE627" s="7"/>
      <c r="AF627" s="7"/>
      <c r="AG627" s="7"/>
      <c r="AH627" s="19" t="s">
        <v>5955</v>
      </c>
      <c r="AI627" s="7"/>
      <c r="AJ627" s="7"/>
      <c r="AK627" s="7"/>
      <c r="AL627" s="7"/>
      <c r="AM627" s="7"/>
      <c r="AN627" s="7"/>
      <c r="AO627" s="18" t="s">
        <v>5960</v>
      </c>
      <c r="AP627" s="4" t="s">
        <v>5980</v>
      </c>
      <c r="AQ627" t="s">
        <v>5895</v>
      </c>
      <c r="AR627" t="s">
        <v>5895</v>
      </c>
      <c r="AS627" t="s">
        <v>5894</v>
      </c>
      <c r="AT627" t="s">
        <v>5895</v>
      </c>
      <c r="AU627" t="s">
        <v>5894</v>
      </c>
      <c r="AV627" t="s">
        <v>5957</v>
      </c>
      <c r="AW627" s="4" t="s">
        <v>5983</v>
      </c>
      <c r="AX627" t="s">
        <v>5935</v>
      </c>
      <c r="AY627" t="s">
        <v>5926</v>
      </c>
      <c r="AZ627" t="s">
        <v>5926</v>
      </c>
      <c r="BA627" t="s">
        <v>5925</v>
      </c>
      <c r="BB627" t="s">
        <v>5923</v>
      </c>
      <c r="BC627" s="27" t="s">
        <v>5955</v>
      </c>
      <c r="BE627" s="27"/>
      <c r="BF627" s="7"/>
      <c r="BG627" s="7"/>
      <c r="BH627" s="7"/>
      <c r="BI627" s="7"/>
      <c r="BJ627" s="27" t="s">
        <v>5955</v>
      </c>
      <c r="BK627" s="7"/>
      <c r="BL627" s="8">
        <v>1</v>
      </c>
      <c r="BM627" s="8">
        <v>1</v>
      </c>
      <c r="BN627" s="8" t="s">
        <v>74</v>
      </c>
      <c r="BO627" s="8">
        <v>1</v>
      </c>
      <c r="BP627" s="7"/>
      <c r="BR627">
        <f>IF(BP627="yes",-130,0)</f>
        <v>0</v>
      </c>
      <c r="BS627">
        <f>IF(M627="yes",75,0)</f>
        <v>0</v>
      </c>
      <c r="BT627">
        <f>IF(N627="yes",50,0)</f>
        <v>50</v>
      </c>
      <c r="BU627">
        <f>IF(O627="yes",50,0)</f>
        <v>0</v>
      </c>
      <c r="BV627">
        <f>IF(P627="yes",10,0)</f>
        <v>0</v>
      </c>
      <c r="BW627">
        <f>IF(Q627="yes",80,0)</f>
        <v>0</v>
      </c>
      <c r="BX627">
        <f>IF(R627="NO",0,20)</f>
        <v>0</v>
      </c>
      <c r="BY627">
        <f>IF(S627="no",0,20)</f>
        <v>0</v>
      </c>
      <c r="BZ627">
        <f>IF(T627="no",0,20)</f>
        <v>0</v>
      </c>
      <c r="CA627">
        <f>SUM(BR627:BZ627)</f>
        <v>50</v>
      </c>
      <c r="CB627">
        <f>IF(E627&lt;&gt;0,1)</f>
        <v>1</v>
      </c>
      <c r="CM627">
        <f>SUM(BL627:BO627)</f>
        <v>3</v>
      </c>
    </row>
    <row r="628" spans="1:91" x14ac:dyDescent="0.35">
      <c r="A628" s="18">
        <v>7846</v>
      </c>
      <c r="B628" s="18"/>
      <c r="D628" t="str">
        <f t="shared" si="345"/>
        <v>Student SM 7846</v>
      </c>
      <c r="E628" t="s">
        <v>5943</v>
      </c>
      <c r="F628" s="18">
        <v>7846</v>
      </c>
      <c r="G628" s="4" t="s">
        <v>6659</v>
      </c>
      <c r="L628" s="9"/>
      <c r="X628" s="7"/>
      <c r="Y628" s="27" t="s">
        <v>5955</v>
      </c>
      <c r="Z628" s="27" t="s">
        <v>5955</v>
      </c>
      <c r="AA628" s="20"/>
      <c r="AB628" s="20"/>
      <c r="AC628" s="16"/>
      <c r="AD628" s="19"/>
      <c r="AE628" s="19"/>
      <c r="AF628" s="19"/>
      <c r="AG628" s="19"/>
      <c r="AH628" s="19" t="s">
        <v>5955</v>
      </c>
      <c r="AI628" s="7"/>
      <c r="AJ628" s="7"/>
      <c r="AK628" s="7"/>
      <c r="AL628" s="7"/>
      <c r="AM628" s="7"/>
      <c r="AN628" s="7"/>
      <c r="AO628" s="18" t="s">
        <v>5955</v>
      </c>
      <c r="AP628" s="7"/>
      <c r="AQ628" s="7"/>
      <c r="AR628" s="7"/>
      <c r="AS628" s="7"/>
      <c r="AT628" s="7"/>
      <c r="AU628" s="7"/>
      <c r="AV628" t="s">
        <v>5957</v>
      </c>
      <c r="AW628" s="4" t="s">
        <v>5984</v>
      </c>
      <c r="AX628" t="s">
        <v>5925</v>
      </c>
      <c r="AY628" t="s">
        <v>5926</v>
      </c>
      <c r="AZ628" t="s">
        <v>5926</v>
      </c>
      <c r="BA628" t="s">
        <v>5923</v>
      </c>
      <c r="BB628" t="s">
        <v>5923</v>
      </c>
      <c r="BC628" s="27" t="s">
        <v>5955</v>
      </c>
      <c r="BE628" s="27"/>
      <c r="BF628" s="7"/>
      <c r="BG628" s="7"/>
      <c r="BH628" s="7"/>
      <c r="BI628" s="7"/>
      <c r="BJ628" s="27" t="s">
        <v>5955</v>
      </c>
      <c r="BK628" s="7"/>
      <c r="BL628" s="8">
        <v>1</v>
      </c>
      <c r="BM628" s="8">
        <v>1</v>
      </c>
      <c r="BN628" s="8" t="s">
        <v>74</v>
      </c>
      <c r="BO628" s="8">
        <v>1</v>
      </c>
      <c r="BP628" s="7"/>
    </row>
    <row r="629" spans="1:91" x14ac:dyDescent="0.35">
      <c r="A629" s="18">
        <v>7241</v>
      </c>
      <c r="B629" s="18" t="s">
        <v>6231</v>
      </c>
      <c r="C629">
        <v>447</v>
      </c>
      <c r="D629" t="str">
        <f t="shared" si="345"/>
        <v>James Andrew Orefice, Jr</v>
      </c>
      <c r="E629" t="s">
        <v>2487</v>
      </c>
      <c r="F629" s="18" t="s">
        <v>2488</v>
      </c>
      <c r="G629" s="4" t="s">
        <v>6659</v>
      </c>
      <c r="H629" t="s">
        <v>877</v>
      </c>
      <c r="I629" t="s">
        <v>2489</v>
      </c>
      <c r="J629" t="s">
        <v>2490</v>
      </c>
      <c r="K629" s="5">
        <v>7037858410</v>
      </c>
      <c r="L629" s="9" t="s">
        <v>2491</v>
      </c>
      <c r="M629" t="s">
        <v>107</v>
      </c>
      <c r="N629" t="s">
        <v>75</v>
      </c>
      <c r="O629" t="s">
        <v>75</v>
      </c>
      <c r="P629" t="s">
        <v>107</v>
      </c>
      <c r="Q629" t="s">
        <v>75</v>
      </c>
      <c r="R629" t="s">
        <v>75</v>
      </c>
      <c r="S629" t="s">
        <v>75</v>
      </c>
      <c r="T629" t="s">
        <v>75</v>
      </c>
      <c r="U629" s="6">
        <v>215</v>
      </c>
      <c r="V629" t="s">
        <v>2492</v>
      </c>
      <c r="W629" s="6">
        <f>IF(CB629=1,130+CA629," ")</f>
        <v>215</v>
      </c>
      <c r="X629" s="7">
        <v>0</v>
      </c>
      <c r="Y629" s="27" t="s">
        <v>5955</v>
      </c>
      <c r="Z629" s="27" t="s">
        <v>5954</v>
      </c>
      <c r="AA629" s="20" t="s">
        <v>5980</v>
      </c>
      <c r="AB629" s="18" t="s">
        <v>6819</v>
      </c>
      <c r="AC629" s="19" t="s">
        <v>5873</v>
      </c>
      <c r="AD629" s="19" t="s">
        <v>5884</v>
      </c>
      <c r="AE629" s="19" t="s">
        <v>5877</v>
      </c>
      <c r="AF629" s="19" t="s">
        <v>5875</v>
      </c>
      <c r="AG629" s="16" t="s">
        <v>5887</v>
      </c>
      <c r="AH629" s="19" t="s">
        <v>5955</v>
      </c>
      <c r="AI629" s="7"/>
      <c r="AJ629" s="7"/>
      <c r="AK629" s="7"/>
      <c r="AL629" s="7"/>
      <c r="AM629" s="7"/>
      <c r="AN629" s="7"/>
      <c r="AO629" s="18" t="s">
        <v>5955</v>
      </c>
      <c r="AP629" s="7"/>
      <c r="AQ629" s="7"/>
      <c r="AR629" s="7"/>
      <c r="AS629" s="7"/>
      <c r="AT629" s="7"/>
      <c r="AU629" s="7"/>
      <c r="AV629" t="s">
        <v>5955</v>
      </c>
      <c r="AW629" s="7"/>
      <c r="AX629" s="7"/>
      <c r="AY629" s="7"/>
      <c r="AZ629" s="7"/>
      <c r="BA629" s="7"/>
      <c r="BB629" s="7"/>
      <c r="BC629" s="27" t="s">
        <v>5957</v>
      </c>
      <c r="BD629" s="8" t="s">
        <v>5982</v>
      </c>
      <c r="BE629" s="18" t="s">
        <v>5925</v>
      </c>
      <c r="BF629" t="s">
        <v>5929</v>
      </c>
      <c r="BG629" t="s">
        <v>5928</v>
      </c>
      <c r="BH629" t="s">
        <v>5922</v>
      </c>
      <c r="BI629" t="s">
        <v>5924</v>
      </c>
      <c r="BJ629" s="27" t="s">
        <v>51</v>
      </c>
      <c r="BK629" s="27" t="s">
        <v>5970</v>
      </c>
      <c r="BL629" s="8">
        <v>1</v>
      </c>
      <c r="BM629" s="8">
        <v>1</v>
      </c>
      <c r="BN629" s="8">
        <v>1</v>
      </c>
      <c r="BO629" s="8" t="s">
        <v>74</v>
      </c>
      <c r="BP629" s="7"/>
      <c r="BR629">
        <f>IF(BP629="yes",-130,0)</f>
        <v>0</v>
      </c>
      <c r="BS629">
        <f>IF(M629="yes",75,0)</f>
        <v>75</v>
      </c>
      <c r="BT629">
        <f>IF(N629="yes",50,0)</f>
        <v>0</v>
      </c>
      <c r="BU629">
        <f>IF(O629="yes",50,0)</f>
        <v>0</v>
      </c>
      <c r="BV629">
        <f>IF(P629="yes",10,0)</f>
        <v>10</v>
      </c>
      <c r="BW629">
        <f>IF(Q629="yes",80,0)</f>
        <v>0</v>
      </c>
      <c r="BX629">
        <f>IF(R629="NO",0,20)</f>
        <v>0</v>
      </c>
      <c r="BY629">
        <f>IF(S629="no",0,20)</f>
        <v>0</v>
      </c>
      <c r="BZ629">
        <f>IF(T629="no",0,20)</f>
        <v>0</v>
      </c>
      <c r="CA629">
        <f>SUM(BR629:BZ629)</f>
        <v>85</v>
      </c>
      <c r="CB629">
        <f>IF(E629&lt;&gt;0,1)</f>
        <v>1</v>
      </c>
      <c r="CM629">
        <f>SUM(BL629:BO629)</f>
        <v>3</v>
      </c>
    </row>
    <row r="630" spans="1:91" x14ac:dyDescent="0.35">
      <c r="A630" s="18">
        <v>7847</v>
      </c>
      <c r="B630" s="18"/>
      <c r="D630" t="str">
        <f t="shared" si="345"/>
        <v>Student SM 7847</v>
      </c>
      <c r="E630" t="s">
        <v>5943</v>
      </c>
      <c r="F630" s="18">
        <v>7847</v>
      </c>
      <c r="G630" s="4" t="s">
        <v>6659</v>
      </c>
      <c r="L630" s="9"/>
      <c r="X630" s="7"/>
      <c r="Y630" s="27" t="s">
        <v>5955</v>
      </c>
      <c r="Z630" s="27" t="s">
        <v>5955</v>
      </c>
      <c r="AA630" s="20"/>
      <c r="AB630" s="19"/>
      <c r="AC630" s="16"/>
      <c r="AD630" s="19"/>
      <c r="AE630" s="19"/>
      <c r="AF630" s="19"/>
      <c r="AG630" s="19"/>
      <c r="AH630" s="19" t="s">
        <v>5955</v>
      </c>
      <c r="AI630" s="7"/>
      <c r="AJ630" s="7"/>
      <c r="AK630" s="7"/>
      <c r="AL630" s="7"/>
      <c r="AM630" s="7"/>
      <c r="AN630" s="7"/>
      <c r="AO630" s="18" t="s">
        <v>5955</v>
      </c>
      <c r="AP630" s="7"/>
      <c r="AQ630" s="7"/>
      <c r="AR630" s="7"/>
      <c r="AS630" s="7"/>
      <c r="AT630" s="7"/>
      <c r="AU630" s="7"/>
      <c r="AV630" t="s">
        <v>5957</v>
      </c>
      <c r="AW630" s="4" t="s">
        <v>5984</v>
      </c>
      <c r="AX630" t="s">
        <v>5924</v>
      </c>
      <c r="AY630" t="s">
        <v>5935</v>
      </c>
      <c r="AZ630" t="s">
        <v>5928</v>
      </c>
      <c r="BA630" t="s">
        <v>5922</v>
      </c>
      <c r="BB630" t="s">
        <v>5924</v>
      </c>
      <c r="BC630" s="27" t="s">
        <v>5955</v>
      </c>
      <c r="BE630" s="27"/>
      <c r="BF630" s="7"/>
      <c r="BG630" s="7"/>
      <c r="BH630" s="7"/>
      <c r="BI630" s="7"/>
      <c r="BJ630" s="27" t="s">
        <v>5955</v>
      </c>
      <c r="BK630" s="7"/>
      <c r="BL630" s="8">
        <v>1</v>
      </c>
      <c r="BM630" s="8">
        <v>1</v>
      </c>
      <c r="BN630" s="8" t="s">
        <v>74</v>
      </c>
      <c r="BO630" s="8">
        <v>1</v>
      </c>
      <c r="BP630" s="7"/>
    </row>
    <row r="631" spans="1:91" x14ac:dyDescent="0.35">
      <c r="A631" s="18">
        <v>8244</v>
      </c>
      <c r="B631" s="18"/>
      <c r="C631">
        <v>84</v>
      </c>
      <c r="D631" t="str">
        <f t="shared" si="345"/>
        <v>Siddhardha Metta</v>
      </c>
      <c r="E631" t="s">
        <v>4563</v>
      </c>
      <c r="F631" s="18" t="s">
        <v>4564</v>
      </c>
      <c r="G631" s="4" t="s">
        <v>6660</v>
      </c>
      <c r="H631" t="s">
        <v>1068</v>
      </c>
      <c r="I631" t="s">
        <v>4565</v>
      </c>
      <c r="J631" t="s">
        <v>4566</v>
      </c>
      <c r="K631" s="5">
        <v>6142867867</v>
      </c>
      <c r="L631" s="9" t="s">
        <v>4567</v>
      </c>
      <c r="M631" t="s">
        <v>75</v>
      </c>
      <c r="N631" t="s">
        <v>75</v>
      </c>
      <c r="O631" t="s">
        <v>75</v>
      </c>
      <c r="P631" t="s">
        <v>75</v>
      </c>
      <c r="Q631" t="s">
        <v>107</v>
      </c>
      <c r="R631" t="s">
        <v>75</v>
      </c>
      <c r="S631" t="s">
        <v>75</v>
      </c>
      <c r="T631" t="s">
        <v>75</v>
      </c>
      <c r="U631" s="6">
        <v>130</v>
      </c>
      <c r="V631" t="s">
        <v>4568</v>
      </c>
      <c r="W631" s="6">
        <f t="shared" ref="W631:W637" si="388">IF(CB631=1,130+CA631," ")</f>
        <v>210</v>
      </c>
      <c r="X631" s="7">
        <f t="shared" ref="X631:X637" si="389">IF(W631=" "," ",W631-U631)</f>
        <v>80</v>
      </c>
      <c r="Y631" s="27" t="s">
        <v>5972</v>
      </c>
      <c r="Z631" s="27" t="s">
        <v>5955</v>
      </c>
      <c r="AA631" s="22"/>
      <c r="AB631" s="22"/>
      <c r="AC631" s="7"/>
      <c r="AD631" s="7"/>
      <c r="AE631" s="7"/>
      <c r="AF631" s="7"/>
      <c r="AG631" s="7"/>
      <c r="AH631" s="19" t="s">
        <v>5955</v>
      </c>
      <c r="AI631" s="7"/>
      <c r="AJ631" s="7"/>
      <c r="AK631" s="7"/>
      <c r="AL631" s="7"/>
      <c r="AM631" s="7"/>
      <c r="AN631" s="7"/>
      <c r="AO631" s="18" t="s">
        <v>5955</v>
      </c>
      <c r="AP631" s="7"/>
      <c r="AQ631" s="7"/>
      <c r="AR631" s="7"/>
      <c r="AS631" s="7"/>
      <c r="AT631" s="7"/>
      <c r="AU631" s="7"/>
      <c r="AV631" t="s">
        <v>5957</v>
      </c>
      <c r="AW631" s="4" t="s">
        <v>5976</v>
      </c>
      <c r="AX631" t="s">
        <v>5917</v>
      </c>
      <c r="AY631" t="s">
        <v>5927</v>
      </c>
      <c r="AZ631" t="s">
        <v>5927</v>
      </c>
      <c r="BA631" t="s">
        <v>5919</v>
      </c>
      <c r="BB631" t="s">
        <v>5917</v>
      </c>
      <c r="BC631" s="27" t="s">
        <v>5955</v>
      </c>
      <c r="BE631" s="27"/>
      <c r="BF631" s="7"/>
      <c r="BG631" s="7"/>
      <c r="BH631" s="7"/>
      <c r="BI631" s="7"/>
      <c r="BJ631" s="27" t="s">
        <v>5955</v>
      </c>
      <c r="BK631" s="7"/>
      <c r="BL631" s="8">
        <v>1</v>
      </c>
      <c r="BM631" s="8">
        <v>1</v>
      </c>
      <c r="BN631" s="8" t="s">
        <v>74</v>
      </c>
      <c r="BO631" s="8">
        <v>1</v>
      </c>
      <c r="BP631" s="7"/>
      <c r="BR631">
        <f t="shared" ref="BR631:BR637" si="390">IF(BP631="yes",-130,0)</f>
        <v>0</v>
      </c>
      <c r="BS631">
        <f t="shared" ref="BS631:BS637" si="391">IF(M631="yes",75,0)</f>
        <v>0</v>
      </c>
      <c r="BT631">
        <f t="shared" ref="BT631:BU637" si="392">IF(N631="yes",50,0)</f>
        <v>0</v>
      </c>
      <c r="BU631">
        <f t="shared" si="392"/>
        <v>0</v>
      </c>
      <c r="BV631">
        <f t="shared" ref="BV631:BV637" si="393">IF(P631="yes",10,0)</f>
        <v>0</v>
      </c>
      <c r="BW631">
        <f t="shared" ref="BW631:BW637" si="394">IF(Q631="yes",80,0)</f>
        <v>80</v>
      </c>
      <c r="BX631">
        <f t="shared" ref="BX631:BX637" si="395">IF(R631="NO",0,20)</f>
        <v>0</v>
      </c>
      <c r="BY631">
        <f t="shared" ref="BY631:BZ637" si="396">IF(S631="no",0,20)</f>
        <v>0</v>
      </c>
      <c r="BZ631">
        <f t="shared" si="396"/>
        <v>0</v>
      </c>
      <c r="CA631">
        <f t="shared" ref="CA631:CA637" si="397">SUM(BR631:BZ631)</f>
        <v>80</v>
      </c>
      <c r="CB631">
        <f t="shared" ref="CB631:CB637" si="398">IF(E631&lt;&gt;0,1)</f>
        <v>1</v>
      </c>
      <c r="CM631">
        <f t="shared" ref="CM631:CM637" si="399">SUM(BL631:BO631)</f>
        <v>3</v>
      </c>
    </row>
    <row r="632" spans="1:91" x14ac:dyDescent="0.35">
      <c r="A632" s="18">
        <v>8265</v>
      </c>
      <c r="B632" s="18"/>
      <c r="C632">
        <v>146</v>
      </c>
      <c r="D632" t="str">
        <f t="shared" si="345"/>
        <v>Serra Nolan</v>
      </c>
      <c r="E632" t="s">
        <v>4622</v>
      </c>
      <c r="F632" s="18" t="s">
        <v>4623</v>
      </c>
      <c r="G632" s="4" t="s">
        <v>6660</v>
      </c>
      <c r="H632" t="s">
        <v>4624</v>
      </c>
      <c r="I632" t="s">
        <v>3864</v>
      </c>
      <c r="J632" t="s">
        <v>4625</v>
      </c>
      <c r="K632" s="5">
        <v>8505291016</v>
      </c>
      <c r="L632" s="9" t="s">
        <v>4626</v>
      </c>
      <c r="M632" t="s">
        <v>75</v>
      </c>
      <c r="N632" t="s">
        <v>75</v>
      </c>
      <c r="O632" t="s">
        <v>75</v>
      </c>
      <c r="P632" t="s">
        <v>75</v>
      </c>
      <c r="Q632" t="s">
        <v>75</v>
      </c>
      <c r="R632" t="s">
        <v>75</v>
      </c>
      <c r="S632" t="s">
        <v>75</v>
      </c>
      <c r="T632" t="s">
        <v>75</v>
      </c>
      <c r="U632" s="6">
        <v>130</v>
      </c>
      <c r="V632" t="s">
        <v>4627</v>
      </c>
      <c r="W632" s="6">
        <f t="shared" si="388"/>
        <v>130</v>
      </c>
      <c r="X632" s="7">
        <f t="shared" si="389"/>
        <v>0</v>
      </c>
      <c r="Y632" s="27" t="s">
        <v>5955</v>
      </c>
      <c r="Z632" s="27" t="s">
        <v>5955</v>
      </c>
      <c r="AA632" s="22"/>
      <c r="AB632" s="22"/>
      <c r="AC632" s="7"/>
      <c r="AD632" s="7"/>
      <c r="AE632" s="7"/>
      <c r="AF632" s="7"/>
      <c r="AG632" s="7"/>
      <c r="AH632" s="19" t="s">
        <v>5955</v>
      </c>
      <c r="AI632" s="7"/>
      <c r="AJ632" s="7"/>
      <c r="AK632" s="7"/>
      <c r="AL632" s="7"/>
      <c r="AM632" s="7"/>
      <c r="AN632" s="7"/>
      <c r="AO632" s="18" t="s">
        <v>5955</v>
      </c>
      <c r="AP632" s="7"/>
      <c r="AQ632" s="7"/>
      <c r="AR632" s="7"/>
      <c r="AS632" s="7"/>
      <c r="AT632" s="7"/>
      <c r="AU632" s="7"/>
      <c r="AV632" t="s">
        <v>5957</v>
      </c>
      <c r="AW632" s="4" t="s">
        <v>5977</v>
      </c>
      <c r="AX632" t="s">
        <v>5919</v>
      </c>
      <c r="AY632" t="s">
        <v>5927</v>
      </c>
      <c r="AZ632" t="s">
        <v>5927</v>
      </c>
      <c r="BA632" t="s">
        <v>5919</v>
      </c>
      <c r="BB632" t="s">
        <v>5917</v>
      </c>
      <c r="BC632" s="27" t="s">
        <v>5955</v>
      </c>
      <c r="BE632" s="27"/>
      <c r="BF632" s="7"/>
      <c r="BG632" s="7"/>
      <c r="BH632" s="7"/>
      <c r="BI632" s="7"/>
      <c r="BJ632" s="27" t="s">
        <v>5955</v>
      </c>
      <c r="BK632" s="7"/>
      <c r="BL632" s="8">
        <v>1</v>
      </c>
      <c r="BM632" s="8">
        <v>1</v>
      </c>
      <c r="BN632" s="8" t="s">
        <v>74</v>
      </c>
      <c r="BO632" s="8">
        <v>1</v>
      </c>
      <c r="BP632" s="7"/>
      <c r="BR632">
        <f t="shared" si="390"/>
        <v>0</v>
      </c>
      <c r="BS632">
        <f t="shared" si="391"/>
        <v>0</v>
      </c>
      <c r="BT632">
        <f t="shared" si="392"/>
        <v>0</v>
      </c>
      <c r="BU632">
        <f t="shared" si="392"/>
        <v>0</v>
      </c>
      <c r="BV632">
        <f t="shared" si="393"/>
        <v>0</v>
      </c>
      <c r="BW632">
        <f t="shared" si="394"/>
        <v>0</v>
      </c>
      <c r="BX632">
        <f t="shared" si="395"/>
        <v>0</v>
      </c>
      <c r="BY632">
        <f t="shared" si="396"/>
        <v>0</v>
      </c>
      <c r="BZ632">
        <f t="shared" si="396"/>
        <v>0</v>
      </c>
      <c r="CA632">
        <f t="shared" si="397"/>
        <v>0</v>
      </c>
      <c r="CB632">
        <f t="shared" si="398"/>
        <v>1</v>
      </c>
      <c r="CM632">
        <f t="shared" si="399"/>
        <v>3</v>
      </c>
    </row>
    <row r="633" spans="1:91" x14ac:dyDescent="0.35">
      <c r="A633" s="18">
        <v>8256</v>
      </c>
      <c r="B633" s="18"/>
      <c r="C633">
        <v>225</v>
      </c>
      <c r="D633" t="str">
        <f t="shared" si="345"/>
        <v>Will Munro</v>
      </c>
      <c r="E633" t="s">
        <v>2525</v>
      </c>
      <c r="F633" s="18" t="s">
        <v>4595</v>
      </c>
      <c r="G633" s="4" t="s">
        <v>6660</v>
      </c>
      <c r="H633" t="s">
        <v>2253</v>
      </c>
      <c r="I633" t="s">
        <v>2254</v>
      </c>
      <c r="J633" t="s">
        <v>4596</v>
      </c>
      <c r="K633" s="5">
        <v>3156922002</v>
      </c>
      <c r="L633" s="9" t="s">
        <v>4597</v>
      </c>
      <c r="M633" t="s">
        <v>75</v>
      </c>
      <c r="N633" t="s">
        <v>75</v>
      </c>
      <c r="O633" t="s">
        <v>75</v>
      </c>
      <c r="P633" t="s">
        <v>75</v>
      </c>
      <c r="Q633" t="s">
        <v>75</v>
      </c>
      <c r="R633" t="s">
        <v>75</v>
      </c>
      <c r="S633" t="s">
        <v>75</v>
      </c>
      <c r="T633" t="s">
        <v>75</v>
      </c>
      <c r="U633" s="6">
        <v>130</v>
      </c>
      <c r="V633" t="s">
        <v>4598</v>
      </c>
      <c r="W633" s="6">
        <f t="shared" si="388"/>
        <v>130</v>
      </c>
      <c r="X633" s="7">
        <f t="shared" si="389"/>
        <v>0</v>
      </c>
      <c r="Y633" s="27" t="s">
        <v>5955</v>
      </c>
      <c r="Z633" s="27" t="s">
        <v>5955</v>
      </c>
      <c r="AA633" s="22"/>
      <c r="AB633" s="22"/>
      <c r="AC633" s="7"/>
      <c r="AD633" s="7"/>
      <c r="AE633" s="7"/>
      <c r="AF633" s="7"/>
      <c r="AG633" s="7"/>
      <c r="AH633" s="19" t="s">
        <v>5955</v>
      </c>
      <c r="AI633" s="7"/>
      <c r="AJ633" s="7"/>
      <c r="AK633" s="7"/>
      <c r="AL633" s="7"/>
      <c r="AM633" s="7"/>
      <c r="AN633" s="7"/>
      <c r="AO633" s="18" t="s">
        <v>5955</v>
      </c>
      <c r="AP633" s="7"/>
      <c r="AQ633" s="7"/>
      <c r="AR633" s="7"/>
      <c r="AS633" s="7"/>
      <c r="AT633" s="7"/>
      <c r="AU633" s="7"/>
      <c r="AV633" t="s">
        <v>5957</v>
      </c>
      <c r="AW633" s="4" t="s">
        <v>5978</v>
      </c>
      <c r="AX633" t="s">
        <v>5915</v>
      </c>
      <c r="AY633" t="s">
        <v>5927</v>
      </c>
      <c r="AZ633" t="s">
        <v>5927</v>
      </c>
      <c r="BA633" t="s">
        <v>5919</v>
      </c>
      <c r="BB633" t="s">
        <v>5917</v>
      </c>
      <c r="BC633" s="27" t="s">
        <v>5955</v>
      </c>
      <c r="BE633" s="27"/>
      <c r="BF633" s="7"/>
      <c r="BG633" s="7"/>
      <c r="BH633" s="7"/>
      <c r="BI633" s="7"/>
      <c r="BJ633" s="27" t="s">
        <v>5955</v>
      </c>
      <c r="BK633" s="7"/>
      <c r="BL633" s="8">
        <v>1</v>
      </c>
      <c r="BM633" s="8">
        <v>1</v>
      </c>
      <c r="BN633" s="8" t="s">
        <v>74</v>
      </c>
      <c r="BO633" s="8">
        <v>1</v>
      </c>
      <c r="BP633" s="7"/>
      <c r="BR633">
        <f t="shared" si="390"/>
        <v>0</v>
      </c>
      <c r="BS633">
        <f t="shared" si="391"/>
        <v>0</v>
      </c>
      <c r="BT633">
        <f t="shared" si="392"/>
        <v>0</v>
      </c>
      <c r="BU633">
        <f t="shared" si="392"/>
        <v>0</v>
      </c>
      <c r="BV633">
        <f t="shared" si="393"/>
        <v>0</v>
      </c>
      <c r="BW633">
        <f t="shared" si="394"/>
        <v>0</v>
      </c>
      <c r="BX633">
        <f t="shared" si="395"/>
        <v>0</v>
      </c>
      <c r="BY633">
        <f t="shared" si="396"/>
        <v>0</v>
      </c>
      <c r="BZ633">
        <f t="shared" si="396"/>
        <v>0</v>
      </c>
      <c r="CA633">
        <f t="shared" si="397"/>
        <v>0</v>
      </c>
      <c r="CB633">
        <f t="shared" si="398"/>
        <v>1</v>
      </c>
      <c r="CM633">
        <f t="shared" si="399"/>
        <v>3</v>
      </c>
    </row>
    <row r="634" spans="1:91" x14ac:dyDescent="0.35">
      <c r="A634" s="18">
        <v>8287</v>
      </c>
      <c r="B634" s="18"/>
      <c r="C634">
        <v>308</v>
      </c>
      <c r="D634" t="str">
        <f t="shared" si="345"/>
        <v>Cayden Pomeroy</v>
      </c>
      <c r="E634" t="s">
        <v>4706</v>
      </c>
      <c r="F634" s="18" t="s">
        <v>4707</v>
      </c>
      <c r="G634" s="4" t="s">
        <v>6660</v>
      </c>
      <c r="H634" t="s">
        <v>4110</v>
      </c>
      <c r="I634" t="s">
        <v>4111</v>
      </c>
      <c r="J634" t="s">
        <v>4708</v>
      </c>
      <c r="K634" s="5">
        <v>6142668690</v>
      </c>
      <c r="L634" t="s">
        <v>4709</v>
      </c>
      <c r="M634" t="s">
        <v>75</v>
      </c>
      <c r="N634" t="s">
        <v>75</v>
      </c>
      <c r="O634" t="s">
        <v>75</v>
      </c>
      <c r="P634" t="s">
        <v>75</v>
      </c>
      <c r="Q634" t="s">
        <v>75</v>
      </c>
      <c r="R634" t="s">
        <v>75</v>
      </c>
      <c r="S634" t="s">
        <v>75</v>
      </c>
      <c r="T634" t="s">
        <v>75</v>
      </c>
      <c r="U634" s="6">
        <v>130</v>
      </c>
      <c r="V634" t="s">
        <v>4710</v>
      </c>
      <c r="W634" s="6">
        <f t="shared" si="388"/>
        <v>130</v>
      </c>
      <c r="X634" s="7">
        <f t="shared" si="389"/>
        <v>0</v>
      </c>
      <c r="Y634" s="27" t="s">
        <v>5955</v>
      </c>
      <c r="Z634" s="27" t="s">
        <v>5955</v>
      </c>
      <c r="AA634" s="22"/>
      <c r="AB634" s="22"/>
      <c r="AC634" s="7"/>
      <c r="AD634" s="7"/>
      <c r="AE634" s="7"/>
      <c r="AF634" s="7"/>
      <c r="AG634" s="7"/>
      <c r="AH634" s="19" t="s">
        <v>5955</v>
      </c>
      <c r="AI634" s="7"/>
      <c r="AJ634" s="7"/>
      <c r="AK634" s="7"/>
      <c r="AL634" s="7"/>
      <c r="AM634" s="7"/>
      <c r="AN634" s="7"/>
      <c r="AO634" s="18" t="s">
        <v>5955</v>
      </c>
      <c r="AP634" s="7"/>
      <c r="AQ634" s="7"/>
      <c r="AR634" s="7"/>
      <c r="AS634" s="7"/>
      <c r="AT634" s="7"/>
      <c r="AU634" s="7"/>
      <c r="AV634" t="s">
        <v>5957</v>
      </c>
      <c r="AW634" s="4" t="s">
        <v>5979</v>
      </c>
      <c r="AX634" t="s">
        <v>5920</v>
      </c>
      <c r="AY634" t="s">
        <v>5927</v>
      </c>
      <c r="AZ634" t="s">
        <v>5927</v>
      </c>
      <c r="BA634" t="s">
        <v>5919</v>
      </c>
      <c r="BB634" t="s">
        <v>5917</v>
      </c>
      <c r="BC634" s="27" t="s">
        <v>5955</v>
      </c>
      <c r="BE634" s="27"/>
      <c r="BF634" s="7"/>
      <c r="BG634" s="7"/>
      <c r="BH634" s="7"/>
      <c r="BI634" s="7"/>
      <c r="BJ634" s="27" t="s">
        <v>5955</v>
      </c>
      <c r="BK634" s="7"/>
      <c r="BL634" s="8">
        <v>1</v>
      </c>
      <c r="BM634" s="8">
        <v>1</v>
      </c>
      <c r="BN634" s="8" t="s">
        <v>74</v>
      </c>
      <c r="BO634" s="8">
        <v>1</v>
      </c>
      <c r="BP634" s="7"/>
      <c r="BR634">
        <f t="shared" si="390"/>
        <v>0</v>
      </c>
      <c r="BS634">
        <f t="shared" si="391"/>
        <v>0</v>
      </c>
      <c r="BT634">
        <f t="shared" si="392"/>
        <v>0</v>
      </c>
      <c r="BU634">
        <f t="shared" si="392"/>
        <v>0</v>
      </c>
      <c r="BV634">
        <f t="shared" si="393"/>
        <v>0</v>
      </c>
      <c r="BW634">
        <f t="shared" si="394"/>
        <v>0</v>
      </c>
      <c r="BX634">
        <f t="shared" si="395"/>
        <v>0</v>
      </c>
      <c r="BY634">
        <f t="shared" si="396"/>
        <v>0</v>
      </c>
      <c r="BZ634">
        <f t="shared" si="396"/>
        <v>0</v>
      </c>
      <c r="CA634">
        <f t="shared" si="397"/>
        <v>0</v>
      </c>
      <c r="CB634">
        <f t="shared" si="398"/>
        <v>1</v>
      </c>
      <c r="CM634">
        <f t="shared" si="399"/>
        <v>3</v>
      </c>
    </row>
    <row r="635" spans="1:91" x14ac:dyDescent="0.35">
      <c r="A635" s="18">
        <v>8206</v>
      </c>
      <c r="B635" s="18" t="s">
        <v>6297</v>
      </c>
      <c r="C635">
        <v>419</v>
      </c>
      <c r="D635" t="str">
        <f t="shared" si="345"/>
        <v>Elliot  Lee</v>
      </c>
      <c r="E635" t="s">
        <v>1531</v>
      </c>
      <c r="F635" s="18" t="s">
        <v>1526</v>
      </c>
      <c r="G635" s="4" t="s">
        <v>6660</v>
      </c>
      <c r="H635" t="s">
        <v>1532</v>
      </c>
      <c r="I635" t="s">
        <v>1533</v>
      </c>
      <c r="J635" t="s">
        <v>1534</v>
      </c>
      <c r="K635" s="5">
        <v>7633554407</v>
      </c>
      <c r="L635" s="9" t="s">
        <v>1535</v>
      </c>
      <c r="M635" t="s">
        <v>74</v>
      </c>
      <c r="N635" t="s">
        <v>75</v>
      </c>
      <c r="O635" t="s">
        <v>74</v>
      </c>
      <c r="P635" t="s">
        <v>75</v>
      </c>
      <c r="Q635" t="s">
        <v>75</v>
      </c>
      <c r="R635" t="s">
        <v>75</v>
      </c>
      <c r="S635" t="s">
        <v>75</v>
      </c>
      <c r="T635" t="s">
        <v>75</v>
      </c>
      <c r="U635" s="6">
        <v>255</v>
      </c>
      <c r="V635" t="s">
        <v>1536</v>
      </c>
      <c r="W635" s="6">
        <f t="shared" si="388"/>
        <v>255</v>
      </c>
      <c r="X635" s="7">
        <f t="shared" si="389"/>
        <v>0</v>
      </c>
      <c r="Y635" s="27" t="s">
        <v>5955</v>
      </c>
      <c r="Z635" s="27" t="s">
        <v>5954</v>
      </c>
      <c r="AA635" s="20" t="s">
        <v>5978</v>
      </c>
      <c r="AB635" s="18" t="s">
        <v>7067</v>
      </c>
      <c r="AC635" s="16" t="s">
        <v>5906</v>
      </c>
      <c r="AD635" s="19" t="s">
        <v>5877</v>
      </c>
      <c r="AE635" s="19" t="s">
        <v>5907</v>
      </c>
      <c r="AF635" s="19" t="s">
        <v>5873</v>
      </c>
      <c r="AG635" s="19" t="s">
        <v>5875</v>
      </c>
      <c r="AH635" s="19" t="s">
        <v>5958</v>
      </c>
      <c r="AI635" s="4" t="s">
        <v>5979</v>
      </c>
      <c r="AJ635" t="s">
        <v>5912</v>
      </c>
      <c r="AK635" t="s">
        <v>5894</v>
      </c>
      <c r="AL635" t="s">
        <v>5897</v>
      </c>
      <c r="AM635" t="s">
        <v>5894</v>
      </c>
      <c r="AN635" t="s">
        <v>5896</v>
      </c>
      <c r="AO635" s="18" t="s">
        <v>5955</v>
      </c>
      <c r="AP635" s="7"/>
      <c r="AQ635" s="7"/>
      <c r="AR635" s="7"/>
      <c r="AS635" s="7"/>
      <c r="AT635" s="7"/>
      <c r="AU635" s="7"/>
      <c r="AV635" t="s">
        <v>5957</v>
      </c>
      <c r="AW635" s="4" t="s">
        <v>5980</v>
      </c>
      <c r="AX635" t="s">
        <v>5919</v>
      </c>
      <c r="AY635" t="s">
        <v>5927</v>
      </c>
      <c r="AZ635" t="s">
        <v>5927</v>
      </c>
      <c r="BA635" t="s">
        <v>5919</v>
      </c>
      <c r="BB635" t="s">
        <v>5917</v>
      </c>
      <c r="BC635" s="27" t="s">
        <v>5955</v>
      </c>
      <c r="BE635" s="27"/>
      <c r="BF635" s="7"/>
      <c r="BG635" s="7"/>
      <c r="BH635" s="7"/>
      <c r="BI635" s="7"/>
      <c r="BJ635" s="27" t="s">
        <v>5955</v>
      </c>
      <c r="BK635" s="7"/>
      <c r="BL635" s="8">
        <v>1</v>
      </c>
      <c r="BM635" s="8">
        <v>1</v>
      </c>
      <c r="BN635" s="8" t="s">
        <v>74</v>
      </c>
      <c r="BO635" s="8">
        <v>1</v>
      </c>
      <c r="BP635" s="7"/>
      <c r="BR635">
        <f t="shared" si="390"/>
        <v>0</v>
      </c>
      <c r="BS635">
        <f t="shared" si="391"/>
        <v>75</v>
      </c>
      <c r="BT635">
        <f t="shared" si="392"/>
        <v>0</v>
      </c>
      <c r="BU635">
        <f t="shared" si="392"/>
        <v>50</v>
      </c>
      <c r="BV635">
        <f t="shared" si="393"/>
        <v>0</v>
      </c>
      <c r="BW635">
        <f t="shared" si="394"/>
        <v>0</v>
      </c>
      <c r="BX635">
        <f t="shared" si="395"/>
        <v>0</v>
      </c>
      <c r="BY635">
        <f t="shared" si="396"/>
        <v>0</v>
      </c>
      <c r="BZ635">
        <f t="shared" si="396"/>
        <v>0</v>
      </c>
      <c r="CA635">
        <f t="shared" si="397"/>
        <v>125</v>
      </c>
      <c r="CB635">
        <f t="shared" si="398"/>
        <v>1</v>
      </c>
      <c r="CM635">
        <f t="shared" si="399"/>
        <v>3</v>
      </c>
    </row>
    <row r="636" spans="1:91" x14ac:dyDescent="0.35">
      <c r="A636" s="18">
        <v>8330</v>
      </c>
      <c r="B636" s="18" t="s">
        <v>6313</v>
      </c>
      <c r="C636">
        <v>548</v>
      </c>
      <c r="D636" t="str">
        <f t="shared" si="345"/>
        <v>Sonali Sanjay</v>
      </c>
      <c r="E636" t="s">
        <v>1732</v>
      </c>
      <c r="F636" s="18" t="s">
        <v>1726</v>
      </c>
      <c r="G636" s="4" t="s">
        <v>6660</v>
      </c>
      <c r="H636" t="s">
        <v>1727</v>
      </c>
      <c r="I636" t="s">
        <v>104</v>
      </c>
      <c r="J636" t="s">
        <v>1729</v>
      </c>
      <c r="K636" s="5">
        <v>8044059352</v>
      </c>
      <c r="L636" t="s">
        <v>1730</v>
      </c>
      <c r="M636" t="s">
        <v>74</v>
      </c>
      <c r="N636" t="s">
        <v>75</v>
      </c>
      <c r="O636" t="s">
        <v>75</v>
      </c>
      <c r="P636" t="s">
        <v>75</v>
      </c>
      <c r="Q636" t="s">
        <v>75</v>
      </c>
      <c r="R636" t="s">
        <v>75</v>
      </c>
      <c r="S636" t="s">
        <v>75</v>
      </c>
      <c r="T636" t="s">
        <v>75</v>
      </c>
      <c r="U636" s="6">
        <v>205</v>
      </c>
      <c r="V636" t="s">
        <v>1733</v>
      </c>
      <c r="W636" s="6">
        <f t="shared" si="388"/>
        <v>205</v>
      </c>
      <c r="X636" s="7">
        <f t="shared" si="389"/>
        <v>0</v>
      </c>
      <c r="Y636" s="27" t="s">
        <v>5955</v>
      </c>
      <c r="Z636" s="27" t="s">
        <v>5954</v>
      </c>
      <c r="AA636" s="20" t="s">
        <v>5979</v>
      </c>
      <c r="AB636" s="18" t="s">
        <v>7093</v>
      </c>
      <c r="AC636" s="16" t="s">
        <v>5906</v>
      </c>
      <c r="AD636" s="19" t="s">
        <v>5877</v>
      </c>
      <c r="AE636" s="19" t="s">
        <v>5911</v>
      </c>
      <c r="AF636" s="19" t="s">
        <v>5873</v>
      </c>
      <c r="AG636" s="19" t="s">
        <v>5875</v>
      </c>
      <c r="AH636" s="19" t="s">
        <v>5955</v>
      </c>
      <c r="AI636" s="7"/>
      <c r="AJ636" s="7"/>
      <c r="AK636" s="7"/>
      <c r="AL636" s="7"/>
      <c r="AM636" s="7"/>
      <c r="AN636" s="7"/>
      <c r="AO636" s="18" t="s">
        <v>5955</v>
      </c>
      <c r="AP636" s="7"/>
      <c r="AQ636" s="7"/>
      <c r="AR636" s="7"/>
      <c r="AS636" s="7"/>
      <c r="AT636" s="7"/>
      <c r="AU636" s="7"/>
      <c r="AV636" t="s">
        <v>5957</v>
      </c>
      <c r="AW636" s="4" t="s">
        <v>5981</v>
      </c>
      <c r="AX636" t="s">
        <v>5919</v>
      </c>
      <c r="AY636" t="s">
        <v>5927</v>
      </c>
      <c r="AZ636" t="s">
        <v>5927</v>
      </c>
      <c r="BA636" t="s">
        <v>5919</v>
      </c>
      <c r="BB636" t="s">
        <v>5917</v>
      </c>
      <c r="BC636" s="27" t="s">
        <v>5955</v>
      </c>
      <c r="BE636" s="27"/>
      <c r="BF636" s="7"/>
      <c r="BG636" s="7"/>
      <c r="BH636" s="7"/>
      <c r="BI636" s="7"/>
      <c r="BJ636" s="27" t="s">
        <v>5955</v>
      </c>
      <c r="BK636" s="7"/>
      <c r="BL636" s="8">
        <v>1</v>
      </c>
      <c r="BM636" s="8">
        <v>1</v>
      </c>
      <c r="BN636" s="8" t="s">
        <v>74</v>
      </c>
      <c r="BO636" s="8">
        <v>1</v>
      </c>
      <c r="BP636" s="7"/>
      <c r="BR636">
        <f t="shared" si="390"/>
        <v>0</v>
      </c>
      <c r="BS636">
        <f t="shared" si="391"/>
        <v>75</v>
      </c>
      <c r="BT636">
        <f t="shared" si="392"/>
        <v>0</v>
      </c>
      <c r="BU636">
        <f t="shared" si="392"/>
        <v>0</v>
      </c>
      <c r="BV636">
        <f t="shared" si="393"/>
        <v>0</v>
      </c>
      <c r="BW636">
        <f t="shared" si="394"/>
        <v>0</v>
      </c>
      <c r="BX636">
        <f t="shared" si="395"/>
        <v>0</v>
      </c>
      <c r="BY636">
        <f t="shared" si="396"/>
        <v>0</v>
      </c>
      <c r="BZ636">
        <f t="shared" si="396"/>
        <v>0</v>
      </c>
      <c r="CA636">
        <f t="shared" si="397"/>
        <v>75</v>
      </c>
      <c r="CB636">
        <f t="shared" si="398"/>
        <v>1</v>
      </c>
      <c r="CM636">
        <f t="shared" si="399"/>
        <v>3</v>
      </c>
    </row>
    <row r="637" spans="1:91" x14ac:dyDescent="0.35">
      <c r="A637" s="18">
        <v>8319</v>
      </c>
      <c r="B637" s="18"/>
      <c r="C637">
        <v>744</v>
      </c>
      <c r="D637" t="str">
        <f t="shared" si="345"/>
        <v>Krish Rupapara</v>
      </c>
      <c r="E637" t="s">
        <v>4799</v>
      </c>
      <c r="F637" s="18" t="s">
        <v>4800</v>
      </c>
      <c r="G637" s="4" t="s">
        <v>6660</v>
      </c>
      <c r="H637" t="s">
        <v>2904</v>
      </c>
      <c r="I637" t="s">
        <v>2905</v>
      </c>
      <c r="J637" t="s">
        <v>4801</v>
      </c>
      <c r="K637" s="5">
        <v>7323107027</v>
      </c>
      <c r="L637" s="9" t="s">
        <v>4802</v>
      </c>
      <c r="M637" t="s">
        <v>75</v>
      </c>
      <c r="N637" t="s">
        <v>75</v>
      </c>
      <c r="O637" t="s">
        <v>75</v>
      </c>
      <c r="P637" t="s">
        <v>75</v>
      </c>
      <c r="Q637" t="s">
        <v>75</v>
      </c>
      <c r="R637" t="s">
        <v>75</v>
      </c>
      <c r="S637" t="s">
        <v>75</v>
      </c>
      <c r="T637" t="s">
        <v>75</v>
      </c>
      <c r="U637" s="6">
        <v>0</v>
      </c>
      <c r="V637" t="s">
        <v>324</v>
      </c>
      <c r="W637" s="6">
        <f t="shared" si="388"/>
        <v>130</v>
      </c>
      <c r="X637" s="7">
        <f t="shared" si="389"/>
        <v>130</v>
      </c>
      <c r="Y637" s="27" t="s">
        <v>5955</v>
      </c>
      <c r="Z637" s="27" t="s">
        <v>5955</v>
      </c>
      <c r="AA637" s="7"/>
      <c r="AB637" s="7"/>
      <c r="AC637" s="7"/>
      <c r="AD637" s="7"/>
      <c r="AE637" s="7"/>
      <c r="AF637" s="7"/>
      <c r="AG637" s="7"/>
      <c r="AH637" s="19" t="s">
        <v>5955</v>
      </c>
      <c r="AI637" s="7"/>
      <c r="AJ637" s="7"/>
      <c r="AK637" s="7"/>
      <c r="AL637" s="7"/>
      <c r="AM637" s="7"/>
      <c r="AN637" s="7"/>
      <c r="AO637" s="18" t="s">
        <v>5955</v>
      </c>
      <c r="AP637" s="7"/>
      <c r="AQ637" s="7"/>
      <c r="AR637" s="7"/>
      <c r="AS637" s="7"/>
      <c r="AT637" s="7"/>
      <c r="AU637" s="7"/>
      <c r="AV637" t="s">
        <v>5957</v>
      </c>
      <c r="AW637" s="4" t="s">
        <v>5983</v>
      </c>
      <c r="AX637" t="s">
        <v>5920</v>
      </c>
      <c r="AY637" t="s">
        <v>5927</v>
      </c>
      <c r="AZ637" t="s">
        <v>5927</v>
      </c>
      <c r="BA637" t="s">
        <v>5919</v>
      </c>
      <c r="BB637" t="s">
        <v>5917</v>
      </c>
      <c r="BC637" s="27" t="s">
        <v>5955</v>
      </c>
      <c r="BE637" s="27"/>
      <c r="BF637" s="7"/>
      <c r="BG637" s="7"/>
      <c r="BH637" s="7"/>
      <c r="BI637" s="7"/>
      <c r="BJ637" s="27" t="s">
        <v>5955</v>
      </c>
      <c r="BK637" s="7"/>
      <c r="BL637" s="8">
        <v>1</v>
      </c>
      <c r="BM637" s="8">
        <v>1</v>
      </c>
      <c r="BN637" s="8" t="s">
        <v>74</v>
      </c>
      <c r="BO637" s="8">
        <v>1</v>
      </c>
      <c r="BP637" s="7"/>
      <c r="BR637">
        <f t="shared" si="390"/>
        <v>0</v>
      </c>
      <c r="BS637">
        <f t="shared" si="391"/>
        <v>0</v>
      </c>
      <c r="BT637">
        <f t="shared" si="392"/>
        <v>0</v>
      </c>
      <c r="BU637">
        <f t="shared" si="392"/>
        <v>0</v>
      </c>
      <c r="BV637">
        <f t="shared" si="393"/>
        <v>0</v>
      </c>
      <c r="BW637">
        <f t="shared" si="394"/>
        <v>0</v>
      </c>
      <c r="BX637">
        <f t="shared" si="395"/>
        <v>0</v>
      </c>
      <c r="BY637">
        <f t="shared" si="396"/>
        <v>0</v>
      </c>
      <c r="BZ637">
        <f t="shared" si="396"/>
        <v>0</v>
      </c>
      <c r="CA637">
        <f t="shared" si="397"/>
        <v>0</v>
      </c>
      <c r="CB637">
        <f t="shared" si="398"/>
        <v>1</v>
      </c>
      <c r="CM637">
        <f t="shared" si="399"/>
        <v>3</v>
      </c>
    </row>
    <row r="638" spans="1:91" x14ac:dyDescent="0.35">
      <c r="A638" s="18">
        <v>8847</v>
      </c>
      <c r="B638" s="18"/>
      <c r="D638" t="str">
        <f t="shared" si="345"/>
        <v>Student SM 8847</v>
      </c>
      <c r="E638" t="s">
        <v>5943</v>
      </c>
      <c r="F638" s="18">
        <v>8847</v>
      </c>
      <c r="G638" s="4" t="s">
        <v>6660</v>
      </c>
      <c r="L638" s="9"/>
      <c r="X638" s="7"/>
      <c r="Y638" s="27" t="s">
        <v>5955</v>
      </c>
      <c r="Z638" s="27" t="s">
        <v>5955</v>
      </c>
      <c r="AA638" s="22"/>
      <c r="AB638" s="22"/>
      <c r="AC638" s="7"/>
      <c r="AD638" s="7"/>
      <c r="AE638" s="7"/>
      <c r="AF638" s="7"/>
      <c r="AG638" s="7"/>
      <c r="AH638" s="19" t="s">
        <v>5955</v>
      </c>
      <c r="AI638" s="7"/>
      <c r="AJ638" s="7"/>
      <c r="AK638" s="7"/>
      <c r="AL638" s="7"/>
      <c r="AM638" s="7"/>
      <c r="AN638" s="7"/>
      <c r="AO638" s="18" t="s">
        <v>5955</v>
      </c>
      <c r="AP638" s="7"/>
      <c r="AQ638" s="7"/>
      <c r="AR638" s="7"/>
      <c r="AS638" s="7"/>
      <c r="AT638" s="7"/>
      <c r="AU638" s="7"/>
      <c r="AV638" t="s">
        <v>5957</v>
      </c>
      <c r="AW638" s="4" t="s">
        <v>5984</v>
      </c>
      <c r="AX638" t="s">
        <v>5919</v>
      </c>
      <c r="AY638" t="s">
        <v>5927</v>
      </c>
      <c r="AZ638" t="s">
        <v>5927</v>
      </c>
      <c r="BA638" t="s">
        <v>5917</v>
      </c>
      <c r="BB638" t="s">
        <v>5917</v>
      </c>
      <c r="BC638" s="27" t="s">
        <v>5955</v>
      </c>
      <c r="BE638" s="27"/>
      <c r="BF638" s="7"/>
      <c r="BG638" s="7"/>
      <c r="BH638" s="7"/>
      <c r="BI638" s="7"/>
      <c r="BJ638" s="27" t="s">
        <v>5955</v>
      </c>
      <c r="BK638" s="7"/>
      <c r="BL638" s="8"/>
      <c r="BM638" s="8"/>
      <c r="BN638" s="8" t="s">
        <v>74</v>
      </c>
      <c r="BO638" s="8"/>
      <c r="BP638" s="7"/>
    </row>
    <row r="639" spans="1:91" x14ac:dyDescent="0.35">
      <c r="A639" s="18">
        <v>7168</v>
      </c>
      <c r="B639" s="18"/>
      <c r="C639">
        <v>50</v>
      </c>
      <c r="D639" t="str">
        <f t="shared" si="345"/>
        <v>Isaac Kim</v>
      </c>
      <c r="E639" t="s">
        <v>101</v>
      </c>
      <c r="F639" s="18" t="s">
        <v>4379</v>
      </c>
      <c r="G639" s="4" t="s">
        <v>6659</v>
      </c>
      <c r="H639" t="s">
        <v>173</v>
      </c>
      <c r="I639" t="s">
        <v>2276</v>
      </c>
      <c r="J639" t="s">
        <v>5520</v>
      </c>
      <c r="K639" s="5">
        <v>5032017270</v>
      </c>
      <c r="L639" s="9" t="s">
        <v>5521</v>
      </c>
      <c r="M639" t="s">
        <v>75</v>
      </c>
      <c r="N639" t="s">
        <v>75</v>
      </c>
      <c r="O639" t="s">
        <v>74</v>
      </c>
      <c r="P639" t="s">
        <v>75</v>
      </c>
      <c r="Q639" t="s">
        <v>75</v>
      </c>
      <c r="R639" t="s">
        <v>75</v>
      </c>
      <c r="S639" t="s">
        <v>75</v>
      </c>
      <c r="T639" t="s">
        <v>75</v>
      </c>
      <c r="U639" s="6">
        <v>180</v>
      </c>
      <c r="V639" t="s">
        <v>5522</v>
      </c>
      <c r="W639" s="6">
        <f>IF(CB639=1,130+CA639," ")</f>
        <v>180</v>
      </c>
      <c r="X639" s="7">
        <f>IF(W639=" "," ",W639-U639)</f>
        <v>0</v>
      </c>
      <c r="Y639" s="27" t="s">
        <v>5955</v>
      </c>
      <c r="Z639" s="27" t="s">
        <v>5955</v>
      </c>
      <c r="AA639" s="22"/>
      <c r="AB639" s="7"/>
      <c r="AC639" s="7"/>
      <c r="AD639" s="7"/>
      <c r="AE639" s="7"/>
      <c r="AF639" s="7"/>
      <c r="AG639" s="7"/>
      <c r="AH639" s="19" t="s">
        <v>5958</v>
      </c>
      <c r="AI639" s="4" t="s">
        <v>5976</v>
      </c>
      <c r="AJ639" t="s">
        <v>5894</v>
      </c>
      <c r="AK639" t="s">
        <v>5901</v>
      </c>
      <c r="AL639" t="s">
        <v>5900</v>
      </c>
      <c r="AM639" t="s">
        <v>5900</v>
      </c>
      <c r="AN639" t="s">
        <v>5894</v>
      </c>
      <c r="AO639" s="18" t="s">
        <v>5955</v>
      </c>
      <c r="AP639" s="7"/>
      <c r="AQ639" s="7"/>
      <c r="AR639" s="7"/>
      <c r="AS639" s="7"/>
      <c r="AT639" s="7"/>
      <c r="AU639" s="7"/>
      <c r="AV639" t="s">
        <v>5957</v>
      </c>
      <c r="AW639" s="4" t="s">
        <v>5976</v>
      </c>
      <c r="AX639" t="s">
        <v>5925</v>
      </c>
      <c r="AY639" t="s">
        <v>5928</v>
      </c>
      <c r="AZ639" t="s">
        <v>5925</v>
      </c>
      <c r="BA639" t="s">
        <v>5924</v>
      </c>
      <c r="BB639" t="s">
        <v>5929</v>
      </c>
      <c r="BC639" s="27" t="s">
        <v>5955</v>
      </c>
      <c r="BE639" s="27"/>
      <c r="BF639" s="7"/>
      <c r="BG639" s="7"/>
      <c r="BH639" s="7"/>
      <c r="BI639" s="7"/>
      <c r="BJ639" s="27" t="s">
        <v>5955</v>
      </c>
      <c r="BK639" s="7"/>
      <c r="BL639" s="8">
        <v>1</v>
      </c>
      <c r="BM639" s="8">
        <v>1</v>
      </c>
      <c r="BN639" s="8" t="s">
        <v>74</v>
      </c>
      <c r="BO639" s="8">
        <v>1</v>
      </c>
      <c r="BP639" s="7"/>
      <c r="BR639">
        <f>IF(BP639="yes",-130,0)</f>
        <v>0</v>
      </c>
      <c r="BS639">
        <f>IF(M639="yes",75,0)</f>
        <v>0</v>
      </c>
      <c r="BT639">
        <f>IF(N639="yes",50,0)</f>
        <v>0</v>
      </c>
      <c r="BU639">
        <f>IF(O639="yes",50,0)</f>
        <v>50</v>
      </c>
      <c r="BV639">
        <f>IF(P639="yes",10,0)</f>
        <v>0</v>
      </c>
      <c r="BW639">
        <f>IF(Q639="yes",80,0)</f>
        <v>0</v>
      </c>
      <c r="BX639">
        <f>IF(R639="NO",0,20)</f>
        <v>0</v>
      </c>
      <c r="BY639">
        <f>IF(S639="no",0,20)</f>
        <v>0</v>
      </c>
      <c r="BZ639">
        <f>IF(T639="no",0,20)</f>
        <v>0</v>
      </c>
      <c r="CA639">
        <f>SUM(BR639:BZ639)</f>
        <v>50</v>
      </c>
      <c r="CB639">
        <f>IF(E639&lt;&gt;0,1)</f>
        <v>1</v>
      </c>
      <c r="CM639">
        <f>SUM(BL639:BO639)</f>
        <v>3</v>
      </c>
    </row>
    <row r="640" spans="1:91" x14ac:dyDescent="0.35">
      <c r="A640" s="18">
        <v>7289</v>
      </c>
      <c r="B640" s="18" t="s">
        <v>6284</v>
      </c>
      <c r="C640">
        <v>154</v>
      </c>
      <c r="D640" t="str">
        <f t="shared" si="345"/>
        <v>Arjun Subramanian</v>
      </c>
      <c r="E640" t="s">
        <v>850</v>
      </c>
      <c r="F640" s="18" t="s">
        <v>2612</v>
      </c>
      <c r="G640" s="4" t="s">
        <v>6659</v>
      </c>
      <c r="H640" t="s">
        <v>81</v>
      </c>
      <c r="I640" t="s">
        <v>82</v>
      </c>
      <c r="J640" t="s">
        <v>2613</v>
      </c>
      <c r="K640" s="5">
        <v>6505333839</v>
      </c>
      <c r="L640" s="9" t="s">
        <v>84</v>
      </c>
      <c r="M640" t="s">
        <v>74</v>
      </c>
      <c r="N640" t="s">
        <v>75</v>
      </c>
      <c r="O640" t="s">
        <v>74</v>
      </c>
      <c r="P640" t="s">
        <v>75</v>
      </c>
      <c r="Q640" t="s">
        <v>75</v>
      </c>
      <c r="R640" t="s">
        <v>75</v>
      </c>
      <c r="S640" t="s">
        <v>75</v>
      </c>
      <c r="T640" t="s">
        <v>75</v>
      </c>
      <c r="U640" s="6">
        <v>255</v>
      </c>
      <c r="V640" t="s">
        <v>86</v>
      </c>
      <c r="W640" s="6">
        <f>IF(CB640=1,130+CA640," ")</f>
        <v>255</v>
      </c>
      <c r="X640" s="7">
        <f>IF(W640=" "," ",W640-U640)</f>
        <v>0</v>
      </c>
      <c r="Y640" s="27" t="s">
        <v>5955</v>
      </c>
      <c r="Z640" s="27" t="s">
        <v>5954</v>
      </c>
      <c r="AA640" s="20" t="s">
        <v>5977</v>
      </c>
      <c r="AB640" s="18" t="s">
        <v>6986</v>
      </c>
      <c r="AC640" s="19" t="s">
        <v>5888</v>
      </c>
      <c r="AD640" s="19" t="s">
        <v>5877</v>
      </c>
      <c r="AE640" s="16" t="s">
        <v>5887</v>
      </c>
      <c r="AF640" s="19" t="s">
        <v>5873</v>
      </c>
      <c r="AG640" s="19" t="s">
        <v>5875</v>
      </c>
      <c r="AH640" s="19" t="s">
        <v>5958</v>
      </c>
      <c r="AI640" s="4" t="s">
        <v>5978</v>
      </c>
      <c r="AJ640" t="s">
        <v>5902</v>
      </c>
      <c r="AK640" t="s">
        <v>5900</v>
      </c>
      <c r="AL640" t="s">
        <v>5894</v>
      </c>
      <c r="AM640" t="s">
        <v>5894</v>
      </c>
      <c r="AN640" t="s">
        <v>5900</v>
      </c>
      <c r="AO640" s="18" t="s">
        <v>5955</v>
      </c>
      <c r="AP640" s="7"/>
      <c r="AQ640" s="7"/>
      <c r="AR640" s="7"/>
      <c r="AS640" s="7"/>
      <c r="AT640" s="7"/>
      <c r="AU640" s="7"/>
      <c r="AV640" t="s">
        <v>5957</v>
      </c>
      <c r="AW640" s="4" t="s">
        <v>5979</v>
      </c>
      <c r="AX640" t="s">
        <v>5924</v>
      </c>
      <c r="AY640" t="s">
        <v>5928</v>
      </c>
      <c r="AZ640" t="s">
        <v>5923</v>
      </c>
      <c r="BA640" t="s">
        <v>5929</v>
      </c>
      <c r="BB640" t="s">
        <v>5929</v>
      </c>
      <c r="BC640" s="27" t="s">
        <v>5955</v>
      </c>
      <c r="BE640" s="27"/>
      <c r="BF640" s="7"/>
      <c r="BG640" s="7"/>
      <c r="BH640" s="7"/>
      <c r="BI640" s="7"/>
      <c r="BJ640" s="27" t="s">
        <v>5955</v>
      </c>
      <c r="BK640" s="7"/>
      <c r="BL640" s="8">
        <v>1</v>
      </c>
      <c r="BM640" s="8">
        <v>1</v>
      </c>
      <c r="BN640" s="8" t="s">
        <v>74</v>
      </c>
      <c r="BO640" s="8">
        <v>1</v>
      </c>
      <c r="BP640" s="7"/>
      <c r="BR640">
        <f>IF(BP640="yes",-130,0)</f>
        <v>0</v>
      </c>
      <c r="BS640">
        <f>IF(M640="yes",75,0)</f>
        <v>75</v>
      </c>
      <c r="BT640">
        <f>IF(N640="yes",50,0)</f>
        <v>0</v>
      </c>
      <c r="BU640">
        <f>IF(O640="yes",50,0)</f>
        <v>50</v>
      </c>
      <c r="BV640">
        <f>IF(P640="yes",10,0)</f>
        <v>0</v>
      </c>
      <c r="BW640">
        <f>IF(Q640="yes",80,0)</f>
        <v>0</v>
      </c>
      <c r="BX640">
        <f>IF(R640="NO",0,20)</f>
        <v>0</v>
      </c>
      <c r="BY640">
        <f>IF(S640="no",0,20)</f>
        <v>0</v>
      </c>
      <c r="BZ640">
        <f>IF(T640="no",0,20)</f>
        <v>0</v>
      </c>
      <c r="CA640">
        <f>SUM(BR640:BZ640)</f>
        <v>125</v>
      </c>
      <c r="CB640">
        <f>IF(E640&lt;&gt;0,1)</f>
        <v>1</v>
      </c>
      <c r="CM640">
        <f>SUM(BL640:BO640)</f>
        <v>3</v>
      </c>
    </row>
    <row r="641" spans="1:91" x14ac:dyDescent="0.35">
      <c r="A641" s="18">
        <v>7848</v>
      </c>
      <c r="B641" s="18"/>
      <c r="D641" t="str">
        <f t="shared" si="345"/>
        <v>Student SM 7848</v>
      </c>
      <c r="E641" t="s">
        <v>5943</v>
      </c>
      <c r="F641" s="18">
        <v>7848</v>
      </c>
      <c r="G641" s="4" t="s">
        <v>6659</v>
      </c>
      <c r="L641" s="9"/>
      <c r="X641" s="7"/>
      <c r="Y641" s="27" t="s">
        <v>5955</v>
      </c>
      <c r="Z641" s="27" t="s">
        <v>5955</v>
      </c>
      <c r="AA641" s="19"/>
      <c r="AB641" s="19"/>
      <c r="AC641" s="16"/>
      <c r="AD641" s="19"/>
      <c r="AE641" s="19"/>
      <c r="AF641" s="19"/>
      <c r="AG641" s="19"/>
      <c r="AH641" s="19" t="s">
        <v>5955</v>
      </c>
      <c r="AI641" s="7"/>
      <c r="AJ641" s="7"/>
      <c r="AK641" s="7"/>
      <c r="AL641" s="7"/>
      <c r="AM641" s="7"/>
      <c r="AN641" s="7"/>
      <c r="AO641" s="18" t="s">
        <v>5955</v>
      </c>
      <c r="AP641" s="7"/>
      <c r="AQ641" s="7"/>
      <c r="AR641" s="7"/>
      <c r="AS641" s="7"/>
      <c r="AT641" s="7"/>
      <c r="AU641" s="7"/>
      <c r="AV641" t="s">
        <v>5957</v>
      </c>
      <c r="AW641" s="4" t="s">
        <v>5984</v>
      </c>
      <c r="AX641" t="s">
        <v>5935</v>
      </c>
      <c r="AY641" t="s">
        <v>5928</v>
      </c>
      <c r="AZ641" t="s">
        <v>5929</v>
      </c>
      <c r="BA641" t="s">
        <v>5924</v>
      </c>
      <c r="BB641" t="s">
        <v>5929</v>
      </c>
      <c r="BC641" s="27" t="s">
        <v>5955</v>
      </c>
      <c r="BE641" s="27"/>
      <c r="BF641" s="7"/>
      <c r="BG641" s="7"/>
      <c r="BH641" s="7"/>
      <c r="BI641" s="7"/>
      <c r="BJ641" s="27" t="s">
        <v>5955</v>
      </c>
      <c r="BK641" s="7"/>
      <c r="BL641" s="8">
        <v>1</v>
      </c>
      <c r="BM641" s="8">
        <v>1</v>
      </c>
      <c r="BN641" s="8" t="s">
        <v>74</v>
      </c>
      <c r="BO641" s="8">
        <v>1</v>
      </c>
      <c r="BP641" s="7"/>
    </row>
    <row r="642" spans="1:91" x14ac:dyDescent="0.35">
      <c r="A642" s="18">
        <v>7085</v>
      </c>
      <c r="B642" s="18" t="s">
        <v>6262</v>
      </c>
      <c r="C642">
        <v>93</v>
      </c>
      <c r="D642" t="str">
        <f t="shared" ref="D642:D705" si="400">E642&amp;" "&amp;F642</f>
        <v>Billy DiBella</v>
      </c>
      <c r="E642" t="s">
        <v>2140</v>
      </c>
      <c r="F642" s="25" t="s">
        <v>468</v>
      </c>
      <c r="G642" s="4" t="s">
        <v>6659</v>
      </c>
      <c r="H642" t="s">
        <v>469</v>
      </c>
      <c r="I642" t="s">
        <v>470</v>
      </c>
      <c r="J642" t="s">
        <v>471</v>
      </c>
      <c r="K642" s="5">
        <v>7044306077</v>
      </c>
      <c r="L642" s="9" t="s">
        <v>472</v>
      </c>
      <c r="M642" t="s">
        <v>107</v>
      </c>
      <c r="N642" t="s">
        <v>107</v>
      </c>
      <c r="O642" t="s">
        <v>75</v>
      </c>
      <c r="P642" t="s">
        <v>75</v>
      </c>
      <c r="Q642" t="s">
        <v>107</v>
      </c>
      <c r="R642" t="s">
        <v>75</v>
      </c>
      <c r="S642" t="s">
        <v>75</v>
      </c>
      <c r="T642" t="s">
        <v>75</v>
      </c>
      <c r="U642" s="6">
        <v>0</v>
      </c>
      <c r="V642" t="s">
        <v>324</v>
      </c>
      <c r="W642" s="6">
        <f>IF(CB642=1,130+CA642," ")</f>
        <v>335</v>
      </c>
      <c r="X642" s="7">
        <f>IF(W642=" "," ",W642-U642)</f>
        <v>335</v>
      </c>
      <c r="Y642" s="27" t="s">
        <v>5972</v>
      </c>
      <c r="Z642" s="27" t="s">
        <v>5954</v>
      </c>
      <c r="AA642" s="20" t="s">
        <v>5976</v>
      </c>
      <c r="AB642" s="18" t="s">
        <v>6928</v>
      </c>
      <c r="AC642" s="19" t="s">
        <v>5884</v>
      </c>
      <c r="AD642" s="19" t="s">
        <v>5877</v>
      </c>
      <c r="AE642" s="16" t="s">
        <v>5891</v>
      </c>
      <c r="AF642" s="19" t="s">
        <v>5873</v>
      </c>
      <c r="AG642" s="19" t="s">
        <v>5875</v>
      </c>
      <c r="AH642" s="19" t="s">
        <v>5955</v>
      </c>
      <c r="AI642" s="7"/>
      <c r="AJ642" s="7"/>
      <c r="AK642" s="7"/>
      <c r="AL642" s="7"/>
      <c r="AM642" s="7"/>
      <c r="AN642" s="7"/>
      <c r="AO642" s="18" t="s">
        <v>5960</v>
      </c>
      <c r="AP642" s="4" t="s">
        <v>5976</v>
      </c>
      <c r="AQ642" t="s">
        <v>5894</v>
      </c>
      <c r="AR642" t="s">
        <v>5894</v>
      </c>
      <c r="AS642" t="s">
        <v>5893</v>
      </c>
      <c r="AT642" t="s">
        <v>5893</v>
      </c>
      <c r="AU642" t="s">
        <v>5893</v>
      </c>
      <c r="AV642" t="s">
        <v>5957</v>
      </c>
      <c r="AW642" s="4" t="s">
        <v>5977</v>
      </c>
      <c r="AX642" t="s">
        <v>5928</v>
      </c>
      <c r="AY642" t="s">
        <v>5935</v>
      </c>
      <c r="AZ642" t="s">
        <v>5923</v>
      </c>
      <c r="BA642" t="s">
        <v>5924</v>
      </c>
      <c r="BB642" t="s">
        <v>5922</v>
      </c>
      <c r="BC642" s="27" t="s">
        <v>5955</v>
      </c>
      <c r="BE642" s="27"/>
      <c r="BF642" s="7"/>
      <c r="BG642" s="7"/>
      <c r="BH642" s="7"/>
      <c r="BI642" s="7"/>
      <c r="BJ642" s="27" t="s">
        <v>5955</v>
      </c>
      <c r="BK642" s="7"/>
      <c r="BL642" s="8">
        <v>1</v>
      </c>
      <c r="BM642" s="8">
        <v>1</v>
      </c>
      <c r="BN642" s="8" t="s">
        <v>74</v>
      </c>
      <c r="BO642" s="8">
        <v>1</v>
      </c>
      <c r="BP642" s="7"/>
      <c r="BR642">
        <f>IF(BP642="yes",-130,0)</f>
        <v>0</v>
      </c>
      <c r="BS642">
        <f>IF(M642="yes",75,0)</f>
        <v>75</v>
      </c>
      <c r="BT642">
        <f t="shared" ref="BT642:BU645" si="401">IF(N642="yes",50,0)</f>
        <v>50</v>
      </c>
      <c r="BU642">
        <f t="shared" si="401"/>
        <v>0</v>
      </c>
      <c r="BV642">
        <f>IF(P642="yes",10,0)</f>
        <v>0</v>
      </c>
      <c r="BW642">
        <f>IF(Q642="yes",80,0)</f>
        <v>80</v>
      </c>
      <c r="BX642">
        <f>IF(R642="NO",0,20)</f>
        <v>0</v>
      </c>
      <c r="BY642">
        <f t="shared" ref="BY642:BZ645" si="402">IF(S642="no",0,20)</f>
        <v>0</v>
      </c>
      <c r="BZ642">
        <f t="shared" si="402"/>
        <v>0</v>
      </c>
      <c r="CA642">
        <f>SUM(BR642:BZ642)</f>
        <v>205</v>
      </c>
      <c r="CB642">
        <f>IF(E642&lt;&gt;0,1)</f>
        <v>1</v>
      </c>
      <c r="CM642">
        <f>SUM(BL642:BO642)</f>
        <v>3</v>
      </c>
    </row>
    <row r="643" spans="1:91" x14ac:dyDescent="0.35">
      <c r="A643" s="18">
        <v>7216</v>
      </c>
      <c r="B643" s="18" t="s">
        <v>6282</v>
      </c>
      <c r="C643">
        <v>155</v>
      </c>
      <c r="D643" t="str">
        <f t="shared" si="400"/>
        <v>Shaan Mishra</v>
      </c>
      <c r="E643" t="s">
        <v>2418</v>
      </c>
      <c r="F643" s="18" t="s">
        <v>2419</v>
      </c>
      <c r="G643" s="4" t="s">
        <v>6659</v>
      </c>
      <c r="H643" t="s">
        <v>2420</v>
      </c>
      <c r="I643" t="s">
        <v>2421</v>
      </c>
      <c r="J643" t="s">
        <v>2422</v>
      </c>
      <c r="K643" s="5">
        <v>3174143008</v>
      </c>
      <c r="L643" t="s">
        <v>2423</v>
      </c>
      <c r="M643" t="s">
        <v>74</v>
      </c>
      <c r="N643" t="s">
        <v>74</v>
      </c>
      <c r="O643" t="s">
        <v>75</v>
      </c>
      <c r="P643" t="s">
        <v>75</v>
      </c>
      <c r="Q643" t="s">
        <v>75</v>
      </c>
      <c r="R643" t="s">
        <v>75</v>
      </c>
      <c r="S643" t="s">
        <v>75</v>
      </c>
      <c r="T643" t="s">
        <v>75</v>
      </c>
      <c r="U643" s="6">
        <v>255</v>
      </c>
      <c r="V643" t="s">
        <v>2424</v>
      </c>
      <c r="W643" s="6">
        <f>IF(CB643=1,130+CA643," ")</f>
        <v>255</v>
      </c>
      <c r="X643" s="7">
        <f>IF(W643=" "," ",W643-U643)</f>
        <v>0</v>
      </c>
      <c r="Y643" s="27" t="s">
        <v>5955</v>
      </c>
      <c r="Z643" s="27" t="s">
        <v>5954</v>
      </c>
      <c r="AA643" s="20" t="s">
        <v>5977</v>
      </c>
      <c r="AB643" s="18" t="s">
        <v>6965</v>
      </c>
      <c r="AC643" s="19" t="s">
        <v>5884</v>
      </c>
      <c r="AD643" s="19" t="s">
        <v>5877</v>
      </c>
      <c r="AE643" s="16" t="s">
        <v>5891</v>
      </c>
      <c r="AF643" s="19" t="s">
        <v>5873</v>
      </c>
      <c r="AG643" s="19" t="s">
        <v>5875</v>
      </c>
      <c r="AH643" s="19" t="s">
        <v>5955</v>
      </c>
      <c r="AI643" s="7"/>
      <c r="AJ643" s="7"/>
      <c r="AK643" s="7"/>
      <c r="AL643" s="7"/>
      <c r="AM643" s="7"/>
      <c r="AN643" s="7"/>
      <c r="AO643" s="18" t="s">
        <v>5960</v>
      </c>
      <c r="AP643" s="4" t="s">
        <v>5977</v>
      </c>
      <c r="AQ643" t="s">
        <v>5893</v>
      </c>
      <c r="AR643" t="s">
        <v>5894</v>
      </c>
      <c r="AS643" t="s">
        <v>5893</v>
      </c>
      <c r="AT643" t="s">
        <v>5893</v>
      </c>
      <c r="AU643" t="s">
        <v>5894</v>
      </c>
      <c r="AV643" t="s">
        <v>5957</v>
      </c>
      <c r="AW643" s="4" t="s">
        <v>5979</v>
      </c>
      <c r="AX643" t="s">
        <v>5928</v>
      </c>
      <c r="AY643" t="s">
        <v>5925</v>
      </c>
      <c r="AZ643" t="s">
        <v>5924</v>
      </c>
      <c r="BA643" t="s">
        <v>5924</v>
      </c>
      <c r="BB643" t="s">
        <v>5922</v>
      </c>
      <c r="BC643" s="27" t="s">
        <v>5955</v>
      </c>
      <c r="BE643" s="27"/>
      <c r="BF643" s="7"/>
      <c r="BG643" s="7"/>
      <c r="BH643" s="7"/>
      <c r="BI643" s="7"/>
      <c r="BJ643" s="27" t="s">
        <v>5955</v>
      </c>
      <c r="BK643" s="7"/>
      <c r="BL643" s="8">
        <v>1</v>
      </c>
      <c r="BM643" s="8">
        <v>1</v>
      </c>
      <c r="BN643" s="8" t="s">
        <v>74</v>
      </c>
      <c r="BO643" s="8">
        <v>1</v>
      </c>
      <c r="BP643" s="7"/>
      <c r="BR643">
        <f>IF(BP643="yes",-130,0)</f>
        <v>0</v>
      </c>
      <c r="BS643">
        <f>IF(M643="yes",75,0)</f>
        <v>75</v>
      </c>
      <c r="BT643">
        <f t="shared" si="401"/>
        <v>50</v>
      </c>
      <c r="BU643">
        <f t="shared" si="401"/>
        <v>0</v>
      </c>
      <c r="BV643">
        <f>IF(P643="yes",10,0)</f>
        <v>0</v>
      </c>
      <c r="BW643">
        <f>IF(Q643="yes",80,0)</f>
        <v>0</v>
      </c>
      <c r="BX643">
        <f>IF(R643="NO",0,20)</f>
        <v>0</v>
      </c>
      <c r="BY643">
        <f t="shared" si="402"/>
        <v>0</v>
      </c>
      <c r="BZ643">
        <f t="shared" si="402"/>
        <v>0</v>
      </c>
      <c r="CA643">
        <f>SUM(BR643:BZ643)</f>
        <v>125</v>
      </c>
      <c r="CB643">
        <f>IF(E643&lt;&gt;0,1)</f>
        <v>1</v>
      </c>
      <c r="CM643">
        <f>SUM(BL643:BO643)</f>
        <v>3</v>
      </c>
    </row>
    <row r="644" spans="1:91" x14ac:dyDescent="0.35">
      <c r="A644" s="18">
        <v>7304</v>
      </c>
      <c r="B644" s="18"/>
      <c r="C644">
        <v>216</v>
      </c>
      <c r="D644" t="str">
        <f t="shared" si="400"/>
        <v>Jacob Watson</v>
      </c>
      <c r="E644" t="s">
        <v>982</v>
      </c>
      <c r="F644" s="18" t="s">
        <v>5825</v>
      </c>
      <c r="G644" s="4" t="s">
        <v>6659</v>
      </c>
      <c r="H644" t="s">
        <v>2443</v>
      </c>
      <c r="I644" t="s">
        <v>5826</v>
      </c>
      <c r="J644" t="s">
        <v>5827</v>
      </c>
      <c r="K644" s="5">
        <v>5038673745</v>
      </c>
      <c r="L644" t="s">
        <v>5828</v>
      </c>
      <c r="M644" t="s">
        <v>75</v>
      </c>
      <c r="N644" t="s">
        <v>74</v>
      </c>
      <c r="O644" t="s">
        <v>75</v>
      </c>
      <c r="P644" t="s">
        <v>75</v>
      </c>
      <c r="Q644" t="s">
        <v>75</v>
      </c>
      <c r="R644" t="s">
        <v>75</v>
      </c>
      <c r="S644" t="s">
        <v>75</v>
      </c>
      <c r="T644" t="s">
        <v>75</v>
      </c>
      <c r="U644" s="6">
        <v>180</v>
      </c>
      <c r="V644" t="s">
        <v>5829</v>
      </c>
      <c r="W644" s="6">
        <f>IF(CB644=1,130+CA644," ")</f>
        <v>180</v>
      </c>
      <c r="X644" s="7">
        <f>IF(W644=" "," ",W644-U644)</f>
        <v>0</v>
      </c>
      <c r="Y644" s="27" t="s">
        <v>5955</v>
      </c>
      <c r="Z644" s="27" t="s">
        <v>5955</v>
      </c>
      <c r="AA644" s="21"/>
      <c r="AB644" s="7"/>
      <c r="AC644" s="7"/>
      <c r="AD644" s="7"/>
      <c r="AE644" s="7"/>
      <c r="AF644" s="7"/>
      <c r="AG644" s="7"/>
      <c r="AH644" s="19" t="s">
        <v>5955</v>
      </c>
      <c r="AI644" s="7"/>
      <c r="AJ644" s="7"/>
      <c r="AK644" s="7"/>
      <c r="AL644" s="7"/>
      <c r="AM644" s="7"/>
      <c r="AN644" s="7"/>
      <c r="AO644" s="18" t="s">
        <v>5960</v>
      </c>
      <c r="AP644" s="4" t="s">
        <v>5977</v>
      </c>
      <c r="AQ644" t="s">
        <v>5894</v>
      </c>
      <c r="AR644" t="s">
        <v>5895</v>
      </c>
      <c r="AS644" t="s">
        <v>5895</v>
      </c>
      <c r="AT644" t="s">
        <v>5895</v>
      </c>
      <c r="AU644" t="s">
        <v>5894</v>
      </c>
      <c r="AV644" t="s">
        <v>5957</v>
      </c>
      <c r="AW644" s="4" t="s">
        <v>5980</v>
      </c>
      <c r="AX644" t="s">
        <v>5928</v>
      </c>
      <c r="AY644" t="s">
        <v>5923</v>
      </c>
      <c r="AZ644" t="s">
        <v>5924</v>
      </c>
      <c r="BA644" t="s">
        <v>5929</v>
      </c>
      <c r="BB644" t="s">
        <v>5922</v>
      </c>
      <c r="BC644" s="27" t="s">
        <v>5955</v>
      </c>
      <c r="BE644" s="27"/>
      <c r="BF644" s="7"/>
      <c r="BG644" s="7"/>
      <c r="BH644" s="7"/>
      <c r="BI644" s="7"/>
      <c r="BJ644" s="27" t="s">
        <v>5955</v>
      </c>
      <c r="BK644" s="7"/>
      <c r="BL644" s="8">
        <v>1</v>
      </c>
      <c r="BM644" s="8">
        <v>1</v>
      </c>
      <c r="BN644" s="8" t="s">
        <v>74</v>
      </c>
      <c r="BO644" s="8">
        <v>1</v>
      </c>
      <c r="BP644" s="7"/>
      <c r="BR644">
        <f>IF(BP644="yes",-130,0)</f>
        <v>0</v>
      </c>
      <c r="BS644">
        <f>IF(M644="yes",75,0)</f>
        <v>0</v>
      </c>
      <c r="BT644">
        <f t="shared" si="401"/>
        <v>50</v>
      </c>
      <c r="BU644">
        <f t="shared" si="401"/>
        <v>0</v>
      </c>
      <c r="BV644">
        <f>IF(P644="yes",10,0)</f>
        <v>0</v>
      </c>
      <c r="BW644">
        <f>IF(Q644="yes",80,0)</f>
        <v>0</v>
      </c>
      <c r="BX644">
        <f>IF(R644="NO",0,20)</f>
        <v>0</v>
      </c>
      <c r="BY644">
        <f t="shared" si="402"/>
        <v>0</v>
      </c>
      <c r="BZ644">
        <f t="shared" si="402"/>
        <v>0</v>
      </c>
      <c r="CA644">
        <f>SUM(BR644:BZ644)</f>
        <v>50</v>
      </c>
      <c r="CB644">
        <f>IF(E644&lt;&gt;0,1)</f>
        <v>1</v>
      </c>
      <c r="CM644">
        <f>SUM(BL644:BO644)</f>
        <v>3</v>
      </c>
    </row>
    <row r="645" spans="1:91" x14ac:dyDescent="0.35">
      <c r="A645" s="18">
        <v>7067</v>
      </c>
      <c r="B645" s="18"/>
      <c r="C645">
        <v>401</v>
      </c>
      <c r="D645" t="str">
        <f t="shared" si="400"/>
        <v>Audrey Chen</v>
      </c>
      <c r="E645" t="s">
        <v>5291</v>
      </c>
      <c r="F645" s="18" t="s">
        <v>139</v>
      </c>
      <c r="G645" s="4" t="s">
        <v>6659</v>
      </c>
      <c r="H645" t="s">
        <v>2904</v>
      </c>
      <c r="I645" t="s">
        <v>2905</v>
      </c>
      <c r="J645" t="s">
        <v>5292</v>
      </c>
      <c r="K645" s="5">
        <v>7327232525</v>
      </c>
      <c r="L645" t="s">
        <v>5293</v>
      </c>
      <c r="M645" t="s">
        <v>75</v>
      </c>
      <c r="N645" t="s">
        <v>75</v>
      </c>
      <c r="O645" t="s">
        <v>74</v>
      </c>
      <c r="P645" t="s">
        <v>75</v>
      </c>
      <c r="Q645" t="s">
        <v>75</v>
      </c>
      <c r="R645" t="s">
        <v>75</v>
      </c>
      <c r="S645" t="s">
        <v>75</v>
      </c>
      <c r="T645" t="s">
        <v>75</v>
      </c>
      <c r="U645" s="6">
        <v>130</v>
      </c>
      <c r="V645" t="s">
        <v>5294</v>
      </c>
      <c r="W645" s="6">
        <f>IF(CB645=1,130+CA645," ")</f>
        <v>180</v>
      </c>
      <c r="X645" s="7">
        <f>IF(W645=" "," ",W645-U645)</f>
        <v>50</v>
      </c>
      <c r="Y645" s="27" t="s">
        <v>5955</v>
      </c>
      <c r="Z645" s="27" t="s">
        <v>5955</v>
      </c>
      <c r="AA645" s="22"/>
      <c r="AB645" s="22"/>
      <c r="AC645" s="7"/>
      <c r="AD645" s="7"/>
      <c r="AE645" s="7"/>
      <c r="AF645" s="7"/>
      <c r="AG645" s="7"/>
      <c r="AH645" s="19" t="s">
        <v>5958</v>
      </c>
      <c r="AI645" s="4" t="s">
        <v>5981</v>
      </c>
      <c r="AJ645" t="s">
        <v>5894</v>
      </c>
      <c r="AK645" t="s">
        <v>5901</v>
      </c>
      <c r="AL645" t="s">
        <v>5900</v>
      </c>
      <c r="AM645" t="s">
        <v>5901</v>
      </c>
      <c r="AN645" t="s">
        <v>5894</v>
      </c>
      <c r="AO645" s="18" t="s">
        <v>5955</v>
      </c>
      <c r="AP645" s="7"/>
      <c r="AQ645" s="7"/>
      <c r="AR645" s="7"/>
      <c r="AS645" s="7"/>
      <c r="AT645" s="7"/>
      <c r="AU645" s="7"/>
      <c r="AV645" t="s">
        <v>5957</v>
      </c>
      <c r="AW645" s="4" t="s">
        <v>5982</v>
      </c>
      <c r="AX645" t="s">
        <v>5928</v>
      </c>
      <c r="AY645" t="s">
        <v>5925</v>
      </c>
      <c r="AZ645" t="s">
        <v>5923</v>
      </c>
      <c r="BA645" t="s">
        <v>5929</v>
      </c>
      <c r="BB645" t="s">
        <v>5922</v>
      </c>
      <c r="BC645" s="27" t="s">
        <v>5955</v>
      </c>
      <c r="BE645" s="27"/>
      <c r="BF645" s="7"/>
      <c r="BG645" s="7"/>
      <c r="BH645" s="7"/>
      <c r="BI645" s="7"/>
      <c r="BJ645" s="27" t="s">
        <v>5955</v>
      </c>
      <c r="BK645" s="7"/>
      <c r="BL645" s="8">
        <v>1</v>
      </c>
      <c r="BM645" s="8">
        <v>1</v>
      </c>
      <c r="BN645" s="8" t="s">
        <v>74</v>
      </c>
      <c r="BO645" s="8">
        <v>1</v>
      </c>
      <c r="BP645" s="7"/>
      <c r="BR645">
        <f>IF(BP645="yes",-130,0)</f>
        <v>0</v>
      </c>
      <c r="BS645">
        <f>IF(M645="yes",75,0)</f>
        <v>0</v>
      </c>
      <c r="BT645">
        <f t="shared" si="401"/>
        <v>0</v>
      </c>
      <c r="BU645">
        <f t="shared" si="401"/>
        <v>50</v>
      </c>
      <c r="BV645">
        <f>IF(P645="yes",10,0)</f>
        <v>0</v>
      </c>
      <c r="BW645">
        <f>IF(Q645="yes",80,0)</f>
        <v>0</v>
      </c>
      <c r="BX645">
        <f>IF(R645="NO",0,20)</f>
        <v>0</v>
      </c>
      <c r="BY645">
        <f t="shared" si="402"/>
        <v>0</v>
      </c>
      <c r="BZ645">
        <f t="shared" si="402"/>
        <v>0</v>
      </c>
      <c r="CA645">
        <f>SUM(BR645:BZ645)</f>
        <v>50</v>
      </c>
      <c r="CB645">
        <f>IF(E645&lt;&gt;0,1)</f>
        <v>1</v>
      </c>
      <c r="CM645">
        <f>SUM(BL645:BO645)</f>
        <v>3</v>
      </c>
    </row>
    <row r="646" spans="1:91" x14ac:dyDescent="0.35">
      <c r="A646" s="18">
        <v>7841</v>
      </c>
      <c r="B646" s="18"/>
      <c r="D646" t="str">
        <f t="shared" si="400"/>
        <v>Student SM 7841</v>
      </c>
      <c r="E646" t="s">
        <v>5943</v>
      </c>
      <c r="F646" s="18">
        <v>7841</v>
      </c>
      <c r="G646" s="4" t="s">
        <v>6659</v>
      </c>
      <c r="L646" s="9"/>
      <c r="X646" s="7"/>
      <c r="Y646" s="27" t="s">
        <v>5955</v>
      </c>
      <c r="Z646" s="27" t="s">
        <v>5955</v>
      </c>
      <c r="AA646" s="19"/>
      <c r="AB646" s="19"/>
      <c r="AC646" s="16"/>
      <c r="AD646" s="19"/>
      <c r="AE646" s="19"/>
      <c r="AF646" s="19"/>
      <c r="AG646" s="19"/>
      <c r="AH646" s="19" t="s">
        <v>5955</v>
      </c>
      <c r="AI646" s="7"/>
      <c r="AJ646" s="7"/>
      <c r="AK646" s="7"/>
      <c r="AL646" s="7"/>
      <c r="AM646" s="7"/>
      <c r="AN646" s="7"/>
      <c r="AO646" s="18" t="s">
        <v>5955</v>
      </c>
      <c r="AP646" s="7"/>
      <c r="AQ646" s="7"/>
      <c r="AR646" s="7"/>
      <c r="AS646" s="7"/>
      <c r="AT646" s="7"/>
      <c r="AU646" s="7"/>
      <c r="AV646" t="s">
        <v>5957</v>
      </c>
      <c r="AW646" s="4" t="s">
        <v>5983</v>
      </c>
      <c r="AX646" t="s">
        <v>5928</v>
      </c>
      <c r="AY646" t="s">
        <v>5929</v>
      </c>
      <c r="AZ646" t="s">
        <v>5925</v>
      </c>
      <c r="BA646" t="s">
        <v>5929</v>
      </c>
      <c r="BB646" t="s">
        <v>5922</v>
      </c>
      <c r="BC646" s="27" t="s">
        <v>5955</v>
      </c>
      <c r="BE646" s="27"/>
      <c r="BF646" s="7"/>
      <c r="BG646" s="7"/>
      <c r="BH646" s="7"/>
      <c r="BI646" s="7"/>
      <c r="BJ646" s="27" t="s">
        <v>5955</v>
      </c>
      <c r="BK646" s="7"/>
      <c r="BL646" s="8">
        <v>1</v>
      </c>
      <c r="BM646" s="8">
        <v>1</v>
      </c>
      <c r="BN646" s="8" t="s">
        <v>74</v>
      </c>
      <c r="BO646" s="8">
        <v>1</v>
      </c>
      <c r="BP646" s="7"/>
      <c r="CB646">
        <f>IF(E646&lt;&gt;0,1)</f>
        <v>1</v>
      </c>
    </row>
    <row r="647" spans="1:91" x14ac:dyDescent="0.35">
      <c r="A647" s="18">
        <v>7849</v>
      </c>
      <c r="B647" s="18"/>
      <c r="D647" t="str">
        <f t="shared" si="400"/>
        <v>Student SM 7849</v>
      </c>
      <c r="E647" t="s">
        <v>5943</v>
      </c>
      <c r="F647" s="18">
        <v>7849</v>
      </c>
      <c r="G647" s="4" t="s">
        <v>6659</v>
      </c>
      <c r="L647" s="9"/>
      <c r="X647" s="7"/>
      <c r="Y647" s="27" t="s">
        <v>5955</v>
      </c>
      <c r="Z647" s="27" t="s">
        <v>5955</v>
      </c>
      <c r="AA647" s="19"/>
      <c r="AB647" s="19"/>
      <c r="AC647" s="16"/>
      <c r="AD647" s="19"/>
      <c r="AE647" s="19"/>
      <c r="AF647" s="19"/>
      <c r="AG647" s="19"/>
      <c r="AH647" s="19" t="s">
        <v>5955</v>
      </c>
      <c r="AI647" s="7"/>
      <c r="AJ647" s="7"/>
      <c r="AK647" s="7"/>
      <c r="AL647" s="7"/>
      <c r="AM647" s="7"/>
      <c r="AN647" s="7"/>
      <c r="AO647" s="18" t="s">
        <v>5955</v>
      </c>
      <c r="AP647" s="7"/>
      <c r="AQ647" s="7"/>
      <c r="AR647" s="7"/>
      <c r="AS647" s="7"/>
      <c r="AT647" s="7"/>
      <c r="AU647" s="7"/>
      <c r="AV647" t="s">
        <v>5957</v>
      </c>
      <c r="AW647" s="4" t="s">
        <v>5984</v>
      </c>
      <c r="AX647" t="s">
        <v>5928</v>
      </c>
      <c r="AY647" t="s">
        <v>5925</v>
      </c>
      <c r="AZ647" t="s">
        <v>5925</v>
      </c>
      <c r="BA647" t="s">
        <v>5929</v>
      </c>
      <c r="BB647" t="s">
        <v>5922</v>
      </c>
      <c r="BC647" s="27" t="s">
        <v>5955</v>
      </c>
      <c r="BE647" s="27"/>
      <c r="BF647" s="7"/>
      <c r="BG647" s="7"/>
      <c r="BH647" s="7"/>
      <c r="BI647" s="7"/>
      <c r="BJ647" s="27" t="s">
        <v>5955</v>
      </c>
      <c r="BK647" s="7"/>
      <c r="BL647" s="8">
        <v>1</v>
      </c>
      <c r="BM647" s="8">
        <v>1</v>
      </c>
      <c r="BN647" s="8" t="s">
        <v>74</v>
      </c>
      <c r="BO647" s="8">
        <v>1</v>
      </c>
      <c r="BP647" s="7"/>
    </row>
    <row r="648" spans="1:91" x14ac:dyDescent="0.35">
      <c r="A648" s="18">
        <v>7089</v>
      </c>
      <c r="B648" s="18"/>
      <c r="C648">
        <v>5</v>
      </c>
      <c r="D648" t="str">
        <f t="shared" si="400"/>
        <v>Andrew Douglas</v>
      </c>
      <c r="E648" t="s">
        <v>1257</v>
      </c>
      <c r="F648" s="18" t="s">
        <v>5351</v>
      </c>
      <c r="G648" s="4" t="s">
        <v>6659</v>
      </c>
      <c r="H648" t="s">
        <v>208</v>
      </c>
      <c r="I648" t="s">
        <v>5352</v>
      </c>
      <c r="J648" t="s">
        <v>5353</v>
      </c>
      <c r="K648" s="5">
        <v>3606192865</v>
      </c>
      <c r="L648" s="9" t="s">
        <v>5354</v>
      </c>
      <c r="M648" t="s">
        <v>75</v>
      </c>
      <c r="N648" t="s">
        <v>75</v>
      </c>
      <c r="O648" t="s">
        <v>74</v>
      </c>
      <c r="P648" t="s">
        <v>75</v>
      </c>
      <c r="Q648" t="s">
        <v>74</v>
      </c>
      <c r="R648" t="s">
        <v>75</v>
      </c>
      <c r="S648" t="s">
        <v>75</v>
      </c>
      <c r="T648" t="s">
        <v>75</v>
      </c>
      <c r="U648" s="6">
        <v>260</v>
      </c>
      <c r="V648" t="s">
        <v>5355</v>
      </c>
      <c r="W648" s="6">
        <f>IF(CB648=1,130+CA648," ")</f>
        <v>260</v>
      </c>
      <c r="X648" s="7">
        <f>IF(W648=" "," ",W648-U648)</f>
        <v>0</v>
      </c>
      <c r="Y648" s="27" t="s">
        <v>5972</v>
      </c>
      <c r="Z648" s="27" t="s">
        <v>5955</v>
      </c>
      <c r="AA648" s="22"/>
      <c r="AB648" s="22"/>
      <c r="AC648" s="7"/>
      <c r="AD648" s="7"/>
      <c r="AE648" s="7"/>
      <c r="AF648" s="7"/>
      <c r="AG648" s="7"/>
      <c r="AH648" s="19" t="s">
        <v>5958</v>
      </c>
      <c r="AI648" s="4" t="s">
        <v>5975</v>
      </c>
      <c r="AJ648" t="s">
        <v>5894</v>
      </c>
      <c r="AK648" t="s">
        <v>5900</v>
      </c>
      <c r="AL648" t="s">
        <v>5901</v>
      </c>
      <c r="AM648" t="s">
        <v>5900</v>
      </c>
      <c r="AN648" t="s">
        <v>5894</v>
      </c>
      <c r="AO648" s="18" t="s">
        <v>5955</v>
      </c>
      <c r="AP648" s="7"/>
      <c r="AQ648" s="7"/>
      <c r="AR648" s="7"/>
      <c r="AS648" s="7"/>
      <c r="AT648" s="7"/>
      <c r="AU648" s="7"/>
      <c r="AV648" t="s">
        <v>5957</v>
      </c>
      <c r="AW648" s="4" t="s">
        <v>5975</v>
      </c>
      <c r="AX648" t="s">
        <v>5926</v>
      </c>
      <c r="AY648" t="s">
        <v>5935</v>
      </c>
      <c r="AZ648" t="s">
        <v>5923</v>
      </c>
      <c r="BA648" t="s">
        <v>5935</v>
      </c>
      <c r="BB648" t="s">
        <v>5928</v>
      </c>
      <c r="BC648" s="27" t="s">
        <v>5955</v>
      </c>
      <c r="BE648" s="27"/>
      <c r="BF648" s="7"/>
      <c r="BG648" s="7"/>
      <c r="BH648" s="7"/>
      <c r="BI648" s="7"/>
      <c r="BJ648" s="27" t="s">
        <v>5955</v>
      </c>
      <c r="BK648" s="7"/>
      <c r="BL648" s="8">
        <v>1</v>
      </c>
      <c r="BM648" s="8">
        <v>1</v>
      </c>
      <c r="BN648" s="8" t="s">
        <v>74</v>
      </c>
      <c r="BO648" s="8">
        <v>1</v>
      </c>
      <c r="BP648" s="7"/>
      <c r="BR648">
        <f>IF(BP648="yes",-130,0)</f>
        <v>0</v>
      </c>
      <c r="BS648">
        <f>IF(M648="yes",75,0)</f>
        <v>0</v>
      </c>
      <c r="BT648">
        <f t="shared" ref="BT648:BU650" si="403">IF(N648="yes",50,0)</f>
        <v>0</v>
      </c>
      <c r="BU648">
        <f t="shared" si="403"/>
        <v>50</v>
      </c>
      <c r="BV648">
        <f>IF(P648="yes",10,0)</f>
        <v>0</v>
      </c>
      <c r="BW648">
        <f>IF(Q648="yes",80,0)</f>
        <v>80</v>
      </c>
      <c r="BX648">
        <f>IF(R648="NO",0,20)</f>
        <v>0</v>
      </c>
      <c r="BY648">
        <f t="shared" ref="BY648:BZ650" si="404">IF(S648="no",0,20)</f>
        <v>0</v>
      </c>
      <c r="BZ648">
        <f t="shared" si="404"/>
        <v>0</v>
      </c>
      <c r="CA648">
        <f>SUM(BR648:BZ648)</f>
        <v>130</v>
      </c>
      <c r="CB648">
        <f>IF(E648&lt;&gt;0,1)</f>
        <v>1</v>
      </c>
      <c r="CM648">
        <f>SUM(BL648:BO648)</f>
        <v>3</v>
      </c>
    </row>
    <row r="649" spans="1:91" x14ac:dyDescent="0.35">
      <c r="A649" s="18">
        <v>7047</v>
      </c>
      <c r="B649" s="18" t="s">
        <v>6320</v>
      </c>
      <c r="C649">
        <v>294</v>
      </c>
      <c r="D649" t="str">
        <f t="shared" si="400"/>
        <v>Aidan Bronstein</v>
      </c>
      <c r="E649" t="s">
        <v>1537</v>
      </c>
      <c r="F649" s="18" t="s">
        <v>2062</v>
      </c>
      <c r="G649" s="4" t="s">
        <v>6659</v>
      </c>
      <c r="H649" t="s">
        <v>2063</v>
      </c>
      <c r="I649" t="s">
        <v>2064</v>
      </c>
      <c r="J649" t="s">
        <v>2065</v>
      </c>
      <c r="K649" s="5">
        <v>5202160335</v>
      </c>
      <c r="L649" s="9" t="s">
        <v>2066</v>
      </c>
      <c r="M649" t="s">
        <v>74</v>
      </c>
      <c r="N649" t="s">
        <v>75</v>
      </c>
      <c r="O649" t="s">
        <v>74</v>
      </c>
      <c r="P649" t="s">
        <v>75</v>
      </c>
      <c r="Q649" t="s">
        <v>75</v>
      </c>
      <c r="R649" t="s">
        <v>75</v>
      </c>
      <c r="S649" t="s">
        <v>75</v>
      </c>
      <c r="T649" t="s">
        <v>75</v>
      </c>
      <c r="U649" s="6">
        <v>255</v>
      </c>
      <c r="V649" t="s">
        <v>2067</v>
      </c>
      <c r="W649" s="6">
        <f>IF(CB649=1,130+CA649," ")</f>
        <v>255</v>
      </c>
      <c r="X649" s="7">
        <f>IF(W649=" "," ",W649-U649)</f>
        <v>0</v>
      </c>
      <c r="Y649" s="27" t="s">
        <v>5955</v>
      </c>
      <c r="Z649" s="27" t="s">
        <v>5954</v>
      </c>
      <c r="AA649" s="20" t="s">
        <v>5979</v>
      </c>
      <c r="AB649" s="18" t="s">
        <v>6923</v>
      </c>
      <c r="AC649" s="19" t="s">
        <v>5875</v>
      </c>
      <c r="AD649" s="19" t="s">
        <v>5873</v>
      </c>
      <c r="AE649" s="19" t="s">
        <v>5888</v>
      </c>
      <c r="AF649" s="16" t="s">
        <v>5891</v>
      </c>
      <c r="AG649" s="19" t="s">
        <v>5877</v>
      </c>
      <c r="AH649" s="19" t="s">
        <v>5958</v>
      </c>
      <c r="AI649" s="4" t="s">
        <v>5980</v>
      </c>
      <c r="AJ649" t="s">
        <v>5901</v>
      </c>
      <c r="AK649" t="s">
        <v>5902</v>
      </c>
      <c r="AL649" t="s">
        <v>5894</v>
      </c>
      <c r="AM649" t="s">
        <v>5900</v>
      </c>
      <c r="AN649" t="s">
        <v>5894</v>
      </c>
      <c r="AO649" s="18" t="s">
        <v>5955</v>
      </c>
      <c r="AP649" s="7"/>
      <c r="AQ649" s="7"/>
      <c r="AR649" s="7"/>
      <c r="AS649" s="7"/>
      <c r="AT649" s="7"/>
      <c r="AU649" s="7"/>
      <c r="AV649" t="s">
        <v>5957</v>
      </c>
      <c r="AW649" s="4" t="s">
        <v>5982</v>
      </c>
      <c r="AX649" t="s">
        <v>5926</v>
      </c>
      <c r="AY649" t="s">
        <v>5924</v>
      </c>
      <c r="AZ649" t="s">
        <v>5924</v>
      </c>
      <c r="BA649" t="s">
        <v>5923</v>
      </c>
      <c r="BB649" t="s">
        <v>5928</v>
      </c>
      <c r="BC649" s="27" t="s">
        <v>5955</v>
      </c>
      <c r="BE649" s="27"/>
      <c r="BF649" s="7"/>
      <c r="BG649" s="7"/>
      <c r="BH649" s="7"/>
      <c r="BI649" s="7"/>
      <c r="BJ649" s="27" t="s">
        <v>5955</v>
      </c>
      <c r="BK649" s="7"/>
      <c r="BL649" s="8">
        <v>1</v>
      </c>
      <c r="BM649" s="8">
        <v>1</v>
      </c>
      <c r="BN649" s="8" t="s">
        <v>74</v>
      </c>
      <c r="BO649" s="8">
        <v>1</v>
      </c>
      <c r="BP649" s="7"/>
      <c r="BR649">
        <f>IF(BP649="yes",-130,0)</f>
        <v>0</v>
      </c>
      <c r="BS649">
        <f>IF(M649="yes",75,0)</f>
        <v>75</v>
      </c>
      <c r="BT649">
        <f t="shared" si="403"/>
        <v>0</v>
      </c>
      <c r="BU649">
        <f t="shared" si="403"/>
        <v>50</v>
      </c>
      <c r="BV649">
        <f>IF(P649="yes",10,0)</f>
        <v>0</v>
      </c>
      <c r="BW649">
        <f>IF(Q649="yes",80,0)</f>
        <v>0</v>
      </c>
      <c r="BX649">
        <f>IF(R649="NO",0,20)</f>
        <v>0</v>
      </c>
      <c r="BY649">
        <f t="shared" si="404"/>
        <v>0</v>
      </c>
      <c r="BZ649">
        <f t="shared" si="404"/>
        <v>0</v>
      </c>
      <c r="CA649">
        <f>SUM(BR649:BZ649)</f>
        <v>125</v>
      </c>
      <c r="CB649">
        <f>IF(E649&lt;&gt;0,1)</f>
        <v>1</v>
      </c>
      <c r="CM649">
        <f>SUM(BL649:BO649)</f>
        <v>3</v>
      </c>
    </row>
    <row r="650" spans="1:91" x14ac:dyDescent="0.35">
      <c r="A650" s="18">
        <v>6287</v>
      </c>
      <c r="B650" s="18"/>
      <c r="C650">
        <v>92</v>
      </c>
      <c r="D650" t="str">
        <f t="shared" si="400"/>
        <v>James  O'Reilly</v>
      </c>
      <c r="E650" t="s">
        <v>1304</v>
      </c>
      <c r="F650" s="18" t="s">
        <v>3484</v>
      </c>
      <c r="G650" s="4" t="s">
        <v>69</v>
      </c>
      <c r="H650" t="s">
        <v>3270</v>
      </c>
      <c r="I650" t="s">
        <v>3271</v>
      </c>
      <c r="J650" t="s">
        <v>3485</v>
      </c>
      <c r="K650" s="5">
        <v>6024323511</v>
      </c>
      <c r="L650" s="9" t="s">
        <v>3486</v>
      </c>
      <c r="M650" t="s">
        <v>75</v>
      </c>
      <c r="N650" t="s">
        <v>75</v>
      </c>
      <c r="O650" t="s">
        <v>75</v>
      </c>
      <c r="P650" t="s">
        <v>107</v>
      </c>
      <c r="Q650" t="s">
        <v>75</v>
      </c>
      <c r="R650" t="s">
        <v>75</v>
      </c>
      <c r="S650" t="s">
        <v>75</v>
      </c>
      <c r="T650" t="s">
        <v>77</v>
      </c>
      <c r="U650" s="6">
        <v>160</v>
      </c>
      <c r="V650" t="s">
        <v>3487</v>
      </c>
      <c r="W650" s="6">
        <f>IF(CB650=1,130+CA650," ")</f>
        <v>160</v>
      </c>
      <c r="X650" s="7">
        <f>IF(W650=" "," ",W650-U650)</f>
        <v>0</v>
      </c>
      <c r="Y650" s="27" t="s">
        <v>5955</v>
      </c>
      <c r="Z650" s="27" t="s">
        <v>5955</v>
      </c>
      <c r="AA650" s="22"/>
      <c r="AB650" s="22"/>
      <c r="AC650" s="7"/>
      <c r="AD650" s="7"/>
      <c r="AE650" s="7"/>
      <c r="AF650" s="7"/>
      <c r="AG650" s="7"/>
      <c r="AH650" s="19" t="s">
        <v>5955</v>
      </c>
      <c r="AI650" s="7"/>
      <c r="AJ650" s="7"/>
      <c r="AK650" s="7"/>
      <c r="AL650" s="7"/>
      <c r="AM650" s="7"/>
      <c r="AN650" s="7"/>
      <c r="AO650" s="18" t="s">
        <v>5955</v>
      </c>
      <c r="AP650" s="7"/>
      <c r="AQ650" s="7"/>
      <c r="AR650" s="7"/>
      <c r="AS650" s="7"/>
      <c r="AT650" s="7"/>
      <c r="AU650" s="7"/>
      <c r="AV650" t="s">
        <v>5957</v>
      </c>
      <c r="AW650" s="4" t="s">
        <v>5976</v>
      </c>
      <c r="AX650" t="s">
        <v>5895</v>
      </c>
      <c r="AY650" t="s">
        <v>5897</v>
      </c>
      <c r="AZ650" t="s">
        <v>5946</v>
      </c>
      <c r="BA650" t="s">
        <v>5893</v>
      </c>
      <c r="BB650" t="s">
        <v>5901</v>
      </c>
      <c r="BC650" s="18" t="s">
        <v>5974</v>
      </c>
      <c r="BD650" s="18">
        <v>6287</v>
      </c>
      <c r="BG650" s="7" t="s">
        <v>5966</v>
      </c>
      <c r="BJ650" s="27" t="s">
        <v>51</v>
      </c>
      <c r="BK650" s="27" t="s">
        <v>5970</v>
      </c>
      <c r="BL650" s="8">
        <v>1</v>
      </c>
      <c r="BM650" s="8">
        <v>1</v>
      </c>
      <c r="BN650" s="8" t="s">
        <v>74</v>
      </c>
      <c r="BO650" s="8">
        <v>1</v>
      </c>
      <c r="BP650" s="7"/>
      <c r="BR650">
        <f>IF(BP650="yes",-130,0)</f>
        <v>0</v>
      </c>
      <c r="BS650">
        <f>IF(M650="yes",75,0)</f>
        <v>0</v>
      </c>
      <c r="BT650">
        <f t="shared" si="403"/>
        <v>0</v>
      </c>
      <c r="BU650">
        <f t="shared" si="403"/>
        <v>0</v>
      </c>
      <c r="BV650">
        <f>IF(P650="yes",10,0)</f>
        <v>10</v>
      </c>
      <c r="BW650">
        <f>IF(Q650="yes",80,0)</f>
        <v>0</v>
      </c>
      <c r="BX650">
        <f>IF(R650="NO",0,20)</f>
        <v>0</v>
      </c>
      <c r="BY650">
        <f t="shared" si="404"/>
        <v>0</v>
      </c>
      <c r="BZ650">
        <f t="shared" si="404"/>
        <v>20</v>
      </c>
      <c r="CA650">
        <f>SUM(BR650:BZ650)</f>
        <v>30</v>
      </c>
      <c r="CB650">
        <f>IF(E650&lt;&gt;0,1)</f>
        <v>1</v>
      </c>
      <c r="CM650">
        <f>SUM(BL650:BO650)</f>
        <v>3</v>
      </c>
    </row>
    <row r="651" spans="1:91" x14ac:dyDescent="0.35">
      <c r="A651" s="18">
        <v>7843</v>
      </c>
      <c r="B651" s="18"/>
      <c r="D651" t="str">
        <f t="shared" si="400"/>
        <v>Student SM 7843</v>
      </c>
      <c r="E651" t="s">
        <v>5943</v>
      </c>
      <c r="F651" s="18">
        <v>7843</v>
      </c>
      <c r="G651" s="4" t="s">
        <v>6659</v>
      </c>
      <c r="L651" s="9"/>
      <c r="X651" s="7"/>
      <c r="Y651" s="27" t="s">
        <v>5955</v>
      </c>
      <c r="Z651" s="27" t="s">
        <v>5955</v>
      </c>
      <c r="AA651" s="19"/>
      <c r="AB651" s="19"/>
      <c r="AC651" s="16"/>
      <c r="AD651" s="19"/>
      <c r="AE651" s="19"/>
      <c r="AF651" s="19"/>
      <c r="AG651" s="19"/>
      <c r="AH651" s="19" t="s">
        <v>5955</v>
      </c>
      <c r="AI651" s="7"/>
      <c r="AJ651" s="7"/>
      <c r="AK651" s="7"/>
      <c r="AL651" s="7"/>
      <c r="AM651" s="7"/>
      <c r="AN651" s="7"/>
      <c r="AO651" s="18" t="s">
        <v>5955</v>
      </c>
      <c r="AP651" s="7"/>
      <c r="AQ651" s="7"/>
      <c r="AR651" s="7"/>
      <c r="AS651" s="7"/>
      <c r="AT651" s="7"/>
      <c r="AU651" s="7"/>
      <c r="AV651" t="s">
        <v>5957</v>
      </c>
      <c r="AW651" s="4" t="s">
        <v>5984</v>
      </c>
      <c r="AX651" t="s">
        <v>5926</v>
      </c>
      <c r="AY651" t="s">
        <v>5923</v>
      </c>
      <c r="AZ651" t="s">
        <v>5935</v>
      </c>
      <c r="BA651" t="s">
        <v>5925</v>
      </c>
      <c r="BB651" t="s">
        <v>5928</v>
      </c>
      <c r="BC651" s="27" t="s">
        <v>5955</v>
      </c>
      <c r="BE651" s="27"/>
      <c r="BF651" s="7"/>
      <c r="BG651" s="7"/>
      <c r="BH651" s="7"/>
      <c r="BI651" s="7"/>
      <c r="BJ651" s="27" t="s">
        <v>5955</v>
      </c>
      <c r="BK651" s="7"/>
      <c r="BL651" s="8">
        <v>1</v>
      </c>
      <c r="BM651" s="8">
        <v>1</v>
      </c>
      <c r="BN651" s="8" t="s">
        <v>74</v>
      </c>
      <c r="BO651" s="8">
        <v>1</v>
      </c>
      <c r="BP651" s="7"/>
    </row>
    <row r="652" spans="1:91" x14ac:dyDescent="0.35">
      <c r="A652" s="18"/>
      <c r="B652" s="18"/>
      <c r="L652" s="9"/>
      <c r="X652" s="7"/>
      <c r="Y652" s="27"/>
      <c r="Z652" s="27"/>
      <c r="AA652" s="22"/>
      <c r="AB652" s="22"/>
      <c r="AC652" s="7"/>
      <c r="AD652" s="7"/>
      <c r="AE652" s="7"/>
      <c r="AF652" s="7"/>
      <c r="AG652" s="7"/>
      <c r="AH652" s="19"/>
      <c r="AJ652"/>
      <c r="AK652"/>
      <c r="AL652"/>
      <c r="AM652"/>
      <c r="AN652"/>
      <c r="AP652" s="7"/>
      <c r="AQ652" s="7"/>
      <c r="AR652" s="7"/>
      <c r="AS652" s="7"/>
      <c r="AT652" s="7"/>
      <c r="AU652" s="7"/>
      <c r="AV652"/>
      <c r="AW652" s="4" t="s">
        <v>5975</v>
      </c>
      <c r="AX652" t="s">
        <v>5922</v>
      </c>
      <c r="AY652" t="s">
        <v>5923</v>
      </c>
      <c r="AZ652" t="s">
        <v>5924</v>
      </c>
      <c r="BA652" t="s">
        <v>5925</v>
      </c>
      <c r="BB652" t="s">
        <v>5926</v>
      </c>
      <c r="BC652" s="27"/>
      <c r="BE652" s="27"/>
      <c r="BF652" s="7"/>
      <c r="BG652" s="7"/>
      <c r="BH652" s="7"/>
      <c r="BI652" s="7"/>
      <c r="BJ652" s="27"/>
      <c r="BK652" s="7"/>
      <c r="BL652" s="8"/>
      <c r="BM652" s="8"/>
      <c r="BN652" s="8"/>
      <c r="BO652" s="8"/>
      <c r="BP652" s="7"/>
    </row>
    <row r="653" spans="1:91" x14ac:dyDescent="0.35">
      <c r="A653" s="18">
        <v>7166</v>
      </c>
      <c r="B653" s="18" t="s">
        <v>6296</v>
      </c>
      <c r="C653">
        <v>159</v>
      </c>
      <c r="D653" t="str">
        <f>E653&amp;" "&amp;F653</f>
        <v>Finlay Kehrli</v>
      </c>
      <c r="E653" t="s">
        <v>2344</v>
      </c>
      <c r="F653" s="18" t="s">
        <v>2345</v>
      </c>
      <c r="G653" s="4" t="s">
        <v>6659</v>
      </c>
      <c r="H653" t="s">
        <v>1647</v>
      </c>
      <c r="I653" t="s">
        <v>1648</v>
      </c>
      <c r="J653" t="s">
        <v>2346</v>
      </c>
      <c r="K653" s="5">
        <v>2035548729</v>
      </c>
      <c r="L653" s="9" t="s">
        <v>2347</v>
      </c>
      <c r="M653" t="s">
        <v>107</v>
      </c>
      <c r="N653" t="s">
        <v>679</v>
      </c>
      <c r="O653" t="s">
        <v>392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s="6">
        <v>255</v>
      </c>
      <c r="V653" t="s">
        <v>2348</v>
      </c>
      <c r="W653" s="6">
        <f>IF(CB653=1,130+CA653," ")</f>
        <v>255</v>
      </c>
      <c r="X653" s="7">
        <f>IF(W653=" "," ",W653-U653)</f>
        <v>0</v>
      </c>
      <c r="Y653" s="27" t="s">
        <v>5955</v>
      </c>
      <c r="Z653" s="27" t="s">
        <v>5954</v>
      </c>
      <c r="AA653" s="20" t="s">
        <v>5977</v>
      </c>
      <c r="AB653" s="18" t="s">
        <v>6951</v>
      </c>
      <c r="AC653" s="19" t="s">
        <v>5886</v>
      </c>
      <c r="AD653" s="19" t="s">
        <v>5877</v>
      </c>
      <c r="AE653" s="16" t="s">
        <v>5889</v>
      </c>
      <c r="AF653" s="19" t="s">
        <v>5873</v>
      </c>
      <c r="AG653" s="19" t="s">
        <v>5875</v>
      </c>
      <c r="AH653" s="19" t="s">
        <v>5958</v>
      </c>
      <c r="AI653" s="4" t="s">
        <v>5979</v>
      </c>
      <c r="AJ653" t="s">
        <v>5894</v>
      </c>
      <c r="AK653" t="s">
        <v>5902</v>
      </c>
      <c r="AL653" t="s">
        <v>5901</v>
      </c>
      <c r="AM653" t="s">
        <v>5900</v>
      </c>
      <c r="AN653" t="s">
        <v>5894</v>
      </c>
      <c r="AO653" s="18" t="s">
        <v>5955</v>
      </c>
      <c r="AP653" s="7"/>
      <c r="AQ653" s="7"/>
      <c r="AR653" s="7"/>
      <c r="AS653" s="7"/>
      <c r="AT653" s="7"/>
      <c r="AU653" s="7"/>
      <c r="AV653" t="s">
        <v>5957</v>
      </c>
      <c r="AW653" s="4" t="s">
        <v>5980</v>
      </c>
      <c r="AX653" t="s">
        <v>5922</v>
      </c>
      <c r="AY653" t="s">
        <v>5935</v>
      </c>
      <c r="AZ653" t="s">
        <v>5923</v>
      </c>
      <c r="BA653" t="s">
        <v>5924</v>
      </c>
      <c r="BB653" t="s">
        <v>5926</v>
      </c>
      <c r="BC653" s="27" t="s">
        <v>5955</v>
      </c>
      <c r="BE653" s="27"/>
      <c r="BF653" s="7"/>
      <c r="BG653" s="7"/>
      <c r="BH653" s="7"/>
      <c r="BI653" s="7"/>
      <c r="BJ653" s="27" t="s">
        <v>5955</v>
      </c>
      <c r="BK653" s="7"/>
      <c r="BL653" s="8">
        <v>1</v>
      </c>
      <c r="BM653" s="8">
        <v>1</v>
      </c>
      <c r="BN653" s="8" t="s">
        <v>74</v>
      </c>
      <c r="BO653" s="8">
        <v>1</v>
      </c>
      <c r="BP653" s="7"/>
      <c r="BR653">
        <f>IF(BP653="yes",-130,0)</f>
        <v>0</v>
      </c>
      <c r="BS653">
        <f>IF(M653="yes",75,0)</f>
        <v>75</v>
      </c>
      <c r="BT653">
        <f t="shared" ref="BT653:BU655" si="405">IF(N653="yes",50,0)</f>
        <v>0</v>
      </c>
      <c r="BU653">
        <f t="shared" si="405"/>
        <v>50</v>
      </c>
      <c r="BV653">
        <f>IF(P653="yes",10,0)</f>
        <v>0</v>
      </c>
      <c r="BW653">
        <f>IF(Q653="yes",80,0)</f>
        <v>0</v>
      </c>
      <c r="BX653">
        <f>IF(R653="NO",0,20)</f>
        <v>0</v>
      </c>
      <c r="BY653">
        <f t="shared" ref="BY653:BZ655" si="406">IF(S653="no",0,20)</f>
        <v>0</v>
      </c>
      <c r="BZ653">
        <f t="shared" si="406"/>
        <v>0</v>
      </c>
      <c r="CA653">
        <f>SUM(BR653:BZ653)</f>
        <v>125</v>
      </c>
      <c r="CB653">
        <f>IF(E653&lt;&gt;0,1)</f>
        <v>1</v>
      </c>
      <c r="CM653">
        <f>SUM(BL653:BO653)</f>
        <v>3</v>
      </c>
    </row>
    <row r="654" spans="1:91" x14ac:dyDescent="0.35">
      <c r="A654" s="18">
        <v>7054</v>
      </c>
      <c r="B654" s="18" t="s">
        <v>6307</v>
      </c>
      <c r="C654">
        <v>225</v>
      </c>
      <c r="D654" t="str">
        <f>E654&amp;" "&amp;F654</f>
        <v>Cole Burnett</v>
      </c>
      <c r="E654" t="s">
        <v>2081</v>
      </c>
      <c r="F654" s="18" t="s">
        <v>2082</v>
      </c>
      <c r="G654" s="4" t="s">
        <v>6659</v>
      </c>
      <c r="H654" t="s">
        <v>2083</v>
      </c>
      <c r="I654" t="s">
        <v>2084</v>
      </c>
      <c r="J654" t="s">
        <v>2085</v>
      </c>
      <c r="K654" s="5">
        <v>9524913646</v>
      </c>
      <c r="L654" s="9" t="s">
        <v>2086</v>
      </c>
      <c r="M654" t="s">
        <v>74</v>
      </c>
      <c r="N654" t="s">
        <v>75</v>
      </c>
      <c r="O654" t="s">
        <v>74</v>
      </c>
      <c r="P654" t="s">
        <v>75</v>
      </c>
      <c r="Q654" t="s">
        <v>74</v>
      </c>
      <c r="R654" t="s">
        <v>75</v>
      </c>
      <c r="S654" t="s">
        <v>75</v>
      </c>
      <c r="T654" t="s">
        <v>75</v>
      </c>
      <c r="U654" s="6">
        <v>335</v>
      </c>
      <c r="V654" t="s">
        <v>2087</v>
      </c>
      <c r="W654" s="6">
        <f>IF(CB654=1,130+CA654," ")</f>
        <v>335</v>
      </c>
      <c r="X654" s="7">
        <f>IF(W654=" "," ",W654-U654)</f>
        <v>0</v>
      </c>
      <c r="Y654" s="27" t="s">
        <v>5972</v>
      </c>
      <c r="Z654" s="27" t="s">
        <v>5954</v>
      </c>
      <c r="AA654" s="20" t="s">
        <v>5978</v>
      </c>
      <c r="AB654" s="18" t="s">
        <v>6925</v>
      </c>
      <c r="AC654" s="19" t="s">
        <v>5873</v>
      </c>
      <c r="AD654" s="19" t="s">
        <v>5886</v>
      </c>
      <c r="AE654" s="19" t="s">
        <v>5877</v>
      </c>
      <c r="AF654" s="19" t="s">
        <v>5875</v>
      </c>
      <c r="AG654" s="16" t="s">
        <v>5887</v>
      </c>
      <c r="AH654" s="19" t="s">
        <v>5958</v>
      </c>
      <c r="AI654" s="4" t="s">
        <v>5979</v>
      </c>
      <c r="AJ654" t="s">
        <v>5901</v>
      </c>
      <c r="AK654" t="s">
        <v>5894</v>
      </c>
      <c r="AL654" t="s">
        <v>5900</v>
      </c>
      <c r="AM654" t="s">
        <v>5901</v>
      </c>
      <c r="AN654" t="s">
        <v>5894</v>
      </c>
      <c r="AO654" s="18" t="s">
        <v>5955</v>
      </c>
      <c r="AP654" s="7"/>
      <c r="AQ654" s="7"/>
      <c r="AR654" s="7"/>
      <c r="AS654" s="7"/>
      <c r="AT654" s="7"/>
      <c r="AU654" s="7"/>
      <c r="AV654" t="s">
        <v>5957</v>
      </c>
      <c r="AW654" s="4" t="s">
        <v>5981</v>
      </c>
      <c r="AX654" t="s">
        <v>5922</v>
      </c>
      <c r="AY654" t="s">
        <v>5935</v>
      </c>
      <c r="AZ654" t="s">
        <v>5923</v>
      </c>
      <c r="BA654" t="s">
        <v>5935</v>
      </c>
      <c r="BB654" t="s">
        <v>5926</v>
      </c>
      <c r="BC654" s="27" t="s">
        <v>5955</v>
      </c>
      <c r="BE654" s="27"/>
      <c r="BF654" s="7"/>
      <c r="BG654" s="7"/>
      <c r="BH654" s="7"/>
      <c r="BI654" s="7"/>
      <c r="BJ654" s="27" t="s">
        <v>5955</v>
      </c>
      <c r="BK654" s="7"/>
      <c r="BL654" s="8">
        <v>1</v>
      </c>
      <c r="BM654" s="8">
        <v>1</v>
      </c>
      <c r="BN654" s="8" t="s">
        <v>74</v>
      </c>
      <c r="BO654" s="8">
        <v>1</v>
      </c>
      <c r="BP654" s="7"/>
      <c r="BR654">
        <f>IF(BP654="yes",-130,0)</f>
        <v>0</v>
      </c>
      <c r="BS654">
        <f>IF(M654="yes",75,0)</f>
        <v>75</v>
      </c>
      <c r="BT654">
        <f t="shared" si="405"/>
        <v>0</v>
      </c>
      <c r="BU654">
        <f t="shared" si="405"/>
        <v>50</v>
      </c>
      <c r="BV654">
        <f>IF(P654="yes",10,0)</f>
        <v>0</v>
      </c>
      <c r="BW654">
        <f>IF(Q654="yes",80,0)</f>
        <v>80</v>
      </c>
      <c r="BX654">
        <f>IF(R654="NO",0,20)</f>
        <v>0</v>
      </c>
      <c r="BY654">
        <f t="shared" si="406"/>
        <v>0</v>
      </c>
      <c r="BZ654">
        <f t="shared" si="406"/>
        <v>0</v>
      </c>
      <c r="CA654">
        <f>SUM(BR654:BZ654)</f>
        <v>205</v>
      </c>
      <c r="CB654">
        <f>IF(E654&lt;&gt;0,1)</f>
        <v>1</v>
      </c>
      <c r="CM654">
        <f>SUM(BL654:BO654)</f>
        <v>3</v>
      </c>
    </row>
    <row r="655" spans="1:91" x14ac:dyDescent="0.35">
      <c r="A655" s="18">
        <v>7070</v>
      </c>
      <c r="B655" s="18" t="s">
        <v>6326</v>
      </c>
      <c r="C655">
        <v>444</v>
      </c>
      <c r="D655" t="str">
        <f>E655&amp;" "&amp;F655</f>
        <v>Jake Joey Cipar</v>
      </c>
      <c r="E655" t="s">
        <v>2107</v>
      </c>
      <c r="F655" s="18" t="s">
        <v>2108</v>
      </c>
      <c r="G655" s="4" t="s">
        <v>6659</v>
      </c>
      <c r="H655" t="s">
        <v>695</v>
      </c>
      <c r="I655" t="s">
        <v>696</v>
      </c>
      <c r="J655" t="s">
        <v>2109</v>
      </c>
      <c r="K655" s="5">
        <v>7157489335</v>
      </c>
      <c r="L655" s="9" t="s">
        <v>2110</v>
      </c>
      <c r="M655" t="s">
        <v>107</v>
      </c>
      <c r="N655" t="s">
        <v>107</v>
      </c>
      <c r="O655" t="s">
        <v>75</v>
      </c>
      <c r="P655" t="s">
        <v>75</v>
      </c>
      <c r="Q655" t="s">
        <v>75</v>
      </c>
      <c r="R655" t="s">
        <v>75</v>
      </c>
      <c r="S655" t="s">
        <v>75</v>
      </c>
      <c r="T655" t="s">
        <v>75</v>
      </c>
      <c r="U655" s="6">
        <v>255</v>
      </c>
      <c r="V655" t="s">
        <v>700</v>
      </c>
      <c r="W655" s="6">
        <f>IF(CB655=1,130+CA655," ")</f>
        <v>255</v>
      </c>
      <c r="X655" s="7">
        <f>IF(W655=" "," ",W655-U655)</f>
        <v>0</v>
      </c>
      <c r="Y655" s="27" t="s">
        <v>5955</v>
      </c>
      <c r="Z655" s="27" t="s">
        <v>5954</v>
      </c>
      <c r="AA655" s="20" t="s">
        <v>5980</v>
      </c>
      <c r="AB655" s="18" t="s">
        <v>6927</v>
      </c>
      <c r="AC655" s="19" t="s">
        <v>5873</v>
      </c>
      <c r="AD655" s="19" t="s">
        <v>5888</v>
      </c>
      <c r="AE655" s="19" t="s">
        <v>5877</v>
      </c>
      <c r="AF655" s="19" t="s">
        <v>5875</v>
      </c>
      <c r="AG655" s="16" t="s">
        <v>5885</v>
      </c>
      <c r="AH655" s="19" t="s">
        <v>5955</v>
      </c>
      <c r="AI655" s="7"/>
      <c r="AJ655" s="7"/>
      <c r="AK655" s="7"/>
      <c r="AL655" s="7"/>
      <c r="AM655" s="7"/>
      <c r="AN655" s="7"/>
      <c r="AO655" s="18" t="s">
        <v>5960</v>
      </c>
      <c r="AP655" s="4" t="s">
        <v>5979</v>
      </c>
      <c r="AQ655" t="s">
        <v>5893</v>
      </c>
      <c r="AR655" t="s">
        <v>5893</v>
      </c>
      <c r="AS655" t="s">
        <v>5894</v>
      </c>
      <c r="AT655" t="s">
        <v>5894</v>
      </c>
      <c r="AU655" t="s">
        <v>5893</v>
      </c>
      <c r="AV655" t="s">
        <v>5957</v>
      </c>
      <c r="AW655" s="4" t="s">
        <v>5983</v>
      </c>
      <c r="AX655" t="s">
        <v>5922</v>
      </c>
      <c r="AY655" t="s">
        <v>5935</v>
      </c>
      <c r="AZ655" t="s">
        <v>5923</v>
      </c>
      <c r="BA655" t="s">
        <v>5935</v>
      </c>
      <c r="BB655" t="s">
        <v>5926</v>
      </c>
      <c r="BC655" s="27" t="s">
        <v>5955</v>
      </c>
      <c r="BE655" s="27"/>
      <c r="BF655" s="7"/>
      <c r="BG655" s="7"/>
      <c r="BH655" s="7"/>
      <c r="BI655" s="7"/>
      <c r="BJ655" s="27" t="s">
        <v>5955</v>
      </c>
      <c r="BK655" s="7"/>
      <c r="BL655" s="8">
        <v>1</v>
      </c>
      <c r="BM655" s="8">
        <v>1</v>
      </c>
      <c r="BN655" s="8" t="s">
        <v>74</v>
      </c>
      <c r="BO655" s="8">
        <v>1</v>
      </c>
      <c r="BP655" s="7"/>
      <c r="BR655">
        <f>IF(BP655="yes",-130,0)</f>
        <v>0</v>
      </c>
      <c r="BS655">
        <f>IF(M655="yes",75,0)</f>
        <v>75</v>
      </c>
      <c r="BT655">
        <f t="shared" si="405"/>
        <v>50</v>
      </c>
      <c r="BU655">
        <f t="shared" si="405"/>
        <v>0</v>
      </c>
      <c r="BV655">
        <f>IF(P655="yes",10,0)</f>
        <v>0</v>
      </c>
      <c r="BW655">
        <f>IF(Q655="yes",80,0)</f>
        <v>0</v>
      </c>
      <c r="BX655">
        <f>IF(R655="NO",0,20)</f>
        <v>0</v>
      </c>
      <c r="BY655">
        <f t="shared" si="406"/>
        <v>0</v>
      </c>
      <c r="BZ655">
        <f t="shared" si="406"/>
        <v>0</v>
      </c>
      <c r="CA655">
        <f>SUM(BR655:BZ655)</f>
        <v>125</v>
      </c>
      <c r="CB655">
        <f>IF(E655&lt;&gt;0,1)</f>
        <v>1</v>
      </c>
      <c r="CM655">
        <f>SUM(BL655:BO655)</f>
        <v>3</v>
      </c>
    </row>
    <row r="656" spans="1:91" x14ac:dyDescent="0.35">
      <c r="A656" s="18"/>
      <c r="B656" s="18"/>
      <c r="L656" s="9"/>
      <c r="X656" s="7"/>
      <c r="Y656" s="27"/>
      <c r="Z656" s="27"/>
      <c r="AA656" s="22"/>
      <c r="AB656" s="22"/>
      <c r="AC656" s="7"/>
      <c r="AD656" s="7"/>
      <c r="AE656" s="7"/>
      <c r="AF656" s="7"/>
      <c r="AG656" s="7"/>
      <c r="AH656" s="19"/>
      <c r="AJ656"/>
      <c r="AK656"/>
      <c r="AL656"/>
      <c r="AM656"/>
      <c r="AN656"/>
      <c r="AP656" s="7"/>
      <c r="AQ656" s="7"/>
      <c r="AR656" s="7"/>
      <c r="AS656" s="7"/>
      <c r="AT656" s="7"/>
      <c r="AU656" s="7"/>
      <c r="AV656"/>
      <c r="AW656" s="4" t="s">
        <v>5984</v>
      </c>
      <c r="AX656" t="s">
        <v>5950</v>
      </c>
      <c r="AY656" t="s">
        <v>5927</v>
      </c>
      <c r="AZ656" t="s">
        <v>5918</v>
      </c>
      <c r="BA656" t="s">
        <v>5951</v>
      </c>
      <c r="BB656" t="s">
        <v>5926</v>
      </c>
      <c r="BC656" s="27"/>
      <c r="BE656" s="27"/>
      <c r="BF656" s="7"/>
      <c r="BG656" s="7"/>
      <c r="BH656" s="7"/>
      <c r="BI656" s="7"/>
      <c r="BJ656" s="27"/>
      <c r="BK656" s="7"/>
      <c r="BL656" s="8"/>
      <c r="BM656" s="8"/>
      <c r="BN656" s="8"/>
      <c r="BO656" s="8"/>
      <c r="BP656" s="7"/>
    </row>
    <row r="657" spans="1:91" x14ac:dyDescent="0.35">
      <c r="A657" s="18">
        <v>7842</v>
      </c>
      <c r="B657" s="18"/>
      <c r="D657" t="str">
        <f t="shared" ref="D657:D720" si="407">E657&amp;" "&amp;F657</f>
        <v>Student SM 7842</v>
      </c>
      <c r="E657" t="s">
        <v>5943</v>
      </c>
      <c r="F657" s="18">
        <v>7842</v>
      </c>
      <c r="G657" s="4" t="s">
        <v>6659</v>
      </c>
      <c r="L657" s="9"/>
      <c r="X657" s="7"/>
      <c r="Y657" s="27" t="s">
        <v>5955</v>
      </c>
      <c r="Z657" s="27" t="s">
        <v>5955</v>
      </c>
      <c r="AA657" s="19"/>
      <c r="AB657" s="19"/>
      <c r="AC657" s="16"/>
      <c r="AD657" s="19"/>
      <c r="AE657" s="19"/>
      <c r="AF657" s="19"/>
      <c r="AG657" s="19"/>
      <c r="AH657" s="19" t="s">
        <v>5955</v>
      </c>
      <c r="AI657" s="7"/>
      <c r="AJ657" s="7"/>
      <c r="AK657" s="7"/>
      <c r="AL657" s="7"/>
      <c r="AM657" s="7"/>
      <c r="AN657" s="7"/>
      <c r="AO657" s="18" t="s">
        <v>5955</v>
      </c>
      <c r="AP657" s="7"/>
      <c r="AQ657" s="7"/>
      <c r="AR657" s="7"/>
      <c r="AS657" s="7"/>
      <c r="AT657" s="7"/>
      <c r="AU657" s="7"/>
      <c r="AV657" t="s">
        <v>5957</v>
      </c>
      <c r="AW657" s="4" t="s">
        <v>5984</v>
      </c>
      <c r="AX657" t="s">
        <v>5922</v>
      </c>
      <c r="AY657" t="s">
        <v>5929</v>
      </c>
      <c r="AZ657" t="s">
        <v>5924</v>
      </c>
      <c r="BA657" t="s">
        <v>5935</v>
      </c>
      <c r="BB657" t="s">
        <v>5926</v>
      </c>
      <c r="BC657" s="27" t="s">
        <v>5955</v>
      </c>
      <c r="BE657" s="27"/>
      <c r="BF657" s="7"/>
      <c r="BG657" s="7"/>
      <c r="BH657" s="7"/>
      <c r="BI657" s="7"/>
      <c r="BJ657" s="27" t="s">
        <v>5955</v>
      </c>
      <c r="BK657" s="7"/>
      <c r="BL657" s="8">
        <v>1</v>
      </c>
      <c r="BM657" s="8">
        <v>1</v>
      </c>
      <c r="BN657" s="8" t="s">
        <v>74</v>
      </c>
      <c r="BO657" s="8">
        <v>1</v>
      </c>
      <c r="BP657" s="7"/>
    </row>
    <row r="658" spans="1:91" x14ac:dyDescent="0.35">
      <c r="A658" s="18">
        <v>7185</v>
      </c>
      <c r="B658" s="18" t="s">
        <v>6259</v>
      </c>
      <c r="C658">
        <v>39</v>
      </c>
      <c r="D658" t="str">
        <f t="shared" si="407"/>
        <v>Travis Leatherwood</v>
      </c>
      <c r="E658" t="s">
        <v>2372</v>
      </c>
      <c r="F658" s="18" t="s">
        <v>2373</v>
      </c>
      <c r="G658" s="4" t="s">
        <v>6659</v>
      </c>
      <c r="H658" t="s">
        <v>2096</v>
      </c>
      <c r="I658" t="s">
        <v>2097</v>
      </c>
      <c r="J658" t="s">
        <v>2374</v>
      </c>
      <c r="K658" s="5">
        <v>4435615866</v>
      </c>
      <c r="L658" s="9" t="s">
        <v>2375</v>
      </c>
      <c r="M658" t="s">
        <v>74</v>
      </c>
      <c r="N658" t="s">
        <v>75</v>
      </c>
      <c r="O658" t="s">
        <v>74</v>
      </c>
      <c r="P658" t="s">
        <v>75</v>
      </c>
      <c r="Q658" t="s">
        <v>75</v>
      </c>
      <c r="R658" t="s">
        <v>75</v>
      </c>
      <c r="S658" t="s">
        <v>75</v>
      </c>
      <c r="T658" t="s">
        <v>75</v>
      </c>
      <c r="U658" s="6">
        <v>255</v>
      </c>
      <c r="V658" t="s">
        <v>2376</v>
      </c>
      <c r="W658" s="6">
        <f>IF(CB658=1,130+CA658," ")</f>
        <v>255</v>
      </c>
      <c r="X658" s="7">
        <f>IF(W658=" "," ",W658-U658)</f>
        <v>0</v>
      </c>
      <c r="Y658" s="27" t="s">
        <v>5955</v>
      </c>
      <c r="Z658" s="27" t="s">
        <v>5954</v>
      </c>
      <c r="AA658" s="20" t="s">
        <v>5975</v>
      </c>
      <c r="AB658" s="18" t="s">
        <v>6956</v>
      </c>
      <c r="AC658" s="19" t="s">
        <v>5890</v>
      </c>
      <c r="AD658" s="19" t="s">
        <v>5877</v>
      </c>
      <c r="AE658" s="16" t="s">
        <v>5891</v>
      </c>
      <c r="AF658" s="19" t="s">
        <v>5873</v>
      </c>
      <c r="AG658" s="19" t="s">
        <v>5875</v>
      </c>
      <c r="AH658" s="19" t="s">
        <v>5958</v>
      </c>
      <c r="AI658" s="4" t="s">
        <v>5975</v>
      </c>
      <c r="AJ658" t="s">
        <v>5902</v>
      </c>
      <c r="AK658" t="s">
        <v>5894</v>
      </c>
      <c r="AL658" t="s">
        <v>5900</v>
      </c>
      <c r="AM658" t="s">
        <v>5894</v>
      </c>
      <c r="AN658" t="s">
        <v>5901</v>
      </c>
      <c r="AO658" s="18" t="s">
        <v>5955</v>
      </c>
      <c r="AP658" s="7"/>
      <c r="AQ658" s="7"/>
      <c r="AR658" s="7"/>
      <c r="AS658" s="7"/>
      <c r="AT658" s="7"/>
      <c r="AU658" s="7"/>
      <c r="AV658" t="s">
        <v>5957</v>
      </c>
      <c r="AW658" s="4" t="s">
        <v>5976</v>
      </c>
      <c r="AX658" t="s">
        <v>5935</v>
      </c>
      <c r="AY658" t="s">
        <v>5922</v>
      </c>
      <c r="AZ658" t="s">
        <v>5923</v>
      </c>
      <c r="BA658" t="s">
        <v>5926</v>
      </c>
      <c r="BB658" t="s">
        <v>5935</v>
      </c>
      <c r="BC658" s="27" t="s">
        <v>5955</v>
      </c>
      <c r="BE658" s="27"/>
      <c r="BF658" s="7"/>
      <c r="BG658" s="7"/>
      <c r="BH658" s="7"/>
      <c r="BI658" s="7"/>
      <c r="BJ658" s="27" t="s">
        <v>5955</v>
      </c>
      <c r="BK658" s="7"/>
      <c r="BL658" s="8">
        <v>1</v>
      </c>
      <c r="BM658" s="8">
        <v>1</v>
      </c>
      <c r="BN658" s="8" t="s">
        <v>74</v>
      </c>
      <c r="BO658" s="8">
        <v>1</v>
      </c>
      <c r="BP658" s="7"/>
      <c r="BR658">
        <f>IF(BP658="yes",-130,0)</f>
        <v>0</v>
      </c>
      <c r="BS658">
        <f>IF(M658="yes",75,0)</f>
        <v>75</v>
      </c>
      <c r="BT658">
        <f t="shared" ref="BT658:BU661" si="408">IF(N658="yes",50,0)</f>
        <v>0</v>
      </c>
      <c r="BU658">
        <f t="shared" si="408"/>
        <v>50</v>
      </c>
      <c r="BV658">
        <f>IF(P658="yes",10,0)</f>
        <v>0</v>
      </c>
      <c r="BW658">
        <f>IF(Q658="yes",80,0)</f>
        <v>0</v>
      </c>
      <c r="BX658">
        <f>IF(R658="NO",0,20)</f>
        <v>0</v>
      </c>
      <c r="BY658">
        <f t="shared" ref="BY658:BZ661" si="409">IF(S658="no",0,20)</f>
        <v>0</v>
      </c>
      <c r="BZ658">
        <f t="shared" si="409"/>
        <v>0</v>
      </c>
      <c r="CA658">
        <f>SUM(BR658:BZ658)</f>
        <v>125</v>
      </c>
      <c r="CB658">
        <f>IF(E658&lt;&gt;0,1)</f>
        <v>1</v>
      </c>
      <c r="CM658">
        <f>SUM(BL658:BO658)</f>
        <v>3</v>
      </c>
    </row>
    <row r="659" spans="1:91" x14ac:dyDescent="0.35">
      <c r="A659" s="18">
        <v>7141</v>
      </c>
      <c r="B659" s="18"/>
      <c r="C659">
        <v>112</v>
      </c>
      <c r="D659" t="str">
        <f t="shared" si="407"/>
        <v>Theodore  Hur</v>
      </c>
      <c r="E659" t="s">
        <v>4411</v>
      </c>
      <c r="F659" s="18" t="s">
        <v>5469</v>
      </c>
      <c r="G659" s="4" t="s">
        <v>6659</v>
      </c>
      <c r="H659" t="s">
        <v>442</v>
      </c>
      <c r="I659" t="s">
        <v>1795</v>
      </c>
      <c r="J659" t="s">
        <v>5470</v>
      </c>
      <c r="K659" s="5">
        <v>2133007631</v>
      </c>
      <c r="L659" s="9" t="s">
        <v>5471</v>
      </c>
      <c r="M659" t="s">
        <v>75</v>
      </c>
      <c r="N659" t="s">
        <v>107</v>
      </c>
      <c r="O659" t="s">
        <v>75</v>
      </c>
      <c r="P659" t="s">
        <v>75</v>
      </c>
      <c r="Q659" t="s">
        <v>75</v>
      </c>
      <c r="R659" t="s">
        <v>75</v>
      </c>
      <c r="S659" t="s">
        <v>75</v>
      </c>
      <c r="T659" t="s">
        <v>75</v>
      </c>
      <c r="U659" s="6">
        <v>180</v>
      </c>
      <c r="V659" t="s">
        <v>324</v>
      </c>
      <c r="W659" s="6">
        <f>IF(CB659=1,130+CA659," ")</f>
        <v>180</v>
      </c>
      <c r="X659" s="7">
        <f>IF(W659=" "," ",W659-U659)</f>
        <v>0</v>
      </c>
      <c r="Y659" s="27" t="s">
        <v>5955</v>
      </c>
      <c r="Z659" s="27" t="s">
        <v>5955</v>
      </c>
      <c r="AA659" s="7"/>
      <c r="AB659" s="7"/>
      <c r="AC659" s="7"/>
      <c r="AD659" s="7"/>
      <c r="AE659" s="7"/>
      <c r="AF659" s="7"/>
      <c r="AG659" s="7"/>
      <c r="AH659" s="19" t="s">
        <v>5955</v>
      </c>
      <c r="AI659" s="7"/>
      <c r="AJ659" s="7"/>
      <c r="AK659" s="7"/>
      <c r="AL659" s="7"/>
      <c r="AM659" s="7"/>
      <c r="AN659" s="7"/>
      <c r="AO659" s="18" t="s">
        <v>5960</v>
      </c>
      <c r="AP659" s="4" t="s">
        <v>5976</v>
      </c>
      <c r="AQ659" t="s">
        <v>5895</v>
      </c>
      <c r="AR659" t="s">
        <v>5895</v>
      </c>
      <c r="AS659" t="s">
        <v>5895</v>
      </c>
      <c r="AT659" t="s">
        <v>5894</v>
      </c>
      <c r="AU659" t="s">
        <v>5894</v>
      </c>
      <c r="AV659" t="s">
        <v>5957</v>
      </c>
      <c r="AW659" s="4" t="s">
        <v>5978</v>
      </c>
      <c r="AX659" t="s">
        <v>5923</v>
      </c>
      <c r="AY659" t="s">
        <v>5922</v>
      </c>
      <c r="AZ659" t="s">
        <v>5925</v>
      </c>
      <c r="BA659" t="s">
        <v>5926</v>
      </c>
      <c r="BB659" t="s">
        <v>5935</v>
      </c>
      <c r="BC659" s="27" t="s">
        <v>5955</v>
      </c>
      <c r="BE659" s="27"/>
      <c r="BF659" s="7"/>
      <c r="BG659" s="7"/>
      <c r="BH659" s="7"/>
      <c r="BI659" s="7"/>
      <c r="BJ659" s="27" t="s">
        <v>5955</v>
      </c>
      <c r="BK659" s="7"/>
      <c r="BL659" s="8">
        <v>1</v>
      </c>
      <c r="BM659" s="8">
        <v>1</v>
      </c>
      <c r="BN659" s="8" t="s">
        <v>74</v>
      </c>
      <c r="BO659" s="8">
        <v>1</v>
      </c>
      <c r="BP659" s="7"/>
      <c r="BR659">
        <f>IF(BP659="yes",-130,0)</f>
        <v>0</v>
      </c>
      <c r="BS659">
        <f>IF(M659="yes",75,0)</f>
        <v>0</v>
      </c>
      <c r="BT659">
        <f t="shared" si="408"/>
        <v>50</v>
      </c>
      <c r="BU659">
        <f t="shared" si="408"/>
        <v>0</v>
      </c>
      <c r="BV659">
        <f>IF(P659="yes",10,0)</f>
        <v>0</v>
      </c>
      <c r="BW659">
        <f>IF(Q659="yes",80,0)</f>
        <v>0</v>
      </c>
      <c r="BX659">
        <f>IF(R659="NO",0,20)</f>
        <v>0</v>
      </c>
      <c r="BY659">
        <f t="shared" si="409"/>
        <v>0</v>
      </c>
      <c r="BZ659">
        <f t="shared" si="409"/>
        <v>0</v>
      </c>
      <c r="CA659">
        <f>SUM(BR659:BZ659)</f>
        <v>50</v>
      </c>
      <c r="CB659">
        <f>IF(E659&lt;&gt;0,1)</f>
        <v>1</v>
      </c>
      <c r="CM659">
        <f>SUM(BL659:BO659)</f>
        <v>3</v>
      </c>
    </row>
    <row r="660" spans="1:91" x14ac:dyDescent="0.35">
      <c r="A660" s="18">
        <v>6289</v>
      </c>
      <c r="B660" s="18" t="s">
        <v>5990</v>
      </c>
      <c r="C660">
        <v>6</v>
      </c>
      <c r="D660" t="str">
        <f t="shared" si="407"/>
        <v>Shiva Oswal</v>
      </c>
      <c r="E660" t="s">
        <v>79</v>
      </c>
      <c r="F660" s="18" t="s">
        <v>80</v>
      </c>
      <c r="G660" s="4" t="s">
        <v>69</v>
      </c>
      <c r="H660" t="s">
        <v>81</v>
      </c>
      <c r="I660" t="s">
        <v>82</v>
      </c>
      <c r="J660" t="s">
        <v>83</v>
      </c>
      <c r="K660" s="5">
        <v>4084972690</v>
      </c>
      <c r="L660" s="9" t="s">
        <v>84</v>
      </c>
      <c r="M660" t="s">
        <v>74</v>
      </c>
      <c r="N660" t="s">
        <v>75</v>
      </c>
      <c r="O660" t="s">
        <v>74</v>
      </c>
      <c r="P660" t="s">
        <v>74</v>
      </c>
      <c r="Q660" t="s">
        <v>75</v>
      </c>
      <c r="R660" t="s">
        <v>85</v>
      </c>
      <c r="S660" t="s">
        <v>76</v>
      </c>
      <c r="T660" t="s">
        <v>77</v>
      </c>
      <c r="U660" s="6">
        <v>325</v>
      </c>
      <c r="V660" t="s">
        <v>86</v>
      </c>
      <c r="W660" s="6">
        <f>IF(CB660=1,130+CA660," ")</f>
        <v>325</v>
      </c>
      <c r="X660" s="7">
        <f>IF(W660=" "," ",W660-U660)</f>
        <v>0</v>
      </c>
      <c r="Y660" s="27" t="s">
        <v>5955</v>
      </c>
      <c r="Z660" s="27" t="s">
        <v>5954</v>
      </c>
      <c r="AA660" s="20" t="s">
        <v>5975</v>
      </c>
      <c r="AB660" s="18" t="s">
        <v>6702</v>
      </c>
      <c r="AC660" s="19" t="s">
        <v>5873</v>
      </c>
      <c r="AD660" s="16" t="s">
        <v>5878</v>
      </c>
      <c r="AE660" s="19" t="s">
        <v>5875</v>
      </c>
      <c r="AF660" s="19" t="s">
        <v>5879</v>
      </c>
      <c r="AG660" s="19" t="s">
        <v>5877</v>
      </c>
      <c r="AH660" s="19" t="s">
        <v>5958</v>
      </c>
      <c r="AI660" s="4" t="s">
        <v>5975</v>
      </c>
      <c r="AJ660" t="s">
        <v>5899</v>
      </c>
      <c r="AK660" t="s">
        <v>5894</v>
      </c>
      <c r="AL660" t="s">
        <v>5895</v>
      </c>
      <c r="AM660" t="s">
        <v>5894</v>
      </c>
      <c r="AN660" t="s">
        <v>5899</v>
      </c>
      <c r="AO660" s="18" t="s">
        <v>5955</v>
      </c>
      <c r="AP660" s="7"/>
      <c r="AQ660" s="7"/>
      <c r="AR660" s="7"/>
      <c r="AS660" s="7"/>
      <c r="AT660" s="7"/>
      <c r="AU660" s="7"/>
      <c r="AV660" t="s">
        <v>5957</v>
      </c>
      <c r="AW660" s="4" t="s">
        <v>5975</v>
      </c>
      <c r="AX660" t="s">
        <v>5897</v>
      </c>
      <c r="AY660" t="s">
        <v>5896</v>
      </c>
      <c r="AZ660" t="s">
        <v>5895</v>
      </c>
      <c r="BA660" t="s">
        <v>5945</v>
      </c>
      <c r="BB660" t="s">
        <v>5900</v>
      </c>
      <c r="BC660" s="18" t="s">
        <v>5974</v>
      </c>
      <c r="BD660" s="18">
        <v>6289</v>
      </c>
      <c r="BE660" s="27" t="s">
        <v>5964</v>
      </c>
      <c r="BF660" s="7" t="s">
        <v>76</v>
      </c>
      <c r="BG660" s="7" t="s">
        <v>5966</v>
      </c>
      <c r="BJ660" s="27" t="s">
        <v>51</v>
      </c>
      <c r="BK660" s="27" t="s">
        <v>5970</v>
      </c>
      <c r="BL660" s="8">
        <v>1</v>
      </c>
      <c r="BM660" s="8">
        <v>1</v>
      </c>
      <c r="BN660" s="8" t="s">
        <v>74</v>
      </c>
      <c r="BO660" s="8">
        <v>1</v>
      </c>
      <c r="BP660" s="7"/>
      <c r="BR660">
        <f>IF(BP660="yes",-130,0)</f>
        <v>0</v>
      </c>
      <c r="BS660">
        <f>IF(M660="yes",75,0)</f>
        <v>75</v>
      </c>
      <c r="BT660">
        <f t="shared" si="408"/>
        <v>0</v>
      </c>
      <c r="BU660">
        <f t="shared" si="408"/>
        <v>50</v>
      </c>
      <c r="BV660">
        <f>IF(P660="yes",10,0)</f>
        <v>10</v>
      </c>
      <c r="BW660">
        <f>IF(Q660="yes",80,0)</f>
        <v>0</v>
      </c>
      <c r="BX660">
        <f>IF(R660="NO",0,20)</f>
        <v>20</v>
      </c>
      <c r="BY660">
        <f t="shared" si="409"/>
        <v>20</v>
      </c>
      <c r="BZ660">
        <f t="shared" si="409"/>
        <v>20</v>
      </c>
      <c r="CA660">
        <f>SUM(BR660:BZ660)</f>
        <v>195</v>
      </c>
      <c r="CB660">
        <f>IF(E660&lt;&gt;0,1)</f>
        <v>1</v>
      </c>
      <c r="CM660">
        <f>SUM(BL660:BO660)</f>
        <v>3</v>
      </c>
    </row>
    <row r="661" spans="1:91" x14ac:dyDescent="0.35">
      <c r="A661" s="18">
        <v>7056</v>
      </c>
      <c r="B661" s="18" t="s">
        <v>6308</v>
      </c>
      <c r="C661">
        <v>229</v>
      </c>
      <c r="D661" t="str">
        <f t="shared" si="407"/>
        <v>Jack Caffrey</v>
      </c>
      <c r="E661" t="s">
        <v>278</v>
      </c>
      <c r="F661" s="18" t="s">
        <v>2088</v>
      </c>
      <c r="G661" s="4" t="s">
        <v>6659</v>
      </c>
      <c r="H661" t="s">
        <v>2089</v>
      </c>
      <c r="I661" t="s">
        <v>2090</v>
      </c>
      <c r="J661" t="s">
        <v>2091</v>
      </c>
      <c r="K661" s="5">
        <v>4042775279</v>
      </c>
      <c r="L661" s="9" t="s">
        <v>2092</v>
      </c>
      <c r="M661" t="s">
        <v>107</v>
      </c>
      <c r="N661" t="s">
        <v>75</v>
      </c>
      <c r="O661" t="s">
        <v>107</v>
      </c>
      <c r="P661" t="s">
        <v>75</v>
      </c>
      <c r="Q661" t="s">
        <v>75</v>
      </c>
      <c r="R661" t="s">
        <v>75</v>
      </c>
      <c r="S661" t="s">
        <v>75</v>
      </c>
      <c r="T661" t="s">
        <v>75</v>
      </c>
      <c r="U661" s="6">
        <v>255</v>
      </c>
      <c r="V661" t="s">
        <v>2093</v>
      </c>
      <c r="W661" s="6">
        <f>IF(CB661=1,130+CA661," ")</f>
        <v>255</v>
      </c>
      <c r="X661" s="7">
        <f>IF(W661=" "," ",W661-U661)</f>
        <v>0</v>
      </c>
      <c r="Y661" s="27" t="s">
        <v>5955</v>
      </c>
      <c r="Z661" s="27" t="s">
        <v>5954</v>
      </c>
      <c r="AA661" s="20" t="s">
        <v>5978</v>
      </c>
      <c r="AB661" s="18" t="s">
        <v>6926</v>
      </c>
      <c r="AC661" s="19" t="s">
        <v>5873</v>
      </c>
      <c r="AD661" s="19" t="s">
        <v>5888</v>
      </c>
      <c r="AE661" s="19" t="s">
        <v>5877</v>
      </c>
      <c r="AF661" s="19" t="s">
        <v>5875</v>
      </c>
      <c r="AG661" s="16" t="s">
        <v>5885</v>
      </c>
      <c r="AH661" s="19" t="s">
        <v>5958</v>
      </c>
      <c r="AI661" s="4" t="s">
        <v>5979</v>
      </c>
      <c r="AJ661" t="s">
        <v>5902</v>
      </c>
      <c r="AK661" t="s">
        <v>5900</v>
      </c>
      <c r="AL661" t="s">
        <v>5894</v>
      </c>
      <c r="AM661" t="s">
        <v>5894</v>
      </c>
      <c r="AN661" t="s">
        <v>5900</v>
      </c>
      <c r="AO661" s="18" t="s">
        <v>5955</v>
      </c>
      <c r="AP661" s="7"/>
      <c r="AQ661" s="7"/>
      <c r="AR661" s="7"/>
      <c r="AS661" s="7"/>
      <c r="AT661" s="7"/>
      <c r="AU661" s="7"/>
      <c r="AV661" t="s">
        <v>5957</v>
      </c>
      <c r="AW661" s="4" t="s">
        <v>5981</v>
      </c>
      <c r="AX661" t="s">
        <v>5929</v>
      </c>
      <c r="AY661" t="s">
        <v>5922</v>
      </c>
      <c r="AZ661" t="s">
        <v>5929</v>
      </c>
      <c r="BA661" t="s">
        <v>5926</v>
      </c>
      <c r="BB661" t="s">
        <v>5935</v>
      </c>
      <c r="BC661" s="27" t="s">
        <v>5955</v>
      </c>
      <c r="BE661" s="27"/>
      <c r="BF661" s="7"/>
      <c r="BG661" s="7"/>
      <c r="BH661" s="7"/>
      <c r="BI661" s="7"/>
      <c r="BJ661" s="27" t="s">
        <v>5955</v>
      </c>
      <c r="BK661" s="7"/>
      <c r="BL661" s="8">
        <v>1</v>
      </c>
      <c r="BM661" s="8">
        <v>1</v>
      </c>
      <c r="BN661" s="8" t="s">
        <v>74</v>
      </c>
      <c r="BO661" s="8">
        <v>1</v>
      </c>
      <c r="BP661" s="7"/>
      <c r="BR661">
        <f>IF(BP661="yes",-130,0)</f>
        <v>0</v>
      </c>
      <c r="BS661">
        <f>IF(M661="yes",75,0)</f>
        <v>75</v>
      </c>
      <c r="BT661">
        <f t="shared" si="408"/>
        <v>0</v>
      </c>
      <c r="BU661">
        <f t="shared" si="408"/>
        <v>50</v>
      </c>
      <c r="BV661">
        <f>IF(P661="yes",10,0)</f>
        <v>0</v>
      </c>
      <c r="BW661">
        <f>IF(Q661="yes",80,0)</f>
        <v>0</v>
      </c>
      <c r="BX661">
        <f>IF(R661="NO",0,20)</f>
        <v>0</v>
      </c>
      <c r="BY661">
        <f t="shared" si="409"/>
        <v>0</v>
      </c>
      <c r="BZ661">
        <f t="shared" si="409"/>
        <v>0</v>
      </c>
      <c r="CA661">
        <f>SUM(BR661:BZ661)</f>
        <v>125</v>
      </c>
      <c r="CB661">
        <f>IF(E661&lt;&gt;0,1)</f>
        <v>1</v>
      </c>
      <c r="CM661">
        <f>SUM(BL661:BO661)</f>
        <v>3</v>
      </c>
    </row>
    <row r="662" spans="1:91" x14ac:dyDescent="0.35">
      <c r="A662" s="18">
        <v>7844</v>
      </c>
      <c r="B662" s="18"/>
      <c r="D662" t="str">
        <f t="shared" si="407"/>
        <v>Student SM 7844</v>
      </c>
      <c r="E662" t="s">
        <v>5943</v>
      </c>
      <c r="F662" s="18">
        <v>7844</v>
      </c>
      <c r="G662" s="4" t="s">
        <v>6659</v>
      </c>
      <c r="L662" s="9"/>
      <c r="X662" s="7"/>
      <c r="Y662" s="27" t="s">
        <v>5955</v>
      </c>
      <c r="Z662" s="27" t="s">
        <v>5955</v>
      </c>
      <c r="AA662" s="19"/>
      <c r="AB662" s="19"/>
      <c r="AC662" s="16"/>
      <c r="AD662" s="19"/>
      <c r="AE662" s="19"/>
      <c r="AF662" s="19"/>
      <c r="AG662" s="19"/>
      <c r="AH662" s="19" t="s">
        <v>5955</v>
      </c>
      <c r="AI662" s="7"/>
      <c r="AJ662" s="7"/>
      <c r="AK662" s="7"/>
      <c r="AL662" s="7"/>
      <c r="AM662" s="7"/>
      <c r="AN662" s="7"/>
      <c r="AO662" s="18" t="s">
        <v>5955</v>
      </c>
      <c r="AP662" s="7"/>
      <c r="AQ662" s="7"/>
      <c r="AR662" s="7"/>
      <c r="AS662" s="7"/>
      <c r="AT662" s="7"/>
      <c r="AU662" s="7"/>
      <c r="AV662" t="s">
        <v>5957</v>
      </c>
      <c r="AW662" s="4" t="s">
        <v>5984</v>
      </c>
      <c r="AX662" t="s">
        <v>5923</v>
      </c>
      <c r="AY662" t="s">
        <v>5922</v>
      </c>
      <c r="AZ662" t="s">
        <v>5923</v>
      </c>
      <c r="BA662" t="s">
        <v>5926</v>
      </c>
      <c r="BB662" t="s">
        <v>5935</v>
      </c>
      <c r="BC662" s="27" t="s">
        <v>5955</v>
      </c>
      <c r="BE662" s="27"/>
      <c r="BF662" s="7"/>
      <c r="BG662" s="7"/>
      <c r="BH662" s="7"/>
      <c r="BI662" s="7"/>
      <c r="BJ662" s="27" t="s">
        <v>5955</v>
      </c>
      <c r="BK662" s="7"/>
      <c r="BL662" s="8">
        <v>1</v>
      </c>
      <c r="BM662" s="8">
        <v>1</v>
      </c>
      <c r="BN662" s="8" t="s">
        <v>74</v>
      </c>
      <c r="BO662" s="8">
        <v>1</v>
      </c>
      <c r="BP662" s="7"/>
    </row>
    <row r="663" spans="1:91" x14ac:dyDescent="0.35">
      <c r="A663" s="18">
        <v>8154</v>
      </c>
      <c r="B663" s="18"/>
      <c r="C663">
        <v>36</v>
      </c>
      <c r="D663" t="str">
        <f t="shared" si="407"/>
        <v>William Hughes</v>
      </c>
      <c r="E663" t="s">
        <v>644</v>
      </c>
      <c r="F663" s="18" t="s">
        <v>4279</v>
      </c>
      <c r="G663" s="4" t="s">
        <v>6660</v>
      </c>
      <c r="H663" t="s">
        <v>4280</v>
      </c>
      <c r="I663" t="s">
        <v>4281</v>
      </c>
      <c r="J663" t="s">
        <v>4282</v>
      </c>
      <c r="K663" s="5">
        <v>8017501745</v>
      </c>
      <c r="L663" s="9" t="s">
        <v>4283</v>
      </c>
      <c r="M663" t="s">
        <v>75</v>
      </c>
      <c r="N663" t="s">
        <v>107</v>
      </c>
      <c r="O663" t="s">
        <v>74</v>
      </c>
      <c r="P663" t="s">
        <v>75</v>
      </c>
      <c r="Q663" t="s">
        <v>75</v>
      </c>
      <c r="R663" t="s">
        <v>75</v>
      </c>
      <c r="S663" t="s">
        <v>75</v>
      </c>
      <c r="T663" t="s">
        <v>75</v>
      </c>
      <c r="U663" s="6">
        <v>230</v>
      </c>
      <c r="V663" t="s">
        <v>4284</v>
      </c>
      <c r="W663" s="6">
        <f t="shared" ref="W663:W670" si="410">IF(CB663=1,130+CA663," ")</f>
        <v>230</v>
      </c>
      <c r="X663" s="7">
        <f t="shared" ref="X663:X670" si="411">IF(W663=" "," ",W663-U663)</f>
        <v>0</v>
      </c>
      <c r="Y663" s="27" t="s">
        <v>5955</v>
      </c>
      <c r="Z663" s="27" t="s">
        <v>5955</v>
      </c>
      <c r="AA663" s="21"/>
      <c r="AB663" s="22"/>
      <c r="AC663" s="7"/>
      <c r="AD663" s="7"/>
      <c r="AE663" s="7"/>
      <c r="AF663" s="7"/>
      <c r="AG663" s="7"/>
      <c r="AH663" s="19" t="s">
        <v>5958</v>
      </c>
      <c r="AI663" s="4" t="s">
        <v>5975</v>
      </c>
      <c r="AJ663" t="s">
        <v>5897</v>
      </c>
      <c r="AK663" t="s">
        <v>5912</v>
      </c>
      <c r="AL663" t="s">
        <v>5894</v>
      </c>
      <c r="AM663" t="s">
        <v>5912</v>
      </c>
      <c r="AN663" t="s">
        <v>5894</v>
      </c>
      <c r="AO663" s="18" t="s">
        <v>5960</v>
      </c>
      <c r="AP663" s="4" t="s">
        <v>5975</v>
      </c>
      <c r="AQ663" t="s">
        <v>5901</v>
      </c>
      <c r="AR663" t="s">
        <v>5894</v>
      </c>
      <c r="AS663" t="s">
        <v>5894</v>
      </c>
      <c r="AT663" t="s">
        <v>5901</v>
      </c>
      <c r="AU663" t="s">
        <v>5902</v>
      </c>
      <c r="AV663" t="s">
        <v>5957</v>
      </c>
      <c r="AW663" s="4" t="s">
        <v>5975</v>
      </c>
      <c r="AX663" t="s">
        <v>5920</v>
      </c>
      <c r="AY663" t="s">
        <v>5919</v>
      </c>
      <c r="AZ663" t="s">
        <v>5914</v>
      </c>
      <c r="BA663" t="s">
        <v>5921</v>
      </c>
      <c r="BB663" t="s">
        <v>5915</v>
      </c>
      <c r="BC663" s="27" t="s">
        <v>5955</v>
      </c>
      <c r="BE663" s="27"/>
      <c r="BF663" s="7"/>
      <c r="BG663" s="7"/>
      <c r="BH663" s="7"/>
      <c r="BI663" s="7"/>
      <c r="BJ663" s="27" t="s">
        <v>5955</v>
      </c>
      <c r="BK663" s="7"/>
      <c r="BL663" s="8">
        <v>1</v>
      </c>
      <c r="BM663" s="8">
        <v>1</v>
      </c>
      <c r="BN663" s="8" t="s">
        <v>74</v>
      </c>
      <c r="BO663" s="8">
        <v>1</v>
      </c>
      <c r="BP663" s="7"/>
      <c r="BR663">
        <f t="shared" ref="BR663:BR670" si="412">IF(BP663="yes",-130,0)</f>
        <v>0</v>
      </c>
      <c r="BS663">
        <f t="shared" ref="BS663:BS670" si="413">IF(M663="yes",75,0)</f>
        <v>0</v>
      </c>
      <c r="BT663">
        <f t="shared" ref="BT663:BU670" si="414">IF(N663="yes",50,0)</f>
        <v>50</v>
      </c>
      <c r="BU663">
        <f t="shared" si="414"/>
        <v>50</v>
      </c>
      <c r="BV663">
        <f t="shared" ref="BV663:BV670" si="415">IF(P663="yes",10,0)</f>
        <v>0</v>
      </c>
      <c r="BW663">
        <f t="shared" ref="BW663:BW670" si="416">IF(Q663="yes",80,0)</f>
        <v>0</v>
      </c>
      <c r="BX663">
        <f t="shared" ref="BX663:BX670" si="417">IF(R663="NO",0,20)</f>
        <v>0</v>
      </c>
      <c r="BY663">
        <f t="shared" ref="BY663:BZ670" si="418">IF(S663="no",0,20)</f>
        <v>0</v>
      </c>
      <c r="BZ663">
        <f t="shared" si="418"/>
        <v>0</v>
      </c>
      <c r="CA663">
        <f t="shared" ref="CA663:CA670" si="419">SUM(BR663:BZ663)</f>
        <v>100</v>
      </c>
      <c r="CB663">
        <f t="shared" ref="CB663:CB670" si="420">IF(E663&lt;&gt;0,1)</f>
        <v>1</v>
      </c>
      <c r="CM663">
        <f t="shared" ref="CM663:CM670" si="421">SUM(BL663:BO663)</f>
        <v>3</v>
      </c>
    </row>
    <row r="664" spans="1:91" x14ac:dyDescent="0.35">
      <c r="A664" s="18">
        <v>8228</v>
      </c>
      <c r="B664" s="18"/>
      <c r="C664">
        <v>90</v>
      </c>
      <c r="D664" t="str">
        <f t="shared" si="407"/>
        <v>Mitchell Martin</v>
      </c>
      <c r="E664" t="s">
        <v>131</v>
      </c>
      <c r="F664" s="18" t="s">
        <v>2405</v>
      </c>
      <c r="G664" s="4" t="s">
        <v>6660</v>
      </c>
      <c r="H664" t="s">
        <v>3914</v>
      </c>
      <c r="I664" t="s">
        <v>3915</v>
      </c>
      <c r="J664" t="s">
        <v>4513</v>
      </c>
      <c r="K664" s="5">
        <v>3038032742</v>
      </c>
      <c r="L664" t="s">
        <v>4514</v>
      </c>
      <c r="M664" t="s">
        <v>75</v>
      </c>
      <c r="N664" t="s">
        <v>75</v>
      </c>
      <c r="O664" t="s">
        <v>75</v>
      </c>
      <c r="P664" t="s">
        <v>75</v>
      </c>
      <c r="Q664" t="s">
        <v>74</v>
      </c>
      <c r="R664" t="s">
        <v>75</v>
      </c>
      <c r="S664" t="s">
        <v>75</v>
      </c>
      <c r="T664" t="s">
        <v>75</v>
      </c>
      <c r="U664" s="6">
        <v>210</v>
      </c>
      <c r="V664" t="s">
        <v>4515</v>
      </c>
      <c r="W664" s="6">
        <f t="shared" si="410"/>
        <v>210</v>
      </c>
      <c r="X664" s="7">
        <f t="shared" si="411"/>
        <v>0</v>
      </c>
      <c r="Y664" s="27" t="s">
        <v>5972</v>
      </c>
      <c r="Z664" s="27" t="s">
        <v>5955</v>
      </c>
      <c r="AA664" s="22"/>
      <c r="AB664" s="22"/>
      <c r="AC664" s="7"/>
      <c r="AD664" s="7"/>
      <c r="AE664" s="7"/>
      <c r="AF664" s="7"/>
      <c r="AG664" s="7"/>
      <c r="AH664" s="19" t="s">
        <v>5955</v>
      </c>
      <c r="AI664" s="7"/>
      <c r="AJ664" s="7"/>
      <c r="AK664" s="7"/>
      <c r="AL664" s="7"/>
      <c r="AM664" s="7"/>
      <c r="AN664" s="7"/>
      <c r="AO664" s="18" t="s">
        <v>5955</v>
      </c>
      <c r="AP664" s="7"/>
      <c r="AQ664" s="7"/>
      <c r="AR664" s="7"/>
      <c r="AS664" s="7"/>
      <c r="AT664" s="7"/>
      <c r="AU664" s="7"/>
      <c r="AV664" t="s">
        <v>5957</v>
      </c>
      <c r="AW664" s="4" t="s">
        <v>5976</v>
      </c>
      <c r="AX664" t="s">
        <v>5915</v>
      </c>
      <c r="AY664" t="s">
        <v>5920</v>
      </c>
      <c r="AZ664" t="s">
        <v>5914</v>
      </c>
      <c r="BA664" t="s">
        <v>5921</v>
      </c>
      <c r="BB664" t="s">
        <v>5915</v>
      </c>
      <c r="BC664" s="27" t="s">
        <v>5955</v>
      </c>
      <c r="BE664" s="27"/>
      <c r="BF664" s="7"/>
      <c r="BG664" s="7"/>
      <c r="BH664" s="7"/>
      <c r="BI664" s="7"/>
      <c r="BJ664" s="27" t="s">
        <v>5955</v>
      </c>
      <c r="BK664" s="7"/>
      <c r="BL664" s="8">
        <v>1</v>
      </c>
      <c r="BM664" s="8">
        <v>1</v>
      </c>
      <c r="BN664" s="8" t="s">
        <v>74</v>
      </c>
      <c r="BO664" s="8">
        <v>1</v>
      </c>
      <c r="BP664" s="7"/>
      <c r="BR664">
        <f t="shared" si="412"/>
        <v>0</v>
      </c>
      <c r="BS664">
        <f t="shared" si="413"/>
        <v>0</v>
      </c>
      <c r="BT664">
        <f t="shared" si="414"/>
        <v>0</v>
      </c>
      <c r="BU664">
        <f t="shared" si="414"/>
        <v>0</v>
      </c>
      <c r="BV664">
        <f t="shared" si="415"/>
        <v>0</v>
      </c>
      <c r="BW664">
        <f t="shared" si="416"/>
        <v>80</v>
      </c>
      <c r="BX664">
        <f t="shared" si="417"/>
        <v>0</v>
      </c>
      <c r="BY664">
        <f t="shared" si="418"/>
        <v>0</v>
      </c>
      <c r="BZ664">
        <f t="shared" si="418"/>
        <v>0</v>
      </c>
      <c r="CA664">
        <f t="shared" si="419"/>
        <v>80</v>
      </c>
      <c r="CB664">
        <f t="shared" si="420"/>
        <v>1</v>
      </c>
      <c r="CM664">
        <f t="shared" si="421"/>
        <v>3</v>
      </c>
    </row>
    <row r="665" spans="1:91" x14ac:dyDescent="0.35">
      <c r="A665" s="18">
        <v>8282</v>
      </c>
      <c r="B665" s="18"/>
      <c r="C665">
        <v>156</v>
      </c>
      <c r="D665" t="str">
        <f t="shared" si="407"/>
        <v>Reese Pike</v>
      </c>
      <c r="E665" t="s">
        <v>4679</v>
      </c>
      <c r="F665" s="18" t="s">
        <v>4680</v>
      </c>
      <c r="G665" s="4" t="s">
        <v>6660</v>
      </c>
      <c r="H665" t="s">
        <v>1141</v>
      </c>
      <c r="I665" t="s">
        <v>1142</v>
      </c>
      <c r="J665" t="s">
        <v>4681</v>
      </c>
      <c r="K665" s="5">
        <v>4025164414</v>
      </c>
      <c r="L665" t="s">
        <v>4682</v>
      </c>
      <c r="M665" t="s">
        <v>75</v>
      </c>
      <c r="N665" t="s">
        <v>75</v>
      </c>
      <c r="O665" t="s">
        <v>75</v>
      </c>
      <c r="P665" t="s">
        <v>75</v>
      </c>
      <c r="Q665" t="s">
        <v>75</v>
      </c>
      <c r="R665" t="s">
        <v>75</v>
      </c>
      <c r="S665" t="s">
        <v>75</v>
      </c>
      <c r="T665" t="s">
        <v>75</v>
      </c>
      <c r="U665" s="6">
        <v>260</v>
      </c>
      <c r="V665" t="s">
        <v>4683</v>
      </c>
      <c r="W665" s="6">
        <f t="shared" si="410"/>
        <v>130</v>
      </c>
      <c r="X665" s="7">
        <f t="shared" si="411"/>
        <v>-130</v>
      </c>
      <c r="Y665" s="27" t="s">
        <v>5955</v>
      </c>
      <c r="Z665" s="27" t="s">
        <v>5955</v>
      </c>
      <c r="AA665" s="22"/>
      <c r="AB665" s="22"/>
      <c r="AC665" s="7"/>
      <c r="AD665" s="7"/>
      <c r="AE665" s="7"/>
      <c r="AF665" s="7"/>
      <c r="AG665" s="7"/>
      <c r="AH665" s="19" t="s">
        <v>5955</v>
      </c>
      <c r="AI665" s="7"/>
      <c r="AJ665" s="7"/>
      <c r="AK665" s="7"/>
      <c r="AL665" s="7"/>
      <c r="AM665" s="7"/>
      <c r="AN665" s="7"/>
      <c r="AO665" s="18" t="s">
        <v>5955</v>
      </c>
      <c r="AP665" s="7"/>
      <c r="AQ665" s="7"/>
      <c r="AR665" s="7"/>
      <c r="AS665" s="7"/>
      <c r="AT665" s="7"/>
      <c r="AU665" s="7"/>
      <c r="AV665" t="s">
        <v>5957</v>
      </c>
      <c r="AW665" s="4" t="s">
        <v>5977</v>
      </c>
      <c r="AX665" t="s">
        <v>5917</v>
      </c>
      <c r="AY665" t="s">
        <v>5919</v>
      </c>
      <c r="AZ665" t="s">
        <v>5914</v>
      </c>
      <c r="BA665" t="s">
        <v>5921</v>
      </c>
      <c r="BB665" t="s">
        <v>5915</v>
      </c>
      <c r="BC665" s="27" t="s">
        <v>5955</v>
      </c>
      <c r="BE665" s="27"/>
      <c r="BF665" s="7"/>
      <c r="BG665" s="7"/>
      <c r="BH665" s="7"/>
      <c r="BI665" s="7"/>
      <c r="BJ665" s="27" t="s">
        <v>5955</v>
      </c>
      <c r="BK665" s="7"/>
      <c r="BL665" s="8">
        <v>1</v>
      </c>
      <c r="BM665" s="8">
        <v>1</v>
      </c>
      <c r="BN665" s="8" t="s">
        <v>74</v>
      </c>
      <c r="BO665" s="8">
        <v>1</v>
      </c>
      <c r="BP665" s="7"/>
      <c r="BR665">
        <f t="shared" si="412"/>
        <v>0</v>
      </c>
      <c r="BS665">
        <f t="shared" si="413"/>
        <v>0</v>
      </c>
      <c r="BT665">
        <f t="shared" si="414"/>
        <v>0</v>
      </c>
      <c r="BU665">
        <f t="shared" si="414"/>
        <v>0</v>
      </c>
      <c r="BV665">
        <f t="shared" si="415"/>
        <v>0</v>
      </c>
      <c r="BW665">
        <f t="shared" si="416"/>
        <v>0</v>
      </c>
      <c r="BX665">
        <f t="shared" si="417"/>
        <v>0</v>
      </c>
      <c r="BY665">
        <f t="shared" si="418"/>
        <v>0</v>
      </c>
      <c r="BZ665">
        <f t="shared" si="418"/>
        <v>0</v>
      </c>
      <c r="CA665">
        <f t="shared" si="419"/>
        <v>0</v>
      </c>
      <c r="CB665">
        <f t="shared" si="420"/>
        <v>1</v>
      </c>
      <c r="CM665">
        <f t="shared" si="421"/>
        <v>3</v>
      </c>
    </row>
    <row r="666" spans="1:91" x14ac:dyDescent="0.35">
      <c r="A666" s="18">
        <v>8045</v>
      </c>
      <c r="B666" s="18"/>
      <c r="C666">
        <v>238</v>
      </c>
      <c r="D666" t="str">
        <f t="shared" si="407"/>
        <v>Annie Cho</v>
      </c>
      <c r="E666" t="s">
        <v>532</v>
      </c>
      <c r="F666" s="18" t="s">
        <v>3932</v>
      </c>
      <c r="G666" s="4" t="s">
        <v>6660</v>
      </c>
      <c r="H666" t="s">
        <v>3933</v>
      </c>
      <c r="I666" t="s">
        <v>3934</v>
      </c>
      <c r="J666" t="s">
        <v>3935</v>
      </c>
      <c r="K666" s="5">
        <v>3105151030</v>
      </c>
      <c r="L666" t="s">
        <v>3936</v>
      </c>
      <c r="M666" t="s">
        <v>75</v>
      </c>
      <c r="N666" t="s">
        <v>75</v>
      </c>
      <c r="O666" t="s">
        <v>75</v>
      </c>
      <c r="P666" t="s">
        <v>75</v>
      </c>
      <c r="Q666" t="s">
        <v>75</v>
      </c>
      <c r="R666" t="s">
        <v>75</v>
      </c>
      <c r="S666" t="s">
        <v>75</v>
      </c>
      <c r="T666" t="s">
        <v>75</v>
      </c>
      <c r="U666" s="6">
        <v>0</v>
      </c>
      <c r="V666" t="s">
        <v>324</v>
      </c>
      <c r="W666" s="6">
        <f t="shared" si="410"/>
        <v>130</v>
      </c>
      <c r="X666" s="7">
        <f t="shared" si="411"/>
        <v>130</v>
      </c>
      <c r="Y666" s="27" t="s">
        <v>5955</v>
      </c>
      <c r="Z666" s="27" t="s">
        <v>5955</v>
      </c>
      <c r="AA666" s="22"/>
      <c r="AB666" s="22"/>
      <c r="AC666" s="7"/>
      <c r="AD666" s="7"/>
      <c r="AE666" s="7"/>
      <c r="AF666" s="7"/>
      <c r="AG666" s="7"/>
      <c r="AH666" s="19" t="s">
        <v>5955</v>
      </c>
      <c r="AI666" s="7"/>
      <c r="AJ666" s="7"/>
      <c r="AK666" s="7"/>
      <c r="AL666" s="7"/>
      <c r="AM666" s="7"/>
      <c r="AN666" s="7"/>
      <c r="AO666" s="18" t="s">
        <v>5955</v>
      </c>
      <c r="AP666" s="7"/>
      <c r="AQ666" s="7"/>
      <c r="AR666" s="7"/>
      <c r="AS666" s="7"/>
      <c r="AT666" s="7"/>
      <c r="AU666" s="7"/>
      <c r="AV666" t="s">
        <v>5957</v>
      </c>
      <c r="AW666" s="4" t="s">
        <v>5978</v>
      </c>
      <c r="AX666" t="s">
        <v>5916</v>
      </c>
      <c r="AY666" t="s">
        <v>5917</v>
      </c>
      <c r="AZ666" t="s">
        <v>5914</v>
      </c>
      <c r="BA666" t="s">
        <v>5921</v>
      </c>
      <c r="BB666" t="s">
        <v>5915</v>
      </c>
      <c r="BC666" s="27" t="s">
        <v>5955</v>
      </c>
      <c r="BE666" s="27"/>
      <c r="BF666" s="7"/>
      <c r="BG666" s="7"/>
      <c r="BH666" s="7"/>
      <c r="BI666" s="7"/>
      <c r="BJ666" s="27" t="s">
        <v>5955</v>
      </c>
      <c r="BK666" s="7"/>
      <c r="BL666" s="8">
        <v>1</v>
      </c>
      <c r="BM666" s="8">
        <v>1</v>
      </c>
      <c r="BN666" s="8" t="s">
        <v>74</v>
      </c>
      <c r="BO666" s="8">
        <v>1</v>
      </c>
      <c r="BP666" s="7"/>
      <c r="BR666">
        <f t="shared" si="412"/>
        <v>0</v>
      </c>
      <c r="BS666">
        <f t="shared" si="413"/>
        <v>0</v>
      </c>
      <c r="BT666">
        <f t="shared" si="414"/>
        <v>0</v>
      </c>
      <c r="BU666">
        <f t="shared" si="414"/>
        <v>0</v>
      </c>
      <c r="BV666">
        <f t="shared" si="415"/>
        <v>0</v>
      </c>
      <c r="BW666">
        <f t="shared" si="416"/>
        <v>0</v>
      </c>
      <c r="BX666">
        <f t="shared" si="417"/>
        <v>0</v>
      </c>
      <c r="BY666">
        <f t="shared" si="418"/>
        <v>0</v>
      </c>
      <c r="BZ666">
        <f t="shared" si="418"/>
        <v>0</v>
      </c>
      <c r="CA666">
        <f t="shared" si="419"/>
        <v>0</v>
      </c>
      <c r="CB666">
        <f t="shared" si="420"/>
        <v>1</v>
      </c>
      <c r="CM666">
        <f t="shared" si="421"/>
        <v>3</v>
      </c>
    </row>
    <row r="667" spans="1:91" x14ac:dyDescent="0.35">
      <c r="A667" s="18">
        <v>8324</v>
      </c>
      <c r="B667" s="18"/>
      <c r="C667">
        <v>321</v>
      </c>
      <c r="D667" t="str">
        <f t="shared" si="407"/>
        <v>Carlos Sabogal</v>
      </c>
      <c r="E667" t="s">
        <v>4715</v>
      </c>
      <c r="F667" s="18" t="s">
        <v>4812</v>
      </c>
      <c r="G667" s="4" t="s">
        <v>6660</v>
      </c>
      <c r="H667" t="s">
        <v>347</v>
      </c>
      <c r="I667" t="s">
        <v>4813</v>
      </c>
      <c r="J667" t="s">
        <v>4814</v>
      </c>
      <c r="K667" s="5">
        <v>4076920308</v>
      </c>
      <c r="L667" s="9" t="s">
        <v>4815</v>
      </c>
      <c r="M667" t="s">
        <v>75</v>
      </c>
      <c r="N667" t="s">
        <v>75</v>
      </c>
      <c r="O667" t="s">
        <v>75</v>
      </c>
      <c r="P667" t="s">
        <v>75</v>
      </c>
      <c r="Q667" t="s">
        <v>75</v>
      </c>
      <c r="R667" t="s">
        <v>75</v>
      </c>
      <c r="S667" t="s">
        <v>75</v>
      </c>
      <c r="T667" t="s">
        <v>75</v>
      </c>
      <c r="U667" s="6">
        <v>130</v>
      </c>
      <c r="V667" t="s">
        <v>4816</v>
      </c>
      <c r="W667" s="6">
        <f t="shared" si="410"/>
        <v>130</v>
      </c>
      <c r="X667" s="7">
        <f t="shared" si="411"/>
        <v>0</v>
      </c>
      <c r="Y667" s="27" t="s">
        <v>5955</v>
      </c>
      <c r="Z667" s="27" t="s">
        <v>5955</v>
      </c>
      <c r="AA667" s="7"/>
      <c r="AB667" s="7"/>
      <c r="AC667" s="7"/>
      <c r="AD667" s="7"/>
      <c r="AE667" s="7"/>
      <c r="AF667" s="7"/>
      <c r="AG667" s="7"/>
      <c r="AH667" s="19" t="s">
        <v>5955</v>
      </c>
      <c r="AI667" s="7"/>
      <c r="AJ667" s="7"/>
      <c r="AK667" s="7"/>
      <c r="AL667" s="7"/>
      <c r="AM667" s="7"/>
      <c r="AN667" s="7"/>
      <c r="AO667" s="18" t="s">
        <v>5955</v>
      </c>
      <c r="AP667" s="7"/>
      <c r="AQ667" s="7"/>
      <c r="AR667" s="7"/>
      <c r="AS667" s="7"/>
      <c r="AT667" s="7"/>
      <c r="AU667" s="7"/>
      <c r="AV667" t="s">
        <v>5957</v>
      </c>
      <c r="AW667" s="4" t="s">
        <v>5979</v>
      </c>
      <c r="AX667" t="s">
        <v>5917</v>
      </c>
      <c r="AY667" t="s">
        <v>5915</v>
      </c>
      <c r="AZ667" t="s">
        <v>5914</v>
      </c>
      <c r="BA667" t="s">
        <v>5921</v>
      </c>
      <c r="BB667" t="s">
        <v>5915</v>
      </c>
      <c r="BC667" s="27" t="s">
        <v>5955</v>
      </c>
      <c r="BE667" s="27"/>
      <c r="BF667" s="7"/>
      <c r="BG667" s="7"/>
      <c r="BH667" s="7"/>
      <c r="BI667" s="7"/>
      <c r="BJ667" s="27" t="s">
        <v>5955</v>
      </c>
      <c r="BK667" s="7"/>
      <c r="BL667" s="8">
        <v>1</v>
      </c>
      <c r="BM667" s="8">
        <v>1</v>
      </c>
      <c r="BN667" s="8" t="s">
        <v>74</v>
      </c>
      <c r="BO667" s="8">
        <v>1</v>
      </c>
      <c r="BP667" s="7"/>
      <c r="BR667">
        <f t="shared" si="412"/>
        <v>0</v>
      </c>
      <c r="BS667">
        <f t="shared" si="413"/>
        <v>0</v>
      </c>
      <c r="BT667">
        <f t="shared" si="414"/>
        <v>0</v>
      </c>
      <c r="BU667">
        <f t="shared" si="414"/>
        <v>0</v>
      </c>
      <c r="BV667">
        <f t="shared" si="415"/>
        <v>0</v>
      </c>
      <c r="BW667">
        <f t="shared" si="416"/>
        <v>0</v>
      </c>
      <c r="BX667">
        <f t="shared" si="417"/>
        <v>0</v>
      </c>
      <c r="BY667">
        <f t="shared" si="418"/>
        <v>0</v>
      </c>
      <c r="BZ667">
        <f t="shared" si="418"/>
        <v>0</v>
      </c>
      <c r="CA667">
        <f t="shared" si="419"/>
        <v>0</v>
      </c>
      <c r="CB667">
        <f t="shared" si="420"/>
        <v>1</v>
      </c>
      <c r="CM667">
        <f t="shared" si="421"/>
        <v>3</v>
      </c>
    </row>
    <row r="668" spans="1:91" x14ac:dyDescent="0.35">
      <c r="A668" s="18">
        <v>8329</v>
      </c>
      <c r="B668" s="18"/>
      <c r="C668">
        <v>462</v>
      </c>
      <c r="D668" t="str">
        <f t="shared" si="407"/>
        <v>James Samson</v>
      </c>
      <c r="E668" t="s">
        <v>658</v>
      </c>
      <c r="F668" s="18" t="s">
        <v>4830</v>
      </c>
      <c r="G668" s="4" t="s">
        <v>6660</v>
      </c>
      <c r="H668" t="s">
        <v>4831</v>
      </c>
      <c r="I668" t="s">
        <v>4314</v>
      </c>
      <c r="J668" t="s">
        <v>4832</v>
      </c>
      <c r="K668" s="5">
        <v>8014927964</v>
      </c>
      <c r="L668" s="9" t="s">
        <v>4833</v>
      </c>
      <c r="M668" t="s">
        <v>75</v>
      </c>
      <c r="N668" t="s">
        <v>75</v>
      </c>
      <c r="O668" t="s">
        <v>75</v>
      </c>
      <c r="P668" t="s">
        <v>75</v>
      </c>
      <c r="Q668" t="s">
        <v>75</v>
      </c>
      <c r="R668" t="s">
        <v>75</v>
      </c>
      <c r="S668" t="s">
        <v>75</v>
      </c>
      <c r="T668" t="s">
        <v>75</v>
      </c>
      <c r="U668" s="6">
        <v>130</v>
      </c>
      <c r="V668" t="s">
        <v>4834</v>
      </c>
      <c r="W668" s="6">
        <f t="shared" si="410"/>
        <v>130</v>
      </c>
      <c r="X668" s="7">
        <f t="shared" si="411"/>
        <v>0</v>
      </c>
      <c r="Y668" s="27" t="s">
        <v>5955</v>
      </c>
      <c r="Z668" s="27" t="s">
        <v>5955</v>
      </c>
      <c r="AA668" s="7"/>
      <c r="AB668" s="7"/>
      <c r="AC668" s="7"/>
      <c r="AD668" s="7"/>
      <c r="AE668" s="7"/>
      <c r="AF668" s="7"/>
      <c r="AG668" s="7"/>
      <c r="AH668" s="19" t="s">
        <v>5955</v>
      </c>
      <c r="AI668" s="7"/>
      <c r="AJ668" s="7"/>
      <c r="AK668" s="7"/>
      <c r="AL668" s="7"/>
      <c r="AM668" s="7"/>
      <c r="AN668" s="7"/>
      <c r="AO668" s="18" t="s">
        <v>5955</v>
      </c>
      <c r="AP668" s="7"/>
      <c r="AQ668" s="7"/>
      <c r="AR668" s="7"/>
      <c r="AS668" s="7"/>
      <c r="AT668" s="7"/>
      <c r="AU668" s="7"/>
      <c r="AV668" t="s">
        <v>5957</v>
      </c>
      <c r="AW668" s="4" t="s">
        <v>5980</v>
      </c>
      <c r="AX668" t="s">
        <v>5916</v>
      </c>
      <c r="AY668" t="s">
        <v>5915</v>
      </c>
      <c r="AZ668" t="s">
        <v>5914</v>
      </c>
      <c r="BA668" t="s">
        <v>5921</v>
      </c>
      <c r="BB668" t="s">
        <v>5915</v>
      </c>
      <c r="BC668" s="27" t="s">
        <v>5955</v>
      </c>
      <c r="BE668" s="27"/>
      <c r="BF668" s="7"/>
      <c r="BG668" s="7"/>
      <c r="BH668" s="7"/>
      <c r="BI668" s="7"/>
      <c r="BJ668" s="27" t="s">
        <v>5955</v>
      </c>
      <c r="BK668" s="7"/>
      <c r="BL668" s="8">
        <v>1</v>
      </c>
      <c r="BM668" s="8">
        <v>1</v>
      </c>
      <c r="BN668" s="8" t="s">
        <v>74</v>
      </c>
      <c r="BO668" s="8">
        <v>1</v>
      </c>
      <c r="BP668" s="7"/>
      <c r="BR668">
        <f t="shared" si="412"/>
        <v>0</v>
      </c>
      <c r="BS668">
        <f t="shared" si="413"/>
        <v>0</v>
      </c>
      <c r="BT668">
        <f t="shared" si="414"/>
        <v>0</v>
      </c>
      <c r="BU668">
        <f t="shared" si="414"/>
        <v>0</v>
      </c>
      <c r="BV668">
        <f t="shared" si="415"/>
        <v>0</v>
      </c>
      <c r="BW668">
        <f t="shared" si="416"/>
        <v>0</v>
      </c>
      <c r="BX668">
        <f t="shared" si="417"/>
        <v>0</v>
      </c>
      <c r="BY668">
        <f t="shared" si="418"/>
        <v>0</v>
      </c>
      <c r="BZ668">
        <f t="shared" si="418"/>
        <v>0</v>
      </c>
      <c r="CA668">
        <f t="shared" si="419"/>
        <v>0</v>
      </c>
      <c r="CB668">
        <f t="shared" si="420"/>
        <v>1</v>
      </c>
      <c r="CM668">
        <f t="shared" si="421"/>
        <v>3</v>
      </c>
    </row>
    <row r="669" spans="1:91" x14ac:dyDescent="0.35">
      <c r="A669" s="18">
        <v>8231</v>
      </c>
      <c r="B669" s="18"/>
      <c r="C669">
        <v>639</v>
      </c>
      <c r="D669" t="str">
        <f t="shared" si="407"/>
        <v>Shaun Mathew</v>
      </c>
      <c r="E669" t="s">
        <v>4522</v>
      </c>
      <c r="F669" s="18" t="s">
        <v>4523</v>
      </c>
      <c r="G669" s="4" t="s">
        <v>6660</v>
      </c>
      <c r="H669" t="s">
        <v>1015</v>
      </c>
      <c r="I669" t="s">
        <v>2649</v>
      </c>
      <c r="J669" t="s">
        <v>4524</v>
      </c>
      <c r="K669" s="5">
        <v>8044327406</v>
      </c>
      <c r="L669" s="9" t="s">
        <v>4525</v>
      </c>
      <c r="M669" t="s">
        <v>75</v>
      </c>
      <c r="N669" t="s">
        <v>75</v>
      </c>
      <c r="O669" t="s">
        <v>75</v>
      </c>
      <c r="P669" t="s">
        <v>75</v>
      </c>
      <c r="Q669" t="s">
        <v>75</v>
      </c>
      <c r="R669" t="s">
        <v>75</v>
      </c>
      <c r="S669" t="s">
        <v>75</v>
      </c>
      <c r="T669" t="s">
        <v>75</v>
      </c>
      <c r="U669" s="6">
        <v>130</v>
      </c>
      <c r="V669" t="s">
        <v>3945</v>
      </c>
      <c r="W669" s="6">
        <f t="shared" si="410"/>
        <v>130</v>
      </c>
      <c r="X669" s="7">
        <f t="shared" si="411"/>
        <v>0</v>
      </c>
      <c r="Y669" s="27" t="s">
        <v>5955</v>
      </c>
      <c r="Z669" s="27" t="s">
        <v>5955</v>
      </c>
      <c r="AA669" s="7"/>
      <c r="AB669" s="7"/>
      <c r="AC669" s="7"/>
      <c r="AD669" s="7"/>
      <c r="AE669" s="7"/>
      <c r="AF669" s="7"/>
      <c r="AG669" s="7"/>
      <c r="AH669" s="19" t="s">
        <v>5955</v>
      </c>
      <c r="AI669" s="7"/>
      <c r="AJ669" s="7"/>
      <c r="AK669" s="7"/>
      <c r="AL669" s="7"/>
      <c r="AM669" s="7"/>
      <c r="AN669" s="7"/>
      <c r="AO669" s="18" t="s">
        <v>5955</v>
      </c>
      <c r="AP669" s="7"/>
      <c r="AQ669" s="7"/>
      <c r="AR669" s="7"/>
      <c r="AS669" s="7"/>
      <c r="AT669" s="7"/>
      <c r="AU669" s="7"/>
      <c r="AV669" t="s">
        <v>5957</v>
      </c>
      <c r="AW669" s="4" t="s">
        <v>5982</v>
      </c>
      <c r="AX669" t="s">
        <v>5919</v>
      </c>
      <c r="AY669" t="s">
        <v>5916</v>
      </c>
      <c r="AZ669" t="s">
        <v>5914</v>
      </c>
      <c r="BA669" t="s">
        <v>5921</v>
      </c>
      <c r="BB669" t="s">
        <v>5915</v>
      </c>
      <c r="BC669" s="27" t="s">
        <v>5955</v>
      </c>
      <c r="BE669" s="27"/>
      <c r="BF669" s="7"/>
      <c r="BG669" s="7"/>
      <c r="BH669" s="7"/>
      <c r="BI669" s="7"/>
      <c r="BJ669" s="27" t="s">
        <v>5955</v>
      </c>
      <c r="BK669" s="7"/>
      <c r="BL669" s="8">
        <v>1</v>
      </c>
      <c r="BM669" s="8">
        <v>1</v>
      </c>
      <c r="BN669" s="8" t="s">
        <v>74</v>
      </c>
      <c r="BO669" s="8">
        <v>1</v>
      </c>
      <c r="BP669" s="7"/>
      <c r="BR669">
        <f t="shared" si="412"/>
        <v>0</v>
      </c>
      <c r="BS669">
        <f t="shared" si="413"/>
        <v>0</v>
      </c>
      <c r="BT669">
        <f t="shared" si="414"/>
        <v>0</v>
      </c>
      <c r="BU669">
        <f t="shared" si="414"/>
        <v>0</v>
      </c>
      <c r="BV669">
        <f t="shared" si="415"/>
        <v>0</v>
      </c>
      <c r="BW669">
        <f t="shared" si="416"/>
        <v>0</v>
      </c>
      <c r="BX669">
        <f t="shared" si="417"/>
        <v>0</v>
      </c>
      <c r="BY669">
        <f t="shared" si="418"/>
        <v>0</v>
      </c>
      <c r="BZ669">
        <f t="shared" si="418"/>
        <v>0</v>
      </c>
      <c r="CA669">
        <f t="shared" si="419"/>
        <v>0</v>
      </c>
      <c r="CB669">
        <f t="shared" si="420"/>
        <v>1</v>
      </c>
      <c r="CM669">
        <f t="shared" si="421"/>
        <v>3</v>
      </c>
    </row>
    <row r="670" spans="1:91" x14ac:dyDescent="0.35">
      <c r="A670" s="18">
        <v>8328</v>
      </c>
      <c r="B670" s="18" t="s">
        <v>6328</v>
      </c>
      <c r="C670">
        <v>749</v>
      </c>
      <c r="D670" t="str">
        <f t="shared" si="407"/>
        <v>Justin Samanta</v>
      </c>
      <c r="E670" t="s">
        <v>970</v>
      </c>
      <c r="F670" s="18" t="s">
        <v>1718</v>
      </c>
      <c r="G670" s="4" t="s">
        <v>6660</v>
      </c>
      <c r="H670" t="s">
        <v>1719</v>
      </c>
      <c r="I670" t="s">
        <v>1720</v>
      </c>
      <c r="J670" t="s">
        <v>1721</v>
      </c>
      <c r="K670" s="5">
        <v>5734508540</v>
      </c>
      <c r="L670" t="s">
        <v>1722</v>
      </c>
      <c r="M670" t="s">
        <v>74</v>
      </c>
      <c r="N670" t="s">
        <v>75</v>
      </c>
      <c r="O670" t="s">
        <v>107</v>
      </c>
      <c r="P670" t="s">
        <v>75</v>
      </c>
      <c r="Q670" t="s">
        <v>1723</v>
      </c>
      <c r="R670" t="s">
        <v>75</v>
      </c>
      <c r="S670" t="s">
        <v>75</v>
      </c>
      <c r="T670" t="s">
        <v>75</v>
      </c>
      <c r="U670" s="6">
        <v>255</v>
      </c>
      <c r="V670" t="s">
        <v>1724</v>
      </c>
      <c r="W670" s="6">
        <f t="shared" si="410"/>
        <v>255</v>
      </c>
      <c r="X670" s="7">
        <f t="shared" si="411"/>
        <v>0</v>
      </c>
      <c r="Y670" s="27" t="s">
        <v>5955</v>
      </c>
      <c r="Z670" s="27" t="s">
        <v>5954</v>
      </c>
      <c r="AA670" s="20" t="s">
        <v>5981</v>
      </c>
      <c r="AB670" s="18" t="s">
        <v>7091</v>
      </c>
      <c r="AC670" s="19" t="s">
        <v>5877</v>
      </c>
      <c r="AD670" s="19" t="s">
        <v>5909</v>
      </c>
      <c r="AE670" s="19" t="s">
        <v>5873</v>
      </c>
      <c r="AF670" s="19" t="s">
        <v>5875</v>
      </c>
      <c r="AG670" s="16" t="s">
        <v>5906</v>
      </c>
      <c r="AH670" s="19" t="s">
        <v>5958</v>
      </c>
      <c r="AI670" s="4" t="s">
        <v>5980</v>
      </c>
      <c r="AJ670" t="s">
        <v>5897</v>
      </c>
      <c r="AK670" t="s">
        <v>5897</v>
      </c>
      <c r="AL670" t="s">
        <v>5894</v>
      </c>
      <c r="AM670" t="s">
        <v>5896</v>
      </c>
      <c r="AN670" t="s">
        <v>5894</v>
      </c>
      <c r="AO670" s="18" t="s">
        <v>5955</v>
      </c>
      <c r="AP670" s="7"/>
      <c r="AQ670" s="7"/>
      <c r="AR670" s="7"/>
      <c r="AS670" s="7"/>
      <c r="AT670" s="7"/>
      <c r="AU670" s="7"/>
      <c r="AV670" t="s">
        <v>5957</v>
      </c>
      <c r="AW670" s="4" t="s">
        <v>5983</v>
      </c>
      <c r="AX670" t="s">
        <v>5915</v>
      </c>
      <c r="AY670" t="s">
        <v>5917</v>
      </c>
      <c r="AZ670" t="s">
        <v>5914</v>
      </c>
      <c r="BA670" t="s">
        <v>5921</v>
      </c>
      <c r="BB670" t="s">
        <v>5915</v>
      </c>
      <c r="BC670" s="27" t="s">
        <v>5955</v>
      </c>
      <c r="BE670" s="27"/>
      <c r="BF670" s="7"/>
      <c r="BG670" s="7"/>
      <c r="BH670" s="7"/>
      <c r="BI670" s="7"/>
      <c r="BJ670" s="27" t="s">
        <v>5955</v>
      </c>
      <c r="BK670" s="7"/>
      <c r="BL670" s="8">
        <v>1</v>
      </c>
      <c r="BM670" s="8">
        <v>1</v>
      </c>
      <c r="BN670" s="8" t="s">
        <v>74</v>
      </c>
      <c r="BO670" s="8">
        <v>1</v>
      </c>
      <c r="BP670" s="7"/>
      <c r="BR670">
        <f t="shared" si="412"/>
        <v>0</v>
      </c>
      <c r="BS670">
        <f t="shared" si="413"/>
        <v>75</v>
      </c>
      <c r="BT670">
        <f t="shared" si="414"/>
        <v>0</v>
      </c>
      <c r="BU670">
        <f t="shared" si="414"/>
        <v>50</v>
      </c>
      <c r="BV670">
        <f t="shared" si="415"/>
        <v>0</v>
      </c>
      <c r="BW670">
        <f t="shared" si="416"/>
        <v>0</v>
      </c>
      <c r="BX670">
        <f t="shared" si="417"/>
        <v>0</v>
      </c>
      <c r="BY670">
        <f t="shared" si="418"/>
        <v>0</v>
      </c>
      <c r="BZ670">
        <f t="shared" si="418"/>
        <v>0</v>
      </c>
      <c r="CA670">
        <f t="shared" si="419"/>
        <v>125</v>
      </c>
      <c r="CB670">
        <f t="shared" si="420"/>
        <v>1</v>
      </c>
      <c r="CM670">
        <f t="shared" si="421"/>
        <v>3</v>
      </c>
    </row>
    <row r="671" spans="1:91" x14ac:dyDescent="0.35">
      <c r="A671" s="18">
        <v>8849</v>
      </c>
      <c r="B671" s="18"/>
      <c r="D671" t="str">
        <f t="shared" si="407"/>
        <v>Student SM 8849</v>
      </c>
      <c r="E671" t="s">
        <v>5943</v>
      </c>
      <c r="F671" s="18">
        <v>8849</v>
      </c>
      <c r="G671" s="4" t="s">
        <v>6660</v>
      </c>
      <c r="L671" s="9"/>
      <c r="X671" s="7"/>
      <c r="Y671" s="27" t="s">
        <v>5955</v>
      </c>
      <c r="Z671" s="27" t="s">
        <v>5955</v>
      </c>
      <c r="AA671" s="22"/>
      <c r="AB671" s="22"/>
      <c r="AC671" s="7"/>
      <c r="AD671" s="7"/>
      <c r="AE671" s="7"/>
      <c r="AF671" s="7"/>
      <c r="AG671" s="7"/>
      <c r="AH671" s="19" t="s">
        <v>5955</v>
      </c>
      <c r="AI671" s="7"/>
      <c r="AJ671" s="7"/>
      <c r="AK671" s="7"/>
      <c r="AL671" s="7"/>
      <c r="AM671" s="7"/>
      <c r="AN671" s="7"/>
      <c r="AO671" s="18" t="s">
        <v>5955</v>
      </c>
      <c r="AP671" s="7"/>
      <c r="AQ671" s="7"/>
      <c r="AR671" s="7"/>
      <c r="AS671" s="7"/>
      <c r="AT671" s="7"/>
      <c r="AU671" s="7"/>
      <c r="AV671" t="s">
        <v>5957</v>
      </c>
      <c r="AW671" s="4" t="s">
        <v>5984</v>
      </c>
      <c r="AX671" t="s">
        <v>5915</v>
      </c>
      <c r="AY671" t="s">
        <v>5920</v>
      </c>
      <c r="AZ671" t="s">
        <v>5914</v>
      </c>
      <c r="BA671" t="s">
        <v>5921</v>
      </c>
      <c r="BB671" t="s">
        <v>5915</v>
      </c>
      <c r="BC671" s="27" t="s">
        <v>5955</v>
      </c>
      <c r="BE671" s="27"/>
      <c r="BF671" s="7"/>
      <c r="BG671" s="7"/>
      <c r="BH671" s="7"/>
      <c r="BI671" s="7"/>
      <c r="BJ671" s="27" t="s">
        <v>5955</v>
      </c>
      <c r="BK671" s="7"/>
      <c r="BL671" s="8"/>
      <c r="BM671" s="8"/>
      <c r="BN671" s="8" t="s">
        <v>74</v>
      </c>
      <c r="BO671" s="8"/>
      <c r="BP671" s="7"/>
    </row>
    <row r="672" spans="1:91" x14ac:dyDescent="0.35">
      <c r="A672" s="18">
        <v>8355</v>
      </c>
      <c r="B672" s="18" t="s">
        <v>6246</v>
      </c>
      <c r="C672">
        <v>46</v>
      </c>
      <c r="D672" t="str">
        <f t="shared" si="407"/>
        <v>Aayush Singh</v>
      </c>
      <c r="E672" t="s">
        <v>776</v>
      </c>
      <c r="F672" s="18" t="s">
        <v>1779</v>
      </c>
      <c r="G672" s="4" t="s">
        <v>6660</v>
      </c>
      <c r="H672" t="s">
        <v>741</v>
      </c>
      <c r="I672" t="s">
        <v>509</v>
      </c>
      <c r="J672" t="s">
        <v>1780</v>
      </c>
      <c r="K672" s="5">
        <v>5108250798</v>
      </c>
      <c r="L672" t="s">
        <v>1781</v>
      </c>
      <c r="M672" t="s">
        <v>74</v>
      </c>
      <c r="N672" t="s">
        <v>74</v>
      </c>
      <c r="O672" t="s">
        <v>75</v>
      </c>
      <c r="P672" t="s">
        <v>75</v>
      </c>
      <c r="Q672" t="s">
        <v>75</v>
      </c>
      <c r="R672" t="s">
        <v>75</v>
      </c>
      <c r="S672" t="s">
        <v>75</v>
      </c>
      <c r="T672" t="s">
        <v>75</v>
      </c>
      <c r="U672" s="6">
        <v>0</v>
      </c>
      <c r="V672" t="s">
        <v>324</v>
      </c>
      <c r="W672" s="6">
        <f t="shared" ref="W672:W677" si="422">IF(CB672=1,130+CA672," ")</f>
        <v>255</v>
      </c>
      <c r="X672" s="7">
        <f t="shared" ref="X672:X677" si="423">IF(W672=" "," ",W672-U672)</f>
        <v>255</v>
      </c>
      <c r="Y672" s="27" t="s">
        <v>5955</v>
      </c>
      <c r="Z672" s="27" t="s">
        <v>5954</v>
      </c>
      <c r="AA672" s="20" t="s">
        <v>5975</v>
      </c>
      <c r="AB672" s="18" t="s">
        <v>7100</v>
      </c>
      <c r="AC672" s="19" t="s">
        <v>5877</v>
      </c>
      <c r="AD672" s="19" t="s">
        <v>5907</v>
      </c>
      <c r="AE672" s="19" t="s">
        <v>5873</v>
      </c>
      <c r="AF672" s="19" t="s">
        <v>5875</v>
      </c>
      <c r="AG672" s="16" t="s">
        <v>5906</v>
      </c>
      <c r="AH672" s="19" t="s">
        <v>5955</v>
      </c>
      <c r="AI672" s="7"/>
      <c r="AJ672" s="7"/>
      <c r="AK672" s="7"/>
      <c r="AL672" s="7"/>
      <c r="AM672" s="7"/>
      <c r="AN672" s="7"/>
      <c r="AO672" s="18" t="s">
        <v>5960</v>
      </c>
      <c r="AP672" s="4" t="s">
        <v>5976</v>
      </c>
      <c r="AQ672" t="s">
        <v>5900</v>
      </c>
      <c r="AR672" t="s">
        <v>5894</v>
      </c>
      <c r="AS672" t="s">
        <v>5900</v>
      </c>
      <c r="AT672" t="s">
        <v>5894</v>
      </c>
      <c r="AU672" t="s">
        <v>5901</v>
      </c>
      <c r="AV672" t="s">
        <v>5957</v>
      </c>
      <c r="AW672" s="4" t="s">
        <v>5975</v>
      </c>
      <c r="AX672" t="s">
        <v>5919</v>
      </c>
      <c r="AY672" t="s">
        <v>5914</v>
      </c>
      <c r="AZ672" t="s">
        <v>5916</v>
      </c>
      <c r="BA672" t="s">
        <v>5917</v>
      </c>
      <c r="BB672" t="s">
        <v>5916</v>
      </c>
      <c r="BC672" s="27" t="s">
        <v>5955</v>
      </c>
      <c r="BE672" s="27"/>
      <c r="BF672" s="7"/>
      <c r="BG672" s="7"/>
      <c r="BH672" s="7"/>
      <c r="BI672" s="7"/>
      <c r="BJ672" s="27" t="s">
        <v>5955</v>
      </c>
      <c r="BK672" s="7"/>
      <c r="BL672" s="8">
        <v>1</v>
      </c>
      <c r="BM672" s="8">
        <v>1</v>
      </c>
      <c r="BN672" s="8" t="s">
        <v>74</v>
      </c>
      <c r="BO672" s="8">
        <v>1</v>
      </c>
      <c r="BP672" s="7"/>
      <c r="BR672">
        <f t="shared" ref="BR672:BR677" si="424">IF(BP672="yes",-130,0)</f>
        <v>0</v>
      </c>
      <c r="BS672">
        <f t="shared" ref="BS672:BS677" si="425">IF(M672="yes",75,0)</f>
        <v>75</v>
      </c>
      <c r="BT672">
        <f t="shared" ref="BT672:BU677" si="426">IF(N672="yes",50,0)</f>
        <v>50</v>
      </c>
      <c r="BU672">
        <f t="shared" si="426"/>
        <v>0</v>
      </c>
      <c r="BV672">
        <f t="shared" ref="BV672:BV677" si="427">IF(P672="yes",10,0)</f>
        <v>0</v>
      </c>
      <c r="BW672">
        <f t="shared" ref="BW672:BW677" si="428">IF(Q672="yes",80,0)</f>
        <v>0</v>
      </c>
      <c r="BX672">
        <f t="shared" ref="BX672:BX677" si="429">IF(R672="NO",0,20)</f>
        <v>0</v>
      </c>
      <c r="BY672">
        <f t="shared" ref="BY672:BZ677" si="430">IF(S672="no",0,20)</f>
        <v>0</v>
      </c>
      <c r="BZ672">
        <f t="shared" si="430"/>
        <v>0</v>
      </c>
      <c r="CA672">
        <f t="shared" ref="CA672:CA677" si="431">SUM(BR672:BZ672)</f>
        <v>125</v>
      </c>
      <c r="CB672">
        <f t="shared" ref="CB672:CB677" si="432">IF(E672&lt;&gt;0,1)</f>
        <v>1</v>
      </c>
      <c r="CM672">
        <f t="shared" ref="CM672:CM677" si="433">SUM(BL672:BO672)</f>
        <v>3</v>
      </c>
    </row>
    <row r="673" spans="1:91" x14ac:dyDescent="0.35">
      <c r="A673" s="18">
        <v>8210</v>
      </c>
      <c r="B673" s="18"/>
      <c r="C673">
        <v>94</v>
      </c>
      <c r="D673" t="str">
        <f t="shared" si="407"/>
        <v>Devin Leigh</v>
      </c>
      <c r="E673" t="s">
        <v>3622</v>
      </c>
      <c r="F673" s="18" t="s">
        <v>4455</v>
      </c>
      <c r="G673" s="4" t="s">
        <v>6660</v>
      </c>
      <c r="H673" t="s">
        <v>173</v>
      </c>
      <c r="I673" t="s">
        <v>2276</v>
      </c>
      <c r="J673" t="s">
        <v>4456</v>
      </c>
      <c r="K673" s="5">
        <v>5034398394</v>
      </c>
      <c r="L673" s="9" t="s">
        <v>4457</v>
      </c>
      <c r="M673" t="s">
        <v>75</v>
      </c>
      <c r="N673" t="s">
        <v>75</v>
      </c>
      <c r="O673" t="s">
        <v>75</v>
      </c>
      <c r="P673" t="s">
        <v>75</v>
      </c>
      <c r="Q673" t="s">
        <v>75</v>
      </c>
      <c r="R673" t="s">
        <v>75</v>
      </c>
      <c r="S673" t="s">
        <v>75</v>
      </c>
      <c r="T673" t="s">
        <v>75</v>
      </c>
      <c r="U673" s="6">
        <v>130</v>
      </c>
      <c r="V673" t="s">
        <v>4458</v>
      </c>
      <c r="W673" s="6">
        <f t="shared" si="422"/>
        <v>130</v>
      </c>
      <c r="X673" s="7">
        <f t="shared" si="423"/>
        <v>0</v>
      </c>
      <c r="Y673" s="27" t="s">
        <v>5955</v>
      </c>
      <c r="Z673" s="27" t="s">
        <v>5955</v>
      </c>
      <c r="AA673" s="7"/>
      <c r="AB673" s="7"/>
      <c r="AC673" s="7"/>
      <c r="AD673" s="7"/>
      <c r="AE673" s="7"/>
      <c r="AF673" s="7"/>
      <c r="AG673" s="7"/>
      <c r="AH673" s="19" t="s">
        <v>5955</v>
      </c>
      <c r="AI673" s="7"/>
      <c r="AJ673" s="7"/>
      <c r="AK673" s="7"/>
      <c r="AL673" s="7"/>
      <c r="AM673" s="7"/>
      <c r="AN673" s="7"/>
      <c r="AO673" s="18" t="s">
        <v>5955</v>
      </c>
      <c r="AP673" s="7"/>
      <c r="AQ673" s="7"/>
      <c r="AR673" s="7"/>
      <c r="AS673" s="7"/>
      <c r="AT673" s="7"/>
      <c r="AU673" s="7"/>
      <c r="AV673" t="s">
        <v>5957</v>
      </c>
      <c r="AW673" s="4" t="s">
        <v>5976</v>
      </c>
      <c r="AX673" t="s">
        <v>5919</v>
      </c>
      <c r="AY673" t="s">
        <v>5914</v>
      </c>
      <c r="AZ673" t="s">
        <v>5919</v>
      </c>
      <c r="BA673" t="s">
        <v>5915</v>
      </c>
      <c r="BB673" t="s">
        <v>5916</v>
      </c>
      <c r="BC673" s="27" t="s">
        <v>5955</v>
      </c>
      <c r="BE673" s="27"/>
      <c r="BF673" s="7"/>
      <c r="BG673" s="7"/>
      <c r="BH673" s="7"/>
      <c r="BI673" s="7"/>
      <c r="BJ673" s="27" t="s">
        <v>5955</v>
      </c>
      <c r="BK673" s="7"/>
      <c r="BL673" s="8">
        <v>1</v>
      </c>
      <c r="BM673" s="8">
        <v>1</v>
      </c>
      <c r="BN673" s="8" t="s">
        <v>74</v>
      </c>
      <c r="BO673" s="8">
        <v>1</v>
      </c>
      <c r="BP673" s="7"/>
      <c r="BR673">
        <f t="shared" si="424"/>
        <v>0</v>
      </c>
      <c r="BS673">
        <f t="shared" si="425"/>
        <v>0</v>
      </c>
      <c r="BT673">
        <f t="shared" si="426"/>
        <v>0</v>
      </c>
      <c r="BU673">
        <f t="shared" si="426"/>
        <v>0</v>
      </c>
      <c r="BV673">
        <f t="shared" si="427"/>
        <v>0</v>
      </c>
      <c r="BW673">
        <f t="shared" si="428"/>
        <v>0</v>
      </c>
      <c r="BX673">
        <f t="shared" si="429"/>
        <v>0</v>
      </c>
      <c r="BY673">
        <f t="shared" si="430"/>
        <v>0</v>
      </c>
      <c r="BZ673">
        <f t="shared" si="430"/>
        <v>0</v>
      </c>
      <c r="CA673">
        <f t="shared" si="431"/>
        <v>0</v>
      </c>
      <c r="CB673">
        <f t="shared" si="432"/>
        <v>1</v>
      </c>
      <c r="CM673">
        <f t="shared" si="433"/>
        <v>3</v>
      </c>
    </row>
    <row r="674" spans="1:91" x14ac:dyDescent="0.35">
      <c r="A674" s="18">
        <v>8044</v>
      </c>
      <c r="B674" s="18"/>
      <c r="C674">
        <v>158</v>
      </c>
      <c r="D674" t="str">
        <f t="shared" si="407"/>
        <v>Varun Chheda</v>
      </c>
      <c r="E674" t="s">
        <v>3925</v>
      </c>
      <c r="F674" s="18" t="s">
        <v>3926</v>
      </c>
      <c r="G674" s="4" t="s">
        <v>6660</v>
      </c>
      <c r="H674" t="s">
        <v>3927</v>
      </c>
      <c r="I674" t="s">
        <v>3928</v>
      </c>
      <c r="J674" t="s">
        <v>3929</v>
      </c>
      <c r="K674" s="5">
        <v>3177273679</v>
      </c>
      <c r="L674" s="9" t="s">
        <v>3930</v>
      </c>
      <c r="M674" t="s">
        <v>75</v>
      </c>
      <c r="N674" t="s">
        <v>75</v>
      </c>
      <c r="O674" t="s">
        <v>75</v>
      </c>
      <c r="P674" t="s">
        <v>75</v>
      </c>
      <c r="Q674" t="s">
        <v>75</v>
      </c>
      <c r="R674" t="s">
        <v>75</v>
      </c>
      <c r="S674" t="s">
        <v>75</v>
      </c>
      <c r="T674" t="s">
        <v>75</v>
      </c>
      <c r="U674" s="6">
        <v>130</v>
      </c>
      <c r="V674" t="s">
        <v>3931</v>
      </c>
      <c r="W674" s="6">
        <f t="shared" si="422"/>
        <v>130</v>
      </c>
      <c r="X674" s="7">
        <f t="shared" si="423"/>
        <v>0</v>
      </c>
      <c r="Y674" s="27" t="s">
        <v>5955</v>
      </c>
      <c r="Z674" s="27" t="s">
        <v>5955</v>
      </c>
      <c r="AA674" s="7"/>
      <c r="AB674" s="7"/>
      <c r="AC674" s="7"/>
      <c r="AD674" s="7"/>
      <c r="AE674" s="7"/>
      <c r="AF674" s="7"/>
      <c r="AG674" s="7"/>
      <c r="AH674" s="19" t="s">
        <v>5955</v>
      </c>
      <c r="AI674" s="7"/>
      <c r="AJ674" s="7"/>
      <c r="AK674" s="7"/>
      <c r="AL674" s="7"/>
      <c r="AM674" s="7"/>
      <c r="AN674" s="7"/>
      <c r="AO674" s="18" t="s">
        <v>5955</v>
      </c>
      <c r="AP674" s="7"/>
      <c r="AQ674" s="7"/>
      <c r="AR674" s="7"/>
      <c r="AS674" s="7"/>
      <c r="AT674" s="7"/>
      <c r="AU674" s="7"/>
      <c r="AV674" t="s">
        <v>5957</v>
      </c>
      <c r="AW674" s="4" t="s">
        <v>5977</v>
      </c>
      <c r="AX674" t="s">
        <v>5920</v>
      </c>
      <c r="AY674" t="s">
        <v>5914</v>
      </c>
      <c r="AZ674" t="s">
        <v>5915</v>
      </c>
      <c r="BA674" t="s">
        <v>5920</v>
      </c>
      <c r="BB674" t="s">
        <v>5916</v>
      </c>
      <c r="BC674" s="27" t="s">
        <v>5955</v>
      </c>
      <c r="BE674" s="27"/>
      <c r="BF674" s="7"/>
      <c r="BG674" s="7"/>
      <c r="BH674" s="7"/>
      <c r="BI674" s="7"/>
      <c r="BJ674" s="27" t="s">
        <v>5955</v>
      </c>
      <c r="BK674" s="7"/>
      <c r="BL674" s="8">
        <v>1</v>
      </c>
      <c r="BM674" s="8">
        <v>1</v>
      </c>
      <c r="BN674" s="8" t="s">
        <v>74</v>
      </c>
      <c r="BO674" s="8">
        <v>1</v>
      </c>
      <c r="BP674" s="7"/>
      <c r="BR674">
        <f t="shared" si="424"/>
        <v>0</v>
      </c>
      <c r="BS674">
        <f t="shared" si="425"/>
        <v>0</v>
      </c>
      <c r="BT674">
        <f t="shared" si="426"/>
        <v>0</v>
      </c>
      <c r="BU674">
        <f t="shared" si="426"/>
        <v>0</v>
      </c>
      <c r="BV674">
        <f t="shared" si="427"/>
        <v>0</v>
      </c>
      <c r="BW674">
        <f t="shared" si="428"/>
        <v>0</v>
      </c>
      <c r="BX674">
        <f t="shared" si="429"/>
        <v>0</v>
      </c>
      <c r="BY674">
        <f t="shared" si="430"/>
        <v>0</v>
      </c>
      <c r="BZ674">
        <f t="shared" si="430"/>
        <v>0</v>
      </c>
      <c r="CA674">
        <f t="shared" si="431"/>
        <v>0</v>
      </c>
      <c r="CB674">
        <f t="shared" si="432"/>
        <v>1</v>
      </c>
      <c r="CM674">
        <f t="shared" si="433"/>
        <v>3</v>
      </c>
    </row>
    <row r="675" spans="1:91" x14ac:dyDescent="0.35">
      <c r="A675" s="18">
        <v>8166</v>
      </c>
      <c r="B675" s="18"/>
      <c r="C675">
        <v>339</v>
      </c>
      <c r="D675" t="str">
        <f t="shared" si="407"/>
        <v>Jacqueline Jewel</v>
      </c>
      <c r="E675" t="s">
        <v>4328</v>
      </c>
      <c r="F675" s="18" t="s">
        <v>4329</v>
      </c>
      <c r="G675" s="4" t="s">
        <v>6660</v>
      </c>
      <c r="H675" t="s">
        <v>1266</v>
      </c>
      <c r="I675" t="s">
        <v>4330</v>
      </c>
      <c r="J675" t="s">
        <v>4331</v>
      </c>
      <c r="K675" s="5">
        <v>7049621039</v>
      </c>
      <c r="L675" s="9" t="s">
        <v>4332</v>
      </c>
      <c r="M675" t="s">
        <v>75</v>
      </c>
      <c r="N675" t="s">
        <v>75</v>
      </c>
      <c r="O675" t="s">
        <v>75</v>
      </c>
      <c r="P675" t="s">
        <v>75</v>
      </c>
      <c r="Q675" t="s">
        <v>75</v>
      </c>
      <c r="R675" t="s">
        <v>75</v>
      </c>
      <c r="S675" t="s">
        <v>75</v>
      </c>
      <c r="T675" t="s">
        <v>75</v>
      </c>
      <c r="U675" s="6">
        <v>130</v>
      </c>
      <c r="V675" t="s">
        <v>4333</v>
      </c>
      <c r="W675" s="6">
        <f t="shared" si="422"/>
        <v>130</v>
      </c>
      <c r="X675" s="7">
        <f t="shared" si="423"/>
        <v>0</v>
      </c>
      <c r="Y675" s="27" t="s">
        <v>5955</v>
      </c>
      <c r="Z675" s="27" t="s">
        <v>5955</v>
      </c>
      <c r="AA675" s="22"/>
      <c r="AB675" s="22"/>
      <c r="AC675" s="7"/>
      <c r="AD675" s="7"/>
      <c r="AE675" s="7"/>
      <c r="AF675" s="7"/>
      <c r="AG675" s="7"/>
      <c r="AH675" s="19" t="s">
        <v>5955</v>
      </c>
      <c r="AI675" s="7"/>
      <c r="AJ675" s="7"/>
      <c r="AK675" s="7"/>
      <c r="AL675" s="7"/>
      <c r="AM675" s="7"/>
      <c r="AN675" s="7"/>
      <c r="AO675" s="18" t="s">
        <v>5955</v>
      </c>
      <c r="AP675" s="7"/>
      <c r="AQ675" s="7"/>
      <c r="AR675" s="7"/>
      <c r="AS675" s="7"/>
      <c r="AT675" s="7"/>
      <c r="AU675" s="7"/>
      <c r="AV675" t="s">
        <v>5957</v>
      </c>
      <c r="AW675" s="4" t="s">
        <v>5979</v>
      </c>
      <c r="AX675" t="s">
        <v>5915</v>
      </c>
      <c r="AY675" t="s">
        <v>5914</v>
      </c>
      <c r="AZ675" t="s">
        <v>5917</v>
      </c>
      <c r="BA675" t="s">
        <v>5916</v>
      </c>
      <c r="BB675" t="s">
        <v>5916</v>
      </c>
      <c r="BC675" s="27" t="s">
        <v>5955</v>
      </c>
      <c r="BE675" s="27"/>
      <c r="BF675" s="7"/>
      <c r="BG675" s="7"/>
      <c r="BH675" s="7"/>
      <c r="BI675" s="7"/>
      <c r="BJ675" s="27" t="s">
        <v>5955</v>
      </c>
      <c r="BK675" s="7"/>
      <c r="BL675" s="8">
        <v>1</v>
      </c>
      <c r="BM675" s="8">
        <v>1</v>
      </c>
      <c r="BN675" s="8" t="s">
        <v>74</v>
      </c>
      <c r="BO675" s="8">
        <v>1</v>
      </c>
      <c r="BP675" s="7"/>
      <c r="BR675">
        <f t="shared" si="424"/>
        <v>0</v>
      </c>
      <c r="BS675">
        <f t="shared" si="425"/>
        <v>0</v>
      </c>
      <c r="BT675">
        <f t="shared" si="426"/>
        <v>0</v>
      </c>
      <c r="BU675">
        <f t="shared" si="426"/>
        <v>0</v>
      </c>
      <c r="BV675">
        <f t="shared" si="427"/>
        <v>0</v>
      </c>
      <c r="BW675">
        <f t="shared" si="428"/>
        <v>0</v>
      </c>
      <c r="BX675">
        <f t="shared" si="429"/>
        <v>0</v>
      </c>
      <c r="BY675">
        <f t="shared" si="430"/>
        <v>0</v>
      </c>
      <c r="BZ675">
        <f t="shared" si="430"/>
        <v>0</v>
      </c>
      <c r="CA675">
        <f t="shared" si="431"/>
        <v>0</v>
      </c>
      <c r="CB675">
        <f t="shared" si="432"/>
        <v>1</v>
      </c>
      <c r="CM675">
        <f t="shared" si="433"/>
        <v>3</v>
      </c>
    </row>
    <row r="676" spans="1:91" x14ac:dyDescent="0.35">
      <c r="A676" s="18">
        <v>8227</v>
      </c>
      <c r="B676" s="18" t="s">
        <v>6303</v>
      </c>
      <c r="C676">
        <v>468</v>
      </c>
      <c r="D676" t="str">
        <f t="shared" si="407"/>
        <v>Seth  Marcus</v>
      </c>
      <c r="E676" t="s">
        <v>1574</v>
      </c>
      <c r="F676" s="18" t="s">
        <v>626</v>
      </c>
      <c r="G676" s="4" t="s">
        <v>6660</v>
      </c>
      <c r="H676" t="s">
        <v>1563</v>
      </c>
      <c r="I676" t="s">
        <v>1564</v>
      </c>
      <c r="J676" t="s">
        <v>1575</v>
      </c>
      <c r="K676" s="5">
        <v>5163649211</v>
      </c>
      <c r="L676" s="9" t="s">
        <v>1576</v>
      </c>
      <c r="M676" t="s">
        <v>107</v>
      </c>
      <c r="N676" t="s">
        <v>75</v>
      </c>
      <c r="O676" t="s">
        <v>75</v>
      </c>
      <c r="P676" t="s">
        <v>75</v>
      </c>
      <c r="Q676" t="s">
        <v>75</v>
      </c>
      <c r="R676" t="s">
        <v>75</v>
      </c>
      <c r="S676" t="s">
        <v>75</v>
      </c>
      <c r="T676" t="s">
        <v>75</v>
      </c>
      <c r="U676" s="6">
        <v>75</v>
      </c>
      <c r="V676" t="s">
        <v>1577</v>
      </c>
      <c r="W676" s="6">
        <f t="shared" si="422"/>
        <v>205</v>
      </c>
      <c r="X676" s="7">
        <f t="shared" si="423"/>
        <v>130</v>
      </c>
      <c r="Y676" s="27" t="s">
        <v>5955</v>
      </c>
      <c r="Z676" s="27" t="s">
        <v>5954</v>
      </c>
      <c r="AA676" s="20" t="s">
        <v>5979</v>
      </c>
      <c r="AB676" s="18" t="s">
        <v>7071</v>
      </c>
      <c r="AC676" s="19" t="s">
        <v>5873</v>
      </c>
      <c r="AD676" s="19" t="s">
        <v>5875</v>
      </c>
      <c r="AE676" s="16" t="s">
        <v>5910</v>
      </c>
      <c r="AF676" s="19" t="s">
        <v>5877</v>
      </c>
      <c r="AG676" s="19" t="s">
        <v>5909</v>
      </c>
      <c r="AH676" s="19" t="s">
        <v>5955</v>
      </c>
      <c r="AI676" s="7"/>
      <c r="AJ676" s="7"/>
      <c r="AK676" s="7"/>
      <c r="AL676" s="7"/>
      <c r="AM676" s="7"/>
      <c r="AN676" s="7"/>
      <c r="AO676" s="18" t="s">
        <v>5955</v>
      </c>
      <c r="AP676" s="7"/>
      <c r="AQ676" s="7"/>
      <c r="AR676" s="7"/>
      <c r="AS676" s="7"/>
      <c r="AT676" s="7"/>
      <c r="AU676" s="7"/>
      <c r="AV676" t="s">
        <v>5957</v>
      </c>
      <c r="AW676" s="4" t="s">
        <v>5980</v>
      </c>
      <c r="AX676" t="s">
        <v>5917</v>
      </c>
      <c r="AY676" t="s">
        <v>5914</v>
      </c>
      <c r="AZ676" t="s">
        <v>5920</v>
      </c>
      <c r="BA676" t="s">
        <v>5920</v>
      </c>
      <c r="BB676" t="s">
        <v>5916</v>
      </c>
      <c r="BC676" s="27" t="s">
        <v>5955</v>
      </c>
      <c r="BE676" s="27"/>
      <c r="BF676" s="7"/>
      <c r="BG676" s="7"/>
      <c r="BH676" s="7"/>
      <c r="BI676" s="7"/>
      <c r="BJ676" s="27" t="s">
        <v>5955</v>
      </c>
      <c r="BK676" s="7"/>
      <c r="BL676" s="8">
        <v>1</v>
      </c>
      <c r="BM676" s="8">
        <v>1</v>
      </c>
      <c r="BN676" s="8" t="s">
        <v>74</v>
      </c>
      <c r="BO676" s="8">
        <v>1</v>
      </c>
      <c r="BP676" s="7"/>
      <c r="BR676">
        <f t="shared" si="424"/>
        <v>0</v>
      </c>
      <c r="BS676">
        <f t="shared" si="425"/>
        <v>75</v>
      </c>
      <c r="BT676">
        <f t="shared" si="426"/>
        <v>0</v>
      </c>
      <c r="BU676">
        <f t="shared" si="426"/>
        <v>0</v>
      </c>
      <c r="BV676">
        <f t="shared" si="427"/>
        <v>0</v>
      </c>
      <c r="BW676">
        <f t="shared" si="428"/>
        <v>0</v>
      </c>
      <c r="BX676">
        <f t="shared" si="429"/>
        <v>0</v>
      </c>
      <c r="BY676">
        <f t="shared" si="430"/>
        <v>0</v>
      </c>
      <c r="BZ676">
        <f t="shared" si="430"/>
        <v>0</v>
      </c>
      <c r="CA676">
        <f t="shared" si="431"/>
        <v>75</v>
      </c>
      <c r="CB676">
        <f t="shared" si="432"/>
        <v>1</v>
      </c>
      <c r="CM676">
        <f t="shared" si="433"/>
        <v>3</v>
      </c>
    </row>
    <row r="677" spans="1:91" x14ac:dyDescent="0.35">
      <c r="A677" s="18">
        <v>8347</v>
      </c>
      <c r="B677" s="18" t="s">
        <v>6322</v>
      </c>
      <c r="C677">
        <v>647</v>
      </c>
      <c r="D677" t="str">
        <f t="shared" si="407"/>
        <v>Max Sherman</v>
      </c>
      <c r="E677" t="s">
        <v>352</v>
      </c>
      <c r="F677" s="18" t="s">
        <v>1756</v>
      </c>
      <c r="G677" s="4" t="s">
        <v>6660</v>
      </c>
      <c r="H677" t="s">
        <v>1757</v>
      </c>
      <c r="I677" t="s">
        <v>1758</v>
      </c>
      <c r="J677" t="s">
        <v>1759</v>
      </c>
      <c r="K677" s="5">
        <v>6315225357</v>
      </c>
      <c r="L677" s="9" t="s">
        <v>1760</v>
      </c>
      <c r="M677" t="s">
        <v>74</v>
      </c>
      <c r="N677" t="s">
        <v>75</v>
      </c>
      <c r="O677" t="s">
        <v>75</v>
      </c>
      <c r="P677" t="s">
        <v>75</v>
      </c>
      <c r="Q677" t="s">
        <v>75</v>
      </c>
      <c r="R677" t="s">
        <v>75</v>
      </c>
      <c r="S677" t="s">
        <v>75</v>
      </c>
      <c r="T677" t="s">
        <v>75</v>
      </c>
      <c r="U677" s="6">
        <v>205</v>
      </c>
      <c r="V677" t="s">
        <v>1761</v>
      </c>
      <c r="W677" s="6">
        <f t="shared" si="422"/>
        <v>205</v>
      </c>
      <c r="X677" s="7">
        <f t="shared" si="423"/>
        <v>0</v>
      </c>
      <c r="Y677" s="27" t="s">
        <v>5955</v>
      </c>
      <c r="Z677" s="27" t="s">
        <v>5954</v>
      </c>
      <c r="AA677" s="20" t="s">
        <v>5980</v>
      </c>
      <c r="AB677" s="18" t="s">
        <v>7096</v>
      </c>
      <c r="AC677" s="16" t="s">
        <v>5908</v>
      </c>
      <c r="AD677" s="19" t="s">
        <v>5877</v>
      </c>
      <c r="AE677" s="19" t="s">
        <v>5911</v>
      </c>
      <c r="AF677" s="19" t="s">
        <v>5873</v>
      </c>
      <c r="AG677" s="19" t="s">
        <v>5875</v>
      </c>
      <c r="AH677" s="19" t="s">
        <v>5955</v>
      </c>
      <c r="AI677" s="7"/>
      <c r="AJ677" s="7"/>
      <c r="AK677" s="7"/>
      <c r="AL677" s="7"/>
      <c r="AM677" s="7"/>
      <c r="AN677" s="7"/>
      <c r="AO677" s="18" t="s">
        <v>5955</v>
      </c>
      <c r="AP677" s="7"/>
      <c r="AQ677" s="7"/>
      <c r="AR677" s="7"/>
      <c r="AS677" s="7"/>
      <c r="AT677" s="7"/>
      <c r="AU677" s="7"/>
      <c r="AV677" t="s">
        <v>5957</v>
      </c>
      <c r="AW677" s="4" t="s">
        <v>5982</v>
      </c>
      <c r="AX677" t="s">
        <v>5920</v>
      </c>
      <c r="AY677" t="s">
        <v>5914</v>
      </c>
      <c r="AZ677" t="s">
        <v>5919</v>
      </c>
      <c r="BA677" t="s">
        <v>5915</v>
      </c>
      <c r="BB677" t="s">
        <v>5916</v>
      </c>
      <c r="BC677" s="27" t="s">
        <v>5955</v>
      </c>
      <c r="BE677" s="27"/>
      <c r="BF677" s="7"/>
      <c r="BG677" s="7"/>
      <c r="BH677" s="7"/>
      <c r="BI677" s="7"/>
      <c r="BJ677" s="27" t="s">
        <v>5955</v>
      </c>
      <c r="BK677" s="7"/>
      <c r="BL677" s="8">
        <v>1</v>
      </c>
      <c r="BM677" s="8">
        <v>1</v>
      </c>
      <c r="BN677" s="8" t="s">
        <v>74</v>
      </c>
      <c r="BO677" s="8">
        <v>1</v>
      </c>
      <c r="BP677" s="7"/>
      <c r="BR677">
        <f t="shared" si="424"/>
        <v>0</v>
      </c>
      <c r="BS677">
        <f t="shared" si="425"/>
        <v>75</v>
      </c>
      <c r="BT677">
        <f t="shared" si="426"/>
        <v>0</v>
      </c>
      <c r="BU677">
        <f t="shared" si="426"/>
        <v>0</v>
      </c>
      <c r="BV677">
        <f t="shared" si="427"/>
        <v>0</v>
      </c>
      <c r="BW677">
        <f t="shared" si="428"/>
        <v>0</v>
      </c>
      <c r="BX677">
        <f t="shared" si="429"/>
        <v>0</v>
      </c>
      <c r="BY677">
        <f t="shared" si="430"/>
        <v>0</v>
      </c>
      <c r="BZ677">
        <f t="shared" si="430"/>
        <v>0</v>
      </c>
      <c r="CA677">
        <f t="shared" si="431"/>
        <v>75</v>
      </c>
      <c r="CB677">
        <f t="shared" si="432"/>
        <v>1</v>
      </c>
      <c r="CM677">
        <f t="shared" si="433"/>
        <v>3</v>
      </c>
    </row>
    <row r="678" spans="1:91" x14ac:dyDescent="0.35">
      <c r="A678" s="18">
        <v>8851</v>
      </c>
      <c r="B678" s="18"/>
      <c r="D678" t="str">
        <f t="shared" si="407"/>
        <v>Student SM 8851</v>
      </c>
      <c r="E678" t="s">
        <v>5943</v>
      </c>
      <c r="F678" s="18">
        <v>8851</v>
      </c>
      <c r="G678" s="4" t="s">
        <v>6660</v>
      </c>
      <c r="L678" s="9"/>
      <c r="X678" s="7"/>
      <c r="Y678" s="27" t="s">
        <v>5955</v>
      </c>
      <c r="Z678" s="27" t="s">
        <v>5955</v>
      </c>
      <c r="AA678" s="7"/>
      <c r="AB678" s="7"/>
      <c r="AC678" s="7"/>
      <c r="AD678" s="7"/>
      <c r="AE678" s="7"/>
      <c r="AF678" s="7"/>
      <c r="AG678" s="7"/>
      <c r="AH678" s="19" t="s">
        <v>5955</v>
      </c>
      <c r="AI678" s="7"/>
      <c r="AJ678" s="7"/>
      <c r="AK678" s="7"/>
      <c r="AL678" s="7"/>
      <c r="AM678" s="7"/>
      <c r="AN678" s="7"/>
      <c r="AO678" s="18" t="s">
        <v>5955</v>
      </c>
      <c r="AP678" s="7"/>
      <c r="AQ678" s="7"/>
      <c r="AR678" s="7"/>
      <c r="AS678" s="7"/>
      <c r="AT678" s="7"/>
      <c r="AU678" s="7"/>
      <c r="AV678" t="s">
        <v>5957</v>
      </c>
      <c r="AW678" s="4" t="s">
        <v>5984</v>
      </c>
      <c r="AX678" t="s">
        <v>5920</v>
      </c>
      <c r="AY678" t="s">
        <v>5914</v>
      </c>
      <c r="AZ678" t="s">
        <v>5916</v>
      </c>
      <c r="BA678" t="s">
        <v>5915</v>
      </c>
      <c r="BB678" t="s">
        <v>5916</v>
      </c>
      <c r="BC678" s="27" t="s">
        <v>5955</v>
      </c>
      <c r="BE678" s="27"/>
      <c r="BF678" s="7"/>
      <c r="BG678" s="7"/>
      <c r="BH678" s="7"/>
      <c r="BI678" s="7"/>
      <c r="BJ678" s="27" t="s">
        <v>5955</v>
      </c>
      <c r="BK678" s="7"/>
      <c r="BL678" s="8"/>
      <c r="BM678" s="8"/>
      <c r="BN678" s="8" t="s">
        <v>74</v>
      </c>
      <c r="BO678" s="8"/>
      <c r="BP678" s="7"/>
    </row>
    <row r="679" spans="1:91" x14ac:dyDescent="0.35">
      <c r="A679" s="18">
        <v>6050</v>
      </c>
      <c r="B679" s="18" t="s">
        <v>6252</v>
      </c>
      <c r="C679">
        <v>16</v>
      </c>
      <c r="D679" t="str">
        <f t="shared" si="407"/>
        <v>Ethan Burks</v>
      </c>
      <c r="E679" t="s">
        <v>117</v>
      </c>
      <c r="F679" s="18" t="s">
        <v>118</v>
      </c>
      <c r="G679" s="4" t="s">
        <v>69</v>
      </c>
      <c r="H679" t="s">
        <v>119</v>
      </c>
      <c r="I679" t="s">
        <v>120</v>
      </c>
      <c r="J679" t="s">
        <v>121</v>
      </c>
      <c r="K679" s="5">
        <v>8085518272</v>
      </c>
      <c r="L679" s="9" t="s">
        <v>122</v>
      </c>
      <c r="M679" t="s">
        <v>107</v>
      </c>
      <c r="N679" t="s">
        <v>75</v>
      </c>
      <c r="O679" t="s">
        <v>75</v>
      </c>
      <c r="P679" t="s">
        <v>75</v>
      </c>
      <c r="Q679" t="s">
        <v>75</v>
      </c>
      <c r="R679" t="s">
        <v>75</v>
      </c>
      <c r="S679" t="s">
        <v>75</v>
      </c>
      <c r="T679" t="s">
        <v>75</v>
      </c>
      <c r="U679" s="6">
        <v>205</v>
      </c>
      <c r="V679" t="s">
        <v>123</v>
      </c>
      <c r="W679" s="6">
        <f t="shared" ref="W679:W696" si="434">IF(CB679=1,130+CA679," ")</f>
        <v>205</v>
      </c>
      <c r="X679" s="7">
        <f t="shared" ref="X679:X696" si="435">IF(W679=" "," ",W679-U679)</f>
        <v>0</v>
      </c>
      <c r="Y679" s="27" t="s">
        <v>5955</v>
      </c>
      <c r="Z679" s="27" t="s">
        <v>5954</v>
      </c>
      <c r="AA679" s="20" t="s">
        <v>5975</v>
      </c>
      <c r="AB679" s="18" t="s">
        <v>7139</v>
      </c>
      <c r="AC679" s="19" t="s">
        <v>5881</v>
      </c>
      <c r="AD679" s="19" t="s">
        <v>5875</v>
      </c>
      <c r="AE679" s="19" t="s">
        <v>5873</v>
      </c>
      <c r="AF679" s="19" t="s">
        <v>5877</v>
      </c>
      <c r="AG679" s="16" t="s">
        <v>5880</v>
      </c>
      <c r="AH679" s="19" t="s">
        <v>5955</v>
      </c>
      <c r="AI679" s="7"/>
      <c r="AJ679" s="7"/>
      <c r="AK679" s="7"/>
      <c r="AL679" s="7"/>
      <c r="AM679" s="7"/>
      <c r="AN679" s="7"/>
      <c r="AO679" s="18" t="s">
        <v>5955</v>
      </c>
      <c r="AP679" s="7"/>
      <c r="AQ679" s="7"/>
      <c r="AR679" s="7"/>
      <c r="AS679" s="7"/>
      <c r="AT679" s="7"/>
      <c r="AU679" s="7"/>
      <c r="AV679" t="s">
        <v>5957</v>
      </c>
      <c r="AW679" s="4" t="s">
        <v>5975</v>
      </c>
      <c r="AX679" t="s">
        <v>5899</v>
      </c>
      <c r="AY679" t="s">
        <v>5912</v>
      </c>
      <c r="AZ679" t="s">
        <v>5946</v>
      </c>
      <c r="BA679" t="s">
        <v>5899</v>
      </c>
      <c r="BB679" t="s">
        <v>5896</v>
      </c>
      <c r="BC679" s="27" t="s">
        <v>5955</v>
      </c>
      <c r="BJ679" s="27" t="s">
        <v>5955</v>
      </c>
      <c r="BK679" s="7"/>
      <c r="BL679" s="8">
        <v>1</v>
      </c>
      <c r="BM679" s="8">
        <v>1</v>
      </c>
      <c r="BN679" s="8" t="s">
        <v>74</v>
      </c>
      <c r="BO679" s="8">
        <v>1</v>
      </c>
      <c r="BP679" s="7"/>
      <c r="BR679">
        <f t="shared" ref="BR679:BR696" si="436">IF(BP679="yes",-130,0)</f>
        <v>0</v>
      </c>
      <c r="BS679">
        <f t="shared" ref="BS679:BS696" si="437">IF(M679="yes",75,0)</f>
        <v>75</v>
      </c>
      <c r="BT679">
        <f t="shared" ref="BT679:BT696" si="438">IF(N679="yes",50,0)</f>
        <v>0</v>
      </c>
      <c r="BU679">
        <f t="shared" ref="BU679:BU696" si="439">IF(O679="yes",50,0)</f>
        <v>0</v>
      </c>
      <c r="BV679">
        <f t="shared" ref="BV679:BV696" si="440">IF(P679="yes",10,0)</f>
        <v>0</v>
      </c>
      <c r="BW679">
        <f t="shared" ref="BW679:BW696" si="441">IF(Q679="yes",80,0)</f>
        <v>0</v>
      </c>
      <c r="BX679">
        <f t="shared" ref="BX679:BX696" si="442">IF(R679="NO",0,20)</f>
        <v>0</v>
      </c>
      <c r="BY679">
        <f t="shared" ref="BY679:BY696" si="443">IF(S679="no",0,20)</f>
        <v>0</v>
      </c>
      <c r="BZ679">
        <f t="shared" ref="BZ679:BZ696" si="444">IF(T679="no",0,20)</f>
        <v>0</v>
      </c>
      <c r="CA679">
        <f t="shared" ref="CA679:CA696" si="445">SUM(BR679:BZ679)</f>
        <v>75</v>
      </c>
      <c r="CB679">
        <f t="shared" ref="CB679:CB696" si="446">IF(E679&lt;&gt;0,1)</f>
        <v>1</v>
      </c>
      <c r="CM679">
        <f t="shared" ref="CM679:CM696" si="447">SUM(BL679:BO679)</f>
        <v>3</v>
      </c>
    </row>
    <row r="680" spans="1:91" x14ac:dyDescent="0.35">
      <c r="A680" s="18">
        <v>6222</v>
      </c>
      <c r="B680" s="18"/>
      <c r="C680">
        <v>290</v>
      </c>
      <c r="D680" t="str">
        <f t="shared" si="407"/>
        <v>Syamakrishna Mallajosyula</v>
      </c>
      <c r="E680" t="s">
        <v>3292</v>
      </c>
      <c r="F680" s="18" t="s">
        <v>3293</v>
      </c>
      <c r="G680" s="4" t="s">
        <v>69</v>
      </c>
      <c r="H680" t="s">
        <v>1120</v>
      </c>
      <c r="I680" t="s">
        <v>1121</v>
      </c>
      <c r="J680" t="s">
        <v>3294</v>
      </c>
      <c r="K680" s="5">
        <v>2486357236</v>
      </c>
      <c r="L680" s="9" t="s">
        <v>3295</v>
      </c>
      <c r="M680" t="s">
        <v>75</v>
      </c>
      <c r="N680" t="s">
        <v>75</v>
      </c>
      <c r="O680" t="s">
        <v>75</v>
      </c>
      <c r="P680" t="s">
        <v>75</v>
      </c>
      <c r="Q680" t="s">
        <v>75</v>
      </c>
      <c r="R680" t="s">
        <v>75</v>
      </c>
      <c r="S680" t="s">
        <v>75</v>
      </c>
      <c r="T680" t="s">
        <v>75</v>
      </c>
      <c r="U680" s="6">
        <v>130</v>
      </c>
      <c r="V680" t="s">
        <v>3296</v>
      </c>
      <c r="W680" s="6">
        <f t="shared" si="434"/>
        <v>130</v>
      </c>
      <c r="X680" s="7">
        <f t="shared" si="435"/>
        <v>0</v>
      </c>
      <c r="Y680" s="27" t="s">
        <v>5955</v>
      </c>
      <c r="Z680" s="27" t="s">
        <v>5955</v>
      </c>
      <c r="AA680" s="22"/>
      <c r="AB680" s="22"/>
      <c r="AC680" s="7"/>
      <c r="AD680" s="7"/>
      <c r="AE680" s="7"/>
      <c r="AF680" s="7"/>
      <c r="AG680" s="7"/>
      <c r="AH680" s="19" t="s">
        <v>5955</v>
      </c>
      <c r="AI680" s="7"/>
      <c r="AJ680" s="7"/>
      <c r="AK680" s="7"/>
      <c r="AL680" s="7"/>
      <c r="AM680" s="7"/>
      <c r="AN680" s="7"/>
      <c r="AO680" s="18" t="s">
        <v>5955</v>
      </c>
      <c r="AP680" s="7"/>
      <c r="AQ680" s="7"/>
      <c r="AR680" s="7"/>
      <c r="AS680" s="7"/>
      <c r="AT680" s="7"/>
      <c r="AU680" s="7"/>
      <c r="AV680" t="s">
        <v>5957</v>
      </c>
      <c r="AW680" s="4" t="s">
        <v>5979</v>
      </c>
      <c r="AX680" t="s">
        <v>5902</v>
      </c>
      <c r="AY680" t="s">
        <v>5895</v>
      </c>
      <c r="AZ680" t="s">
        <v>5946</v>
      </c>
      <c r="BA680" t="s">
        <v>5896</v>
      </c>
      <c r="BB680" t="s">
        <v>5896</v>
      </c>
      <c r="BC680" s="27" t="s">
        <v>5955</v>
      </c>
      <c r="BJ680" s="27" t="s">
        <v>5955</v>
      </c>
      <c r="BK680" s="7"/>
      <c r="BL680" s="8">
        <v>1</v>
      </c>
      <c r="BM680" s="8">
        <v>1</v>
      </c>
      <c r="BN680" s="8" t="s">
        <v>74</v>
      </c>
      <c r="BO680" s="8">
        <v>1</v>
      </c>
      <c r="BP680" s="7"/>
      <c r="BR680">
        <f t="shared" si="436"/>
        <v>0</v>
      </c>
      <c r="BS680">
        <f t="shared" si="437"/>
        <v>0</v>
      </c>
      <c r="BT680">
        <f t="shared" si="438"/>
        <v>0</v>
      </c>
      <c r="BU680">
        <f t="shared" si="439"/>
        <v>0</v>
      </c>
      <c r="BV680">
        <f t="shared" si="440"/>
        <v>0</v>
      </c>
      <c r="BW680">
        <f t="shared" si="441"/>
        <v>0</v>
      </c>
      <c r="BX680">
        <f t="shared" si="442"/>
        <v>0</v>
      </c>
      <c r="BY680">
        <f t="shared" si="443"/>
        <v>0</v>
      </c>
      <c r="BZ680">
        <f t="shared" si="444"/>
        <v>0</v>
      </c>
      <c r="CA680">
        <f t="shared" si="445"/>
        <v>0</v>
      </c>
      <c r="CB680">
        <f t="shared" si="446"/>
        <v>1</v>
      </c>
      <c r="CM680">
        <f t="shared" si="447"/>
        <v>3</v>
      </c>
    </row>
    <row r="681" spans="1:91" x14ac:dyDescent="0.35">
      <c r="A681" s="18">
        <v>6361</v>
      </c>
      <c r="B681" s="18" t="s">
        <v>6304</v>
      </c>
      <c r="C681">
        <v>309</v>
      </c>
      <c r="D681" t="str">
        <f t="shared" si="407"/>
        <v>Martonio Sullivan</v>
      </c>
      <c r="E681" t="s">
        <v>595</v>
      </c>
      <c r="F681" s="18" t="s">
        <v>596</v>
      </c>
      <c r="G681" s="4" t="s">
        <v>69</v>
      </c>
      <c r="H681" t="s">
        <v>597</v>
      </c>
      <c r="I681" t="s">
        <v>104</v>
      </c>
      <c r="J681" t="s">
        <v>598</v>
      </c>
      <c r="K681" s="5">
        <v>4802131568</v>
      </c>
      <c r="L681" t="s">
        <v>599</v>
      </c>
      <c r="M681" t="s">
        <v>74</v>
      </c>
      <c r="N681" t="s">
        <v>75</v>
      </c>
      <c r="O681" t="s">
        <v>75</v>
      </c>
      <c r="P681" t="s">
        <v>75</v>
      </c>
      <c r="Q681" t="s">
        <v>75</v>
      </c>
      <c r="R681" t="s">
        <v>75</v>
      </c>
      <c r="S681" t="s">
        <v>75</v>
      </c>
      <c r="T681" t="s">
        <v>75</v>
      </c>
      <c r="U681" s="6">
        <v>205</v>
      </c>
      <c r="V681" t="s">
        <v>600</v>
      </c>
      <c r="W681" s="6">
        <f t="shared" si="434"/>
        <v>205</v>
      </c>
      <c r="X681" s="7">
        <f t="shared" si="435"/>
        <v>0</v>
      </c>
      <c r="Y681" s="27" t="s">
        <v>5955</v>
      </c>
      <c r="Z681" s="27" t="s">
        <v>5954</v>
      </c>
      <c r="AA681" s="20" t="s">
        <v>5979</v>
      </c>
      <c r="AB681" s="18" t="s">
        <v>7219</v>
      </c>
      <c r="AC681" s="19" t="s">
        <v>5873</v>
      </c>
      <c r="AD681" s="16" t="s">
        <v>5874</v>
      </c>
      <c r="AE681" s="19" t="s">
        <v>5875</v>
      </c>
      <c r="AF681" s="19" t="s">
        <v>5879</v>
      </c>
      <c r="AG681" s="19" t="s">
        <v>5877</v>
      </c>
      <c r="AH681" s="19" t="s">
        <v>5955</v>
      </c>
      <c r="AI681" s="7"/>
      <c r="AJ681" s="7"/>
      <c r="AK681" s="7"/>
      <c r="AL681" s="7"/>
      <c r="AM681" s="7"/>
      <c r="AN681" s="7"/>
      <c r="AO681" s="18" t="s">
        <v>5955</v>
      </c>
      <c r="AP681" s="7"/>
      <c r="AQ681" s="7"/>
      <c r="AR681" s="7"/>
      <c r="AS681" s="7"/>
      <c r="AT681" s="7"/>
      <c r="AU681" s="7"/>
      <c r="AV681" t="s">
        <v>5957</v>
      </c>
      <c r="AW681" s="4" t="s">
        <v>5980</v>
      </c>
      <c r="AX681" t="s">
        <v>5946</v>
      </c>
      <c r="AY681" t="s">
        <v>5899</v>
      </c>
      <c r="AZ681" t="s">
        <v>5912</v>
      </c>
      <c r="BA681" t="s">
        <v>5902</v>
      </c>
      <c r="BB681" t="s">
        <v>5896</v>
      </c>
      <c r="BC681" s="27" t="s">
        <v>5955</v>
      </c>
      <c r="BJ681" s="27" t="s">
        <v>5955</v>
      </c>
      <c r="BK681" s="7"/>
      <c r="BL681" s="8">
        <v>1</v>
      </c>
      <c r="BM681" s="8">
        <v>1</v>
      </c>
      <c r="BN681" s="8" t="s">
        <v>74</v>
      </c>
      <c r="BO681" s="8">
        <v>1</v>
      </c>
      <c r="BP681" s="7"/>
      <c r="BR681">
        <f t="shared" si="436"/>
        <v>0</v>
      </c>
      <c r="BS681">
        <f t="shared" si="437"/>
        <v>75</v>
      </c>
      <c r="BT681">
        <f t="shared" si="438"/>
        <v>0</v>
      </c>
      <c r="BU681">
        <f t="shared" si="439"/>
        <v>0</v>
      </c>
      <c r="BV681">
        <f t="shared" si="440"/>
        <v>0</v>
      </c>
      <c r="BW681">
        <f t="shared" si="441"/>
        <v>0</v>
      </c>
      <c r="BX681">
        <f t="shared" si="442"/>
        <v>0</v>
      </c>
      <c r="BY681">
        <f t="shared" si="443"/>
        <v>0</v>
      </c>
      <c r="BZ681">
        <f t="shared" si="444"/>
        <v>0</v>
      </c>
      <c r="CA681">
        <f t="shared" si="445"/>
        <v>75</v>
      </c>
      <c r="CB681">
        <f t="shared" si="446"/>
        <v>1</v>
      </c>
      <c r="CM681">
        <f t="shared" si="447"/>
        <v>3</v>
      </c>
    </row>
    <row r="682" spans="1:91" x14ac:dyDescent="0.35">
      <c r="A682" s="18">
        <v>6340</v>
      </c>
      <c r="B682" s="18"/>
      <c r="C682">
        <v>491</v>
      </c>
      <c r="D682" t="str">
        <f t="shared" si="407"/>
        <v>Elizabeth Sedor</v>
      </c>
      <c r="E682" t="s">
        <v>3039</v>
      </c>
      <c r="F682" s="18" t="s">
        <v>3636</v>
      </c>
      <c r="G682" s="4" t="s">
        <v>69</v>
      </c>
      <c r="H682" t="s">
        <v>1120</v>
      </c>
      <c r="I682" t="s">
        <v>1121</v>
      </c>
      <c r="J682" t="s">
        <v>3637</v>
      </c>
      <c r="K682" s="5">
        <v>4104614476</v>
      </c>
      <c r="L682" s="9" t="s">
        <v>3638</v>
      </c>
      <c r="M682" t="s">
        <v>75</v>
      </c>
      <c r="N682" t="s">
        <v>75</v>
      </c>
      <c r="O682" t="s">
        <v>75</v>
      </c>
      <c r="P682" t="s">
        <v>75</v>
      </c>
      <c r="Q682" t="s">
        <v>75</v>
      </c>
      <c r="R682" t="s">
        <v>75</v>
      </c>
      <c r="S682" t="s">
        <v>75</v>
      </c>
      <c r="T682" t="s">
        <v>75</v>
      </c>
      <c r="U682" s="6">
        <v>130</v>
      </c>
      <c r="V682" t="s">
        <v>3639</v>
      </c>
      <c r="W682" s="6">
        <f t="shared" si="434"/>
        <v>130</v>
      </c>
      <c r="X682" s="7">
        <f t="shared" si="435"/>
        <v>0</v>
      </c>
      <c r="Y682" s="27" t="s">
        <v>5955</v>
      </c>
      <c r="Z682" s="27" t="s">
        <v>5955</v>
      </c>
      <c r="AA682" s="21"/>
      <c r="AB682" s="22"/>
      <c r="AC682" s="7"/>
      <c r="AD682" s="7"/>
      <c r="AE682" s="7"/>
      <c r="AF682" s="7"/>
      <c r="AG682" s="7"/>
      <c r="AH682" s="19" t="s">
        <v>5955</v>
      </c>
      <c r="AI682" s="7"/>
      <c r="AJ682" s="7"/>
      <c r="AK682" s="7"/>
      <c r="AL682" s="7"/>
      <c r="AM682" s="7"/>
      <c r="AN682" s="7"/>
      <c r="AO682" s="18" t="s">
        <v>5955</v>
      </c>
      <c r="AP682" s="7"/>
      <c r="AQ682" s="7"/>
      <c r="AR682" s="7"/>
      <c r="AS682" s="7"/>
      <c r="AT682" s="7"/>
      <c r="AU682" s="7"/>
      <c r="AV682" t="s">
        <v>5957</v>
      </c>
      <c r="AW682" s="4" t="s">
        <v>5981</v>
      </c>
      <c r="AX682" t="s">
        <v>5946</v>
      </c>
      <c r="AY682" t="s">
        <v>5912</v>
      </c>
      <c r="AZ682" t="s">
        <v>5902</v>
      </c>
      <c r="BA682" t="s">
        <v>5901</v>
      </c>
      <c r="BB682" t="s">
        <v>5896</v>
      </c>
      <c r="BC682" s="27" t="s">
        <v>5955</v>
      </c>
      <c r="BJ682" s="27" t="s">
        <v>5955</v>
      </c>
      <c r="BK682" s="7"/>
      <c r="BL682" s="8">
        <v>1</v>
      </c>
      <c r="BM682" s="8">
        <v>1</v>
      </c>
      <c r="BN682" s="8" t="s">
        <v>74</v>
      </c>
      <c r="BO682" s="8">
        <v>1</v>
      </c>
      <c r="BP682" s="7"/>
      <c r="BR682">
        <f t="shared" si="436"/>
        <v>0</v>
      </c>
      <c r="BS682">
        <f t="shared" si="437"/>
        <v>0</v>
      </c>
      <c r="BT682">
        <f t="shared" si="438"/>
        <v>0</v>
      </c>
      <c r="BU682">
        <f t="shared" si="439"/>
        <v>0</v>
      </c>
      <c r="BV682">
        <f t="shared" si="440"/>
        <v>0</v>
      </c>
      <c r="BW682">
        <f t="shared" si="441"/>
        <v>0</v>
      </c>
      <c r="BX682">
        <f t="shared" si="442"/>
        <v>0</v>
      </c>
      <c r="BY682">
        <f t="shared" si="443"/>
        <v>0</v>
      </c>
      <c r="BZ682">
        <f t="shared" si="444"/>
        <v>0</v>
      </c>
      <c r="CA682">
        <f t="shared" si="445"/>
        <v>0</v>
      </c>
      <c r="CB682">
        <f t="shared" si="446"/>
        <v>1</v>
      </c>
      <c r="CM682">
        <f t="shared" si="447"/>
        <v>3</v>
      </c>
    </row>
    <row r="683" spans="1:91" x14ac:dyDescent="0.35">
      <c r="A683" s="18">
        <v>6310</v>
      </c>
      <c r="B683" s="18" t="s">
        <v>6335</v>
      </c>
      <c r="D683" t="str">
        <f t="shared" si="407"/>
        <v>Owen Prem</v>
      </c>
      <c r="E683" t="s">
        <v>1073</v>
      </c>
      <c r="F683" s="18" t="s">
        <v>111</v>
      </c>
      <c r="G683" s="4" t="s">
        <v>69</v>
      </c>
      <c r="H683" t="s">
        <v>195</v>
      </c>
      <c r="I683" t="s">
        <v>1074</v>
      </c>
      <c r="J683" t="s">
        <v>1075</v>
      </c>
      <c r="K683" s="5">
        <v>4126358455</v>
      </c>
      <c r="L683" s="9" t="s">
        <v>1076</v>
      </c>
      <c r="M683" t="s">
        <v>74</v>
      </c>
      <c r="N683" t="s">
        <v>75</v>
      </c>
      <c r="O683" t="s">
        <v>75</v>
      </c>
      <c r="P683" t="s">
        <v>75</v>
      </c>
      <c r="Q683" t="s">
        <v>75</v>
      </c>
      <c r="R683" t="s">
        <v>75</v>
      </c>
      <c r="S683" t="s">
        <v>75</v>
      </c>
      <c r="T683" t="s">
        <v>75</v>
      </c>
      <c r="U683" s="6">
        <v>205</v>
      </c>
      <c r="V683" t="s">
        <v>1077</v>
      </c>
      <c r="W683" s="6">
        <f t="shared" si="434"/>
        <v>205</v>
      </c>
      <c r="X683" s="7">
        <f t="shared" si="435"/>
        <v>0</v>
      </c>
      <c r="Y683" s="27" t="s">
        <v>5955</v>
      </c>
      <c r="Z683" s="27" t="s">
        <v>5954</v>
      </c>
      <c r="AA683" s="20" t="s">
        <v>5983</v>
      </c>
      <c r="AB683" s="18" t="s">
        <v>7206</v>
      </c>
      <c r="AC683" s="19" t="s">
        <v>5877</v>
      </c>
      <c r="AD683" s="19" t="s">
        <v>5873</v>
      </c>
      <c r="AE683" s="19" t="s">
        <v>5879</v>
      </c>
      <c r="AF683" s="16" t="s">
        <v>5874</v>
      </c>
      <c r="AG683" s="19" t="s">
        <v>5875</v>
      </c>
      <c r="AH683" s="19" t="s">
        <v>5955</v>
      </c>
      <c r="AI683" s="7"/>
      <c r="AJ683" s="7"/>
      <c r="AK683" s="7"/>
      <c r="AL683" s="7"/>
      <c r="AM683" s="7"/>
      <c r="AN683" s="7"/>
      <c r="AO683" s="18" t="s">
        <v>5955</v>
      </c>
      <c r="AP683" s="7"/>
      <c r="AQ683" s="7"/>
      <c r="AR683" s="7"/>
      <c r="AS683" s="7"/>
      <c r="AT683" s="7"/>
      <c r="AU683" s="7"/>
      <c r="AV683" t="s">
        <v>5957</v>
      </c>
      <c r="AW683" s="4" t="s">
        <v>5983</v>
      </c>
      <c r="AX683" t="s">
        <v>5901</v>
      </c>
      <c r="AY683" t="s">
        <v>5895</v>
      </c>
      <c r="AZ683" t="s">
        <v>5945</v>
      </c>
      <c r="BA683" t="s">
        <v>5899</v>
      </c>
      <c r="BB683" t="s">
        <v>5896</v>
      </c>
      <c r="BC683" s="27" t="s">
        <v>5955</v>
      </c>
      <c r="BJ683" s="27" t="s">
        <v>5955</v>
      </c>
      <c r="BK683" s="7"/>
      <c r="BL683" s="8">
        <v>1</v>
      </c>
      <c r="BM683" s="8">
        <v>1</v>
      </c>
      <c r="BN683" s="8" t="s">
        <v>74</v>
      </c>
      <c r="BO683" s="8">
        <v>1</v>
      </c>
      <c r="BP683" s="7"/>
      <c r="BR683">
        <f t="shared" si="436"/>
        <v>0</v>
      </c>
      <c r="BS683">
        <f t="shared" si="437"/>
        <v>75</v>
      </c>
      <c r="BT683">
        <f t="shared" si="438"/>
        <v>0</v>
      </c>
      <c r="BU683">
        <f t="shared" si="439"/>
        <v>0</v>
      </c>
      <c r="BV683">
        <f t="shared" si="440"/>
        <v>0</v>
      </c>
      <c r="BW683">
        <f t="shared" si="441"/>
        <v>0</v>
      </c>
      <c r="BX683">
        <f t="shared" si="442"/>
        <v>0</v>
      </c>
      <c r="BY683">
        <f t="shared" si="443"/>
        <v>0</v>
      </c>
      <c r="BZ683">
        <f t="shared" si="444"/>
        <v>0</v>
      </c>
      <c r="CA683">
        <f t="shared" si="445"/>
        <v>75</v>
      </c>
      <c r="CB683">
        <f t="shared" si="446"/>
        <v>1</v>
      </c>
      <c r="CM683">
        <f t="shared" si="447"/>
        <v>3</v>
      </c>
    </row>
    <row r="684" spans="1:91" x14ac:dyDescent="0.35">
      <c r="A684" s="18">
        <v>6296</v>
      </c>
      <c r="B684" s="18"/>
      <c r="D684" t="str">
        <f t="shared" si="407"/>
        <v>Logan Parker</v>
      </c>
      <c r="E684" t="s">
        <v>2507</v>
      </c>
      <c r="F684" s="18" t="s">
        <v>3510</v>
      </c>
      <c r="G684" s="4" t="s">
        <v>69</v>
      </c>
      <c r="H684" t="s">
        <v>2956</v>
      </c>
      <c r="I684" t="s">
        <v>3511</v>
      </c>
      <c r="J684" t="s">
        <v>3512</v>
      </c>
      <c r="K684" s="5">
        <v>2178559058</v>
      </c>
      <c r="L684" s="9" t="s">
        <v>3513</v>
      </c>
      <c r="M684" t="s">
        <v>75</v>
      </c>
      <c r="N684" t="s">
        <v>75</v>
      </c>
      <c r="O684" t="s">
        <v>75</v>
      </c>
      <c r="P684" t="s">
        <v>75</v>
      </c>
      <c r="Q684" t="s">
        <v>75</v>
      </c>
      <c r="R684" t="s">
        <v>75</v>
      </c>
      <c r="S684" t="s">
        <v>75</v>
      </c>
      <c r="T684" t="s">
        <v>75</v>
      </c>
      <c r="U684" s="6">
        <v>130</v>
      </c>
      <c r="V684" t="s">
        <v>3514</v>
      </c>
      <c r="W684" s="6">
        <f t="shared" si="434"/>
        <v>130</v>
      </c>
      <c r="X684" s="7">
        <f t="shared" si="435"/>
        <v>0</v>
      </c>
      <c r="Y684" s="27" t="s">
        <v>5955</v>
      </c>
      <c r="Z684" s="27" t="s">
        <v>5955</v>
      </c>
      <c r="AA684" s="22"/>
      <c r="AB684" s="22"/>
      <c r="AC684" s="7"/>
      <c r="AD684" s="7"/>
      <c r="AE684" s="7"/>
      <c r="AF684" s="7"/>
      <c r="AG684" s="7"/>
      <c r="AH684" s="19" t="s">
        <v>5955</v>
      </c>
      <c r="AI684" s="7"/>
      <c r="AJ684" s="7"/>
      <c r="AK684" s="7"/>
      <c r="AL684" s="7"/>
      <c r="AM684" s="7"/>
      <c r="AN684" s="7"/>
      <c r="AO684" s="18" t="s">
        <v>5955</v>
      </c>
      <c r="AP684" s="7"/>
      <c r="AQ684" s="7"/>
      <c r="AR684" s="7"/>
      <c r="AS684" s="7"/>
      <c r="AT684" s="7"/>
      <c r="AU684" s="7"/>
      <c r="AV684" t="s">
        <v>5957</v>
      </c>
      <c r="AW684" s="4" t="s">
        <v>5984</v>
      </c>
      <c r="AX684" t="s">
        <v>5946</v>
      </c>
      <c r="AY684" t="s">
        <v>5897</v>
      </c>
      <c r="AZ684" t="s">
        <v>5901</v>
      </c>
      <c r="BA684" t="s">
        <v>5893</v>
      </c>
      <c r="BB684" t="s">
        <v>5896</v>
      </c>
      <c r="BC684" s="27" t="s">
        <v>5955</v>
      </c>
      <c r="BJ684" s="27" t="s">
        <v>5955</v>
      </c>
      <c r="BK684" s="7"/>
      <c r="BL684" s="8">
        <v>1</v>
      </c>
      <c r="BM684" s="8">
        <v>1</v>
      </c>
      <c r="BN684" s="8" t="s">
        <v>74</v>
      </c>
      <c r="BO684" s="8">
        <v>1</v>
      </c>
      <c r="BP684" s="7"/>
      <c r="BR684">
        <f t="shared" si="436"/>
        <v>0</v>
      </c>
      <c r="BS684">
        <f t="shared" si="437"/>
        <v>0</v>
      </c>
      <c r="BT684">
        <f t="shared" si="438"/>
        <v>0</v>
      </c>
      <c r="BU684">
        <f t="shared" si="439"/>
        <v>0</v>
      </c>
      <c r="BV684">
        <f t="shared" si="440"/>
        <v>0</v>
      </c>
      <c r="BW684">
        <f t="shared" si="441"/>
        <v>0</v>
      </c>
      <c r="BX684">
        <f t="shared" si="442"/>
        <v>0</v>
      </c>
      <c r="BY684">
        <f t="shared" si="443"/>
        <v>0</v>
      </c>
      <c r="BZ684">
        <f t="shared" si="444"/>
        <v>0</v>
      </c>
      <c r="CA684">
        <f t="shared" si="445"/>
        <v>0</v>
      </c>
      <c r="CB684">
        <f t="shared" si="446"/>
        <v>1</v>
      </c>
      <c r="CM684">
        <f t="shared" si="447"/>
        <v>3</v>
      </c>
    </row>
    <row r="685" spans="1:91" x14ac:dyDescent="0.35">
      <c r="A685" s="18">
        <v>6057</v>
      </c>
      <c r="B685" s="18" t="s">
        <v>6249</v>
      </c>
      <c r="C685">
        <v>23</v>
      </c>
      <c r="D685" t="str">
        <f t="shared" si="407"/>
        <v>Matthew Chen</v>
      </c>
      <c r="E685" t="s">
        <v>138</v>
      </c>
      <c r="F685" s="18" t="s">
        <v>139</v>
      </c>
      <c r="G685" s="4" t="s">
        <v>69</v>
      </c>
      <c r="H685" t="s">
        <v>140</v>
      </c>
      <c r="I685" t="s">
        <v>141</v>
      </c>
      <c r="J685" t="s">
        <v>142</v>
      </c>
      <c r="K685" s="5">
        <v>6318301288</v>
      </c>
      <c r="L685" s="9" t="s">
        <v>143</v>
      </c>
      <c r="M685" t="s">
        <v>107</v>
      </c>
      <c r="N685" t="s">
        <v>75</v>
      </c>
      <c r="O685" t="s">
        <v>107</v>
      </c>
      <c r="P685" t="s">
        <v>75</v>
      </c>
      <c r="Q685" t="s">
        <v>75</v>
      </c>
      <c r="R685" t="s">
        <v>75</v>
      </c>
      <c r="S685" t="s">
        <v>75</v>
      </c>
      <c r="T685" t="s">
        <v>75</v>
      </c>
      <c r="U685" s="6">
        <v>255</v>
      </c>
      <c r="V685" t="s">
        <v>144</v>
      </c>
      <c r="W685" s="6">
        <f t="shared" si="434"/>
        <v>255</v>
      </c>
      <c r="X685" s="7">
        <f t="shared" si="435"/>
        <v>0</v>
      </c>
      <c r="Y685" s="27" t="s">
        <v>5955</v>
      </c>
      <c r="Z685" s="27" t="s">
        <v>5954</v>
      </c>
      <c r="AA685" s="20" t="s">
        <v>5975</v>
      </c>
      <c r="AB685" s="18" t="s">
        <v>7140</v>
      </c>
      <c r="AC685" s="19" t="s">
        <v>5877</v>
      </c>
      <c r="AD685" s="19" t="s">
        <v>5873</v>
      </c>
      <c r="AE685" s="19" t="s">
        <v>5879</v>
      </c>
      <c r="AF685" s="16" t="s">
        <v>5878</v>
      </c>
      <c r="AG685" s="19" t="s">
        <v>5875</v>
      </c>
      <c r="AH685" s="19" t="s">
        <v>5958</v>
      </c>
      <c r="AI685" s="4" t="s">
        <v>5976</v>
      </c>
      <c r="AJ685" t="s">
        <v>5894</v>
      </c>
      <c r="AK685" t="s">
        <v>5893</v>
      </c>
      <c r="AL685" t="s">
        <v>5899</v>
      </c>
      <c r="AM685" t="s">
        <v>5899</v>
      </c>
      <c r="AN685" t="s">
        <v>5894</v>
      </c>
      <c r="AO685" s="18" t="s">
        <v>5955</v>
      </c>
      <c r="AP685" s="7"/>
      <c r="AQ685" s="7"/>
      <c r="AR685" s="7"/>
      <c r="AS685" s="7"/>
      <c r="AT685" s="7"/>
      <c r="AU685" s="7"/>
      <c r="AV685" t="s">
        <v>5957</v>
      </c>
      <c r="AW685" s="4" t="s">
        <v>5975</v>
      </c>
      <c r="AX685" t="s">
        <v>5944</v>
      </c>
      <c r="AY685" t="s">
        <v>5902</v>
      </c>
      <c r="AZ685" t="s">
        <v>5901</v>
      </c>
      <c r="BA685" t="s">
        <v>5912</v>
      </c>
      <c r="BB685" t="s">
        <v>5897</v>
      </c>
      <c r="BC685" s="27" t="s">
        <v>5955</v>
      </c>
      <c r="BJ685" s="27" t="s">
        <v>5955</v>
      </c>
      <c r="BK685" s="7"/>
      <c r="BL685" s="8">
        <v>1</v>
      </c>
      <c r="BM685" s="8">
        <v>1</v>
      </c>
      <c r="BN685" s="8" t="s">
        <v>74</v>
      </c>
      <c r="BO685" s="8">
        <v>1</v>
      </c>
      <c r="BP685" s="7"/>
      <c r="BR685">
        <f t="shared" si="436"/>
        <v>0</v>
      </c>
      <c r="BS685">
        <f t="shared" si="437"/>
        <v>75</v>
      </c>
      <c r="BT685">
        <f t="shared" si="438"/>
        <v>0</v>
      </c>
      <c r="BU685">
        <f t="shared" si="439"/>
        <v>50</v>
      </c>
      <c r="BV685">
        <f t="shared" si="440"/>
        <v>0</v>
      </c>
      <c r="BW685">
        <f t="shared" si="441"/>
        <v>0</v>
      </c>
      <c r="BX685">
        <f t="shared" si="442"/>
        <v>0</v>
      </c>
      <c r="BY685">
        <f t="shared" si="443"/>
        <v>0</v>
      </c>
      <c r="BZ685">
        <f t="shared" si="444"/>
        <v>0</v>
      </c>
      <c r="CA685">
        <f t="shared" si="445"/>
        <v>125</v>
      </c>
      <c r="CB685">
        <f t="shared" si="446"/>
        <v>1</v>
      </c>
      <c r="CM685">
        <f t="shared" si="447"/>
        <v>3</v>
      </c>
    </row>
    <row r="686" spans="1:91" x14ac:dyDescent="0.35">
      <c r="A686" s="18">
        <v>6320</v>
      </c>
      <c r="B686" s="18" t="s">
        <v>6266</v>
      </c>
      <c r="C686">
        <v>162</v>
      </c>
      <c r="D686" t="str">
        <f t="shared" si="407"/>
        <v>Max Razmjoo</v>
      </c>
      <c r="E686" t="s">
        <v>352</v>
      </c>
      <c r="F686" s="18" t="s">
        <v>353</v>
      </c>
      <c r="G686" s="4" t="s">
        <v>69</v>
      </c>
      <c r="H686" t="s">
        <v>354</v>
      </c>
      <c r="I686" t="s">
        <v>355</v>
      </c>
      <c r="J686" t="s">
        <v>356</v>
      </c>
      <c r="K686" s="5">
        <v>9493072807</v>
      </c>
      <c r="L686" s="9" t="s">
        <v>357</v>
      </c>
      <c r="M686" t="s">
        <v>74</v>
      </c>
      <c r="N686" t="s">
        <v>75</v>
      </c>
      <c r="O686" t="s">
        <v>74</v>
      </c>
      <c r="P686" t="s">
        <v>75</v>
      </c>
      <c r="Q686" t="s">
        <v>75</v>
      </c>
      <c r="R686" t="s">
        <v>75</v>
      </c>
      <c r="S686" t="s">
        <v>75</v>
      </c>
      <c r="T686" t="s">
        <v>75</v>
      </c>
      <c r="U686" s="6">
        <v>255</v>
      </c>
      <c r="V686" t="s">
        <v>358</v>
      </c>
      <c r="W686" s="6">
        <f t="shared" si="434"/>
        <v>255</v>
      </c>
      <c r="X686" s="7">
        <f t="shared" si="435"/>
        <v>0</v>
      </c>
      <c r="Y686" s="27" t="s">
        <v>5955</v>
      </c>
      <c r="Z686" s="27" t="s">
        <v>5954</v>
      </c>
      <c r="AA686" s="20" t="s">
        <v>5977</v>
      </c>
      <c r="AB686" s="18" t="s">
        <v>7211</v>
      </c>
      <c r="AC686" s="19" t="s">
        <v>5873</v>
      </c>
      <c r="AD686" s="16" t="s">
        <v>5874</v>
      </c>
      <c r="AE686" s="19" t="s">
        <v>5875</v>
      </c>
      <c r="AF686" s="19" t="s">
        <v>5883</v>
      </c>
      <c r="AG686" s="19" t="s">
        <v>5877</v>
      </c>
      <c r="AH686" s="19" t="s">
        <v>5958</v>
      </c>
      <c r="AI686" s="4" t="s">
        <v>5978</v>
      </c>
      <c r="AJ686" t="s">
        <v>5893</v>
      </c>
      <c r="AK686" t="s">
        <v>5894</v>
      </c>
      <c r="AL686" t="s">
        <v>5899</v>
      </c>
      <c r="AM686" t="s">
        <v>5894</v>
      </c>
      <c r="AN686" t="s">
        <v>5899</v>
      </c>
      <c r="AO686" s="18" t="s">
        <v>5955</v>
      </c>
      <c r="AP686" s="7"/>
      <c r="AQ686" s="7"/>
      <c r="AR686" s="7"/>
      <c r="AS686" s="7"/>
      <c r="AT686" s="7"/>
      <c r="AU686" s="7"/>
      <c r="AV686" t="s">
        <v>5957</v>
      </c>
      <c r="AW686" s="4" t="s">
        <v>5977</v>
      </c>
      <c r="AX686" t="s">
        <v>5944</v>
      </c>
      <c r="AY686" t="s">
        <v>5900</v>
      </c>
      <c r="AZ686" t="s">
        <v>5897</v>
      </c>
      <c r="BA686" t="s">
        <v>5899</v>
      </c>
      <c r="BB686" t="s">
        <v>5897</v>
      </c>
      <c r="BC686" s="27" t="s">
        <v>5955</v>
      </c>
      <c r="BJ686" s="27" t="s">
        <v>5955</v>
      </c>
      <c r="BK686" s="7"/>
      <c r="BL686" s="8">
        <v>1</v>
      </c>
      <c r="BM686" s="8">
        <v>1</v>
      </c>
      <c r="BN686" s="8" t="s">
        <v>74</v>
      </c>
      <c r="BO686" s="8">
        <v>1</v>
      </c>
      <c r="BP686" s="7"/>
      <c r="BR686">
        <f t="shared" si="436"/>
        <v>0</v>
      </c>
      <c r="BS686">
        <f t="shared" si="437"/>
        <v>75</v>
      </c>
      <c r="BT686">
        <f t="shared" si="438"/>
        <v>0</v>
      </c>
      <c r="BU686">
        <f t="shared" si="439"/>
        <v>50</v>
      </c>
      <c r="BV686">
        <f t="shared" si="440"/>
        <v>0</v>
      </c>
      <c r="BW686">
        <f t="shared" si="441"/>
        <v>0</v>
      </c>
      <c r="BX686">
        <f t="shared" si="442"/>
        <v>0</v>
      </c>
      <c r="BY686">
        <f t="shared" si="443"/>
        <v>0</v>
      </c>
      <c r="BZ686">
        <f t="shared" si="444"/>
        <v>0</v>
      </c>
      <c r="CA686">
        <f t="shared" si="445"/>
        <v>125</v>
      </c>
      <c r="CB686">
        <f t="shared" si="446"/>
        <v>1</v>
      </c>
      <c r="CM686">
        <f t="shared" si="447"/>
        <v>3</v>
      </c>
    </row>
    <row r="687" spans="1:91" x14ac:dyDescent="0.35">
      <c r="A687" s="18">
        <v>6027</v>
      </c>
      <c r="B687" s="18"/>
      <c r="C687">
        <v>241</v>
      </c>
      <c r="D687" t="str">
        <f t="shared" si="407"/>
        <v>Doran Ball</v>
      </c>
      <c r="E687" t="s">
        <v>2744</v>
      </c>
      <c r="F687" s="18" t="s">
        <v>2745</v>
      </c>
      <c r="G687" s="4" t="s">
        <v>69</v>
      </c>
      <c r="H687" t="s">
        <v>1319</v>
      </c>
      <c r="I687" t="s">
        <v>2746</v>
      </c>
      <c r="J687" t="s">
        <v>1321</v>
      </c>
      <c r="K687" s="5">
        <v>4109565800</v>
      </c>
      <c r="L687" t="s">
        <v>2747</v>
      </c>
      <c r="M687" t="s">
        <v>75</v>
      </c>
      <c r="N687" t="s">
        <v>75</v>
      </c>
      <c r="O687" t="s">
        <v>74</v>
      </c>
      <c r="P687" t="s">
        <v>75</v>
      </c>
      <c r="Q687" t="s">
        <v>75</v>
      </c>
      <c r="R687" t="s">
        <v>75</v>
      </c>
      <c r="S687" t="s">
        <v>75</v>
      </c>
      <c r="T687" t="s">
        <v>75</v>
      </c>
      <c r="U687" s="6">
        <v>130</v>
      </c>
      <c r="V687" t="s">
        <v>2748</v>
      </c>
      <c r="W687" s="6">
        <f t="shared" si="434"/>
        <v>180</v>
      </c>
      <c r="X687" s="7">
        <f t="shared" si="435"/>
        <v>50</v>
      </c>
      <c r="Y687" s="27" t="s">
        <v>5955</v>
      </c>
      <c r="Z687" s="27" t="s">
        <v>5955</v>
      </c>
      <c r="AA687" s="7"/>
      <c r="AB687" s="7"/>
      <c r="AC687" s="7"/>
      <c r="AD687" s="7"/>
      <c r="AE687" s="7"/>
      <c r="AF687" s="7"/>
      <c r="AG687" s="7"/>
      <c r="AH687" s="19" t="s">
        <v>5958</v>
      </c>
      <c r="AI687" s="4" t="s">
        <v>5979</v>
      </c>
      <c r="AJ687" t="s">
        <v>5893</v>
      </c>
      <c r="AK687" t="s">
        <v>5895</v>
      </c>
      <c r="AL687" t="s">
        <v>5894</v>
      </c>
      <c r="AM687" t="s">
        <v>5895</v>
      </c>
      <c r="AN687" t="s">
        <v>5894</v>
      </c>
      <c r="AO687" s="18" t="s">
        <v>5955</v>
      </c>
      <c r="AP687" s="7"/>
      <c r="AQ687" s="7"/>
      <c r="AR687" s="7"/>
      <c r="AS687" s="7"/>
      <c r="AT687" s="7"/>
      <c r="AU687" s="7"/>
      <c r="AV687" t="s">
        <v>5957</v>
      </c>
      <c r="AW687" s="4" t="s">
        <v>5978</v>
      </c>
      <c r="AX687" t="s">
        <v>5893</v>
      </c>
      <c r="AY687" t="s">
        <v>5944</v>
      </c>
      <c r="AZ687" t="s">
        <v>5895</v>
      </c>
      <c r="BA687" t="s">
        <v>5896</v>
      </c>
      <c r="BB687" t="s">
        <v>5897</v>
      </c>
      <c r="BC687" s="27" t="s">
        <v>5955</v>
      </c>
      <c r="BJ687" s="27" t="s">
        <v>5955</v>
      </c>
      <c r="BK687" s="7"/>
      <c r="BL687" s="8">
        <v>1</v>
      </c>
      <c r="BM687" s="8">
        <v>1</v>
      </c>
      <c r="BN687" s="8" t="s">
        <v>74</v>
      </c>
      <c r="BO687" s="8">
        <v>1</v>
      </c>
      <c r="BP687" s="7"/>
      <c r="BR687">
        <f t="shared" si="436"/>
        <v>0</v>
      </c>
      <c r="BS687">
        <f t="shared" si="437"/>
        <v>0</v>
      </c>
      <c r="BT687">
        <f t="shared" si="438"/>
        <v>0</v>
      </c>
      <c r="BU687">
        <f t="shared" si="439"/>
        <v>50</v>
      </c>
      <c r="BV687">
        <f t="shared" si="440"/>
        <v>0</v>
      </c>
      <c r="BW687">
        <f t="shared" si="441"/>
        <v>0</v>
      </c>
      <c r="BX687">
        <f t="shared" si="442"/>
        <v>0</v>
      </c>
      <c r="BY687">
        <f t="shared" si="443"/>
        <v>0</v>
      </c>
      <c r="BZ687">
        <f t="shared" si="444"/>
        <v>0</v>
      </c>
      <c r="CA687">
        <f t="shared" si="445"/>
        <v>50</v>
      </c>
      <c r="CB687">
        <f t="shared" si="446"/>
        <v>1</v>
      </c>
      <c r="CM687">
        <f t="shared" si="447"/>
        <v>3</v>
      </c>
    </row>
    <row r="688" spans="1:91" x14ac:dyDescent="0.35">
      <c r="A688" s="18">
        <v>6273</v>
      </c>
      <c r="B688" s="18"/>
      <c r="C688">
        <v>288</v>
      </c>
      <c r="D688" t="str">
        <f t="shared" si="407"/>
        <v>Matthew Nguyen</v>
      </c>
      <c r="E688" t="s">
        <v>138</v>
      </c>
      <c r="F688" s="18" t="s">
        <v>3431</v>
      </c>
      <c r="G688" s="4" t="s">
        <v>69</v>
      </c>
      <c r="H688" t="s">
        <v>2976</v>
      </c>
      <c r="I688" t="s">
        <v>2090</v>
      </c>
      <c r="J688" t="s">
        <v>3437</v>
      </c>
      <c r="K688" s="5">
        <v>4043486864</v>
      </c>
      <c r="L688" s="9" t="s">
        <v>3438</v>
      </c>
      <c r="M688" t="s">
        <v>75</v>
      </c>
      <c r="N688" t="s">
        <v>75</v>
      </c>
      <c r="O688" t="s">
        <v>75</v>
      </c>
      <c r="P688" t="s">
        <v>75</v>
      </c>
      <c r="Q688" t="s">
        <v>75</v>
      </c>
      <c r="R688" t="s">
        <v>75</v>
      </c>
      <c r="S688" t="s">
        <v>75</v>
      </c>
      <c r="T688" t="s">
        <v>75</v>
      </c>
      <c r="U688" s="6">
        <v>130</v>
      </c>
      <c r="V688" t="s">
        <v>3439</v>
      </c>
      <c r="W688" s="6">
        <f t="shared" si="434"/>
        <v>130</v>
      </c>
      <c r="X688" s="7">
        <f t="shared" si="435"/>
        <v>0</v>
      </c>
      <c r="Y688" s="27" t="s">
        <v>5955</v>
      </c>
      <c r="Z688" s="27" t="s">
        <v>5955</v>
      </c>
      <c r="AA688" s="7"/>
      <c r="AB688" s="7"/>
      <c r="AC688" s="7"/>
      <c r="AD688" s="7"/>
      <c r="AE688" s="7"/>
      <c r="AF688" s="7"/>
      <c r="AG688" s="7"/>
      <c r="AH688" s="19" t="s">
        <v>5955</v>
      </c>
      <c r="AI688" s="7"/>
      <c r="AJ688" s="7"/>
      <c r="AK688" s="7"/>
      <c r="AL688" s="7"/>
      <c r="AM688" s="7"/>
      <c r="AN688" s="7"/>
      <c r="AO688" s="18" t="s">
        <v>5955</v>
      </c>
      <c r="AP688" s="7"/>
      <c r="AQ688" s="7"/>
      <c r="AR688" s="7"/>
      <c r="AS688" s="7"/>
      <c r="AT688" s="7"/>
      <c r="AU688" s="7"/>
      <c r="AV688" t="s">
        <v>5957</v>
      </c>
      <c r="AW688" s="4" t="s">
        <v>5979</v>
      </c>
      <c r="AX688" t="s">
        <v>5901</v>
      </c>
      <c r="AY688" t="s">
        <v>5893</v>
      </c>
      <c r="AZ688" t="s">
        <v>5945</v>
      </c>
      <c r="BA688" t="s">
        <v>5897</v>
      </c>
      <c r="BB688" t="s">
        <v>5897</v>
      </c>
      <c r="BC688" s="27" t="s">
        <v>5955</v>
      </c>
      <c r="BJ688" s="27" t="s">
        <v>5955</v>
      </c>
      <c r="BK688" s="7"/>
      <c r="BL688" s="8">
        <v>1</v>
      </c>
      <c r="BM688" s="8">
        <v>1</v>
      </c>
      <c r="BN688" s="8" t="s">
        <v>74</v>
      </c>
      <c r="BO688" s="8">
        <v>1</v>
      </c>
      <c r="BP688" s="7"/>
      <c r="BR688">
        <f t="shared" si="436"/>
        <v>0</v>
      </c>
      <c r="BS688">
        <f t="shared" si="437"/>
        <v>0</v>
      </c>
      <c r="BT688">
        <f t="shared" si="438"/>
        <v>0</v>
      </c>
      <c r="BU688">
        <f t="shared" si="439"/>
        <v>0</v>
      </c>
      <c r="BV688">
        <f t="shared" si="440"/>
        <v>0</v>
      </c>
      <c r="BW688">
        <f t="shared" si="441"/>
        <v>0</v>
      </c>
      <c r="BX688">
        <f t="shared" si="442"/>
        <v>0</v>
      </c>
      <c r="BY688">
        <f t="shared" si="443"/>
        <v>0</v>
      </c>
      <c r="BZ688">
        <f t="shared" si="444"/>
        <v>0</v>
      </c>
      <c r="CA688">
        <f t="shared" si="445"/>
        <v>0</v>
      </c>
      <c r="CB688">
        <f t="shared" si="446"/>
        <v>1</v>
      </c>
      <c r="CM688">
        <f t="shared" si="447"/>
        <v>3</v>
      </c>
    </row>
    <row r="689" spans="1:91" x14ac:dyDescent="0.35">
      <c r="A689" s="18">
        <v>6099</v>
      </c>
      <c r="B689" s="18"/>
      <c r="C689">
        <v>333</v>
      </c>
      <c r="D689" t="str">
        <f t="shared" si="407"/>
        <v>Hannah  Fang</v>
      </c>
      <c r="E689" t="s">
        <v>2944</v>
      </c>
      <c r="F689" s="18" t="s">
        <v>2945</v>
      </c>
      <c r="G689" s="4" t="s">
        <v>69</v>
      </c>
      <c r="H689" t="s">
        <v>1120</v>
      </c>
      <c r="I689" t="s">
        <v>1121</v>
      </c>
      <c r="J689" t="s">
        <v>2946</v>
      </c>
      <c r="K689" s="5">
        <v>4103170040</v>
      </c>
      <c r="L689" s="9" t="s">
        <v>2947</v>
      </c>
      <c r="M689" t="s">
        <v>75</v>
      </c>
      <c r="N689" t="s">
        <v>107</v>
      </c>
      <c r="O689" t="s">
        <v>75</v>
      </c>
      <c r="P689" t="s">
        <v>75</v>
      </c>
      <c r="Q689" t="s">
        <v>75</v>
      </c>
      <c r="R689" t="s">
        <v>75</v>
      </c>
      <c r="S689" t="s">
        <v>75</v>
      </c>
      <c r="T689" t="s">
        <v>75</v>
      </c>
      <c r="U689" s="6">
        <v>180</v>
      </c>
      <c r="V689" t="s">
        <v>2948</v>
      </c>
      <c r="W689" s="6">
        <f t="shared" si="434"/>
        <v>180</v>
      </c>
      <c r="X689" s="7">
        <f t="shared" si="435"/>
        <v>0</v>
      </c>
      <c r="Y689" s="27" t="s">
        <v>5955</v>
      </c>
      <c r="Z689" s="27" t="s">
        <v>5955</v>
      </c>
      <c r="AA689" s="22"/>
      <c r="AB689" s="22"/>
      <c r="AC689" s="7"/>
      <c r="AD689" s="7"/>
      <c r="AE689" s="7"/>
      <c r="AF689" s="7"/>
      <c r="AG689" s="7"/>
      <c r="AH689" s="19" t="s">
        <v>5955</v>
      </c>
      <c r="AI689" s="7"/>
      <c r="AJ689" s="7"/>
      <c r="AK689" s="7"/>
      <c r="AL689" s="7"/>
      <c r="AM689" s="7"/>
      <c r="AN689" s="7"/>
      <c r="AO689" s="18" t="s">
        <v>5960</v>
      </c>
      <c r="AP689" s="4" t="s">
        <v>5977</v>
      </c>
      <c r="AQ689" t="s">
        <v>5897</v>
      </c>
      <c r="AR689" t="s">
        <v>5896</v>
      </c>
      <c r="AS689" t="s">
        <v>5894</v>
      </c>
      <c r="AT689" t="s">
        <v>5894</v>
      </c>
      <c r="AU689" t="s">
        <v>5896</v>
      </c>
      <c r="AV689" t="s">
        <v>5957</v>
      </c>
      <c r="AW689" s="4" t="s">
        <v>5980</v>
      </c>
      <c r="AX689" t="s">
        <v>5902</v>
      </c>
      <c r="AY689" t="s">
        <v>5893</v>
      </c>
      <c r="AZ689" t="s">
        <v>5944</v>
      </c>
      <c r="BA689" t="s">
        <v>5896</v>
      </c>
      <c r="BB689" t="s">
        <v>5897</v>
      </c>
      <c r="BC689" s="27" t="s">
        <v>5955</v>
      </c>
      <c r="BJ689" s="27" t="s">
        <v>5955</v>
      </c>
      <c r="BK689" s="7"/>
      <c r="BL689" s="8">
        <v>1</v>
      </c>
      <c r="BM689" s="8">
        <v>1</v>
      </c>
      <c r="BN689" s="8" t="s">
        <v>74</v>
      </c>
      <c r="BO689" s="8">
        <v>1</v>
      </c>
      <c r="BP689" s="7"/>
      <c r="BR689">
        <f t="shared" si="436"/>
        <v>0</v>
      </c>
      <c r="BS689">
        <f t="shared" si="437"/>
        <v>0</v>
      </c>
      <c r="BT689">
        <f t="shared" si="438"/>
        <v>50</v>
      </c>
      <c r="BU689">
        <f t="shared" si="439"/>
        <v>0</v>
      </c>
      <c r="BV689">
        <f t="shared" si="440"/>
        <v>0</v>
      </c>
      <c r="BW689">
        <f t="shared" si="441"/>
        <v>0</v>
      </c>
      <c r="BX689">
        <f t="shared" si="442"/>
        <v>0</v>
      </c>
      <c r="BY689">
        <f t="shared" si="443"/>
        <v>0</v>
      </c>
      <c r="BZ689">
        <f t="shared" si="444"/>
        <v>0</v>
      </c>
      <c r="CA689">
        <f t="shared" si="445"/>
        <v>50</v>
      </c>
      <c r="CB689">
        <f t="shared" si="446"/>
        <v>1</v>
      </c>
      <c r="CM689">
        <f t="shared" si="447"/>
        <v>3</v>
      </c>
    </row>
    <row r="690" spans="1:91" x14ac:dyDescent="0.35">
      <c r="A690" s="18">
        <v>6354</v>
      </c>
      <c r="B690" s="18" t="s">
        <v>6316</v>
      </c>
      <c r="C690">
        <v>446</v>
      </c>
      <c r="D690" t="str">
        <f t="shared" si="407"/>
        <v>Bo Spring</v>
      </c>
      <c r="E690" t="s">
        <v>735</v>
      </c>
      <c r="F690" s="18" t="s">
        <v>736</v>
      </c>
      <c r="G690" s="4" t="s">
        <v>69</v>
      </c>
      <c r="H690" t="s">
        <v>234</v>
      </c>
      <c r="I690" t="s">
        <v>235</v>
      </c>
      <c r="J690" t="s">
        <v>737</v>
      </c>
      <c r="K690" s="5">
        <v>9183667887</v>
      </c>
      <c r="L690" s="9" t="s">
        <v>738</v>
      </c>
      <c r="M690" t="s">
        <v>74</v>
      </c>
      <c r="N690" t="s">
        <v>75</v>
      </c>
      <c r="O690" t="s">
        <v>75</v>
      </c>
      <c r="P690" t="s">
        <v>75</v>
      </c>
      <c r="Q690" t="s">
        <v>75</v>
      </c>
      <c r="R690" t="s">
        <v>75</v>
      </c>
      <c r="S690" t="s">
        <v>75</v>
      </c>
      <c r="T690" t="s">
        <v>75</v>
      </c>
      <c r="U690" s="6">
        <v>205</v>
      </c>
      <c r="V690" t="s">
        <v>238</v>
      </c>
      <c r="W690" s="6">
        <f t="shared" si="434"/>
        <v>205</v>
      </c>
      <c r="X690" s="7">
        <f t="shared" si="435"/>
        <v>0</v>
      </c>
      <c r="Y690" s="27" t="s">
        <v>5955</v>
      </c>
      <c r="Z690" s="27" t="s">
        <v>5954</v>
      </c>
      <c r="AA690" s="20" t="s">
        <v>5980</v>
      </c>
      <c r="AB690" s="18" t="s">
        <v>7215</v>
      </c>
      <c r="AC690" s="19" t="s">
        <v>5881</v>
      </c>
      <c r="AD690" s="19" t="s">
        <v>5875</v>
      </c>
      <c r="AE690" s="19" t="s">
        <v>5873</v>
      </c>
      <c r="AF690" s="19" t="s">
        <v>5877</v>
      </c>
      <c r="AG690" s="16" t="s">
        <v>5874</v>
      </c>
      <c r="AH690" s="19" t="s">
        <v>5955</v>
      </c>
      <c r="AI690" s="7"/>
      <c r="AJ690" s="7"/>
      <c r="AK690" s="7"/>
      <c r="AL690" s="7"/>
      <c r="AM690" s="7"/>
      <c r="AN690" s="7"/>
      <c r="AO690" s="18" t="s">
        <v>5955</v>
      </c>
      <c r="AP690" s="7"/>
      <c r="AQ690" s="7"/>
      <c r="AR690" s="7"/>
      <c r="AS690" s="7"/>
      <c r="AT690" s="7"/>
      <c r="AU690" s="7"/>
      <c r="AV690" t="s">
        <v>5957</v>
      </c>
      <c r="AW690" s="4" t="s">
        <v>5981</v>
      </c>
      <c r="AX690" t="s">
        <v>5895</v>
      </c>
      <c r="AY690" t="s">
        <v>5900</v>
      </c>
      <c r="AZ690" t="s">
        <v>5899</v>
      </c>
      <c r="BA690" t="s">
        <v>5944</v>
      </c>
      <c r="BB690" t="s">
        <v>5897</v>
      </c>
      <c r="BC690" s="27" t="s">
        <v>5955</v>
      </c>
      <c r="BJ690" s="27" t="s">
        <v>5955</v>
      </c>
      <c r="BK690" s="7"/>
      <c r="BL690" s="8">
        <v>1</v>
      </c>
      <c r="BM690" s="8">
        <v>1</v>
      </c>
      <c r="BN690" s="8" t="s">
        <v>74</v>
      </c>
      <c r="BO690" s="8">
        <v>1</v>
      </c>
      <c r="BP690" s="7"/>
      <c r="BR690">
        <f t="shared" si="436"/>
        <v>0</v>
      </c>
      <c r="BS690">
        <f t="shared" si="437"/>
        <v>75</v>
      </c>
      <c r="BT690">
        <f t="shared" si="438"/>
        <v>0</v>
      </c>
      <c r="BU690">
        <f t="shared" si="439"/>
        <v>0</v>
      </c>
      <c r="BV690">
        <f t="shared" si="440"/>
        <v>0</v>
      </c>
      <c r="BW690">
        <f t="shared" si="441"/>
        <v>0</v>
      </c>
      <c r="BX690">
        <f t="shared" si="442"/>
        <v>0</v>
      </c>
      <c r="BY690">
        <f t="shared" si="443"/>
        <v>0</v>
      </c>
      <c r="BZ690">
        <f t="shared" si="444"/>
        <v>0</v>
      </c>
      <c r="CA690">
        <f t="shared" si="445"/>
        <v>75</v>
      </c>
      <c r="CB690">
        <f t="shared" si="446"/>
        <v>1</v>
      </c>
      <c r="CM690">
        <f t="shared" si="447"/>
        <v>3</v>
      </c>
    </row>
    <row r="691" spans="1:91" x14ac:dyDescent="0.35">
      <c r="A691" s="18">
        <v>6104</v>
      </c>
      <c r="B691" s="18" t="s">
        <v>6317</v>
      </c>
      <c r="C691">
        <v>509</v>
      </c>
      <c r="D691" t="str">
        <f t="shared" si="407"/>
        <v>Teddy Fleming</v>
      </c>
      <c r="E691" t="s">
        <v>786</v>
      </c>
      <c r="F691" s="18" t="s">
        <v>787</v>
      </c>
      <c r="G691" s="4" t="s">
        <v>69</v>
      </c>
      <c r="H691" t="s">
        <v>788</v>
      </c>
      <c r="I691" t="s">
        <v>222</v>
      </c>
      <c r="J691" t="s">
        <v>789</v>
      </c>
      <c r="K691" s="5">
        <v>30122151327</v>
      </c>
      <c r="L691" t="s">
        <v>790</v>
      </c>
      <c r="M691" t="s">
        <v>74</v>
      </c>
      <c r="N691" t="s">
        <v>74</v>
      </c>
      <c r="O691" t="s">
        <v>75</v>
      </c>
      <c r="P691" t="s">
        <v>75</v>
      </c>
      <c r="Q691" t="s">
        <v>75</v>
      </c>
      <c r="R691" t="s">
        <v>75</v>
      </c>
      <c r="S691" t="s">
        <v>75</v>
      </c>
      <c r="T691" t="s">
        <v>75</v>
      </c>
      <c r="U691" s="6">
        <v>255</v>
      </c>
      <c r="V691" t="s">
        <v>791</v>
      </c>
      <c r="W691" s="6">
        <f t="shared" si="434"/>
        <v>255</v>
      </c>
      <c r="X691" s="7">
        <f t="shared" si="435"/>
        <v>0</v>
      </c>
      <c r="Y691" s="27" t="s">
        <v>5955</v>
      </c>
      <c r="Z691" s="27" t="s">
        <v>5954</v>
      </c>
      <c r="AA691" s="20" t="s">
        <v>5980</v>
      </c>
      <c r="AB691" s="18" t="s">
        <v>7154</v>
      </c>
      <c r="AC691" s="16" t="s">
        <v>5878</v>
      </c>
      <c r="AD691" s="19" t="s">
        <v>5876</v>
      </c>
      <c r="AE691" s="19" t="s">
        <v>5877</v>
      </c>
      <c r="AF691" s="19" t="s">
        <v>5875</v>
      </c>
      <c r="AG691" s="19" t="s">
        <v>5873</v>
      </c>
      <c r="AH691" s="19" t="s">
        <v>5955</v>
      </c>
      <c r="AI691" s="7"/>
      <c r="AJ691" s="7"/>
      <c r="AK691" s="7"/>
      <c r="AL691" s="7"/>
      <c r="AM691" s="7"/>
      <c r="AN691" s="7"/>
      <c r="AO691" s="18" t="s">
        <v>5960</v>
      </c>
      <c r="AP691" s="4" t="s">
        <v>5979</v>
      </c>
      <c r="AQ691" t="s">
        <v>5894</v>
      </c>
      <c r="AR691" t="s">
        <v>5897</v>
      </c>
      <c r="AS691" t="s">
        <v>5897</v>
      </c>
      <c r="AT691" t="s">
        <v>5897</v>
      </c>
      <c r="AU691" t="s">
        <v>5894</v>
      </c>
      <c r="AV691" t="s">
        <v>5957</v>
      </c>
      <c r="AW691" s="4" t="s">
        <v>5982</v>
      </c>
      <c r="AX691" t="s">
        <v>5902</v>
      </c>
      <c r="AY691" t="s">
        <v>5944</v>
      </c>
      <c r="AZ691" t="s">
        <v>5897</v>
      </c>
      <c r="BA691" t="s">
        <v>5899</v>
      </c>
      <c r="BB691" t="s">
        <v>5897</v>
      </c>
      <c r="BC691" s="27" t="s">
        <v>5955</v>
      </c>
      <c r="BJ691" s="27" t="s">
        <v>5955</v>
      </c>
      <c r="BK691" s="7"/>
      <c r="BL691" s="8">
        <v>1</v>
      </c>
      <c r="BM691" s="8">
        <v>1</v>
      </c>
      <c r="BN691" s="8" t="s">
        <v>74</v>
      </c>
      <c r="BO691" s="8">
        <v>1</v>
      </c>
      <c r="BP691" s="7"/>
      <c r="BR691">
        <f t="shared" si="436"/>
        <v>0</v>
      </c>
      <c r="BS691">
        <f t="shared" si="437"/>
        <v>75</v>
      </c>
      <c r="BT691">
        <f t="shared" si="438"/>
        <v>50</v>
      </c>
      <c r="BU691">
        <f t="shared" si="439"/>
        <v>0</v>
      </c>
      <c r="BV691">
        <f t="shared" si="440"/>
        <v>0</v>
      </c>
      <c r="BW691">
        <f t="shared" si="441"/>
        <v>0</v>
      </c>
      <c r="BX691">
        <f t="shared" si="442"/>
        <v>0</v>
      </c>
      <c r="BY691">
        <f t="shared" si="443"/>
        <v>0</v>
      </c>
      <c r="BZ691">
        <f t="shared" si="444"/>
        <v>0</v>
      </c>
      <c r="CA691">
        <f t="shared" si="445"/>
        <v>125</v>
      </c>
      <c r="CB691">
        <f t="shared" si="446"/>
        <v>1</v>
      </c>
      <c r="CM691">
        <f t="shared" si="447"/>
        <v>3</v>
      </c>
    </row>
    <row r="692" spans="1:91" x14ac:dyDescent="0.35">
      <c r="A692" s="18">
        <v>6121</v>
      </c>
      <c r="B692" s="18"/>
      <c r="C692">
        <v>147</v>
      </c>
      <c r="D692" t="str">
        <f t="shared" si="407"/>
        <v>Luke  Gibson</v>
      </c>
      <c r="E692" t="s">
        <v>3008</v>
      </c>
      <c r="F692" s="18" t="s">
        <v>3009</v>
      </c>
      <c r="G692" s="4" t="s">
        <v>69</v>
      </c>
      <c r="H692" t="s">
        <v>3010</v>
      </c>
      <c r="I692" t="s">
        <v>3011</v>
      </c>
      <c r="J692" t="s">
        <v>3012</v>
      </c>
      <c r="K692" s="5">
        <v>3182828760</v>
      </c>
      <c r="L692" s="9" t="s">
        <v>3013</v>
      </c>
      <c r="M692" t="s">
        <v>75</v>
      </c>
      <c r="N692" t="s">
        <v>75</v>
      </c>
      <c r="O692" t="s">
        <v>75</v>
      </c>
      <c r="P692" t="s">
        <v>75</v>
      </c>
      <c r="Q692" t="s">
        <v>75</v>
      </c>
      <c r="R692" t="s">
        <v>75</v>
      </c>
      <c r="S692" t="s">
        <v>75</v>
      </c>
      <c r="T692" t="s">
        <v>75</v>
      </c>
      <c r="U692" s="6">
        <v>130</v>
      </c>
      <c r="V692" t="s">
        <v>3014</v>
      </c>
      <c r="W692" s="6">
        <f t="shared" si="434"/>
        <v>130</v>
      </c>
      <c r="X692" s="7">
        <f t="shared" si="435"/>
        <v>0</v>
      </c>
      <c r="Y692" s="27" t="s">
        <v>5955</v>
      </c>
      <c r="Z692" s="27" t="s">
        <v>5955</v>
      </c>
      <c r="AA692" s="22"/>
      <c r="AB692" s="22"/>
      <c r="AC692" s="7"/>
      <c r="AD692" s="7"/>
      <c r="AE692" s="7"/>
      <c r="AF692" s="7"/>
      <c r="AG692" s="7"/>
      <c r="AH692" s="19" t="s">
        <v>5955</v>
      </c>
      <c r="AI692" s="7"/>
      <c r="AJ692" s="7"/>
      <c r="AK692" s="7"/>
      <c r="AL692" s="7"/>
      <c r="AM692" s="7"/>
      <c r="AN692" s="7"/>
      <c r="AO692" s="18" t="s">
        <v>5955</v>
      </c>
      <c r="AP692" s="7"/>
      <c r="AQ692" s="7"/>
      <c r="AR692" s="7"/>
      <c r="AS692" s="7"/>
      <c r="AT692" s="7"/>
      <c r="AU692" s="7"/>
      <c r="AV692" t="s">
        <v>5957</v>
      </c>
      <c r="AW692" s="4" t="s">
        <v>5977</v>
      </c>
      <c r="AX692" t="s">
        <v>5900</v>
      </c>
      <c r="AY692" t="s">
        <v>5895</v>
      </c>
      <c r="AZ692" t="s">
        <v>5900</v>
      </c>
      <c r="BA692" t="s">
        <v>5946</v>
      </c>
      <c r="BB692" t="s">
        <v>5893</v>
      </c>
      <c r="BC692" s="27" t="s">
        <v>5955</v>
      </c>
      <c r="BJ692" s="27" t="s">
        <v>5955</v>
      </c>
      <c r="BK692" s="7"/>
      <c r="BL692" s="8">
        <v>1</v>
      </c>
      <c r="BM692" s="8">
        <v>1</v>
      </c>
      <c r="BN692" s="8" t="s">
        <v>74</v>
      </c>
      <c r="BO692" s="8">
        <v>1</v>
      </c>
      <c r="BP692" s="7"/>
      <c r="BR692">
        <f t="shared" si="436"/>
        <v>0</v>
      </c>
      <c r="BS692">
        <f t="shared" si="437"/>
        <v>0</v>
      </c>
      <c r="BT692">
        <f t="shared" si="438"/>
        <v>0</v>
      </c>
      <c r="BU692">
        <f t="shared" si="439"/>
        <v>0</v>
      </c>
      <c r="BV692">
        <f t="shared" si="440"/>
        <v>0</v>
      </c>
      <c r="BW692">
        <f t="shared" si="441"/>
        <v>0</v>
      </c>
      <c r="BX692">
        <f t="shared" si="442"/>
        <v>0</v>
      </c>
      <c r="BY692">
        <f t="shared" si="443"/>
        <v>0</v>
      </c>
      <c r="BZ692">
        <f t="shared" si="444"/>
        <v>0</v>
      </c>
      <c r="CA692">
        <f t="shared" si="445"/>
        <v>0</v>
      </c>
      <c r="CB692">
        <f t="shared" si="446"/>
        <v>1</v>
      </c>
      <c r="CM692">
        <f t="shared" si="447"/>
        <v>3</v>
      </c>
    </row>
    <row r="693" spans="1:91" x14ac:dyDescent="0.35">
      <c r="A693" s="18">
        <v>7242</v>
      </c>
      <c r="B693" s="18"/>
      <c r="C693">
        <v>278</v>
      </c>
      <c r="D693" t="str">
        <f t="shared" si="407"/>
        <v>Peter Otoshi</v>
      </c>
      <c r="E693" t="s">
        <v>2480</v>
      </c>
      <c r="F693" s="18" t="s">
        <v>5705</v>
      </c>
      <c r="G693" s="4" t="s">
        <v>6659</v>
      </c>
      <c r="H693" t="s">
        <v>5706</v>
      </c>
      <c r="I693" t="s">
        <v>104</v>
      </c>
      <c r="J693" t="s">
        <v>5707</v>
      </c>
      <c r="K693" s="5">
        <v>6265841302</v>
      </c>
      <c r="L693" t="s">
        <v>5708</v>
      </c>
      <c r="M693" t="s">
        <v>75</v>
      </c>
      <c r="N693" t="s">
        <v>75</v>
      </c>
      <c r="O693" t="s">
        <v>75</v>
      </c>
      <c r="P693" t="s">
        <v>74</v>
      </c>
      <c r="Q693" t="s">
        <v>74</v>
      </c>
      <c r="R693" t="s">
        <v>75</v>
      </c>
      <c r="S693" t="s">
        <v>75</v>
      </c>
      <c r="T693" t="s">
        <v>75</v>
      </c>
      <c r="U693" s="6">
        <v>220</v>
      </c>
      <c r="V693" t="s">
        <v>5709</v>
      </c>
      <c r="W693" s="6">
        <f t="shared" si="434"/>
        <v>220</v>
      </c>
      <c r="X693" s="7">
        <f t="shared" si="435"/>
        <v>0</v>
      </c>
      <c r="Y693" s="27" t="s">
        <v>5972</v>
      </c>
      <c r="Z693" s="27" t="s">
        <v>5955</v>
      </c>
      <c r="AA693" s="7"/>
      <c r="AB693" s="7"/>
      <c r="AC693" s="7"/>
      <c r="AD693" s="7"/>
      <c r="AE693" s="7"/>
      <c r="AF693" s="7"/>
      <c r="AG693" s="7"/>
      <c r="AH693" s="19" t="s">
        <v>5955</v>
      </c>
      <c r="AI693" s="7"/>
      <c r="AJ693" s="7"/>
      <c r="AK693" s="7"/>
      <c r="AL693" s="7"/>
      <c r="AM693" s="7"/>
      <c r="AN693" s="7"/>
      <c r="AO693" s="27" t="s">
        <v>5957</v>
      </c>
      <c r="AP693" s="4" t="s">
        <v>5980</v>
      </c>
      <c r="AQ693" t="s">
        <v>5929</v>
      </c>
      <c r="AR693" t="s">
        <v>5924</v>
      </c>
      <c r="AS693" t="s">
        <v>5928</v>
      </c>
      <c r="AT693" t="s">
        <v>5922</v>
      </c>
      <c r="AU693" t="s">
        <v>5924</v>
      </c>
      <c r="AV693" t="s">
        <v>5955</v>
      </c>
      <c r="AW693" s="7"/>
      <c r="AX693" s="7"/>
      <c r="AY693" s="7"/>
      <c r="AZ693" s="7"/>
      <c r="BA693" s="7"/>
      <c r="BB693" s="7"/>
      <c r="BC693" s="27" t="s">
        <v>5955</v>
      </c>
      <c r="BE693" s="27"/>
      <c r="BF693" s="7"/>
      <c r="BG693" s="7"/>
      <c r="BH693" s="7"/>
      <c r="BI693" s="7"/>
      <c r="BJ693" s="27" t="s">
        <v>51</v>
      </c>
      <c r="BK693" s="27" t="s">
        <v>5970</v>
      </c>
      <c r="BL693" s="8">
        <v>1</v>
      </c>
      <c r="BM693" s="8" t="s">
        <v>74</v>
      </c>
      <c r="BN693" s="8">
        <v>1</v>
      </c>
      <c r="BO693" s="8">
        <v>1</v>
      </c>
      <c r="BP693" s="7"/>
      <c r="BR693">
        <f t="shared" si="436"/>
        <v>0</v>
      </c>
      <c r="BS693">
        <f t="shared" si="437"/>
        <v>0</v>
      </c>
      <c r="BT693">
        <f t="shared" si="438"/>
        <v>0</v>
      </c>
      <c r="BU693">
        <f t="shared" si="439"/>
        <v>0</v>
      </c>
      <c r="BV693">
        <f t="shared" si="440"/>
        <v>10</v>
      </c>
      <c r="BW693">
        <f t="shared" si="441"/>
        <v>80</v>
      </c>
      <c r="BX693">
        <f t="shared" si="442"/>
        <v>0</v>
      </c>
      <c r="BY693">
        <f t="shared" si="443"/>
        <v>0</v>
      </c>
      <c r="BZ693">
        <f t="shared" si="444"/>
        <v>0</v>
      </c>
      <c r="CA693">
        <f t="shared" si="445"/>
        <v>90</v>
      </c>
      <c r="CB693">
        <f t="shared" si="446"/>
        <v>1</v>
      </c>
      <c r="CM693">
        <f t="shared" si="447"/>
        <v>3</v>
      </c>
    </row>
    <row r="694" spans="1:91" x14ac:dyDescent="0.35">
      <c r="A694" s="18">
        <v>6123</v>
      </c>
      <c r="B694" s="18" t="s">
        <v>6293</v>
      </c>
      <c r="C694">
        <v>252</v>
      </c>
      <c r="D694" t="str">
        <f t="shared" si="407"/>
        <v>Garrett Goodrum</v>
      </c>
      <c r="E694" t="s">
        <v>525</v>
      </c>
      <c r="F694" s="18" t="s">
        <v>526</v>
      </c>
      <c r="G694" s="4" t="s">
        <v>69</v>
      </c>
      <c r="H694" t="s">
        <v>527</v>
      </c>
      <c r="I694" t="s">
        <v>528</v>
      </c>
      <c r="J694" t="s">
        <v>529</v>
      </c>
      <c r="K694" s="5">
        <v>6157503782</v>
      </c>
      <c r="L694" s="9" t="s">
        <v>530</v>
      </c>
      <c r="M694" t="s">
        <v>74</v>
      </c>
      <c r="N694" t="s">
        <v>75</v>
      </c>
      <c r="O694" t="s">
        <v>75</v>
      </c>
      <c r="P694" t="s">
        <v>75</v>
      </c>
      <c r="Q694" t="s">
        <v>75</v>
      </c>
      <c r="R694" t="s">
        <v>75</v>
      </c>
      <c r="S694" t="s">
        <v>75</v>
      </c>
      <c r="T694" t="s">
        <v>75</v>
      </c>
      <c r="U694" s="6">
        <v>205</v>
      </c>
      <c r="V694" t="s">
        <v>531</v>
      </c>
      <c r="W694" s="6">
        <f t="shared" si="434"/>
        <v>205</v>
      </c>
      <c r="X694" s="7">
        <f t="shared" si="435"/>
        <v>0</v>
      </c>
      <c r="Y694" s="27" t="s">
        <v>5955</v>
      </c>
      <c r="Z694" s="27" t="s">
        <v>5954</v>
      </c>
      <c r="AA694" s="20" t="s">
        <v>5978</v>
      </c>
      <c r="AB694" s="18" t="s">
        <v>7162</v>
      </c>
      <c r="AC694" s="19" t="s">
        <v>5877</v>
      </c>
      <c r="AD694" s="19" t="s">
        <v>5873</v>
      </c>
      <c r="AE694" s="19" t="s">
        <v>5876</v>
      </c>
      <c r="AF694" s="16" t="s">
        <v>5882</v>
      </c>
      <c r="AG694" s="19" t="s">
        <v>5875</v>
      </c>
      <c r="AH694" s="19" t="s">
        <v>5955</v>
      </c>
      <c r="AI694" s="7"/>
      <c r="AJ694" s="7"/>
      <c r="AK694" s="7"/>
      <c r="AL694" s="7"/>
      <c r="AM694" s="7"/>
      <c r="AN694" s="7"/>
      <c r="AO694" s="18" t="s">
        <v>5955</v>
      </c>
      <c r="AP694" s="7"/>
      <c r="AQ694" s="7"/>
      <c r="AR694" s="7"/>
      <c r="AS694" s="7"/>
      <c r="AT694" s="7"/>
      <c r="AU694" s="7"/>
      <c r="AV694" t="s">
        <v>5957</v>
      </c>
      <c r="AW694" s="4" t="s">
        <v>5979</v>
      </c>
      <c r="AX694" t="s">
        <v>5895</v>
      </c>
      <c r="AY694" t="s">
        <v>5944</v>
      </c>
      <c r="AZ694" t="s">
        <v>5902</v>
      </c>
      <c r="BA694" t="s">
        <v>5902</v>
      </c>
      <c r="BB694" t="s">
        <v>5893</v>
      </c>
      <c r="BC694" s="27" t="s">
        <v>5955</v>
      </c>
      <c r="BJ694" s="27" t="s">
        <v>5955</v>
      </c>
      <c r="BK694" s="7"/>
      <c r="BL694" s="8">
        <v>1</v>
      </c>
      <c r="BM694" s="8">
        <v>1</v>
      </c>
      <c r="BN694" s="8" t="s">
        <v>74</v>
      </c>
      <c r="BO694" s="8">
        <v>1</v>
      </c>
      <c r="BP694" s="7"/>
      <c r="BR694">
        <f t="shared" si="436"/>
        <v>0</v>
      </c>
      <c r="BS694">
        <f t="shared" si="437"/>
        <v>75</v>
      </c>
      <c r="BT694">
        <f t="shared" si="438"/>
        <v>0</v>
      </c>
      <c r="BU694">
        <f t="shared" si="439"/>
        <v>0</v>
      </c>
      <c r="BV694">
        <f t="shared" si="440"/>
        <v>0</v>
      </c>
      <c r="BW694">
        <f t="shared" si="441"/>
        <v>0</v>
      </c>
      <c r="BX694">
        <f t="shared" si="442"/>
        <v>0</v>
      </c>
      <c r="BY694">
        <f t="shared" si="443"/>
        <v>0</v>
      </c>
      <c r="BZ694">
        <f t="shared" si="444"/>
        <v>0</v>
      </c>
      <c r="CA694">
        <f t="shared" si="445"/>
        <v>75</v>
      </c>
      <c r="CB694">
        <f t="shared" si="446"/>
        <v>1</v>
      </c>
      <c r="CM694">
        <f t="shared" si="447"/>
        <v>3</v>
      </c>
    </row>
    <row r="695" spans="1:91" x14ac:dyDescent="0.35">
      <c r="A695" s="18">
        <v>6292</v>
      </c>
      <c r="B695" s="18"/>
      <c r="C695">
        <v>379</v>
      </c>
      <c r="D695" t="str">
        <f t="shared" si="407"/>
        <v>Andrew Thomas Palmer, Jr</v>
      </c>
      <c r="E695" t="s">
        <v>3498</v>
      </c>
      <c r="F695" s="18" t="s">
        <v>3499</v>
      </c>
      <c r="G695" s="4" t="s">
        <v>69</v>
      </c>
      <c r="H695" t="s">
        <v>2874</v>
      </c>
      <c r="I695" t="s">
        <v>3500</v>
      </c>
      <c r="J695" t="s">
        <v>3501</v>
      </c>
      <c r="K695" s="5">
        <v>8505452913</v>
      </c>
      <c r="L695" t="s">
        <v>3502</v>
      </c>
      <c r="M695" t="s">
        <v>75</v>
      </c>
      <c r="N695" t="s">
        <v>75</v>
      </c>
      <c r="O695" t="s">
        <v>75</v>
      </c>
      <c r="P695" t="s">
        <v>75</v>
      </c>
      <c r="Q695" t="s">
        <v>75</v>
      </c>
      <c r="R695" t="s">
        <v>75</v>
      </c>
      <c r="S695" t="s">
        <v>75</v>
      </c>
      <c r="T695" t="s">
        <v>75</v>
      </c>
      <c r="U695" s="6">
        <v>130</v>
      </c>
      <c r="V695" t="s">
        <v>3503</v>
      </c>
      <c r="W695" s="6">
        <f t="shared" si="434"/>
        <v>130</v>
      </c>
      <c r="X695" s="7">
        <f t="shared" si="435"/>
        <v>0</v>
      </c>
      <c r="Y695" s="27" t="s">
        <v>5955</v>
      </c>
      <c r="Z695" s="27" t="s">
        <v>5955</v>
      </c>
      <c r="AA695" s="22"/>
      <c r="AB695" s="22"/>
      <c r="AC695" s="7"/>
      <c r="AD695" s="7"/>
      <c r="AE695" s="7"/>
      <c r="AF695" s="7"/>
      <c r="AG695" s="7"/>
      <c r="AH695" s="19" t="s">
        <v>5955</v>
      </c>
      <c r="AI695" s="7"/>
      <c r="AJ695" s="7"/>
      <c r="AK695" s="7"/>
      <c r="AL695" s="7"/>
      <c r="AM695" s="7"/>
      <c r="AN695" s="7"/>
      <c r="AO695" s="18" t="s">
        <v>5955</v>
      </c>
      <c r="AP695" s="7"/>
      <c r="AQ695" s="7"/>
      <c r="AR695" s="7"/>
      <c r="AS695" s="7"/>
      <c r="AT695" s="7"/>
      <c r="AU695" s="7"/>
      <c r="AV695" t="s">
        <v>5957</v>
      </c>
      <c r="AW695" s="4" t="s">
        <v>5980</v>
      </c>
      <c r="AX695" t="s">
        <v>5900</v>
      </c>
      <c r="AY695" t="s">
        <v>5896</v>
      </c>
      <c r="AZ695" t="s">
        <v>5946</v>
      </c>
      <c r="BA695" t="s">
        <v>5895</v>
      </c>
      <c r="BB695" t="s">
        <v>5893</v>
      </c>
      <c r="BC695" s="27" t="s">
        <v>5955</v>
      </c>
      <c r="BJ695" s="27" t="s">
        <v>5955</v>
      </c>
      <c r="BK695" s="7"/>
      <c r="BL695" s="8">
        <v>1</v>
      </c>
      <c r="BM695" s="8">
        <v>1</v>
      </c>
      <c r="BN695" s="8" t="s">
        <v>74</v>
      </c>
      <c r="BO695" s="8">
        <v>1</v>
      </c>
      <c r="BP695" s="7"/>
      <c r="BR695">
        <f t="shared" si="436"/>
        <v>0</v>
      </c>
      <c r="BS695">
        <f t="shared" si="437"/>
        <v>0</v>
      </c>
      <c r="BT695">
        <f t="shared" si="438"/>
        <v>0</v>
      </c>
      <c r="BU695">
        <f t="shared" si="439"/>
        <v>0</v>
      </c>
      <c r="BV695">
        <f t="shared" si="440"/>
        <v>0</v>
      </c>
      <c r="BW695">
        <f t="shared" si="441"/>
        <v>0</v>
      </c>
      <c r="BX695">
        <f t="shared" si="442"/>
        <v>0</v>
      </c>
      <c r="BY695">
        <f t="shared" si="443"/>
        <v>0</v>
      </c>
      <c r="BZ695">
        <f t="shared" si="444"/>
        <v>0</v>
      </c>
      <c r="CA695">
        <f t="shared" si="445"/>
        <v>0</v>
      </c>
      <c r="CB695">
        <f t="shared" si="446"/>
        <v>1</v>
      </c>
      <c r="CM695">
        <f t="shared" si="447"/>
        <v>3</v>
      </c>
    </row>
    <row r="696" spans="1:91" x14ac:dyDescent="0.35">
      <c r="A696" s="18">
        <v>6352</v>
      </c>
      <c r="B696" s="18"/>
      <c r="C696">
        <v>461</v>
      </c>
      <c r="D696" t="str">
        <f t="shared" si="407"/>
        <v>Jacob Smith</v>
      </c>
      <c r="E696" t="s">
        <v>982</v>
      </c>
      <c r="F696" s="18" t="s">
        <v>1783</v>
      </c>
      <c r="G696" s="4" t="s">
        <v>69</v>
      </c>
      <c r="H696" t="s">
        <v>3565</v>
      </c>
      <c r="I696" t="s">
        <v>3566</v>
      </c>
      <c r="J696" t="s">
        <v>3679</v>
      </c>
      <c r="K696" s="5">
        <v>2817979253</v>
      </c>
      <c r="L696" t="s">
        <v>3680</v>
      </c>
      <c r="M696" t="s">
        <v>75</v>
      </c>
      <c r="N696" t="s">
        <v>75</v>
      </c>
      <c r="O696" t="s">
        <v>74</v>
      </c>
      <c r="P696" t="s">
        <v>75</v>
      </c>
      <c r="Q696" t="s">
        <v>75</v>
      </c>
      <c r="R696" t="s">
        <v>75</v>
      </c>
      <c r="S696" t="s">
        <v>75</v>
      </c>
      <c r="T696" t="s">
        <v>75</v>
      </c>
      <c r="U696" s="6">
        <v>180</v>
      </c>
      <c r="V696" t="s">
        <v>3681</v>
      </c>
      <c r="W696" s="6">
        <f t="shared" si="434"/>
        <v>180</v>
      </c>
      <c r="X696" s="7">
        <f t="shared" si="435"/>
        <v>0</v>
      </c>
      <c r="Y696" s="27" t="s">
        <v>5955</v>
      </c>
      <c r="Z696" s="27" t="s">
        <v>5955</v>
      </c>
      <c r="AA696" s="7"/>
      <c r="AB696" s="7"/>
      <c r="AC696" s="7"/>
      <c r="AD696" s="7"/>
      <c r="AE696" s="7"/>
      <c r="AF696" s="7"/>
      <c r="AG696" s="7"/>
      <c r="AH696" s="19" t="s">
        <v>5958</v>
      </c>
      <c r="AI696" s="4" t="s">
        <v>5981</v>
      </c>
      <c r="AJ696" t="s">
        <v>5894</v>
      </c>
      <c r="AK696" t="s">
        <v>5895</v>
      </c>
      <c r="AL696" t="s">
        <v>5894</v>
      </c>
      <c r="AM696" t="s">
        <v>5895</v>
      </c>
      <c r="AN696" t="s">
        <v>5895</v>
      </c>
      <c r="AO696" s="18" t="s">
        <v>5955</v>
      </c>
      <c r="AP696" s="7"/>
      <c r="AQ696" s="7"/>
      <c r="AR696" s="7"/>
      <c r="AS696" s="7"/>
      <c r="AT696" s="7"/>
      <c r="AU696" s="7"/>
      <c r="AV696" t="s">
        <v>5957</v>
      </c>
      <c r="AW696" s="4" t="s">
        <v>5981</v>
      </c>
      <c r="AX696" t="s">
        <v>5900</v>
      </c>
      <c r="AY696" t="s">
        <v>5946</v>
      </c>
      <c r="AZ696" t="s">
        <v>5901</v>
      </c>
      <c r="BA696" t="s">
        <v>5912</v>
      </c>
      <c r="BB696" t="s">
        <v>5893</v>
      </c>
      <c r="BC696" s="27" t="s">
        <v>5955</v>
      </c>
      <c r="BJ696" s="27" t="s">
        <v>5955</v>
      </c>
      <c r="BK696" s="7"/>
      <c r="BL696" s="8">
        <v>1</v>
      </c>
      <c r="BM696" s="8">
        <v>1</v>
      </c>
      <c r="BN696" s="8" t="s">
        <v>74</v>
      </c>
      <c r="BO696" s="8">
        <v>1</v>
      </c>
      <c r="BP696" s="7"/>
      <c r="BR696">
        <f t="shared" si="436"/>
        <v>0</v>
      </c>
      <c r="BS696">
        <f t="shared" si="437"/>
        <v>0</v>
      </c>
      <c r="BT696">
        <f t="shared" si="438"/>
        <v>0</v>
      </c>
      <c r="BU696">
        <f t="shared" si="439"/>
        <v>50</v>
      </c>
      <c r="BV696">
        <f t="shared" si="440"/>
        <v>0</v>
      </c>
      <c r="BW696">
        <f t="shared" si="441"/>
        <v>0</v>
      </c>
      <c r="BX696">
        <f t="shared" si="442"/>
        <v>0</v>
      </c>
      <c r="BY696">
        <f t="shared" si="443"/>
        <v>0</v>
      </c>
      <c r="BZ696">
        <f t="shared" si="444"/>
        <v>0</v>
      </c>
      <c r="CA696">
        <f t="shared" si="445"/>
        <v>50</v>
      </c>
      <c r="CB696">
        <f t="shared" si="446"/>
        <v>1</v>
      </c>
      <c r="CM696">
        <f t="shared" si="447"/>
        <v>3</v>
      </c>
    </row>
    <row r="697" spans="1:91" x14ac:dyDescent="0.35">
      <c r="A697" s="18">
        <v>6847</v>
      </c>
      <c r="B697" s="18"/>
      <c r="D697" t="str">
        <f t="shared" si="407"/>
        <v>Student SM 6847</v>
      </c>
      <c r="E697" t="s">
        <v>5943</v>
      </c>
      <c r="F697" s="18">
        <v>6847</v>
      </c>
      <c r="G697" s="4" t="s">
        <v>69</v>
      </c>
      <c r="L697" s="9"/>
      <c r="X697" s="7"/>
      <c r="Y697" s="27" t="s">
        <v>5955</v>
      </c>
      <c r="Z697" s="27" t="s">
        <v>5955</v>
      </c>
      <c r="AA697" s="7"/>
      <c r="AB697" s="7"/>
      <c r="AC697" s="7"/>
      <c r="AD697" s="7"/>
      <c r="AE697" s="7"/>
      <c r="AF697" s="7"/>
      <c r="AG697" s="7"/>
      <c r="AH697" s="19" t="s">
        <v>5955</v>
      </c>
      <c r="AI697" s="7"/>
      <c r="AJ697" s="7"/>
      <c r="AK697" s="7"/>
      <c r="AL697" s="7"/>
      <c r="AM697" s="7"/>
      <c r="AN697" s="7"/>
      <c r="AO697" s="18" t="s">
        <v>5955</v>
      </c>
      <c r="AP697" s="7"/>
      <c r="AQ697" s="7"/>
      <c r="AR697" s="7"/>
      <c r="AS697" s="7"/>
      <c r="AT697" s="7"/>
      <c r="AU697" s="7"/>
      <c r="AV697" t="s">
        <v>5957</v>
      </c>
      <c r="AW697" s="4" t="s">
        <v>5984</v>
      </c>
      <c r="AX697" t="s">
        <v>5895</v>
      </c>
      <c r="AY697" t="s">
        <v>5895</v>
      </c>
      <c r="AZ697" t="s">
        <v>5946</v>
      </c>
      <c r="BA697" t="s">
        <v>5900</v>
      </c>
      <c r="BB697" t="s">
        <v>5893</v>
      </c>
      <c r="BC697" s="27" t="s">
        <v>5955</v>
      </c>
      <c r="BJ697" s="27" t="s">
        <v>5955</v>
      </c>
      <c r="BK697" s="7"/>
      <c r="BL697" s="8">
        <v>1</v>
      </c>
      <c r="BM697" s="8">
        <v>1</v>
      </c>
      <c r="BN697" s="8" t="s">
        <v>74</v>
      </c>
      <c r="BO697" s="8">
        <v>1</v>
      </c>
      <c r="BP697" s="7"/>
    </row>
    <row r="698" spans="1:91" x14ac:dyDescent="0.35">
      <c r="A698" s="18">
        <v>6190</v>
      </c>
      <c r="B698" s="18" t="s">
        <v>6253</v>
      </c>
      <c r="C698">
        <v>9</v>
      </c>
      <c r="D698" t="str">
        <f t="shared" si="407"/>
        <v>Javier Kumar</v>
      </c>
      <c r="E698" t="s">
        <v>87</v>
      </c>
      <c r="F698" s="18" t="s">
        <v>88</v>
      </c>
      <c r="G698" s="4" t="s">
        <v>69</v>
      </c>
      <c r="H698" t="s">
        <v>89</v>
      </c>
      <c r="I698" t="s">
        <v>90</v>
      </c>
      <c r="J698" t="s">
        <v>91</v>
      </c>
      <c r="K698" s="5">
        <v>3057985419</v>
      </c>
      <c r="L698" t="s">
        <v>92</v>
      </c>
      <c r="M698" t="s">
        <v>74</v>
      </c>
      <c r="N698" t="s">
        <v>75</v>
      </c>
      <c r="O698" t="s">
        <v>75</v>
      </c>
      <c r="P698" t="s">
        <v>75</v>
      </c>
      <c r="Q698" t="s">
        <v>75</v>
      </c>
      <c r="R698" t="s">
        <v>75</v>
      </c>
      <c r="S698" t="s">
        <v>75</v>
      </c>
      <c r="T698" t="s">
        <v>75</v>
      </c>
      <c r="U698" s="6">
        <v>205</v>
      </c>
      <c r="V698" t="s">
        <v>93</v>
      </c>
      <c r="W698" s="6">
        <f>IF(CB698=1,130+CA698," ")</f>
        <v>205</v>
      </c>
      <c r="X698" s="7">
        <f>IF(W698=" "," ",W698-U698)</f>
        <v>0</v>
      </c>
      <c r="Y698" s="27" t="s">
        <v>5955</v>
      </c>
      <c r="Z698" s="27" t="s">
        <v>5954</v>
      </c>
      <c r="AA698" s="20" t="s">
        <v>5975</v>
      </c>
      <c r="AB698" s="18" t="s">
        <v>7181</v>
      </c>
      <c r="AC698" s="19" t="s">
        <v>5873</v>
      </c>
      <c r="AD698" s="16" t="s">
        <v>5880</v>
      </c>
      <c r="AE698" s="19" t="s">
        <v>5875</v>
      </c>
      <c r="AF698" s="19" t="s">
        <v>5881</v>
      </c>
      <c r="AG698" s="19" t="s">
        <v>5877</v>
      </c>
      <c r="AH698" s="19" t="s">
        <v>5955</v>
      </c>
      <c r="AI698" s="7"/>
      <c r="AJ698" s="7"/>
      <c r="AK698" s="7"/>
      <c r="AL698" s="7"/>
      <c r="AM698" s="7"/>
      <c r="AN698" s="7"/>
      <c r="AO698" s="18" t="s">
        <v>5955</v>
      </c>
      <c r="AP698" s="7"/>
      <c r="AQ698" s="7"/>
      <c r="AR698" s="7"/>
      <c r="AS698" s="7"/>
      <c r="AT698" s="7"/>
      <c r="AU698" s="7"/>
      <c r="AV698" t="s">
        <v>5957</v>
      </c>
      <c r="AW698" s="4" t="s">
        <v>5975</v>
      </c>
      <c r="AX698" t="s">
        <v>5893</v>
      </c>
      <c r="AY698" t="s">
        <v>5897</v>
      </c>
      <c r="AZ698" t="s">
        <v>5896</v>
      </c>
      <c r="BA698" t="s">
        <v>5946</v>
      </c>
      <c r="BB698" t="s">
        <v>5895</v>
      </c>
      <c r="BC698" s="27" t="s">
        <v>5955</v>
      </c>
      <c r="BJ698" s="27" t="s">
        <v>5955</v>
      </c>
      <c r="BK698" s="7"/>
      <c r="BL698" s="8">
        <v>1</v>
      </c>
      <c r="BM698" s="8">
        <v>1</v>
      </c>
      <c r="BN698" s="8" t="s">
        <v>74</v>
      </c>
      <c r="BO698" s="8">
        <v>1</v>
      </c>
      <c r="BP698" s="7"/>
      <c r="BR698">
        <f>IF(BP698="yes",-130,0)</f>
        <v>0</v>
      </c>
      <c r="BS698">
        <f>IF(M698="yes",75,0)</f>
        <v>75</v>
      </c>
      <c r="BT698">
        <f t="shared" ref="BT698:BU700" si="448">IF(N698="yes",50,0)</f>
        <v>0</v>
      </c>
      <c r="BU698">
        <f t="shared" si="448"/>
        <v>0</v>
      </c>
      <c r="BV698">
        <f>IF(P698="yes",10,0)</f>
        <v>0</v>
      </c>
      <c r="BW698">
        <f>IF(Q698="yes",80,0)</f>
        <v>0</v>
      </c>
      <c r="BX698">
        <f>IF(R698="NO",0,20)</f>
        <v>0</v>
      </c>
      <c r="BY698">
        <f t="shared" ref="BY698:BZ700" si="449">IF(S698="no",0,20)</f>
        <v>0</v>
      </c>
      <c r="BZ698">
        <f t="shared" si="449"/>
        <v>0</v>
      </c>
      <c r="CA698">
        <f>SUM(BR698:BZ698)</f>
        <v>75</v>
      </c>
      <c r="CB698">
        <f>IF(E698&lt;&gt;0,1)</f>
        <v>1</v>
      </c>
      <c r="CM698">
        <f>SUM(BL698:BO698)</f>
        <v>3</v>
      </c>
    </row>
    <row r="699" spans="1:91" x14ac:dyDescent="0.35">
      <c r="A699" s="18">
        <v>6019</v>
      </c>
      <c r="B699" s="18" t="s">
        <v>6291</v>
      </c>
      <c r="C699">
        <v>249</v>
      </c>
      <c r="D699" t="str">
        <f t="shared" si="407"/>
        <v>Spencer Austin</v>
      </c>
      <c r="E699" t="s">
        <v>520</v>
      </c>
      <c r="F699" s="18" t="s">
        <v>286</v>
      </c>
      <c r="G699" s="4" t="s">
        <v>69</v>
      </c>
      <c r="H699" t="s">
        <v>301</v>
      </c>
      <c r="I699" t="s">
        <v>521</v>
      </c>
      <c r="J699" t="s">
        <v>522</v>
      </c>
      <c r="K699" s="5">
        <v>9178043612</v>
      </c>
      <c r="L699" s="9" t="s">
        <v>523</v>
      </c>
      <c r="M699" t="s">
        <v>107</v>
      </c>
      <c r="N699" t="s">
        <v>75</v>
      </c>
      <c r="O699" t="s">
        <v>75</v>
      </c>
      <c r="P699" t="s">
        <v>75</v>
      </c>
      <c r="Q699" t="s">
        <v>75</v>
      </c>
      <c r="R699" t="s">
        <v>75</v>
      </c>
      <c r="S699" t="s">
        <v>75</v>
      </c>
      <c r="T699" t="s">
        <v>75</v>
      </c>
      <c r="U699" s="6">
        <v>205</v>
      </c>
      <c r="V699" t="s">
        <v>524</v>
      </c>
      <c r="W699" s="6">
        <f>IF(CB699=1,130+CA699," ")</f>
        <v>205</v>
      </c>
      <c r="X699" s="7">
        <f>IF(W699=" "," ",W699-U699)</f>
        <v>0</v>
      </c>
      <c r="Y699" s="27" t="s">
        <v>5955</v>
      </c>
      <c r="Z699" s="27" t="s">
        <v>5954</v>
      </c>
      <c r="AA699" s="20" t="s">
        <v>5978</v>
      </c>
      <c r="AB699" s="18" t="s">
        <v>7131</v>
      </c>
      <c r="AC699" s="19" t="s">
        <v>5877</v>
      </c>
      <c r="AD699" s="19" t="s">
        <v>5873</v>
      </c>
      <c r="AE699" s="19" t="s">
        <v>5883</v>
      </c>
      <c r="AF699" s="16" t="s">
        <v>5880</v>
      </c>
      <c r="AG699" s="19" t="s">
        <v>5875</v>
      </c>
      <c r="AH699" s="19" t="s">
        <v>5955</v>
      </c>
      <c r="AI699" s="7"/>
      <c r="AJ699" s="7"/>
      <c r="AK699" s="7"/>
      <c r="AL699" s="7"/>
      <c r="AM699" s="7"/>
      <c r="AN699" s="7"/>
      <c r="AO699" s="18" t="s">
        <v>5955</v>
      </c>
      <c r="AP699" s="7"/>
      <c r="AQ699" s="7"/>
      <c r="AR699" s="7"/>
      <c r="AS699" s="7"/>
      <c r="AT699" s="7"/>
      <c r="AU699" s="7"/>
      <c r="AV699" t="s">
        <v>5957</v>
      </c>
      <c r="AW699" s="4" t="s">
        <v>5979</v>
      </c>
      <c r="AX699" t="s">
        <v>5893</v>
      </c>
      <c r="AY699" t="s">
        <v>5901</v>
      </c>
      <c r="AZ699" t="s">
        <v>5901</v>
      </c>
      <c r="BA699" t="s">
        <v>5945</v>
      </c>
      <c r="BB699" t="s">
        <v>5895</v>
      </c>
      <c r="BC699" s="27" t="s">
        <v>5955</v>
      </c>
      <c r="BJ699" s="27" t="s">
        <v>5955</v>
      </c>
      <c r="BK699" s="7"/>
      <c r="BL699" s="8">
        <v>1</v>
      </c>
      <c r="BM699" s="8">
        <v>1</v>
      </c>
      <c r="BN699" s="8" t="s">
        <v>74</v>
      </c>
      <c r="BO699" s="8">
        <v>1</v>
      </c>
      <c r="BP699" s="7"/>
      <c r="BR699">
        <f>IF(BP699="yes",-130,0)</f>
        <v>0</v>
      </c>
      <c r="BS699">
        <f>IF(M699="yes",75,0)</f>
        <v>75</v>
      </c>
      <c r="BT699">
        <f t="shared" si="448"/>
        <v>0</v>
      </c>
      <c r="BU699">
        <f t="shared" si="448"/>
        <v>0</v>
      </c>
      <c r="BV699">
        <f>IF(P699="yes",10,0)</f>
        <v>0</v>
      </c>
      <c r="BW699">
        <f>IF(Q699="yes",80,0)</f>
        <v>0</v>
      </c>
      <c r="BX699">
        <f>IF(R699="NO",0,20)</f>
        <v>0</v>
      </c>
      <c r="BY699">
        <f t="shared" si="449"/>
        <v>0</v>
      </c>
      <c r="BZ699">
        <f t="shared" si="449"/>
        <v>0</v>
      </c>
      <c r="CA699">
        <f>SUM(BR699:BZ699)</f>
        <v>75</v>
      </c>
      <c r="CB699">
        <f>IF(E699&lt;&gt;0,1)</f>
        <v>1</v>
      </c>
      <c r="CM699">
        <f>SUM(BL699:BO699)</f>
        <v>3</v>
      </c>
    </row>
    <row r="700" spans="1:91" x14ac:dyDescent="0.35">
      <c r="A700" s="18">
        <v>6369</v>
      </c>
      <c r="B700" s="18"/>
      <c r="C700">
        <v>505</v>
      </c>
      <c r="D700" t="str">
        <f t="shared" si="407"/>
        <v>Boston Thomas</v>
      </c>
      <c r="E700" t="s">
        <v>3712</v>
      </c>
      <c r="F700" s="18" t="s">
        <v>3046</v>
      </c>
      <c r="G700" s="4" t="s">
        <v>69</v>
      </c>
      <c r="H700" t="s">
        <v>3713</v>
      </c>
      <c r="I700" t="s">
        <v>3714</v>
      </c>
      <c r="J700" t="s">
        <v>3715</v>
      </c>
      <c r="K700" s="5">
        <v>8058863533</v>
      </c>
      <c r="L700" t="s">
        <v>3716</v>
      </c>
      <c r="M700" t="s">
        <v>75</v>
      </c>
      <c r="N700" t="s">
        <v>75</v>
      </c>
      <c r="O700" t="s">
        <v>75</v>
      </c>
      <c r="P700" t="s">
        <v>75</v>
      </c>
      <c r="Q700" t="s">
        <v>75</v>
      </c>
      <c r="R700" t="s">
        <v>75</v>
      </c>
      <c r="S700" t="s">
        <v>75</v>
      </c>
      <c r="T700" t="s">
        <v>75</v>
      </c>
      <c r="U700" s="6">
        <v>130</v>
      </c>
      <c r="V700" t="s">
        <v>3717</v>
      </c>
      <c r="W700" s="6">
        <f>IF(CB700=1,130+CA700," ")</f>
        <v>130</v>
      </c>
      <c r="X700" s="7">
        <f>IF(W700=" "," ",W700-U700)</f>
        <v>0</v>
      </c>
      <c r="Y700" s="27" t="s">
        <v>5955</v>
      </c>
      <c r="Z700" s="27" t="s">
        <v>5955</v>
      </c>
      <c r="AA700" s="22"/>
      <c r="AB700" s="22"/>
      <c r="AC700" s="7"/>
      <c r="AD700" s="7"/>
      <c r="AE700" s="7"/>
      <c r="AF700" s="7"/>
      <c r="AG700" s="7"/>
      <c r="AH700" s="19" t="s">
        <v>5955</v>
      </c>
      <c r="AI700" s="7"/>
      <c r="AJ700" s="7"/>
      <c r="AK700" s="7"/>
      <c r="AL700" s="7"/>
      <c r="AM700" s="7"/>
      <c r="AN700" s="7"/>
      <c r="AO700" s="18" t="s">
        <v>5955</v>
      </c>
      <c r="AP700" s="7"/>
      <c r="AQ700" s="7"/>
      <c r="AR700" s="7"/>
      <c r="AS700" s="7"/>
      <c r="AT700" s="7"/>
      <c r="AU700" s="7"/>
      <c r="AV700" t="s">
        <v>5957</v>
      </c>
      <c r="AW700" s="4" t="s">
        <v>5982</v>
      </c>
      <c r="AX700" t="s">
        <v>5944</v>
      </c>
      <c r="AY700" t="s">
        <v>5897</v>
      </c>
      <c r="AZ700" t="s">
        <v>5893</v>
      </c>
      <c r="BA700" t="s">
        <v>5912</v>
      </c>
      <c r="BB700" t="s">
        <v>5895</v>
      </c>
      <c r="BC700" s="27" t="s">
        <v>5955</v>
      </c>
      <c r="BJ700" s="27" t="s">
        <v>5955</v>
      </c>
      <c r="BK700" s="7"/>
      <c r="BL700" s="8">
        <v>1</v>
      </c>
      <c r="BM700" s="8">
        <v>1</v>
      </c>
      <c r="BN700" s="8" t="s">
        <v>74</v>
      </c>
      <c r="BO700" s="8">
        <v>1</v>
      </c>
      <c r="BP700" s="7"/>
      <c r="BR700">
        <f>IF(BP700="yes",-130,0)</f>
        <v>0</v>
      </c>
      <c r="BS700">
        <f>IF(M700="yes",75,0)</f>
        <v>0</v>
      </c>
      <c r="BT700">
        <f t="shared" si="448"/>
        <v>0</v>
      </c>
      <c r="BU700">
        <f t="shared" si="448"/>
        <v>0</v>
      </c>
      <c r="BV700">
        <f>IF(P700="yes",10,0)</f>
        <v>0</v>
      </c>
      <c r="BW700">
        <f>IF(Q700="yes",80,0)</f>
        <v>0</v>
      </c>
      <c r="BX700">
        <f>IF(R700="NO",0,20)</f>
        <v>0</v>
      </c>
      <c r="BY700">
        <f t="shared" si="449"/>
        <v>0</v>
      </c>
      <c r="BZ700">
        <f t="shared" si="449"/>
        <v>0</v>
      </c>
      <c r="CA700">
        <f>SUM(BR700:BZ700)</f>
        <v>0</v>
      </c>
      <c r="CB700">
        <f>IF(E700&lt;&gt;0,1)</f>
        <v>1</v>
      </c>
      <c r="CM700">
        <f>SUM(BL700:BO700)</f>
        <v>3</v>
      </c>
    </row>
    <row r="701" spans="1:91" x14ac:dyDescent="0.35">
      <c r="A701" s="18">
        <v>6844</v>
      </c>
      <c r="B701" s="18"/>
      <c r="D701" t="str">
        <f t="shared" si="407"/>
        <v>Student SM 6844</v>
      </c>
      <c r="E701" t="s">
        <v>5943</v>
      </c>
      <c r="F701" s="18">
        <v>6844</v>
      </c>
      <c r="G701" s="4" t="s">
        <v>69</v>
      </c>
      <c r="L701" s="9"/>
      <c r="X701" s="7"/>
      <c r="Y701" s="27" t="s">
        <v>5955</v>
      </c>
      <c r="Z701" s="27" t="s">
        <v>5955</v>
      </c>
      <c r="AA701" s="21"/>
      <c r="AB701" s="22"/>
      <c r="AC701" s="7"/>
      <c r="AD701" s="7"/>
      <c r="AE701" s="7"/>
      <c r="AF701" s="7"/>
      <c r="AG701" s="7"/>
      <c r="AH701" s="19" t="s">
        <v>5955</v>
      </c>
      <c r="AI701" s="7"/>
      <c r="AJ701" s="7"/>
      <c r="AK701" s="7"/>
      <c r="AL701" s="7"/>
      <c r="AM701" s="7"/>
      <c r="AN701" s="7"/>
      <c r="AO701" s="18" t="s">
        <v>5955</v>
      </c>
      <c r="AP701" s="7"/>
      <c r="AQ701" s="7"/>
      <c r="AR701" s="7"/>
      <c r="AS701" s="7"/>
      <c r="AT701" s="7"/>
      <c r="AU701" s="7"/>
      <c r="AV701" t="s">
        <v>5957</v>
      </c>
      <c r="AW701" s="4" t="s">
        <v>5984</v>
      </c>
      <c r="AX701" t="s">
        <v>5900</v>
      </c>
      <c r="AY701" t="s">
        <v>5946</v>
      </c>
      <c r="AZ701" t="s">
        <v>5896</v>
      </c>
      <c r="BA701" t="s">
        <v>5897</v>
      </c>
      <c r="BB701" t="s">
        <v>5895</v>
      </c>
      <c r="BC701" s="27" t="s">
        <v>5955</v>
      </c>
      <c r="BJ701" s="27" t="s">
        <v>5955</v>
      </c>
      <c r="BK701" s="7"/>
      <c r="BL701" s="8">
        <v>1</v>
      </c>
      <c r="BM701" s="8">
        <v>1</v>
      </c>
      <c r="BN701" s="8" t="s">
        <v>74</v>
      </c>
      <c r="BO701" s="8">
        <v>1</v>
      </c>
      <c r="BP701" s="7"/>
    </row>
    <row r="702" spans="1:91" x14ac:dyDescent="0.35">
      <c r="A702" s="18">
        <v>6010</v>
      </c>
      <c r="B702" s="18" t="s">
        <v>6275</v>
      </c>
      <c r="C702">
        <v>243</v>
      </c>
      <c r="D702" t="str">
        <f t="shared" si="407"/>
        <v>Saatvik Amravathi</v>
      </c>
      <c r="E702" t="s">
        <v>507</v>
      </c>
      <c r="F702" s="18" t="s">
        <v>508</v>
      </c>
      <c r="G702" s="4" t="s">
        <v>69</v>
      </c>
      <c r="H702" t="s">
        <v>112</v>
      </c>
      <c r="I702" t="s">
        <v>509</v>
      </c>
      <c r="J702" t="s">
        <v>510</v>
      </c>
      <c r="K702" s="5">
        <v>4085052215</v>
      </c>
      <c r="L702" t="s">
        <v>511</v>
      </c>
      <c r="M702" t="s">
        <v>74</v>
      </c>
      <c r="N702" t="s">
        <v>75</v>
      </c>
      <c r="O702" t="s">
        <v>74</v>
      </c>
      <c r="P702" t="s">
        <v>75</v>
      </c>
      <c r="Q702" t="s">
        <v>75</v>
      </c>
      <c r="R702" t="s">
        <v>75</v>
      </c>
      <c r="S702" t="s">
        <v>75</v>
      </c>
      <c r="T702" t="s">
        <v>75</v>
      </c>
      <c r="U702" s="6">
        <v>255</v>
      </c>
      <c r="V702" t="s">
        <v>512</v>
      </c>
      <c r="W702" s="6">
        <f>IF(CB702=1,130+CA702," ")</f>
        <v>255</v>
      </c>
      <c r="X702" s="7">
        <f>IF(W702=" "," ",W702-U702)</f>
        <v>0</v>
      </c>
      <c r="Y702" s="27" t="s">
        <v>5955</v>
      </c>
      <c r="Z702" s="27" t="s">
        <v>5954</v>
      </c>
      <c r="AA702" s="20" t="s">
        <v>5978</v>
      </c>
      <c r="AB702" s="18" t="s">
        <v>7125</v>
      </c>
      <c r="AC702" s="19" t="s">
        <v>5877</v>
      </c>
      <c r="AD702" s="19" t="s">
        <v>5873</v>
      </c>
      <c r="AE702" s="19" t="s">
        <v>5879</v>
      </c>
      <c r="AF702" s="16" t="s">
        <v>5878</v>
      </c>
      <c r="AG702" s="19" t="s">
        <v>5875</v>
      </c>
      <c r="AH702" s="19" t="s">
        <v>5958</v>
      </c>
      <c r="AI702" s="4" t="s">
        <v>5980</v>
      </c>
      <c r="AJ702" t="s">
        <v>5894</v>
      </c>
      <c r="AK702" t="s">
        <v>5899</v>
      </c>
      <c r="AL702" t="s">
        <v>5899</v>
      </c>
      <c r="AM702" t="s">
        <v>5899</v>
      </c>
      <c r="AN702" t="s">
        <v>5894</v>
      </c>
      <c r="AO702" s="18" t="s">
        <v>5955</v>
      </c>
      <c r="AP702" s="7"/>
      <c r="AQ702" s="7"/>
      <c r="AR702" s="7"/>
      <c r="AS702" s="7"/>
      <c r="AT702" s="7"/>
      <c r="AU702" s="7"/>
      <c r="AV702" t="s">
        <v>5957</v>
      </c>
      <c r="AW702" s="4" t="s">
        <v>5978</v>
      </c>
      <c r="AX702" t="s">
        <v>5897</v>
      </c>
      <c r="AY702" t="s">
        <v>5945</v>
      </c>
      <c r="AZ702" t="s">
        <v>5899</v>
      </c>
      <c r="BA702" t="s">
        <v>5902</v>
      </c>
      <c r="BB702" t="s">
        <v>5912</v>
      </c>
      <c r="BC702" s="27" t="s">
        <v>5955</v>
      </c>
      <c r="BJ702" s="27" t="s">
        <v>5955</v>
      </c>
      <c r="BK702" s="7"/>
      <c r="BL702" s="8">
        <v>1</v>
      </c>
      <c r="BM702" s="8">
        <v>1</v>
      </c>
      <c r="BN702" s="8" t="s">
        <v>74</v>
      </c>
      <c r="BO702" s="8">
        <v>1</v>
      </c>
      <c r="BP702" s="7"/>
      <c r="BR702">
        <f>IF(BP702="yes",-130,0)</f>
        <v>0</v>
      </c>
      <c r="BS702">
        <f>IF(M702="yes",75,0)</f>
        <v>75</v>
      </c>
      <c r="BT702">
        <f t="shared" ref="BT702:BU706" si="450">IF(N702="yes",50,0)</f>
        <v>0</v>
      </c>
      <c r="BU702">
        <f t="shared" si="450"/>
        <v>50</v>
      </c>
      <c r="BV702">
        <f>IF(P702="yes",10,0)</f>
        <v>0</v>
      </c>
      <c r="BW702">
        <f>IF(Q702="yes",80,0)</f>
        <v>0</v>
      </c>
      <c r="BX702">
        <f>IF(R702="NO",0,20)</f>
        <v>0</v>
      </c>
      <c r="BY702">
        <f t="shared" ref="BY702:BZ706" si="451">IF(S702="no",0,20)</f>
        <v>0</v>
      </c>
      <c r="BZ702">
        <f t="shared" si="451"/>
        <v>0</v>
      </c>
      <c r="CA702">
        <f>SUM(BR702:BZ702)</f>
        <v>125</v>
      </c>
      <c r="CB702">
        <f>IF(E702&lt;&gt;0,1)</f>
        <v>1</v>
      </c>
      <c r="CM702">
        <f>SUM(BL702:BO702)</f>
        <v>3</v>
      </c>
    </row>
    <row r="703" spans="1:91" x14ac:dyDescent="0.35">
      <c r="A703" s="18">
        <v>6307</v>
      </c>
      <c r="B703" s="18"/>
      <c r="C703">
        <v>307</v>
      </c>
      <c r="D703" t="str">
        <f t="shared" si="407"/>
        <v>Catherine Plowman</v>
      </c>
      <c r="E703" t="s">
        <v>1475</v>
      </c>
      <c r="F703" s="18" t="s">
        <v>3531</v>
      </c>
      <c r="G703" s="4" t="s">
        <v>69</v>
      </c>
      <c r="H703" t="s">
        <v>2916</v>
      </c>
      <c r="I703" t="s">
        <v>2917</v>
      </c>
      <c r="J703" t="s">
        <v>3532</v>
      </c>
      <c r="K703" s="5">
        <v>7125420929</v>
      </c>
      <c r="L703" t="s">
        <v>3533</v>
      </c>
      <c r="M703" t="s">
        <v>75</v>
      </c>
      <c r="N703" t="s">
        <v>75</v>
      </c>
      <c r="O703" t="s">
        <v>75</v>
      </c>
      <c r="P703" t="s">
        <v>75</v>
      </c>
      <c r="Q703" t="s">
        <v>75</v>
      </c>
      <c r="R703" t="s">
        <v>75</v>
      </c>
      <c r="S703" t="s">
        <v>75</v>
      </c>
      <c r="T703" t="s">
        <v>75</v>
      </c>
      <c r="U703" s="6">
        <v>130</v>
      </c>
      <c r="V703" t="s">
        <v>2920</v>
      </c>
      <c r="W703" s="6">
        <f>IF(CB703=1,130+CA703," ")</f>
        <v>130</v>
      </c>
      <c r="X703" s="7">
        <f>IF(W703=" "," ",W703-U703)</f>
        <v>0</v>
      </c>
      <c r="Y703" s="27" t="s">
        <v>5955</v>
      </c>
      <c r="Z703" s="27" t="s">
        <v>5955</v>
      </c>
      <c r="AA703" s="22"/>
      <c r="AB703" s="22"/>
      <c r="AC703" s="7"/>
      <c r="AD703" s="7"/>
      <c r="AE703" s="7"/>
      <c r="AF703" s="7"/>
      <c r="AG703" s="7"/>
      <c r="AH703" s="19" t="s">
        <v>5955</v>
      </c>
      <c r="AI703" s="7"/>
      <c r="AJ703" s="7"/>
      <c r="AK703" s="7"/>
      <c r="AL703" s="7"/>
      <c r="AM703" s="7"/>
      <c r="AN703" s="7"/>
      <c r="AO703" s="18" t="s">
        <v>5955</v>
      </c>
      <c r="AP703" s="7"/>
      <c r="AQ703" s="7"/>
      <c r="AR703" s="7"/>
      <c r="AS703" s="7"/>
      <c r="AT703" s="7"/>
      <c r="AU703" s="7"/>
      <c r="AV703" t="s">
        <v>5957</v>
      </c>
      <c r="AW703" s="4" t="s">
        <v>5979</v>
      </c>
      <c r="AX703" t="s">
        <v>5946</v>
      </c>
      <c r="AY703" t="s">
        <v>5900</v>
      </c>
      <c r="AZ703" t="s">
        <v>5897</v>
      </c>
      <c r="BA703" t="s">
        <v>5901</v>
      </c>
      <c r="BB703" t="s">
        <v>5912</v>
      </c>
      <c r="BC703" s="27" t="s">
        <v>5955</v>
      </c>
      <c r="BJ703" s="27" t="s">
        <v>5955</v>
      </c>
      <c r="BK703" s="7"/>
      <c r="BL703" s="8">
        <v>1</v>
      </c>
      <c r="BM703" s="8">
        <v>1</v>
      </c>
      <c r="BN703" s="8" t="s">
        <v>74</v>
      </c>
      <c r="BO703" s="8">
        <v>1</v>
      </c>
      <c r="BP703" s="7"/>
      <c r="BR703">
        <f>IF(BP703="yes",-130,0)</f>
        <v>0</v>
      </c>
      <c r="BS703">
        <f>IF(M703="yes",75,0)</f>
        <v>0</v>
      </c>
      <c r="BT703">
        <f t="shared" si="450"/>
        <v>0</v>
      </c>
      <c r="BU703">
        <f t="shared" si="450"/>
        <v>0</v>
      </c>
      <c r="BV703">
        <f>IF(P703="yes",10,0)</f>
        <v>0</v>
      </c>
      <c r="BW703">
        <f>IF(Q703="yes",80,0)</f>
        <v>0</v>
      </c>
      <c r="BX703">
        <f>IF(R703="NO",0,20)</f>
        <v>0</v>
      </c>
      <c r="BY703">
        <f t="shared" si="451"/>
        <v>0</v>
      </c>
      <c r="BZ703">
        <f t="shared" si="451"/>
        <v>0</v>
      </c>
      <c r="CA703">
        <f>SUM(BR703:BZ703)</f>
        <v>0</v>
      </c>
      <c r="CB703">
        <f>IF(E703&lt;&gt;0,1)</f>
        <v>1</v>
      </c>
      <c r="CM703">
        <f>SUM(BL703:BO703)</f>
        <v>3</v>
      </c>
    </row>
    <row r="704" spans="1:91" x14ac:dyDescent="0.35">
      <c r="A704" s="18">
        <v>6332</v>
      </c>
      <c r="B704" s="18"/>
      <c r="C704">
        <v>442</v>
      </c>
      <c r="D704" t="str">
        <f t="shared" si="407"/>
        <v>Chloe Rush</v>
      </c>
      <c r="E704" t="s">
        <v>3063</v>
      </c>
      <c r="F704" s="18" t="s">
        <v>3605</v>
      </c>
      <c r="G704" s="4" t="s">
        <v>69</v>
      </c>
      <c r="H704" t="s">
        <v>3606</v>
      </c>
      <c r="I704" t="s">
        <v>3607</v>
      </c>
      <c r="J704" t="s">
        <v>3608</v>
      </c>
      <c r="K704" s="5">
        <v>9317434073</v>
      </c>
      <c r="L704" t="s">
        <v>3609</v>
      </c>
      <c r="M704" t="s">
        <v>75</v>
      </c>
      <c r="N704" t="s">
        <v>75</v>
      </c>
      <c r="O704" t="s">
        <v>75</v>
      </c>
      <c r="P704" t="s">
        <v>75</v>
      </c>
      <c r="Q704" t="s">
        <v>75</v>
      </c>
      <c r="R704" t="s">
        <v>75</v>
      </c>
      <c r="S704" t="s">
        <v>75</v>
      </c>
      <c r="T704" t="s">
        <v>75</v>
      </c>
      <c r="U704" s="6">
        <v>130</v>
      </c>
      <c r="V704" t="s">
        <v>3610</v>
      </c>
      <c r="W704" s="6">
        <f>IF(CB704=1,130+CA704," ")</f>
        <v>130</v>
      </c>
      <c r="X704" s="7">
        <f>IF(W704=" "," ",W704-U704)</f>
        <v>0</v>
      </c>
      <c r="Y704" s="27" t="s">
        <v>5955</v>
      </c>
      <c r="Z704" s="27" t="s">
        <v>5955</v>
      </c>
      <c r="AA704" s="7"/>
      <c r="AB704" s="7"/>
      <c r="AC704" s="7"/>
      <c r="AD704" s="7"/>
      <c r="AE704" s="7"/>
      <c r="AF704" s="7"/>
      <c r="AG704" s="7"/>
      <c r="AH704" s="19" t="s">
        <v>5955</v>
      </c>
      <c r="AI704" s="7"/>
      <c r="AJ704" s="7"/>
      <c r="AK704" s="7"/>
      <c r="AL704" s="7"/>
      <c r="AM704" s="7"/>
      <c r="AN704" s="7"/>
      <c r="AO704" s="18" t="s">
        <v>5955</v>
      </c>
      <c r="AP704" s="7"/>
      <c r="AQ704" s="7"/>
      <c r="AR704" s="7"/>
      <c r="AS704" s="7"/>
      <c r="AT704" s="7"/>
      <c r="AU704" s="7"/>
      <c r="AV704" t="s">
        <v>5957</v>
      </c>
      <c r="AW704" s="4" t="s">
        <v>5981</v>
      </c>
      <c r="AX704" t="s">
        <v>5897</v>
      </c>
      <c r="AY704" t="s">
        <v>5896</v>
      </c>
      <c r="AZ704" t="s">
        <v>5945</v>
      </c>
      <c r="BA704" t="s">
        <v>5896</v>
      </c>
      <c r="BB704" t="s">
        <v>5912</v>
      </c>
      <c r="BC704" s="27" t="s">
        <v>5955</v>
      </c>
      <c r="BJ704" s="27" t="s">
        <v>5955</v>
      </c>
      <c r="BK704" s="7"/>
      <c r="BL704" s="8">
        <v>1</v>
      </c>
      <c r="BM704" s="8">
        <v>1</v>
      </c>
      <c r="BN704" s="8" t="s">
        <v>74</v>
      </c>
      <c r="BO704" s="8">
        <v>1</v>
      </c>
      <c r="BP704" s="7"/>
      <c r="BR704">
        <f>IF(BP704="yes",-130,0)</f>
        <v>0</v>
      </c>
      <c r="BS704">
        <f>IF(M704="yes",75,0)</f>
        <v>0</v>
      </c>
      <c r="BT704">
        <f t="shared" si="450"/>
        <v>0</v>
      </c>
      <c r="BU704">
        <f t="shared" si="450"/>
        <v>0</v>
      </c>
      <c r="BV704">
        <f>IF(P704="yes",10,0)</f>
        <v>0</v>
      </c>
      <c r="BW704">
        <f>IF(Q704="yes",80,0)</f>
        <v>0</v>
      </c>
      <c r="BX704">
        <f>IF(R704="NO",0,20)</f>
        <v>0</v>
      </c>
      <c r="BY704">
        <f t="shared" si="451"/>
        <v>0</v>
      </c>
      <c r="BZ704">
        <f t="shared" si="451"/>
        <v>0</v>
      </c>
      <c r="CA704">
        <f>SUM(BR704:BZ704)</f>
        <v>0</v>
      </c>
      <c r="CB704">
        <f>IF(E704&lt;&gt;0,1)</f>
        <v>1</v>
      </c>
      <c r="CM704">
        <f>SUM(BL704:BO704)</f>
        <v>3</v>
      </c>
    </row>
    <row r="705" spans="1:91" x14ac:dyDescent="0.35">
      <c r="A705" s="18">
        <v>6193</v>
      </c>
      <c r="B705" s="18" t="s">
        <v>6319</v>
      </c>
      <c r="C705">
        <v>555</v>
      </c>
      <c r="D705" t="str">
        <f t="shared" si="407"/>
        <v>Evan Kwait</v>
      </c>
      <c r="E705" t="s">
        <v>94</v>
      </c>
      <c r="F705" s="18" t="s">
        <v>845</v>
      </c>
      <c r="G705" s="4" t="s">
        <v>69</v>
      </c>
      <c r="H705" t="s">
        <v>380</v>
      </c>
      <c r="I705" t="s">
        <v>846</v>
      </c>
      <c r="J705" t="s">
        <v>847</v>
      </c>
      <c r="K705" s="5">
        <v>5162056328</v>
      </c>
      <c r="L705" s="9" t="s">
        <v>848</v>
      </c>
      <c r="M705" t="s">
        <v>107</v>
      </c>
      <c r="N705" t="s">
        <v>107</v>
      </c>
      <c r="O705" t="s">
        <v>107</v>
      </c>
      <c r="P705" t="s">
        <v>75</v>
      </c>
      <c r="Q705" t="s">
        <v>75</v>
      </c>
      <c r="R705" t="s">
        <v>75</v>
      </c>
      <c r="S705" t="s">
        <v>75</v>
      </c>
      <c r="T705" t="s">
        <v>75</v>
      </c>
      <c r="U705" s="6">
        <v>305</v>
      </c>
      <c r="V705" t="s">
        <v>849</v>
      </c>
      <c r="W705" s="6">
        <f>IF(CB705=1,130+CA705," ")</f>
        <v>305</v>
      </c>
      <c r="X705" s="7">
        <f>IF(W705=" "," ",W705-U705)</f>
        <v>0</v>
      </c>
      <c r="Y705" s="27" t="s">
        <v>5955</v>
      </c>
      <c r="Z705" s="27" t="s">
        <v>5954</v>
      </c>
      <c r="AA705" s="20" t="s">
        <v>5981</v>
      </c>
      <c r="AB705" s="18" t="s">
        <v>7183</v>
      </c>
      <c r="AC705" s="19" t="s">
        <v>5883</v>
      </c>
      <c r="AD705" s="19" t="s">
        <v>5875</v>
      </c>
      <c r="AE705" s="19" t="s">
        <v>5873</v>
      </c>
      <c r="AF705" s="19" t="s">
        <v>5877</v>
      </c>
      <c r="AG705" s="16" t="s">
        <v>5880</v>
      </c>
      <c r="AH705" s="19" t="s">
        <v>5958</v>
      </c>
      <c r="AI705" s="4" t="s">
        <v>5982</v>
      </c>
      <c r="AJ705" t="s">
        <v>5894</v>
      </c>
      <c r="AK705" t="s">
        <v>5899</v>
      </c>
      <c r="AL705" t="s">
        <v>5894</v>
      </c>
      <c r="AM705" t="s">
        <v>5893</v>
      </c>
      <c r="AN705" t="s">
        <v>5895</v>
      </c>
      <c r="AO705" s="18" t="s">
        <v>5960</v>
      </c>
      <c r="AP705" s="4" t="s">
        <v>5981</v>
      </c>
      <c r="AQ705" t="s">
        <v>5896</v>
      </c>
      <c r="AR705" t="s">
        <v>5894</v>
      </c>
      <c r="AS705" t="s">
        <v>5897</v>
      </c>
      <c r="AT705" t="s">
        <v>5897</v>
      </c>
      <c r="AU705" t="s">
        <v>5894</v>
      </c>
      <c r="AV705" t="s">
        <v>5957</v>
      </c>
      <c r="AW705" s="4" t="s">
        <v>5982</v>
      </c>
      <c r="AX705" t="s">
        <v>5897</v>
      </c>
      <c r="AY705" t="s">
        <v>5912</v>
      </c>
      <c r="AZ705" t="s">
        <v>5900</v>
      </c>
      <c r="BA705" t="s">
        <v>5945</v>
      </c>
      <c r="BB705" t="s">
        <v>5912</v>
      </c>
      <c r="BC705" s="27" t="s">
        <v>5955</v>
      </c>
      <c r="BJ705" s="27" t="s">
        <v>5955</v>
      </c>
      <c r="BK705" s="7"/>
      <c r="BL705" s="8">
        <v>1</v>
      </c>
      <c r="BM705" s="8">
        <v>1</v>
      </c>
      <c r="BN705" s="8" t="s">
        <v>74</v>
      </c>
      <c r="BO705" s="8">
        <v>1</v>
      </c>
      <c r="BP705" s="7"/>
      <c r="BR705">
        <f>IF(BP705="yes",-130,0)</f>
        <v>0</v>
      </c>
      <c r="BS705">
        <f>IF(M705="yes",75,0)</f>
        <v>75</v>
      </c>
      <c r="BT705">
        <f t="shared" si="450"/>
        <v>50</v>
      </c>
      <c r="BU705">
        <f t="shared" si="450"/>
        <v>50</v>
      </c>
      <c r="BV705">
        <f>IF(P705="yes",10,0)</f>
        <v>0</v>
      </c>
      <c r="BW705">
        <f>IF(Q705="yes",80,0)</f>
        <v>0</v>
      </c>
      <c r="BX705">
        <f>IF(R705="NO",0,20)</f>
        <v>0</v>
      </c>
      <c r="BY705">
        <f t="shared" si="451"/>
        <v>0</v>
      </c>
      <c r="BZ705">
        <f t="shared" si="451"/>
        <v>0</v>
      </c>
      <c r="CA705">
        <f>SUM(BR705:BZ705)</f>
        <v>175</v>
      </c>
      <c r="CB705">
        <f>IF(E705&lt;&gt;0,1)</f>
        <v>1</v>
      </c>
      <c r="CM705">
        <f>SUM(BL705:BO705)</f>
        <v>3</v>
      </c>
    </row>
    <row r="706" spans="1:91" x14ac:dyDescent="0.35">
      <c r="A706" s="18">
        <v>6171</v>
      </c>
      <c r="B706" s="18"/>
      <c r="D706" t="str">
        <f t="shared" si="407"/>
        <v>Peyton Kennedy</v>
      </c>
      <c r="E706" t="s">
        <v>3157</v>
      </c>
      <c r="F706" s="18" t="s">
        <v>817</v>
      </c>
      <c r="G706" s="4" t="s">
        <v>69</v>
      </c>
      <c r="H706" t="s">
        <v>3158</v>
      </c>
      <c r="I706" t="s">
        <v>1022</v>
      </c>
      <c r="J706" t="s">
        <v>3159</v>
      </c>
      <c r="K706" s="5">
        <v>6103576445</v>
      </c>
      <c r="L706" s="9" t="s">
        <v>3160</v>
      </c>
      <c r="M706" t="s">
        <v>75</v>
      </c>
      <c r="N706" t="s">
        <v>75</v>
      </c>
      <c r="O706" t="s">
        <v>75</v>
      </c>
      <c r="P706" t="s">
        <v>75</v>
      </c>
      <c r="Q706" t="s">
        <v>75</v>
      </c>
      <c r="R706" t="s">
        <v>75</v>
      </c>
      <c r="S706" t="s">
        <v>75</v>
      </c>
      <c r="T706" t="s">
        <v>75</v>
      </c>
      <c r="U706" s="6">
        <v>130</v>
      </c>
      <c r="V706" t="s">
        <v>3161</v>
      </c>
      <c r="W706" s="6">
        <f>IF(CB706=1,130+CA706," ")</f>
        <v>130</v>
      </c>
      <c r="X706" s="7">
        <f>IF(W706=" "," ",W706-U706)</f>
        <v>0</v>
      </c>
      <c r="Y706" s="27" t="s">
        <v>5955</v>
      </c>
      <c r="Z706" s="27" t="s">
        <v>5955</v>
      </c>
      <c r="AA706" s="22"/>
      <c r="AB706" s="22"/>
      <c r="AC706" s="7"/>
      <c r="AD706" s="7"/>
      <c r="AE706" s="7"/>
      <c r="AF706" s="7"/>
      <c r="AG706" s="7"/>
      <c r="AH706" s="19" t="s">
        <v>5955</v>
      </c>
      <c r="AI706" s="7"/>
      <c r="AJ706" s="7"/>
      <c r="AK706" s="7"/>
      <c r="AL706" s="7"/>
      <c r="AM706" s="7"/>
      <c r="AN706" s="7"/>
      <c r="AO706" s="18" t="s">
        <v>5955</v>
      </c>
      <c r="AP706" s="7"/>
      <c r="AQ706" s="7"/>
      <c r="AR706" s="7"/>
      <c r="AS706" s="7"/>
      <c r="AT706" s="7"/>
      <c r="AU706" s="7"/>
      <c r="AV706" t="s">
        <v>5957</v>
      </c>
      <c r="AW706" s="4" t="s">
        <v>5983</v>
      </c>
      <c r="AX706" t="s">
        <v>5945</v>
      </c>
      <c r="AY706" t="s">
        <v>5897</v>
      </c>
      <c r="AZ706" t="s">
        <v>5899</v>
      </c>
      <c r="BA706" t="s">
        <v>5895</v>
      </c>
      <c r="BB706" t="s">
        <v>5912</v>
      </c>
      <c r="BC706" s="27" t="s">
        <v>5955</v>
      </c>
      <c r="BJ706" s="27" t="s">
        <v>5955</v>
      </c>
      <c r="BK706" s="7"/>
      <c r="BL706" s="8">
        <v>1</v>
      </c>
      <c r="BM706" s="8">
        <v>1</v>
      </c>
      <c r="BN706" s="8" t="s">
        <v>74</v>
      </c>
      <c r="BO706" s="8">
        <v>1</v>
      </c>
      <c r="BP706" s="7"/>
      <c r="BR706">
        <f>IF(BP706="yes",-130,0)</f>
        <v>0</v>
      </c>
      <c r="BS706">
        <f>IF(M706="yes",75,0)</f>
        <v>0</v>
      </c>
      <c r="BT706">
        <f t="shared" si="450"/>
        <v>0</v>
      </c>
      <c r="BU706">
        <f t="shared" si="450"/>
        <v>0</v>
      </c>
      <c r="BV706">
        <f>IF(P706="yes",10,0)</f>
        <v>0</v>
      </c>
      <c r="BW706">
        <f>IF(Q706="yes",80,0)</f>
        <v>0</v>
      </c>
      <c r="BX706">
        <f>IF(R706="NO",0,20)</f>
        <v>0</v>
      </c>
      <c r="BY706">
        <f t="shared" si="451"/>
        <v>0</v>
      </c>
      <c r="BZ706">
        <f t="shared" si="451"/>
        <v>0</v>
      </c>
      <c r="CA706">
        <f>SUM(BR706:BZ706)</f>
        <v>0</v>
      </c>
      <c r="CB706">
        <f>IF(E706&lt;&gt;0,1)</f>
        <v>1</v>
      </c>
      <c r="CM706">
        <f>SUM(BL706:BO706)</f>
        <v>3</v>
      </c>
    </row>
    <row r="707" spans="1:91" x14ac:dyDescent="0.35">
      <c r="A707" s="18">
        <v>6843</v>
      </c>
      <c r="B707" s="18"/>
      <c r="D707" t="str">
        <f t="shared" si="407"/>
        <v>Student SM 6843</v>
      </c>
      <c r="E707" t="s">
        <v>5943</v>
      </c>
      <c r="F707" s="18">
        <v>6843</v>
      </c>
      <c r="G707" s="4" t="s">
        <v>69</v>
      </c>
      <c r="L707" s="9"/>
      <c r="X707" s="7"/>
      <c r="Y707" s="27" t="s">
        <v>5955</v>
      </c>
      <c r="Z707" s="27" t="s">
        <v>5955</v>
      </c>
      <c r="AA707" s="22"/>
      <c r="AB707" s="7"/>
      <c r="AC707" s="7"/>
      <c r="AD707" s="7"/>
      <c r="AE707" s="7"/>
      <c r="AF707" s="7"/>
      <c r="AG707" s="7"/>
      <c r="AH707" s="19" t="s">
        <v>5955</v>
      </c>
      <c r="AI707" s="7"/>
      <c r="AJ707" s="7"/>
      <c r="AK707" s="7"/>
      <c r="AL707" s="7"/>
      <c r="AM707" s="7"/>
      <c r="AN707" s="7"/>
      <c r="AO707" s="18" t="s">
        <v>5955</v>
      </c>
      <c r="AP707" s="7"/>
      <c r="AQ707" s="7"/>
      <c r="AR707" s="7"/>
      <c r="AS707" s="7"/>
      <c r="AT707" s="7"/>
      <c r="AU707" s="7"/>
      <c r="AV707" t="s">
        <v>5957</v>
      </c>
      <c r="AW707" s="4" t="s">
        <v>5984</v>
      </c>
      <c r="AX707" t="s">
        <v>5901</v>
      </c>
      <c r="AY707" t="s">
        <v>5945</v>
      </c>
      <c r="AZ707" t="s">
        <v>5912</v>
      </c>
      <c r="BA707" t="s">
        <v>5902</v>
      </c>
      <c r="BB707" t="s">
        <v>5912</v>
      </c>
      <c r="BC707" s="27" t="s">
        <v>5955</v>
      </c>
      <c r="BJ707" s="27" t="s">
        <v>5955</v>
      </c>
      <c r="BK707" s="7"/>
      <c r="BL707" s="8">
        <v>1</v>
      </c>
      <c r="BM707" s="8">
        <v>1</v>
      </c>
      <c r="BN707" s="8" t="s">
        <v>74</v>
      </c>
      <c r="BO707" s="8">
        <v>1</v>
      </c>
      <c r="BP707" s="7"/>
    </row>
    <row r="708" spans="1:91" x14ac:dyDescent="0.35">
      <c r="A708" s="18">
        <v>6232</v>
      </c>
      <c r="B708" s="18"/>
      <c r="C708">
        <v>287</v>
      </c>
      <c r="D708" t="str">
        <f t="shared" si="407"/>
        <v>Spencer Mason</v>
      </c>
      <c r="E708" t="s">
        <v>520</v>
      </c>
      <c r="F708" s="18" t="s">
        <v>1630</v>
      </c>
      <c r="G708" s="4" t="s">
        <v>69</v>
      </c>
      <c r="H708" t="s">
        <v>3326</v>
      </c>
      <c r="I708" t="s">
        <v>463</v>
      </c>
      <c r="J708" t="s">
        <v>3327</v>
      </c>
      <c r="K708" s="5">
        <v>7708860476</v>
      </c>
      <c r="L708" s="9" t="s">
        <v>3328</v>
      </c>
      <c r="M708" t="s">
        <v>75</v>
      </c>
      <c r="N708" t="s">
        <v>75</v>
      </c>
      <c r="O708" t="s">
        <v>75</v>
      </c>
      <c r="P708" t="s">
        <v>75</v>
      </c>
      <c r="Q708" t="s">
        <v>107</v>
      </c>
      <c r="R708" t="s">
        <v>75</v>
      </c>
      <c r="S708" t="s">
        <v>75</v>
      </c>
      <c r="T708" t="s">
        <v>75</v>
      </c>
      <c r="U708" s="6">
        <v>210</v>
      </c>
      <c r="V708" t="s">
        <v>3329</v>
      </c>
      <c r="W708" s="6">
        <f>IF(CB708=1,130+CA708," ")</f>
        <v>210</v>
      </c>
      <c r="X708" s="7">
        <f>IF(W708=" "," ",W708-U708)</f>
        <v>0</v>
      </c>
      <c r="Y708" s="27" t="s">
        <v>5972</v>
      </c>
      <c r="Z708" s="27" t="s">
        <v>5955</v>
      </c>
      <c r="AA708" s="22"/>
      <c r="AB708" s="22"/>
      <c r="AC708" s="7"/>
      <c r="AD708" s="7"/>
      <c r="AE708" s="7"/>
      <c r="AF708" s="7"/>
      <c r="AG708" s="7"/>
      <c r="AH708" s="19" t="s">
        <v>5955</v>
      </c>
      <c r="AI708" s="7"/>
      <c r="AJ708" s="7"/>
      <c r="AK708" s="7"/>
      <c r="AL708" s="7"/>
      <c r="AM708" s="7"/>
      <c r="AN708" s="7"/>
      <c r="AO708" s="18" t="s">
        <v>5955</v>
      </c>
      <c r="AP708" s="7"/>
      <c r="AQ708" s="7"/>
      <c r="AR708" s="7"/>
      <c r="AS708" s="7"/>
      <c r="AT708" s="7"/>
      <c r="AU708" s="7"/>
      <c r="AV708" t="s">
        <v>5957</v>
      </c>
      <c r="AW708" s="4" t="s">
        <v>5979</v>
      </c>
      <c r="AX708" t="s">
        <v>5900</v>
      </c>
      <c r="AY708" t="s">
        <v>5897</v>
      </c>
      <c r="AZ708" t="s">
        <v>5944</v>
      </c>
      <c r="BA708" t="s">
        <v>5912</v>
      </c>
      <c r="BB708" t="s">
        <v>5899</v>
      </c>
      <c r="BC708" s="27" t="s">
        <v>5955</v>
      </c>
      <c r="BJ708" s="27" t="s">
        <v>5955</v>
      </c>
      <c r="BK708" s="7"/>
      <c r="BL708" s="8">
        <v>1</v>
      </c>
      <c r="BM708" s="8">
        <v>1</v>
      </c>
      <c r="BN708" s="8" t="s">
        <v>74</v>
      </c>
      <c r="BO708" s="8">
        <v>1</v>
      </c>
      <c r="BP708" s="7"/>
      <c r="BR708">
        <f>IF(BP708="yes",-130,0)</f>
        <v>0</v>
      </c>
      <c r="BS708">
        <f>IF(M708="yes",75,0)</f>
        <v>0</v>
      </c>
      <c r="BT708">
        <f t="shared" ref="BT708:BU711" si="452">IF(N708="yes",50,0)</f>
        <v>0</v>
      </c>
      <c r="BU708">
        <f t="shared" si="452"/>
        <v>0</v>
      </c>
      <c r="BV708">
        <f>IF(P708="yes",10,0)</f>
        <v>0</v>
      </c>
      <c r="BW708">
        <f>IF(Q708="yes",80,0)</f>
        <v>80</v>
      </c>
      <c r="BX708">
        <f>IF(R708="NO",0,20)</f>
        <v>0</v>
      </c>
      <c r="BY708">
        <f t="shared" ref="BY708:BZ711" si="453">IF(S708="no",0,20)</f>
        <v>0</v>
      </c>
      <c r="BZ708">
        <f t="shared" si="453"/>
        <v>0</v>
      </c>
      <c r="CA708">
        <f>SUM(BR708:BZ708)</f>
        <v>80</v>
      </c>
      <c r="CB708">
        <f>IF(E708&lt;&gt;0,1)</f>
        <v>1</v>
      </c>
      <c r="CM708">
        <f>SUM(BL708:BO708)</f>
        <v>3</v>
      </c>
    </row>
    <row r="709" spans="1:91" x14ac:dyDescent="0.35">
      <c r="A709" s="18">
        <v>7245</v>
      </c>
      <c r="B709" s="18" t="s">
        <v>6440</v>
      </c>
      <c r="C709">
        <v>280</v>
      </c>
      <c r="D709" t="str">
        <f t="shared" si="407"/>
        <v>Shrey Pandya</v>
      </c>
      <c r="E709" t="s">
        <v>2493</v>
      </c>
      <c r="F709" s="18" t="s">
        <v>2494</v>
      </c>
      <c r="G709" s="4" t="s">
        <v>6659</v>
      </c>
      <c r="H709" t="s">
        <v>366</v>
      </c>
      <c r="I709" t="s">
        <v>367</v>
      </c>
      <c r="J709" t="s">
        <v>368</v>
      </c>
      <c r="K709" s="5">
        <v>6106446440</v>
      </c>
      <c r="L709" t="s">
        <v>369</v>
      </c>
      <c r="M709" t="s">
        <v>74</v>
      </c>
      <c r="N709" t="s">
        <v>75</v>
      </c>
      <c r="O709" t="s">
        <v>75</v>
      </c>
      <c r="P709" t="s">
        <v>74</v>
      </c>
      <c r="Q709" t="s">
        <v>75</v>
      </c>
      <c r="R709" t="s">
        <v>75</v>
      </c>
      <c r="S709" t="s">
        <v>75</v>
      </c>
      <c r="T709" t="s">
        <v>77</v>
      </c>
      <c r="U709" s="6">
        <v>235</v>
      </c>
      <c r="V709" t="s">
        <v>370</v>
      </c>
      <c r="W709" s="6">
        <f>IF(CB709=1,130+CA709," ")</f>
        <v>235</v>
      </c>
      <c r="X709" s="7">
        <f>IF(W709=" "," ",W709-U709)</f>
        <v>0</v>
      </c>
      <c r="Y709" s="27" t="s">
        <v>5955</v>
      </c>
      <c r="Z709" s="27" t="s">
        <v>5954</v>
      </c>
      <c r="AA709" s="20" t="s">
        <v>5978</v>
      </c>
      <c r="AB709" s="18" t="s">
        <v>6856</v>
      </c>
      <c r="AC709" s="19" t="s">
        <v>5877</v>
      </c>
      <c r="AD709" s="16" t="s">
        <v>5891</v>
      </c>
      <c r="AE709" s="19" t="s">
        <v>5875</v>
      </c>
      <c r="AF709" s="19" t="s">
        <v>5884</v>
      </c>
      <c r="AG709" s="19" t="s">
        <v>5873</v>
      </c>
      <c r="AH709" s="19" t="s">
        <v>5957</v>
      </c>
      <c r="AI709" s="4" t="s">
        <v>5980</v>
      </c>
      <c r="AJ709" t="s">
        <v>5925</v>
      </c>
      <c r="AK709" t="s">
        <v>5926</v>
      </c>
      <c r="AL709" t="s">
        <v>5926</v>
      </c>
      <c r="AM709" t="s">
        <v>5925</v>
      </c>
      <c r="AN709" t="s">
        <v>5923</v>
      </c>
      <c r="AO709" s="18" t="s">
        <v>5955</v>
      </c>
      <c r="AP709" s="7"/>
      <c r="AQ709" s="7"/>
      <c r="AR709" s="7"/>
      <c r="AS709" s="7"/>
      <c r="AT709" s="7"/>
      <c r="AU709" s="7"/>
      <c r="AV709" t="s">
        <v>5955</v>
      </c>
      <c r="AW709" s="7"/>
      <c r="AX709" s="7"/>
      <c r="AY709" s="7"/>
      <c r="AZ709" s="7"/>
      <c r="BA709" s="7"/>
      <c r="BB709" s="7"/>
      <c r="BC709" s="18" t="s">
        <v>5974</v>
      </c>
      <c r="BD709" s="18">
        <v>7245</v>
      </c>
      <c r="BE709" s="27"/>
      <c r="BF709" s="7"/>
      <c r="BG709" s="7" t="s">
        <v>5966</v>
      </c>
      <c r="BH709" s="7"/>
      <c r="BI709" s="7"/>
      <c r="BJ709" s="27" t="s">
        <v>51</v>
      </c>
      <c r="BK709" s="27" t="s">
        <v>5970</v>
      </c>
      <c r="BL709" s="8" t="s">
        <v>74</v>
      </c>
      <c r="BM709" s="8">
        <v>1</v>
      </c>
      <c r="BN709" s="8">
        <v>1</v>
      </c>
      <c r="BO709" s="8">
        <v>1</v>
      </c>
      <c r="BP709" s="7"/>
      <c r="BR709">
        <f>IF(BP709="yes",-130,0)</f>
        <v>0</v>
      </c>
      <c r="BS709">
        <f>IF(M709="yes",75,0)</f>
        <v>75</v>
      </c>
      <c r="BT709">
        <f t="shared" si="452"/>
        <v>0</v>
      </c>
      <c r="BU709">
        <f t="shared" si="452"/>
        <v>0</v>
      </c>
      <c r="BV709">
        <f>IF(P709="yes",10,0)</f>
        <v>10</v>
      </c>
      <c r="BW709">
        <f>IF(Q709="yes",80,0)</f>
        <v>0</v>
      </c>
      <c r="BX709">
        <f>IF(R709="NO",0,20)</f>
        <v>0</v>
      </c>
      <c r="BY709">
        <f t="shared" si="453"/>
        <v>0</v>
      </c>
      <c r="BZ709">
        <f t="shared" si="453"/>
        <v>20</v>
      </c>
      <c r="CA709">
        <f>SUM(BR709:BZ709)</f>
        <v>105</v>
      </c>
      <c r="CB709">
        <f>IF(E709&lt;&gt;0,1)</f>
        <v>1</v>
      </c>
      <c r="CM709">
        <f>SUM(BL709:BO709)</f>
        <v>3</v>
      </c>
    </row>
    <row r="710" spans="1:91" x14ac:dyDescent="0.35">
      <c r="A710" s="18">
        <v>6293</v>
      </c>
      <c r="B710" s="18"/>
      <c r="C710">
        <v>18</v>
      </c>
      <c r="D710" t="str">
        <f t="shared" si="407"/>
        <v>Rishiraj Pandya</v>
      </c>
      <c r="E710" t="s">
        <v>3504</v>
      </c>
      <c r="F710" s="18" t="s">
        <v>2494</v>
      </c>
      <c r="G710" s="4" t="s">
        <v>69</v>
      </c>
      <c r="H710" t="s">
        <v>3505</v>
      </c>
      <c r="I710" t="s">
        <v>3506</v>
      </c>
      <c r="J710" t="s">
        <v>3507</v>
      </c>
      <c r="K710" s="5">
        <v>5012569371</v>
      </c>
      <c r="L710" s="9" t="s">
        <v>3508</v>
      </c>
      <c r="M710" t="s">
        <v>75</v>
      </c>
      <c r="N710" t="s">
        <v>75</v>
      </c>
      <c r="O710" t="s">
        <v>75</v>
      </c>
      <c r="P710" t="s">
        <v>74</v>
      </c>
      <c r="Q710" t="s">
        <v>75</v>
      </c>
      <c r="R710" t="s">
        <v>75</v>
      </c>
      <c r="S710" t="s">
        <v>75</v>
      </c>
      <c r="T710" t="s">
        <v>75</v>
      </c>
      <c r="U710" s="6">
        <v>140</v>
      </c>
      <c r="V710" t="s">
        <v>3509</v>
      </c>
      <c r="W710" s="6">
        <f>IF(CB710=1,130+CA710," ")</f>
        <v>140</v>
      </c>
      <c r="X710" s="7">
        <f>IF(W710=" "," ",W710-U710)</f>
        <v>0</v>
      </c>
      <c r="Y710" s="27" t="s">
        <v>5955</v>
      </c>
      <c r="Z710" s="27" t="s">
        <v>5955</v>
      </c>
      <c r="AA710" s="22"/>
      <c r="AB710" s="22"/>
      <c r="AC710" s="7"/>
      <c r="AD710" s="7"/>
      <c r="AE710" s="7"/>
      <c r="AF710" s="7"/>
      <c r="AG710" s="7"/>
      <c r="AH710" s="19" t="s">
        <v>5957</v>
      </c>
      <c r="AI710" s="4" t="s">
        <v>5975</v>
      </c>
      <c r="AJ710" t="s">
        <v>5916</v>
      </c>
      <c r="AK710" t="s">
        <v>5914</v>
      </c>
      <c r="AL710" t="s">
        <v>5919</v>
      </c>
      <c r="AM710" t="s">
        <v>5918</v>
      </c>
      <c r="AN710" t="s">
        <v>5919</v>
      </c>
      <c r="AO710" s="18" t="s">
        <v>5955</v>
      </c>
      <c r="AP710" s="7"/>
      <c r="AQ710" s="7"/>
      <c r="AR710" s="7"/>
      <c r="AS710" s="7"/>
      <c r="AT710" s="7"/>
      <c r="AU710" s="7"/>
      <c r="AV710" t="s">
        <v>5955</v>
      </c>
      <c r="AW710" s="7"/>
      <c r="AX710" s="7"/>
      <c r="AY710" s="7"/>
      <c r="AZ710" s="7"/>
      <c r="BA710" s="7"/>
      <c r="BB710" s="7"/>
      <c r="BC710" s="27" t="s">
        <v>5955</v>
      </c>
      <c r="BE710" s="27"/>
      <c r="BF710" s="7"/>
      <c r="BG710" s="7"/>
      <c r="BH710" s="7"/>
      <c r="BI710" s="7"/>
      <c r="BJ710" s="27" t="s">
        <v>51</v>
      </c>
      <c r="BK710" s="27" t="s">
        <v>5970</v>
      </c>
      <c r="BL710" s="8" t="s">
        <v>74</v>
      </c>
      <c r="BM710" s="8">
        <v>1</v>
      </c>
      <c r="BN710" s="8">
        <v>1</v>
      </c>
      <c r="BO710" s="8">
        <v>1</v>
      </c>
      <c r="BP710" s="7"/>
      <c r="BR710">
        <f>IF(BP710="yes",-130,0)</f>
        <v>0</v>
      </c>
      <c r="BS710">
        <f>IF(M710="yes",75,0)</f>
        <v>0</v>
      </c>
      <c r="BT710">
        <f t="shared" si="452"/>
        <v>0</v>
      </c>
      <c r="BU710">
        <f t="shared" si="452"/>
        <v>0</v>
      </c>
      <c r="BV710">
        <f>IF(P710="yes",10,0)</f>
        <v>10</v>
      </c>
      <c r="BW710">
        <f>IF(Q710="yes",80,0)</f>
        <v>0</v>
      </c>
      <c r="BX710">
        <f>IF(R710="NO",0,20)</f>
        <v>0</v>
      </c>
      <c r="BY710">
        <f t="shared" si="453"/>
        <v>0</v>
      </c>
      <c r="BZ710">
        <f t="shared" si="453"/>
        <v>0</v>
      </c>
      <c r="CA710">
        <f>SUM(BR710:BZ710)</f>
        <v>10</v>
      </c>
      <c r="CB710">
        <f>IF(E710&lt;&gt;0,1)</f>
        <v>1</v>
      </c>
      <c r="CM710">
        <f>SUM(BL710:BO710)</f>
        <v>3</v>
      </c>
    </row>
    <row r="711" spans="1:91" x14ac:dyDescent="0.35">
      <c r="A711" s="18">
        <v>6162</v>
      </c>
      <c r="B711" s="18"/>
      <c r="D711" t="str">
        <f t="shared" si="407"/>
        <v>Maya Jyothinagaram</v>
      </c>
      <c r="E711" t="s">
        <v>3142</v>
      </c>
      <c r="F711" s="18" t="s">
        <v>3143</v>
      </c>
      <c r="G711" s="4" t="s">
        <v>69</v>
      </c>
      <c r="H711" t="s">
        <v>2956</v>
      </c>
      <c r="I711" t="s">
        <v>3128</v>
      </c>
      <c r="J711" t="s">
        <v>3144</v>
      </c>
      <c r="K711" s="5">
        <v>2175215425</v>
      </c>
      <c r="L711" t="s">
        <v>3145</v>
      </c>
      <c r="M711" t="s">
        <v>75</v>
      </c>
      <c r="N711" t="s">
        <v>74</v>
      </c>
      <c r="O711" t="s">
        <v>75</v>
      </c>
      <c r="P711" t="s">
        <v>75</v>
      </c>
      <c r="Q711" t="s">
        <v>75</v>
      </c>
      <c r="R711" t="s">
        <v>75</v>
      </c>
      <c r="S711" t="s">
        <v>75</v>
      </c>
      <c r="T711" t="s">
        <v>75</v>
      </c>
      <c r="U711" s="6">
        <v>180</v>
      </c>
      <c r="V711" t="s">
        <v>3146</v>
      </c>
      <c r="W711" s="6">
        <f>IF(CB711=1,130+CA711," ")</f>
        <v>180</v>
      </c>
      <c r="X711" s="7">
        <f>IF(W711=" "," ",W711-U711)</f>
        <v>0</v>
      </c>
      <c r="Y711" s="27" t="s">
        <v>5955</v>
      </c>
      <c r="Z711" s="27" t="s">
        <v>5955</v>
      </c>
      <c r="AA711" s="22"/>
      <c r="AB711" s="22"/>
      <c r="AC711" s="7"/>
      <c r="AD711" s="7"/>
      <c r="AE711" s="7"/>
      <c r="AF711" s="7"/>
      <c r="AG711" s="7"/>
      <c r="AH711" s="19" t="s">
        <v>5955</v>
      </c>
      <c r="AI711" s="7"/>
      <c r="AJ711" s="7"/>
      <c r="AK711" s="7"/>
      <c r="AL711" s="7"/>
      <c r="AM711" s="7"/>
      <c r="AN711" s="7"/>
      <c r="AO711" s="18" t="s">
        <v>5960</v>
      </c>
      <c r="AP711" s="4" t="s">
        <v>5981</v>
      </c>
      <c r="AQ711" t="s">
        <v>5894</v>
      </c>
      <c r="AR711" t="s">
        <v>5896</v>
      </c>
      <c r="AS711" t="s">
        <v>5894</v>
      </c>
      <c r="AT711" t="s">
        <v>5896</v>
      </c>
      <c r="AU711" t="s">
        <v>5896</v>
      </c>
      <c r="AV711" t="s">
        <v>5957</v>
      </c>
      <c r="AW711" s="4" t="s">
        <v>5983</v>
      </c>
      <c r="AX711" t="s">
        <v>5897</v>
      </c>
      <c r="AY711" t="s">
        <v>5946</v>
      </c>
      <c r="AZ711" t="s">
        <v>5893</v>
      </c>
      <c r="BA711" t="s">
        <v>5901</v>
      </c>
      <c r="BB711" t="s">
        <v>5899</v>
      </c>
      <c r="BC711" s="27" t="s">
        <v>5955</v>
      </c>
      <c r="BJ711" s="27" t="s">
        <v>5955</v>
      </c>
      <c r="BK711" s="7"/>
      <c r="BL711" s="8">
        <v>1</v>
      </c>
      <c r="BM711" s="8">
        <v>1</v>
      </c>
      <c r="BN711" s="8" t="s">
        <v>74</v>
      </c>
      <c r="BO711" s="8">
        <v>1</v>
      </c>
      <c r="BP711" s="7"/>
      <c r="BR711">
        <f>IF(BP711="yes",-130,0)</f>
        <v>0</v>
      </c>
      <c r="BS711">
        <f>IF(M711="yes",75,0)</f>
        <v>0</v>
      </c>
      <c r="BT711">
        <f t="shared" si="452"/>
        <v>50</v>
      </c>
      <c r="BU711">
        <f t="shared" si="452"/>
        <v>0</v>
      </c>
      <c r="BV711">
        <f>IF(P711="yes",10,0)</f>
        <v>0</v>
      </c>
      <c r="BW711">
        <f>IF(Q711="yes",80,0)</f>
        <v>0</v>
      </c>
      <c r="BX711">
        <f>IF(R711="NO",0,20)</f>
        <v>0</v>
      </c>
      <c r="BY711">
        <f t="shared" si="453"/>
        <v>0</v>
      </c>
      <c r="BZ711">
        <f t="shared" si="453"/>
        <v>0</v>
      </c>
      <c r="CA711">
        <f>SUM(BR711:BZ711)</f>
        <v>50</v>
      </c>
      <c r="CB711">
        <f>IF(E711&lt;&gt;0,1)</f>
        <v>1</v>
      </c>
      <c r="CM711">
        <f>SUM(BL711:BO711)</f>
        <v>3</v>
      </c>
    </row>
    <row r="712" spans="1:91" x14ac:dyDescent="0.35">
      <c r="A712" s="18">
        <v>6845</v>
      </c>
      <c r="B712" s="18"/>
      <c r="D712" t="str">
        <f t="shared" si="407"/>
        <v>Student SM 6845</v>
      </c>
      <c r="E712" t="s">
        <v>5943</v>
      </c>
      <c r="F712" s="18">
        <v>6845</v>
      </c>
      <c r="G712" s="4" t="s">
        <v>69</v>
      </c>
      <c r="L712" s="9"/>
      <c r="X712" s="7"/>
      <c r="Y712" s="27" t="s">
        <v>5955</v>
      </c>
      <c r="Z712" s="27" t="s">
        <v>5955</v>
      </c>
      <c r="AA712" s="7"/>
      <c r="AB712" s="7"/>
      <c r="AC712" s="7"/>
      <c r="AD712" s="7"/>
      <c r="AE712" s="7"/>
      <c r="AF712" s="7"/>
      <c r="AG712" s="7"/>
      <c r="AH712" s="19" t="s">
        <v>5955</v>
      </c>
      <c r="AI712" s="7"/>
      <c r="AJ712" s="7"/>
      <c r="AK712" s="7"/>
      <c r="AL712" s="7"/>
      <c r="AM712" s="7"/>
      <c r="AN712" s="7"/>
      <c r="AO712" s="18" t="s">
        <v>5955</v>
      </c>
      <c r="AP712" s="7"/>
      <c r="AQ712" s="7"/>
      <c r="AR712" s="7"/>
      <c r="AS712" s="7"/>
      <c r="AT712" s="7"/>
      <c r="AU712" s="7"/>
      <c r="AV712" t="s">
        <v>5957</v>
      </c>
      <c r="AW712" s="4" t="s">
        <v>5984</v>
      </c>
      <c r="AX712" t="s">
        <v>5899</v>
      </c>
      <c r="AY712" t="s">
        <v>5901</v>
      </c>
      <c r="AZ712" t="s">
        <v>5944</v>
      </c>
      <c r="BA712" t="s">
        <v>5901</v>
      </c>
      <c r="BB712" t="s">
        <v>5899</v>
      </c>
      <c r="BC712" s="27" t="s">
        <v>5955</v>
      </c>
      <c r="BJ712" s="27" t="s">
        <v>5955</v>
      </c>
      <c r="BK712" s="7"/>
      <c r="BL712" s="8">
        <v>1</v>
      </c>
      <c r="BM712" s="8">
        <v>1</v>
      </c>
      <c r="BN712" s="8" t="s">
        <v>74</v>
      </c>
      <c r="BO712" s="8">
        <v>1</v>
      </c>
      <c r="BP712" s="7"/>
    </row>
    <row r="713" spans="1:91" x14ac:dyDescent="0.35">
      <c r="A713" s="18">
        <v>6037</v>
      </c>
      <c r="B713" s="18"/>
      <c r="C713">
        <v>85</v>
      </c>
      <c r="D713" t="str">
        <f t="shared" si="407"/>
        <v>Andrew  Bertolino</v>
      </c>
      <c r="E713" t="s">
        <v>434</v>
      </c>
      <c r="F713" s="18" t="s">
        <v>2784</v>
      </c>
      <c r="G713" s="4" t="s">
        <v>69</v>
      </c>
      <c r="H713" t="s">
        <v>2785</v>
      </c>
      <c r="I713" t="s">
        <v>463</v>
      </c>
      <c r="J713" t="s">
        <v>2786</v>
      </c>
      <c r="K713" s="5">
        <v>8147497574</v>
      </c>
      <c r="L713" s="9" t="s">
        <v>2787</v>
      </c>
      <c r="M713" t="s">
        <v>75</v>
      </c>
      <c r="N713" t="s">
        <v>75</v>
      </c>
      <c r="O713" t="s">
        <v>74</v>
      </c>
      <c r="P713" t="s">
        <v>75</v>
      </c>
      <c r="Q713" t="s">
        <v>75</v>
      </c>
      <c r="R713" t="s">
        <v>75</v>
      </c>
      <c r="S713" t="s">
        <v>75</v>
      </c>
      <c r="T713" t="s">
        <v>75</v>
      </c>
      <c r="U713" s="6">
        <v>180</v>
      </c>
      <c r="V713" t="s">
        <v>2788</v>
      </c>
      <c r="W713" s="6">
        <f>IF(CB713=1,130+CA713," ")</f>
        <v>180</v>
      </c>
      <c r="X713" s="7">
        <f>IF(W713=" "," ",W713-U713)</f>
        <v>0</v>
      </c>
      <c r="Y713" s="27" t="s">
        <v>5955</v>
      </c>
      <c r="Z713" s="27" t="s">
        <v>5955</v>
      </c>
      <c r="AA713" s="7"/>
      <c r="AB713" s="7"/>
      <c r="AC713" s="7"/>
      <c r="AD713" s="7"/>
      <c r="AE713" s="7"/>
      <c r="AF713" s="7"/>
      <c r="AG713" s="7"/>
      <c r="AH713" s="19" t="s">
        <v>5958</v>
      </c>
      <c r="AI713" s="4" t="s">
        <v>5977</v>
      </c>
      <c r="AJ713" t="s">
        <v>5895</v>
      </c>
      <c r="AK713" t="s">
        <v>5894</v>
      </c>
      <c r="AL713" t="s">
        <v>5895</v>
      </c>
      <c r="AM713" t="s">
        <v>5894</v>
      </c>
      <c r="AN713" t="s">
        <v>5899</v>
      </c>
      <c r="AO713" s="18" t="s">
        <v>5955</v>
      </c>
      <c r="AP713" s="7"/>
      <c r="AQ713" s="7"/>
      <c r="AR713" s="7"/>
      <c r="AS713" s="7"/>
      <c r="AT713" s="7"/>
      <c r="AU713" s="7"/>
      <c r="AV713" t="s">
        <v>5957</v>
      </c>
      <c r="AW713" s="4" t="s">
        <v>5976</v>
      </c>
      <c r="AX713" t="s">
        <v>5912</v>
      </c>
      <c r="AY713" t="s">
        <v>5893</v>
      </c>
      <c r="AZ713" t="s">
        <v>5945</v>
      </c>
      <c r="BA713" t="s">
        <v>5901</v>
      </c>
      <c r="BB713" t="s">
        <v>5900</v>
      </c>
      <c r="BC713" s="27" t="s">
        <v>5955</v>
      </c>
      <c r="BJ713" s="27" t="s">
        <v>5955</v>
      </c>
      <c r="BK713" s="7"/>
      <c r="BL713" s="8">
        <v>1</v>
      </c>
      <c r="BM713" s="8">
        <v>1</v>
      </c>
      <c r="BN713" s="8" t="s">
        <v>74</v>
      </c>
      <c r="BO713" s="8">
        <v>1</v>
      </c>
      <c r="BP713" s="7"/>
      <c r="BR713">
        <f>IF(BP713="yes",-130,0)</f>
        <v>0</v>
      </c>
      <c r="BS713">
        <f>IF(M713="yes",75,0)</f>
        <v>0</v>
      </c>
      <c r="BT713">
        <f t="shared" ref="BT713:BU717" si="454">IF(N713="yes",50,0)</f>
        <v>0</v>
      </c>
      <c r="BU713">
        <f t="shared" si="454"/>
        <v>50</v>
      </c>
      <c r="BV713">
        <f>IF(P713="yes",10,0)</f>
        <v>0</v>
      </c>
      <c r="BW713">
        <f>IF(Q713="yes",80,0)</f>
        <v>0</v>
      </c>
      <c r="BX713">
        <f>IF(R713="NO",0,20)</f>
        <v>0</v>
      </c>
      <c r="BY713">
        <f t="shared" ref="BY713:BZ717" si="455">IF(S713="no",0,20)</f>
        <v>0</v>
      </c>
      <c r="BZ713">
        <f t="shared" si="455"/>
        <v>0</v>
      </c>
      <c r="CA713">
        <f>SUM(BR713:BZ713)</f>
        <v>50</v>
      </c>
      <c r="CB713">
        <f>IF(E713&lt;&gt;0,1)</f>
        <v>1</v>
      </c>
      <c r="CM713">
        <f>SUM(BL713:BO713)</f>
        <v>3</v>
      </c>
    </row>
    <row r="714" spans="1:91" x14ac:dyDescent="0.35">
      <c r="A714" s="18">
        <v>6097</v>
      </c>
      <c r="B714" s="18"/>
      <c r="C714">
        <v>103</v>
      </c>
      <c r="D714" t="str">
        <f t="shared" si="407"/>
        <v>Marshall Engel</v>
      </c>
      <c r="E714" t="s">
        <v>2563</v>
      </c>
      <c r="F714" s="18" t="s">
        <v>2939</v>
      </c>
      <c r="G714" s="4" t="s">
        <v>69</v>
      </c>
      <c r="H714" t="s">
        <v>1580</v>
      </c>
      <c r="I714" t="s">
        <v>2940</v>
      </c>
      <c r="J714" t="s">
        <v>2941</v>
      </c>
      <c r="K714" s="5">
        <v>9794509439</v>
      </c>
      <c r="L714" s="9" t="s">
        <v>2942</v>
      </c>
      <c r="M714" t="s">
        <v>75</v>
      </c>
      <c r="N714" t="s">
        <v>75</v>
      </c>
      <c r="O714" t="s">
        <v>107</v>
      </c>
      <c r="P714" t="s">
        <v>75</v>
      </c>
      <c r="Q714" t="s">
        <v>107</v>
      </c>
      <c r="R714" t="s">
        <v>75</v>
      </c>
      <c r="S714" t="s">
        <v>75</v>
      </c>
      <c r="T714" t="s">
        <v>75</v>
      </c>
      <c r="U714" s="6">
        <v>260</v>
      </c>
      <c r="V714" t="s">
        <v>2943</v>
      </c>
      <c r="W714" s="6">
        <f>IF(CB714=1,130+CA714," ")</f>
        <v>260</v>
      </c>
      <c r="X714" s="7">
        <f>IF(W714=" "," ",W714-U714)</f>
        <v>0</v>
      </c>
      <c r="Y714" s="27" t="s">
        <v>5972</v>
      </c>
      <c r="Z714" s="27" t="s">
        <v>5955</v>
      </c>
      <c r="AA714" s="7"/>
      <c r="AB714" s="7"/>
      <c r="AC714" s="7"/>
      <c r="AD714" s="7"/>
      <c r="AE714" s="7"/>
      <c r="AF714" s="7"/>
      <c r="AG714" s="7"/>
      <c r="AH714" s="19" t="s">
        <v>5958</v>
      </c>
      <c r="AI714" s="4" t="s">
        <v>5977</v>
      </c>
      <c r="AJ714" t="s">
        <v>5893</v>
      </c>
      <c r="AK714" t="s">
        <v>5893</v>
      </c>
      <c r="AL714" t="s">
        <v>5894</v>
      </c>
      <c r="AM714" t="s">
        <v>5895</v>
      </c>
      <c r="AN714" t="s">
        <v>5894</v>
      </c>
      <c r="AO714" s="18" t="s">
        <v>5955</v>
      </c>
      <c r="AP714" s="7"/>
      <c r="AQ714" s="7"/>
      <c r="AR714" s="7"/>
      <c r="AS714" s="7"/>
      <c r="AT714" s="7"/>
      <c r="AU714" s="7"/>
      <c r="AV714" t="s">
        <v>5957</v>
      </c>
      <c r="AW714" s="4" t="s">
        <v>5977</v>
      </c>
      <c r="AX714" t="s">
        <v>5896</v>
      </c>
      <c r="AY714" t="s">
        <v>5945</v>
      </c>
      <c r="AZ714" t="s">
        <v>5902</v>
      </c>
      <c r="BA714" t="s">
        <v>5897</v>
      </c>
      <c r="BB714" t="s">
        <v>5900</v>
      </c>
      <c r="BC714" s="27" t="s">
        <v>5955</v>
      </c>
      <c r="BJ714" s="27" t="s">
        <v>5955</v>
      </c>
      <c r="BK714" s="7"/>
      <c r="BL714" s="8">
        <v>1</v>
      </c>
      <c r="BM714" s="8">
        <v>1</v>
      </c>
      <c r="BN714" s="8" t="s">
        <v>74</v>
      </c>
      <c r="BO714" s="8">
        <v>1</v>
      </c>
      <c r="BP714" s="7"/>
      <c r="BR714">
        <f>IF(BP714="yes",-130,0)</f>
        <v>0</v>
      </c>
      <c r="BS714">
        <f>IF(M714="yes",75,0)</f>
        <v>0</v>
      </c>
      <c r="BT714">
        <f t="shared" si="454"/>
        <v>0</v>
      </c>
      <c r="BU714">
        <f t="shared" si="454"/>
        <v>50</v>
      </c>
      <c r="BV714">
        <f>IF(P714="yes",10,0)</f>
        <v>0</v>
      </c>
      <c r="BW714">
        <f>IF(Q714="yes",80,0)</f>
        <v>80</v>
      </c>
      <c r="BX714">
        <f>IF(R714="NO",0,20)</f>
        <v>0</v>
      </c>
      <c r="BY714">
        <f t="shared" si="455"/>
        <v>0</v>
      </c>
      <c r="BZ714">
        <f t="shared" si="455"/>
        <v>0</v>
      </c>
      <c r="CA714">
        <f>SUM(BR714:BZ714)</f>
        <v>130</v>
      </c>
      <c r="CB714">
        <f>IF(E714&lt;&gt;0,1)</f>
        <v>1</v>
      </c>
      <c r="CM714">
        <f>SUM(BL714:BO714)</f>
        <v>3</v>
      </c>
    </row>
    <row r="715" spans="1:91" x14ac:dyDescent="0.35">
      <c r="A715" s="18">
        <v>6186</v>
      </c>
      <c r="B715" s="18" t="s">
        <v>6280</v>
      </c>
      <c r="C715">
        <v>173</v>
      </c>
      <c r="D715" t="str">
        <f t="shared" si="407"/>
        <v>Pranav Koushik</v>
      </c>
      <c r="E715" t="s">
        <v>371</v>
      </c>
      <c r="F715" s="18" t="s">
        <v>372</v>
      </c>
      <c r="G715" s="4" t="s">
        <v>69</v>
      </c>
      <c r="H715" t="s">
        <v>373</v>
      </c>
      <c r="I715" t="s">
        <v>374</v>
      </c>
      <c r="J715" t="s">
        <v>375</v>
      </c>
      <c r="K715" s="5">
        <v>6786297102</v>
      </c>
      <c r="L715" s="9" t="s">
        <v>376</v>
      </c>
      <c r="M715" t="s">
        <v>74</v>
      </c>
      <c r="N715" t="s">
        <v>75</v>
      </c>
      <c r="O715" t="s">
        <v>75</v>
      </c>
      <c r="P715" t="s">
        <v>75</v>
      </c>
      <c r="Q715" t="s">
        <v>75</v>
      </c>
      <c r="R715" t="s">
        <v>75</v>
      </c>
      <c r="S715" t="s">
        <v>75</v>
      </c>
      <c r="T715" t="s">
        <v>75</v>
      </c>
      <c r="U715" s="6">
        <v>205</v>
      </c>
      <c r="V715" t="s">
        <v>377</v>
      </c>
      <c r="W715" s="6">
        <f>IF(CB715=1,130+CA715," ")</f>
        <v>205</v>
      </c>
      <c r="X715" s="7">
        <f>IF(W715=" "," ",W715-U715)</f>
        <v>0</v>
      </c>
      <c r="Y715" s="27" t="s">
        <v>5955</v>
      </c>
      <c r="Z715" s="27" t="s">
        <v>5954</v>
      </c>
      <c r="AA715" s="20" t="s">
        <v>5977</v>
      </c>
      <c r="AB715" s="18" t="s">
        <v>7180</v>
      </c>
      <c r="AC715" s="19" t="s">
        <v>5879</v>
      </c>
      <c r="AD715" s="19" t="s">
        <v>5875</v>
      </c>
      <c r="AE715" s="19" t="s">
        <v>5873</v>
      </c>
      <c r="AF715" s="19" t="s">
        <v>5877</v>
      </c>
      <c r="AG715" s="16" t="s">
        <v>5880</v>
      </c>
      <c r="AH715" s="19" t="s">
        <v>5955</v>
      </c>
      <c r="AI715" s="7"/>
      <c r="AJ715" s="7"/>
      <c r="AK715" s="7"/>
      <c r="AL715" s="7"/>
      <c r="AM715" s="7"/>
      <c r="AN715" s="7"/>
      <c r="AO715" s="18" t="s">
        <v>5955</v>
      </c>
      <c r="AP715" s="7"/>
      <c r="AQ715" s="7"/>
      <c r="AR715" s="7"/>
      <c r="AS715" s="7"/>
      <c r="AT715" s="7"/>
      <c r="AU715" s="7"/>
      <c r="AV715" t="s">
        <v>5957</v>
      </c>
      <c r="AW715" s="4" t="s">
        <v>5978</v>
      </c>
      <c r="AX715" t="s">
        <v>5946</v>
      </c>
      <c r="AY715" t="s">
        <v>5901</v>
      </c>
      <c r="AZ715" t="s">
        <v>5902</v>
      </c>
      <c r="BA715" t="s">
        <v>5893</v>
      </c>
      <c r="BB715" t="s">
        <v>5900</v>
      </c>
      <c r="BC715" s="27" t="s">
        <v>5955</v>
      </c>
      <c r="BJ715" s="27" t="s">
        <v>5955</v>
      </c>
      <c r="BK715" s="7"/>
      <c r="BL715" s="8">
        <v>1</v>
      </c>
      <c r="BM715" s="8">
        <v>1</v>
      </c>
      <c r="BN715" s="8" t="s">
        <v>74</v>
      </c>
      <c r="BO715" s="8">
        <v>1</v>
      </c>
      <c r="BP715" s="7"/>
      <c r="BR715">
        <f>IF(BP715="yes",-130,0)</f>
        <v>0</v>
      </c>
      <c r="BS715">
        <f>IF(M715="yes",75,0)</f>
        <v>75</v>
      </c>
      <c r="BT715">
        <f t="shared" si="454"/>
        <v>0</v>
      </c>
      <c r="BU715">
        <f t="shared" si="454"/>
        <v>0</v>
      </c>
      <c r="BV715">
        <f>IF(P715="yes",10,0)</f>
        <v>0</v>
      </c>
      <c r="BW715">
        <f>IF(Q715="yes",80,0)</f>
        <v>0</v>
      </c>
      <c r="BX715">
        <f>IF(R715="NO",0,20)</f>
        <v>0</v>
      </c>
      <c r="BY715">
        <f t="shared" si="455"/>
        <v>0</v>
      </c>
      <c r="BZ715">
        <f t="shared" si="455"/>
        <v>0</v>
      </c>
      <c r="CA715">
        <f>SUM(BR715:BZ715)</f>
        <v>75</v>
      </c>
      <c r="CB715">
        <f>IF(E715&lt;&gt;0,1)</f>
        <v>1</v>
      </c>
      <c r="CM715">
        <f>SUM(BL715:BO715)</f>
        <v>3</v>
      </c>
    </row>
    <row r="716" spans="1:91" x14ac:dyDescent="0.35">
      <c r="A716" s="18">
        <v>6114</v>
      </c>
      <c r="B716" s="18" t="s">
        <v>6318</v>
      </c>
      <c r="C716">
        <v>536</v>
      </c>
      <c r="D716" t="str">
        <f t="shared" si="407"/>
        <v>Jerome Gantz</v>
      </c>
      <c r="E716" t="s">
        <v>810</v>
      </c>
      <c r="F716" s="18" t="s">
        <v>811</v>
      </c>
      <c r="G716" s="4" t="s">
        <v>69</v>
      </c>
      <c r="H716" t="s">
        <v>812</v>
      </c>
      <c r="I716" t="s">
        <v>813</v>
      </c>
      <c r="J716" t="s">
        <v>814</v>
      </c>
      <c r="K716" s="5">
        <v>4846803001</v>
      </c>
      <c r="L716" t="s">
        <v>815</v>
      </c>
      <c r="M716" t="s">
        <v>74</v>
      </c>
      <c r="N716" t="s">
        <v>74</v>
      </c>
      <c r="O716" t="s">
        <v>75</v>
      </c>
      <c r="P716" t="s">
        <v>75</v>
      </c>
      <c r="Q716" t="s">
        <v>75</v>
      </c>
      <c r="R716" t="s">
        <v>75</v>
      </c>
      <c r="S716" t="s">
        <v>75</v>
      </c>
      <c r="T716" t="s">
        <v>75</v>
      </c>
      <c r="U716" s="6">
        <v>225</v>
      </c>
      <c r="V716" t="s">
        <v>816</v>
      </c>
      <c r="W716" s="6">
        <f>IF(CB716=1,130+CA716," ")</f>
        <v>255</v>
      </c>
      <c r="X716" s="7">
        <f>IF(W716=" "," ",W716-U716)</f>
        <v>30</v>
      </c>
      <c r="Y716" s="27" t="s">
        <v>5955</v>
      </c>
      <c r="Z716" s="27" t="s">
        <v>5954</v>
      </c>
      <c r="AA716" s="20" t="s">
        <v>5981</v>
      </c>
      <c r="AB716" s="18" t="s">
        <v>7159</v>
      </c>
      <c r="AC716" s="19" t="s">
        <v>5873</v>
      </c>
      <c r="AD716" s="16" t="s">
        <v>5874</v>
      </c>
      <c r="AE716" s="19" t="s">
        <v>5875</v>
      </c>
      <c r="AF716" s="19" t="s">
        <v>5876</v>
      </c>
      <c r="AG716" s="19" t="s">
        <v>5877</v>
      </c>
      <c r="AH716" s="19" t="s">
        <v>5955</v>
      </c>
      <c r="AI716" s="7"/>
      <c r="AJ716" s="7"/>
      <c r="AK716" s="7"/>
      <c r="AL716" s="7"/>
      <c r="AM716" s="7"/>
      <c r="AN716" s="7"/>
      <c r="AO716" s="18" t="s">
        <v>5960</v>
      </c>
      <c r="AP716" s="4" t="s">
        <v>5980</v>
      </c>
      <c r="AQ716" t="s">
        <v>5897</v>
      </c>
      <c r="AR716" t="s">
        <v>5897</v>
      </c>
      <c r="AS716" t="s">
        <v>5894</v>
      </c>
      <c r="AT716" t="s">
        <v>5897</v>
      </c>
      <c r="AU716" t="s">
        <v>5894</v>
      </c>
      <c r="AV716" t="s">
        <v>5957</v>
      </c>
      <c r="AW716" s="4" t="s">
        <v>5982</v>
      </c>
      <c r="AX716" t="s">
        <v>5899</v>
      </c>
      <c r="AY716" t="s">
        <v>5896</v>
      </c>
      <c r="AZ716" t="s">
        <v>5945</v>
      </c>
      <c r="BA716" t="s">
        <v>5902</v>
      </c>
      <c r="BB716" t="s">
        <v>5900</v>
      </c>
      <c r="BC716" s="27" t="s">
        <v>5955</v>
      </c>
      <c r="BJ716" s="27" t="s">
        <v>5955</v>
      </c>
      <c r="BK716" s="7"/>
      <c r="BL716" s="8">
        <v>1</v>
      </c>
      <c r="BM716" s="8">
        <v>1</v>
      </c>
      <c r="BN716" s="8" t="s">
        <v>74</v>
      </c>
      <c r="BO716" s="8">
        <v>1</v>
      </c>
      <c r="BP716" s="7"/>
      <c r="BR716">
        <f>IF(BP716="yes",-130,0)</f>
        <v>0</v>
      </c>
      <c r="BS716">
        <f>IF(M716="yes",75,0)</f>
        <v>75</v>
      </c>
      <c r="BT716">
        <f t="shared" si="454"/>
        <v>50</v>
      </c>
      <c r="BU716">
        <f t="shared" si="454"/>
        <v>0</v>
      </c>
      <c r="BV716">
        <f>IF(P716="yes",10,0)</f>
        <v>0</v>
      </c>
      <c r="BW716">
        <f>IF(Q716="yes",80,0)</f>
        <v>0</v>
      </c>
      <c r="BX716">
        <f>IF(R716="NO",0,20)</f>
        <v>0</v>
      </c>
      <c r="BY716">
        <f t="shared" si="455"/>
        <v>0</v>
      </c>
      <c r="BZ716">
        <f t="shared" si="455"/>
        <v>0</v>
      </c>
      <c r="CA716">
        <f>SUM(BR716:BZ716)</f>
        <v>125</v>
      </c>
      <c r="CB716">
        <f>IF(E716&lt;&gt;0,1)</f>
        <v>1</v>
      </c>
      <c r="CM716">
        <f>SUM(BL716:BO716)</f>
        <v>3</v>
      </c>
    </row>
    <row r="717" spans="1:91" x14ac:dyDescent="0.35">
      <c r="A717" s="18">
        <v>6227</v>
      </c>
      <c r="B717" s="18"/>
      <c r="D717" t="str">
        <f t="shared" si="407"/>
        <v>George Maroney</v>
      </c>
      <c r="E717" t="s">
        <v>2512</v>
      </c>
      <c r="F717" s="18" t="s">
        <v>3309</v>
      </c>
      <c r="G717" s="4" t="s">
        <v>69</v>
      </c>
      <c r="H717" t="s">
        <v>448</v>
      </c>
      <c r="I717" t="s">
        <v>449</v>
      </c>
      <c r="J717" t="s">
        <v>3310</v>
      </c>
      <c r="K717" s="5">
        <v>6154765094</v>
      </c>
      <c r="L717" s="9" t="s">
        <v>3311</v>
      </c>
      <c r="M717" t="s">
        <v>75</v>
      </c>
      <c r="N717" t="s">
        <v>75</v>
      </c>
      <c r="O717" t="s">
        <v>75</v>
      </c>
      <c r="P717" t="s">
        <v>75</v>
      </c>
      <c r="Q717" t="s">
        <v>75</v>
      </c>
      <c r="R717" t="s">
        <v>75</v>
      </c>
      <c r="S717" t="s">
        <v>75</v>
      </c>
      <c r="T717" t="s">
        <v>75</v>
      </c>
      <c r="U717" s="6">
        <v>130</v>
      </c>
      <c r="V717" t="s">
        <v>3312</v>
      </c>
      <c r="W717" s="6">
        <f>IF(CB717=1,130+CA717," ")</f>
        <v>130</v>
      </c>
      <c r="X717" s="7">
        <f>IF(W717=" "," ",W717-U717)</f>
        <v>0</v>
      </c>
      <c r="Y717" s="27" t="s">
        <v>5955</v>
      </c>
      <c r="Z717" s="27" t="s">
        <v>5955</v>
      </c>
      <c r="AA717" s="22"/>
      <c r="AB717" s="22"/>
      <c r="AC717" s="7"/>
      <c r="AD717" s="7"/>
      <c r="AE717" s="7"/>
      <c r="AF717" s="7"/>
      <c r="AG717" s="7"/>
      <c r="AH717" s="19" t="s">
        <v>5955</v>
      </c>
      <c r="AI717" s="7"/>
      <c r="AJ717" s="7"/>
      <c r="AK717" s="7"/>
      <c r="AL717" s="7"/>
      <c r="AM717" s="7"/>
      <c r="AN717" s="7"/>
      <c r="AO717" s="18" t="s">
        <v>5955</v>
      </c>
      <c r="AP717" s="7"/>
      <c r="AQ717" s="7"/>
      <c r="AR717" s="7"/>
      <c r="AS717" s="7"/>
      <c r="AT717" s="7"/>
      <c r="AU717" s="7"/>
      <c r="AV717" t="s">
        <v>5957</v>
      </c>
      <c r="AW717" s="4" t="s">
        <v>5983</v>
      </c>
      <c r="AX717" t="s">
        <v>5946</v>
      </c>
      <c r="AY717" t="s">
        <v>5893</v>
      </c>
      <c r="AZ717" t="s">
        <v>5895</v>
      </c>
      <c r="BA717" t="s">
        <v>5902</v>
      </c>
      <c r="BB717" t="s">
        <v>5900</v>
      </c>
      <c r="BC717" s="27" t="s">
        <v>5955</v>
      </c>
      <c r="BJ717" s="27" t="s">
        <v>5955</v>
      </c>
      <c r="BK717" s="7"/>
      <c r="BL717" s="8">
        <v>1</v>
      </c>
      <c r="BM717" s="8">
        <v>1</v>
      </c>
      <c r="BN717" s="8" t="s">
        <v>74</v>
      </c>
      <c r="BO717" s="8">
        <v>1</v>
      </c>
      <c r="BP717" s="7"/>
      <c r="BR717">
        <f>IF(BP717="yes",-130,0)</f>
        <v>0</v>
      </c>
      <c r="BS717">
        <f>IF(M717="yes",75,0)</f>
        <v>0</v>
      </c>
      <c r="BT717">
        <f t="shared" si="454"/>
        <v>0</v>
      </c>
      <c r="BU717">
        <f t="shared" si="454"/>
        <v>0</v>
      </c>
      <c r="BV717">
        <f>IF(P717="yes",10,0)</f>
        <v>0</v>
      </c>
      <c r="BW717">
        <f>IF(Q717="yes",80,0)</f>
        <v>0</v>
      </c>
      <c r="BX717">
        <f>IF(R717="NO",0,20)</f>
        <v>0</v>
      </c>
      <c r="BY717">
        <f t="shared" si="455"/>
        <v>0</v>
      </c>
      <c r="BZ717">
        <f t="shared" si="455"/>
        <v>0</v>
      </c>
      <c r="CA717">
        <f>SUM(BR717:BZ717)</f>
        <v>0</v>
      </c>
      <c r="CB717">
        <f>IF(E717&lt;&gt;0,1)</f>
        <v>1</v>
      </c>
      <c r="CM717">
        <f>SUM(BL717:BO717)</f>
        <v>3</v>
      </c>
    </row>
    <row r="718" spans="1:91" x14ac:dyDescent="0.35">
      <c r="A718" s="18">
        <v>6849</v>
      </c>
      <c r="B718" s="18"/>
      <c r="D718" t="str">
        <f t="shared" si="407"/>
        <v>Student SM 6849</v>
      </c>
      <c r="E718" t="s">
        <v>5943</v>
      </c>
      <c r="F718" s="18">
        <v>6849</v>
      </c>
      <c r="G718" s="4" t="s">
        <v>69</v>
      </c>
      <c r="L718" s="9"/>
      <c r="X718" s="7"/>
      <c r="Y718" s="27" t="s">
        <v>5955</v>
      </c>
      <c r="Z718" s="27" t="s">
        <v>5955</v>
      </c>
      <c r="AA718" s="7"/>
      <c r="AB718" s="7"/>
      <c r="AC718" s="7"/>
      <c r="AD718" s="7"/>
      <c r="AE718" s="7"/>
      <c r="AF718" s="7"/>
      <c r="AG718" s="7"/>
      <c r="AH718" s="19" t="s">
        <v>5955</v>
      </c>
      <c r="AI718" s="7"/>
      <c r="AJ718" s="7"/>
      <c r="AK718" s="7"/>
      <c r="AL718" s="7"/>
      <c r="AM718" s="7"/>
      <c r="AN718" s="7"/>
      <c r="AO718" s="18" t="s">
        <v>5955</v>
      </c>
      <c r="AP718" s="7"/>
      <c r="AQ718" s="7"/>
      <c r="AR718" s="7"/>
      <c r="AS718" s="7"/>
      <c r="AT718" s="7"/>
      <c r="AU718" s="7"/>
      <c r="AV718" t="s">
        <v>5957</v>
      </c>
      <c r="AW718" s="4" t="s">
        <v>5984</v>
      </c>
      <c r="AX718" t="s">
        <v>5897</v>
      </c>
      <c r="AY718" t="s">
        <v>5902</v>
      </c>
      <c r="AZ718" t="s">
        <v>5897</v>
      </c>
      <c r="BA718" t="s">
        <v>5944</v>
      </c>
      <c r="BB718" t="s">
        <v>5900</v>
      </c>
      <c r="BC718" s="27" t="s">
        <v>5955</v>
      </c>
      <c r="BJ718" s="27" t="s">
        <v>5955</v>
      </c>
      <c r="BK718" s="7"/>
      <c r="BL718" s="8">
        <v>1</v>
      </c>
      <c r="BM718" s="8">
        <v>1</v>
      </c>
      <c r="BN718" s="8" t="s">
        <v>74</v>
      </c>
      <c r="BO718" s="8">
        <v>1</v>
      </c>
      <c r="BP718" s="7"/>
    </row>
    <row r="719" spans="1:91" x14ac:dyDescent="0.35">
      <c r="A719" s="18">
        <v>6338</v>
      </c>
      <c r="B719" s="18" t="s">
        <v>6255</v>
      </c>
      <c r="C719">
        <v>20</v>
      </c>
      <c r="D719" t="str">
        <f t="shared" si="407"/>
        <v>Andy Schwebel</v>
      </c>
      <c r="E719" t="s">
        <v>124</v>
      </c>
      <c r="F719" s="18" t="s">
        <v>125</v>
      </c>
      <c r="G719" s="4" t="s">
        <v>69</v>
      </c>
      <c r="H719" t="s">
        <v>126</v>
      </c>
      <c r="I719" t="s">
        <v>127</v>
      </c>
      <c r="J719" t="s">
        <v>128</v>
      </c>
      <c r="K719" s="5">
        <v>2055916668</v>
      </c>
      <c r="L719" s="9" t="s">
        <v>129</v>
      </c>
      <c r="M719" t="s">
        <v>74</v>
      </c>
      <c r="N719" t="s">
        <v>75</v>
      </c>
      <c r="O719" t="s">
        <v>75</v>
      </c>
      <c r="P719" t="s">
        <v>75</v>
      </c>
      <c r="Q719" t="s">
        <v>75</v>
      </c>
      <c r="R719" t="s">
        <v>75</v>
      </c>
      <c r="S719" t="s">
        <v>75</v>
      </c>
      <c r="T719" t="s">
        <v>75</v>
      </c>
      <c r="U719" s="6">
        <v>205</v>
      </c>
      <c r="V719" t="s">
        <v>130</v>
      </c>
      <c r="W719" s="6">
        <f>IF(CB719=1,130+CA719," ")</f>
        <v>205</v>
      </c>
      <c r="X719" s="7">
        <f>IF(W719=" "," ",W719-U719)</f>
        <v>0</v>
      </c>
      <c r="Y719" s="27" t="s">
        <v>5955</v>
      </c>
      <c r="Z719" s="27" t="s">
        <v>5954</v>
      </c>
      <c r="AA719" s="20" t="s">
        <v>5975</v>
      </c>
      <c r="AB719" s="18" t="s">
        <v>7212</v>
      </c>
      <c r="AC719" s="19" t="s">
        <v>5883</v>
      </c>
      <c r="AD719" s="19" t="s">
        <v>5875</v>
      </c>
      <c r="AE719" s="19" t="s">
        <v>5873</v>
      </c>
      <c r="AF719" s="19" t="s">
        <v>5877</v>
      </c>
      <c r="AG719" s="16" t="s">
        <v>5882</v>
      </c>
      <c r="AH719" s="19" t="s">
        <v>5955</v>
      </c>
      <c r="AI719" s="7"/>
      <c r="AJ719" s="7"/>
      <c r="AK719" s="7"/>
      <c r="AL719" s="7"/>
      <c r="AM719" s="7"/>
      <c r="AN719" s="7"/>
      <c r="AO719" s="18" t="s">
        <v>5955</v>
      </c>
      <c r="AP719" s="7"/>
      <c r="AQ719" s="7"/>
      <c r="AR719" s="7"/>
      <c r="AS719" s="7"/>
      <c r="AT719" s="7"/>
      <c r="AU719" s="7"/>
      <c r="AV719" t="s">
        <v>5957</v>
      </c>
      <c r="AW719" s="4" t="s">
        <v>5975</v>
      </c>
      <c r="AX719" t="s">
        <v>5901</v>
      </c>
      <c r="AY719" t="s">
        <v>5945</v>
      </c>
      <c r="AZ719" t="s">
        <v>5899</v>
      </c>
      <c r="BA719" t="s">
        <v>5893</v>
      </c>
      <c r="BB719" t="s">
        <v>5901</v>
      </c>
      <c r="BC719" s="27" t="s">
        <v>5955</v>
      </c>
      <c r="BJ719" s="27" t="s">
        <v>5955</v>
      </c>
      <c r="BK719" s="7"/>
      <c r="BL719" s="8">
        <v>1</v>
      </c>
      <c r="BM719" s="8">
        <v>1</v>
      </c>
      <c r="BN719" s="8" t="s">
        <v>74</v>
      </c>
      <c r="BO719" s="8">
        <v>1</v>
      </c>
      <c r="BP719" s="7"/>
      <c r="BR719">
        <f>IF(BP719="yes",-130,0)</f>
        <v>0</v>
      </c>
      <c r="BS719">
        <f>IF(M719="yes",75,0)</f>
        <v>75</v>
      </c>
      <c r="BT719">
        <f t="shared" ref="BT719:BU723" si="456">IF(N719="yes",50,0)</f>
        <v>0</v>
      </c>
      <c r="BU719">
        <f t="shared" si="456"/>
        <v>0</v>
      </c>
      <c r="BV719">
        <f>IF(P719="yes",10,0)</f>
        <v>0</v>
      </c>
      <c r="BW719">
        <f>IF(Q719="yes",80,0)</f>
        <v>0</v>
      </c>
      <c r="BX719">
        <f>IF(R719="NO",0,20)</f>
        <v>0</v>
      </c>
      <c r="BY719">
        <f t="shared" ref="BY719:BZ723" si="457">IF(S719="no",0,20)</f>
        <v>0</v>
      </c>
      <c r="BZ719">
        <f t="shared" si="457"/>
        <v>0</v>
      </c>
      <c r="CA719">
        <f>SUM(BR719:BZ719)</f>
        <v>75</v>
      </c>
      <c r="CB719">
        <f>IF(E719&lt;&gt;0,1)</f>
        <v>1</v>
      </c>
      <c r="CM719">
        <f>SUM(BL719:BO719)</f>
        <v>3</v>
      </c>
    </row>
    <row r="720" spans="1:91" x14ac:dyDescent="0.35">
      <c r="A720" s="18">
        <v>6148</v>
      </c>
      <c r="B720" s="18"/>
      <c r="C720">
        <v>248</v>
      </c>
      <c r="D720" t="str">
        <f t="shared" si="407"/>
        <v>Jenna Hoffman</v>
      </c>
      <c r="E720" t="s">
        <v>3109</v>
      </c>
      <c r="F720" s="18" t="s">
        <v>3110</v>
      </c>
      <c r="G720" s="4" t="s">
        <v>69</v>
      </c>
      <c r="H720" t="s">
        <v>1612</v>
      </c>
      <c r="I720" t="s">
        <v>1613</v>
      </c>
      <c r="J720" t="s">
        <v>3111</v>
      </c>
      <c r="K720" s="5">
        <v>5073607042</v>
      </c>
      <c r="L720" t="s">
        <v>3112</v>
      </c>
      <c r="M720" t="s">
        <v>75</v>
      </c>
      <c r="N720" t="s">
        <v>75</v>
      </c>
      <c r="O720" t="s">
        <v>75</v>
      </c>
      <c r="P720" t="s">
        <v>75</v>
      </c>
      <c r="Q720" t="s">
        <v>75</v>
      </c>
      <c r="R720" t="s">
        <v>75</v>
      </c>
      <c r="S720" t="s">
        <v>75</v>
      </c>
      <c r="T720" t="s">
        <v>75</v>
      </c>
      <c r="U720" s="6">
        <v>130</v>
      </c>
      <c r="V720" t="s">
        <v>3113</v>
      </c>
      <c r="W720" s="6">
        <f>IF(CB720=1,130+CA720," ")</f>
        <v>130</v>
      </c>
      <c r="X720" s="7">
        <f>IF(W720=" "," ",W720-U720)</f>
        <v>0</v>
      </c>
      <c r="Y720" s="27" t="s">
        <v>5955</v>
      </c>
      <c r="Z720" s="27" t="s">
        <v>5955</v>
      </c>
      <c r="AA720" s="21"/>
      <c r="AB720" s="7"/>
      <c r="AC720" s="7"/>
      <c r="AD720" s="7"/>
      <c r="AE720" s="7"/>
      <c r="AF720" s="7"/>
      <c r="AG720" s="7"/>
      <c r="AH720" s="19" t="s">
        <v>5955</v>
      </c>
      <c r="AI720" s="7"/>
      <c r="AJ720" s="7"/>
      <c r="AK720" s="7"/>
      <c r="AL720" s="7"/>
      <c r="AM720" s="7"/>
      <c r="AN720" s="7"/>
      <c r="AO720" s="18" t="s">
        <v>5955</v>
      </c>
      <c r="AP720" s="7"/>
      <c r="AQ720" s="7"/>
      <c r="AR720" s="7"/>
      <c r="AS720" s="7"/>
      <c r="AT720" s="7"/>
      <c r="AU720" s="7"/>
      <c r="AV720" t="s">
        <v>5957</v>
      </c>
      <c r="AW720" s="4" t="s">
        <v>5979</v>
      </c>
      <c r="AX720" t="s">
        <v>5897</v>
      </c>
      <c r="AY720" t="s">
        <v>5902</v>
      </c>
      <c r="AZ720" t="s">
        <v>5895</v>
      </c>
      <c r="BA720" t="s">
        <v>5944</v>
      </c>
      <c r="BB720" t="s">
        <v>5901</v>
      </c>
      <c r="BC720" s="27" t="s">
        <v>5955</v>
      </c>
      <c r="BJ720" s="27" t="s">
        <v>5955</v>
      </c>
      <c r="BK720" s="7"/>
      <c r="BL720" s="8">
        <v>1</v>
      </c>
      <c r="BM720" s="8">
        <v>1</v>
      </c>
      <c r="BN720" s="8" t="s">
        <v>74</v>
      </c>
      <c r="BO720" s="8">
        <v>1</v>
      </c>
      <c r="BP720" s="7"/>
      <c r="BR720">
        <f>IF(BP720="yes",-130,0)</f>
        <v>0</v>
      </c>
      <c r="BS720">
        <f>IF(M720="yes",75,0)</f>
        <v>0</v>
      </c>
      <c r="BT720">
        <f t="shared" si="456"/>
        <v>0</v>
      </c>
      <c r="BU720">
        <f t="shared" si="456"/>
        <v>0</v>
      </c>
      <c r="BV720">
        <f>IF(P720="yes",10,0)</f>
        <v>0</v>
      </c>
      <c r="BW720">
        <f>IF(Q720="yes",80,0)</f>
        <v>0</v>
      </c>
      <c r="BX720">
        <f>IF(R720="NO",0,20)</f>
        <v>0</v>
      </c>
      <c r="BY720">
        <f t="shared" si="457"/>
        <v>0</v>
      </c>
      <c r="BZ720">
        <f t="shared" si="457"/>
        <v>0</v>
      </c>
      <c r="CA720">
        <f>SUM(BR720:BZ720)</f>
        <v>0</v>
      </c>
      <c r="CB720">
        <f>IF(E720&lt;&gt;0,1)</f>
        <v>1</v>
      </c>
      <c r="CM720">
        <f>SUM(BL720:BO720)</f>
        <v>3</v>
      </c>
    </row>
    <row r="721" spans="1:91" x14ac:dyDescent="0.35">
      <c r="A721" s="18">
        <v>6280</v>
      </c>
      <c r="B721" s="18"/>
      <c r="C721">
        <v>417</v>
      </c>
      <c r="D721" t="str">
        <f t="shared" ref="D721:D784" si="458">E721&amp;" "&amp;F721</f>
        <v>Ronan O'Brien</v>
      </c>
      <c r="E721" t="s">
        <v>3456</v>
      </c>
      <c r="F721" s="18" t="s">
        <v>3457</v>
      </c>
      <c r="G721" s="4" t="s">
        <v>69</v>
      </c>
      <c r="H721" t="s">
        <v>3458</v>
      </c>
      <c r="I721" t="s">
        <v>3459</v>
      </c>
      <c r="J721" t="s">
        <v>3460</v>
      </c>
      <c r="K721" s="5">
        <v>5638806229</v>
      </c>
      <c r="L721" s="9" t="s">
        <v>3461</v>
      </c>
      <c r="M721" t="s">
        <v>75</v>
      </c>
      <c r="N721" t="s">
        <v>75</v>
      </c>
      <c r="O721" t="s">
        <v>75</v>
      </c>
      <c r="P721" t="s">
        <v>75</v>
      </c>
      <c r="Q721" t="s">
        <v>75</v>
      </c>
      <c r="R721" t="s">
        <v>75</v>
      </c>
      <c r="S721" t="s">
        <v>75</v>
      </c>
      <c r="T721" t="s">
        <v>75</v>
      </c>
      <c r="U721" s="6">
        <v>0</v>
      </c>
      <c r="V721" t="s">
        <v>324</v>
      </c>
      <c r="W721" s="6">
        <f>IF(CB721=1,130+CA721," ")</f>
        <v>130</v>
      </c>
      <c r="X721" s="7">
        <f>IF(W721=" "," ",W721-U721)</f>
        <v>130</v>
      </c>
      <c r="Y721" s="27" t="s">
        <v>5955</v>
      </c>
      <c r="Z721" s="27" t="s">
        <v>5955</v>
      </c>
      <c r="AA721" s="7"/>
      <c r="AB721" s="7"/>
      <c r="AC721" s="7"/>
      <c r="AD721" s="7"/>
      <c r="AE721" s="7"/>
      <c r="AF721" s="7"/>
      <c r="AG721" s="7"/>
      <c r="AH721" s="19" t="s">
        <v>5955</v>
      </c>
      <c r="AI721" s="7"/>
      <c r="AJ721" s="7"/>
      <c r="AK721" s="7"/>
      <c r="AL721" s="7"/>
      <c r="AM721" s="7"/>
      <c r="AN721" s="7"/>
      <c r="AO721" s="18" t="s">
        <v>5955</v>
      </c>
      <c r="AP721" s="7"/>
      <c r="AQ721" s="7"/>
      <c r="AR721" s="7"/>
      <c r="AS721" s="7"/>
      <c r="AT721" s="7"/>
      <c r="AU721" s="7"/>
      <c r="AV721" t="s">
        <v>5957</v>
      </c>
      <c r="AW721" s="4" t="s">
        <v>5980</v>
      </c>
      <c r="AX721" t="s">
        <v>5897</v>
      </c>
      <c r="AY721" t="s">
        <v>5945</v>
      </c>
      <c r="AZ721" t="s">
        <v>5901</v>
      </c>
      <c r="BA721" t="s">
        <v>5893</v>
      </c>
      <c r="BB721" t="s">
        <v>5901</v>
      </c>
      <c r="BC721" s="27" t="s">
        <v>5955</v>
      </c>
      <c r="BJ721" s="27" t="s">
        <v>5955</v>
      </c>
      <c r="BK721" s="7"/>
      <c r="BL721" s="8">
        <v>1</v>
      </c>
      <c r="BM721" s="8">
        <v>1</v>
      </c>
      <c r="BN721" s="8" t="s">
        <v>74</v>
      </c>
      <c r="BO721" s="8">
        <v>1</v>
      </c>
      <c r="BP721" s="7"/>
      <c r="BR721">
        <f>IF(BP721="yes",-130,0)</f>
        <v>0</v>
      </c>
      <c r="BS721">
        <f>IF(M721="yes",75,0)</f>
        <v>0</v>
      </c>
      <c r="BT721">
        <f t="shared" si="456"/>
        <v>0</v>
      </c>
      <c r="BU721">
        <f t="shared" si="456"/>
        <v>0</v>
      </c>
      <c r="BV721">
        <f>IF(P721="yes",10,0)</f>
        <v>0</v>
      </c>
      <c r="BW721">
        <f>IF(Q721="yes",80,0)</f>
        <v>0</v>
      </c>
      <c r="BX721">
        <f>IF(R721="NO",0,20)</f>
        <v>0</v>
      </c>
      <c r="BY721">
        <f t="shared" si="457"/>
        <v>0</v>
      </c>
      <c r="BZ721">
        <f t="shared" si="457"/>
        <v>0</v>
      </c>
      <c r="CA721">
        <f>SUM(BR721:BZ721)</f>
        <v>0</v>
      </c>
      <c r="CB721">
        <f>IF(E721&lt;&gt;0,1)</f>
        <v>1</v>
      </c>
      <c r="CM721">
        <f>SUM(BL721:BO721)</f>
        <v>3</v>
      </c>
    </row>
    <row r="722" spans="1:91" x14ac:dyDescent="0.35">
      <c r="A722" s="18">
        <v>6269</v>
      </c>
      <c r="B722" s="18" t="s">
        <v>6315</v>
      </c>
      <c r="C722">
        <v>485</v>
      </c>
      <c r="D722" t="str">
        <f t="shared" si="458"/>
        <v>Cody  Nelson</v>
      </c>
      <c r="E722" t="s">
        <v>758</v>
      </c>
      <c r="F722" s="18" t="s">
        <v>759</v>
      </c>
      <c r="G722" s="4" t="s">
        <v>69</v>
      </c>
      <c r="H722" t="s">
        <v>402</v>
      </c>
      <c r="I722" t="s">
        <v>760</v>
      </c>
      <c r="J722" t="s">
        <v>761</v>
      </c>
      <c r="K722" s="5">
        <v>3082120141</v>
      </c>
      <c r="L722" s="9" t="s">
        <v>762</v>
      </c>
      <c r="M722" t="s">
        <v>74</v>
      </c>
      <c r="N722" t="s">
        <v>75</v>
      </c>
      <c r="O722" t="s">
        <v>75</v>
      </c>
      <c r="P722" t="s">
        <v>75</v>
      </c>
      <c r="Q722" t="s">
        <v>75</v>
      </c>
      <c r="R722" t="s">
        <v>75</v>
      </c>
      <c r="S722" t="s">
        <v>75</v>
      </c>
      <c r="T722" t="s">
        <v>75</v>
      </c>
      <c r="U722" s="6">
        <v>0</v>
      </c>
      <c r="V722" t="s">
        <v>324</v>
      </c>
      <c r="W722" s="6">
        <f>IF(CB722=1,130+CA722," ")</f>
        <v>205</v>
      </c>
      <c r="X722" s="7">
        <f>IF(W722=" "," ",W722-U722)</f>
        <v>205</v>
      </c>
      <c r="Y722" s="27" t="s">
        <v>5955</v>
      </c>
      <c r="Z722" s="27" t="s">
        <v>5954</v>
      </c>
      <c r="AA722" s="20" t="s">
        <v>5980</v>
      </c>
      <c r="AB722" s="18" t="s">
        <v>7198</v>
      </c>
      <c r="AC722" s="19" t="s">
        <v>5877</v>
      </c>
      <c r="AD722" s="19" t="s">
        <v>5873</v>
      </c>
      <c r="AE722" s="19" t="s">
        <v>5881</v>
      </c>
      <c r="AF722" s="16" t="s">
        <v>5874</v>
      </c>
      <c r="AG722" s="19" t="s">
        <v>5875</v>
      </c>
      <c r="AH722" s="19" t="s">
        <v>5955</v>
      </c>
      <c r="AI722" s="7"/>
      <c r="AJ722" s="7"/>
      <c r="AK722" s="7"/>
      <c r="AL722" s="7"/>
      <c r="AM722" s="7"/>
      <c r="AN722" s="7"/>
      <c r="AO722" s="18" t="s">
        <v>5955</v>
      </c>
      <c r="AP722" s="7"/>
      <c r="AQ722" s="7"/>
      <c r="AR722" s="7"/>
      <c r="AS722" s="7"/>
      <c r="AT722" s="7"/>
      <c r="AU722" s="7"/>
      <c r="AV722" t="s">
        <v>5957</v>
      </c>
      <c r="AW722" s="4" t="s">
        <v>5981</v>
      </c>
      <c r="AX722" t="s">
        <v>5944</v>
      </c>
      <c r="AY722" t="s">
        <v>5893</v>
      </c>
      <c r="AZ722" t="s">
        <v>5897</v>
      </c>
      <c r="BA722" t="s">
        <v>5900</v>
      </c>
      <c r="BB722" t="s">
        <v>5901</v>
      </c>
      <c r="BC722" s="27" t="s">
        <v>5955</v>
      </c>
      <c r="BJ722" s="27" t="s">
        <v>5955</v>
      </c>
      <c r="BK722" s="7"/>
      <c r="BL722" s="8">
        <v>1</v>
      </c>
      <c r="BM722" s="8">
        <v>1</v>
      </c>
      <c r="BN722" s="8" t="s">
        <v>74</v>
      </c>
      <c r="BO722" s="8">
        <v>1</v>
      </c>
      <c r="BP722" s="7"/>
      <c r="BR722">
        <f>IF(BP722="yes",-130,0)</f>
        <v>0</v>
      </c>
      <c r="BS722">
        <f>IF(M722="yes",75,0)</f>
        <v>75</v>
      </c>
      <c r="BT722">
        <f t="shared" si="456"/>
        <v>0</v>
      </c>
      <c r="BU722">
        <f t="shared" si="456"/>
        <v>0</v>
      </c>
      <c r="BV722">
        <f>IF(P722="yes",10,0)</f>
        <v>0</v>
      </c>
      <c r="BW722">
        <f>IF(Q722="yes",80,0)</f>
        <v>0</v>
      </c>
      <c r="BX722">
        <f>IF(R722="NO",0,20)</f>
        <v>0</v>
      </c>
      <c r="BY722">
        <f t="shared" si="457"/>
        <v>0</v>
      </c>
      <c r="BZ722">
        <f t="shared" si="457"/>
        <v>0</v>
      </c>
      <c r="CA722">
        <f>SUM(BR722:BZ722)</f>
        <v>75</v>
      </c>
      <c r="CB722">
        <f>IF(E722&lt;&gt;0,1)</f>
        <v>1</v>
      </c>
      <c r="CM722">
        <f>SUM(BL722:BO722)</f>
        <v>3</v>
      </c>
    </row>
    <row r="723" spans="1:91" x14ac:dyDescent="0.35">
      <c r="A723" s="18">
        <v>6405</v>
      </c>
      <c r="B723" s="18" t="s">
        <v>6324</v>
      </c>
      <c r="C723">
        <v>554</v>
      </c>
      <c r="D723" t="str">
        <f t="shared" si="458"/>
        <v>Max Zuschin</v>
      </c>
      <c r="E723" t="s">
        <v>352</v>
      </c>
      <c r="F723" s="18" t="s">
        <v>840</v>
      </c>
      <c r="G723" s="4" t="s">
        <v>69</v>
      </c>
      <c r="H723" t="s">
        <v>841</v>
      </c>
      <c r="I723" t="s">
        <v>535</v>
      </c>
      <c r="J723" t="s">
        <v>842</v>
      </c>
      <c r="K723" s="5">
        <v>2167899927</v>
      </c>
      <c r="L723" t="s">
        <v>843</v>
      </c>
      <c r="M723" t="s">
        <v>74</v>
      </c>
      <c r="N723" t="s">
        <v>75</v>
      </c>
      <c r="O723" t="s">
        <v>75</v>
      </c>
      <c r="P723" t="s">
        <v>75</v>
      </c>
      <c r="Q723" t="s">
        <v>75</v>
      </c>
      <c r="R723" t="s">
        <v>75</v>
      </c>
      <c r="S723" t="s">
        <v>75</v>
      </c>
      <c r="T723" t="s">
        <v>75</v>
      </c>
      <c r="U723" s="6">
        <v>205</v>
      </c>
      <c r="V723" t="s">
        <v>844</v>
      </c>
      <c r="W723" s="6">
        <f>IF(CB723=1,130+CA723," ")</f>
        <v>205</v>
      </c>
      <c r="X723" s="7">
        <f>IF(W723=" "," ",W723-U723)</f>
        <v>0</v>
      </c>
      <c r="Y723" s="27" t="s">
        <v>5955</v>
      </c>
      <c r="Z723" s="27" t="s">
        <v>5954</v>
      </c>
      <c r="AA723" s="20" t="s">
        <v>5981</v>
      </c>
      <c r="AB723" s="18" t="s">
        <v>7231</v>
      </c>
      <c r="AC723" s="19" t="s">
        <v>5879</v>
      </c>
      <c r="AD723" s="19" t="s">
        <v>5875</v>
      </c>
      <c r="AE723" s="19" t="s">
        <v>5873</v>
      </c>
      <c r="AF723" s="19" t="s">
        <v>5877</v>
      </c>
      <c r="AG723" s="16" t="s">
        <v>5882</v>
      </c>
      <c r="AH723" s="19" t="s">
        <v>5955</v>
      </c>
      <c r="AI723" s="7"/>
      <c r="AJ723" s="7"/>
      <c r="AK723" s="7"/>
      <c r="AL723" s="7"/>
      <c r="AM723" s="7"/>
      <c r="AN723" s="7"/>
      <c r="AO723" s="18" t="s">
        <v>5955</v>
      </c>
      <c r="AP723" s="7"/>
      <c r="AQ723" s="7"/>
      <c r="AR723" s="7"/>
      <c r="AS723" s="7"/>
      <c r="AT723" s="7"/>
      <c r="AU723" s="7"/>
      <c r="AV723" t="s">
        <v>5957</v>
      </c>
      <c r="AW723" s="4" t="s">
        <v>5982</v>
      </c>
      <c r="AX723" t="s">
        <v>5893</v>
      </c>
      <c r="AY723" t="s">
        <v>5900</v>
      </c>
      <c r="AZ723" t="s">
        <v>5912</v>
      </c>
      <c r="BA723" t="s">
        <v>5944</v>
      </c>
      <c r="BB723" t="s">
        <v>5901</v>
      </c>
      <c r="BC723" s="27" t="s">
        <v>5955</v>
      </c>
      <c r="BJ723" s="27" t="s">
        <v>5955</v>
      </c>
      <c r="BK723" s="7"/>
      <c r="BL723" s="8">
        <v>1</v>
      </c>
      <c r="BM723" s="8">
        <v>1</v>
      </c>
      <c r="BN723" s="8" t="s">
        <v>74</v>
      </c>
      <c r="BO723" s="8">
        <v>1</v>
      </c>
      <c r="BP723" s="7"/>
      <c r="BR723">
        <f>IF(BP723="yes",-130,0)</f>
        <v>0</v>
      </c>
      <c r="BS723">
        <f>IF(M723="yes",75,0)</f>
        <v>75</v>
      </c>
      <c r="BT723">
        <f t="shared" si="456"/>
        <v>0</v>
      </c>
      <c r="BU723">
        <f t="shared" si="456"/>
        <v>0</v>
      </c>
      <c r="BV723">
        <f>IF(P723="yes",10,0)</f>
        <v>0</v>
      </c>
      <c r="BW723">
        <f>IF(Q723="yes",80,0)</f>
        <v>0</v>
      </c>
      <c r="BX723">
        <f>IF(R723="NO",0,20)</f>
        <v>0</v>
      </c>
      <c r="BY723">
        <f t="shared" si="457"/>
        <v>0</v>
      </c>
      <c r="BZ723">
        <f t="shared" si="457"/>
        <v>0</v>
      </c>
      <c r="CA723">
        <f>SUM(BR723:BZ723)</f>
        <v>75</v>
      </c>
      <c r="CB723">
        <f>IF(E723&lt;&gt;0,1)</f>
        <v>1</v>
      </c>
      <c r="CM723">
        <f>SUM(BL723:BO723)</f>
        <v>3</v>
      </c>
    </row>
    <row r="724" spans="1:91" x14ac:dyDescent="0.35">
      <c r="A724" s="18">
        <v>6846</v>
      </c>
      <c r="B724" s="18"/>
      <c r="D724" t="str">
        <f t="shared" si="458"/>
        <v>Student SM 6846</v>
      </c>
      <c r="E724" t="s">
        <v>5943</v>
      </c>
      <c r="F724" s="18">
        <v>6846</v>
      </c>
      <c r="G724" s="4" t="s">
        <v>69</v>
      </c>
      <c r="L724" s="9"/>
      <c r="X724" s="7"/>
      <c r="Y724" s="27" t="s">
        <v>5955</v>
      </c>
      <c r="Z724" s="27" t="s">
        <v>5955</v>
      </c>
      <c r="AA724" s="7"/>
      <c r="AB724" s="7"/>
      <c r="AC724" s="7"/>
      <c r="AD724" s="7"/>
      <c r="AE724" s="7"/>
      <c r="AF724" s="7"/>
      <c r="AG724" s="7"/>
      <c r="AH724" s="19" t="s">
        <v>5955</v>
      </c>
      <c r="AI724" s="7"/>
      <c r="AJ724" s="7"/>
      <c r="AK724" s="7"/>
      <c r="AL724" s="7"/>
      <c r="AM724" s="7"/>
      <c r="AN724" s="7"/>
      <c r="AO724" s="18" t="s">
        <v>5955</v>
      </c>
      <c r="AP724" s="7"/>
      <c r="AQ724" s="7"/>
      <c r="AR724" s="7"/>
      <c r="AS724" s="7"/>
      <c r="AT724" s="7"/>
      <c r="AU724" s="7"/>
      <c r="AV724" t="s">
        <v>5957</v>
      </c>
      <c r="AW724" s="4" t="s">
        <v>5984</v>
      </c>
      <c r="AX724" t="s">
        <v>5912</v>
      </c>
      <c r="AY724" t="s">
        <v>5912</v>
      </c>
      <c r="AZ724" t="s">
        <v>5945</v>
      </c>
      <c r="BA724" t="s">
        <v>5899</v>
      </c>
      <c r="BB724" t="s">
        <v>5901</v>
      </c>
      <c r="BC724" s="27" t="s">
        <v>5955</v>
      </c>
      <c r="BJ724" s="27" t="s">
        <v>5955</v>
      </c>
      <c r="BK724" s="7"/>
      <c r="BL724" s="8">
        <v>1</v>
      </c>
      <c r="BM724" s="8">
        <v>1</v>
      </c>
      <c r="BN724" s="8" t="s">
        <v>74</v>
      </c>
      <c r="BO724" s="8">
        <v>1</v>
      </c>
      <c r="BP724" s="7"/>
    </row>
    <row r="725" spans="1:91" x14ac:dyDescent="0.35">
      <c r="A725" s="18">
        <v>8273</v>
      </c>
      <c r="B725" s="18"/>
      <c r="C725">
        <v>580</v>
      </c>
      <c r="D725" t="str">
        <f t="shared" si="458"/>
        <v>Arjun Panickssery</v>
      </c>
      <c r="E725" t="s">
        <v>850</v>
      </c>
      <c r="F725" s="18" t="s">
        <v>4649</v>
      </c>
      <c r="G725" s="4" t="s">
        <v>6660</v>
      </c>
      <c r="H725" t="s">
        <v>4650</v>
      </c>
      <c r="I725" t="s">
        <v>4651</v>
      </c>
      <c r="J725" t="s">
        <v>4652</v>
      </c>
      <c r="K725" s="5">
        <v>6466215800</v>
      </c>
      <c r="L725" t="s">
        <v>4653</v>
      </c>
      <c r="M725" t="s">
        <v>75</v>
      </c>
      <c r="N725" t="s">
        <v>75</v>
      </c>
      <c r="O725" t="s">
        <v>74</v>
      </c>
      <c r="P725" t="s">
        <v>74</v>
      </c>
      <c r="Q725" t="s">
        <v>75</v>
      </c>
      <c r="R725" t="s">
        <v>75</v>
      </c>
      <c r="S725" t="s">
        <v>75</v>
      </c>
      <c r="T725" t="s">
        <v>75</v>
      </c>
      <c r="U725" s="6">
        <v>190</v>
      </c>
      <c r="V725" t="s">
        <v>4654</v>
      </c>
      <c r="W725" s="6">
        <f>IF(CB725=1,130+CA725," ")</f>
        <v>190</v>
      </c>
      <c r="X725" s="7">
        <f>IF(W725=" "," ",W725-U725)</f>
        <v>0</v>
      </c>
      <c r="Y725" s="27" t="s">
        <v>5955</v>
      </c>
      <c r="Z725" s="27" t="s">
        <v>5955</v>
      </c>
      <c r="AA725" s="7"/>
      <c r="AB725" s="7"/>
      <c r="AC725" s="7"/>
      <c r="AD725" s="7"/>
      <c r="AE725" s="7"/>
      <c r="AF725" s="7"/>
      <c r="AG725" s="7"/>
      <c r="AH725" s="19" t="s">
        <v>5958</v>
      </c>
      <c r="AI725" s="4" t="s">
        <v>5979</v>
      </c>
      <c r="AJ725" t="s">
        <v>5896</v>
      </c>
      <c r="AK725" t="s">
        <v>5897</v>
      </c>
      <c r="AL725" t="s">
        <v>5894</v>
      </c>
      <c r="AM725" t="s">
        <v>5897</v>
      </c>
      <c r="AN725" t="s">
        <v>5894</v>
      </c>
      <c r="AO725" s="27" t="s">
        <v>5957</v>
      </c>
      <c r="AP725" s="4" t="s">
        <v>5981</v>
      </c>
      <c r="AQ725" t="s">
        <v>5941</v>
      </c>
      <c r="AR725" t="s">
        <v>5930</v>
      </c>
      <c r="AS725" t="s">
        <v>5930</v>
      </c>
      <c r="AT725" t="s">
        <v>5932</v>
      </c>
      <c r="AU725" t="s">
        <v>5941</v>
      </c>
      <c r="AV725" t="s">
        <v>5955</v>
      </c>
      <c r="AW725" s="7"/>
      <c r="AX725" s="7"/>
      <c r="AY725" s="7"/>
      <c r="AZ725" s="7"/>
      <c r="BA725" s="7"/>
      <c r="BB725" s="7"/>
      <c r="BC725" s="27" t="s">
        <v>5955</v>
      </c>
      <c r="BE725" s="27"/>
      <c r="BF725" s="7"/>
      <c r="BG725" s="7"/>
      <c r="BH725" s="7"/>
      <c r="BI725" s="7"/>
      <c r="BJ725" s="27" t="s">
        <v>51</v>
      </c>
      <c r="BK725" s="27" t="s">
        <v>5970</v>
      </c>
      <c r="BL725" s="8">
        <v>1</v>
      </c>
      <c r="BM725" s="8" t="s">
        <v>74</v>
      </c>
      <c r="BN725" s="8">
        <v>1</v>
      </c>
      <c r="BO725" s="8">
        <v>1</v>
      </c>
      <c r="BP725" s="7"/>
      <c r="BR725">
        <f>IF(BP725="yes",-130,0)</f>
        <v>0</v>
      </c>
      <c r="BS725">
        <f>IF(M725="yes",75,0)</f>
        <v>0</v>
      </c>
      <c r="BT725">
        <f t="shared" ref="BT725:BU729" si="459">IF(N725="yes",50,0)</f>
        <v>0</v>
      </c>
      <c r="BU725">
        <f t="shared" si="459"/>
        <v>50</v>
      </c>
      <c r="BV725">
        <f>IF(P725="yes",10,0)</f>
        <v>10</v>
      </c>
      <c r="BW725">
        <f>IF(Q725="yes",80,0)</f>
        <v>0</v>
      </c>
      <c r="BX725">
        <f>IF(R725="NO",0,20)</f>
        <v>0</v>
      </c>
      <c r="BY725">
        <f t="shared" ref="BY725:BZ729" si="460">IF(S725="no",0,20)</f>
        <v>0</v>
      </c>
      <c r="BZ725">
        <f t="shared" si="460"/>
        <v>0</v>
      </c>
      <c r="CA725">
        <f>SUM(BR725:BZ725)</f>
        <v>60</v>
      </c>
      <c r="CB725">
        <f t="shared" ref="CB725:CB737" si="461">IF(E725&lt;&gt;0,1)</f>
        <v>1</v>
      </c>
      <c r="CM725">
        <f>SUM(BL725:BO725)</f>
        <v>3</v>
      </c>
    </row>
    <row r="726" spans="1:91" x14ac:dyDescent="0.35">
      <c r="A726" s="18">
        <v>6298</v>
      </c>
      <c r="B726" s="18"/>
      <c r="C726">
        <v>428</v>
      </c>
      <c r="D726" t="str">
        <f t="shared" si="458"/>
        <v>Ayush Patel</v>
      </c>
      <c r="E726" t="s">
        <v>3515</v>
      </c>
      <c r="F726" s="18" t="s">
        <v>716</v>
      </c>
      <c r="G726" s="4" t="s">
        <v>69</v>
      </c>
      <c r="H726" t="s">
        <v>112</v>
      </c>
      <c r="I726" t="s">
        <v>2241</v>
      </c>
      <c r="J726" t="s">
        <v>3516</v>
      </c>
      <c r="K726" s="5">
        <v>5105790835</v>
      </c>
      <c r="L726" t="s">
        <v>3517</v>
      </c>
      <c r="M726" t="s">
        <v>75</v>
      </c>
      <c r="N726" t="s">
        <v>75</v>
      </c>
      <c r="O726" t="s">
        <v>75</v>
      </c>
      <c r="P726" t="s">
        <v>74</v>
      </c>
      <c r="Q726" t="s">
        <v>75</v>
      </c>
      <c r="R726" t="s">
        <v>75</v>
      </c>
      <c r="S726" t="s">
        <v>75</v>
      </c>
      <c r="T726" t="s">
        <v>77</v>
      </c>
      <c r="U726" s="6">
        <v>160</v>
      </c>
      <c r="V726" t="s">
        <v>270</v>
      </c>
      <c r="W726" s="6">
        <f>IF(CB726=1,130+CA726," ")</f>
        <v>160</v>
      </c>
      <c r="X726" s="7">
        <f>IF(W726=" "," ",W726-U726)</f>
        <v>0</v>
      </c>
      <c r="Y726" s="27" t="s">
        <v>5955</v>
      </c>
      <c r="Z726" s="27" t="s">
        <v>5955</v>
      </c>
      <c r="AA726" s="22"/>
      <c r="AB726" s="22"/>
      <c r="AC726" s="7"/>
      <c r="AD726" s="7"/>
      <c r="AE726" s="7"/>
      <c r="AF726" s="7"/>
      <c r="AG726" s="7"/>
      <c r="AH726" s="19" t="s">
        <v>5957</v>
      </c>
      <c r="AI726" s="4" t="s">
        <v>5981</v>
      </c>
      <c r="AJ726" t="s">
        <v>5918</v>
      </c>
      <c r="AK726" t="s">
        <v>5916</v>
      </c>
      <c r="AL726" t="s">
        <v>5919</v>
      </c>
      <c r="AM726" t="s">
        <v>5915</v>
      </c>
      <c r="AN726" t="s">
        <v>5920</v>
      </c>
      <c r="AO726" s="18" t="s">
        <v>5955</v>
      </c>
      <c r="AP726" s="7"/>
      <c r="AQ726" s="7"/>
      <c r="AR726" s="7"/>
      <c r="AS726" s="7"/>
      <c r="AT726" s="7"/>
      <c r="AU726" s="7"/>
      <c r="AV726" t="s">
        <v>5955</v>
      </c>
      <c r="AW726" s="7"/>
      <c r="AX726" s="7"/>
      <c r="AY726" s="7"/>
      <c r="AZ726" s="7"/>
      <c r="BA726" s="7"/>
      <c r="BB726" s="7"/>
      <c r="BC726" s="18" t="s">
        <v>5974</v>
      </c>
      <c r="BD726" s="18">
        <v>6298</v>
      </c>
      <c r="BE726" s="27"/>
      <c r="BF726" s="7"/>
      <c r="BG726" s="7" t="s">
        <v>5966</v>
      </c>
      <c r="BH726" s="7"/>
      <c r="BI726" s="7"/>
      <c r="BJ726" s="27" t="s">
        <v>51</v>
      </c>
      <c r="BK726" s="27" t="s">
        <v>5970</v>
      </c>
      <c r="BL726" s="8" t="s">
        <v>74</v>
      </c>
      <c r="BM726" s="8">
        <v>1</v>
      </c>
      <c r="BN726" s="8">
        <v>1</v>
      </c>
      <c r="BO726" s="8">
        <v>1</v>
      </c>
      <c r="BP726" s="7"/>
      <c r="BR726">
        <f>IF(BP726="yes",-130,0)</f>
        <v>0</v>
      </c>
      <c r="BS726">
        <f>IF(M726="yes",75,0)</f>
        <v>0</v>
      </c>
      <c r="BT726">
        <f t="shared" si="459"/>
        <v>0</v>
      </c>
      <c r="BU726">
        <f t="shared" si="459"/>
        <v>0</v>
      </c>
      <c r="BV726">
        <f>IF(P726="yes",10,0)</f>
        <v>10</v>
      </c>
      <c r="BW726">
        <f>IF(Q726="yes",80,0)</f>
        <v>0</v>
      </c>
      <c r="BX726">
        <f>IF(R726="NO",0,20)</f>
        <v>0</v>
      </c>
      <c r="BY726">
        <f t="shared" si="460"/>
        <v>0</v>
      </c>
      <c r="BZ726">
        <f t="shared" si="460"/>
        <v>20</v>
      </c>
      <c r="CA726">
        <f>SUM(BR726:BZ726)</f>
        <v>30</v>
      </c>
      <c r="CB726">
        <f t="shared" si="461"/>
        <v>1</v>
      </c>
      <c r="CM726">
        <f>SUM(BL726:BO726)</f>
        <v>3</v>
      </c>
    </row>
    <row r="727" spans="1:91" x14ac:dyDescent="0.35">
      <c r="A727" s="18">
        <v>6288</v>
      </c>
      <c r="B727" s="18"/>
      <c r="C727">
        <v>247</v>
      </c>
      <c r="D727" t="str">
        <f t="shared" si="458"/>
        <v>Teagan O'Sullivan</v>
      </c>
      <c r="E727" t="s">
        <v>3488</v>
      </c>
      <c r="F727" s="18" t="s">
        <v>3489</v>
      </c>
      <c r="G727" s="4" t="s">
        <v>69</v>
      </c>
      <c r="H727" t="s">
        <v>3490</v>
      </c>
      <c r="I727" t="s">
        <v>3491</v>
      </c>
      <c r="J727" t="s">
        <v>3492</v>
      </c>
      <c r="K727" s="5">
        <v>7044089510</v>
      </c>
      <c r="L727" s="9" t="s">
        <v>3493</v>
      </c>
      <c r="M727" t="s">
        <v>75</v>
      </c>
      <c r="N727" t="s">
        <v>74</v>
      </c>
      <c r="O727" t="s">
        <v>75</v>
      </c>
      <c r="P727" t="s">
        <v>75</v>
      </c>
      <c r="Q727" t="s">
        <v>75</v>
      </c>
      <c r="R727" t="s">
        <v>75</v>
      </c>
      <c r="S727" t="s">
        <v>75</v>
      </c>
      <c r="T727" t="s">
        <v>75</v>
      </c>
      <c r="U727" s="6">
        <v>0</v>
      </c>
      <c r="V727" t="s">
        <v>324</v>
      </c>
      <c r="W727" s="6">
        <f>IF(CB727=1,130+CA727," ")</f>
        <v>180</v>
      </c>
      <c r="X727" s="7">
        <f>IF(W727=" "," ",W727-U727)</f>
        <v>180</v>
      </c>
      <c r="Y727" s="27" t="s">
        <v>5955</v>
      </c>
      <c r="Z727" s="27" t="s">
        <v>5955</v>
      </c>
      <c r="AA727" s="22"/>
      <c r="AB727" s="22"/>
      <c r="AC727" s="7"/>
      <c r="AD727" s="7"/>
      <c r="AE727" s="7"/>
      <c r="AF727" s="7"/>
      <c r="AG727" s="7"/>
      <c r="AH727" s="19" t="s">
        <v>5955</v>
      </c>
      <c r="AI727" s="7"/>
      <c r="AJ727" s="7"/>
      <c r="AK727" s="7"/>
      <c r="AL727" s="7"/>
      <c r="AM727" s="7"/>
      <c r="AN727" s="7"/>
      <c r="AO727" s="18" t="s">
        <v>5960</v>
      </c>
      <c r="AP727" s="4" t="s">
        <v>5976</v>
      </c>
      <c r="AQ727" t="s">
        <v>5896</v>
      </c>
      <c r="AR727" t="s">
        <v>5896</v>
      </c>
      <c r="AS727" t="s">
        <v>5894</v>
      </c>
      <c r="AT727" t="s">
        <v>5897</v>
      </c>
      <c r="AU727" t="s">
        <v>5894</v>
      </c>
      <c r="AV727" t="s">
        <v>5957</v>
      </c>
      <c r="AW727" s="4" t="s">
        <v>5979</v>
      </c>
      <c r="AX727" t="s">
        <v>5896</v>
      </c>
      <c r="AY727" t="s">
        <v>5896</v>
      </c>
      <c r="AZ727" t="s">
        <v>5899</v>
      </c>
      <c r="BA727" t="s">
        <v>5946</v>
      </c>
      <c r="BB727" t="s">
        <v>5902</v>
      </c>
      <c r="BC727" s="27" t="s">
        <v>5955</v>
      </c>
      <c r="BJ727" s="27" t="s">
        <v>5955</v>
      </c>
      <c r="BK727" s="7"/>
      <c r="BL727" s="8">
        <v>1</v>
      </c>
      <c r="BM727" s="8">
        <v>1</v>
      </c>
      <c r="BN727" s="8" t="s">
        <v>74</v>
      </c>
      <c r="BO727" s="8">
        <v>1</v>
      </c>
      <c r="BP727" s="7"/>
      <c r="BR727">
        <f>IF(BP727="yes",-130,0)</f>
        <v>0</v>
      </c>
      <c r="BS727">
        <f>IF(M727="yes",75,0)</f>
        <v>0</v>
      </c>
      <c r="BT727">
        <f t="shared" si="459"/>
        <v>50</v>
      </c>
      <c r="BU727">
        <f t="shared" si="459"/>
        <v>0</v>
      </c>
      <c r="BV727">
        <f>IF(P727="yes",10,0)</f>
        <v>0</v>
      </c>
      <c r="BW727">
        <f>IF(Q727="yes",80,0)</f>
        <v>0</v>
      </c>
      <c r="BX727">
        <f>IF(R727="NO",0,20)</f>
        <v>0</v>
      </c>
      <c r="BY727">
        <f t="shared" si="460"/>
        <v>0</v>
      </c>
      <c r="BZ727">
        <f t="shared" si="460"/>
        <v>0</v>
      </c>
      <c r="CA727">
        <f>SUM(BR727:BZ727)</f>
        <v>50</v>
      </c>
      <c r="CB727">
        <f t="shared" si="461"/>
        <v>1</v>
      </c>
      <c r="CM727">
        <f>SUM(BL727:BO727)</f>
        <v>3</v>
      </c>
    </row>
    <row r="728" spans="1:91" x14ac:dyDescent="0.35">
      <c r="A728" s="18">
        <v>6356</v>
      </c>
      <c r="B728" s="18" t="s">
        <v>6294</v>
      </c>
      <c r="C728">
        <v>411</v>
      </c>
      <c r="D728" t="str">
        <f t="shared" si="458"/>
        <v>Evan Joseph Stein</v>
      </c>
      <c r="E728" t="s">
        <v>702</v>
      </c>
      <c r="F728" s="18" t="s">
        <v>703</v>
      </c>
      <c r="G728" s="4" t="s">
        <v>69</v>
      </c>
      <c r="H728" t="s">
        <v>704</v>
      </c>
      <c r="I728" t="s">
        <v>705</v>
      </c>
      <c r="J728" t="s">
        <v>706</v>
      </c>
      <c r="K728" s="5">
        <v>7174149478</v>
      </c>
      <c r="L728" s="9" t="s">
        <v>707</v>
      </c>
      <c r="M728" t="s">
        <v>107</v>
      </c>
      <c r="N728" t="s">
        <v>107</v>
      </c>
      <c r="O728" t="s">
        <v>75</v>
      </c>
      <c r="P728" t="s">
        <v>75</v>
      </c>
      <c r="Q728" t="s">
        <v>75</v>
      </c>
      <c r="R728" t="s">
        <v>75</v>
      </c>
      <c r="S728" t="s">
        <v>75</v>
      </c>
      <c r="T728" t="s">
        <v>75</v>
      </c>
      <c r="U728" s="6">
        <v>255</v>
      </c>
      <c r="V728" t="s">
        <v>708</v>
      </c>
      <c r="W728" s="6">
        <f>IF(CB728=1,130+CA728," ")</f>
        <v>255</v>
      </c>
      <c r="X728" s="7">
        <f>IF(W728=" "," ",W728-U728)</f>
        <v>0</v>
      </c>
      <c r="Y728" s="27" t="s">
        <v>5955</v>
      </c>
      <c r="Z728" s="27" t="s">
        <v>5954</v>
      </c>
      <c r="AA728" s="20" t="s">
        <v>5980</v>
      </c>
      <c r="AB728" s="18" t="s">
        <v>7216</v>
      </c>
      <c r="AC728" s="19" t="s">
        <v>5873</v>
      </c>
      <c r="AD728" s="16" t="s">
        <v>5882</v>
      </c>
      <c r="AE728" s="19" t="s">
        <v>5875</v>
      </c>
      <c r="AF728" s="19" t="s">
        <v>5879</v>
      </c>
      <c r="AG728" s="19" t="s">
        <v>5877</v>
      </c>
      <c r="AH728" s="19" t="s">
        <v>5955</v>
      </c>
      <c r="AI728" s="7"/>
      <c r="AJ728" s="7"/>
      <c r="AK728" s="7"/>
      <c r="AL728" s="7"/>
      <c r="AM728" s="7"/>
      <c r="AN728" s="7"/>
      <c r="AO728" s="18" t="s">
        <v>5960</v>
      </c>
      <c r="AP728" s="4" t="s">
        <v>5978</v>
      </c>
      <c r="AQ728" t="s">
        <v>5897</v>
      </c>
      <c r="AR728" t="s">
        <v>5896</v>
      </c>
      <c r="AS728" t="s">
        <v>5894</v>
      </c>
      <c r="AT728" t="s">
        <v>5894</v>
      </c>
      <c r="AU728" t="s">
        <v>5896</v>
      </c>
      <c r="AV728" t="s">
        <v>5957</v>
      </c>
      <c r="AW728" s="4" t="s">
        <v>5980</v>
      </c>
      <c r="AX728" t="s">
        <v>5895</v>
      </c>
      <c r="AY728" t="s">
        <v>5901</v>
      </c>
      <c r="AZ728" t="s">
        <v>5893</v>
      </c>
      <c r="BA728" t="s">
        <v>5944</v>
      </c>
      <c r="BB728" t="s">
        <v>5902</v>
      </c>
      <c r="BC728" s="27" t="s">
        <v>5955</v>
      </c>
      <c r="BJ728" s="27" t="s">
        <v>5955</v>
      </c>
      <c r="BK728" s="7"/>
      <c r="BL728" s="8">
        <v>1</v>
      </c>
      <c r="BM728" s="8">
        <v>1</v>
      </c>
      <c r="BN728" s="8" t="s">
        <v>74</v>
      </c>
      <c r="BO728" s="8">
        <v>1</v>
      </c>
      <c r="BP728" s="7"/>
      <c r="BR728">
        <f>IF(BP728="yes",-130,0)</f>
        <v>0</v>
      </c>
      <c r="BS728">
        <f>IF(M728="yes",75,0)</f>
        <v>75</v>
      </c>
      <c r="BT728">
        <f t="shared" si="459"/>
        <v>50</v>
      </c>
      <c r="BU728">
        <f t="shared" si="459"/>
        <v>0</v>
      </c>
      <c r="BV728">
        <f>IF(P728="yes",10,0)</f>
        <v>0</v>
      </c>
      <c r="BW728">
        <f>IF(Q728="yes",80,0)</f>
        <v>0</v>
      </c>
      <c r="BX728">
        <f>IF(R728="NO",0,20)</f>
        <v>0</v>
      </c>
      <c r="BY728">
        <f t="shared" si="460"/>
        <v>0</v>
      </c>
      <c r="BZ728">
        <f t="shared" si="460"/>
        <v>0</v>
      </c>
      <c r="CA728">
        <f>SUM(BR728:BZ728)</f>
        <v>125</v>
      </c>
      <c r="CB728">
        <f t="shared" si="461"/>
        <v>1</v>
      </c>
      <c r="CM728">
        <f>SUM(BL728:BO728)</f>
        <v>3</v>
      </c>
    </row>
    <row r="729" spans="1:91" x14ac:dyDescent="0.35">
      <c r="A729" s="18">
        <v>6170</v>
      </c>
      <c r="B729" s="18" t="s">
        <v>6323</v>
      </c>
      <c r="C729">
        <v>537</v>
      </c>
      <c r="D729" t="str">
        <f t="shared" si="458"/>
        <v>Jack Kennedy</v>
      </c>
      <c r="E729" t="s">
        <v>278</v>
      </c>
      <c r="F729" s="18" t="s">
        <v>817</v>
      </c>
      <c r="G729" s="4" t="s">
        <v>69</v>
      </c>
      <c r="H729" t="s">
        <v>818</v>
      </c>
      <c r="I729" t="s">
        <v>819</v>
      </c>
      <c r="J729" t="s">
        <v>820</v>
      </c>
      <c r="K729" s="5">
        <v>5027670093</v>
      </c>
      <c r="L729" s="9" t="s">
        <v>821</v>
      </c>
      <c r="M729" t="s">
        <v>107</v>
      </c>
      <c r="N729" t="s">
        <v>75</v>
      </c>
      <c r="O729" t="s">
        <v>75</v>
      </c>
      <c r="P729" t="s">
        <v>75</v>
      </c>
      <c r="Q729" t="s">
        <v>75</v>
      </c>
      <c r="R729" t="s">
        <v>75</v>
      </c>
      <c r="S729" t="s">
        <v>75</v>
      </c>
      <c r="T729" t="s">
        <v>75</v>
      </c>
      <c r="U729" s="6">
        <v>205</v>
      </c>
      <c r="V729" t="s">
        <v>822</v>
      </c>
      <c r="W729" s="6">
        <f>IF(CB729=1,130+CA729," ")</f>
        <v>205</v>
      </c>
      <c r="X729" s="7">
        <f>IF(W729=" "," ",W729-U729)</f>
        <v>0</v>
      </c>
      <c r="Y729" s="27" t="s">
        <v>5955</v>
      </c>
      <c r="Z729" s="27" t="s">
        <v>5954</v>
      </c>
      <c r="AA729" s="20" t="s">
        <v>5981</v>
      </c>
      <c r="AB729" s="18" t="s">
        <v>7174</v>
      </c>
      <c r="AC729" s="19" t="s">
        <v>5873</v>
      </c>
      <c r="AD729" s="16" t="s">
        <v>5882</v>
      </c>
      <c r="AE729" s="19" t="s">
        <v>5875</v>
      </c>
      <c r="AF729" s="19" t="s">
        <v>5879</v>
      </c>
      <c r="AG729" s="19" t="s">
        <v>5877</v>
      </c>
      <c r="AH729" s="19" t="s">
        <v>5955</v>
      </c>
      <c r="AI729" s="7"/>
      <c r="AJ729" s="7"/>
      <c r="AK729" s="7"/>
      <c r="AL729" s="7"/>
      <c r="AM729" s="7"/>
      <c r="AN729" s="7"/>
      <c r="AO729" s="18" t="s">
        <v>5955</v>
      </c>
      <c r="AP729" s="7"/>
      <c r="AQ729" s="7"/>
      <c r="AR729" s="7"/>
      <c r="AS729" s="7"/>
      <c r="AT729" s="7"/>
      <c r="AU729" s="7"/>
      <c r="AV729" t="s">
        <v>5957</v>
      </c>
      <c r="AW729" s="4" t="s">
        <v>5982</v>
      </c>
      <c r="AX729" t="s">
        <v>5912</v>
      </c>
      <c r="AY729" t="s">
        <v>5899</v>
      </c>
      <c r="AZ729" t="s">
        <v>5944</v>
      </c>
      <c r="BA729" t="s">
        <v>5901</v>
      </c>
      <c r="BB729" t="s">
        <v>5902</v>
      </c>
      <c r="BC729" s="27" t="s">
        <v>5955</v>
      </c>
      <c r="BJ729" s="27" t="s">
        <v>5955</v>
      </c>
      <c r="BK729" s="7"/>
      <c r="BL729" s="8">
        <v>1</v>
      </c>
      <c r="BM729" s="8">
        <v>1</v>
      </c>
      <c r="BN729" s="8" t="s">
        <v>74</v>
      </c>
      <c r="BO729" s="8">
        <v>1</v>
      </c>
      <c r="BP729" s="7"/>
      <c r="BR729">
        <f>IF(BP729="yes",-130,0)</f>
        <v>0</v>
      </c>
      <c r="BS729">
        <f>IF(M729="yes",75,0)</f>
        <v>75</v>
      </c>
      <c r="BT729">
        <f t="shared" si="459"/>
        <v>0</v>
      </c>
      <c r="BU729">
        <f t="shared" si="459"/>
        <v>0</v>
      </c>
      <c r="BV729">
        <f>IF(P729="yes",10,0)</f>
        <v>0</v>
      </c>
      <c r="BW729">
        <f>IF(Q729="yes",80,0)</f>
        <v>0</v>
      </c>
      <c r="BX729">
        <f>IF(R729="NO",0,20)</f>
        <v>0</v>
      </c>
      <c r="BY729">
        <f t="shared" si="460"/>
        <v>0</v>
      </c>
      <c r="BZ729">
        <f t="shared" si="460"/>
        <v>0</v>
      </c>
      <c r="CA729">
        <f>SUM(BR729:BZ729)</f>
        <v>75</v>
      </c>
      <c r="CB729">
        <f t="shared" si="461"/>
        <v>1</v>
      </c>
      <c r="CM729">
        <f>SUM(BL729:BO729)</f>
        <v>3</v>
      </c>
    </row>
    <row r="730" spans="1:91" x14ac:dyDescent="0.35">
      <c r="A730" s="18">
        <v>6841</v>
      </c>
      <c r="B730" s="18"/>
      <c r="D730" t="str">
        <f t="shared" si="458"/>
        <v>Student SM 6841</v>
      </c>
      <c r="E730" t="s">
        <v>5943</v>
      </c>
      <c r="F730" s="18">
        <v>6841</v>
      </c>
      <c r="G730" s="4" t="s">
        <v>69</v>
      </c>
      <c r="L730" s="9"/>
      <c r="X730" s="7"/>
      <c r="Y730" s="27" t="s">
        <v>5955</v>
      </c>
      <c r="Z730" s="27" t="s">
        <v>5955</v>
      </c>
      <c r="AA730" s="7"/>
      <c r="AB730" s="7"/>
      <c r="AC730" s="7"/>
      <c r="AD730" s="7"/>
      <c r="AE730" s="7"/>
      <c r="AF730" s="7"/>
      <c r="AG730" s="7"/>
      <c r="AH730" s="19" t="s">
        <v>5955</v>
      </c>
      <c r="AI730" s="7"/>
      <c r="AJ730" s="7"/>
      <c r="AK730" s="7"/>
      <c r="AL730" s="7"/>
      <c r="AM730" s="7"/>
      <c r="AN730" s="7"/>
      <c r="AO730" s="18" t="s">
        <v>5955</v>
      </c>
      <c r="AP730" s="7"/>
      <c r="AQ730" s="7"/>
      <c r="AR730" s="7"/>
      <c r="AS730" s="7"/>
      <c r="AT730" s="7"/>
      <c r="AU730" s="7"/>
      <c r="AV730" t="s">
        <v>5957</v>
      </c>
      <c r="AW730" s="4" t="s">
        <v>5984</v>
      </c>
      <c r="AX730" t="s">
        <v>5944</v>
      </c>
      <c r="AY730" t="s">
        <v>5893</v>
      </c>
      <c r="AZ730" t="s">
        <v>5900</v>
      </c>
      <c r="BA730" t="s">
        <v>5895</v>
      </c>
      <c r="BB730" t="s">
        <v>5902</v>
      </c>
      <c r="BC730" s="27" t="s">
        <v>5955</v>
      </c>
      <c r="BJ730" s="27" t="s">
        <v>5955</v>
      </c>
      <c r="BK730" s="7"/>
      <c r="BL730" s="8">
        <v>1</v>
      </c>
      <c r="BM730" s="8">
        <v>1</v>
      </c>
      <c r="BN730" s="8" t="s">
        <v>74</v>
      </c>
      <c r="BO730" s="8">
        <v>1</v>
      </c>
      <c r="BP730" s="7"/>
      <c r="CB730">
        <f t="shared" si="461"/>
        <v>1</v>
      </c>
    </row>
    <row r="731" spans="1:91" x14ac:dyDescent="0.35">
      <c r="A731" s="18">
        <v>8354</v>
      </c>
      <c r="B731" s="18" t="s">
        <v>6251</v>
      </c>
      <c r="C731">
        <v>53</v>
      </c>
      <c r="D731" t="str">
        <f t="shared" si="458"/>
        <v>Daniel Simmons</v>
      </c>
      <c r="E731" t="s">
        <v>715</v>
      </c>
      <c r="F731" s="18" t="s">
        <v>1773</v>
      </c>
      <c r="G731" s="4" t="s">
        <v>6660</v>
      </c>
      <c r="H731" t="s">
        <v>1774</v>
      </c>
      <c r="I731" t="s">
        <v>1775</v>
      </c>
      <c r="J731" t="s">
        <v>1776</v>
      </c>
      <c r="K731" s="5">
        <v>3182353323</v>
      </c>
      <c r="L731" s="9" t="s">
        <v>1777</v>
      </c>
      <c r="M731" t="s">
        <v>74</v>
      </c>
      <c r="N731" t="s">
        <v>75</v>
      </c>
      <c r="O731" t="s">
        <v>75</v>
      </c>
      <c r="P731" t="s">
        <v>75</v>
      </c>
      <c r="Q731" t="s">
        <v>75</v>
      </c>
      <c r="R731" t="s">
        <v>75</v>
      </c>
      <c r="S731" t="s">
        <v>75</v>
      </c>
      <c r="T731" t="s">
        <v>75</v>
      </c>
      <c r="U731" s="6">
        <v>205</v>
      </c>
      <c r="V731" t="s">
        <v>1778</v>
      </c>
      <c r="W731" s="6">
        <f t="shared" ref="W731:W737" si="462">IF(CB731=1,130+CA731," ")</f>
        <v>205</v>
      </c>
      <c r="X731" s="7">
        <f t="shared" ref="X731:X737" si="463">IF(W731=" "," ",W731-U731)</f>
        <v>0</v>
      </c>
      <c r="Y731" s="27" t="s">
        <v>5955</v>
      </c>
      <c r="Z731" s="27" t="s">
        <v>5954</v>
      </c>
      <c r="AA731" s="20" t="s">
        <v>5975</v>
      </c>
      <c r="AB731" s="18" t="s">
        <v>7099</v>
      </c>
      <c r="AC731" s="19" t="s">
        <v>5877</v>
      </c>
      <c r="AD731" s="19" t="s">
        <v>5909</v>
      </c>
      <c r="AE731" s="19" t="s">
        <v>5873</v>
      </c>
      <c r="AF731" s="19" t="s">
        <v>5875</v>
      </c>
      <c r="AG731" s="16" t="s">
        <v>5908</v>
      </c>
      <c r="AH731" s="19" t="s">
        <v>5955</v>
      </c>
      <c r="AI731" s="7"/>
      <c r="AJ731" s="7"/>
      <c r="AK731" s="7"/>
      <c r="AL731" s="7"/>
      <c r="AM731" s="7"/>
      <c r="AN731" s="7"/>
      <c r="AO731" s="18" t="s">
        <v>5955</v>
      </c>
      <c r="AP731" s="7"/>
      <c r="AQ731" s="7"/>
      <c r="AR731" s="7"/>
      <c r="AS731" s="7"/>
      <c r="AT731" s="7"/>
      <c r="AU731" s="7"/>
      <c r="AV731" t="s">
        <v>5957</v>
      </c>
      <c r="AW731" s="4" t="s">
        <v>5975</v>
      </c>
      <c r="AX731" t="s">
        <v>5914</v>
      </c>
      <c r="AY731" t="s">
        <v>5916</v>
      </c>
      <c r="AZ731" t="s">
        <v>5919</v>
      </c>
      <c r="BA731" t="s">
        <v>5915</v>
      </c>
      <c r="BB731" t="s">
        <v>5921</v>
      </c>
      <c r="BC731" s="27" t="s">
        <v>5955</v>
      </c>
      <c r="BE731" s="27"/>
      <c r="BF731" s="7"/>
      <c r="BG731" s="7"/>
      <c r="BH731" s="7"/>
      <c r="BI731" s="7"/>
      <c r="BJ731" s="27" t="s">
        <v>5955</v>
      </c>
      <c r="BK731" s="7"/>
      <c r="BL731" s="8">
        <v>1</v>
      </c>
      <c r="BM731" s="8">
        <v>1</v>
      </c>
      <c r="BN731" s="8" t="s">
        <v>74</v>
      </c>
      <c r="BO731" s="8">
        <v>1</v>
      </c>
      <c r="BP731" s="7"/>
      <c r="BR731">
        <f t="shared" ref="BR731:BR737" si="464">IF(BP731="yes",-130,0)</f>
        <v>0</v>
      </c>
      <c r="BS731">
        <f t="shared" ref="BS731:BS737" si="465">IF(M731="yes",75,0)</f>
        <v>75</v>
      </c>
      <c r="BT731">
        <f t="shared" ref="BT731:BU737" si="466">IF(N731="yes",50,0)</f>
        <v>0</v>
      </c>
      <c r="BU731">
        <f t="shared" si="466"/>
        <v>0</v>
      </c>
      <c r="BV731">
        <f t="shared" ref="BV731:BV737" si="467">IF(P731="yes",10,0)</f>
        <v>0</v>
      </c>
      <c r="BW731">
        <f t="shared" ref="BW731:BW737" si="468">IF(Q731="yes",80,0)</f>
        <v>0</v>
      </c>
      <c r="BX731">
        <f t="shared" ref="BX731:BX737" si="469">IF(R731="NO",0,20)</f>
        <v>0</v>
      </c>
      <c r="BY731">
        <f t="shared" ref="BY731:BZ737" si="470">IF(S731="no",0,20)</f>
        <v>0</v>
      </c>
      <c r="BZ731">
        <f t="shared" si="470"/>
        <v>0</v>
      </c>
      <c r="CA731">
        <f t="shared" ref="CA731:CA737" si="471">SUM(BR731:BZ731)</f>
        <v>75</v>
      </c>
      <c r="CB731">
        <f t="shared" si="461"/>
        <v>1</v>
      </c>
      <c r="CM731">
        <f t="shared" ref="CM731:CM737" si="472">SUM(BL731:BO731)</f>
        <v>3</v>
      </c>
    </row>
    <row r="732" spans="1:91" x14ac:dyDescent="0.35">
      <c r="A732" s="18">
        <v>8360</v>
      </c>
      <c r="B732" s="18"/>
      <c r="C732">
        <v>166</v>
      </c>
      <c r="D732" t="str">
        <f t="shared" si="458"/>
        <v>Abhigya Sodani</v>
      </c>
      <c r="E732" t="s">
        <v>4909</v>
      </c>
      <c r="F732" s="18" t="s">
        <v>4910</v>
      </c>
      <c r="G732" s="4" t="s">
        <v>6660</v>
      </c>
      <c r="H732" t="s">
        <v>173</v>
      </c>
      <c r="I732" t="s">
        <v>2276</v>
      </c>
      <c r="J732" t="s">
        <v>4911</v>
      </c>
      <c r="K732" s="5">
        <v>5036142998</v>
      </c>
      <c r="L732" t="s">
        <v>4912</v>
      </c>
      <c r="M732" t="s">
        <v>75</v>
      </c>
      <c r="N732" t="s">
        <v>75</v>
      </c>
      <c r="O732" t="s">
        <v>75</v>
      </c>
      <c r="P732" t="s">
        <v>75</v>
      </c>
      <c r="Q732" t="s">
        <v>75</v>
      </c>
      <c r="R732" t="s">
        <v>75</v>
      </c>
      <c r="S732" t="s">
        <v>75</v>
      </c>
      <c r="T732" t="s">
        <v>75</v>
      </c>
      <c r="U732" s="6">
        <v>130</v>
      </c>
      <c r="V732" t="s">
        <v>4913</v>
      </c>
      <c r="W732" s="6">
        <f t="shared" si="462"/>
        <v>130</v>
      </c>
      <c r="X732" s="7">
        <f t="shared" si="463"/>
        <v>0</v>
      </c>
      <c r="Y732" s="27" t="s">
        <v>5955</v>
      </c>
      <c r="Z732" s="27" t="s">
        <v>5955</v>
      </c>
      <c r="AA732" s="22"/>
      <c r="AB732" s="22"/>
      <c r="AC732" s="7"/>
      <c r="AD732" s="7"/>
      <c r="AE732" s="7"/>
      <c r="AF732" s="7"/>
      <c r="AG732" s="7"/>
      <c r="AH732" s="19" t="s">
        <v>5955</v>
      </c>
      <c r="AI732" s="7"/>
      <c r="AJ732" s="7"/>
      <c r="AK732" s="7"/>
      <c r="AL732" s="7"/>
      <c r="AM732" s="7"/>
      <c r="AN732" s="7"/>
      <c r="AO732" s="18" t="s">
        <v>5955</v>
      </c>
      <c r="AP732" s="7"/>
      <c r="AQ732" s="7"/>
      <c r="AR732" s="7"/>
      <c r="AS732" s="7"/>
      <c r="AT732" s="7"/>
      <c r="AU732" s="7"/>
      <c r="AV732" t="s">
        <v>5957</v>
      </c>
      <c r="AW732" s="4" t="s">
        <v>5977</v>
      </c>
      <c r="AX732" t="s">
        <v>5914</v>
      </c>
      <c r="AY732" t="s">
        <v>5920</v>
      </c>
      <c r="AZ732" t="s">
        <v>5917</v>
      </c>
      <c r="BA732" t="s">
        <v>5915</v>
      </c>
      <c r="BB732" t="s">
        <v>5921</v>
      </c>
      <c r="BC732" s="27" t="s">
        <v>5955</v>
      </c>
      <c r="BE732" s="27"/>
      <c r="BF732" s="7"/>
      <c r="BG732" s="7"/>
      <c r="BH732" s="7"/>
      <c r="BI732" s="7"/>
      <c r="BJ732" s="27" t="s">
        <v>5955</v>
      </c>
      <c r="BK732" s="7"/>
      <c r="BL732" s="8">
        <v>1</v>
      </c>
      <c r="BM732" s="8">
        <v>1</v>
      </c>
      <c r="BN732" s="8" t="s">
        <v>74</v>
      </c>
      <c r="BO732" s="8">
        <v>1</v>
      </c>
      <c r="BP732" s="7"/>
      <c r="BR732">
        <f t="shared" si="464"/>
        <v>0</v>
      </c>
      <c r="BS732">
        <f t="shared" si="465"/>
        <v>0</v>
      </c>
      <c r="BT732">
        <f t="shared" si="466"/>
        <v>0</v>
      </c>
      <c r="BU732">
        <f t="shared" si="466"/>
        <v>0</v>
      </c>
      <c r="BV732">
        <f t="shared" si="467"/>
        <v>0</v>
      </c>
      <c r="BW732">
        <f t="shared" si="468"/>
        <v>0</v>
      </c>
      <c r="BX732">
        <f t="shared" si="469"/>
        <v>0</v>
      </c>
      <c r="BY732">
        <f t="shared" si="470"/>
        <v>0</v>
      </c>
      <c r="BZ732">
        <f t="shared" si="470"/>
        <v>0</v>
      </c>
      <c r="CA732">
        <f t="shared" si="471"/>
        <v>0</v>
      </c>
      <c r="CB732">
        <f t="shared" si="461"/>
        <v>1</v>
      </c>
      <c r="CM732">
        <f t="shared" si="472"/>
        <v>3</v>
      </c>
    </row>
    <row r="733" spans="1:91" x14ac:dyDescent="0.35">
      <c r="A733" s="18">
        <v>8182</v>
      </c>
      <c r="B733" s="18"/>
      <c r="C733">
        <v>255</v>
      </c>
      <c r="D733" t="str">
        <f t="shared" si="458"/>
        <v>Alex Kim</v>
      </c>
      <c r="E733" t="s">
        <v>1271</v>
      </c>
      <c r="F733" s="18" t="s">
        <v>4379</v>
      </c>
      <c r="G733" s="4" t="s">
        <v>6660</v>
      </c>
      <c r="H733" t="s">
        <v>1120</v>
      </c>
      <c r="I733" t="s">
        <v>1434</v>
      </c>
      <c r="J733" t="s">
        <v>4380</v>
      </c>
      <c r="K733" s="5">
        <v>4104401359</v>
      </c>
      <c r="L733" s="9" t="s">
        <v>4381</v>
      </c>
      <c r="M733" t="s">
        <v>75</v>
      </c>
      <c r="N733" t="s">
        <v>75</v>
      </c>
      <c r="O733" t="s">
        <v>75</v>
      </c>
      <c r="P733" t="s">
        <v>75</v>
      </c>
      <c r="Q733" t="s">
        <v>75</v>
      </c>
      <c r="R733" t="s">
        <v>75</v>
      </c>
      <c r="S733" t="s">
        <v>75</v>
      </c>
      <c r="T733" t="s">
        <v>75</v>
      </c>
      <c r="U733" s="6">
        <v>130</v>
      </c>
      <c r="V733" t="s">
        <v>4382</v>
      </c>
      <c r="W733" s="6">
        <f t="shared" si="462"/>
        <v>130</v>
      </c>
      <c r="X733" s="7">
        <f t="shared" si="463"/>
        <v>0</v>
      </c>
      <c r="Y733" s="27" t="s">
        <v>5955</v>
      </c>
      <c r="Z733" s="27" t="s">
        <v>5955</v>
      </c>
      <c r="AA733" s="7"/>
      <c r="AB733" s="7"/>
      <c r="AC733" s="7"/>
      <c r="AD733" s="7"/>
      <c r="AE733" s="7"/>
      <c r="AF733" s="7"/>
      <c r="AG733" s="7"/>
      <c r="AH733" s="19" t="s">
        <v>5955</v>
      </c>
      <c r="AI733" s="7"/>
      <c r="AJ733" s="7"/>
      <c r="AK733" s="7"/>
      <c r="AL733" s="7"/>
      <c r="AM733" s="7"/>
      <c r="AN733" s="7"/>
      <c r="AO733" s="18" t="s">
        <v>5955</v>
      </c>
      <c r="AP733" s="7"/>
      <c r="AQ733" s="7"/>
      <c r="AR733" s="7"/>
      <c r="AS733" s="7"/>
      <c r="AT733" s="7"/>
      <c r="AU733" s="7"/>
      <c r="AV733" t="s">
        <v>5957</v>
      </c>
      <c r="AW733" s="4" t="s">
        <v>5978</v>
      </c>
      <c r="AX733" t="s">
        <v>5914</v>
      </c>
      <c r="AY733" t="s">
        <v>5920</v>
      </c>
      <c r="AZ733" t="s">
        <v>5917</v>
      </c>
      <c r="BA733" t="s">
        <v>5915</v>
      </c>
      <c r="BB733" t="s">
        <v>5921</v>
      </c>
      <c r="BC733" s="27" t="s">
        <v>5955</v>
      </c>
      <c r="BE733" s="27"/>
      <c r="BF733" s="7"/>
      <c r="BG733" s="7"/>
      <c r="BH733" s="7"/>
      <c r="BI733" s="7"/>
      <c r="BJ733" s="27" t="s">
        <v>5955</v>
      </c>
      <c r="BK733" s="7"/>
      <c r="BL733" s="8">
        <v>1</v>
      </c>
      <c r="BM733" s="8">
        <v>1</v>
      </c>
      <c r="BN733" s="8" t="s">
        <v>74</v>
      </c>
      <c r="BO733" s="8">
        <v>1</v>
      </c>
      <c r="BP733" s="7"/>
      <c r="BR733">
        <f t="shared" si="464"/>
        <v>0</v>
      </c>
      <c r="BS733">
        <f t="shared" si="465"/>
        <v>0</v>
      </c>
      <c r="BT733">
        <f t="shared" si="466"/>
        <v>0</v>
      </c>
      <c r="BU733">
        <f t="shared" si="466"/>
        <v>0</v>
      </c>
      <c r="BV733">
        <f t="shared" si="467"/>
        <v>0</v>
      </c>
      <c r="BW733">
        <f t="shared" si="468"/>
        <v>0</v>
      </c>
      <c r="BX733">
        <f t="shared" si="469"/>
        <v>0</v>
      </c>
      <c r="BY733">
        <f t="shared" si="470"/>
        <v>0</v>
      </c>
      <c r="BZ733">
        <f t="shared" si="470"/>
        <v>0</v>
      </c>
      <c r="CA733">
        <f t="shared" si="471"/>
        <v>0</v>
      </c>
      <c r="CB733">
        <f t="shared" si="461"/>
        <v>1</v>
      </c>
      <c r="CM733">
        <f t="shared" si="472"/>
        <v>3</v>
      </c>
    </row>
    <row r="734" spans="1:91" x14ac:dyDescent="0.35">
      <c r="A734" s="18">
        <v>8049</v>
      </c>
      <c r="B734" s="18"/>
      <c r="C734">
        <v>484</v>
      </c>
      <c r="D734" t="str">
        <f t="shared" si="458"/>
        <v>Ali Colakoglu</v>
      </c>
      <c r="E734" t="s">
        <v>3950</v>
      </c>
      <c r="F734" s="18" t="s">
        <v>3951</v>
      </c>
      <c r="G734" s="4" t="s">
        <v>6660</v>
      </c>
      <c r="H734" t="s">
        <v>3952</v>
      </c>
      <c r="I734" t="s">
        <v>3953</v>
      </c>
      <c r="J734" t="s">
        <v>3954</v>
      </c>
      <c r="K734" s="5">
        <v>8563663404</v>
      </c>
      <c r="L734" s="9" t="s">
        <v>3955</v>
      </c>
      <c r="M734" t="s">
        <v>75</v>
      </c>
      <c r="N734" t="s">
        <v>75</v>
      </c>
      <c r="O734" t="s">
        <v>75</v>
      </c>
      <c r="P734" t="s">
        <v>75</v>
      </c>
      <c r="Q734" t="s">
        <v>75</v>
      </c>
      <c r="R734" t="s">
        <v>75</v>
      </c>
      <c r="S734" t="s">
        <v>75</v>
      </c>
      <c r="T734" t="s">
        <v>75</v>
      </c>
      <c r="U734" s="6">
        <v>130</v>
      </c>
      <c r="V734" t="s">
        <v>3956</v>
      </c>
      <c r="W734" s="6">
        <f t="shared" si="462"/>
        <v>130</v>
      </c>
      <c r="X734" s="7">
        <f t="shared" si="463"/>
        <v>0</v>
      </c>
      <c r="Y734" s="27" t="s">
        <v>5955</v>
      </c>
      <c r="Z734" s="27" t="s">
        <v>5955</v>
      </c>
      <c r="AA734" s="7"/>
      <c r="AB734" s="7"/>
      <c r="AC734" s="7"/>
      <c r="AD734" s="7"/>
      <c r="AE734" s="7"/>
      <c r="AF734" s="7"/>
      <c r="AG734" s="7"/>
      <c r="AH734" s="19" t="s">
        <v>5955</v>
      </c>
      <c r="AI734" s="7"/>
      <c r="AJ734" s="7"/>
      <c r="AK734" s="7"/>
      <c r="AL734" s="7"/>
      <c r="AM734" s="7"/>
      <c r="AN734" s="7"/>
      <c r="AO734" s="18" t="s">
        <v>5955</v>
      </c>
      <c r="AP734" s="7"/>
      <c r="AQ734" s="7"/>
      <c r="AR734" s="7"/>
      <c r="AS734" s="7"/>
      <c r="AT734" s="7"/>
      <c r="AU734" s="7"/>
      <c r="AV734" t="s">
        <v>5957</v>
      </c>
      <c r="AW734" s="4" t="s">
        <v>5980</v>
      </c>
      <c r="AX734" t="s">
        <v>5914</v>
      </c>
      <c r="AY734" t="s">
        <v>5917</v>
      </c>
      <c r="AZ734" t="s">
        <v>5915</v>
      </c>
      <c r="BA734" t="s">
        <v>5916</v>
      </c>
      <c r="BB734" t="s">
        <v>5921</v>
      </c>
      <c r="BC734" s="27" t="s">
        <v>5955</v>
      </c>
      <c r="BE734" s="27"/>
      <c r="BF734" s="7"/>
      <c r="BG734" s="7"/>
      <c r="BH734" s="7"/>
      <c r="BI734" s="7"/>
      <c r="BJ734" s="27" t="s">
        <v>5955</v>
      </c>
      <c r="BK734" s="7"/>
      <c r="BL734" s="8">
        <v>1</v>
      </c>
      <c r="BM734" s="8">
        <v>1</v>
      </c>
      <c r="BN734" s="8" t="s">
        <v>74</v>
      </c>
      <c r="BO734" s="8">
        <v>1</v>
      </c>
      <c r="BP734" s="7"/>
      <c r="BR734">
        <f t="shared" si="464"/>
        <v>0</v>
      </c>
      <c r="BS734">
        <f t="shared" si="465"/>
        <v>0</v>
      </c>
      <c r="BT734">
        <f t="shared" si="466"/>
        <v>0</v>
      </c>
      <c r="BU734">
        <f t="shared" si="466"/>
        <v>0</v>
      </c>
      <c r="BV734">
        <f t="shared" si="467"/>
        <v>0</v>
      </c>
      <c r="BW734">
        <f t="shared" si="468"/>
        <v>0</v>
      </c>
      <c r="BX734">
        <f t="shared" si="469"/>
        <v>0</v>
      </c>
      <c r="BY734">
        <f t="shared" si="470"/>
        <v>0</v>
      </c>
      <c r="BZ734">
        <f t="shared" si="470"/>
        <v>0</v>
      </c>
      <c r="CA734">
        <f t="shared" si="471"/>
        <v>0</v>
      </c>
      <c r="CB734">
        <f t="shared" si="461"/>
        <v>1</v>
      </c>
      <c r="CM734">
        <f t="shared" si="472"/>
        <v>3</v>
      </c>
    </row>
    <row r="735" spans="1:91" x14ac:dyDescent="0.35">
      <c r="A735" s="18">
        <v>8176</v>
      </c>
      <c r="B735" s="18" t="s">
        <v>6314</v>
      </c>
      <c r="C735">
        <v>581</v>
      </c>
      <c r="D735" t="str">
        <f t="shared" si="458"/>
        <v>Annie Kaminetz</v>
      </c>
      <c r="E735" t="s">
        <v>532</v>
      </c>
      <c r="F735" s="18" t="s">
        <v>1469</v>
      </c>
      <c r="G735" s="4" t="s">
        <v>6660</v>
      </c>
      <c r="H735" t="s">
        <v>1470</v>
      </c>
      <c r="I735" t="s">
        <v>1471</v>
      </c>
      <c r="J735" t="s">
        <v>1472</v>
      </c>
      <c r="K735" s="5">
        <v>6107425958</v>
      </c>
      <c r="L735" s="9" t="s">
        <v>1473</v>
      </c>
      <c r="M735" t="s">
        <v>107</v>
      </c>
      <c r="N735" t="s">
        <v>75</v>
      </c>
      <c r="O735" t="s">
        <v>75</v>
      </c>
      <c r="P735" t="s">
        <v>75</v>
      </c>
      <c r="Q735" t="s">
        <v>75</v>
      </c>
      <c r="R735" t="s">
        <v>75</v>
      </c>
      <c r="S735" t="s">
        <v>75</v>
      </c>
      <c r="T735" t="s">
        <v>75</v>
      </c>
      <c r="U735" s="6">
        <v>205</v>
      </c>
      <c r="V735" t="s">
        <v>1474</v>
      </c>
      <c r="W735" s="6">
        <f t="shared" si="462"/>
        <v>205</v>
      </c>
      <c r="X735" s="7">
        <f t="shared" si="463"/>
        <v>0</v>
      </c>
      <c r="Y735" s="27" t="s">
        <v>5955</v>
      </c>
      <c r="Z735" s="27" t="s">
        <v>5954</v>
      </c>
      <c r="AA735" s="20" t="s">
        <v>5980</v>
      </c>
      <c r="AB735" s="18" t="s">
        <v>7061</v>
      </c>
      <c r="AC735" s="19" t="s">
        <v>5873</v>
      </c>
      <c r="AD735" s="19" t="s">
        <v>5875</v>
      </c>
      <c r="AE735" s="16" t="s">
        <v>5906</v>
      </c>
      <c r="AF735" s="19" t="s">
        <v>5877</v>
      </c>
      <c r="AG735" s="19" t="s">
        <v>5905</v>
      </c>
      <c r="AH735" s="19" t="s">
        <v>5955</v>
      </c>
      <c r="AI735" s="7"/>
      <c r="AJ735" s="7"/>
      <c r="AK735" s="7"/>
      <c r="AL735" s="7"/>
      <c r="AM735" s="7"/>
      <c r="AN735" s="7"/>
      <c r="AO735" s="18" t="s">
        <v>5955</v>
      </c>
      <c r="AP735" s="7"/>
      <c r="AQ735" s="7"/>
      <c r="AR735" s="7"/>
      <c r="AS735" s="7"/>
      <c r="AT735" s="7"/>
      <c r="AU735" s="7"/>
      <c r="AV735" t="s">
        <v>5957</v>
      </c>
      <c r="AW735" s="4" t="s">
        <v>5981</v>
      </c>
      <c r="AX735" t="s">
        <v>5914</v>
      </c>
      <c r="AY735" t="s">
        <v>5919</v>
      </c>
      <c r="AZ735" t="s">
        <v>5919</v>
      </c>
      <c r="BA735" t="s">
        <v>5916</v>
      </c>
      <c r="BB735" t="s">
        <v>5921</v>
      </c>
      <c r="BC735" s="27" t="s">
        <v>5955</v>
      </c>
      <c r="BE735" s="27"/>
      <c r="BF735" s="7"/>
      <c r="BG735" s="7"/>
      <c r="BH735" s="7"/>
      <c r="BI735" s="7"/>
      <c r="BJ735" s="27" t="s">
        <v>5955</v>
      </c>
      <c r="BK735" s="7"/>
      <c r="BL735" s="8">
        <v>1</v>
      </c>
      <c r="BM735" s="8">
        <v>1</v>
      </c>
      <c r="BN735" s="8" t="s">
        <v>74</v>
      </c>
      <c r="BO735" s="8">
        <v>1</v>
      </c>
      <c r="BP735" s="7"/>
      <c r="BR735">
        <f t="shared" si="464"/>
        <v>0</v>
      </c>
      <c r="BS735">
        <f t="shared" si="465"/>
        <v>75</v>
      </c>
      <c r="BT735">
        <f t="shared" si="466"/>
        <v>0</v>
      </c>
      <c r="BU735">
        <f t="shared" si="466"/>
        <v>0</v>
      </c>
      <c r="BV735">
        <f t="shared" si="467"/>
        <v>0</v>
      </c>
      <c r="BW735">
        <f t="shared" si="468"/>
        <v>0</v>
      </c>
      <c r="BX735">
        <f t="shared" si="469"/>
        <v>0</v>
      </c>
      <c r="BY735">
        <f t="shared" si="470"/>
        <v>0</v>
      </c>
      <c r="BZ735">
        <f t="shared" si="470"/>
        <v>0</v>
      </c>
      <c r="CA735">
        <f t="shared" si="471"/>
        <v>75</v>
      </c>
      <c r="CB735">
        <f t="shared" si="461"/>
        <v>1</v>
      </c>
      <c r="CM735">
        <f t="shared" si="472"/>
        <v>3</v>
      </c>
    </row>
    <row r="736" spans="1:91" x14ac:dyDescent="0.35">
      <c r="A736" s="18">
        <v>8317</v>
      </c>
      <c r="B736" s="18"/>
      <c r="C736">
        <v>658</v>
      </c>
      <c r="D736" t="str">
        <f t="shared" si="458"/>
        <v>Christopher Routson</v>
      </c>
      <c r="E736" t="s">
        <v>1178</v>
      </c>
      <c r="F736" s="18" t="s">
        <v>4787</v>
      </c>
      <c r="G736" s="4" t="s">
        <v>6660</v>
      </c>
      <c r="H736" t="s">
        <v>4788</v>
      </c>
      <c r="I736" t="s">
        <v>4789</v>
      </c>
      <c r="J736" t="s">
        <v>4790</v>
      </c>
      <c r="K736" s="5">
        <v>4193480120</v>
      </c>
      <c r="L736" s="9" t="s">
        <v>4791</v>
      </c>
      <c r="M736" t="s">
        <v>75</v>
      </c>
      <c r="N736" t="s">
        <v>75</v>
      </c>
      <c r="O736" t="s">
        <v>75</v>
      </c>
      <c r="P736" t="s">
        <v>75</v>
      </c>
      <c r="Q736" t="s">
        <v>75</v>
      </c>
      <c r="R736" t="s">
        <v>75</v>
      </c>
      <c r="S736" t="s">
        <v>75</v>
      </c>
      <c r="T736" t="s">
        <v>75</v>
      </c>
      <c r="U736" s="6">
        <v>130</v>
      </c>
      <c r="V736" t="s">
        <v>4792</v>
      </c>
      <c r="W736" s="6">
        <f t="shared" si="462"/>
        <v>130</v>
      </c>
      <c r="X736" s="7">
        <f t="shared" si="463"/>
        <v>0</v>
      </c>
      <c r="Y736" s="27" t="s">
        <v>5955</v>
      </c>
      <c r="Z736" s="27" t="s">
        <v>5955</v>
      </c>
      <c r="AA736" s="22"/>
      <c r="AB736" s="22"/>
      <c r="AC736" s="7"/>
      <c r="AD736" s="7"/>
      <c r="AE736" s="7"/>
      <c r="AF736" s="7"/>
      <c r="AG736" s="7"/>
      <c r="AH736" s="19" t="s">
        <v>5955</v>
      </c>
      <c r="AI736" s="7"/>
      <c r="AJ736" s="7"/>
      <c r="AK736" s="7"/>
      <c r="AL736" s="7"/>
      <c r="AM736" s="7"/>
      <c r="AN736" s="7"/>
      <c r="AO736" s="18" t="s">
        <v>5955</v>
      </c>
      <c r="AP736" s="7"/>
      <c r="AQ736" s="7"/>
      <c r="AR736" s="7"/>
      <c r="AS736" s="7"/>
      <c r="AT736" s="7"/>
      <c r="AU736" s="7"/>
      <c r="AV736" t="s">
        <v>5957</v>
      </c>
      <c r="AW736" s="4" t="s">
        <v>5982</v>
      </c>
      <c r="AX736" t="s">
        <v>5914</v>
      </c>
      <c r="AY736" t="s">
        <v>5919</v>
      </c>
      <c r="AZ736" t="s">
        <v>5917</v>
      </c>
      <c r="BA736" t="s">
        <v>5916</v>
      </c>
      <c r="BB736" t="s">
        <v>5921</v>
      </c>
      <c r="BC736" s="27" t="s">
        <v>5955</v>
      </c>
      <c r="BE736" s="27"/>
      <c r="BF736" s="7"/>
      <c r="BG736" s="7"/>
      <c r="BH736" s="7"/>
      <c r="BI736" s="7"/>
      <c r="BJ736" s="27" t="s">
        <v>5955</v>
      </c>
      <c r="BK736" s="7"/>
      <c r="BL736" s="8">
        <v>1</v>
      </c>
      <c r="BM736" s="8">
        <v>1</v>
      </c>
      <c r="BN736" s="8" t="s">
        <v>74</v>
      </c>
      <c r="BO736" s="8">
        <v>1</v>
      </c>
      <c r="BP736" s="7"/>
      <c r="BR736">
        <f t="shared" si="464"/>
        <v>0</v>
      </c>
      <c r="BS736">
        <f t="shared" si="465"/>
        <v>0</v>
      </c>
      <c r="BT736">
        <f t="shared" si="466"/>
        <v>0</v>
      </c>
      <c r="BU736">
        <f t="shared" si="466"/>
        <v>0</v>
      </c>
      <c r="BV736">
        <f t="shared" si="467"/>
        <v>0</v>
      </c>
      <c r="BW736">
        <f t="shared" si="468"/>
        <v>0</v>
      </c>
      <c r="BX736">
        <f t="shared" si="469"/>
        <v>0</v>
      </c>
      <c r="BY736">
        <f t="shared" si="470"/>
        <v>0</v>
      </c>
      <c r="BZ736">
        <f t="shared" si="470"/>
        <v>0</v>
      </c>
      <c r="CA736">
        <f t="shared" si="471"/>
        <v>0</v>
      </c>
      <c r="CB736">
        <f t="shared" si="461"/>
        <v>1</v>
      </c>
      <c r="CM736">
        <f t="shared" si="472"/>
        <v>3</v>
      </c>
    </row>
    <row r="737" spans="1:91" x14ac:dyDescent="0.35">
      <c r="A737" s="18">
        <v>6300</v>
      </c>
      <c r="B737" s="18" t="s">
        <v>6094</v>
      </c>
      <c r="C737">
        <v>370</v>
      </c>
      <c r="D737" t="str">
        <f t="shared" si="458"/>
        <v>Tyler Patton</v>
      </c>
      <c r="E737" t="s">
        <v>2055</v>
      </c>
      <c r="F737" s="18" t="s">
        <v>3518</v>
      </c>
      <c r="G737" s="4" t="s">
        <v>69</v>
      </c>
      <c r="H737" t="s">
        <v>3519</v>
      </c>
      <c r="I737" t="s">
        <v>3520</v>
      </c>
      <c r="J737" t="s">
        <v>3521</v>
      </c>
      <c r="K737" s="5">
        <v>2549680363</v>
      </c>
      <c r="L737" s="9" t="s">
        <v>3522</v>
      </c>
      <c r="M737" t="s">
        <v>75</v>
      </c>
      <c r="N737" t="s">
        <v>75</v>
      </c>
      <c r="O737" t="s">
        <v>75</v>
      </c>
      <c r="P737" t="s">
        <v>107</v>
      </c>
      <c r="Q737" t="s">
        <v>107</v>
      </c>
      <c r="R737" t="s">
        <v>85</v>
      </c>
      <c r="S737" t="s">
        <v>75</v>
      </c>
      <c r="T737" t="s">
        <v>77</v>
      </c>
      <c r="U737" s="6">
        <v>0</v>
      </c>
      <c r="V737" t="s">
        <v>324</v>
      </c>
      <c r="W737" s="6">
        <f t="shared" si="462"/>
        <v>260</v>
      </c>
      <c r="X737" s="7">
        <f t="shared" si="463"/>
        <v>260</v>
      </c>
      <c r="Y737" s="27" t="s">
        <v>5972</v>
      </c>
      <c r="Z737" s="27" t="s">
        <v>5955</v>
      </c>
      <c r="AA737" s="7"/>
      <c r="AB737" s="7"/>
      <c r="AC737" s="7"/>
      <c r="AD737" s="7"/>
      <c r="AE737" s="7"/>
      <c r="AF737" s="7"/>
      <c r="AG737" s="7"/>
      <c r="AH737" s="19" t="s">
        <v>5955</v>
      </c>
      <c r="AI737" s="7"/>
      <c r="AJ737" s="7"/>
      <c r="AK737" s="7"/>
      <c r="AL737" s="7"/>
      <c r="AM737" s="7"/>
      <c r="AN737" s="7"/>
      <c r="AO737" s="27" t="s">
        <v>5957</v>
      </c>
      <c r="AP737" s="4" t="s">
        <v>5979</v>
      </c>
      <c r="AQ737" t="s">
        <v>5915</v>
      </c>
      <c r="AR737" t="s">
        <v>5919</v>
      </c>
      <c r="AS737" t="s">
        <v>5918</v>
      </c>
      <c r="AT737" t="s">
        <v>5919</v>
      </c>
      <c r="AU737" t="s">
        <v>5938</v>
      </c>
      <c r="AV737" t="s">
        <v>5955</v>
      </c>
      <c r="AW737" s="7"/>
      <c r="AX737" s="7"/>
      <c r="AY737" s="7"/>
      <c r="AZ737" s="7"/>
      <c r="BA737" s="7"/>
      <c r="BB737" s="7"/>
      <c r="BC737" s="18" t="s">
        <v>5974</v>
      </c>
      <c r="BD737" s="18">
        <v>6300</v>
      </c>
      <c r="BE737" s="27" t="s">
        <v>5964</v>
      </c>
      <c r="BF737" s="7"/>
      <c r="BG737" s="7" t="s">
        <v>5966</v>
      </c>
      <c r="BH737" s="7"/>
      <c r="BI737" s="7"/>
      <c r="BJ737" s="27" t="s">
        <v>51</v>
      </c>
      <c r="BK737" s="27" t="s">
        <v>5970</v>
      </c>
      <c r="BL737" s="8">
        <v>1</v>
      </c>
      <c r="BM737" s="8" t="s">
        <v>74</v>
      </c>
      <c r="BN737" s="8">
        <v>1</v>
      </c>
      <c r="BO737" s="8">
        <v>1</v>
      </c>
      <c r="BP737" s="7"/>
      <c r="BR737">
        <f t="shared" si="464"/>
        <v>0</v>
      </c>
      <c r="BS737">
        <f t="shared" si="465"/>
        <v>0</v>
      </c>
      <c r="BT737">
        <f t="shared" si="466"/>
        <v>0</v>
      </c>
      <c r="BU737">
        <f t="shared" si="466"/>
        <v>0</v>
      </c>
      <c r="BV737">
        <f t="shared" si="467"/>
        <v>10</v>
      </c>
      <c r="BW737">
        <f t="shared" si="468"/>
        <v>80</v>
      </c>
      <c r="BX737">
        <f t="shared" si="469"/>
        <v>20</v>
      </c>
      <c r="BY737">
        <f t="shared" si="470"/>
        <v>0</v>
      </c>
      <c r="BZ737">
        <f t="shared" si="470"/>
        <v>20</v>
      </c>
      <c r="CA737">
        <f t="shared" si="471"/>
        <v>130</v>
      </c>
      <c r="CB737">
        <f t="shared" si="461"/>
        <v>1</v>
      </c>
      <c r="CM737">
        <f t="shared" si="472"/>
        <v>3</v>
      </c>
    </row>
    <row r="738" spans="1:91" x14ac:dyDescent="0.35">
      <c r="A738" s="18">
        <v>8853</v>
      </c>
      <c r="B738" s="18"/>
      <c r="D738" t="str">
        <f t="shared" si="458"/>
        <v>Student SM 8853</v>
      </c>
      <c r="E738" t="s">
        <v>5943</v>
      </c>
      <c r="F738" s="18">
        <v>8853</v>
      </c>
      <c r="G738" s="4" t="s">
        <v>6660</v>
      </c>
      <c r="L738" s="9"/>
      <c r="X738" s="7"/>
      <c r="Y738" s="27" t="s">
        <v>5955</v>
      </c>
      <c r="Z738" s="27" t="s">
        <v>5955</v>
      </c>
      <c r="AA738" s="22"/>
      <c r="AB738" s="7"/>
      <c r="AC738" s="7"/>
      <c r="AD738" s="7"/>
      <c r="AE738" s="7"/>
      <c r="AF738" s="7"/>
      <c r="AG738" s="7"/>
      <c r="AH738" s="19" t="s">
        <v>5955</v>
      </c>
      <c r="AI738" s="7"/>
      <c r="AJ738" s="7"/>
      <c r="AK738" s="7"/>
      <c r="AL738" s="7"/>
      <c r="AM738" s="7"/>
      <c r="AN738" s="7"/>
      <c r="AO738" s="18" t="s">
        <v>5955</v>
      </c>
      <c r="AP738" s="7"/>
      <c r="AQ738" s="7"/>
      <c r="AR738" s="7"/>
      <c r="AS738" s="7"/>
      <c r="AT738" s="7"/>
      <c r="AU738" s="7"/>
      <c r="AV738" t="s">
        <v>5957</v>
      </c>
      <c r="AW738" s="4" t="s">
        <v>5984</v>
      </c>
      <c r="AX738" t="s">
        <v>5914</v>
      </c>
      <c r="AY738" t="s">
        <v>5919</v>
      </c>
      <c r="AZ738" t="s">
        <v>5919</v>
      </c>
      <c r="BA738" t="s">
        <v>5916</v>
      </c>
      <c r="BB738" t="s">
        <v>5921</v>
      </c>
      <c r="BC738" s="27" t="s">
        <v>5955</v>
      </c>
      <c r="BE738" s="27"/>
      <c r="BF738" s="7"/>
      <c r="BG738" s="7"/>
      <c r="BH738" s="7"/>
      <c r="BI738" s="7"/>
      <c r="BJ738" s="27" t="s">
        <v>5955</v>
      </c>
      <c r="BK738" s="7"/>
      <c r="BL738" s="8"/>
      <c r="BM738" s="8"/>
      <c r="BN738" s="8" t="s">
        <v>74</v>
      </c>
      <c r="BO738" s="8"/>
      <c r="BP738" s="7"/>
    </row>
    <row r="739" spans="1:91" x14ac:dyDescent="0.35">
      <c r="A739" s="18">
        <v>6341</v>
      </c>
      <c r="B739" s="18"/>
      <c r="C739">
        <v>24</v>
      </c>
      <c r="D739" t="str">
        <f t="shared" si="458"/>
        <v>Mitchell Shadden</v>
      </c>
      <c r="E739" t="s">
        <v>131</v>
      </c>
      <c r="F739" s="18" t="s">
        <v>3640</v>
      </c>
      <c r="G739" s="4" t="s">
        <v>69</v>
      </c>
      <c r="H739" t="s">
        <v>717</v>
      </c>
      <c r="I739" t="s">
        <v>3641</v>
      </c>
      <c r="J739" t="s">
        <v>3642</v>
      </c>
      <c r="K739" s="5">
        <v>7139987578</v>
      </c>
      <c r="L739" s="9" t="s">
        <v>3643</v>
      </c>
      <c r="M739" t="s">
        <v>75</v>
      </c>
      <c r="N739" t="s">
        <v>75</v>
      </c>
      <c r="O739" t="s">
        <v>75</v>
      </c>
      <c r="P739" t="s">
        <v>75</v>
      </c>
      <c r="Q739" t="s">
        <v>75</v>
      </c>
      <c r="R739" t="s">
        <v>75</v>
      </c>
      <c r="S739" t="s">
        <v>75</v>
      </c>
      <c r="T739" t="s">
        <v>75</v>
      </c>
      <c r="U739" s="6">
        <v>130</v>
      </c>
      <c r="V739" t="s">
        <v>3644</v>
      </c>
      <c r="W739" s="6">
        <f t="shared" ref="W739:W745" si="473">IF(CB739=1,130+CA739," ")</f>
        <v>130</v>
      </c>
      <c r="X739" s="7">
        <f t="shared" ref="X739:X745" si="474">IF(W739=" "," ",W739-U739)</f>
        <v>0</v>
      </c>
      <c r="Y739" s="27" t="s">
        <v>5955</v>
      </c>
      <c r="Z739" s="27" t="s">
        <v>5955</v>
      </c>
      <c r="AA739" s="21"/>
      <c r="AB739" s="7"/>
      <c r="AC739" s="7"/>
      <c r="AD739" s="7"/>
      <c r="AE739" s="7"/>
      <c r="AF739" s="7"/>
      <c r="AG739" s="7"/>
      <c r="AH739" s="19" t="s">
        <v>5955</v>
      </c>
      <c r="AI739" s="7"/>
      <c r="AJ739" s="7"/>
      <c r="AK739" s="7"/>
      <c r="AL739" s="7"/>
      <c r="AM739" s="7"/>
      <c r="AN739" s="7"/>
      <c r="AO739" s="18" t="s">
        <v>5955</v>
      </c>
      <c r="AP739" s="7"/>
      <c r="AQ739" s="7"/>
      <c r="AR739" s="7"/>
      <c r="AS739" s="7"/>
      <c r="AT739" s="7"/>
      <c r="AU739" s="7"/>
      <c r="AV739" t="s">
        <v>5957</v>
      </c>
      <c r="AW739" s="4" t="s">
        <v>5975</v>
      </c>
      <c r="AX739" t="s">
        <v>5945</v>
      </c>
      <c r="AY739" t="s">
        <v>5899</v>
      </c>
      <c r="AZ739" t="s">
        <v>5902</v>
      </c>
      <c r="BA739" t="s">
        <v>5897</v>
      </c>
      <c r="BB739" t="s">
        <v>5944</v>
      </c>
      <c r="BC739" s="27" t="s">
        <v>5955</v>
      </c>
      <c r="BJ739" s="27" t="s">
        <v>5955</v>
      </c>
      <c r="BK739" s="7"/>
      <c r="BL739" s="8">
        <v>1</v>
      </c>
      <c r="BM739" s="8">
        <v>1</v>
      </c>
      <c r="BN739" s="8" t="s">
        <v>74</v>
      </c>
      <c r="BO739" s="8">
        <v>1</v>
      </c>
      <c r="BP739" s="7"/>
      <c r="BR739">
        <f t="shared" ref="BR739:BR745" si="475">IF(BP739="yes",-130,0)</f>
        <v>0</v>
      </c>
      <c r="BS739">
        <f t="shared" ref="BS739:BS745" si="476">IF(M739="yes",75,0)</f>
        <v>0</v>
      </c>
      <c r="BT739">
        <f t="shared" ref="BT739:BU745" si="477">IF(N739="yes",50,0)</f>
        <v>0</v>
      </c>
      <c r="BU739">
        <f t="shared" si="477"/>
        <v>0</v>
      </c>
      <c r="BV739">
        <f t="shared" ref="BV739:BV745" si="478">IF(P739="yes",10,0)</f>
        <v>0</v>
      </c>
      <c r="BW739">
        <f t="shared" ref="BW739:BW745" si="479">IF(Q739="yes",80,0)</f>
        <v>0</v>
      </c>
      <c r="BX739">
        <f t="shared" ref="BX739:BX745" si="480">IF(R739="NO",0,20)</f>
        <v>0</v>
      </c>
      <c r="BY739">
        <f t="shared" ref="BY739:BZ745" si="481">IF(S739="no",0,20)</f>
        <v>0</v>
      </c>
      <c r="BZ739">
        <f t="shared" si="481"/>
        <v>0</v>
      </c>
      <c r="CA739">
        <f t="shared" ref="CA739:CA745" si="482">SUM(BR739:BZ739)</f>
        <v>0</v>
      </c>
      <c r="CB739">
        <f t="shared" ref="CB739:CB745" si="483">IF(E739&lt;&gt;0,1)</f>
        <v>1</v>
      </c>
      <c r="CM739">
        <f t="shared" ref="CM739:CM745" si="484">SUM(BL739:BO739)</f>
        <v>3</v>
      </c>
    </row>
    <row r="740" spans="1:91" x14ac:dyDescent="0.35">
      <c r="A740" s="18">
        <v>6373</v>
      </c>
      <c r="B740" s="18" t="s">
        <v>6271</v>
      </c>
      <c r="C740">
        <v>155</v>
      </c>
      <c r="D740" t="str">
        <f t="shared" si="458"/>
        <v>Sheel Trivedi</v>
      </c>
      <c r="E740" t="s">
        <v>345</v>
      </c>
      <c r="F740" s="18" t="s">
        <v>346</v>
      </c>
      <c r="G740" s="4" t="s">
        <v>69</v>
      </c>
      <c r="H740" t="s">
        <v>347</v>
      </c>
      <c r="I740" t="s">
        <v>348</v>
      </c>
      <c r="J740" t="s">
        <v>349</v>
      </c>
      <c r="K740" s="5">
        <v>4079704310</v>
      </c>
      <c r="L740" s="9" t="s">
        <v>350</v>
      </c>
      <c r="M740" t="s">
        <v>74</v>
      </c>
      <c r="N740" t="s">
        <v>75</v>
      </c>
      <c r="O740" t="s">
        <v>75</v>
      </c>
      <c r="P740" t="s">
        <v>75</v>
      </c>
      <c r="Q740" t="s">
        <v>75</v>
      </c>
      <c r="R740" t="s">
        <v>75</v>
      </c>
      <c r="S740" t="s">
        <v>75</v>
      </c>
      <c r="T740" t="s">
        <v>75</v>
      </c>
      <c r="U740" s="6">
        <v>205</v>
      </c>
      <c r="V740" t="s">
        <v>351</v>
      </c>
      <c r="W740" s="6">
        <f t="shared" si="473"/>
        <v>205</v>
      </c>
      <c r="X740" s="7">
        <f t="shared" si="474"/>
        <v>0</v>
      </c>
      <c r="Y740" s="27" t="s">
        <v>5955</v>
      </c>
      <c r="Z740" s="27" t="s">
        <v>5954</v>
      </c>
      <c r="AA740" s="20" t="s">
        <v>5977</v>
      </c>
      <c r="AB740" s="18" t="s">
        <v>7224</v>
      </c>
      <c r="AC740" s="19" t="s">
        <v>5873</v>
      </c>
      <c r="AD740" s="16" t="s">
        <v>5880</v>
      </c>
      <c r="AE740" s="19" t="s">
        <v>5875</v>
      </c>
      <c r="AF740" s="19" t="s">
        <v>5879</v>
      </c>
      <c r="AG740" s="19" t="s">
        <v>5877</v>
      </c>
      <c r="AH740" s="19" t="s">
        <v>5955</v>
      </c>
      <c r="AI740" s="7"/>
      <c r="AJ740" s="7"/>
      <c r="AK740" s="7"/>
      <c r="AL740" s="7"/>
      <c r="AM740" s="7"/>
      <c r="AN740" s="7"/>
      <c r="AO740" s="18" t="s">
        <v>5955</v>
      </c>
      <c r="AP740" s="7"/>
      <c r="AQ740" s="7"/>
      <c r="AR740" s="7"/>
      <c r="AS740" s="7"/>
      <c r="AT740" s="7"/>
      <c r="AU740" s="7"/>
      <c r="AV740" t="s">
        <v>5957</v>
      </c>
      <c r="AW740" s="4" t="s">
        <v>5977</v>
      </c>
      <c r="AX740" t="s">
        <v>5901</v>
      </c>
      <c r="AY740" t="s">
        <v>5912</v>
      </c>
      <c r="AZ740" t="s">
        <v>5896</v>
      </c>
      <c r="BA740" t="s">
        <v>5945</v>
      </c>
      <c r="BB740" t="s">
        <v>5944</v>
      </c>
      <c r="BC740" s="27" t="s">
        <v>5955</v>
      </c>
      <c r="BJ740" s="27" t="s">
        <v>5955</v>
      </c>
      <c r="BK740" s="7"/>
      <c r="BL740" s="8">
        <v>1</v>
      </c>
      <c r="BM740" s="8">
        <v>1</v>
      </c>
      <c r="BN740" s="8" t="s">
        <v>74</v>
      </c>
      <c r="BO740" s="8">
        <v>1</v>
      </c>
      <c r="BP740" s="7"/>
      <c r="BR740">
        <f t="shared" si="475"/>
        <v>0</v>
      </c>
      <c r="BS740">
        <f t="shared" si="476"/>
        <v>75</v>
      </c>
      <c r="BT740">
        <f t="shared" si="477"/>
        <v>0</v>
      </c>
      <c r="BU740">
        <f t="shared" si="477"/>
        <v>0</v>
      </c>
      <c r="BV740">
        <f t="shared" si="478"/>
        <v>0</v>
      </c>
      <c r="BW740">
        <f t="shared" si="479"/>
        <v>0</v>
      </c>
      <c r="BX740">
        <f t="shared" si="480"/>
        <v>0</v>
      </c>
      <c r="BY740">
        <f t="shared" si="481"/>
        <v>0</v>
      </c>
      <c r="BZ740">
        <f t="shared" si="481"/>
        <v>0</v>
      </c>
      <c r="CA740">
        <f t="shared" si="482"/>
        <v>75</v>
      </c>
      <c r="CB740">
        <f t="shared" si="483"/>
        <v>1</v>
      </c>
      <c r="CM740">
        <f t="shared" si="484"/>
        <v>3</v>
      </c>
    </row>
    <row r="741" spans="1:91" x14ac:dyDescent="0.35">
      <c r="A741" s="18">
        <v>6319</v>
      </c>
      <c r="B741" s="18"/>
      <c r="C741">
        <v>202</v>
      </c>
      <c r="D741" t="str">
        <f t="shared" si="458"/>
        <v>Jeremiah Rayban</v>
      </c>
      <c r="E741" t="s">
        <v>3553</v>
      </c>
      <c r="F741" s="18" t="s">
        <v>3554</v>
      </c>
      <c r="G741" s="4" t="s">
        <v>69</v>
      </c>
      <c r="H741" t="s">
        <v>3555</v>
      </c>
      <c r="I741" t="s">
        <v>3556</v>
      </c>
      <c r="J741" t="s">
        <v>3557</v>
      </c>
      <c r="K741" s="5">
        <v>3022570073</v>
      </c>
      <c r="L741" s="9" t="s">
        <v>3558</v>
      </c>
      <c r="M741" t="s">
        <v>75</v>
      </c>
      <c r="N741" t="s">
        <v>75</v>
      </c>
      <c r="O741" t="s">
        <v>75</v>
      </c>
      <c r="P741" t="s">
        <v>75</v>
      </c>
      <c r="Q741" t="s">
        <v>75</v>
      </c>
      <c r="R741" t="s">
        <v>75</v>
      </c>
      <c r="S741" t="s">
        <v>75</v>
      </c>
      <c r="T741" t="s">
        <v>75</v>
      </c>
      <c r="U741" s="6">
        <v>130</v>
      </c>
      <c r="V741" t="s">
        <v>3559</v>
      </c>
      <c r="W741" s="6">
        <f t="shared" si="473"/>
        <v>130</v>
      </c>
      <c r="X741" s="7">
        <f t="shared" si="474"/>
        <v>0</v>
      </c>
      <c r="Y741" s="27" t="s">
        <v>5955</v>
      </c>
      <c r="Z741" s="27" t="s">
        <v>5955</v>
      </c>
      <c r="AA741" s="22"/>
      <c r="AB741" s="22"/>
      <c r="AC741" s="7"/>
      <c r="AD741" s="7"/>
      <c r="AE741" s="7"/>
      <c r="AF741" s="7"/>
      <c r="AG741" s="7"/>
      <c r="AH741" s="19" t="s">
        <v>5955</v>
      </c>
      <c r="AI741" s="7"/>
      <c r="AJ741" s="7"/>
      <c r="AK741" s="7"/>
      <c r="AL741" s="7"/>
      <c r="AM741" s="7"/>
      <c r="AN741" s="7"/>
      <c r="AO741" s="18" t="s">
        <v>5955</v>
      </c>
      <c r="AP741" s="7"/>
      <c r="AQ741" s="7"/>
      <c r="AR741" s="7"/>
      <c r="AS741" s="7"/>
      <c r="AT741" s="7"/>
      <c r="AU741" s="7"/>
      <c r="AV741" t="s">
        <v>5957</v>
      </c>
      <c r="AW741" s="4" t="s">
        <v>5978</v>
      </c>
      <c r="AX741" t="s">
        <v>5901</v>
      </c>
      <c r="AY741" t="s">
        <v>5895</v>
      </c>
      <c r="AZ741" t="s">
        <v>5945</v>
      </c>
      <c r="BA741" t="s">
        <v>5895</v>
      </c>
      <c r="BB741" t="s">
        <v>5944</v>
      </c>
      <c r="BC741" s="27" t="s">
        <v>5955</v>
      </c>
      <c r="BJ741" s="27" t="s">
        <v>5955</v>
      </c>
      <c r="BK741" s="7"/>
      <c r="BL741" s="8">
        <v>1</v>
      </c>
      <c r="BM741" s="8">
        <v>1</v>
      </c>
      <c r="BN741" s="8" t="s">
        <v>74</v>
      </c>
      <c r="BO741" s="8">
        <v>1</v>
      </c>
      <c r="BP741" s="7"/>
      <c r="BR741">
        <f t="shared" si="475"/>
        <v>0</v>
      </c>
      <c r="BS741">
        <f t="shared" si="476"/>
        <v>0</v>
      </c>
      <c r="BT741">
        <f t="shared" si="477"/>
        <v>0</v>
      </c>
      <c r="BU741">
        <f t="shared" si="477"/>
        <v>0</v>
      </c>
      <c r="BV741">
        <f t="shared" si="478"/>
        <v>0</v>
      </c>
      <c r="BW741">
        <f t="shared" si="479"/>
        <v>0</v>
      </c>
      <c r="BX741">
        <f t="shared" si="480"/>
        <v>0</v>
      </c>
      <c r="BY741">
        <f t="shared" si="481"/>
        <v>0</v>
      </c>
      <c r="BZ741">
        <f t="shared" si="481"/>
        <v>0</v>
      </c>
      <c r="CA741">
        <f t="shared" si="482"/>
        <v>0</v>
      </c>
      <c r="CB741">
        <f t="shared" si="483"/>
        <v>1</v>
      </c>
      <c r="CM741">
        <f t="shared" si="484"/>
        <v>3</v>
      </c>
    </row>
    <row r="742" spans="1:91" x14ac:dyDescent="0.35">
      <c r="A742" s="18">
        <v>6100</v>
      </c>
      <c r="B742" s="18" t="s">
        <v>6292</v>
      </c>
      <c r="C742">
        <v>277</v>
      </c>
      <c r="D742" t="str">
        <f t="shared" si="458"/>
        <v>Matthew Farah</v>
      </c>
      <c r="E742" t="s">
        <v>138</v>
      </c>
      <c r="F742" s="18" t="s">
        <v>570</v>
      </c>
      <c r="G742" s="4" t="s">
        <v>69</v>
      </c>
      <c r="H742" t="s">
        <v>571</v>
      </c>
      <c r="I742" t="s">
        <v>572</v>
      </c>
      <c r="J742" t="s">
        <v>573</v>
      </c>
      <c r="K742" s="5">
        <v>6036304480</v>
      </c>
      <c r="L742" s="9" t="s">
        <v>574</v>
      </c>
      <c r="M742" t="s">
        <v>74</v>
      </c>
      <c r="N742" t="s">
        <v>75</v>
      </c>
      <c r="O742" t="s">
        <v>75</v>
      </c>
      <c r="P742" t="s">
        <v>75</v>
      </c>
      <c r="Q742" t="s">
        <v>75</v>
      </c>
      <c r="R742" t="s">
        <v>75</v>
      </c>
      <c r="S742" t="s">
        <v>75</v>
      </c>
      <c r="T742" t="s">
        <v>75</v>
      </c>
      <c r="U742" s="6">
        <v>205</v>
      </c>
      <c r="V742" t="s">
        <v>575</v>
      </c>
      <c r="W742" s="6">
        <f t="shared" si="473"/>
        <v>205</v>
      </c>
      <c r="X742" s="7">
        <f t="shared" si="474"/>
        <v>0</v>
      </c>
      <c r="Y742" s="27" t="s">
        <v>5955</v>
      </c>
      <c r="Z742" s="27" t="s">
        <v>5954</v>
      </c>
      <c r="AA742" s="20" t="s">
        <v>5978</v>
      </c>
      <c r="AB742" s="18" t="s">
        <v>7153</v>
      </c>
      <c r="AC742" s="19" t="s">
        <v>5875</v>
      </c>
      <c r="AD742" s="19" t="s">
        <v>5877</v>
      </c>
      <c r="AE742" s="16" t="s">
        <v>5880</v>
      </c>
      <c r="AF742" s="19" t="s">
        <v>5873</v>
      </c>
      <c r="AG742" s="19" t="s">
        <v>5876</v>
      </c>
      <c r="AH742" s="19" t="s">
        <v>5955</v>
      </c>
      <c r="AI742" s="7"/>
      <c r="AJ742" s="7"/>
      <c r="AK742" s="7"/>
      <c r="AL742" s="7"/>
      <c r="AM742" s="7"/>
      <c r="AN742" s="7"/>
      <c r="AO742" s="18" t="s">
        <v>5955</v>
      </c>
      <c r="AP742" s="7"/>
      <c r="AQ742" s="7"/>
      <c r="AR742" s="7"/>
      <c r="AS742" s="7"/>
      <c r="AT742" s="7"/>
      <c r="AU742" s="7"/>
      <c r="AV742" t="s">
        <v>5957</v>
      </c>
      <c r="AW742" s="4" t="s">
        <v>5979</v>
      </c>
      <c r="AX742" t="s">
        <v>5899</v>
      </c>
      <c r="AY742" t="s">
        <v>5945</v>
      </c>
      <c r="AZ742" t="s">
        <v>5896</v>
      </c>
      <c r="BA742" t="s">
        <v>5893</v>
      </c>
      <c r="BB742" t="s">
        <v>5944</v>
      </c>
      <c r="BC742" s="27" t="s">
        <v>5955</v>
      </c>
      <c r="BJ742" s="27" t="s">
        <v>5955</v>
      </c>
      <c r="BK742" s="7"/>
      <c r="BL742" s="8">
        <v>1</v>
      </c>
      <c r="BM742" s="8">
        <v>1</v>
      </c>
      <c r="BN742" s="8" t="s">
        <v>74</v>
      </c>
      <c r="BO742" s="8">
        <v>1</v>
      </c>
      <c r="BP742" s="7"/>
      <c r="BR742">
        <f t="shared" si="475"/>
        <v>0</v>
      </c>
      <c r="BS742">
        <f t="shared" si="476"/>
        <v>75</v>
      </c>
      <c r="BT742">
        <f t="shared" si="477"/>
        <v>0</v>
      </c>
      <c r="BU742">
        <f t="shared" si="477"/>
        <v>0</v>
      </c>
      <c r="BV742">
        <f t="shared" si="478"/>
        <v>0</v>
      </c>
      <c r="BW742">
        <f t="shared" si="479"/>
        <v>0</v>
      </c>
      <c r="BX742">
        <f t="shared" si="480"/>
        <v>0</v>
      </c>
      <c r="BY742">
        <f t="shared" si="481"/>
        <v>0</v>
      </c>
      <c r="BZ742">
        <f t="shared" si="481"/>
        <v>0</v>
      </c>
      <c r="CA742">
        <f t="shared" si="482"/>
        <v>75</v>
      </c>
      <c r="CB742">
        <f t="shared" si="483"/>
        <v>1</v>
      </c>
      <c r="CM742">
        <f t="shared" si="484"/>
        <v>3</v>
      </c>
    </row>
    <row r="743" spans="1:91" x14ac:dyDescent="0.35">
      <c r="A743" s="18">
        <v>6079</v>
      </c>
      <c r="B743" s="18" t="s">
        <v>6305</v>
      </c>
      <c r="C743">
        <v>416</v>
      </c>
      <c r="D743" t="str">
        <f t="shared" si="458"/>
        <v>Jash DeVera</v>
      </c>
      <c r="E743" t="s">
        <v>709</v>
      </c>
      <c r="F743" s="18" t="s">
        <v>710</v>
      </c>
      <c r="G743" s="4" t="s">
        <v>69</v>
      </c>
      <c r="H743" t="s">
        <v>711</v>
      </c>
      <c r="I743" t="s">
        <v>712</v>
      </c>
      <c r="J743" t="s">
        <v>713</v>
      </c>
      <c r="K743" s="5">
        <v>8476731141</v>
      </c>
      <c r="L743" s="9" t="s">
        <v>714</v>
      </c>
      <c r="M743" t="s">
        <v>107</v>
      </c>
      <c r="N743" t="s">
        <v>75</v>
      </c>
      <c r="O743" t="s">
        <v>75</v>
      </c>
      <c r="P743" t="s">
        <v>75</v>
      </c>
      <c r="Q743" t="s">
        <v>75</v>
      </c>
      <c r="R743" t="s">
        <v>75</v>
      </c>
      <c r="S743" t="s">
        <v>75</v>
      </c>
      <c r="T743" t="s">
        <v>75</v>
      </c>
      <c r="U743" s="6">
        <v>0</v>
      </c>
      <c r="V743" t="s">
        <v>324</v>
      </c>
      <c r="W743" s="6">
        <f t="shared" si="473"/>
        <v>205</v>
      </c>
      <c r="X743" s="7">
        <f t="shared" si="474"/>
        <v>205</v>
      </c>
      <c r="Y743" s="27" t="s">
        <v>5955</v>
      </c>
      <c r="Z743" s="27" t="s">
        <v>5954</v>
      </c>
      <c r="AA743" s="20" t="s">
        <v>5980</v>
      </c>
      <c r="AB743" s="18" t="s">
        <v>7147</v>
      </c>
      <c r="AC743" s="19" t="s">
        <v>5873</v>
      </c>
      <c r="AD743" s="16" t="s">
        <v>5874</v>
      </c>
      <c r="AE743" s="19" t="s">
        <v>5875</v>
      </c>
      <c r="AF743" s="19" t="s">
        <v>5881</v>
      </c>
      <c r="AG743" s="19" t="s">
        <v>5877</v>
      </c>
      <c r="AH743" s="19" t="s">
        <v>5955</v>
      </c>
      <c r="AI743" s="7"/>
      <c r="AJ743" s="7"/>
      <c r="AK743" s="7"/>
      <c r="AL743" s="7"/>
      <c r="AM743" s="7"/>
      <c r="AN743" s="7"/>
      <c r="AO743" s="18" t="s">
        <v>5955</v>
      </c>
      <c r="AP743" s="7"/>
      <c r="AQ743" s="7"/>
      <c r="AR743" s="7"/>
      <c r="AS743" s="7"/>
      <c r="AT743" s="7"/>
      <c r="AU743" s="7"/>
      <c r="AV743" t="s">
        <v>5957</v>
      </c>
      <c r="AW743" s="4" t="s">
        <v>5980</v>
      </c>
      <c r="AX743" t="s">
        <v>5893</v>
      </c>
      <c r="AY743" t="s">
        <v>5944</v>
      </c>
      <c r="AZ743" t="s">
        <v>5897</v>
      </c>
      <c r="BA743" t="s">
        <v>5901</v>
      </c>
      <c r="BB743" t="s">
        <v>5944</v>
      </c>
      <c r="BC743" s="27" t="s">
        <v>5955</v>
      </c>
      <c r="BJ743" s="27" t="s">
        <v>5955</v>
      </c>
      <c r="BK743" s="7"/>
      <c r="BL743" s="8">
        <v>1</v>
      </c>
      <c r="BM743" s="8">
        <v>1</v>
      </c>
      <c r="BN743" s="8" t="s">
        <v>74</v>
      </c>
      <c r="BO743" s="8">
        <v>1</v>
      </c>
      <c r="BP743" s="7"/>
      <c r="BR743">
        <f t="shared" si="475"/>
        <v>0</v>
      </c>
      <c r="BS743">
        <f t="shared" si="476"/>
        <v>75</v>
      </c>
      <c r="BT743">
        <f t="shared" si="477"/>
        <v>0</v>
      </c>
      <c r="BU743">
        <f t="shared" si="477"/>
        <v>0</v>
      </c>
      <c r="BV743">
        <f t="shared" si="478"/>
        <v>0</v>
      </c>
      <c r="BW743">
        <f t="shared" si="479"/>
        <v>0</v>
      </c>
      <c r="BX743">
        <f t="shared" si="480"/>
        <v>0</v>
      </c>
      <c r="BY743">
        <f t="shared" si="481"/>
        <v>0</v>
      </c>
      <c r="BZ743">
        <f t="shared" si="481"/>
        <v>0</v>
      </c>
      <c r="CA743">
        <f t="shared" si="482"/>
        <v>75</v>
      </c>
      <c r="CB743">
        <f t="shared" si="483"/>
        <v>1</v>
      </c>
      <c r="CM743">
        <f t="shared" si="484"/>
        <v>3</v>
      </c>
    </row>
    <row r="744" spans="1:91" x14ac:dyDescent="0.35">
      <c r="A744" s="18">
        <v>6226</v>
      </c>
      <c r="B744" s="18"/>
      <c r="C744">
        <v>557</v>
      </c>
      <c r="D744" t="str">
        <f t="shared" si="458"/>
        <v>Trent  Marlow</v>
      </c>
      <c r="E744" t="s">
        <v>3303</v>
      </c>
      <c r="F744" s="18" t="s">
        <v>3304</v>
      </c>
      <c r="G744" s="4" t="s">
        <v>69</v>
      </c>
      <c r="H744" t="s">
        <v>3305</v>
      </c>
      <c r="I744" t="s">
        <v>463</v>
      </c>
      <c r="J744" t="s">
        <v>3306</v>
      </c>
      <c r="K744" s="5">
        <v>9088404552</v>
      </c>
      <c r="L744" s="9" t="s">
        <v>3307</v>
      </c>
      <c r="M744" t="s">
        <v>75</v>
      </c>
      <c r="N744" t="s">
        <v>75</v>
      </c>
      <c r="O744" t="s">
        <v>107</v>
      </c>
      <c r="P744" t="s">
        <v>75</v>
      </c>
      <c r="Q744" t="s">
        <v>75</v>
      </c>
      <c r="R744" t="s">
        <v>75</v>
      </c>
      <c r="S744" t="s">
        <v>75</v>
      </c>
      <c r="T744" t="s">
        <v>75</v>
      </c>
      <c r="U744" s="6">
        <v>180</v>
      </c>
      <c r="V744" t="s">
        <v>3308</v>
      </c>
      <c r="W744" s="6">
        <f t="shared" si="473"/>
        <v>180</v>
      </c>
      <c r="X744" s="7">
        <f t="shared" si="474"/>
        <v>0</v>
      </c>
      <c r="Y744" s="27" t="s">
        <v>5955</v>
      </c>
      <c r="Z744" s="27" t="s">
        <v>5955</v>
      </c>
      <c r="AA744" s="22"/>
      <c r="AB744" s="22"/>
      <c r="AC744" s="7"/>
      <c r="AD744" s="7"/>
      <c r="AE744" s="7"/>
      <c r="AF744" s="7"/>
      <c r="AG744" s="7"/>
      <c r="AH744" s="19" t="s">
        <v>5958</v>
      </c>
      <c r="AI744" s="4" t="s">
        <v>5982</v>
      </c>
      <c r="AJ744" t="s">
        <v>5895</v>
      </c>
      <c r="AK744" t="s">
        <v>5894</v>
      </c>
      <c r="AL744" t="s">
        <v>5895</v>
      </c>
      <c r="AM744" t="s">
        <v>5894</v>
      </c>
      <c r="AN744" t="s">
        <v>5899</v>
      </c>
      <c r="AO744" s="18" t="s">
        <v>5955</v>
      </c>
      <c r="AP744" s="7"/>
      <c r="AQ744" s="7"/>
      <c r="AR744" s="7"/>
      <c r="AS744" s="7"/>
      <c r="AT744" s="7"/>
      <c r="AU744" s="7"/>
      <c r="AV744" t="s">
        <v>5957</v>
      </c>
      <c r="AW744" s="4" t="s">
        <v>5982</v>
      </c>
      <c r="AX744" t="s">
        <v>5896</v>
      </c>
      <c r="AY744" t="s">
        <v>5902</v>
      </c>
      <c r="AZ744" t="s">
        <v>5895</v>
      </c>
      <c r="BA744" t="s">
        <v>5946</v>
      </c>
      <c r="BB744" t="s">
        <v>5944</v>
      </c>
      <c r="BC744" s="27" t="s">
        <v>5955</v>
      </c>
      <c r="BJ744" s="27" t="s">
        <v>5955</v>
      </c>
      <c r="BK744" s="7"/>
      <c r="BL744" s="8">
        <v>1</v>
      </c>
      <c r="BM744" s="8">
        <v>1</v>
      </c>
      <c r="BN744" s="8" t="s">
        <v>74</v>
      </c>
      <c r="BO744" s="8">
        <v>1</v>
      </c>
      <c r="BP744" s="7"/>
      <c r="BR744">
        <f t="shared" si="475"/>
        <v>0</v>
      </c>
      <c r="BS744">
        <f t="shared" si="476"/>
        <v>0</v>
      </c>
      <c r="BT744">
        <f t="shared" si="477"/>
        <v>0</v>
      </c>
      <c r="BU744">
        <f t="shared" si="477"/>
        <v>50</v>
      </c>
      <c r="BV744">
        <f t="shared" si="478"/>
        <v>0</v>
      </c>
      <c r="BW744">
        <f t="shared" si="479"/>
        <v>0</v>
      </c>
      <c r="BX744">
        <f t="shared" si="480"/>
        <v>0</v>
      </c>
      <c r="BY744">
        <f t="shared" si="481"/>
        <v>0</v>
      </c>
      <c r="BZ744">
        <f t="shared" si="481"/>
        <v>0</v>
      </c>
      <c r="CA744">
        <f t="shared" si="482"/>
        <v>50</v>
      </c>
      <c r="CB744">
        <f t="shared" si="483"/>
        <v>1</v>
      </c>
      <c r="CM744">
        <f t="shared" si="484"/>
        <v>3</v>
      </c>
    </row>
    <row r="745" spans="1:91" x14ac:dyDescent="0.35">
      <c r="A745" s="18">
        <v>6156</v>
      </c>
      <c r="B745" s="18"/>
      <c r="D745" t="str">
        <f t="shared" si="458"/>
        <v>Shreeya Jajoo</v>
      </c>
      <c r="E745" t="s">
        <v>3126</v>
      </c>
      <c r="F745" s="18" t="s">
        <v>3127</v>
      </c>
      <c r="G745" s="4" t="s">
        <v>69</v>
      </c>
      <c r="H745" t="s">
        <v>2956</v>
      </c>
      <c r="I745" t="s">
        <v>3128</v>
      </c>
      <c r="J745" t="s">
        <v>3129</v>
      </c>
      <c r="K745" s="5">
        <v>2172201282</v>
      </c>
      <c r="L745" s="9" t="s">
        <v>3130</v>
      </c>
      <c r="M745" t="s">
        <v>75</v>
      </c>
      <c r="N745" t="s">
        <v>75</v>
      </c>
      <c r="O745" t="s">
        <v>75</v>
      </c>
      <c r="P745" t="s">
        <v>75</v>
      </c>
      <c r="Q745" t="s">
        <v>75</v>
      </c>
      <c r="R745" t="s">
        <v>75</v>
      </c>
      <c r="S745" t="s">
        <v>75</v>
      </c>
      <c r="T745" t="s">
        <v>75</v>
      </c>
      <c r="U745" s="6">
        <v>130</v>
      </c>
      <c r="V745" t="s">
        <v>3131</v>
      </c>
      <c r="W745" s="6">
        <f t="shared" si="473"/>
        <v>130</v>
      </c>
      <c r="X745" s="7">
        <f t="shared" si="474"/>
        <v>0</v>
      </c>
      <c r="Y745" s="27" t="s">
        <v>5955</v>
      </c>
      <c r="Z745" s="27" t="s">
        <v>5955</v>
      </c>
      <c r="AA745" s="22"/>
      <c r="AB745" s="22"/>
      <c r="AC745" s="7"/>
      <c r="AD745" s="7"/>
      <c r="AE745" s="7"/>
      <c r="AF745" s="7"/>
      <c r="AG745" s="7"/>
      <c r="AH745" s="19" t="s">
        <v>5955</v>
      </c>
      <c r="AI745" s="7"/>
      <c r="AJ745" s="7"/>
      <c r="AK745" s="7"/>
      <c r="AL745" s="7"/>
      <c r="AM745" s="7"/>
      <c r="AN745" s="7"/>
      <c r="AO745" s="18" t="s">
        <v>5955</v>
      </c>
      <c r="AP745" s="7"/>
      <c r="AQ745" s="7"/>
      <c r="AR745" s="7"/>
      <c r="AS745" s="7"/>
      <c r="AT745" s="7"/>
      <c r="AU745" s="7"/>
      <c r="AV745" t="s">
        <v>5957</v>
      </c>
      <c r="AW745" s="4" t="s">
        <v>5983</v>
      </c>
      <c r="AX745" t="s">
        <v>5944</v>
      </c>
      <c r="AY745" t="s">
        <v>5896</v>
      </c>
      <c r="AZ745" t="s">
        <v>5896</v>
      </c>
      <c r="BA745" t="s">
        <v>5912</v>
      </c>
      <c r="BB745" t="s">
        <v>5944</v>
      </c>
      <c r="BC745" s="27" t="s">
        <v>5955</v>
      </c>
      <c r="BJ745" s="27" t="s">
        <v>5955</v>
      </c>
      <c r="BK745" s="7"/>
      <c r="BL745" s="8">
        <v>1</v>
      </c>
      <c r="BM745" s="8">
        <v>1</v>
      </c>
      <c r="BN745" s="8" t="s">
        <v>74</v>
      </c>
      <c r="BO745" s="8">
        <v>1</v>
      </c>
      <c r="BP745" s="7"/>
      <c r="BR745">
        <f t="shared" si="475"/>
        <v>0</v>
      </c>
      <c r="BS745">
        <f t="shared" si="476"/>
        <v>0</v>
      </c>
      <c r="BT745">
        <f t="shared" si="477"/>
        <v>0</v>
      </c>
      <c r="BU745">
        <f t="shared" si="477"/>
        <v>0</v>
      </c>
      <c r="BV745">
        <f t="shared" si="478"/>
        <v>0</v>
      </c>
      <c r="BW745">
        <f t="shared" si="479"/>
        <v>0</v>
      </c>
      <c r="BX745">
        <f t="shared" si="480"/>
        <v>0</v>
      </c>
      <c r="BY745">
        <f t="shared" si="481"/>
        <v>0</v>
      </c>
      <c r="BZ745">
        <f t="shared" si="481"/>
        <v>0</v>
      </c>
      <c r="CA745">
        <f t="shared" si="482"/>
        <v>0</v>
      </c>
      <c r="CB745">
        <f t="shared" si="483"/>
        <v>1</v>
      </c>
      <c r="CM745">
        <f t="shared" si="484"/>
        <v>3</v>
      </c>
    </row>
    <row r="746" spans="1:91" x14ac:dyDescent="0.35">
      <c r="A746" s="18">
        <v>6850</v>
      </c>
      <c r="B746" s="18"/>
      <c r="D746" t="str">
        <f t="shared" si="458"/>
        <v>Student SM 6850</v>
      </c>
      <c r="E746" t="s">
        <v>5943</v>
      </c>
      <c r="F746" s="18">
        <v>6850</v>
      </c>
      <c r="G746" s="4" t="s">
        <v>69</v>
      </c>
      <c r="L746" s="9"/>
      <c r="X746" s="7"/>
      <c r="Y746" s="27" t="s">
        <v>5955</v>
      </c>
      <c r="Z746" s="27" t="s">
        <v>5955</v>
      </c>
      <c r="AA746" s="7"/>
      <c r="AB746" s="7"/>
      <c r="AC746" s="7"/>
      <c r="AD746" s="7"/>
      <c r="AE746" s="7"/>
      <c r="AF746" s="7"/>
      <c r="AG746" s="7"/>
      <c r="AH746" s="19" t="s">
        <v>5955</v>
      </c>
      <c r="AI746" s="7"/>
      <c r="AJ746" s="7"/>
      <c r="AK746" s="7"/>
      <c r="AL746" s="7"/>
      <c r="AM746" s="7"/>
      <c r="AN746" s="7"/>
      <c r="AO746" s="18" t="s">
        <v>5955</v>
      </c>
      <c r="AP746" s="7"/>
      <c r="AQ746" s="7"/>
      <c r="AR746" s="7"/>
      <c r="AS746" s="7"/>
      <c r="AT746" s="7"/>
      <c r="AU746" s="7"/>
      <c r="AV746" t="s">
        <v>5957</v>
      </c>
      <c r="AW746" s="4" t="s">
        <v>5984</v>
      </c>
      <c r="AX746" t="s">
        <v>5896</v>
      </c>
      <c r="AY746" t="s">
        <v>5900</v>
      </c>
      <c r="AZ746" t="s">
        <v>5899</v>
      </c>
      <c r="BA746" t="s">
        <v>5946</v>
      </c>
      <c r="BB746" t="s">
        <v>5944</v>
      </c>
      <c r="BC746" s="27" t="s">
        <v>5955</v>
      </c>
      <c r="BJ746" s="27" t="s">
        <v>5955</v>
      </c>
      <c r="BK746" s="7"/>
      <c r="BL746" s="8">
        <v>1</v>
      </c>
      <c r="BM746" s="8">
        <v>1</v>
      </c>
      <c r="BN746" s="8" t="s">
        <v>74</v>
      </c>
      <c r="BO746" s="8">
        <v>1</v>
      </c>
      <c r="BP746" s="7"/>
    </row>
    <row r="747" spans="1:91" x14ac:dyDescent="0.35">
      <c r="A747" s="18">
        <v>6309</v>
      </c>
      <c r="B747" s="18" t="s">
        <v>6254</v>
      </c>
      <c r="C747">
        <v>15</v>
      </c>
      <c r="D747" t="str">
        <f t="shared" si="458"/>
        <v>Prithvi Prem</v>
      </c>
      <c r="E747" t="s">
        <v>110</v>
      </c>
      <c r="F747" s="18" t="s">
        <v>111</v>
      </c>
      <c r="G747" s="4" t="s">
        <v>69</v>
      </c>
      <c r="H747" t="s">
        <v>112</v>
      </c>
      <c r="I747" t="s">
        <v>113</v>
      </c>
      <c r="J747" t="s">
        <v>114</v>
      </c>
      <c r="K747" s="5">
        <v>3019077761</v>
      </c>
      <c r="L747" s="9" t="s">
        <v>115</v>
      </c>
      <c r="M747" t="s">
        <v>74</v>
      </c>
      <c r="N747" t="s">
        <v>75</v>
      </c>
      <c r="O747" t="s">
        <v>75</v>
      </c>
      <c r="P747" t="s">
        <v>75</v>
      </c>
      <c r="Q747" t="s">
        <v>75</v>
      </c>
      <c r="R747" t="s">
        <v>75</v>
      </c>
      <c r="S747" t="s">
        <v>75</v>
      </c>
      <c r="T747" t="s">
        <v>75</v>
      </c>
      <c r="U747" s="6">
        <v>75</v>
      </c>
      <c r="V747" t="s">
        <v>116</v>
      </c>
      <c r="W747" s="6">
        <f>IF(CB747=1,130+CA747," ")</f>
        <v>205</v>
      </c>
      <c r="X747" s="7">
        <f>IF(W747=" "," ",W747-U747)</f>
        <v>130</v>
      </c>
      <c r="Y747" s="27" t="s">
        <v>5955</v>
      </c>
      <c r="Z747" s="27" t="s">
        <v>5954</v>
      </c>
      <c r="AA747" s="20" t="s">
        <v>5975</v>
      </c>
      <c r="AB747" s="18" t="s">
        <v>7205</v>
      </c>
      <c r="AC747" s="19" t="s">
        <v>5879</v>
      </c>
      <c r="AD747" s="19" t="s">
        <v>5875</v>
      </c>
      <c r="AE747" s="19" t="s">
        <v>5873</v>
      </c>
      <c r="AF747" s="19" t="s">
        <v>5877</v>
      </c>
      <c r="AG747" s="16" t="s">
        <v>5878</v>
      </c>
      <c r="AH747" s="19" t="s">
        <v>5955</v>
      </c>
      <c r="AI747" s="7"/>
      <c r="AJ747" s="7"/>
      <c r="AK747" s="7"/>
      <c r="AL747" s="7"/>
      <c r="AM747" s="7"/>
      <c r="AN747" s="7"/>
      <c r="AO747" s="18" t="s">
        <v>5955</v>
      </c>
      <c r="AP747" s="7"/>
      <c r="AQ747" s="7"/>
      <c r="AR747" s="7"/>
      <c r="AS747" s="7"/>
      <c r="AT747" s="7"/>
      <c r="AU747" s="7"/>
      <c r="AV747" t="s">
        <v>5957</v>
      </c>
      <c r="AW747" s="4" t="s">
        <v>5975</v>
      </c>
      <c r="AX747" t="s">
        <v>5912</v>
      </c>
      <c r="AY747" t="s">
        <v>5895</v>
      </c>
      <c r="AZ747" t="s">
        <v>5945</v>
      </c>
      <c r="BA747" t="s">
        <v>5901</v>
      </c>
      <c r="BB747" t="s">
        <v>5945</v>
      </c>
      <c r="BC747" s="27" t="s">
        <v>5955</v>
      </c>
      <c r="BJ747" s="27" t="s">
        <v>5955</v>
      </c>
      <c r="BK747" s="7"/>
      <c r="BL747" s="8">
        <v>1</v>
      </c>
      <c r="BM747" s="8">
        <v>1</v>
      </c>
      <c r="BN747" s="8" t="s">
        <v>74</v>
      </c>
      <c r="BO747" s="8">
        <v>1</v>
      </c>
      <c r="BP747" s="7"/>
      <c r="BR747">
        <f>IF(BP747="yes",-130,0)</f>
        <v>0</v>
      </c>
      <c r="BS747">
        <f>IF(M747="yes",75,0)</f>
        <v>75</v>
      </c>
      <c r="BT747">
        <f t="shared" ref="BT747:BU750" si="485">IF(N747="yes",50,0)</f>
        <v>0</v>
      </c>
      <c r="BU747">
        <f t="shared" si="485"/>
        <v>0</v>
      </c>
      <c r="BV747">
        <f>IF(P747="yes",10,0)</f>
        <v>0</v>
      </c>
      <c r="BW747">
        <f>IF(Q747="yes",80,0)</f>
        <v>0</v>
      </c>
      <c r="BX747">
        <f>IF(R747="NO",0,20)</f>
        <v>0</v>
      </c>
      <c r="BY747">
        <f t="shared" ref="BY747:BZ750" si="486">IF(S747="no",0,20)</f>
        <v>0</v>
      </c>
      <c r="BZ747">
        <f t="shared" si="486"/>
        <v>0</v>
      </c>
      <c r="CA747">
        <f>SUM(BR747:BZ747)</f>
        <v>75</v>
      </c>
      <c r="CB747">
        <f>IF(E747&lt;&gt;0,1)</f>
        <v>1</v>
      </c>
      <c r="CM747">
        <f>SUM(BL747:BO747)</f>
        <v>3</v>
      </c>
    </row>
    <row r="748" spans="1:91" x14ac:dyDescent="0.35">
      <c r="A748" s="18">
        <v>6235</v>
      </c>
      <c r="B748" s="18" t="s">
        <v>6264</v>
      </c>
      <c r="C748">
        <v>124</v>
      </c>
      <c r="D748" t="str">
        <f t="shared" si="458"/>
        <v>William Vasile Matzorkis</v>
      </c>
      <c r="E748" t="s">
        <v>292</v>
      </c>
      <c r="F748" s="18" t="s">
        <v>293</v>
      </c>
      <c r="G748" s="4" t="s">
        <v>69</v>
      </c>
      <c r="H748" t="s">
        <v>294</v>
      </c>
      <c r="I748" t="s">
        <v>295</v>
      </c>
      <c r="J748" t="s">
        <v>296</v>
      </c>
      <c r="K748" s="5">
        <v>7406323752</v>
      </c>
      <c r="L748" s="9" t="s">
        <v>297</v>
      </c>
      <c r="M748" t="s">
        <v>74</v>
      </c>
      <c r="N748" t="s">
        <v>75</v>
      </c>
      <c r="O748" t="s">
        <v>74</v>
      </c>
      <c r="P748" t="s">
        <v>75</v>
      </c>
      <c r="Q748" t="s">
        <v>75</v>
      </c>
      <c r="R748" t="s">
        <v>75</v>
      </c>
      <c r="S748" t="s">
        <v>75</v>
      </c>
      <c r="T748" t="s">
        <v>75</v>
      </c>
      <c r="U748" s="6">
        <v>255</v>
      </c>
      <c r="V748" t="s">
        <v>298</v>
      </c>
      <c r="W748" s="6">
        <f>IF(CB748=1,130+CA748," ")</f>
        <v>255</v>
      </c>
      <c r="X748" s="7">
        <f>IF(W748=" "," ",W748-U748)</f>
        <v>0</v>
      </c>
      <c r="Y748" s="27" t="s">
        <v>5955</v>
      </c>
      <c r="Z748" s="27" t="s">
        <v>5954</v>
      </c>
      <c r="AA748" s="20" t="s">
        <v>5976</v>
      </c>
      <c r="AB748" s="18" t="s">
        <v>7191</v>
      </c>
      <c r="AC748" s="16" t="s">
        <v>5882</v>
      </c>
      <c r="AD748" s="19" t="s">
        <v>5876</v>
      </c>
      <c r="AE748" s="19" t="s">
        <v>5877</v>
      </c>
      <c r="AF748" s="19" t="s">
        <v>5875</v>
      </c>
      <c r="AG748" s="19" t="s">
        <v>5873</v>
      </c>
      <c r="AH748" s="19" t="s">
        <v>5958</v>
      </c>
      <c r="AI748" s="4" t="s">
        <v>5978</v>
      </c>
      <c r="AJ748" t="s">
        <v>5894</v>
      </c>
      <c r="AK748" t="s">
        <v>5899</v>
      </c>
      <c r="AL748" t="s">
        <v>5895</v>
      </c>
      <c r="AM748" t="s">
        <v>5895</v>
      </c>
      <c r="AN748" t="s">
        <v>5894</v>
      </c>
      <c r="AO748" s="18" t="s">
        <v>5955</v>
      </c>
      <c r="AP748" s="7"/>
      <c r="AQ748" s="7"/>
      <c r="AR748" s="7"/>
      <c r="AS748" s="7"/>
      <c r="AT748" s="7"/>
      <c r="AU748" s="7"/>
      <c r="AV748" t="s">
        <v>5957</v>
      </c>
      <c r="AW748" s="4" t="s">
        <v>5977</v>
      </c>
      <c r="AX748" t="s">
        <v>5893</v>
      </c>
      <c r="AY748" t="s">
        <v>5946</v>
      </c>
      <c r="AZ748" t="s">
        <v>5912</v>
      </c>
      <c r="BA748" t="s">
        <v>5900</v>
      </c>
      <c r="BB748" t="s">
        <v>5945</v>
      </c>
      <c r="BC748" s="27" t="s">
        <v>5955</v>
      </c>
      <c r="BJ748" s="27" t="s">
        <v>5955</v>
      </c>
      <c r="BK748" s="7"/>
      <c r="BL748" s="8">
        <v>1</v>
      </c>
      <c r="BM748" s="8">
        <v>1</v>
      </c>
      <c r="BN748" s="8" t="s">
        <v>74</v>
      </c>
      <c r="BO748" s="8">
        <v>1</v>
      </c>
      <c r="BP748" s="7"/>
      <c r="BR748">
        <f>IF(BP748="yes",-130,0)</f>
        <v>0</v>
      </c>
      <c r="BS748">
        <f>IF(M748="yes",75,0)</f>
        <v>75</v>
      </c>
      <c r="BT748">
        <f t="shared" si="485"/>
        <v>0</v>
      </c>
      <c r="BU748">
        <f t="shared" si="485"/>
        <v>50</v>
      </c>
      <c r="BV748">
        <f>IF(P748="yes",10,0)</f>
        <v>0</v>
      </c>
      <c r="BW748">
        <f>IF(Q748="yes",80,0)</f>
        <v>0</v>
      </c>
      <c r="BX748">
        <f>IF(R748="NO",0,20)</f>
        <v>0</v>
      </c>
      <c r="BY748">
        <f t="shared" si="486"/>
        <v>0</v>
      </c>
      <c r="BZ748">
        <f t="shared" si="486"/>
        <v>0</v>
      </c>
      <c r="CA748">
        <f>SUM(BR748:BZ748)</f>
        <v>125</v>
      </c>
      <c r="CB748">
        <f>IF(E748&lt;&gt;0,1)</f>
        <v>1</v>
      </c>
      <c r="CM748">
        <f>SUM(BL748:BO748)</f>
        <v>3</v>
      </c>
    </row>
    <row r="749" spans="1:91" x14ac:dyDescent="0.35">
      <c r="A749" s="18">
        <v>6353</v>
      </c>
      <c r="B749" s="18"/>
      <c r="C749">
        <v>175</v>
      </c>
      <c r="D749" t="str">
        <f t="shared" si="458"/>
        <v>Rylan Smith</v>
      </c>
      <c r="E749" t="s">
        <v>3678</v>
      </c>
      <c r="F749" s="18" t="s">
        <v>1783</v>
      </c>
      <c r="G749" s="4" t="s">
        <v>69</v>
      </c>
      <c r="H749" t="s">
        <v>3565</v>
      </c>
      <c r="I749" t="s">
        <v>3566</v>
      </c>
      <c r="J749" t="s">
        <v>3679</v>
      </c>
      <c r="K749" s="5">
        <v>2817979253</v>
      </c>
      <c r="L749" t="s">
        <v>3680</v>
      </c>
      <c r="M749" t="s">
        <v>75</v>
      </c>
      <c r="N749" t="s">
        <v>75</v>
      </c>
      <c r="O749" t="s">
        <v>74</v>
      </c>
      <c r="P749" t="s">
        <v>75</v>
      </c>
      <c r="Q749" t="s">
        <v>75</v>
      </c>
      <c r="R749" t="s">
        <v>75</v>
      </c>
      <c r="S749" t="s">
        <v>75</v>
      </c>
      <c r="T749" t="s">
        <v>75</v>
      </c>
      <c r="U749" s="6">
        <v>180</v>
      </c>
      <c r="V749" t="s">
        <v>3681</v>
      </c>
      <c r="W749" s="6">
        <f>IF(CB749=1,130+CA749," ")</f>
        <v>180</v>
      </c>
      <c r="X749" s="7">
        <f>IF(W749=" "," ",W749-U749)</f>
        <v>0</v>
      </c>
      <c r="Y749" s="27" t="s">
        <v>5955</v>
      </c>
      <c r="Z749" s="27" t="s">
        <v>5955</v>
      </c>
      <c r="AA749" s="22"/>
      <c r="AB749" s="22"/>
      <c r="AC749" s="7"/>
      <c r="AD749" s="7"/>
      <c r="AE749" s="7"/>
      <c r="AF749" s="7"/>
      <c r="AG749" s="7"/>
      <c r="AH749" s="19" t="s">
        <v>5958</v>
      </c>
      <c r="AI749" s="4" t="s">
        <v>5978</v>
      </c>
      <c r="AJ749" t="s">
        <v>5899</v>
      </c>
      <c r="AK749" t="s">
        <v>5893</v>
      </c>
      <c r="AL749" t="s">
        <v>5894</v>
      </c>
      <c r="AM749" t="s">
        <v>5899</v>
      </c>
      <c r="AN749" t="s">
        <v>5894</v>
      </c>
      <c r="AO749" s="18" t="s">
        <v>5955</v>
      </c>
      <c r="AP749" s="7"/>
      <c r="AQ749" s="7"/>
      <c r="AR749" s="7"/>
      <c r="AS749" s="7"/>
      <c r="AT749" s="7"/>
      <c r="AU749" s="7"/>
      <c r="AV749" t="s">
        <v>5957</v>
      </c>
      <c r="AW749" s="4" t="s">
        <v>5978</v>
      </c>
      <c r="AX749" t="s">
        <v>5944</v>
      </c>
      <c r="AY749" t="s">
        <v>5899</v>
      </c>
      <c r="AZ749" t="s">
        <v>5897</v>
      </c>
      <c r="BA749" t="s">
        <v>5912</v>
      </c>
      <c r="BB749" t="s">
        <v>5945</v>
      </c>
      <c r="BC749" s="27" t="s">
        <v>5955</v>
      </c>
      <c r="BJ749" s="27" t="s">
        <v>5955</v>
      </c>
      <c r="BK749" s="7"/>
      <c r="BL749" s="8">
        <v>1</v>
      </c>
      <c r="BM749" s="8">
        <v>1</v>
      </c>
      <c r="BN749" s="8" t="s">
        <v>74</v>
      </c>
      <c r="BO749" s="8">
        <v>1</v>
      </c>
      <c r="BP749" s="7"/>
      <c r="BR749">
        <f>IF(BP749="yes",-130,0)</f>
        <v>0</v>
      </c>
      <c r="BS749">
        <f>IF(M749="yes",75,0)</f>
        <v>0</v>
      </c>
      <c r="BT749">
        <f t="shared" si="485"/>
        <v>0</v>
      </c>
      <c r="BU749">
        <f t="shared" si="485"/>
        <v>50</v>
      </c>
      <c r="BV749">
        <f>IF(P749="yes",10,0)</f>
        <v>0</v>
      </c>
      <c r="BW749">
        <f>IF(Q749="yes",80,0)</f>
        <v>0</v>
      </c>
      <c r="BX749">
        <f>IF(R749="NO",0,20)</f>
        <v>0</v>
      </c>
      <c r="BY749">
        <f t="shared" si="486"/>
        <v>0</v>
      </c>
      <c r="BZ749">
        <f t="shared" si="486"/>
        <v>0</v>
      </c>
      <c r="CA749">
        <f>SUM(BR749:BZ749)</f>
        <v>50</v>
      </c>
      <c r="CB749">
        <f>IF(E749&lt;&gt;0,1)</f>
        <v>1</v>
      </c>
      <c r="CM749">
        <f>SUM(BL749:BO749)</f>
        <v>3</v>
      </c>
    </row>
    <row r="750" spans="1:91" x14ac:dyDescent="0.35">
      <c r="A750" s="18">
        <v>8283</v>
      </c>
      <c r="B750" s="18"/>
      <c r="C750">
        <v>796</v>
      </c>
      <c r="D750" t="str">
        <f t="shared" si="458"/>
        <v>Emily Pinlac</v>
      </c>
      <c r="E750" t="s">
        <v>4407</v>
      </c>
      <c r="F750" s="18" t="s">
        <v>4684</v>
      </c>
      <c r="G750" s="4" t="s">
        <v>6660</v>
      </c>
      <c r="H750" t="s">
        <v>966</v>
      </c>
      <c r="I750" t="s">
        <v>4685</v>
      </c>
      <c r="J750" t="s">
        <v>4686</v>
      </c>
      <c r="K750" s="5">
        <v>9084619609</v>
      </c>
      <c r="L750" t="s">
        <v>4687</v>
      </c>
      <c r="M750" t="s">
        <v>75</v>
      </c>
      <c r="N750" t="s">
        <v>75</v>
      </c>
      <c r="O750" t="s">
        <v>75</v>
      </c>
      <c r="P750" t="s">
        <v>74</v>
      </c>
      <c r="Q750" t="s">
        <v>75</v>
      </c>
      <c r="R750" t="s">
        <v>75</v>
      </c>
      <c r="S750" t="s">
        <v>177</v>
      </c>
      <c r="T750" t="s">
        <v>75</v>
      </c>
      <c r="U750" s="6">
        <v>30</v>
      </c>
      <c r="V750" t="s">
        <v>4688</v>
      </c>
      <c r="W750" s="6">
        <f>IF(CB750=1,130+CA750," ")</f>
        <v>30</v>
      </c>
      <c r="X750" s="7">
        <f>IF(W750=" "," ",W750-U750)</f>
        <v>0</v>
      </c>
      <c r="Y750" s="27" t="s">
        <v>5955</v>
      </c>
      <c r="Z750" s="27" t="s">
        <v>5955</v>
      </c>
      <c r="AA750" s="7"/>
      <c r="AB750" s="7"/>
      <c r="AC750" s="7"/>
      <c r="AD750" s="7"/>
      <c r="AE750" s="7"/>
      <c r="AF750" s="7"/>
      <c r="AG750" s="7"/>
      <c r="AH750" s="19" t="s">
        <v>5955</v>
      </c>
      <c r="AI750" s="7"/>
      <c r="AJ750" s="7"/>
      <c r="AK750" s="7"/>
      <c r="AL750" s="7"/>
      <c r="AM750" s="7"/>
      <c r="AN750" s="7"/>
      <c r="AO750" s="18" t="s">
        <v>5955</v>
      </c>
      <c r="AP750" s="7"/>
      <c r="AQ750" s="7"/>
      <c r="AR750" s="7"/>
      <c r="AS750" s="7"/>
      <c r="AT750" s="7"/>
      <c r="AU750" s="7"/>
      <c r="AV750" t="s">
        <v>5955</v>
      </c>
      <c r="AW750" s="7"/>
      <c r="AX750" s="7"/>
      <c r="AY750" s="7"/>
      <c r="AZ750" s="7"/>
      <c r="BA750" s="7"/>
      <c r="BB750" s="7"/>
      <c r="BC750" s="18" t="s">
        <v>5974</v>
      </c>
      <c r="BD750" s="18">
        <v>8283</v>
      </c>
      <c r="BE750" s="27"/>
      <c r="BF750" s="7" t="s">
        <v>5965</v>
      </c>
      <c r="BG750" s="7"/>
      <c r="BH750" s="7"/>
      <c r="BI750" s="7"/>
      <c r="BJ750" s="27" t="s">
        <v>51</v>
      </c>
      <c r="BK750" s="27" t="s">
        <v>5970</v>
      </c>
      <c r="BL750" s="8">
        <v>1</v>
      </c>
      <c r="BM750" s="8">
        <v>1</v>
      </c>
      <c r="BN750" s="8">
        <v>1</v>
      </c>
      <c r="BO750" s="8">
        <v>1</v>
      </c>
      <c r="BP750" s="7" t="s">
        <v>392</v>
      </c>
      <c r="BR750">
        <f>IF(BP750="yes",-130,0)</f>
        <v>-130</v>
      </c>
      <c r="BS750">
        <f>IF(M750="yes",75,0)</f>
        <v>0</v>
      </c>
      <c r="BT750">
        <f t="shared" si="485"/>
        <v>0</v>
      </c>
      <c r="BU750">
        <f t="shared" si="485"/>
        <v>0</v>
      </c>
      <c r="BV750">
        <f>IF(P750="yes",10,0)</f>
        <v>10</v>
      </c>
      <c r="BW750">
        <f>IF(Q750="yes",80,0)</f>
        <v>0</v>
      </c>
      <c r="BX750">
        <f>IF(R750="NO",0,20)</f>
        <v>0</v>
      </c>
      <c r="BY750">
        <f t="shared" si="486"/>
        <v>20</v>
      </c>
      <c r="BZ750">
        <f t="shared" si="486"/>
        <v>0</v>
      </c>
      <c r="CA750">
        <f>SUM(BR750:BZ750)</f>
        <v>-100</v>
      </c>
      <c r="CB750">
        <f>IF(E750&lt;&gt;0,1)</f>
        <v>1</v>
      </c>
      <c r="CM750">
        <f>SUM(BL750:BO750)</f>
        <v>4</v>
      </c>
    </row>
    <row r="751" spans="1:91" x14ac:dyDescent="0.35">
      <c r="A751" s="18">
        <v>6842</v>
      </c>
      <c r="B751" s="18"/>
      <c r="D751" t="str">
        <f t="shared" si="458"/>
        <v>Student SM 6842</v>
      </c>
      <c r="E751" t="s">
        <v>5943</v>
      </c>
      <c r="F751" s="18">
        <v>6842</v>
      </c>
      <c r="G751" s="4" t="s">
        <v>69</v>
      </c>
      <c r="L751" s="9"/>
      <c r="X751" s="7"/>
      <c r="Y751" s="27" t="s">
        <v>5955</v>
      </c>
      <c r="Z751" s="27" t="s">
        <v>5955</v>
      </c>
      <c r="AA751" s="7"/>
      <c r="AB751" s="7"/>
      <c r="AC751" s="7"/>
      <c r="AD751" s="7"/>
      <c r="AE751" s="7"/>
      <c r="AF751" s="7"/>
      <c r="AG751" s="7"/>
      <c r="AH751" s="19" t="s">
        <v>5955</v>
      </c>
      <c r="AI751" s="7"/>
      <c r="AJ751" s="7"/>
      <c r="AK751" s="7"/>
      <c r="AL751" s="7"/>
      <c r="AM751" s="7"/>
      <c r="AN751" s="7"/>
      <c r="AO751" s="18" t="s">
        <v>5955</v>
      </c>
      <c r="AP751" s="7"/>
      <c r="AQ751" s="7"/>
      <c r="AR751" s="7"/>
      <c r="AS751" s="7"/>
      <c r="AT751" s="7"/>
      <c r="AU751" s="7"/>
      <c r="AV751" t="s">
        <v>5957</v>
      </c>
      <c r="AW751" s="4" t="s">
        <v>5984</v>
      </c>
      <c r="AX751" t="s">
        <v>5902</v>
      </c>
      <c r="AY751" t="s">
        <v>5944</v>
      </c>
      <c r="AZ751" t="s">
        <v>5902</v>
      </c>
      <c r="BA751" t="s">
        <v>5896</v>
      </c>
      <c r="BB751" t="s">
        <v>5945</v>
      </c>
      <c r="BC751" s="27" t="s">
        <v>5955</v>
      </c>
      <c r="BJ751" s="27" t="s">
        <v>5955</v>
      </c>
      <c r="BK751" s="7"/>
      <c r="BL751" s="8">
        <v>1</v>
      </c>
      <c r="BM751" s="8">
        <v>1</v>
      </c>
      <c r="BN751" s="8" t="s">
        <v>74</v>
      </c>
      <c r="BO751" s="8">
        <v>1</v>
      </c>
      <c r="BP751" s="7"/>
    </row>
    <row r="752" spans="1:91" x14ac:dyDescent="0.35">
      <c r="A752" s="18">
        <v>6311</v>
      </c>
      <c r="B752" s="18" t="s">
        <v>6281</v>
      </c>
      <c r="C752">
        <v>197</v>
      </c>
      <c r="D752" t="str">
        <f t="shared" si="458"/>
        <v>Timothy Price</v>
      </c>
      <c r="E752" t="s">
        <v>199</v>
      </c>
      <c r="F752" s="18" t="s">
        <v>421</v>
      </c>
      <c r="G752" s="4" t="s">
        <v>69</v>
      </c>
      <c r="H752" t="s">
        <v>422</v>
      </c>
      <c r="I752" t="s">
        <v>423</v>
      </c>
      <c r="J752" t="s">
        <v>424</v>
      </c>
      <c r="K752" s="5">
        <v>2245585531</v>
      </c>
      <c r="L752" s="9" t="s">
        <v>425</v>
      </c>
      <c r="M752" t="s">
        <v>74</v>
      </c>
      <c r="N752" t="s">
        <v>75</v>
      </c>
      <c r="O752" t="s">
        <v>75</v>
      </c>
      <c r="P752" t="s">
        <v>75</v>
      </c>
      <c r="Q752" t="s">
        <v>75</v>
      </c>
      <c r="R752" t="s">
        <v>75</v>
      </c>
      <c r="S752" t="s">
        <v>75</v>
      </c>
      <c r="T752" t="s">
        <v>75</v>
      </c>
      <c r="U752" s="6">
        <v>205</v>
      </c>
      <c r="V752" t="s">
        <v>426</v>
      </c>
      <c r="W752" s="6">
        <f>IF(CB752=1,130+CA752," ")</f>
        <v>205</v>
      </c>
      <c r="X752" s="7">
        <f>IF(W752=" "," ",W752-U752)</f>
        <v>0</v>
      </c>
      <c r="Y752" s="27" t="s">
        <v>5955</v>
      </c>
      <c r="Z752" s="27" t="s">
        <v>5954</v>
      </c>
      <c r="AA752" s="20" t="s">
        <v>5977</v>
      </c>
      <c r="AB752" s="18" t="s">
        <v>7207</v>
      </c>
      <c r="AC752" s="16" t="s">
        <v>5882</v>
      </c>
      <c r="AD752" s="19" t="s">
        <v>5876</v>
      </c>
      <c r="AE752" s="19" t="s">
        <v>5877</v>
      </c>
      <c r="AF752" s="19" t="s">
        <v>5875</v>
      </c>
      <c r="AG752" s="19" t="s">
        <v>5873</v>
      </c>
      <c r="AH752" s="19" t="s">
        <v>5955</v>
      </c>
      <c r="AI752" s="7"/>
      <c r="AJ752" s="7"/>
      <c r="AK752" s="7"/>
      <c r="AL752" s="7"/>
      <c r="AM752" s="7"/>
      <c r="AN752" s="7"/>
      <c r="AO752" s="18" t="s">
        <v>5955</v>
      </c>
      <c r="AP752" s="7"/>
      <c r="AQ752" s="7"/>
      <c r="AR752" s="7"/>
      <c r="AS752" s="7"/>
      <c r="AT752" s="7"/>
      <c r="AU752" s="7"/>
      <c r="AV752" t="s">
        <v>5957</v>
      </c>
      <c r="AW752" s="4" t="s">
        <v>5978</v>
      </c>
      <c r="AX752" t="s">
        <v>5902</v>
      </c>
      <c r="AY752" t="s">
        <v>5912</v>
      </c>
      <c r="AZ752" t="s">
        <v>5944</v>
      </c>
      <c r="BA752" t="s">
        <v>5900</v>
      </c>
      <c r="BB752" t="s">
        <v>5946</v>
      </c>
      <c r="BC752" s="27" t="s">
        <v>5955</v>
      </c>
      <c r="BJ752" s="27" t="s">
        <v>5955</v>
      </c>
      <c r="BK752" s="7"/>
      <c r="BL752" s="8">
        <v>1</v>
      </c>
      <c r="BM752" s="8">
        <v>1</v>
      </c>
      <c r="BN752" s="8" t="s">
        <v>74</v>
      </c>
      <c r="BO752" s="8">
        <v>1</v>
      </c>
      <c r="BP752" s="7"/>
      <c r="BR752">
        <f>IF(BP752="yes",-130,0)</f>
        <v>0</v>
      </c>
      <c r="BS752">
        <f>IF(M752="yes",75,0)</f>
        <v>75</v>
      </c>
      <c r="BT752">
        <f t="shared" ref="BT752:BU755" si="487">IF(N752="yes",50,0)</f>
        <v>0</v>
      </c>
      <c r="BU752">
        <f t="shared" si="487"/>
        <v>0</v>
      </c>
      <c r="BV752">
        <f>IF(P752="yes",10,0)</f>
        <v>0</v>
      </c>
      <c r="BW752">
        <f>IF(Q752="yes",80,0)</f>
        <v>0</v>
      </c>
      <c r="BX752">
        <f>IF(R752="NO",0,20)</f>
        <v>0</v>
      </c>
      <c r="BY752">
        <f t="shared" ref="BY752:BZ755" si="488">IF(S752="no",0,20)</f>
        <v>0</v>
      </c>
      <c r="BZ752">
        <f t="shared" si="488"/>
        <v>0</v>
      </c>
      <c r="CA752">
        <f>SUM(BR752:BZ752)</f>
        <v>75</v>
      </c>
      <c r="CB752">
        <f>IF(E752&lt;&gt;0,1)</f>
        <v>1</v>
      </c>
      <c r="CM752">
        <f>SUM(BL752:BO752)</f>
        <v>3</v>
      </c>
    </row>
    <row r="753" spans="1:91" x14ac:dyDescent="0.35">
      <c r="A753" s="18">
        <v>6305</v>
      </c>
      <c r="B753" s="18"/>
      <c r="C753">
        <v>306</v>
      </c>
      <c r="D753" t="str">
        <f t="shared" si="458"/>
        <v>Brayden Phillips</v>
      </c>
      <c r="E753" s="10" t="s">
        <v>3528</v>
      </c>
      <c r="F753" s="18" t="s">
        <v>1640</v>
      </c>
      <c r="G753" s="4" t="s">
        <v>69</v>
      </c>
      <c r="H753" t="s">
        <v>3034</v>
      </c>
      <c r="I753" t="s">
        <v>3035</v>
      </c>
      <c r="J753" t="s">
        <v>3529</v>
      </c>
      <c r="K753" s="5">
        <v>3082020905</v>
      </c>
      <c r="L753" s="9" t="s">
        <v>3530</v>
      </c>
      <c r="M753" t="s">
        <v>75</v>
      </c>
      <c r="N753" t="s">
        <v>75</v>
      </c>
      <c r="O753" t="s">
        <v>75</v>
      </c>
      <c r="P753" t="s">
        <v>75</v>
      </c>
      <c r="Q753" t="s">
        <v>75</v>
      </c>
      <c r="R753" t="s">
        <v>75</v>
      </c>
      <c r="S753" t="s">
        <v>75</v>
      </c>
      <c r="T753" t="s">
        <v>75</v>
      </c>
      <c r="U753" s="6">
        <v>130</v>
      </c>
      <c r="V753" t="s">
        <v>3038</v>
      </c>
      <c r="W753" s="6">
        <f>IF(CB753=1,130+CA753," ")</f>
        <v>130</v>
      </c>
      <c r="X753" s="7">
        <f>IF(W753=" "," ",W753-U753)</f>
        <v>0</v>
      </c>
      <c r="Y753" s="27" t="s">
        <v>5955</v>
      </c>
      <c r="Z753" s="27" t="s">
        <v>5955</v>
      </c>
      <c r="AA753" s="22"/>
      <c r="AB753" s="7"/>
      <c r="AC753" s="7"/>
      <c r="AD753" s="7"/>
      <c r="AE753" s="7"/>
      <c r="AF753" s="7"/>
      <c r="AG753" s="7"/>
      <c r="AH753" s="19" t="s">
        <v>5955</v>
      </c>
      <c r="AI753" s="7"/>
      <c r="AJ753" s="7"/>
      <c r="AK753" s="7"/>
      <c r="AL753" s="7"/>
      <c r="AM753" s="7"/>
      <c r="AN753" s="7"/>
      <c r="AO753" s="18" t="s">
        <v>5955</v>
      </c>
      <c r="AP753" s="7"/>
      <c r="AQ753" s="7"/>
      <c r="AR753" s="7"/>
      <c r="AS753" s="7"/>
      <c r="AT753" s="7"/>
      <c r="AU753" s="7"/>
      <c r="AV753" t="s">
        <v>5957</v>
      </c>
      <c r="AW753" s="4" t="s">
        <v>5979</v>
      </c>
      <c r="AX753" t="s">
        <v>5945</v>
      </c>
      <c r="AY753" t="s">
        <v>5899</v>
      </c>
      <c r="AZ753" t="s">
        <v>5893</v>
      </c>
      <c r="BA753" t="s">
        <v>5900</v>
      </c>
      <c r="BB753" t="s">
        <v>5946</v>
      </c>
      <c r="BC753" s="27" t="s">
        <v>5955</v>
      </c>
      <c r="BJ753" s="27" t="s">
        <v>5955</v>
      </c>
      <c r="BK753" s="7"/>
      <c r="BL753" s="8">
        <v>1</v>
      </c>
      <c r="BM753" s="8">
        <v>1</v>
      </c>
      <c r="BN753" s="8" t="s">
        <v>74</v>
      </c>
      <c r="BO753" s="8">
        <v>1</v>
      </c>
      <c r="BP753" s="7"/>
      <c r="BR753">
        <f>IF(BP753="yes",-130,0)</f>
        <v>0</v>
      </c>
      <c r="BS753">
        <f>IF(M753="yes",75,0)</f>
        <v>0</v>
      </c>
      <c r="BT753">
        <f t="shared" si="487"/>
        <v>0</v>
      </c>
      <c r="BU753">
        <f t="shared" si="487"/>
        <v>0</v>
      </c>
      <c r="BV753">
        <f>IF(P753="yes",10,0)</f>
        <v>0</v>
      </c>
      <c r="BW753">
        <f>IF(Q753="yes",80,0)</f>
        <v>0</v>
      </c>
      <c r="BX753">
        <f>IF(R753="NO",0,20)</f>
        <v>0</v>
      </c>
      <c r="BY753">
        <f t="shared" si="488"/>
        <v>0</v>
      </c>
      <c r="BZ753">
        <f t="shared" si="488"/>
        <v>0</v>
      </c>
      <c r="CA753">
        <f>SUM(BR753:BZ753)</f>
        <v>0</v>
      </c>
      <c r="CB753">
        <f>IF(E753&lt;&gt;0,1)</f>
        <v>1</v>
      </c>
      <c r="CM753">
        <f>SUM(BL753:BO753)</f>
        <v>3</v>
      </c>
    </row>
    <row r="754" spans="1:91" x14ac:dyDescent="0.35">
      <c r="A754" s="18">
        <v>6192</v>
      </c>
      <c r="B754" s="18"/>
      <c r="C754">
        <v>444</v>
      </c>
      <c r="D754" t="str">
        <f t="shared" si="458"/>
        <v>Eli Kunz</v>
      </c>
      <c r="E754" t="s">
        <v>3197</v>
      </c>
      <c r="F754" s="18" t="s">
        <v>3198</v>
      </c>
      <c r="G754" s="4" t="s">
        <v>69</v>
      </c>
      <c r="H754" t="s">
        <v>3199</v>
      </c>
      <c r="I754" t="s">
        <v>3200</v>
      </c>
      <c r="J754" t="s">
        <v>3201</v>
      </c>
      <c r="K754" s="5">
        <v>7854776956</v>
      </c>
      <c r="L754" s="9" t="s">
        <v>3202</v>
      </c>
      <c r="M754" t="s">
        <v>75</v>
      </c>
      <c r="N754" t="s">
        <v>75</v>
      </c>
      <c r="O754" t="s">
        <v>75</v>
      </c>
      <c r="P754" t="s">
        <v>75</v>
      </c>
      <c r="Q754" t="s">
        <v>74</v>
      </c>
      <c r="R754" t="s">
        <v>75</v>
      </c>
      <c r="S754" t="s">
        <v>75</v>
      </c>
      <c r="T754" t="s">
        <v>75</v>
      </c>
      <c r="U754" s="6">
        <v>130</v>
      </c>
      <c r="V754" t="s">
        <v>324</v>
      </c>
      <c r="W754" s="6">
        <f>IF(CB754=1,130+CA754," ")</f>
        <v>210</v>
      </c>
      <c r="X754" s="7">
        <f>IF(W754=" "," ",W754-U754)</f>
        <v>80</v>
      </c>
      <c r="Y754" s="27" t="s">
        <v>5972</v>
      </c>
      <c r="Z754" s="27" t="s">
        <v>5955</v>
      </c>
      <c r="AA754" s="22"/>
      <c r="AB754" s="22"/>
      <c r="AC754" s="7"/>
      <c r="AD754" s="7"/>
      <c r="AE754" s="7"/>
      <c r="AF754" s="7"/>
      <c r="AG754" s="7"/>
      <c r="AH754" s="19" t="s">
        <v>5955</v>
      </c>
      <c r="AI754" s="7"/>
      <c r="AJ754" s="7"/>
      <c r="AK754" s="7"/>
      <c r="AL754" s="7"/>
      <c r="AM754" s="7"/>
      <c r="AN754" s="7"/>
      <c r="AO754" s="18" t="s">
        <v>5955</v>
      </c>
      <c r="AP754" s="7"/>
      <c r="AQ754" s="7"/>
      <c r="AR754" s="7"/>
      <c r="AS754" s="7"/>
      <c r="AT754" s="7"/>
      <c r="AU754" s="7"/>
      <c r="AV754" t="s">
        <v>5957</v>
      </c>
      <c r="AW754" s="4" t="s">
        <v>5981</v>
      </c>
      <c r="AX754" t="s">
        <v>5893</v>
      </c>
      <c r="AY754" t="s">
        <v>5897</v>
      </c>
      <c r="AZ754" t="s">
        <v>5944</v>
      </c>
      <c r="BA754" t="s">
        <v>5902</v>
      </c>
      <c r="BB754" t="s">
        <v>5946</v>
      </c>
      <c r="BC754" s="27" t="s">
        <v>5955</v>
      </c>
      <c r="BJ754" s="27" t="s">
        <v>5955</v>
      </c>
      <c r="BK754" s="7"/>
      <c r="BL754" s="8">
        <v>1</v>
      </c>
      <c r="BM754" s="8">
        <v>1</v>
      </c>
      <c r="BN754" s="8" t="s">
        <v>74</v>
      </c>
      <c r="BO754" s="8">
        <v>1</v>
      </c>
      <c r="BP754" s="7"/>
      <c r="BR754">
        <f>IF(BP754="yes",-130,0)</f>
        <v>0</v>
      </c>
      <c r="BS754">
        <f>IF(M754="yes",75,0)</f>
        <v>0</v>
      </c>
      <c r="BT754">
        <f t="shared" si="487"/>
        <v>0</v>
      </c>
      <c r="BU754">
        <f t="shared" si="487"/>
        <v>0</v>
      </c>
      <c r="BV754">
        <f>IF(P754="yes",10,0)</f>
        <v>0</v>
      </c>
      <c r="BW754">
        <f>IF(Q754="yes",80,0)</f>
        <v>80</v>
      </c>
      <c r="BX754">
        <f>IF(R754="NO",0,20)</f>
        <v>0</v>
      </c>
      <c r="BY754">
        <f t="shared" si="488"/>
        <v>0</v>
      </c>
      <c r="BZ754">
        <f t="shared" si="488"/>
        <v>0</v>
      </c>
      <c r="CA754">
        <f>SUM(BR754:BZ754)</f>
        <v>80</v>
      </c>
      <c r="CB754">
        <f>IF(E754&lt;&gt;0,1)</f>
        <v>1</v>
      </c>
      <c r="CM754">
        <f>SUM(BL754:BO754)</f>
        <v>3</v>
      </c>
    </row>
    <row r="755" spans="1:91" x14ac:dyDescent="0.35">
      <c r="A755" s="18">
        <v>6306</v>
      </c>
      <c r="B755" s="18" t="s">
        <v>6147</v>
      </c>
      <c r="C755">
        <v>377</v>
      </c>
      <c r="D755" t="str">
        <f t="shared" si="458"/>
        <v>Mark Pinski</v>
      </c>
      <c r="E755" t="s">
        <v>632</v>
      </c>
      <c r="F755" s="18" t="s">
        <v>633</v>
      </c>
      <c r="G755" s="4" t="s">
        <v>69</v>
      </c>
      <c r="H755" t="s">
        <v>634</v>
      </c>
      <c r="I755" t="s">
        <v>456</v>
      </c>
      <c r="J755" t="s">
        <v>635</v>
      </c>
      <c r="K755" s="5">
        <v>5108723991</v>
      </c>
      <c r="L755" s="9" t="s">
        <v>636</v>
      </c>
      <c r="M755" t="s">
        <v>74</v>
      </c>
      <c r="N755" t="s">
        <v>75</v>
      </c>
      <c r="O755" t="s">
        <v>75</v>
      </c>
      <c r="P755" t="s">
        <v>74</v>
      </c>
      <c r="Q755" t="s">
        <v>75</v>
      </c>
      <c r="R755" t="s">
        <v>85</v>
      </c>
      <c r="S755" t="s">
        <v>177</v>
      </c>
      <c r="T755" t="s">
        <v>77</v>
      </c>
      <c r="U755" s="6">
        <v>275</v>
      </c>
      <c r="V755" t="s">
        <v>637</v>
      </c>
      <c r="W755" s="6">
        <f>IF(CB755=1,130+CA755," ")</f>
        <v>275</v>
      </c>
      <c r="X755" s="7">
        <f>IF(W755=" "," ",W755-U755)</f>
        <v>0</v>
      </c>
      <c r="Y755" s="27" t="s">
        <v>5955</v>
      </c>
      <c r="Z755" s="27" t="s">
        <v>5954</v>
      </c>
      <c r="AA755" s="20" t="s">
        <v>5979</v>
      </c>
      <c r="AB755" s="18" t="s">
        <v>6677</v>
      </c>
      <c r="AC755" s="19" t="s">
        <v>5877</v>
      </c>
      <c r="AD755" s="19" t="s">
        <v>5873</v>
      </c>
      <c r="AE755" s="19" t="s">
        <v>5876</v>
      </c>
      <c r="AF755" s="16" t="s">
        <v>5880</v>
      </c>
      <c r="AG755" s="19" t="s">
        <v>5875</v>
      </c>
      <c r="AH755" s="19" t="s">
        <v>5957</v>
      </c>
      <c r="AI755" s="4" t="s">
        <v>5980</v>
      </c>
      <c r="AJ755" t="s">
        <v>5919</v>
      </c>
      <c r="AK755" t="s">
        <v>5914</v>
      </c>
      <c r="AL755" t="s">
        <v>5917</v>
      </c>
      <c r="AM755" t="s">
        <v>5918</v>
      </c>
      <c r="AN755" t="s">
        <v>5919</v>
      </c>
      <c r="AO755" s="18" t="s">
        <v>5955</v>
      </c>
      <c r="AP755" s="7"/>
      <c r="AQ755" s="7"/>
      <c r="AR755" s="7"/>
      <c r="AS755" s="7"/>
      <c r="AT755" s="7"/>
      <c r="AU755" s="7"/>
      <c r="AV755" t="s">
        <v>5955</v>
      </c>
      <c r="AW755" s="7"/>
      <c r="AX755" s="7"/>
      <c r="AY755" s="7"/>
      <c r="AZ755" s="7"/>
      <c r="BA755" s="7"/>
      <c r="BB755" s="7"/>
      <c r="BC755" s="18" t="s">
        <v>5974</v>
      </c>
      <c r="BD755" s="18">
        <v>6306</v>
      </c>
      <c r="BE755" s="27" t="s">
        <v>5964</v>
      </c>
      <c r="BF755" s="7" t="s">
        <v>5965</v>
      </c>
      <c r="BG755" s="7" t="s">
        <v>5966</v>
      </c>
      <c r="BH755" s="7"/>
      <c r="BI755" s="7"/>
      <c r="BJ755" s="27" t="s">
        <v>51</v>
      </c>
      <c r="BK755" s="27" t="s">
        <v>5970</v>
      </c>
      <c r="BL755" s="8" t="s">
        <v>74</v>
      </c>
      <c r="BM755" s="8">
        <v>1</v>
      </c>
      <c r="BN755" s="8">
        <v>1</v>
      </c>
      <c r="BO755" s="8">
        <v>1</v>
      </c>
      <c r="BP755" s="7"/>
      <c r="BR755">
        <f>IF(BP755="yes",-130,0)</f>
        <v>0</v>
      </c>
      <c r="BS755">
        <f>IF(M755="yes",75,0)</f>
        <v>75</v>
      </c>
      <c r="BT755">
        <f t="shared" si="487"/>
        <v>0</v>
      </c>
      <c r="BU755">
        <f t="shared" si="487"/>
        <v>0</v>
      </c>
      <c r="BV755">
        <f>IF(P755="yes",10,0)</f>
        <v>10</v>
      </c>
      <c r="BW755">
        <f>IF(Q755="yes",80,0)</f>
        <v>0</v>
      </c>
      <c r="BX755">
        <f>IF(R755="NO",0,20)</f>
        <v>20</v>
      </c>
      <c r="BY755">
        <f t="shared" si="488"/>
        <v>20</v>
      </c>
      <c r="BZ755">
        <f t="shared" si="488"/>
        <v>20</v>
      </c>
      <c r="CA755">
        <f>SUM(BR755:BZ755)</f>
        <v>145</v>
      </c>
      <c r="CB755">
        <f>IF(E755&lt;&gt;0,1)</f>
        <v>1</v>
      </c>
      <c r="CM755">
        <f>SUM(BL755:BO755)</f>
        <v>3</v>
      </c>
    </row>
    <row r="756" spans="1:91" x14ac:dyDescent="0.35">
      <c r="A756" s="18">
        <v>6848</v>
      </c>
      <c r="B756" s="18"/>
      <c r="D756" t="str">
        <f t="shared" si="458"/>
        <v>Student SM 6848</v>
      </c>
      <c r="E756" t="s">
        <v>5943</v>
      </c>
      <c r="F756" s="18">
        <v>6848</v>
      </c>
      <c r="G756" s="4" t="s">
        <v>69</v>
      </c>
      <c r="L756" s="9"/>
      <c r="X756" s="7"/>
      <c r="Y756" s="27" t="s">
        <v>5955</v>
      </c>
      <c r="Z756" s="27" t="s">
        <v>5955</v>
      </c>
      <c r="AA756" s="7"/>
      <c r="AB756" s="7"/>
      <c r="AC756" s="7"/>
      <c r="AD756" s="7"/>
      <c r="AE756" s="7"/>
      <c r="AF756" s="7"/>
      <c r="AG756" s="7"/>
      <c r="AH756" s="19" t="s">
        <v>5955</v>
      </c>
      <c r="AI756" s="7"/>
      <c r="AJ756" s="7"/>
      <c r="AK756" s="7"/>
      <c r="AL756" s="7"/>
      <c r="AM756" s="7"/>
      <c r="AN756" s="7"/>
      <c r="AO756" s="18" t="s">
        <v>5955</v>
      </c>
      <c r="AP756" s="7"/>
      <c r="AQ756" s="7"/>
      <c r="AR756" s="7"/>
      <c r="AS756" s="7"/>
      <c r="AT756" s="7"/>
      <c r="AU756" s="7"/>
      <c r="AV756" t="s">
        <v>5957</v>
      </c>
      <c r="AW756" s="4" t="s">
        <v>5984</v>
      </c>
      <c r="AX756" t="s">
        <v>5893</v>
      </c>
      <c r="AY756" t="s">
        <v>5899</v>
      </c>
      <c r="AZ756" t="s">
        <v>5895</v>
      </c>
      <c r="BA756" t="s">
        <v>5945</v>
      </c>
      <c r="BB756" t="s">
        <v>5946</v>
      </c>
      <c r="BC756" s="27" t="s">
        <v>5955</v>
      </c>
      <c r="BJ756" s="27" t="s">
        <v>5955</v>
      </c>
      <c r="BK756" s="7"/>
      <c r="BL756" s="8">
        <v>1</v>
      </c>
      <c r="BM756" s="8">
        <v>1</v>
      </c>
      <c r="BN756" s="8" t="s">
        <v>74</v>
      </c>
      <c r="BO756" s="8">
        <v>1</v>
      </c>
      <c r="BP756" s="7"/>
    </row>
    <row r="757" spans="1:91" x14ac:dyDescent="0.35">
      <c r="A757" s="18">
        <v>8042</v>
      </c>
      <c r="B757" s="18"/>
      <c r="C757">
        <v>3</v>
      </c>
      <c r="D757" t="str">
        <f t="shared" si="458"/>
        <v>George Cheseboro</v>
      </c>
      <c r="E757" t="s">
        <v>2512</v>
      </c>
      <c r="F757" s="18" t="s">
        <v>2852</v>
      </c>
      <c r="G757" s="4" t="s">
        <v>6660</v>
      </c>
      <c r="H757" t="s">
        <v>2853</v>
      </c>
      <c r="I757" t="s">
        <v>104</v>
      </c>
      <c r="J757" t="s">
        <v>2854</v>
      </c>
      <c r="K757" s="5">
        <v>7192689222</v>
      </c>
      <c r="L757" t="s">
        <v>2855</v>
      </c>
      <c r="M757" t="s">
        <v>75</v>
      </c>
      <c r="N757" t="s">
        <v>75</v>
      </c>
      <c r="O757" t="s">
        <v>75</v>
      </c>
      <c r="P757" t="s">
        <v>75</v>
      </c>
      <c r="Q757" t="s">
        <v>75</v>
      </c>
      <c r="R757" t="s">
        <v>75</v>
      </c>
      <c r="S757" t="s">
        <v>75</v>
      </c>
      <c r="T757" t="s">
        <v>75</v>
      </c>
      <c r="U757" s="6">
        <v>130</v>
      </c>
      <c r="V757" t="s">
        <v>2856</v>
      </c>
      <c r="W757" s="6">
        <f t="shared" ref="W757:W763" si="489">IF(CB757=1,130+CA757," ")</f>
        <v>130</v>
      </c>
      <c r="X757" s="7">
        <f t="shared" ref="X757:X763" si="490">IF(W757=" "," ",W757-U757)</f>
        <v>0</v>
      </c>
      <c r="Y757" s="27" t="s">
        <v>5955</v>
      </c>
      <c r="Z757" s="27" t="s">
        <v>5955</v>
      </c>
      <c r="AA757" s="22"/>
      <c r="AB757" s="22"/>
      <c r="AC757" s="7"/>
      <c r="AD757" s="7"/>
      <c r="AE757" s="7"/>
      <c r="AF757" s="7"/>
      <c r="AG757" s="7"/>
      <c r="AH757" s="19" t="s">
        <v>5955</v>
      </c>
      <c r="AI757" s="7"/>
      <c r="AJ757" s="7"/>
      <c r="AK757" s="7"/>
      <c r="AL757" s="7"/>
      <c r="AM757" s="7"/>
      <c r="AN757" s="7"/>
      <c r="AO757" s="18" t="s">
        <v>5955</v>
      </c>
      <c r="AP757" s="7"/>
      <c r="AQ757" s="7"/>
      <c r="AR757" s="7"/>
      <c r="AS757" s="7"/>
      <c r="AT757" s="7"/>
      <c r="AU757" s="7"/>
      <c r="AV757" t="s">
        <v>5957</v>
      </c>
      <c r="AW757" s="4" t="s">
        <v>5975</v>
      </c>
      <c r="AX757" t="s">
        <v>5927</v>
      </c>
      <c r="AY757" t="s">
        <v>5920</v>
      </c>
      <c r="AZ757" t="s">
        <v>5917</v>
      </c>
      <c r="BA757" t="s">
        <v>5920</v>
      </c>
      <c r="BB757" t="s">
        <v>5914</v>
      </c>
      <c r="BC757" s="27" t="s">
        <v>5955</v>
      </c>
      <c r="BE757" s="27"/>
      <c r="BF757" s="7"/>
      <c r="BG757" s="7"/>
      <c r="BH757" s="7"/>
      <c r="BI757" s="7"/>
      <c r="BJ757" s="27" t="s">
        <v>5955</v>
      </c>
      <c r="BK757" s="7"/>
      <c r="BL757" s="8">
        <v>1</v>
      </c>
      <c r="BM757" s="8">
        <v>1</v>
      </c>
      <c r="BN757" s="8" t="s">
        <v>74</v>
      </c>
      <c r="BO757" s="8">
        <v>1</v>
      </c>
      <c r="BP757" s="7"/>
      <c r="BR757">
        <f t="shared" ref="BR757:BR763" si="491">IF(BP757="yes",-130,0)</f>
        <v>0</v>
      </c>
      <c r="BS757">
        <f t="shared" ref="BS757:BS763" si="492">IF(M757="yes",75,0)</f>
        <v>0</v>
      </c>
      <c r="BT757">
        <f t="shared" ref="BT757:BU763" si="493">IF(N757="yes",50,0)</f>
        <v>0</v>
      </c>
      <c r="BU757">
        <f t="shared" si="493"/>
        <v>0</v>
      </c>
      <c r="BV757">
        <f t="shared" ref="BV757:BV763" si="494">IF(P757="yes",10,0)</f>
        <v>0</v>
      </c>
      <c r="BW757">
        <f t="shared" ref="BW757:BW763" si="495">IF(Q757="yes",80,0)</f>
        <v>0</v>
      </c>
      <c r="BX757">
        <f t="shared" ref="BX757:BX763" si="496">IF(R757="NO",0,20)</f>
        <v>0</v>
      </c>
      <c r="BY757">
        <f t="shared" ref="BY757:BZ763" si="497">IF(S757="no",0,20)</f>
        <v>0</v>
      </c>
      <c r="BZ757">
        <f t="shared" si="497"/>
        <v>0</v>
      </c>
      <c r="CA757">
        <f t="shared" ref="CA757:CA763" si="498">SUM(BR757:BZ757)</f>
        <v>0</v>
      </c>
      <c r="CB757">
        <f t="shared" ref="CB757:CB772" si="499">IF(E757&lt;&gt;0,1)</f>
        <v>1</v>
      </c>
      <c r="CM757">
        <f t="shared" ref="CM757:CM763" si="500">SUM(BL757:BO757)</f>
        <v>3</v>
      </c>
    </row>
    <row r="758" spans="1:91" x14ac:dyDescent="0.35">
      <c r="A758" s="18">
        <v>8331</v>
      </c>
      <c r="B758" s="18" t="s">
        <v>6268</v>
      </c>
      <c r="C758">
        <v>117</v>
      </c>
      <c r="D758" t="str">
        <f t="shared" si="458"/>
        <v>Sachin Sanjay</v>
      </c>
      <c r="E758" t="s">
        <v>1725</v>
      </c>
      <c r="F758" s="18" t="s">
        <v>1726</v>
      </c>
      <c r="G758" s="4" t="s">
        <v>6660</v>
      </c>
      <c r="H758" t="s">
        <v>1727</v>
      </c>
      <c r="I758" t="s">
        <v>1728</v>
      </c>
      <c r="J758" t="s">
        <v>1729</v>
      </c>
      <c r="K758" s="5">
        <v>8044059352</v>
      </c>
      <c r="L758" t="s">
        <v>1730</v>
      </c>
      <c r="M758" t="s">
        <v>74</v>
      </c>
      <c r="N758" t="s">
        <v>75</v>
      </c>
      <c r="O758" t="s">
        <v>75</v>
      </c>
      <c r="P758" t="s">
        <v>75</v>
      </c>
      <c r="Q758" t="s">
        <v>75</v>
      </c>
      <c r="R758" t="s">
        <v>75</v>
      </c>
      <c r="S758" t="s">
        <v>75</v>
      </c>
      <c r="T758" t="s">
        <v>75</v>
      </c>
      <c r="U758" s="6">
        <v>205</v>
      </c>
      <c r="V758" t="s">
        <v>1731</v>
      </c>
      <c r="W758" s="6">
        <f t="shared" si="489"/>
        <v>205</v>
      </c>
      <c r="X758" s="7">
        <f t="shared" si="490"/>
        <v>0</v>
      </c>
      <c r="Y758" s="27" t="s">
        <v>5955</v>
      </c>
      <c r="Z758" s="27" t="s">
        <v>5954</v>
      </c>
      <c r="AA758" s="20" t="s">
        <v>5976</v>
      </c>
      <c r="AB758" s="18" t="s">
        <v>7092</v>
      </c>
      <c r="AC758" s="19" t="s">
        <v>5909</v>
      </c>
      <c r="AD758" s="19" t="s">
        <v>5873</v>
      </c>
      <c r="AE758" s="19" t="s">
        <v>5875</v>
      </c>
      <c r="AF758" s="16" t="s">
        <v>5904</v>
      </c>
      <c r="AG758" s="19" t="s">
        <v>5877</v>
      </c>
      <c r="AH758" s="19" t="s">
        <v>5955</v>
      </c>
      <c r="AI758" s="7"/>
      <c r="AJ758" s="7"/>
      <c r="AK758" s="7"/>
      <c r="AL758" s="7"/>
      <c r="AM758" s="7"/>
      <c r="AN758" s="7"/>
      <c r="AO758" s="18" t="s">
        <v>5955</v>
      </c>
      <c r="AP758" s="7"/>
      <c r="AQ758" s="7"/>
      <c r="AR758" s="7"/>
      <c r="AS758" s="7"/>
      <c r="AT758" s="7"/>
      <c r="AU758" s="7"/>
      <c r="AV758" t="s">
        <v>5957</v>
      </c>
      <c r="AW758" s="4" t="s">
        <v>5977</v>
      </c>
      <c r="AX758" t="s">
        <v>5927</v>
      </c>
      <c r="AY758" t="s">
        <v>5917</v>
      </c>
      <c r="AZ758" t="s">
        <v>5916</v>
      </c>
      <c r="BA758" t="s">
        <v>5917</v>
      </c>
      <c r="BB758" t="s">
        <v>5914</v>
      </c>
      <c r="BC758" s="27" t="s">
        <v>5955</v>
      </c>
      <c r="BE758" s="27"/>
      <c r="BF758" s="7"/>
      <c r="BG758" s="7"/>
      <c r="BH758" s="7"/>
      <c r="BI758" s="7"/>
      <c r="BJ758" s="27" t="s">
        <v>5955</v>
      </c>
      <c r="BK758" s="7"/>
      <c r="BL758" s="8">
        <v>1</v>
      </c>
      <c r="BM758" s="8">
        <v>1</v>
      </c>
      <c r="BN758" s="8" t="s">
        <v>74</v>
      </c>
      <c r="BO758" s="8">
        <v>1</v>
      </c>
      <c r="BP758" s="7"/>
      <c r="BR758">
        <f t="shared" si="491"/>
        <v>0</v>
      </c>
      <c r="BS758">
        <f t="shared" si="492"/>
        <v>75</v>
      </c>
      <c r="BT758">
        <f t="shared" si="493"/>
        <v>0</v>
      </c>
      <c r="BU758">
        <f t="shared" si="493"/>
        <v>0</v>
      </c>
      <c r="BV758">
        <f t="shared" si="494"/>
        <v>0</v>
      </c>
      <c r="BW758">
        <f t="shared" si="495"/>
        <v>0</v>
      </c>
      <c r="BX758">
        <f t="shared" si="496"/>
        <v>0</v>
      </c>
      <c r="BY758">
        <f t="shared" si="497"/>
        <v>0</v>
      </c>
      <c r="BZ758">
        <f t="shared" si="497"/>
        <v>0</v>
      </c>
      <c r="CA758">
        <f t="shared" si="498"/>
        <v>75</v>
      </c>
      <c r="CB758">
        <f t="shared" si="499"/>
        <v>1</v>
      </c>
      <c r="CM758">
        <f t="shared" si="500"/>
        <v>3</v>
      </c>
    </row>
    <row r="759" spans="1:91" x14ac:dyDescent="0.35">
      <c r="A759" s="18">
        <v>8293</v>
      </c>
      <c r="B759" s="18"/>
      <c r="C759">
        <v>182</v>
      </c>
      <c r="D759" t="str">
        <f t="shared" si="458"/>
        <v>Jake Quanstrom</v>
      </c>
      <c r="E759" t="s">
        <v>2410</v>
      </c>
      <c r="F759" s="18" t="s">
        <v>4724</v>
      </c>
      <c r="G759" s="4" t="s">
        <v>6660</v>
      </c>
      <c r="H759" t="s">
        <v>89</v>
      </c>
      <c r="I759" t="s">
        <v>90</v>
      </c>
      <c r="J759" t="s">
        <v>4725</v>
      </c>
      <c r="K759" s="5">
        <v>3055276540</v>
      </c>
      <c r="L759" s="9" t="s">
        <v>4726</v>
      </c>
      <c r="M759" t="s">
        <v>75</v>
      </c>
      <c r="N759" t="s">
        <v>75</v>
      </c>
      <c r="O759" t="s">
        <v>75</v>
      </c>
      <c r="P759" t="s">
        <v>75</v>
      </c>
      <c r="Q759" t="s">
        <v>75</v>
      </c>
      <c r="R759" t="s">
        <v>75</v>
      </c>
      <c r="S759" t="s">
        <v>75</v>
      </c>
      <c r="T759" t="s">
        <v>75</v>
      </c>
      <c r="U759" s="6">
        <v>130</v>
      </c>
      <c r="V759" t="s">
        <v>4727</v>
      </c>
      <c r="W759" s="6">
        <f t="shared" si="489"/>
        <v>130</v>
      </c>
      <c r="X759" s="7">
        <f t="shared" si="490"/>
        <v>0</v>
      </c>
      <c r="Y759" s="27" t="s">
        <v>5955</v>
      </c>
      <c r="Z759" s="27" t="s">
        <v>5955</v>
      </c>
      <c r="AA759" s="7"/>
      <c r="AB759" s="7"/>
      <c r="AC759" s="7"/>
      <c r="AD759" s="7"/>
      <c r="AE759" s="7"/>
      <c r="AF759" s="7"/>
      <c r="AG759" s="7"/>
      <c r="AH759" s="19" t="s">
        <v>5955</v>
      </c>
      <c r="AI759" s="7"/>
      <c r="AJ759" s="7"/>
      <c r="AK759" s="7"/>
      <c r="AL759" s="7"/>
      <c r="AM759" s="7"/>
      <c r="AN759" s="7"/>
      <c r="AO759" s="18" t="s">
        <v>5955</v>
      </c>
      <c r="AP759" s="7"/>
      <c r="AQ759" s="7"/>
      <c r="AR759" s="7"/>
      <c r="AS759" s="7"/>
      <c r="AT759" s="7"/>
      <c r="AU759" s="7"/>
      <c r="AV759" t="s">
        <v>5957</v>
      </c>
      <c r="AW759" s="4" t="s">
        <v>5978</v>
      </c>
      <c r="AX759" t="s">
        <v>5927</v>
      </c>
      <c r="AY759" t="s">
        <v>5919</v>
      </c>
      <c r="AZ759" t="s">
        <v>5915</v>
      </c>
      <c r="BA759" t="s">
        <v>5917</v>
      </c>
      <c r="BB759" t="s">
        <v>5914</v>
      </c>
      <c r="BC759" s="27" t="s">
        <v>5955</v>
      </c>
      <c r="BE759" s="27"/>
      <c r="BF759" s="7"/>
      <c r="BG759" s="7"/>
      <c r="BH759" s="7"/>
      <c r="BI759" s="7"/>
      <c r="BJ759" s="27" t="s">
        <v>5955</v>
      </c>
      <c r="BK759" s="7"/>
      <c r="BL759" s="8">
        <v>1</v>
      </c>
      <c r="BM759" s="8">
        <v>1</v>
      </c>
      <c r="BN759" s="8" t="s">
        <v>74</v>
      </c>
      <c r="BO759" s="8">
        <v>1</v>
      </c>
      <c r="BP759" s="7"/>
      <c r="BR759">
        <f t="shared" si="491"/>
        <v>0</v>
      </c>
      <c r="BS759">
        <f t="shared" si="492"/>
        <v>0</v>
      </c>
      <c r="BT759">
        <f t="shared" si="493"/>
        <v>0</v>
      </c>
      <c r="BU759">
        <f t="shared" si="493"/>
        <v>0</v>
      </c>
      <c r="BV759">
        <f t="shared" si="494"/>
        <v>0</v>
      </c>
      <c r="BW759">
        <f t="shared" si="495"/>
        <v>0</v>
      </c>
      <c r="BX759">
        <f t="shared" si="496"/>
        <v>0</v>
      </c>
      <c r="BY759">
        <f t="shared" si="497"/>
        <v>0</v>
      </c>
      <c r="BZ759">
        <f t="shared" si="497"/>
        <v>0</v>
      </c>
      <c r="CA759">
        <f t="shared" si="498"/>
        <v>0</v>
      </c>
      <c r="CB759">
        <f t="shared" si="499"/>
        <v>1</v>
      </c>
      <c r="CM759">
        <f t="shared" si="500"/>
        <v>3</v>
      </c>
    </row>
    <row r="760" spans="1:91" x14ac:dyDescent="0.35">
      <c r="A760" s="18">
        <v>8374</v>
      </c>
      <c r="B760" s="18" t="s">
        <v>6290</v>
      </c>
      <c r="C760">
        <v>280</v>
      </c>
      <c r="D760" t="str">
        <f t="shared" si="458"/>
        <v>Donovan Stollsteimer</v>
      </c>
      <c r="E760" t="s">
        <v>1827</v>
      </c>
      <c r="F760" s="18" t="s">
        <v>1828</v>
      </c>
      <c r="G760" s="4" t="s">
        <v>6660</v>
      </c>
      <c r="H760" t="s">
        <v>1829</v>
      </c>
      <c r="I760" t="s">
        <v>1830</v>
      </c>
      <c r="J760" t="s">
        <v>1831</v>
      </c>
      <c r="K760" s="5">
        <v>2177919250</v>
      </c>
      <c r="L760" s="9" t="s">
        <v>1832</v>
      </c>
      <c r="M760" t="s">
        <v>107</v>
      </c>
      <c r="N760" t="s">
        <v>75</v>
      </c>
      <c r="O760" t="s">
        <v>75</v>
      </c>
      <c r="P760" t="s">
        <v>75</v>
      </c>
      <c r="Q760" t="s">
        <v>75</v>
      </c>
      <c r="R760" t="s">
        <v>75</v>
      </c>
      <c r="S760" t="s">
        <v>75</v>
      </c>
      <c r="T760" t="s">
        <v>75</v>
      </c>
      <c r="U760" s="6">
        <v>205</v>
      </c>
      <c r="V760" t="s">
        <v>1833</v>
      </c>
      <c r="W760" s="6">
        <f t="shared" si="489"/>
        <v>205</v>
      </c>
      <c r="X760" s="7">
        <f t="shared" si="490"/>
        <v>0</v>
      </c>
      <c r="Y760" s="27" t="s">
        <v>5955</v>
      </c>
      <c r="Z760" s="27" t="s">
        <v>5954</v>
      </c>
      <c r="AA760" s="20" t="s">
        <v>5978</v>
      </c>
      <c r="AB760" s="18" t="s">
        <v>7103</v>
      </c>
      <c r="AC760" s="19" t="s">
        <v>5873</v>
      </c>
      <c r="AD760" s="19" t="s">
        <v>5875</v>
      </c>
      <c r="AE760" s="16" t="s">
        <v>5904</v>
      </c>
      <c r="AF760" s="19" t="s">
        <v>5877</v>
      </c>
      <c r="AG760" s="19" t="s">
        <v>5909</v>
      </c>
      <c r="AH760" s="19" t="s">
        <v>5955</v>
      </c>
      <c r="AI760" s="7"/>
      <c r="AJ760" s="7"/>
      <c r="AK760" s="7"/>
      <c r="AL760" s="7"/>
      <c r="AM760" s="7"/>
      <c r="AN760" s="7"/>
      <c r="AO760" s="18" t="s">
        <v>5955</v>
      </c>
      <c r="AP760" s="7"/>
      <c r="AQ760" s="7"/>
      <c r="AR760" s="7"/>
      <c r="AS760" s="7"/>
      <c r="AT760" s="7"/>
      <c r="AU760" s="7"/>
      <c r="AV760" t="s">
        <v>5957</v>
      </c>
      <c r="AW760" s="4" t="s">
        <v>5979</v>
      </c>
      <c r="AX760" t="s">
        <v>5927</v>
      </c>
      <c r="AY760" t="s">
        <v>5920</v>
      </c>
      <c r="AZ760" t="s">
        <v>5919</v>
      </c>
      <c r="BA760" t="s">
        <v>5917</v>
      </c>
      <c r="BB760" t="s">
        <v>5914</v>
      </c>
      <c r="BC760" s="27" t="s">
        <v>5955</v>
      </c>
      <c r="BE760" s="27"/>
      <c r="BF760" s="7"/>
      <c r="BG760" s="7"/>
      <c r="BH760" s="7"/>
      <c r="BI760" s="7"/>
      <c r="BJ760" s="27" t="s">
        <v>5955</v>
      </c>
      <c r="BK760" s="7"/>
      <c r="BL760" s="8">
        <v>1</v>
      </c>
      <c r="BM760" s="8">
        <v>1</v>
      </c>
      <c r="BN760" s="8" t="s">
        <v>74</v>
      </c>
      <c r="BO760" s="8">
        <v>1</v>
      </c>
      <c r="BP760" s="7"/>
      <c r="BR760">
        <f t="shared" si="491"/>
        <v>0</v>
      </c>
      <c r="BS760">
        <f t="shared" si="492"/>
        <v>75</v>
      </c>
      <c r="BT760">
        <f t="shared" si="493"/>
        <v>0</v>
      </c>
      <c r="BU760">
        <f t="shared" si="493"/>
        <v>0</v>
      </c>
      <c r="BV760">
        <f t="shared" si="494"/>
        <v>0</v>
      </c>
      <c r="BW760">
        <f t="shared" si="495"/>
        <v>0</v>
      </c>
      <c r="BX760">
        <f t="shared" si="496"/>
        <v>0</v>
      </c>
      <c r="BY760">
        <f t="shared" si="497"/>
        <v>0</v>
      </c>
      <c r="BZ760">
        <f t="shared" si="497"/>
        <v>0</v>
      </c>
      <c r="CA760">
        <f t="shared" si="498"/>
        <v>75</v>
      </c>
      <c r="CB760">
        <f t="shared" si="499"/>
        <v>1</v>
      </c>
      <c r="CM760">
        <f t="shared" si="500"/>
        <v>3</v>
      </c>
    </row>
    <row r="761" spans="1:91" x14ac:dyDescent="0.35">
      <c r="A761" s="18">
        <v>8264</v>
      </c>
      <c r="B761" s="18"/>
      <c r="C761">
        <v>371</v>
      </c>
      <c r="D761" t="str">
        <f t="shared" si="458"/>
        <v>Victoria Newman-Menendez</v>
      </c>
      <c r="E761" t="s">
        <v>4615</v>
      </c>
      <c r="F761" s="18" t="s">
        <v>4616</v>
      </c>
      <c r="G761" s="4" t="s">
        <v>6660</v>
      </c>
      <c r="H761" t="s">
        <v>4617</v>
      </c>
      <c r="I761" t="s">
        <v>4618</v>
      </c>
      <c r="J761" t="s">
        <v>4619</v>
      </c>
      <c r="K761" s="5">
        <v>2104735951</v>
      </c>
      <c r="L761" s="9" t="s">
        <v>4620</v>
      </c>
      <c r="M761" t="s">
        <v>75</v>
      </c>
      <c r="N761" t="s">
        <v>75</v>
      </c>
      <c r="O761" t="s">
        <v>75</v>
      </c>
      <c r="P761" t="s">
        <v>75</v>
      </c>
      <c r="Q761" t="s">
        <v>75</v>
      </c>
      <c r="R761" t="s">
        <v>75</v>
      </c>
      <c r="S761" t="s">
        <v>75</v>
      </c>
      <c r="T761" t="s">
        <v>75</v>
      </c>
      <c r="U761" s="6">
        <v>130</v>
      </c>
      <c r="V761" t="s">
        <v>4621</v>
      </c>
      <c r="W761" s="6">
        <f t="shared" si="489"/>
        <v>130</v>
      </c>
      <c r="X761" s="7">
        <f t="shared" si="490"/>
        <v>0</v>
      </c>
      <c r="Y761" s="27" t="s">
        <v>5955</v>
      </c>
      <c r="Z761" s="27" t="s">
        <v>5955</v>
      </c>
      <c r="AA761" s="7"/>
      <c r="AB761" s="7"/>
      <c r="AC761" s="7"/>
      <c r="AD761" s="7"/>
      <c r="AE761" s="7"/>
      <c r="AF761" s="7"/>
      <c r="AG761" s="7"/>
      <c r="AH761" s="19" t="s">
        <v>5955</v>
      </c>
      <c r="AI761" s="7"/>
      <c r="AJ761" s="7"/>
      <c r="AK761" s="7"/>
      <c r="AL761" s="7"/>
      <c r="AM761" s="7"/>
      <c r="AN761" s="7"/>
      <c r="AO761" s="18" t="s">
        <v>5955</v>
      </c>
      <c r="AP761" s="7"/>
      <c r="AQ761" s="7"/>
      <c r="AR761" s="7"/>
      <c r="AS761" s="7"/>
      <c r="AT761" s="7"/>
      <c r="AU761" s="7"/>
      <c r="AV761" t="s">
        <v>5957</v>
      </c>
      <c r="AW761" s="4" t="s">
        <v>5980</v>
      </c>
      <c r="AX761" t="s">
        <v>5927</v>
      </c>
      <c r="AY761" t="s">
        <v>5919</v>
      </c>
      <c r="AZ761" t="s">
        <v>5916</v>
      </c>
      <c r="BA761" t="s">
        <v>5917</v>
      </c>
      <c r="BB761" t="s">
        <v>5914</v>
      </c>
      <c r="BC761" s="27" t="s">
        <v>5955</v>
      </c>
      <c r="BE761" s="27"/>
      <c r="BF761" s="7"/>
      <c r="BG761" s="7"/>
      <c r="BH761" s="7"/>
      <c r="BI761" s="7"/>
      <c r="BJ761" s="27" t="s">
        <v>5955</v>
      </c>
      <c r="BK761" s="7"/>
      <c r="BL761" s="8">
        <v>1</v>
      </c>
      <c r="BM761" s="8">
        <v>1</v>
      </c>
      <c r="BN761" s="8" t="s">
        <v>74</v>
      </c>
      <c r="BO761" s="8">
        <v>1</v>
      </c>
      <c r="BP761" s="7"/>
      <c r="BR761">
        <f t="shared" si="491"/>
        <v>0</v>
      </c>
      <c r="BS761">
        <f t="shared" si="492"/>
        <v>0</v>
      </c>
      <c r="BT761">
        <f t="shared" si="493"/>
        <v>0</v>
      </c>
      <c r="BU761">
        <f t="shared" si="493"/>
        <v>0</v>
      </c>
      <c r="BV761">
        <f t="shared" si="494"/>
        <v>0</v>
      </c>
      <c r="BW761">
        <f t="shared" si="495"/>
        <v>0</v>
      </c>
      <c r="BX761">
        <f t="shared" si="496"/>
        <v>0</v>
      </c>
      <c r="BY761">
        <f t="shared" si="497"/>
        <v>0</v>
      </c>
      <c r="BZ761">
        <f t="shared" si="497"/>
        <v>0</v>
      </c>
      <c r="CA761">
        <f t="shared" si="498"/>
        <v>0</v>
      </c>
      <c r="CB761">
        <f t="shared" si="499"/>
        <v>1</v>
      </c>
      <c r="CM761">
        <f t="shared" si="500"/>
        <v>3</v>
      </c>
    </row>
    <row r="762" spans="1:91" x14ac:dyDescent="0.35">
      <c r="A762" s="18">
        <v>8226</v>
      </c>
      <c r="B762" s="18"/>
      <c r="C762">
        <v>605</v>
      </c>
      <c r="D762" t="str">
        <f t="shared" si="458"/>
        <v>Advait Mallela</v>
      </c>
      <c r="E762" t="s">
        <v>4505</v>
      </c>
      <c r="F762" s="18" t="s">
        <v>4506</v>
      </c>
      <c r="G762" s="4" t="s">
        <v>6660</v>
      </c>
      <c r="H762" t="s">
        <v>753</v>
      </c>
      <c r="I762" t="s">
        <v>2666</v>
      </c>
      <c r="J762" t="s">
        <v>4507</v>
      </c>
      <c r="K762" s="5">
        <v>8474838755</v>
      </c>
      <c r="L762" t="s">
        <v>4508</v>
      </c>
      <c r="M762" t="s">
        <v>75</v>
      </c>
      <c r="N762" t="s">
        <v>75</v>
      </c>
      <c r="O762" t="s">
        <v>75</v>
      </c>
      <c r="P762" t="s">
        <v>75</v>
      </c>
      <c r="Q762" t="s">
        <v>75</v>
      </c>
      <c r="R762" t="s">
        <v>75</v>
      </c>
      <c r="S762" t="s">
        <v>75</v>
      </c>
      <c r="T762" t="s">
        <v>75</v>
      </c>
      <c r="U762" s="6">
        <v>0</v>
      </c>
      <c r="V762" t="s">
        <v>324</v>
      </c>
      <c r="W762" s="6">
        <f t="shared" si="489"/>
        <v>130</v>
      </c>
      <c r="X762" s="7">
        <f t="shared" si="490"/>
        <v>130</v>
      </c>
      <c r="Y762" s="27" t="s">
        <v>5955</v>
      </c>
      <c r="Z762" s="27" t="s">
        <v>5955</v>
      </c>
      <c r="AA762" s="7"/>
      <c r="AB762" s="7"/>
      <c r="AC762" s="7"/>
      <c r="AD762" s="7"/>
      <c r="AE762" s="7"/>
      <c r="AF762" s="7"/>
      <c r="AG762" s="7"/>
      <c r="AH762" s="19" t="s">
        <v>5955</v>
      </c>
      <c r="AI762" s="7"/>
      <c r="AJ762" s="7"/>
      <c r="AK762" s="7"/>
      <c r="AL762" s="7"/>
      <c r="AM762" s="7"/>
      <c r="AN762" s="7"/>
      <c r="AO762" s="18" t="s">
        <v>5955</v>
      </c>
      <c r="AP762" s="7"/>
      <c r="AQ762" s="7"/>
      <c r="AR762" s="7"/>
      <c r="AS762" s="7"/>
      <c r="AT762" s="7"/>
      <c r="AU762" s="7"/>
      <c r="AV762" t="s">
        <v>5957</v>
      </c>
      <c r="AW762" s="4" t="s">
        <v>5982</v>
      </c>
      <c r="AX762" t="s">
        <v>5927</v>
      </c>
      <c r="AY762" t="s">
        <v>5915</v>
      </c>
      <c r="AZ762" t="s">
        <v>5915</v>
      </c>
      <c r="BA762" t="s">
        <v>5917</v>
      </c>
      <c r="BB762" t="s">
        <v>5914</v>
      </c>
      <c r="BC762" s="27" t="s">
        <v>5955</v>
      </c>
      <c r="BE762" s="27"/>
      <c r="BF762" s="7"/>
      <c r="BG762" s="7"/>
      <c r="BH762" s="7"/>
      <c r="BI762" s="7"/>
      <c r="BJ762" s="27" t="s">
        <v>5955</v>
      </c>
      <c r="BK762" s="7"/>
      <c r="BL762" s="8">
        <v>1</v>
      </c>
      <c r="BM762" s="8">
        <v>1</v>
      </c>
      <c r="BN762" s="8" t="s">
        <v>74</v>
      </c>
      <c r="BO762" s="8">
        <v>1</v>
      </c>
      <c r="BP762" s="7"/>
      <c r="BR762">
        <f t="shared" si="491"/>
        <v>0</v>
      </c>
      <c r="BS762">
        <f t="shared" si="492"/>
        <v>0</v>
      </c>
      <c r="BT762">
        <f t="shared" si="493"/>
        <v>0</v>
      </c>
      <c r="BU762">
        <f t="shared" si="493"/>
        <v>0</v>
      </c>
      <c r="BV762">
        <f t="shared" si="494"/>
        <v>0</v>
      </c>
      <c r="BW762">
        <f t="shared" si="495"/>
        <v>0</v>
      </c>
      <c r="BX762">
        <f t="shared" si="496"/>
        <v>0</v>
      </c>
      <c r="BY762">
        <f t="shared" si="497"/>
        <v>0</v>
      </c>
      <c r="BZ762">
        <f t="shared" si="497"/>
        <v>0</v>
      </c>
      <c r="CA762">
        <f t="shared" si="498"/>
        <v>0</v>
      </c>
      <c r="CB762">
        <f t="shared" si="499"/>
        <v>1</v>
      </c>
      <c r="CM762">
        <f t="shared" si="500"/>
        <v>3</v>
      </c>
    </row>
    <row r="763" spans="1:91" x14ac:dyDescent="0.35">
      <c r="A763" s="18">
        <v>8046</v>
      </c>
      <c r="B763" s="18"/>
      <c r="C763">
        <v>681</v>
      </c>
      <c r="D763" t="str">
        <f t="shared" si="458"/>
        <v>Justin Ciardiello</v>
      </c>
      <c r="E763" t="s">
        <v>970</v>
      </c>
      <c r="F763" s="18" t="s">
        <v>3937</v>
      </c>
      <c r="G763" s="4" t="s">
        <v>6660</v>
      </c>
      <c r="H763" t="s">
        <v>3938</v>
      </c>
      <c r="I763" t="s">
        <v>3939</v>
      </c>
      <c r="J763" t="s">
        <v>3940</v>
      </c>
      <c r="K763" s="5">
        <v>2033823612</v>
      </c>
      <c r="L763" s="9" t="s">
        <v>3941</v>
      </c>
      <c r="M763" t="s">
        <v>75</v>
      </c>
      <c r="N763" t="s">
        <v>75</v>
      </c>
      <c r="O763" t="s">
        <v>75</v>
      </c>
      <c r="P763" t="s">
        <v>75</v>
      </c>
      <c r="Q763" t="s">
        <v>75</v>
      </c>
      <c r="R763" t="s">
        <v>75</v>
      </c>
      <c r="S763" t="s">
        <v>75</v>
      </c>
      <c r="T763" t="s">
        <v>75</v>
      </c>
      <c r="U763" s="6">
        <v>130</v>
      </c>
      <c r="V763" t="s">
        <v>3942</v>
      </c>
      <c r="W763" s="6">
        <f t="shared" si="489"/>
        <v>130</v>
      </c>
      <c r="X763" s="7">
        <f t="shared" si="490"/>
        <v>0</v>
      </c>
      <c r="Y763" s="27" t="s">
        <v>5955</v>
      </c>
      <c r="Z763" s="27" t="s">
        <v>5955</v>
      </c>
      <c r="AA763" s="22"/>
      <c r="AB763" s="22"/>
      <c r="AC763" s="7"/>
      <c r="AD763" s="7"/>
      <c r="AE763" s="7"/>
      <c r="AF763" s="7"/>
      <c r="AG763" s="7"/>
      <c r="AH763" s="19" t="s">
        <v>5955</v>
      </c>
      <c r="AI763" s="7"/>
      <c r="AJ763" s="7"/>
      <c r="AK763" s="7"/>
      <c r="AL763" s="7"/>
      <c r="AM763" s="7"/>
      <c r="AN763" s="7"/>
      <c r="AO763" s="18" t="s">
        <v>5955</v>
      </c>
      <c r="AP763" s="7"/>
      <c r="AQ763" s="7"/>
      <c r="AR763" s="7"/>
      <c r="AS763" s="7"/>
      <c r="AT763" s="7"/>
      <c r="AU763" s="7"/>
      <c r="AV763" t="s">
        <v>5957</v>
      </c>
      <c r="AW763" s="4" t="s">
        <v>5983</v>
      </c>
      <c r="AX763" t="s">
        <v>5927</v>
      </c>
      <c r="AY763" t="s">
        <v>5915</v>
      </c>
      <c r="AZ763" t="s">
        <v>5915</v>
      </c>
      <c r="BA763" t="s">
        <v>5917</v>
      </c>
      <c r="BB763" t="s">
        <v>5914</v>
      </c>
      <c r="BC763" s="27" t="s">
        <v>5955</v>
      </c>
      <c r="BE763" s="27"/>
      <c r="BF763" s="7"/>
      <c r="BG763" s="7"/>
      <c r="BH763" s="7"/>
      <c r="BI763" s="7"/>
      <c r="BJ763" s="27" t="s">
        <v>5955</v>
      </c>
      <c r="BK763" s="7"/>
      <c r="BL763" s="8">
        <v>1</v>
      </c>
      <c r="BM763" s="8">
        <v>1</v>
      </c>
      <c r="BN763" s="8" t="s">
        <v>74</v>
      </c>
      <c r="BO763" s="8">
        <v>1</v>
      </c>
      <c r="BP763" s="7"/>
      <c r="BR763">
        <f t="shared" si="491"/>
        <v>0</v>
      </c>
      <c r="BS763">
        <f t="shared" si="492"/>
        <v>0</v>
      </c>
      <c r="BT763">
        <f t="shared" si="493"/>
        <v>0</v>
      </c>
      <c r="BU763">
        <f t="shared" si="493"/>
        <v>0</v>
      </c>
      <c r="BV763">
        <f t="shared" si="494"/>
        <v>0</v>
      </c>
      <c r="BW763">
        <f t="shared" si="495"/>
        <v>0</v>
      </c>
      <c r="BX763">
        <f t="shared" si="496"/>
        <v>0</v>
      </c>
      <c r="BY763">
        <f t="shared" si="497"/>
        <v>0</v>
      </c>
      <c r="BZ763">
        <f t="shared" si="497"/>
        <v>0</v>
      </c>
      <c r="CA763">
        <f t="shared" si="498"/>
        <v>0</v>
      </c>
      <c r="CB763">
        <f t="shared" si="499"/>
        <v>1</v>
      </c>
      <c r="CM763">
        <f t="shared" si="500"/>
        <v>3</v>
      </c>
    </row>
    <row r="764" spans="1:91" x14ac:dyDescent="0.35">
      <c r="A764" s="18">
        <v>8841</v>
      </c>
      <c r="B764" s="18"/>
      <c r="D764" t="str">
        <f t="shared" si="458"/>
        <v>Student SM 8841</v>
      </c>
      <c r="E764" t="s">
        <v>5943</v>
      </c>
      <c r="F764" s="18">
        <v>8841</v>
      </c>
      <c r="G764" s="4" t="s">
        <v>6660</v>
      </c>
      <c r="L764" s="9"/>
      <c r="X764" s="7"/>
      <c r="Y764" s="27" t="s">
        <v>5955</v>
      </c>
      <c r="Z764" s="27" t="s">
        <v>5955</v>
      </c>
      <c r="AA764" s="22"/>
      <c r="AB764" s="22"/>
      <c r="AC764" s="7"/>
      <c r="AD764" s="7"/>
      <c r="AE764" s="7"/>
      <c r="AF764" s="7"/>
      <c r="AG764" s="7"/>
      <c r="AH764" s="19" t="s">
        <v>5955</v>
      </c>
      <c r="AI764" s="7"/>
      <c r="AJ764" s="7"/>
      <c r="AK764" s="7"/>
      <c r="AL764" s="7"/>
      <c r="AM764" s="7"/>
      <c r="AN764" s="7"/>
      <c r="AO764" s="18" t="s">
        <v>5955</v>
      </c>
      <c r="AP764" s="7"/>
      <c r="AQ764" s="7"/>
      <c r="AR764" s="7"/>
      <c r="AS764" s="7"/>
      <c r="AT764" s="7"/>
      <c r="AU764" s="7"/>
      <c r="AV764" t="s">
        <v>5957</v>
      </c>
      <c r="AW764" s="4" t="s">
        <v>5984</v>
      </c>
      <c r="AX764" t="s">
        <v>5927</v>
      </c>
      <c r="AY764" t="s">
        <v>5917</v>
      </c>
      <c r="AZ764" t="s">
        <v>5920</v>
      </c>
      <c r="BA764" t="s">
        <v>5919</v>
      </c>
      <c r="BB764" t="s">
        <v>5914</v>
      </c>
      <c r="BC764" s="27" t="s">
        <v>5955</v>
      </c>
      <c r="BE764" s="27"/>
      <c r="BF764" s="7"/>
      <c r="BG764" s="7"/>
      <c r="BH764" s="7"/>
      <c r="BI764" s="7"/>
      <c r="BJ764" s="27" t="s">
        <v>5955</v>
      </c>
      <c r="BK764" s="7"/>
      <c r="BL764" s="8"/>
      <c r="BM764" s="8"/>
      <c r="BN764" s="8" t="s">
        <v>74</v>
      </c>
      <c r="BO764" s="8"/>
      <c r="BP764" s="7"/>
      <c r="CB764">
        <f t="shared" si="499"/>
        <v>1</v>
      </c>
    </row>
    <row r="765" spans="1:91" x14ac:dyDescent="0.35">
      <c r="A765" s="18">
        <v>8239</v>
      </c>
      <c r="B765" s="18"/>
      <c r="C765">
        <v>104</v>
      </c>
      <c r="D765" t="str">
        <f t="shared" si="458"/>
        <v>Aidan McHugh</v>
      </c>
      <c r="E765" t="s">
        <v>1537</v>
      </c>
      <c r="F765" s="18" t="s">
        <v>4540</v>
      </c>
      <c r="G765" s="4" t="s">
        <v>6660</v>
      </c>
      <c r="H765" t="s">
        <v>2750</v>
      </c>
      <c r="I765" t="s">
        <v>4541</v>
      </c>
      <c r="J765" t="s">
        <v>4542</v>
      </c>
      <c r="K765" s="5">
        <v>7708439186</v>
      </c>
      <c r="L765" t="s">
        <v>4543</v>
      </c>
      <c r="M765" t="s">
        <v>75</v>
      </c>
      <c r="N765" t="s">
        <v>75</v>
      </c>
      <c r="O765" t="s">
        <v>75</v>
      </c>
      <c r="P765" t="s">
        <v>75</v>
      </c>
      <c r="Q765" t="s">
        <v>74</v>
      </c>
      <c r="R765" t="s">
        <v>75</v>
      </c>
      <c r="S765" t="s">
        <v>75</v>
      </c>
      <c r="T765" t="s">
        <v>75</v>
      </c>
      <c r="U765" s="6">
        <v>210</v>
      </c>
      <c r="V765" t="s">
        <v>4544</v>
      </c>
      <c r="W765" s="6">
        <f t="shared" ref="W765:W772" si="501">IF(CB765=1,130+CA765," ")</f>
        <v>210</v>
      </c>
      <c r="X765" s="7">
        <f t="shared" ref="X765:X772" si="502">IF(W765=" "," ",W765-U765)</f>
        <v>0</v>
      </c>
      <c r="Y765" s="27" t="s">
        <v>5972</v>
      </c>
      <c r="Z765" s="27" t="s">
        <v>5955</v>
      </c>
      <c r="AA765" s="22"/>
      <c r="AB765" s="22"/>
      <c r="AC765" s="7"/>
      <c r="AD765" s="7"/>
      <c r="AE765" s="7"/>
      <c r="AF765" s="7"/>
      <c r="AG765" s="7"/>
      <c r="AH765" s="19" t="s">
        <v>5955</v>
      </c>
      <c r="AI765" s="7"/>
      <c r="AJ765" s="7"/>
      <c r="AK765" s="7"/>
      <c r="AL765" s="7"/>
      <c r="AM765" s="7"/>
      <c r="AN765" s="7"/>
      <c r="AO765" s="18" t="s">
        <v>5955</v>
      </c>
      <c r="AP765" s="7"/>
      <c r="AQ765" s="7"/>
      <c r="AR765" s="7"/>
      <c r="AS765" s="7"/>
      <c r="AT765" s="7"/>
      <c r="AU765" s="7"/>
      <c r="AV765" t="s">
        <v>5957</v>
      </c>
      <c r="AW765" s="4" t="s">
        <v>5977</v>
      </c>
      <c r="AX765" t="s">
        <v>5921</v>
      </c>
      <c r="AY765" t="s">
        <v>5916</v>
      </c>
      <c r="AZ765" t="s">
        <v>5919</v>
      </c>
      <c r="BA765" t="s">
        <v>5916</v>
      </c>
      <c r="BB765" t="s">
        <v>5927</v>
      </c>
      <c r="BC765" s="27" t="s">
        <v>5955</v>
      </c>
      <c r="BE765" s="27"/>
      <c r="BF765" s="7"/>
      <c r="BG765" s="7"/>
      <c r="BH765" s="7"/>
      <c r="BI765" s="7"/>
      <c r="BJ765" s="27" t="s">
        <v>5955</v>
      </c>
      <c r="BK765" s="7"/>
      <c r="BL765" s="8">
        <v>1</v>
      </c>
      <c r="BM765" s="8">
        <v>1</v>
      </c>
      <c r="BN765" s="8" t="s">
        <v>74</v>
      </c>
      <c r="BO765" s="8">
        <v>1</v>
      </c>
      <c r="BP765" s="7"/>
      <c r="BR765">
        <f t="shared" ref="BR765:BR772" si="503">IF(BP765="yes",-130,0)</f>
        <v>0</v>
      </c>
      <c r="BS765">
        <f t="shared" ref="BS765:BS772" si="504">IF(M765="yes",75,0)</f>
        <v>0</v>
      </c>
      <c r="BT765">
        <f t="shared" ref="BT765:BU772" si="505">IF(N765="yes",50,0)</f>
        <v>0</v>
      </c>
      <c r="BU765">
        <f t="shared" si="505"/>
        <v>0</v>
      </c>
      <c r="BV765">
        <f t="shared" ref="BV765:BV772" si="506">IF(P765="yes",10,0)</f>
        <v>0</v>
      </c>
      <c r="BW765">
        <f t="shared" ref="BW765:BW772" si="507">IF(Q765="yes",80,0)</f>
        <v>80</v>
      </c>
      <c r="BX765">
        <f t="shared" ref="BX765:BX772" si="508">IF(R765="NO",0,20)</f>
        <v>0</v>
      </c>
      <c r="BY765">
        <f t="shared" ref="BY765:BZ772" si="509">IF(S765="no",0,20)</f>
        <v>0</v>
      </c>
      <c r="BZ765">
        <f t="shared" si="509"/>
        <v>0</v>
      </c>
      <c r="CA765">
        <f t="shared" ref="CA765:CA772" si="510">SUM(BR765:BZ765)</f>
        <v>80</v>
      </c>
      <c r="CB765">
        <f t="shared" si="499"/>
        <v>1</v>
      </c>
      <c r="CM765">
        <f t="shared" ref="CM765:CM772" si="511">SUM(BL765:BO765)</f>
        <v>3</v>
      </c>
    </row>
    <row r="766" spans="1:91" x14ac:dyDescent="0.35">
      <c r="A766" s="18">
        <v>8281</v>
      </c>
      <c r="B766" s="18"/>
      <c r="C766">
        <v>363</v>
      </c>
      <c r="D766" t="str">
        <f t="shared" si="458"/>
        <v>Suraj Phull</v>
      </c>
      <c r="E766" t="s">
        <v>4673</v>
      </c>
      <c r="F766" s="18" t="s">
        <v>4674</v>
      </c>
      <c r="G766" s="4" t="s">
        <v>6660</v>
      </c>
      <c r="H766" t="s">
        <v>4675</v>
      </c>
      <c r="I766" t="s">
        <v>4676</v>
      </c>
      <c r="J766" t="s">
        <v>4677</v>
      </c>
      <c r="K766" s="5">
        <v>4803094947</v>
      </c>
      <c r="L766" s="9" t="s">
        <v>4678</v>
      </c>
      <c r="M766" t="s">
        <v>75</v>
      </c>
      <c r="N766" t="s">
        <v>75</v>
      </c>
      <c r="O766" t="s">
        <v>75</v>
      </c>
      <c r="P766" t="s">
        <v>75</v>
      </c>
      <c r="Q766" t="s">
        <v>75</v>
      </c>
      <c r="R766" t="s">
        <v>75</v>
      </c>
      <c r="S766" t="s">
        <v>75</v>
      </c>
      <c r="T766" t="s">
        <v>75</v>
      </c>
      <c r="U766" s="6">
        <v>0</v>
      </c>
      <c r="V766" t="s">
        <v>324</v>
      </c>
      <c r="W766" s="6">
        <f t="shared" si="501"/>
        <v>130</v>
      </c>
      <c r="X766" s="7">
        <f t="shared" si="502"/>
        <v>130</v>
      </c>
      <c r="Y766" s="27" t="s">
        <v>5955</v>
      </c>
      <c r="Z766" s="27" t="s">
        <v>5955</v>
      </c>
      <c r="AA766" s="22"/>
      <c r="AB766" s="22"/>
      <c r="AC766" s="7"/>
      <c r="AD766" s="7"/>
      <c r="AE766" s="7"/>
      <c r="AF766" s="7"/>
      <c r="AG766" s="7"/>
      <c r="AH766" s="19" t="s">
        <v>5955</v>
      </c>
      <c r="AI766" s="7"/>
      <c r="AJ766" s="7"/>
      <c r="AK766" s="7"/>
      <c r="AL766" s="7"/>
      <c r="AM766" s="7"/>
      <c r="AN766" s="7"/>
      <c r="AO766" s="18" t="s">
        <v>5955</v>
      </c>
      <c r="AP766" s="7"/>
      <c r="AQ766" s="7"/>
      <c r="AR766" s="7"/>
      <c r="AS766" s="7"/>
      <c r="AT766" s="7"/>
      <c r="AU766" s="7"/>
      <c r="AV766" t="s">
        <v>5957</v>
      </c>
      <c r="AW766" s="4" t="s">
        <v>5980</v>
      </c>
      <c r="AX766" t="s">
        <v>5921</v>
      </c>
      <c r="AY766" t="s">
        <v>5920</v>
      </c>
      <c r="AZ766" t="s">
        <v>5917</v>
      </c>
      <c r="BA766" t="s">
        <v>5915</v>
      </c>
      <c r="BB766" t="s">
        <v>5927</v>
      </c>
      <c r="BC766" s="27" t="s">
        <v>5955</v>
      </c>
      <c r="BE766" s="27"/>
      <c r="BF766" s="7"/>
      <c r="BG766" s="7"/>
      <c r="BH766" s="7"/>
      <c r="BI766" s="7"/>
      <c r="BJ766" s="27" t="s">
        <v>5955</v>
      </c>
      <c r="BK766" s="7"/>
      <c r="BL766" s="8">
        <v>1</v>
      </c>
      <c r="BM766" s="8">
        <v>1</v>
      </c>
      <c r="BN766" s="8" t="s">
        <v>74</v>
      </c>
      <c r="BO766" s="8">
        <v>1</v>
      </c>
      <c r="BP766" s="7"/>
      <c r="BR766">
        <f t="shared" si="503"/>
        <v>0</v>
      </c>
      <c r="BS766">
        <f t="shared" si="504"/>
        <v>0</v>
      </c>
      <c r="BT766">
        <f t="shared" si="505"/>
        <v>0</v>
      </c>
      <c r="BU766">
        <f t="shared" si="505"/>
        <v>0</v>
      </c>
      <c r="BV766">
        <f t="shared" si="506"/>
        <v>0</v>
      </c>
      <c r="BW766">
        <f t="shared" si="507"/>
        <v>0</v>
      </c>
      <c r="BX766">
        <f t="shared" si="508"/>
        <v>0</v>
      </c>
      <c r="BY766">
        <f t="shared" si="509"/>
        <v>0</v>
      </c>
      <c r="BZ766">
        <f t="shared" si="509"/>
        <v>0</v>
      </c>
      <c r="CA766">
        <f t="shared" si="510"/>
        <v>0</v>
      </c>
      <c r="CB766">
        <f t="shared" si="499"/>
        <v>1</v>
      </c>
      <c r="CM766">
        <f t="shared" si="511"/>
        <v>3</v>
      </c>
    </row>
    <row r="767" spans="1:91" x14ac:dyDescent="0.35">
      <c r="A767" s="18">
        <v>8285</v>
      </c>
      <c r="B767" s="18"/>
      <c r="C767">
        <v>805</v>
      </c>
      <c r="D767" t="str">
        <f t="shared" si="458"/>
        <v>Samuel Pitchkhadze</v>
      </c>
      <c r="E767" t="s">
        <v>1092</v>
      </c>
      <c r="F767" s="18" t="s">
        <v>4694</v>
      </c>
      <c r="G767" s="4" t="s">
        <v>6660</v>
      </c>
      <c r="H767" t="s">
        <v>4695</v>
      </c>
      <c r="I767" t="s">
        <v>4696</v>
      </c>
      <c r="J767" t="s">
        <v>4697</v>
      </c>
      <c r="K767" s="5">
        <v>2015750982</v>
      </c>
      <c r="L767" t="s">
        <v>4698</v>
      </c>
      <c r="M767" t="s">
        <v>75</v>
      </c>
      <c r="N767" t="s">
        <v>75</v>
      </c>
      <c r="O767" t="s">
        <v>75</v>
      </c>
      <c r="P767" t="s">
        <v>75</v>
      </c>
      <c r="Q767" t="s">
        <v>75</v>
      </c>
      <c r="R767" t="s">
        <v>75</v>
      </c>
      <c r="S767" t="s">
        <v>75</v>
      </c>
      <c r="T767" t="s">
        <v>75</v>
      </c>
      <c r="U767" s="6">
        <v>130</v>
      </c>
      <c r="V767">
        <v>5450</v>
      </c>
      <c r="W767" s="6">
        <f t="shared" si="501"/>
        <v>130</v>
      </c>
      <c r="X767" s="7">
        <f t="shared" si="502"/>
        <v>0</v>
      </c>
      <c r="Y767" s="27" t="s">
        <v>5955</v>
      </c>
      <c r="Z767" s="27" t="s">
        <v>5955</v>
      </c>
      <c r="AA767" s="22"/>
      <c r="AB767" s="22"/>
      <c r="AC767" s="7"/>
      <c r="AD767" s="7"/>
      <c r="AE767" s="7"/>
      <c r="AF767" s="7"/>
      <c r="AG767" s="7"/>
      <c r="AH767" s="19" t="s">
        <v>5955</v>
      </c>
      <c r="AI767" s="7"/>
      <c r="AJ767" s="7"/>
      <c r="AK767" s="7"/>
      <c r="AL767" s="7"/>
      <c r="AM767" s="7"/>
      <c r="AN767" s="7"/>
      <c r="AO767" s="18" t="s">
        <v>5955</v>
      </c>
      <c r="AP767" s="7"/>
      <c r="AQ767" s="7"/>
      <c r="AR767" s="7"/>
      <c r="AS767" s="7"/>
      <c r="AT767" s="7"/>
      <c r="AU767" s="7"/>
      <c r="AV767" t="s">
        <v>5957</v>
      </c>
      <c r="AW767" s="4" t="s">
        <v>5984</v>
      </c>
      <c r="AX767" t="s">
        <v>5921</v>
      </c>
      <c r="AY767" t="s">
        <v>5916</v>
      </c>
      <c r="AZ767" t="s">
        <v>5915</v>
      </c>
      <c r="BA767" t="s">
        <v>5920</v>
      </c>
      <c r="BB767" t="s">
        <v>5927</v>
      </c>
      <c r="BC767" s="27" t="s">
        <v>5955</v>
      </c>
      <c r="BE767" s="27"/>
      <c r="BF767" s="7"/>
      <c r="BG767" s="7"/>
      <c r="BH767" s="7"/>
      <c r="BI767" s="7"/>
      <c r="BJ767" s="27" t="s">
        <v>5955</v>
      </c>
      <c r="BK767" s="7"/>
      <c r="BL767" s="8">
        <v>1</v>
      </c>
      <c r="BM767" s="8">
        <v>1</v>
      </c>
      <c r="BN767" s="8" t="s">
        <v>74</v>
      </c>
      <c r="BO767" s="8">
        <v>1</v>
      </c>
      <c r="BP767" s="7"/>
      <c r="BR767">
        <f t="shared" si="503"/>
        <v>0</v>
      </c>
      <c r="BS767">
        <f t="shared" si="504"/>
        <v>0</v>
      </c>
      <c r="BT767">
        <f t="shared" si="505"/>
        <v>0</v>
      </c>
      <c r="BU767">
        <f t="shared" si="505"/>
        <v>0</v>
      </c>
      <c r="BV767">
        <f t="shared" si="506"/>
        <v>0</v>
      </c>
      <c r="BW767">
        <f t="shared" si="507"/>
        <v>0</v>
      </c>
      <c r="BX767">
        <f t="shared" si="508"/>
        <v>0</v>
      </c>
      <c r="BY767">
        <f t="shared" si="509"/>
        <v>0</v>
      </c>
      <c r="BZ767">
        <f t="shared" si="509"/>
        <v>0</v>
      </c>
      <c r="CA767">
        <f t="shared" si="510"/>
        <v>0</v>
      </c>
      <c r="CB767">
        <f t="shared" si="499"/>
        <v>1</v>
      </c>
      <c r="CM767">
        <f t="shared" si="511"/>
        <v>3</v>
      </c>
    </row>
    <row r="768" spans="1:91" x14ac:dyDescent="0.35">
      <c r="A768" s="18">
        <v>8304</v>
      </c>
      <c r="B768" s="18"/>
      <c r="C768">
        <v>72</v>
      </c>
      <c r="D768" t="str">
        <f t="shared" si="458"/>
        <v>Maxwell Remy</v>
      </c>
      <c r="E768" t="s">
        <v>494</v>
      </c>
      <c r="F768" s="18" t="s">
        <v>4751</v>
      </c>
      <c r="G768" s="4" t="s">
        <v>6660</v>
      </c>
      <c r="H768" t="s">
        <v>234</v>
      </c>
      <c r="I768" t="s">
        <v>1835</v>
      </c>
      <c r="J768" t="s">
        <v>4752</v>
      </c>
      <c r="K768" s="5">
        <v>9186407379</v>
      </c>
      <c r="L768" s="9" t="s">
        <v>4753</v>
      </c>
      <c r="M768" t="s">
        <v>75</v>
      </c>
      <c r="N768" t="s">
        <v>107</v>
      </c>
      <c r="O768" t="s">
        <v>75</v>
      </c>
      <c r="P768" t="s">
        <v>75</v>
      </c>
      <c r="Q768" t="s">
        <v>75</v>
      </c>
      <c r="R768" t="s">
        <v>75</v>
      </c>
      <c r="S768" t="s">
        <v>75</v>
      </c>
      <c r="T768" t="s">
        <v>75</v>
      </c>
      <c r="U768" s="6">
        <v>180</v>
      </c>
      <c r="V768" t="s">
        <v>4754</v>
      </c>
      <c r="W768" s="6">
        <f t="shared" si="501"/>
        <v>180</v>
      </c>
      <c r="X768" s="7">
        <f t="shared" si="502"/>
        <v>0</v>
      </c>
      <c r="Y768" s="27" t="s">
        <v>5955</v>
      </c>
      <c r="Z768" s="27" t="s">
        <v>5955</v>
      </c>
      <c r="AA768" s="22"/>
      <c r="AB768" s="22"/>
      <c r="AC768" s="7"/>
      <c r="AD768" s="7"/>
      <c r="AE768" s="7"/>
      <c r="AF768" s="7"/>
      <c r="AG768" s="7"/>
      <c r="AH768" s="19" t="s">
        <v>5955</v>
      </c>
      <c r="AI768" s="7"/>
      <c r="AJ768" s="7"/>
      <c r="AK768" s="7"/>
      <c r="AL768" s="7"/>
      <c r="AM768" s="7"/>
      <c r="AN768" s="7"/>
      <c r="AO768" s="18" t="s">
        <v>5960</v>
      </c>
      <c r="AP768" s="4" t="s">
        <v>5976</v>
      </c>
      <c r="AQ768" t="s">
        <v>5894</v>
      </c>
      <c r="AR768" t="s">
        <v>5901</v>
      </c>
      <c r="AS768" t="s">
        <v>5894</v>
      </c>
      <c r="AT768" t="s">
        <v>5901</v>
      </c>
      <c r="AU768" t="s">
        <v>5902</v>
      </c>
      <c r="AV768" t="s">
        <v>5957</v>
      </c>
      <c r="AW768" s="4" t="s">
        <v>5976</v>
      </c>
      <c r="AX768" t="s">
        <v>5920</v>
      </c>
      <c r="AY768" t="s">
        <v>5921</v>
      </c>
      <c r="AZ768" t="s">
        <v>5917</v>
      </c>
      <c r="BA768" t="s">
        <v>5927</v>
      </c>
      <c r="BB768" t="s">
        <v>5920</v>
      </c>
      <c r="BC768" s="27" t="s">
        <v>5955</v>
      </c>
      <c r="BE768" s="27"/>
      <c r="BF768" s="7"/>
      <c r="BG768" s="7"/>
      <c r="BH768" s="7"/>
      <c r="BI768" s="7"/>
      <c r="BJ768" s="27" t="s">
        <v>5955</v>
      </c>
      <c r="BK768" s="7"/>
      <c r="BL768" s="8">
        <v>1</v>
      </c>
      <c r="BM768" s="8">
        <v>1</v>
      </c>
      <c r="BN768" s="8" t="s">
        <v>74</v>
      </c>
      <c r="BO768" s="8">
        <v>1</v>
      </c>
      <c r="BP768" s="7"/>
      <c r="BR768">
        <f t="shared" si="503"/>
        <v>0</v>
      </c>
      <c r="BS768">
        <f t="shared" si="504"/>
        <v>0</v>
      </c>
      <c r="BT768">
        <f t="shared" si="505"/>
        <v>50</v>
      </c>
      <c r="BU768">
        <f t="shared" si="505"/>
        <v>0</v>
      </c>
      <c r="BV768">
        <f t="shared" si="506"/>
        <v>0</v>
      </c>
      <c r="BW768">
        <f t="shared" si="507"/>
        <v>0</v>
      </c>
      <c r="BX768">
        <f t="shared" si="508"/>
        <v>0</v>
      </c>
      <c r="BY768">
        <f t="shared" si="509"/>
        <v>0</v>
      </c>
      <c r="BZ768">
        <f t="shared" si="509"/>
        <v>0</v>
      </c>
      <c r="CA768">
        <f t="shared" si="510"/>
        <v>50</v>
      </c>
      <c r="CB768">
        <f t="shared" si="499"/>
        <v>1</v>
      </c>
      <c r="CM768">
        <f t="shared" si="511"/>
        <v>3</v>
      </c>
    </row>
    <row r="769" spans="1:91" x14ac:dyDescent="0.35">
      <c r="A769" s="18">
        <v>8376</v>
      </c>
      <c r="B769" s="18"/>
      <c r="C769">
        <v>128</v>
      </c>
      <c r="D769" t="str">
        <f t="shared" si="458"/>
        <v>Mahadevan Subramanian</v>
      </c>
      <c r="E769" t="s">
        <v>4941</v>
      </c>
      <c r="F769" s="18" t="s">
        <v>2612</v>
      </c>
      <c r="G769" s="4" t="s">
        <v>6660</v>
      </c>
      <c r="H769" t="s">
        <v>173</v>
      </c>
      <c r="I769" t="s">
        <v>2276</v>
      </c>
      <c r="J769" t="s">
        <v>4942</v>
      </c>
      <c r="K769" s="5">
        <v>9719836366</v>
      </c>
      <c r="L769" t="s">
        <v>4943</v>
      </c>
      <c r="M769" t="s">
        <v>75</v>
      </c>
      <c r="N769" t="s">
        <v>75</v>
      </c>
      <c r="O769" t="s">
        <v>75</v>
      </c>
      <c r="P769" t="s">
        <v>75</v>
      </c>
      <c r="Q769" t="s">
        <v>75</v>
      </c>
      <c r="R769" t="s">
        <v>75</v>
      </c>
      <c r="S769" t="s">
        <v>75</v>
      </c>
      <c r="T769" t="s">
        <v>75</v>
      </c>
      <c r="U769" s="6">
        <v>130</v>
      </c>
      <c r="V769" t="s">
        <v>4944</v>
      </c>
      <c r="W769" s="6">
        <f t="shared" si="501"/>
        <v>130</v>
      </c>
      <c r="X769" s="7">
        <f t="shared" si="502"/>
        <v>0</v>
      </c>
      <c r="Y769" s="27" t="s">
        <v>5955</v>
      </c>
      <c r="Z769" s="27" t="s">
        <v>5955</v>
      </c>
      <c r="AA769" s="7"/>
      <c r="AB769" s="7"/>
      <c r="AC769" s="7"/>
      <c r="AD769" s="7"/>
      <c r="AE769" s="7"/>
      <c r="AF769" s="7"/>
      <c r="AG769" s="7"/>
      <c r="AH769" s="19" t="s">
        <v>5955</v>
      </c>
      <c r="AI769" s="7"/>
      <c r="AJ769" s="7"/>
      <c r="AK769" s="7"/>
      <c r="AL769" s="7"/>
      <c r="AM769" s="7"/>
      <c r="AN769" s="7"/>
      <c r="AO769" s="18" t="s">
        <v>5955</v>
      </c>
      <c r="AP769" s="7"/>
      <c r="AQ769" s="7"/>
      <c r="AR769" s="7"/>
      <c r="AS769" s="7"/>
      <c r="AT769" s="7"/>
      <c r="AU769" s="7"/>
      <c r="AV769" t="s">
        <v>5957</v>
      </c>
      <c r="AW769" s="4" t="s">
        <v>5977</v>
      </c>
      <c r="AX769" t="s">
        <v>5915</v>
      </c>
      <c r="AY769" t="s">
        <v>5921</v>
      </c>
      <c r="AZ769" t="s">
        <v>5920</v>
      </c>
      <c r="BA769" t="s">
        <v>5927</v>
      </c>
      <c r="BB769" t="s">
        <v>5920</v>
      </c>
      <c r="BC769" s="27" t="s">
        <v>5955</v>
      </c>
      <c r="BE769" s="27"/>
      <c r="BF769" s="7"/>
      <c r="BG769" s="7"/>
      <c r="BH769" s="7"/>
      <c r="BI769" s="7"/>
      <c r="BJ769" s="27" t="s">
        <v>5955</v>
      </c>
      <c r="BK769" s="7"/>
      <c r="BL769" s="8">
        <v>1</v>
      </c>
      <c r="BM769" s="8">
        <v>1</v>
      </c>
      <c r="BN769" s="8" t="s">
        <v>74</v>
      </c>
      <c r="BO769" s="8">
        <v>1</v>
      </c>
      <c r="BP769" s="7"/>
      <c r="BR769">
        <f t="shared" si="503"/>
        <v>0</v>
      </c>
      <c r="BS769">
        <f t="shared" si="504"/>
        <v>0</v>
      </c>
      <c r="BT769">
        <f t="shared" si="505"/>
        <v>0</v>
      </c>
      <c r="BU769">
        <f t="shared" si="505"/>
        <v>0</v>
      </c>
      <c r="BV769">
        <f t="shared" si="506"/>
        <v>0</v>
      </c>
      <c r="BW769">
        <f t="shared" si="507"/>
        <v>0</v>
      </c>
      <c r="BX769">
        <f t="shared" si="508"/>
        <v>0</v>
      </c>
      <c r="BY769">
        <f t="shared" si="509"/>
        <v>0</v>
      </c>
      <c r="BZ769">
        <f t="shared" si="509"/>
        <v>0</v>
      </c>
      <c r="CA769">
        <f t="shared" si="510"/>
        <v>0</v>
      </c>
      <c r="CB769">
        <f t="shared" si="499"/>
        <v>1</v>
      </c>
      <c r="CM769">
        <f t="shared" si="511"/>
        <v>3</v>
      </c>
    </row>
    <row r="770" spans="1:91" x14ac:dyDescent="0.35">
      <c r="A770" s="18">
        <v>8156</v>
      </c>
      <c r="B770" s="18"/>
      <c r="C770">
        <v>192</v>
      </c>
      <c r="D770" t="str">
        <f t="shared" si="458"/>
        <v>Lucas  Hummel</v>
      </c>
      <c r="E770" t="s">
        <v>4290</v>
      </c>
      <c r="F770" s="18" t="s">
        <v>4291</v>
      </c>
      <c r="G770" s="4" t="s">
        <v>6660</v>
      </c>
      <c r="H770" t="s">
        <v>4292</v>
      </c>
      <c r="I770" t="s">
        <v>2358</v>
      </c>
      <c r="J770" t="s">
        <v>4293</v>
      </c>
      <c r="K770" s="5">
        <v>7655619020</v>
      </c>
      <c r="L770" s="9" t="s">
        <v>4294</v>
      </c>
      <c r="M770" t="s">
        <v>75</v>
      </c>
      <c r="N770" t="s">
        <v>107</v>
      </c>
      <c r="O770" t="s">
        <v>75</v>
      </c>
      <c r="P770" t="s">
        <v>75</v>
      </c>
      <c r="Q770" t="s">
        <v>75</v>
      </c>
      <c r="R770" t="s">
        <v>75</v>
      </c>
      <c r="S770" t="s">
        <v>75</v>
      </c>
      <c r="T770" t="s">
        <v>75</v>
      </c>
      <c r="U770" s="6">
        <v>180</v>
      </c>
      <c r="V770" t="s">
        <v>2361</v>
      </c>
      <c r="W770" s="6">
        <f t="shared" si="501"/>
        <v>180</v>
      </c>
      <c r="X770" s="7">
        <f t="shared" si="502"/>
        <v>0</v>
      </c>
      <c r="Y770" s="27" t="s">
        <v>5955</v>
      </c>
      <c r="Z770" s="27" t="s">
        <v>5955</v>
      </c>
      <c r="AA770" s="22"/>
      <c r="AB770" s="22"/>
      <c r="AC770" s="7"/>
      <c r="AD770" s="7"/>
      <c r="AE770" s="7"/>
      <c r="AF770" s="7"/>
      <c r="AG770" s="7"/>
      <c r="AH770" s="19" t="s">
        <v>5955</v>
      </c>
      <c r="AI770" s="7"/>
      <c r="AJ770" s="7"/>
      <c r="AK770" s="7"/>
      <c r="AL770" s="7"/>
      <c r="AM770" s="7"/>
      <c r="AN770" s="7"/>
      <c r="AO770" s="18" t="s">
        <v>5960</v>
      </c>
      <c r="AP770" s="4" t="s">
        <v>5978</v>
      </c>
      <c r="AQ770" t="s">
        <v>5900</v>
      </c>
      <c r="AR770" t="s">
        <v>5894</v>
      </c>
      <c r="AS770" t="s">
        <v>5894</v>
      </c>
      <c r="AT770" t="s">
        <v>5901</v>
      </c>
      <c r="AU770" t="s">
        <v>5902</v>
      </c>
      <c r="AV770" t="s">
        <v>5957</v>
      </c>
      <c r="AW770" s="4" t="s">
        <v>5978</v>
      </c>
      <c r="AX770" t="s">
        <v>5917</v>
      </c>
      <c r="AY770" t="s">
        <v>5921</v>
      </c>
      <c r="AZ770" t="s">
        <v>5919</v>
      </c>
      <c r="BA770" t="s">
        <v>5927</v>
      </c>
      <c r="BB770" t="s">
        <v>5920</v>
      </c>
      <c r="BC770" s="27" t="s">
        <v>5955</v>
      </c>
      <c r="BE770" s="27"/>
      <c r="BF770" s="7"/>
      <c r="BG770" s="7"/>
      <c r="BH770" s="7"/>
      <c r="BI770" s="7"/>
      <c r="BJ770" s="27" t="s">
        <v>5955</v>
      </c>
      <c r="BK770" s="7"/>
      <c r="BL770" s="8">
        <v>1</v>
      </c>
      <c r="BM770" s="8">
        <v>1</v>
      </c>
      <c r="BN770" s="8" t="s">
        <v>74</v>
      </c>
      <c r="BO770" s="8">
        <v>1</v>
      </c>
      <c r="BP770" s="7"/>
      <c r="BR770">
        <f t="shared" si="503"/>
        <v>0</v>
      </c>
      <c r="BS770">
        <f t="shared" si="504"/>
        <v>0</v>
      </c>
      <c r="BT770">
        <f t="shared" si="505"/>
        <v>50</v>
      </c>
      <c r="BU770">
        <f t="shared" si="505"/>
        <v>0</v>
      </c>
      <c r="BV770">
        <f t="shared" si="506"/>
        <v>0</v>
      </c>
      <c r="BW770">
        <f t="shared" si="507"/>
        <v>0</v>
      </c>
      <c r="BX770">
        <f t="shared" si="508"/>
        <v>0</v>
      </c>
      <c r="BY770">
        <f t="shared" si="509"/>
        <v>0</v>
      </c>
      <c r="BZ770">
        <f t="shared" si="509"/>
        <v>0</v>
      </c>
      <c r="CA770">
        <f t="shared" si="510"/>
        <v>50</v>
      </c>
      <c r="CB770">
        <f t="shared" si="499"/>
        <v>1</v>
      </c>
      <c r="CM770">
        <f t="shared" si="511"/>
        <v>3</v>
      </c>
    </row>
    <row r="771" spans="1:91" x14ac:dyDescent="0.35">
      <c r="A771" s="18">
        <v>8338</v>
      </c>
      <c r="B771" s="18"/>
      <c r="C771">
        <v>396</v>
      </c>
      <c r="D771" t="str">
        <f t="shared" si="458"/>
        <v>Collin Sclesky</v>
      </c>
      <c r="E771" t="s">
        <v>2172</v>
      </c>
      <c r="F771" s="18" t="s">
        <v>4853</v>
      </c>
      <c r="G771" s="4" t="s">
        <v>6660</v>
      </c>
      <c r="H771" t="s">
        <v>1021</v>
      </c>
      <c r="I771" t="s">
        <v>4808</v>
      </c>
      <c r="J771" t="s">
        <v>4854</v>
      </c>
      <c r="K771" s="5">
        <v>3025614061</v>
      </c>
      <c r="L771" t="s">
        <v>4855</v>
      </c>
      <c r="M771" t="s">
        <v>75</v>
      </c>
      <c r="N771" t="s">
        <v>75</v>
      </c>
      <c r="O771" t="s">
        <v>75</v>
      </c>
      <c r="P771" t="s">
        <v>75</v>
      </c>
      <c r="Q771" t="s">
        <v>75</v>
      </c>
      <c r="R771" t="s">
        <v>75</v>
      </c>
      <c r="S771" t="s">
        <v>75</v>
      </c>
      <c r="T771" t="s">
        <v>75</v>
      </c>
      <c r="U771" s="6">
        <v>130</v>
      </c>
      <c r="V771" t="s">
        <v>100</v>
      </c>
      <c r="W771" s="6">
        <f t="shared" si="501"/>
        <v>130</v>
      </c>
      <c r="X771" s="7">
        <f t="shared" si="502"/>
        <v>0</v>
      </c>
      <c r="Y771" s="27" t="s">
        <v>5955</v>
      </c>
      <c r="Z771" s="27" t="s">
        <v>5955</v>
      </c>
      <c r="AA771" s="22"/>
      <c r="AB771" s="22"/>
      <c r="AC771" s="7"/>
      <c r="AD771" s="7"/>
      <c r="AE771" s="7"/>
      <c r="AF771" s="7"/>
      <c r="AG771" s="7"/>
      <c r="AH771" s="19" t="s">
        <v>5955</v>
      </c>
      <c r="AI771" s="7"/>
      <c r="AJ771" s="7"/>
      <c r="AK771" s="7"/>
      <c r="AL771" s="7"/>
      <c r="AM771" s="7"/>
      <c r="AN771" s="7"/>
      <c r="AO771" s="18" t="s">
        <v>5955</v>
      </c>
      <c r="AP771" s="7"/>
      <c r="AQ771" s="7"/>
      <c r="AR771" s="7"/>
      <c r="AS771" s="7"/>
      <c r="AT771" s="7"/>
      <c r="AU771" s="7"/>
      <c r="AV771" t="s">
        <v>5957</v>
      </c>
      <c r="AW771" s="4" t="s">
        <v>5980</v>
      </c>
      <c r="AX771" t="s">
        <v>5920</v>
      </c>
      <c r="AY771" t="s">
        <v>5921</v>
      </c>
      <c r="AZ771" t="s">
        <v>5919</v>
      </c>
      <c r="BA771" t="s">
        <v>5927</v>
      </c>
      <c r="BB771" t="s">
        <v>5920</v>
      </c>
      <c r="BC771" s="27" t="s">
        <v>5955</v>
      </c>
      <c r="BE771" s="27"/>
      <c r="BF771" s="7"/>
      <c r="BG771" s="7"/>
      <c r="BH771" s="7"/>
      <c r="BI771" s="7"/>
      <c r="BJ771" s="27" t="s">
        <v>5955</v>
      </c>
      <c r="BK771" s="7"/>
      <c r="BL771" s="8">
        <v>1</v>
      </c>
      <c r="BM771" s="8">
        <v>1</v>
      </c>
      <c r="BN771" s="8" t="s">
        <v>74</v>
      </c>
      <c r="BO771" s="8">
        <v>1</v>
      </c>
      <c r="BP771" s="7"/>
      <c r="BR771">
        <f t="shared" si="503"/>
        <v>0</v>
      </c>
      <c r="BS771">
        <f t="shared" si="504"/>
        <v>0</v>
      </c>
      <c r="BT771">
        <f t="shared" si="505"/>
        <v>0</v>
      </c>
      <c r="BU771">
        <f t="shared" si="505"/>
        <v>0</v>
      </c>
      <c r="BV771">
        <f t="shared" si="506"/>
        <v>0</v>
      </c>
      <c r="BW771">
        <f t="shared" si="507"/>
        <v>0</v>
      </c>
      <c r="BX771">
        <f t="shared" si="508"/>
        <v>0</v>
      </c>
      <c r="BY771">
        <f t="shared" si="509"/>
        <v>0</v>
      </c>
      <c r="BZ771">
        <f t="shared" si="509"/>
        <v>0</v>
      </c>
      <c r="CA771">
        <f t="shared" si="510"/>
        <v>0</v>
      </c>
      <c r="CB771">
        <f t="shared" si="499"/>
        <v>1</v>
      </c>
      <c r="CM771">
        <f t="shared" si="511"/>
        <v>3</v>
      </c>
    </row>
    <row r="772" spans="1:91" x14ac:dyDescent="0.35">
      <c r="A772" s="18">
        <v>8179</v>
      </c>
      <c r="B772" s="18"/>
      <c r="C772">
        <v>618</v>
      </c>
      <c r="D772" t="str">
        <f t="shared" si="458"/>
        <v>Warren Kerkhoff</v>
      </c>
      <c r="E772" t="s">
        <v>4362</v>
      </c>
      <c r="F772" s="18" t="s">
        <v>4363</v>
      </c>
      <c r="G772" s="4" t="s">
        <v>6660</v>
      </c>
      <c r="H772" t="s">
        <v>4364</v>
      </c>
      <c r="I772" t="s">
        <v>4365</v>
      </c>
      <c r="J772" t="s">
        <v>4366</v>
      </c>
      <c r="K772" s="5">
        <v>5072504352</v>
      </c>
      <c r="L772" t="s">
        <v>4367</v>
      </c>
      <c r="M772" t="s">
        <v>75</v>
      </c>
      <c r="N772" t="s">
        <v>75</v>
      </c>
      <c r="O772" t="s">
        <v>75</v>
      </c>
      <c r="P772" t="s">
        <v>75</v>
      </c>
      <c r="Q772" t="s">
        <v>75</v>
      </c>
      <c r="R772" t="s">
        <v>75</v>
      </c>
      <c r="S772" t="s">
        <v>75</v>
      </c>
      <c r="T772" t="s">
        <v>75</v>
      </c>
      <c r="U772" s="6">
        <v>130</v>
      </c>
      <c r="V772" t="s">
        <v>4368</v>
      </c>
      <c r="W772" s="6">
        <f t="shared" si="501"/>
        <v>130</v>
      </c>
      <c r="X772" s="7">
        <f t="shared" si="502"/>
        <v>0</v>
      </c>
      <c r="Y772" s="27" t="s">
        <v>5955</v>
      </c>
      <c r="Z772" s="27" t="s">
        <v>5955</v>
      </c>
      <c r="AA772" s="22"/>
      <c r="AB772" s="22"/>
      <c r="AC772" s="7"/>
      <c r="AD772" s="7"/>
      <c r="AE772" s="7"/>
      <c r="AF772" s="7"/>
      <c r="AG772" s="7"/>
      <c r="AH772" s="19" t="s">
        <v>5955</v>
      </c>
      <c r="AI772" s="7"/>
      <c r="AJ772" s="7"/>
      <c r="AK772" s="7"/>
      <c r="AL772" s="7"/>
      <c r="AM772" s="7"/>
      <c r="AN772" s="7"/>
      <c r="AO772" s="18" t="s">
        <v>5955</v>
      </c>
      <c r="AP772" s="7"/>
      <c r="AQ772" s="7"/>
      <c r="AR772" s="7"/>
      <c r="AS772" s="7"/>
      <c r="AT772" s="7"/>
      <c r="AU772" s="7"/>
      <c r="AV772" t="s">
        <v>5957</v>
      </c>
      <c r="AW772" s="4" t="s">
        <v>5982</v>
      </c>
      <c r="AX772" t="s">
        <v>5917</v>
      </c>
      <c r="AY772" t="s">
        <v>5921</v>
      </c>
      <c r="AZ772" t="s">
        <v>5920</v>
      </c>
      <c r="BA772" t="s">
        <v>5927</v>
      </c>
      <c r="BB772" t="s">
        <v>5920</v>
      </c>
      <c r="BC772" s="27" t="s">
        <v>5955</v>
      </c>
      <c r="BE772" s="27"/>
      <c r="BF772" s="7"/>
      <c r="BG772" s="7"/>
      <c r="BH772" s="7"/>
      <c r="BI772" s="7"/>
      <c r="BJ772" s="27" t="s">
        <v>5955</v>
      </c>
      <c r="BK772" s="7"/>
      <c r="BL772" s="8">
        <v>1</v>
      </c>
      <c r="BM772" s="8">
        <v>1</v>
      </c>
      <c r="BN772" s="8" t="s">
        <v>74</v>
      </c>
      <c r="BO772" s="8">
        <v>1</v>
      </c>
      <c r="BP772" s="7"/>
      <c r="BR772">
        <f t="shared" si="503"/>
        <v>0</v>
      </c>
      <c r="BS772">
        <f t="shared" si="504"/>
        <v>0</v>
      </c>
      <c r="BT772">
        <f t="shared" si="505"/>
        <v>0</v>
      </c>
      <c r="BU772">
        <f t="shared" si="505"/>
        <v>0</v>
      </c>
      <c r="BV772">
        <f t="shared" si="506"/>
        <v>0</v>
      </c>
      <c r="BW772">
        <f t="shared" si="507"/>
        <v>0</v>
      </c>
      <c r="BX772">
        <f t="shared" si="508"/>
        <v>0</v>
      </c>
      <c r="BY772">
        <f t="shared" si="509"/>
        <v>0</v>
      </c>
      <c r="BZ772">
        <f t="shared" si="509"/>
        <v>0</v>
      </c>
      <c r="CA772">
        <f t="shared" si="510"/>
        <v>0</v>
      </c>
      <c r="CB772">
        <f t="shared" si="499"/>
        <v>1</v>
      </c>
      <c r="CM772">
        <f t="shared" si="511"/>
        <v>3</v>
      </c>
    </row>
    <row r="773" spans="1:91" x14ac:dyDescent="0.35">
      <c r="A773" s="18">
        <v>8843</v>
      </c>
      <c r="B773" s="18"/>
      <c r="D773" t="str">
        <f t="shared" si="458"/>
        <v>Student SM 8843</v>
      </c>
      <c r="E773" t="s">
        <v>5943</v>
      </c>
      <c r="F773" s="18">
        <v>8843</v>
      </c>
      <c r="G773" s="4" t="s">
        <v>6660</v>
      </c>
      <c r="L773" s="9"/>
      <c r="X773" s="7"/>
      <c r="Y773" s="27" t="s">
        <v>5955</v>
      </c>
      <c r="Z773" s="27" t="s">
        <v>5955</v>
      </c>
      <c r="AA773" s="7"/>
      <c r="AB773" s="7"/>
      <c r="AC773" s="7"/>
      <c r="AD773" s="7"/>
      <c r="AE773" s="7"/>
      <c r="AF773" s="7"/>
      <c r="AG773" s="7"/>
      <c r="AH773" s="19" t="s">
        <v>5955</v>
      </c>
      <c r="AI773" s="7"/>
      <c r="AJ773" s="7"/>
      <c r="AK773" s="7"/>
      <c r="AL773" s="7"/>
      <c r="AM773" s="7"/>
      <c r="AN773" s="7"/>
      <c r="AO773" s="18" t="s">
        <v>5955</v>
      </c>
      <c r="AP773" s="7"/>
      <c r="AQ773" s="7"/>
      <c r="AR773" s="7"/>
      <c r="AS773" s="7"/>
      <c r="AT773" s="7"/>
      <c r="AU773" s="7"/>
      <c r="AV773" t="s">
        <v>5957</v>
      </c>
      <c r="AW773" s="4" t="s">
        <v>5984</v>
      </c>
      <c r="AX773" t="s">
        <v>5917</v>
      </c>
      <c r="AY773" t="s">
        <v>5921</v>
      </c>
      <c r="AZ773" t="s">
        <v>5917</v>
      </c>
      <c r="BA773" t="s">
        <v>5927</v>
      </c>
      <c r="BB773" t="s">
        <v>5920</v>
      </c>
      <c r="BC773" s="27" t="s">
        <v>5955</v>
      </c>
      <c r="BE773" s="27"/>
      <c r="BF773" s="7"/>
      <c r="BG773" s="7"/>
      <c r="BH773" s="7"/>
      <c r="BI773" s="7"/>
      <c r="BJ773" s="27" t="s">
        <v>5955</v>
      </c>
      <c r="BK773" s="7"/>
      <c r="BL773" s="8"/>
      <c r="BM773" s="8"/>
      <c r="BN773" s="8" t="s">
        <v>74</v>
      </c>
      <c r="BO773" s="8"/>
      <c r="BP773" s="7"/>
    </row>
    <row r="774" spans="1:91" x14ac:dyDescent="0.35">
      <c r="A774" s="18">
        <v>8216</v>
      </c>
      <c r="B774" s="18"/>
      <c r="C774">
        <v>25</v>
      </c>
      <c r="D774" t="str">
        <f t="shared" si="458"/>
        <v>Kevin Liu</v>
      </c>
      <c r="E774" t="s">
        <v>4471</v>
      </c>
      <c r="F774" s="18" t="s">
        <v>1544</v>
      </c>
      <c r="G774" s="4" t="s">
        <v>6660</v>
      </c>
      <c r="H774" t="s">
        <v>1002</v>
      </c>
      <c r="I774" t="s">
        <v>1168</v>
      </c>
      <c r="J774" t="s">
        <v>4472</v>
      </c>
      <c r="K774" s="5">
        <v>9107286871</v>
      </c>
      <c r="L774" t="s">
        <v>4473</v>
      </c>
      <c r="M774" t="s">
        <v>75</v>
      </c>
      <c r="N774" t="s">
        <v>75</v>
      </c>
      <c r="O774" t="s">
        <v>75</v>
      </c>
      <c r="P774" t="s">
        <v>75</v>
      </c>
      <c r="Q774" t="s">
        <v>75</v>
      </c>
      <c r="R774" t="s">
        <v>75</v>
      </c>
      <c r="S774" t="s">
        <v>75</v>
      </c>
      <c r="T774" t="s">
        <v>75</v>
      </c>
      <c r="U774" s="6">
        <v>130</v>
      </c>
      <c r="V774" t="s">
        <v>4474</v>
      </c>
      <c r="W774" s="6">
        <f t="shared" ref="W774:W780" si="512">IF(CB774=1,130+CA774," ")</f>
        <v>130</v>
      </c>
      <c r="X774" s="7">
        <f t="shared" ref="X774:X780" si="513">IF(W774=" "," ",W774-U774)</f>
        <v>0</v>
      </c>
      <c r="Y774" s="27" t="s">
        <v>5955</v>
      </c>
      <c r="Z774" s="27" t="s">
        <v>5955</v>
      </c>
      <c r="AA774" s="7"/>
      <c r="AB774" s="7"/>
      <c r="AC774" s="7"/>
      <c r="AD774" s="7"/>
      <c r="AE774" s="7"/>
      <c r="AF774" s="7"/>
      <c r="AG774" s="7"/>
      <c r="AH774" s="19" t="s">
        <v>5955</v>
      </c>
      <c r="AI774" s="7"/>
      <c r="AJ774" s="7"/>
      <c r="AK774" s="7"/>
      <c r="AL774" s="7"/>
      <c r="AM774" s="7"/>
      <c r="AN774" s="7"/>
      <c r="AO774" s="18" t="s">
        <v>5955</v>
      </c>
      <c r="AP774" s="7"/>
      <c r="AQ774" s="7"/>
      <c r="AR774" s="7"/>
      <c r="AS774" s="7"/>
      <c r="AT774" s="7"/>
      <c r="AU774" s="7"/>
      <c r="AV774" t="s">
        <v>5957</v>
      </c>
      <c r="AW774" s="4" t="s">
        <v>5975</v>
      </c>
      <c r="AX774" t="s">
        <v>5951</v>
      </c>
      <c r="AY774" t="s">
        <v>5938</v>
      </c>
      <c r="AZ774" t="s">
        <v>5947</v>
      </c>
      <c r="BA774" t="s">
        <v>5950</v>
      </c>
      <c r="BB774" t="s">
        <v>5918</v>
      </c>
      <c r="BC774" s="27" t="s">
        <v>5955</v>
      </c>
      <c r="BE774" s="27"/>
      <c r="BF774" s="7"/>
      <c r="BG774" s="7"/>
      <c r="BH774" s="7"/>
      <c r="BI774" s="7"/>
      <c r="BJ774" s="27" t="s">
        <v>5955</v>
      </c>
      <c r="BK774" s="7"/>
      <c r="BL774" s="8">
        <v>1</v>
      </c>
      <c r="BM774" s="8">
        <v>1</v>
      </c>
      <c r="BN774" s="8" t="s">
        <v>74</v>
      </c>
      <c r="BO774" s="8">
        <v>1</v>
      </c>
      <c r="BP774" s="7"/>
      <c r="BR774">
        <f t="shared" ref="BR774:BR780" si="514">IF(BP774="yes",-130,0)</f>
        <v>0</v>
      </c>
      <c r="BS774">
        <f t="shared" ref="BS774:BS780" si="515">IF(M774="yes",75,0)</f>
        <v>0</v>
      </c>
      <c r="BT774">
        <f t="shared" ref="BT774:BU780" si="516">IF(N774="yes",50,0)</f>
        <v>0</v>
      </c>
      <c r="BU774">
        <f t="shared" si="516"/>
        <v>0</v>
      </c>
      <c r="BV774">
        <f t="shared" ref="BV774:BV780" si="517">IF(P774="yes",10,0)</f>
        <v>0</v>
      </c>
      <c r="BW774">
        <f t="shared" ref="BW774:BW780" si="518">IF(Q774="yes",80,0)</f>
        <v>0</v>
      </c>
      <c r="BX774">
        <f t="shared" ref="BX774:BX780" si="519">IF(R774="NO",0,20)</f>
        <v>0</v>
      </c>
      <c r="BY774">
        <f t="shared" ref="BY774:BZ780" si="520">IF(S774="no",0,20)</f>
        <v>0</v>
      </c>
      <c r="BZ774">
        <f t="shared" si="520"/>
        <v>0</v>
      </c>
      <c r="CA774">
        <f t="shared" ref="CA774:CA780" si="521">SUM(BR774:BZ774)</f>
        <v>0</v>
      </c>
      <c r="CB774">
        <f t="shared" ref="CB774:CB780" si="522">IF(E774&lt;&gt;0,1)</f>
        <v>1</v>
      </c>
      <c r="CM774">
        <f t="shared" ref="CM774:CM780" si="523">SUM(BL774:BO774)</f>
        <v>3</v>
      </c>
    </row>
    <row r="775" spans="1:91" x14ac:dyDescent="0.35">
      <c r="A775" s="18">
        <v>8289</v>
      </c>
      <c r="B775" s="18" t="s">
        <v>5989</v>
      </c>
      <c r="C775">
        <v>20</v>
      </c>
      <c r="D775" t="str">
        <f t="shared" si="458"/>
        <v>Govind Prabhakar</v>
      </c>
      <c r="E775" t="s">
        <v>1652</v>
      </c>
      <c r="F775" s="18" t="s">
        <v>1653</v>
      </c>
      <c r="G775" s="4" t="s">
        <v>6660</v>
      </c>
      <c r="H775" t="s">
        <v>1654</v>
      </c>
      <c r="I775" t="s">
        <v>1509</v>
      </c>
      <c r="J775" t="s">
        <v>1655</v>
      </c>
      <c r="K775" s="5">
        <v>8457816869</v>
      </c>
      <c r="L775" s="9" t="s">
        <v>1656</v>
      </c>
      <c r="M775" t="s">
        <v>74</v>
      </c>
      <c r="N775" t="s">
        <v>75</v>
      </c>
      <c r="O775" t="s">
        <v>74</v>
      </c>
      <c r="P775" t="s">
        <v>74</v>
      </c>
      <c r="Q775" t="s">
        <v>75</v>
      </c>
      <c r="R775" t="s">
        <v>85</v>
      </c>
      <c r="S775" t="s">
        <v>177</v>
      </c>
      <c r="T775" t="s">
        <v>77</v>
      </c>
      <c r="U775" s="6">
        <v>325</v>
      </c>
      <c r="V775" t="s">
        <v>1657</v>
      </c>
      <c r="W775" s="6">
        <f t="shared" si="512"/>
        <v>325</v>
      </c>
      <c r="X775" s="7">
        <f t="shared" si="513"/>
        <v>0</v>
      </c>
      <c r="Y775" s="27" t="s">
        <v>5955</v>
      </c>
      <c r="Z775" s="27" t="s">
        <v>5954</v>
      </c>
      <c r="AA775" s="20" t="s">
        <v>5975</v>
      </c>
      <c r="AB775" s="18" t="s">
        <v>6675</v>
      </c>
      <c r="AC775" s="19" t="s">
        <v>5873</v>
      </c>
      <c r="AD775" s="19" t="s">
        <v>5875</v>
      </c>
      <c r="AE775" s="16" t="s">
        <v>5910</v>
      </c>
      <c r="AF775" s="19" t="s">
        <v>5877</v>
      </c>
      <c r="AG775" s="19" t="s">
        <v>5911</v>
      </c>
      <c r="AH775" s="19" t="s">
        <v>5958</v>
      </c>
      <c r="AI775" s="4" t="s">
        <v>5975</v>
      </c>
      <c r="AJ775" t="s">
        <v>5912</v>
      </c>
      <c r="AK775" t="s">
        <v>5894</v>
      </c>
      <c r="AL775" t="s">
        <v>5897</v>
      </c>
      <c r="AM775" t="s">
        <v>5894</v>
      </c>
      <c r="AN775" t="s">
        <v>5912</v>
      </c>
      <c r="AO775" s="18" t="s">
        <v>5955</v>
      </c>
      <c r="AP775" s="7"/>
      <c r="AQ775" s="7"/>
      <c r="AR775" s="7"/>
      <c r="AS775" s="7"/>
      <c r="AT775" s="7"/>
      <c r="AU775" s="7"/>
      <c r="AV775" t="s">
        <v>5957</v>
      </c>
      <c r="AW775" s="4" t="s">
        <v>5975</v>
      </c>
      <c r="AX775" t="s">
        <v>5938</v>
      </c>
      <c r="AY775" t="s">
        <v>5947</v>
      </c>
      <c r="AZ775" t="s">
        <v>5949</v>
      </c>
      <c r="BA775" t="s">
        <v>5948</v>
      </c>
      <c r="BB775" t="s">
        <v>5949</v>
      </c>
      <c r="BC775" s="18" t="s">
        <v>5974</v>
      </c>
      <c r="BD775" s="18">
        <v>8289</v>
      </c>
      <c r="BE775" s="27" t="s">
        <v>5964</v>
      </c>
      <c r="BF775" s="7" t="s">
        <v>5965</v>
      </c>
      <c r="BG775" s="7" t="s">
        <v>5966</v>
      </c>
      <c r="BH775" s="7"/>
      <c r="BI775" s="7"/>
      <c r="BJ775" s="27" t="s">
        <v>51</v>
      </c>
      <c r="BK775" s="27" t="s">
        <v>5970</v>
      </c>
      <c r="BL775" s="8">
        <v>1</v>
      </c>
      <c r="BM775" s="8">
        <v>1</v>
      </c>
      <c r="BN775" s="8" t="s">
        <v>74</v>
      </c>
      <c r="BO775" s="8">
        <v>1</v>
      </c>
      <c r="BP775" s="7"/>
      <c r="BR775">
        <f t="shared" si="514"/>
        <v>0</v>
      </c>
      <c r="BS775">
        <f t="shared" si="515"/>
        <v>75</v>
      </c>
      <c r="BT775">
        <f t="shared" si="516"/>
        <v>0</v>
      </c>
      <c r="BU775">
        <f t="shared" si="516"/>
        <v>50</v>
      </c>
      <c r="BV775">
        <f t="shared" si="517"/>
        <v>10</v>
      </c>
      <c r="BW775">
        <f t="shared" si="518"/>
        <v>0</v>
      </c>
      <c r="BX775">
        <f t="shared" si="519"/>
        <v>20</v>
      </c>
      <c r="BY775">
        <f t="shared" si="520"/>
        <v>20</v>
      </c>
      <c r="BZ775">
        <f t="shared" si="520"/>
        <v>20</v>
      </c>
      <c r="CA775">
        <f t="shared" si="521"/>
        <v>195</v>
      </c>
      <c r="CB775">
        <f t="shared" si="522"/>
        <v>1</v>
      </c>
      <c r="CM775">
        <f t="shared" si="523"/>
        <v>3</v>
      </c>
    </row>
    <row r="776" spans="1:91" x14ac:dyDescent="0.35">
      <c r="A776" s="18">
        <v>7253</v>
      </c>
      <c r="B776" s="18" t="s">
        <v>6132</v>
      </c>
      <c r="C776">
        <v>202</v>
      </c>
      <c r="D776" t="str">
        <f t="shared" si="458"/>
        <v>Will Prater</v>
      </c>
      <c r="E776" t="s">
        <v>2525</v>
      </c>
      <c r="F776" s="18" t="s">
        <v>2526</v>
      </c>
      <c r="G776" s="4" t="s">
        <v>6659</v>
      </c>
      <c r="H776" t="s">
        <v>2527</v>
      </c>
      <c r="I776" t="s">
        <v>182</v>
      </c>
      <c r="J776" t="s">
        <v>183</v>
      </c>
      <c r="K776" s="5">
        <v>6068318877</v>
      </c>
      <c r="L776" t="s">
        <v>184</v>
      </c>
      <c r="M776" t="s">
        <v>74</v>
      </c>
      <c r="N776" t="s">
        <v>75</v>
      </c>
      <c r="O776" t="s">
        <v>75</v>
      </c>
      <c r="P776" t="s">
        <v>74</v>
      </c>
      <c r="Q776" t="s">
        <v>75</v>
      </c>
      <c r="R776" t="s">
        <v>85</v>
      </c>
      <c r="S776" t="s">
        <v>75</v>
      </c>
      <c r="T776" t="s">
        <v>75</v>
      </c>
      <c r="U776" s="6">
        <v>235</v>
      </c>
      <c r="V776" t="s">
        <v>185</v>
      </c>
      <c r="W776" s="6">
        <f t="shared" si="512"/>
        <v>235</v>
      </c>
      <c r="X776" s="7">
        <f t="shared" si="513"/>
        <v>0</v>
      </c>
      <c r="Y776" s="27" t="s">
        <v>5955</v>
      </c>
      <c r="Z776" s="27" t="s">
        <v>5954</v>
      </c>
      <c r="AA776" s="20" t="s">
        <v>5978</v>
      </c>
      <c r="AB776" s="18" t="s">
        <v>6749</v>
      </c>
      <c r="AC776" s="19" t="s">
        <v>5875</v>
      </c>
      <c r="AD776" s="19" t="s">
        <v>5873</v>
      </c>
      <c r="AE776" s="19" t="s">
        <v>5888</v>
      </c>
      <c r="AF776" s="16" t="s">
        <v>5885</v>
      </c>
      <c r="AG776" s="19" t="s">
        <v>5877</v>
      </c>
      <c r="AH776" s="19" t="s">
        <v>5957</v>
      </c>
      <c r="AI776" s="4" t="s">
        <v>5978</v>
      </c>
      <c r="AJ776" t="s">
        <v>5927</v>
      </c>
      <c r="AK776" t="s">
        <v>5928</v>
      </c>
      <c r="AL776" t="s">
        <v>5927</v>
      </c>
      <c r="AM776" t="s">
        <v>5929</v>
      </c>
      <c r="AN776" t="s">
        <v>5929</v>
      </c>
      <c r="AO776" s="18" t="s">
        <v>5955</v>
      </c>
      <c r="AP776" s="7"/>
      <c r="AQ776" s="7"/>
      <c r="AR776" s="7"/>
      <c r="AS776" s="7"/>
      <c r="AT776" s="7"/>
      <c r="AU776" s="7"/>
      <c r="AV776" t="s">
        <v>5955</v>
      </c>
      <c r="AW776" s="7"/>
      <c r="AX776" s="7"/>
      <c r="AY776" s="7"/>
      <c r="AZ776" s="7"/>
      <c r="BA776" s="7"/>
      <c r="BB776" s="7"/>
      <c r="BC776" s="18" t="s">
        <v>5974</v>
      </c>
      <c r="BD776" s="18">
        <v>7253</v>
      </c>
      <c r="BE776" s="27" t="s">
        <v>5964</v>
      </c>
      <c r="BF776" s="7"/>
      <c r="BG776" s="7"/>
      <c r="BH776" s="7"/>
      <c r="BI776" s="7"/>
      <c r="BJ776" s="27" t="s">
        <v>51</v>
      </c>
      <c r="BK776" s="27" t="s">
        <v>5970</v>
      </c>
      <c r="BL776" s="8" t="s">
        <v>74</v>
      </c>
      <c r="BM776" s="8">
        <v>1</v>
      </c>
      <c r="BN776" s="8">
        <v>1</v>
      </c>
      <c r="BO776" s="8">
        <v>1</v>
      </c>
      <c r="BP776" s="7"/>
      <c r="BR776">
        <f t="shared" si="514"/>
        <v>0</v>
      </c>
      <c r="BS776">
        <f t="shared" si="515"/>
        <v>75</v>
      </c>
      <c r="BT776">
        <f t="shared" si="516"/>
        <v>0</v>
      </c>
      <c r="BU776">
        <f t="shared" si="516"/>
        <v>0</v>
      </c>
      <c r="BV776">
        <f t="shared" si="517"/>
        <v>10</v>
      </c>
      <c r="BW776">
        <f t="shared" si="518"/>
        <v>0</v>
      </c>
      <c r="BX776">
        <f t="shared" si="519"/>
        <v>20</v>
      </c>
      <c r="BY776">
        <f t="shared" si="520"/>
        <v>0</v>
      </c>
      <c r="BZ776">
        <f t="shared" si="520"/>
        <v>0</v>
      </c>
      <c r="CA776">
        <f t="shared" si="521"/>
        <v>105</v>
      </c>
      <c r="CB776">
        <f t="shared" si="522"/>
        <v>1</v>
      </c>
      <c r="CM776">
        <f t="shared" si="523"/>
        <v>3</v>
      </c>
    </row>
    <row r="777" spans="1:91" x14ac:dyDescent="0.35">
      <c r="A777" s="18">
        <v>8188</v>
      </c>
      <c r="B777" s="18"/>
      <c r="C777">
        <v>206</v>
      </c>
      <c r="D777" t="str">
        <f t="shared" si="458"/>
        <v>Adam Knox</v>
      </c>
      <c r="E777" t="s">
        <v>1693</v>
      </c>
      <c r="F777" s="18" t="s">
        <v>4403</v>
      </c>
      <c r="G777" s="4" t="s">
        <v>6660</v>
      </c>
      <c r="H777" t="s">
        <v>1120</v>
      </c>
      <c r="I777" t="s">
        <v>1434</v>
      </c>
      <c r="J777" t="s">
        <v>4404</v>
      </c>
      <c r="K777" s="5">
        <v>4104617802</v>
      </c>
      <c r="L777" s="9" t="s">
        <v>4405</v>
      </c>
      <c r="M777" t="s">
        <v>75</v>
      </c>
      <c r="N777" t="s">
        <v>74</v>
      </c>
      <c r="O777" t="s">
        <v>75</v>
      </c>
      <c r="P777" t="s">
        <v>75</v>
      </c>
      <c r="Q777" t="s">
        <v>75</v>
      </c>
      <c r="R777" t="s">
        <v>75</v>
      </c>
      <c r="S777" t="s">
        <v>75</v>
      </c>
      <c r="T777" t="s">
        <v>75</v>
      </c>
      <c r="U777" s="6">
        <v>180</v>
      </c>
      <c r="V777" t="s">
        <v>4406</v>
      </c>
      <c r="W777" s="6">
        <f t="shared" si="512"/>
        <v>180</v>
      </c>
      <c r="X777" s="7">
        <f t="shared" si="513"/>
        <v>0</v>
      </c>
      <c r="Y777" s="27" t="s">
        <v>5955</v>
      </c>
      <c r="Z777" s="27" t="s">
        <v>5955</v>
      </c>
      <c r="AA777" s="7"/>
      <c r="AB777" s="7"/>
      <c r="AC777" s="7"/>
      <c r="AD777" s="7"/>
      <c r="AE777" s="7"/>
      <c r="AF777" s="7"/>
      <c r="AG777" s="7"/>
      <c r="AH777" s="19" t="s">
        <v>5955</v>
      </c>
      <c r="AI777" s="7"/>
      <c r="AJ777" s="7"/>
      <c r="AK777" s="7"/>
      <c r="AL777" s="7"/>
      <c r="AM777" s="7"/>
      <c r="AN777" s="7"/>
      <c r="AO777" s="18" t="s">
        <v>5960</v>
      </c>
      <c r="AP777" s="4" t="s">
        <v>5978</v>
      </c>
      <c r="AQ777" t="s">
        <v>5901</v>
      </c>
      <c r="AR777" t="s">
        <v>5901</v>
      </c>
      <c r="AS777" t="s">
        <v>5900</v>
      </c>
      <c r="AT777" t="s">
        <v>5894</v>
      </c>
      <c r="AU777" t="s">
        <v>5894</v>
      </c>
      <c r="AV777" t="s">
        <v>5957</v>
      </c>
      <c r="AW777" s="4" t="s">
        <v>5978</v>
      </c>
      <c r="AX777" t="s">
        <v>5918</v>
      </c>
      <c r="AY777" t="s">
        <v>5938</v>
      </c>
      <c r="AZ777" t="s">
        <v>5947</v>
      </c>
      <c r="BA777" t="s">
        <v>5950</v>
      </c>
      <c r="BB777" t="s">
        <v>5918</v>
      </c>
      <c r="BC777" s="27" t="s">
        <v>5955</v>
      </c>
      <c r="BE777" s="27"/>
      <c r="BF777" s="7"/>
      <c r="BG777" s="7"/>
      <c r="BH777" s="7"/>
      <c r="BI777" s="7"/>
      <c r="BJ777" s="27" t="s">
        <v>5955</v>
      </c>
      <c r="BK777" s="7"/>
      <c r="BL777" s="8">
        <v>1</v>
      </c>
      <c r="BM777" s="8">
        <v>1</v>
      </c>
      <c r="BN777" s="8" t="s">
        <v>74</v>
      </c>
      <c r="BO777" s="8">
        <v>1</v>
      </c>
      <c r="BP777" s="7"/>
      <c r="BR777">
        <f t="shared" si="514"/>
        <v>0</v>
      </c>
      <c r="BS777">
        <f t="shared" si="515"/>
        <v>0</v>
      </c>
      <c r="BT777">
        <f t="shared" si="516"/>
        <v>50</v>
      </c>
      <c r="BU777">
        <f t="shared" si="516"/>
        <v>0</v>
      </c>
      <c r="BV777">
        <f t="shared" si="517"/>
        <v>0</v>
      </c>
      <c r="BW777">
        <f t="shared" si="518"/>
        <v>0</v>
      </c>
      <c r="BX777">
        <f t="shared" si="519"/>
        <v>0</v>
      </c>
      <c r="BY777">
        <f t="shared" si="520"/>
        <v>0</v>
      </c>
      <c r="BZ777">
        <f t="shared" si="520"/>
        <v>0</v>
      </c>
      <c r="CA777">
        <f t="shared" si="521"/>
        <v>50</v>
      </c>
      <c r="CB777">
        <f t="shared" si="522"/>
        <v>1</v>
      </c>
      <c r="CM777">
        <f t="shared" si="523"/>
        <v>3</v>
      </c>
    </row>
    <row r="778" spans="1:91" x14ac:dyDescent="0.35">
      <c r="A778" s="18">
        <v>8183</v>
      </c>
      <c r="B778" s="18"/>
      <c r="C778">
        <v>413</v>
      </c>
      <c r="D778" t="str">
        <f t="shared" si="458"/>
        <v>Alex King</v>
      </c>
      <c r="E778" t="s">
        <v>1271</v>
      </c>
      <c r="F778" s="18" t="s">
        <v>4383</v>
      </c>
      <c r="G778" s="4" t="s">
        <v>6660</v>
      </c>
      <c r="H778" t="s">
        <v>4384</v>
      </c>
      <c r="I778" t="s">
        <v>4385</v>
      </c>
      <c r="J778" t="s">
        <v>4386</v>
      </c>
      <c r="K778" s="5">
        <v>6786121998</v>
      </c>
      <c r="L778" s="9" t="s">
        <v>4387</v>
      </c>
      <c r="M778" t="s">
        <v>75</v>
      </c>
      <c r="N778" t="s">
        <v>75</v>
      </c>
      <c r="O778" t="s">
        <v>75</v>
      </c>
      <c r="P778" t="s">
        <v>75</v>
      </c>
      <c r="Q778" t="s">
        <v>75</v>
      </c>
      <c r="R778" t="s">
        <v>75</v>
      </c>
      <c r="S778" t="s">
        <v>75</v>
      </c>
      <c r="T778" t="s">
        <v>75</v>
      </c>
      <c r="U778" s="6">
        <v>130</v>
      </c>
      <c r="V778" t="s">
        <v>4388</v>
      </c>
      <c r="W778" s="6">
        <f t="shared" si="512"/>
        <v>130</v>
      </c>
      <c r="X778" s="7">
        <f t="shared" si="513"/>
        <v>0</v>
      </c>
      <c r="Y778" s="27" t="s">
        <v>5955</v>
      </c>
      <c r="Z778" s="27" t="s">
        <v>5955</v>
      </c>
      <c r="AA778" s="7"/>
      <c r="AB778" s="7"/>
      <c r="AC778" s="7"/>
      <c r="AD778" s="7"/>
      <c r="AE778" s="7"/>
      <c r="AF778" s="7"/>
      <c r="AG778" s="7"/>
      <c r="AH778" s="19" t="s">
        <v>5955</v>
      </c>
      <c r="AI778" s="7"/>
      <c r="AJ778" s="7"/>
      <c r="AK778" s="7"/>
      <c r="AL778" s="7"/>
      <c r="AM778" s="7"/>
      <c r="AN778" s="7"/>
      <c r="AO778" s="18" t="s">
        <v>5955</v>
      </c>
      <c r="AP778" s="7"/>
      <c r="AQ778" s="7"/>
      <c r="AR778" s="7"/>
      <c r="AS778" s="7"/>
      <c r="AT778" s="7"/>
      <c r="AU778" s="7"/>
      <c r="AV778" t="s">
        <v>5957</v>
      </c>
      <c r="AW778" s="4" t="s">
        <v>5980</v>
      </c>
      <c r="AX778" t="s">
        <v>5938</v>
      </c>
      <c r="AY778" t="s">
        <v>5951</v>
      </c>
      <c r="AZ778" t="s">
        <v>5947</v>
      </c>
      <c r="BA778" t="s">
        <v>5950</v>
      </c>
      <c r="BB778" t="s">
        <v>5918</v>
      </c>
      <c r="BC778" s="27" t="s">
        <v>5955</v>
      </c>
      <c r="BE778" s="27"/>
      <c r="BF778" s="7"/>
      <c r="BG778" s="7"/>
      <c r="BH778" s="7"/>
      <c r="BI778" s="7"/>
      <c r="BJ778" s="27" t="s">
        <v>5955</v>
      </c>
      <c r="BK778" s="7"/>
      <c r="BL778" s="8">
        <v>1</v>
      </c>
      <c r="BM778" s="8">
        <v>1</v>
      </c>
      <c r="BN778" s="8" t="s">
        <v>74</v>
      </c>
      <c r="BO778" s="8">
        <v>1</v>
      </c>
      <c r="BP778" s="7"/>
      <c r="BR778">
        <f t="shared" si="514"/>
        <v>0</v>
      </c>
      <c r="BS778">
        <f t="shared" si="515"/>
        <v>0</v>
      </c>
      <c r="BT778">
        <f t="shared" si="516"/>
        <v>0</v>
      </c>
      <c r="BU778">
        <f t="shared" si="516"/>
        <v>0</v>
      </c>
      <c r="BV778">
        <f t="shared" si="517"/>
        <v>0</v>
      </c>
      <c r="BW778">
        <f t="shared" si="518"/>
        <v>0</v>
      </c>
      <c r="BX778">
        <f t="shared" si="519"/>
        <v>0</v>
      </c>
      <c r="BY778">
        <f t="shared" si="520"/>
        <v>0</v>
      </c>
      <c r="BZ778">
        <f t="shared" si="520"/>
        <v>0</v>
      </c>
      <c r="CA778">
        <f t="shared" si="521"/>
        <v>0</v>
      </c>
      <c r="CB778">
        <f t="shared" si="522"/>
        <v>1</v>
      </c>
      <c r="CM778">
        <f t="shared" si="523"/>
        <v>3</v>
      </c>
    </row>
    <row r="779" spans="1:91" x14ac:dyDescent="0.35">
      <c r="A779" s="18">
        <v>8195</v>
      </c>
      <c r="B779" s="18"/>
      <c r="C779">
        <v>624</v>
      </c>
      <c r="D779" t="str">
        <f t="shared" si="458"/>
        <v>Louis Kroog</v>
      </c>
      <c r="E779" t="s">
        <v>4418</v>
      </c>
      <c r="F779" s="18" t="s">
        <v>4419</v>
      </c>
      <c r="G779" s="4" t="s">
        <v>6660</v>
      </c>
      <c r="H779" t="s">
        <v>4420</v>
      </c>
      <c r="I779" t="s">
        <v>2413</v>
      </c>
      <c r="J779" t="s">
        <v>4421</v>
      </c>
      <c r="K779" s="5">
        <v>4148401094</v>
      </c>
      <c r="L779" s="9" t="s">
        <v>4422</v>
      </c>
      <c r="M779" t="s">
        <v>75</v>
      </c>
      <c r="N779" t="s">
        <v>75</v>
      </c>
      <c r="O779" t="s">
        <v>75</v>
      </c>
      <c r="P779" t="s">
        <v>75</v>
      </c>
      <c r="Q779" t="s">
        <v>75</v>
      </c>
      <c r="R779" t="s">
        <v>75</v>
      </c>
      <c r="S779" t="s">
        <v>75</v>
      </c>
      <c r="T779" t="s">
        <v>75</v>
      </c>
      <c r="U779" s="6">
        <v>130</v>
      </c>
      <c r="V779" t="s">
        <v>4423</v>
      </c>
      <c r="W779" s="6">
        <f t="shared" si="512"/>
        <v>130</v>
      </c>
      <c r="X779" s="7">
        <f t="shared" si="513"/>
        <v>0</v>
      </c>
      <c r="Y779" s="27" t="s">
        <v>5955</v>
      </c>
      <c r="Z779" s="27" t="s">
        <v>5955</v>
      </c>
      <c r="AA779" s="22"/>
      <c r="AB779" s="22"/>
      <c r="AC779" s="7"/>
      <c r="AD779" s="7"/>
      <c r="AE779" s="7"/>
      <c r="AF779" s="7"/>
      <c r="AG779" s="7"/>
      <c r="AH779" s="19" t="s">
        <v>5955</v>
      </c>
      <c r="AI779" s="7"/>
      <c r="AJ779" s="7"/>
      <c r="AK779" s="7"/>
      <c r="AL779" s="7"/>
      <c r="AM779" s="7"/>
      <c r="AN779" s="7"/>
      <c r="AO779" s="18" t="s">
        <v>5955</v>
      </c>
      <c r="AP779" s="7"/>
      <c r="AQ779" s="7"/>
      <c r="AR779" s="7"/>
      <c r="AS779" s="7"/>
      <c r="AT779" s="7"/>
      <c r="AU779" s="7"/>
      <c r="AV779" t="s">
        <v>5957</v>
      </c>
      <c r="AW779" s="4" t="s">
        <v>5982</v>
      </c>
      <c r="AX779" t="s">
        <v>5938</v>
      </c>
      <c r="AY779" t="s">
        <v>5949</v>
      </c>
      <c r="AZ779" t="s">
        <v>5947</v>
      </c>
      <c r="BA779" t="s">
        <v>5950</v>
      </c>
      <c r="BB779" t="s">
        <v>5918</v>
      </c>
      <c r="BC779" s="27" t="s">
        <v>5955</v>
      </c>
      <c r="BE779" s="27"/>
      <c r="BF779" s="7"/>
      <c r="BG779" s="7"/>
      <c r="BH779" s="7"/>
      <c r="BI779" s="7"/>
      <c r="BJ779" s="27" t="s">
        <v>5955</v>
      </c>
      <c r="BK779" s="7"/>
      <c r="BL779" s="8">
        <v>1</v>
      </c>
      <c r="BM779" s="8">
        <v>1</v>
      </c>
      <c r="BN779" s="8" t="s">
        <v>74</v>
      </c>
      <c r="BO779" s="8">
        <v>1</v>
      </c>
      <c r="BP779" s="7"/>
      <c r="BR779">
        <f t="shared" si="514"/>
        <v>0</v>
      </c>
      <c r="BS779">
        <f t="shared" si="515"/>
        <v>0</v>
      </c>
      <c r="BT779">
        <f t="shared" si="516"/>
        <v>0</v>
      </c>
      <c r="BU779">
        <f t="shared" si="516"/>
        <v>0</v>
      </c>
      <c r="BV779">
        <f t="shared" si="517"/>
        <v>0</v>
      </c>
      <c r="BW779">
        <f t="shared" si="518"/>
        <v>0</v>
      </c>
      <c r="BX779">
        <f t="shared" si="519"/>
        <v>0</v>
      </c>
      <c r="BY779">
        <f t="shared" si="520"/>
        <v>0</v>
      </c>
      <c r="BZ779">
        <f t="shared" si="520"/>
        <v>0</v>
      </c>
      <c r="CA779">
        <f t="shared" si="521"/>
        <v>0</v>
      </c>
      <c r="CB779">
        <f t="shared" si="522"/>
        <v>1</v>
      </c>
      <c r="CM779">
        <f t="shared" si="523"/>
        <v>3</v>
      </c>
    </row>
    <row r="780" spans="1:91" x14ac:dyDescent="0.35">
      <c r="A780" s="18">
        <v>8229</v>
      </c>
      <c r="B780" s="18"/>
      <c r="C780">
        <v>730</v>
      </c>
      <c r="D780" t="str">
        <f t="shared" si="458"/>
        <v>Iain Andrew Martin</v>
      </c>
      <c r="E780" t="s">
        <v>4509</v>
      </c>
      <c r="F780" s="18" t="s">
        <v>2405</v>
      </c>
      <c r="G780" s="4" t="s">
        <v>6660</v>
      </c>
      <c r="H780" t="s">
        <v>2387</v>
      </c>
      <c r="I780" t="s">
        <v>2388</v>
      </c>
      <c r="J780" t="s">
        <v>4510</v>
      </c>
      <c r="K780" s="5">
        <v>6123861361</v>
      </c>
      <c r="L780" s="9" t="s">
        <v>4511</v>
      </c>
      <c r="M780" t="s">
        <v>75</v>
      </c>
      <c r="N780" t="s">
        <v>75</v>
      </c>
      <c r="O780" t="s">
        <v>74</v>
      </c>
      <c r="P780" t="s">
        <v>75</v>
      </c>
      <c r="Q780" t="s">
        <v>75</v>
      </c>
      <c r="R780" t="s">
        <v>75</v>
      </c>
      <c r="S780" t="s">
        <v>75</v>
      </c>
      <c r="T780" t="s">
        <v>75</v>
      </c>
      <c r="U780" s="6">
        <v>180</v>
      </c>
      <c r="V780" t="s">
        <v>4512</v>
      </c>
      <c r="W780" s="6">
        <f t="shared" si="512"/>
        <v>180</v>
      </c>
      <c r="X780" s="7">
        <f t="shared" si="513"/>
        <v>0</v>
      </c>
      <c r="Y780" s="27" t="s">
        <v>5955</v>
      </c>
      <c r="Z780" s="27" t="s">
        <v>5955</v>
      </c>
      <c r="AA780" s="22"/>
      <c r="AB780" s="22"/>
      <c r="AC780" s="7"/>
      <c r="AD780" s="7"/>
      <c r="AE780" s="7"/>
      <c r="AF780" s="7"/>
      <c r="AG780" s="7"/>
      <c r="AH780" s="19" t="s">
        <v>5958</v>
      </c>
      <c r="AI780" s="4" t="s">
        <v>5980</v>
      </c>
      <c r="AJ780" t="s">
        <v>5894</v>
      </c>
      <c r="AK780" t="s">
        <v>5896</v>
      </c>
      <c r="AL780" t="s">
        <v>5894</v>
      </c>
      <c r="AM780" t="s">
        <v>5897</v>
      </c>
      <c r="AN780" t="s">
        <v>5912</v>
      </c>
      <c r="AO780" s="18" t="s">
        <v>5955</v>
      </c>
      <c r="AP780" s="7"/>
      <c r="AQ780" s="7"/>
      <c r="AR780" s="7"/>
      <c r="AS780" s="7"/>
      <c r="AT780" s="7"/>
      <c r="AU780" s="7"/>
      <c r="AV780" t="s">
        <v>5957</v>
      </c>
      <c r="AW780" s="4" t="s">
        <v>5983</v>
      </c>
      <c r="AX780" t="s">
        <v>5939</v>
      </c>
      <c r="AY780" t="s">
        <v>5918</v>
      </c>
      <c r="AZ780" t="s">
        <v>5947</v>
      </c>
      <c r="BA780" t="s">
        <v>5950</v>
      </c>
      <c r="BB780" t="s">
        <v>5918</v>
      </c>
      <c r="BC780" s="27" t="s">
        <v>5955</v>
      </c>
      <c r="BE780" s="27"/>
      <c r="BF780" s="7"/>
      <c r="BG780" s="7"/>
      <c r="BH780" s="7"/>
      <c r="BI780" s="7"/>
      <c r="BJ780" s="27" t="s">
        <v>5955</v>
      </c>
      <c r="BK780" s="7"/>
      <c r="BL780" s="8">
        <v>1</v>
      </c>
      <c r="BM780" s="8">
        <v>1</v>
      </c>
      <c r="BN780" s="8" t="s">
        <v>74</v>
      </c>
      <c r="BO780" s="8">
        <v>1</v>
      </c>
      <c r="BP780" s="7"/>
      <c r="BR780">
        <f t="shared" si="514"/>
        <v>0</v>
      </c>
      <c r="BS780">
        <f t="shared" si="515"/>
        <v>0</v>
      </c>
      <c r="BT780">
        <f t="shared" si="516"/>
        <v>0</v>
      </c>
      <c r="BU780">
        <f t="shared" si="516"/>
        <v>50</v>
      </c>
      <c r="BV780">
        <f t="shared" si="517"/>
        <v>0</v>
      </c>
      <c r="BW780">
        <f t="shared" si="518"/>
        <v>0</v>
      </c>
      <c r="BX780">
        <f t="shared" si="519"/>
        <v>0</v>
      </c>
      <c r="BY780">
        <f t="shared" si="520"/>
        <v>0</v>
      </c>
      <c r="BZ780">
        <f t="shared" si="520"/>
        <v>0</v>
      </c>
      <c r="CA780">
        <f t="shared" si="521"/>
        <v>50</v>
      </c>
      <c r="CB780">
        <f t="shared" si="522"/>
        <v>1</v>
      </c>
      <c r="CM780">
        <f t="shared" si="523"/>
        <v>3</v>
      </c>
    </row>
    <row r="781" spans="1:91" x14ac:dyDescent="0.35">
      <c r="A781" s="18">
        <v>8846</v>
      </c>
      <c r="B781" s="18"/>
      <c r="D781" t="str">
        <f t="shared" si="458"/>
        <v>Student SM 8846</v>
      </c>
      <c r="E781" t="s">
        <v>5943</v>
      </c>
      <c r="F781" s="18">
        <v>8846</v>
      </c>
      <c r="G781" s="4" t="s">
        <v>6660</v>
      </c>
      <c r="L781" s="9"/>
      <c r="X781" s="7"/>
      <c r="Y781" s="27" t="s">
        <v>5955</v>
      </c>
      <c r="Z781" s="27" t="s">
        <v>5955</v>
      </c>
      <c r="AA781" s="22"/>
      <c r="AB781" s="22"/>
      <c r="AC781" s="7"/>
      <c r="AD781" s="7"/>
      <c r="AE781" s="7"/>
      <c r="AF781" s="7"/>
      <c r="AG781" s="7"/>
      <c r="AH781" s="19" t="s">
        <v>5955</v>
      </c>
      <c r="AI781" s="7"/>
      <c r="AJ781" s="7"/>
      <c r="AK781" s="7"/>
      <c r="AL781" s="7"/>
      <c r="AM781" s="7"/>
      <c r="AN781" s="7"/>
      <c r="AO781" s="18" t="s">
        <v>5955</v>
      </c>
      <c r="AP781" s="7"/>
      <c r="AQ781" s="7"/>
      <c r="AR781" s="7"/>
      <c r="AS781" s="7"/>
      <c r="AT781" s="7"/>
      <c r="AU781" s="7"/>
      <c r="AV781" t="s">
        <v>5957</v>
      </c>
      <c r="AW781" s="4" t="s">
        <v>5984</v>
      </c>
      <c r="AX781" t="s">
        <v>5951</v>
      </c>
      <c r="AY781" t="s">
        <v>5938</v>
      </c>
      <c r="AZ781" t="s">
        <v>5947</v>
      </c>
      <c r="BA781" t="s">
        <v>5950</v>
      </c>
      <c r="BB781" t="s">
        <v>5918</v>
      </c>
      <c r="BC781" s="27" t="s">
        <v>5955</v>
      </c>
      <c r="BE781" s="27"/>
      <c r="BF781" s="7"/>
      <c r="BG781" s="7"/>
      <c r="BH781" s="7"/>
      <c r="BI781" s="7"/>
      <c r="BJ781" s="27" t="s">
        <v>5955</v>
      </c>
      <c r="BK781" s="7"/>
      <c r="BL781" s="8"/>
      <c r="BM781" s="8"/>
      <c r="BN781" s="8" t="s">
        <v>74</v>
      </c>
      <c r="BO781" s="8"/>
      <c r="BP781" s="7"/>
    </row>
    <row r="782" spans="1:91" x14ac:dyDescent="0.35">
      <c r="A782" s="18">
        <v>6142</v>
      </c>
      <c r="B782" s="18"/>
      <c r="C782">
        <v>284</v>
      </c>
      <c r="D782" t="str">
        <f t="shared" si="458"/>
        <v>David Hensley</v>
      </c>
      <c r="E782" t="s">
        <v>1247</v>
      </c>
      <c r="F782" s="18" t="s">
        <v>3081</v>
      </c>
      <c r="G782" s="4" t="s">
        <v>69</v>
      </c>
      <c r="H782" t="s">
        <v>1127</v>
      </c>
      <c r="I782" t="s">
        <v>104</v>
      </c>
      <c r="J782" t="s">
        <v>3082</v>
      </c>
      <c r="K782" s="5">
        <v>8593121986</v>
      </c>
      <c r="L782" s="9" t="s">
        <v>3083</v>
      </c>
      <c r="M782" t="s">
        <v>75</v>
      </c>
      <c r="N782" t="s">
        <v>75</v>
      </c>
      <c r="O782" t="s">
        <v>75</v>
      </c>
      <c r="P782" t="s">
        <v>75</v>
      </c>
      <c r="Q782" t="s">
        <v>74</v>
      </c>
      <c r="R782" t="s">
        <v>75</v>
      </c>
      <c r="S782" t="s">
        <v>75</v>
      </c>
      <c r="T782" t="s">
        <v>75</v>
      </c>
      <c r="U782" s="6">
        <v>210</v>
      </c>
      <c r="V782" t="s">
        <v>3084</v>
      </c>
      <c r="W782" s="6">
        <f>IF(CB782=1,130+CA782," ")</f>
        <v>210</v>
      </c>
      <c r="X782" s="7">
        <f>IF(W782=" "," ",W782-U782)</f>
        <v>0</v>
      </c>
      <c r="Y782" s="27" t="s">
        <v>5972</v>
      </c>
      <c r="Z782" s="27" t="s">
        <v>5955</v>
      </c>
      <c r="AA782" s="22"/>
      <c r="AB782" s="22"/>
      <c r="AC782" s="7"/>
      <c r="AD782" s="7"/>
      <c r="AE782" s="7"/>
      <c r="AF782" s="7"/>
      <c r="AG782" s="7"/>
      <c r="AH782" s="19" t="s">
        <v>5955</v>
      </c>
      <c r="AI782" s="7"/>
      <c r="AJ782" s="7"/>
      <c r="AK782" s="7"/>
      <c r="AL782" s="7"/>
      <c r="AM782" s="7"/>
      <c r="AN782" s="7"/>
      <c r="AO782" s="27" t="s">
        <v>5957</v>
      </c>
      <c r="AP782" s="4" t="s">
        <v>5978</v>
      </c>
      <c r="AQ782" t="s">
        <v>5939</v>
      </c>
      <c r="AR782" t="s">
        <v>5939</v>
      </c>
      <c r="AS782" t="s">
        <v>5920</v>
      </c>
      <c r="AT782" t="s">
        <v>5919</v>
      </c>
      <c r="AU782" t="s">
        <v>5939</v>
      </c>
      <c r="AV782" t="s">
        <v>5955</v>
      </c>
      <c r="AW782" s="7"/>
      <c r="AX782" s="7"/>
      <c r="AY782" s="7"/>
      <c r="AZ782" s="7"/>
      <c r="BA782" s="7"/>
      <c r="BB782" s="7"/>
      <c r="BC782" s="27" t="s">
        <v>5955</v>
      </c>
      <c r="BE782" s="27"/>
      <c r="BF782" s="7"/>
      <c r="BG782" s="7"/>
      <c r="BH782" s="7"/>
      <c r="BI782" s="7"/>
      <c r="BJ782" s="27" t="s">
        <v>5955</v>
      </c>
      <c r="BK782" s="7"/>
      <c r="BL782" s="8">
        <v>1</v>
      </c>
      <c r="BM782" s="8" t="s">
        <v>74</v>
      </c>
      <c r="BN782" s="8">
        <v>1</v>
      </c>
      <c r="BO782" s="8">
        <v>1</v>
      </c>
      <c r="BP782" s="7"/>
      <c r="BR782">
        <f>IF(BP782="yes",-130,0)</f>
        <v>0</v>
      </c>
      <c r="BS782">
        <f>IF(M782="yes",75,0)</f>
        <v>0</v>
      </c>
      <c r="BT782">
        <f t="shared" ref="BT782:BU785" si="524">IF(N782="yes",50,0)</f>
        <v>0</v>
      </c>
      <c r="BU782">
        <f t="shared" si="524"/>
        <v>0</v>
      </c>
      <c r="BV782">
        <f>IF(P782="yes",10,0)</f>
        <v>0</v>
      </c>
      <c r="BW782">
        <f>IF(Q782="yes",80,0)</f>
        <v>80</v>
      </c>
      <c r="BX782">
        <f>IF(R782="NO",0,20)</f>
        <v>0</v>
      </c>
      <c r="BY782">
        <f t="shared" ref="BY782:BZ785" si="525">IF(S782="no",0,20)</f>
        <v>0</v>
      </c>
      <c r="BZ782">
        <f t="shared" si="525"/>
        <v>0</v>
      </c>
      <c r="CA782">
        <f>SUM(BR782:BZ782)</f>
        <v>80</v>
      </c>
      <c r="CB782">
        <f>IF(E782&lt;&gt;0,1)</f>
        <v>1</v>
      </c>
      <c r="CM782">
        <f>SUM(BL782:BO782)</f>
        <v>3</v>
      </c>
    </row>
    <row r="783" spans="1:91" x14ac:dyDescent="0.35">
      <c r="A783" s="18">
        <v>6225</v>
      </c>
      <c r="B783" s="18"/>
      <c r="C783">
        <v>169</v>
      </c>
      <c r="D783" t="str">
        <f t="shared" si="458"/>
        <v>Yusuf Mannan</v>
      </c>
      <c r="E783" t="s">
        <v>3297</v>
      </c>
      <c r="F783" s="18" t="s">
        <v>3298</v>
      </c>
      <c r="G783" s="4" t="s">
        <v>69</v>
      </c>
      <c r="H783" t="s">
        <v>429</v>
      </c>
      <c r="I783" t="s">
        <v>3299</v>
      </c>
      <c r="J783" t="s">
        <v>3300</v>
      </c>
      <c r="K783" s="5">
        <v>9016057592</v>
      </c>
      <c r="L783" s="9" t="s">
        <v>3301</v>
      </c>
      <c r="M783" t="s">
        <v>75</v>
      </c>
      <c r="N783" t="s">
        <v>75</v>
      </c>
      <c r="O783" t="s">
        <v>75</v>
      </c>
      <c r="P783" t="s">
        <v>75</v>
      </c>
      <c r="Q783" t="s">
        <v>75</v>
      </c>
      <c r="R783" t="s">
        <v>75</v>
      </c>
      <c r="S783" t="s">
        <v>75</v>
      </c>
      <c r="T783" t="s">
        <v>75</v>
      </c>
      <c r="U783" s="6">
        <v>130</v>
      </c>
      <c r="V783" t="s">
        <v>3302</v>
      </c>
      <c r="W783" s="6">
        <f>IF(CB783=1,130+CA783," ")</f>
        <v>130</v>
      </c>
      <c r="X783" s="7">
        <f>IF(W783=" "," ",W783-U783)</f>
        <v>0</v>
      </c>
      <c r="Y783" s="27" t="s">
        <v>5955</v>
      </c>
      <c r="Z783" s="27" t="s">
        <v>5955</v>
      </c>
      <c r="AA783" s="22"/>
      <c r="AB783" s="22"/>
      <c r="AC783" s="7"/>
      <c r="AD783" s="7"/>
      <c r="AE783" s="7"/>
      <c r="AF783" s="7"/>
      <c r="AG783" s="7"/>
      <c r="AH783" s="19" t="s">
        <v>5955</v>
      </c>
      <c r="AI783" s="7"/>
      <c r="AJ783" s="7"/>
      <c r="AK783" s="7"/>
      <c r="AL783" s="7"/>
      <c r="AM783" s="7"/>
      <c r="AN783" s="7"/>
      <c r="AO783" s="27" t="s">
        <v>5957</v>
      </c>
      <c r="AP783" s="4" t="s">
        <v>5977</v>
      </c>
      <c r="AQ783" t="s">
        <v>5917</v>
      </c>
      <c r="AR783" t="s">
        <v>5916</v>
      </c>
      <c r="AS783" t="s">
        <v>5919</v>
      </c>
      <c r="AT783" t="s">
        <v>5919</v>
      </c>
      <c r="AU783" t="s">
        <v>5939</v>
      </c>
      <c r="AV783" t="s">
        <v>5955</v>
      </c>
      <c r="AW783" s="7"/>
      <c r="AX783" s="7"/>
      <c r="AY783" s="7"/>
      <c r="AZ783" s="7"/>
      <c r="BA783" s="7"/>
      <c r="BB783" s="7"/>
      <c r="BC783" s="27" t="s">
        <v>5955</v>
      </c>
      <c r="BE783" s="27"/>
      <c r="BF783" s="7"/>
      <c r="BG783" s="7"/>
      <c r="BH783" s="7"/>
      <c r="BI783" s="7"/>
      <c r="BJ783" s="27" t="s">
        <v>5955</v>
      </c>
      <c r="BK783" s="7"/>
      <c r="BL783" s="8">
        <v>1</v>
      </c>
      <c r="BM783" s="8" t="s">
        <v>74</v>
      </c>
      <c r="BN783" s="8">
        <v>1</v>
      </c>
      <c r="BO783" s="8">
        <v>1</v>
      </c>
      <c r="BP783" s="7"/>
      <c r="BR783">
        <f>IF(BP783="yes",-130,0)</f>
        <v>0</v>
      </c>
      <c r="BS783">
        <f>IF(M783="yes",75,0)</f>
        <v>0</v>
      </c>
      <c r="BT783">
        <f t="shared" si="524"/>
        <v>0</v>
      </c>
      <c r="BU783">
        <f t="shared" si="524"/>
        <v>0</v>
      </c>
      <c r="BV783">
        <f>IF(P783="yes",10,0)</f>
        <v>0</v>
      </c>
      <c r="BW783">
        <f>IF(Q783="yes",80,0)</f>
        <v>0</v>
      </c>
      <c r="BX783">
        <f>IF(R783="NO",0,20)</f>
        <v>0</v>
      </c>
      <c r="BY783">
        <f t="shared" si="525"/>
        <v>0</v>
      </c>
      <c r="BZ783">
        <f t="shared" si="525"/>
        <v>0</v>
      </c>
      <c r="CA783">
        <f>SUM(BR783:BZ783)</f>
        <v>0</v>
      </c>
      <c r="CB783">
        <f>IF(E783&lt;&gt;0,1)</f>
        <v>1</v>
      </c>
      <c r="CM783">
        <f>SUM(BL783:BO783)</f>
        <v>3</v>
      </c>
    </row>
    <row r="784" spans="1:91" x14ac:dyDescent="0.35">
      <c r="A784" s="18">
        <v>6094</v>
      </c>
      <c r="B784" s="18"/>
      <c r="C784">
        <v>7</v>
      </c>
      <c r="D784" t="str">
        <f t="shared" si="458"/>
        <v>Samuel Dunn</v>
      </c>
      <c r="E784" t="s">
        <v>1092</v>
      </c>
      <c r="F784" s="18" t="s">
        <v>2933</v>
      </c>
      <c r="G784" s="4" t="s">
        <v>69</v>
      </c>
      <c r="H784" t="s">
        <v>2934</v>
      </c>
      <c r="I784" t="s">
        <v>2935</v>
      </c>
      <c r="J784" t="s">
        <v>2936</v>
      </c>
      <c r="K784" s="5">
        <v>6177556251</v>
      </c>
      <c r="L784" t="s">
        <v>2937</v>
      </c>
      <c r="M784" t="s">
        <v>75</v>
      </c>
      <c r="N784" t="s">
        <v>75</v>
      </c>
      <c r="O784" t="s">
        <v>75</v>
      </c>
      <c r="P784" t="s">
        <v>75</v>
      </c>
      <c r="Q784" t="s">
        <v>75</v>
      </c>
      <c r="R784" t="s">
        <v>75</v>
      </c>
      <c r="S784" t="s">
        <v>75</v>
      </c>
      <c r="T784" t="s">
        <v>75</v>
      </c>
      <c r="U784" s="6">
        <v>130</v>
      </c>
      <c r="V784" t="s">
        <v>2938</v>
      </c>
      <c r="W784" s="6">
        <f>IF(CB784=1,130+CA784," ")</f>
        <v>130</v>
      </c>
      <c r="X784" s="7">
        <f>IF(W784=" "," ",W784-U784)</f>
        <v>0</v>
      </c>
      <c r="Y784" s="27" t="s">
        <v>5955</v>
      </c>
      <c r="Z784" s="27" t="s">
        <v>5955</v>
      </c>
      <c r="AA784" s="22"/>
      <c r="AB784" s="22"/>
      <c r="AC784" s="7"/>
      <c r="AD784" s="7"/>
      <c r="AE784" s="7"/>
      <c r="AF784" s="7"/>
      <c r="AG784" s="7"/>
      <c r="AH784" s="19" t="s">
        <v>5955</v>
      </c>
      <c r="AI784" s="7"/>
      <c r="AJ784" s="7"/>
      <c r="AK784" s="7"/>
      <c r="AL784" s="7"/>
      <c r="AM784" s="7"/>
      <c r="AN784" s="7"/>
      <c r="AO784" s="27" t="s">
        <v>5957</v>
      </c>
      <c r="AP784" s="4" t="s">
        <v>5975</v>
      </c>
      <c r="AQ784" t="s">
        <v>5917</v>
      </c>
      <c r="AR784" t="s">
        <v>5920</v>
      </c>
      <c r="AS784" t="s">
        <v>5920</v>
      </c>
      <c r="AT784" t="s">
        <v>5919</v>
      </c>
      <c r="AU784" t="s">
        <v>5914</v>
      </c>
      <c r="AV784" t="s">
        <v>5955</v>
      </c>
      <c r="AW784" s="7"/>
      <c r="AX784" s="7"/>
      <c r="AY784" s="7"/>
      <c r="AZ784" s="7"/>
      <c r="BA784" s="7"/>
      <c r="BB784" s="7"/>
      <c r="BC784" s="27" t="s">
        <v>5955</v>
      </c>
      <c r="BE784" s="27"/>
      <c r="BF784" s="7"/>
      <c r="BG784" s="7"/>
      <c r="BH784" s="7"/>
      <c r="BI784" s="7"/>
      <c r="BJ784" s="27" t="s">
        <v>5955</v>
      </c>
      <c r="BK784" s="7"/>
      <c r="BL784" s="8">
        <v>1</v>
      </c>
      <c r="BM784" s="8" t="s">
        <v>74</v>
      </c>
      <c r="BN784" s="8">
        <v>1</v>
      </c>
      <c r="BO784" s="8">
        <v>1</v>
      </c>
      <c r="BP784" s="7"/>
      <c r="BR784">
        <f>IF(BP784="yes",-130,0)</f>
        <v>0</v>
      </c>
      <c r="BS784">
        <f>IF(M784="yes",75,0)</f>
        <v>0</v>
      </c>
      <c r="BT784">
        <f t="shared" si="524"/>
        <v>0</v>
      </c>
      <c r="BU784">
        <f t="shared" si="524"/>
        <v>0</v>
      </c>
      <c r="BV784">
        <f>IF(P784="yes",10,0)</f>
        <v>0</v>
      </c>
      <c r="BW784">
        <f>IF(Q784="yes",80,0)</f>
        <v>0</v>
      </c>
      <c r="BX784">
        <f>IF(R784="NO",0,20)</f>
        <v>0</v>
      </c>
      <c r="BY784">
        <f t="shared" si="525"/>
        <v>0</v>
      </c>
      <c r="BZ784">
        <f t="shared" si="525"/>
        <v>0</v>
      </c>
      <c r="CA784">
        <f>SUM(BR784:BZ784)</f>
        <v>0</v>
      </c>
      <c r="CB784">
        <f>IF(E784&lt;&gt;0,1)</f>
        <v>1</v>
      </c>
      <c r="CM784">
        <f>SUM(BL784:BO784)</f>
        <v>3</v>
      </c>
    </row>
    <row r="785" spans="1:91" x14ac:dyDescent="0.35">
      <c r="A785" s="18">
        <v>6336</v>
      </c>
      <c r="B785" s="18"/>
      <c r="C785">
        <v>372</v>
      </c>
      <c r="D785" t="str">
        <f t="shared" ref="D785:D848" si="526">E785&amp;" "&amp;F785</f>
        <v>Carter Schmelz</v>
      </c>
      <c r="E785" t="s">
        <v>386</v>
      </c>
      <c r="F785" s="18" t="s">
        <v>3627</v>
      </c>
      <c r="G785" s="4" t="s">
        <v>69</v>
      </c>
      <c r="H785" t="s">
        <v>489</v>
      </c>
      <c r="I785" t="s">
        <v>490</v>
      </c>
      <c r="J785" t="s">
        <v>3628</v>
      </c>
      <c r="K785" s="5">
        <v>7167597175</v>
      </c>
      <c r="L785" t="s">
        <v>3629</v>
      </c>
      <c r="M785" t="s">
        <v>75</v>
      </c>
      <c r="N785" t="s">
        <v>75</v>
      </c>
      <c r="O785" t="s">
        <v>75</v>
      </c>
      <c r="P785" t="s">
        <v>75</v>
      </c>
      <c r="Q785" t="s">
        <v>75</v>
      </c>
      <c r="R785" t="s">
        <v>75</v>
      </c>
      <c r="S785" t="s">
        <v>75</v>
      </c>
      <c r="T785" t="s">
        <v>75</v>
      </c>
      <c r="U785" s="6">
        <v>130</v>
      </c>
      <c r="V785" t="s">
        <v>3630</v>
      </c>
      <c r="W785" s="6">
        <f>IF(CB785=1,130+CA785," ")</f>
        <v>130</v>
      </c>
      <c r="X785" s="7">
        <f>IF(W785=" "," ",W785-U785)</f>
        <v>0</v>
      </c>
      <c r="Y785" s="27" t="s">
        <v>5955</v>
      </c>
      <c r="Z785" s="27" t="s">
        <v>5955</v>
      </c>
      <c r="AA785" s="22"/>
      <c r="AB785" s="22"/>
      <c r="AC785" s="7"/>
      <c r="AD785" s="7"/>
      <c r="AE785" s="7"/>
      <c r="AF785" s="7"/>
      <c r="AG785" s="7"/>
      <c r="AH785" s="19" t="s">
        <v>5955</v>
      </c>
      <c r="AI785" s="7"/>
      <c r="AJ785" s="7"/>
      <c r="AK785" s="7"/>
      <c r="AL785" s="7"/>
      <c r="AM785" s="7"/>
      <c r="AN785" s="7"/>
      <c r="AO785" s="27" t="s">
        <v>5957</v>
      </c>
      <c r="AP785" s="4" t="s">
        <v>5980</v>
      </c>
      <c r="AQ785" t="s">
        <v>5915</v>
      </c>
      <c r="AR785" t="s">
        <v>5916</v>
      </c>
      <c r="AS785" t="s">
        <v>5915</v>
      </c>
      <c r="AT785" t="s">
        <v>5919</v>
      </c>
      <c r="AU785" t="s">
        <v>5917</v>
      </c>
      <c r="AV785" t="s">
        <v>5955</v>
      </c>
      <c r="AW785" s="7"/>
      <c r="AX785" s="7"/>
      <c r="AY785" s="7"/>
      <c r="AZ785" s="7"/>
      <c r="BA785" s="7"/>
      <c r="BB785" s="7"/>
      <c r="BC785" s="27" t="s">
        <v>5955</v>
      </c>
      <c r="BE785" s="27"/>
      <c r="BF785" s="7"/>
      <c r="BG785" s="7"/>
      <c r="BH785" s="7"/>
      <c r="BI785" s="7"/>
      <c r="BJ785" s="27" t="s">
        <v>5955</v>
      </c>
      <c r="BK785" s="7"/>
      <c r="BL785" s="8">
        <v>1</v>
      </c>
      <c r="BM785" s="8" t="s">
        <v>74</v>
      </c>
      <c r="BN785" s="8">
        <v>1</v>
      </c>
      <c r="BO785" s="8">
        <v>1</v>
      </c>
      <c r="BP785" s="7"/>
      <c r="BR785">
        <f>IF(BP785="yes",-130,0)</f>
        <v>0</v>
      </c>
      <c r="BS785">
        <f>IF(M785="yes",75,0)</f>
        <v>0</v>
      </c>
      <c r="BT785">
        <f t="shared" si="524"/>
        <v>0</v>
      </c>
      <c r="BU785">
        <f t="shared" si="524"/>
        <v>0</v>
      </c>
      <c r="BV785">
        <f>IF(P785="yes",10,0)</f>
        <v>0</v>
      </c>
      <c r="BW785">
        <f>IF(Q785="yes",80,0)</f>
        <v>0</v>
      </c>
      <c r="BX785">
        <f>IF(R785="NO",0,20)</f>
        <v>0</v>
      </c>
      <c r="BY785">
        <f t="shared" si="525"/>
        <v>0</v>
      </c>
      <c r="BZ785">
        <f t="shared" si="525"/>
        <v>0</v>
      </c>
      <c r="CA785">
        <f>SUM(BR785:BZ785)</f>
        <v>0</v>
      </c>
      <c r="CB785">
        <f>IF(E785&lt;&gt;0,1)</f>
        <v>1</v>
      </c>
      <c r="CM785">
        <f>SUM(BL785:BO785)</f>
        <v>3</v>
      </c>
    </row>
    <row r="786" spans="1:91" x14ac:dyDescent="0.35">
      <c r="A786" s="18">
        <v>6822</v>
      </c>
      <c r="B786" s="18"/>
      <c r="D786" t="str">
        <f t="shared" si="526"/>
        <v>Student FE 6822</v>
      </c>
      <c r="E786" t="s">
        <v>5940</v>
      </c>
      <c r="F786" s="18">
        <v>6822</v>
      </c>
      <c r="G786" s="4" t="s">
        <v>69</v>
      </c>
      <c r="L786" s="9"/>
      <c r="X786" s="7"/>
      <c r="Y786" s="27" t="s">
        <v>5955</v>
      </c>
      <c r="Z786" s="27" t="s">
        <v>5955</v>
      </c>
      <c r="AA786" s="7"/>
      <c r="AB786" s="7"/>
      <c r="AC786" s="7"/>
      <c r="AD786" s="7"/>
      <c r="AE786" s="7"/>
      <c r="AF786" s="7"/>
      <c r="AG786" s="7"/>
      <c r="AH786" s="19" t="s">
        <v>5955</v>
      </c>
      <c r="AI786" s="7"/>
      <c r="AJ786" s="7"/>
      <c r="AK786" s="7"/>
      <c r="AL786" s="7"/>
      <c r="AM786" s="7"/>
      <c r="AN786" s="7"/>
      <c r="AO786" s="18" t="s">
        <v>5960</v>
      </c>
      <c r="AP786" s="4" t="s">
        <v>5983</v>
      </c>
      <c r="AQ786" t="s">
        <v>5921</v>
      </c>
      <c r="AR786" t="s">
        <v>5916</v>
      </c>
      <c r="AS786" t="s">
        <v>5918</v>
      </c>
      <c r="AT786" t="s">
        <v>5919</v>
      </c>
      <c r="AU786" t="s">
        <v>5918</v>
      </c>
      <c r="AV786" t="s">
        <v>5955</v>
      </c>
      <c r="AW786" s="7"/>
      <c r="AX786" s="7"/>
      <c r="AY786" s="7"/>
      <c r="AZ786" s="7"/>
      <c r="BA786" s="7"/>
      <c r="BB786" s="7"/>
      <c r="BC786" s="27" t="s">
        <v>5955</v>
      </c>
      <c r="BE786" s="27"/>
      <c r="BF786" s="7"/>
      <c r="BG786" s="7"/>
      <c r="BH786" s="7"/>
      <c r="BI786" s="7"/>
      <c r="BJ786" s="27" t="s">
        <v>5955</v>
      </c>
      <c r="BK786" s="7"/>
      <c r="BL786" s="8"/>
      <c r="BM786" s="8"/>
      <c r="BN786" s="8"/>
      <c r="BO786" s="8"/>
      <c r="BP786" s="7"/>
    </row>
    <row r="787" spans="1:91" x14ac:dyDescent="0.35">
      <c r="A787" s="18">
        <v>6145</v>
      </c>
      <c r="B787" s="18"/>
      <c r="C787">
        <v>525</v>
      </c>
      <c r="D787" t="str">
        <f t="shared" si="526"/>
        <v>Amelia Claire Herrmann</v>
      </c>
      <c r="E787" t="s">
        <v>3097</v>
      </c>
      <c r="F787" s="18" t="s">
        <v>3098</v>
      </c>
      <c r="G787" s="4" t="s">
        <v>69</v>
      </c>
      <c r="H787" t="s">
        <v>3099</v>
      </c>
      <c r="I787" t="s">
        <v>3100</v>
      </c>
      <c r="J787" t="s">
        <v>3101</v>
      </c>
      <c r="K787" s="5">
        <v>6144390444</v>
      </c>
      <c r="L787" s="9" t="s">
        <v>3102</v>
      </c>
      <c r="M787" t="s">
        <v>75</v>
      </c>
      <c r="N787" t="s">
        <v>75</v>
      </c>
      <c r="O787" t="s">
        <v>75</v>
      </c>
      <c r="P787" t="s">
        <v>75</v>
      </c>
      <c r="Q787" t="s">
        <v>75</v>
      </c>
      <c r="R787" t="s">
        <v>75</v>
      </c>
      <c r="S787" t="s">
        <v>75</v>
      </c>
      <c r="T787" t="s">
        <v>75</v>
      </c>
      <c r="U787" s="6">
        <v>130</v>
      </c>
      <c r="V787" t="s">
        <v>3103</v>
      </c>
      <c r="W787" s="6">
        <f>IF(CB787=1,130+CA787," ")</f>
        <v>130</v>
      </c>
      <c r="X787" s="7">
        <f>IF(W787=" "," ",W787-U787)</f>
        <v>0</v>
      </c>
      <c r="Y787" s="27" t="s">
        <v>5955</v>
      </c>
      <c r="Z787" s="27" t="s">
        <v>5955</v>
      </c>
      <c r="AA787" s="22"/>
      <c r="AB787" s="22"/>
      <c r="AC787" s="7"/>
      <c r="AD787" s="7"/>
      <c r="AE787" s="7"/>
      <c r="AF787" s="7"/>
      <c r="AG787" s="7"/>
      <c r="AH787" s="19" t="s">
        <v>5955</v>
      </c>
      <c r="AI787" s="7"/>
      <c r="AJ787" s="7"/>
      <c r="AK787" s="7"/>
      <c r="AL787" s="7"/>
      <c r="AM787" s="7"/>
      <c r="AN787" s="7"/>
      <c r="AO787" s="18" t="s">
        <v>5960</v>
      </c>
      <c r="AP787" s="4" t="s">
        <v>5982</v>
      </c>
      <c r="AQ787" t="s">
        <v>5914</v>
      </c>
      <c r="AR787" t="s">
        <v>5921</v>
      </c>
      <c r="AS787" t="s">
        <v>5917</v>
      </c>
      <c r="AT787" t="s">
        <v>5919</v>
      </c>
      <c r="AU787" t="s">
        <v>5917</v>
      </c>
      <c r="AV787" t="s">
        <v>5955</v>
      </c>
      <c r="AW787" s="7"/>
      <c r="AX787" s="7"/>
      <c r="AY787" s="7"/>
      <c r="AZ787" s="7"/>
      <c r="BA787" s="7"/>
      <c r="BB787" s="7"/>
      <c r="BC787" s="27" t="s">
        <v>5955</v>
      </c>
      <c r="BE787" s="27"/>
      <c r="BF787" s="7"/>
      <c r="BG787" s="7"/>
      <c r="BH787" s="7"/>
      <c r="BI787" s="7"/>
      <c r="BJ787" s="27" t="s">
        <v>5955</v>
      </c>
      <c r="BK787" s="7"/>
      <c r="BL787" s="8">
        <v>1</v>
      </c>
      <c r="BM787" s="8" t="s">
        <v>74</v>
      </c>
      <c r="BN787" s="8">
        <v>1</v>
      </c>
      <c r="BO787" s="8">
        <v>1</v>
      </c>
      <c r="BP787" s="7"/>
      <c r="BR787">
        <f>IF(BP787="yes",-130,0)</f>
        <v>0</v>
      </c>
      <c r="BS787">
        <f>IF(M787="yes",75,0)</f>
        <v>0</v>
      </c>
      <c r="BT787">
        <f>IF(N787="yes",50,0)</f>
        <v>0</v>
      </c>
      <c r="BU787">
        <f>IF(O787="yes",50,0)</f>
        <v>0</v>
      </c>
      <c r="BV787">
        <f>IF(P787="yes",10,0)</f>
        <v>0</v>
      </c>
      <c r="BW787">
        <f>IF(Q787="yes",80,0)</f>
        <v>0</v>
      </c>
      <c r="BX787">
        <f>IF(R787="NO",0,20)</f>
        <v>0</v>
      </c>
      <c r="BY787">
        <f>IF(S787="no",0,20)</f>
        <v>0</v>
      </c>
      <c r="BZ787">
        <f>IF(T787="no",0,20)</f>
        <v>0</v>
      </c>
      <c r="CA787">
        <f>SUM(BR787:BZ787)</f>
        <v>0</v>
      </c>
      <c r="CB787">
        <f>IF(E787&lt;&gt;0,1)</f>
        <v>1</v>
      </c>
      <c r="CM787">
        <f>SUM(BL787:BO787)</f>
        <v>3</v>
      </c>
    </row>
    <row r="788" spans="1:91" x14ac:dyDescent="0.35">
      <c r="A788" s="18">
        <v>6826</v>
      </c>
      <c r="B788" s="18"/>
      <c r="D788" t="str">
        <f t="shared" si="526"/>
        <v>Student FE 6826</v>
      </c>
      <c r="E788" t="s">
        <v>5940</v>
      </c>
      <c r="F788" s="18">
        <v>6826</v>
      </c>
      <c r="G788" s="4" t="s">
        <v>69</v>
      </c>
      <c r="L788" s="9"/>
      <c r="X788" s="7"/>
      <c r="Y788" s="27" t="s">
        <v>5955</v>
      </c>
      <c r="Z788" s="27" t="s">
        <v>5955</v>
      </c>
      <c r="AA788" s="7"/>
      <c r="AB788" s="7"/>
      <c r="AC788" s="7"/>
      <c r="AD788" s="7"/>
      <c r="AE788" s="7"/>
      <c r="AF788" s="7"/>
      <c r="AG788" s="7"/>
      <c r="AH788" s="19" t="s">
        <v>5955</v>
      </c>
      <c r="AI788" s="7"/>
      <c r="AJ788" s="7"/>
      <c r="AK788" s="7"/>
      <c r="AL788" s="7"/>
      <c r="AM788" s="7"/>
      <c r="AN788" s="7"/>
      <c r="AO788" s="18" t="s">
        <v>5960</v>
      </c>
      <c r="AP788" s="4" t="s">
        <v>5984</v>
      </c>
      <c r="AQ788" t="s">
        <v>5918</v>
      </c>
      <c r="AR788" t="s">
        <v>5916</v>
      </c>
      <c r="AS788" t="s">
        <v>5938</v>
      </c>
      <c r="AT788" t="s">
        <v>5919</v>
      </c>
      <c r="AU788" t="s">
        <v>5918</v>
      </c>
      <c r="AV788" t="s">
        <v>5955</v>
      </c>
      <c r="AW788" s="7"/>
      <c r="AX788" s="7"/>
      <c r="AY788" s="7"/>
      <c r="AZ788" s="7"/>
      <c r="BA788" s="7"/>
      <c r="BB788" s="7"/>
      <c r="BC788" s="27" t="s">
        <v>5955</v>
      </c>
      <c r="BE788" s="27"/>
      <c r="BF788" s="7"/>
      <c r="BG788" s="7"/>
      <c r="BH788" s="7"/>
      <c r="BI788" s="7"/>
      <c r="BJ788" s="27" t="s">
        <v>5955</v>
      </c>
      <c r="BK788" s="7"/>
      <c r="BL788" s="8"/>
      <c r="BM788" s="8"/>
      <c r="BN788" s="8"/>
      <c r="BO788" s="8"/>
      <c r="BP788" s="7"/>
    </row>
    <row r="789" spans="1:91" x14ac:dyDescent="0.35">
      <c r="A789" s="18">
        <v>6211</v>
      </c>
      <c r="B789" s="18"/>
      <c r="C789">
        <v>458</v>
      </c>
      <c r="D789" t="str">
        <f t="shared" si="526"/>
        <v>Kuberin  Lim</v>
      </c>
      <c r="E789" t="s">
        <v>3256</v>
      </c>
      <c r="F789" s="18" t="s">
        <v>3257</v>
      </c>
      <c r="G789" s="4" t="s">
        <v>69</v>
      </c>
      <c r="H789" t="s">
        <v>2750</v>
      </c>
      <c r="I789" t="s">
        <v>3258</v>
      </c>
      <c r="J789" t="s">
        <v>3259</v>
      </c>
      <c r="K789" s="5">
        <v>7707696718</v>
      </c>
      <c r="L789" s="9" t="s">
        <v>3260</v>
      </c>
      <c r="M789" t="s">
        <v>75</v>
      </c>
      <c r="N789" t="s">
        <v>75</v>
      </c>
      <c r="O789" t="s">
        <v>75</v>
      </c>
      <c r="P789" t="s">
        <v>75</v>
      </c>
      <c r="Q789" t="s">
        <v>75</v>
      </c>
      <c r="R789" t="s">
        <v>75</v>
      </c>
      <c r="S789" t="s">
        <v>75</v>
      </c>
      <c r="T789" t="s">
        <v>75</v>
      </c>
      <c r="U789" s="6">
        <v>130</v>
      </c>
      <c r="V789" t="s">
        <v>3261</v>
      </c>
      <c r="W789" s="6">
        <f t="shared" ref="W789:W794" si="527">IF(CB789=1,130+CA789," ")</f>
        <v>130</v>
      </c>
      <c r="X789" s="7">
        <f t="shared" ref="X789:X794" si="528">IF(W789=" "," ",W789-U789)</f>
        <v>0</v>
      </c>
      <c r="Y789" s="27" t="s">
        <v>5955</v>
      </c>
      <c r="Z789" s="27" t="s">
        <v>5955</v>
      </c>
      <c r="AA789" s="22"/>
      <c r="AB789" s="22"/>
      <c r="AC789" s="7"/>
      <c r="AD789" s="7"/>
      <c r="AE789" s="7"/>
      <c r="AF789" s="7"/>
      <c r="AG789" s="7"/>
      <c r="AH789" s="19" t="s">
        <v>5955</v>
      </c>
      <c r="AI789" s="7"/>
      <c r="AJ789" s="7"/>
      <c r="AK789" s="7"/>
      <c r="AL789" s="7"/>
      <c r="AM789" s="7"/>
      <c r="AN789" s="7"/>
      <c r="AO789" s="27" t="s">
        <v>5957</v>
      </c>
      <c r="AP789" s="4" t="s">
        <v>5981</v>
      </c>
      <c r="AQ789" t="s">
        <v>5919</v>
      </c>
      <c r="AR789" t="s">
        <v>5916</v>
      </c>
      <c r="AS789" t="s">
        <v>5921</v>
      </c>
      <c r="AT789" t="s">
        <v>5939</v>
      </c>
      <c r="AU789" t="s">
        <v>5920</v>
      </c>
      <c r="AV789" t="s">
        <v>5955</v>
      </c>
      <c r="AW789" s="7"/>
      <c r="AX789" s="7"/>
      <c r="AY789" s="7"/>
      <c r="AZ789" s="7"/>
      <c r="BA789" s="7"/>
      <c r="BB789" s="7"/>
      <c r="BC789" s="27" t="s">
        <v>5955</v>
      </c>
      <c r="BE789" s="27"/>
      <c r="BF789" s="7"/>
      <c r="BG789" s="7"/>
      <c r="BH789" s="7"/>
      <c r="BI789" s="7"/>
      <c r="BJ789" s="27" t="s">
        <v>5955</v>
      </c>
      <c r="BK789" s="7"/>
      <c r="BL789" s="8">
        <v>1</v>
      </c>
      <c r="BM789" s="8" t="s">
        <v>74</v>
      </c>
      <c r="BN789" s="8">
        <v>1</v>
      </c>
      <c r="BO789" s="8">
        <v>1</v>
      </c>
      <c r="BP789" s="7"/>
      <c r="BR789">
        <f t="shared" ref="BR789:BR794" si="529">IF(BP789="yes",-130,0)</f>
        <v>0</v>
      </c>
      <c r="BS789">
        <f t="shared" ref="BS789:BS794" si="530">IF(M789="yes",75,0)</f>
        <v>0</v>
      </c>
      <c r="BT789">
        <f t="shared" ref="BT789:BU794" si="531">IF(N789="yes",50,0)</f>
        <v>0</v>
      </c>
      <c r="BU789">
        <f t="shared" si="531"/>
        <v>0</v>
      </c>
      <c r="BV789">
        <f t="shared" ref="BV789:BV794" si="532">IF(P789="yes",10,0)</f>
        <v>0</v>
      </c>
      <c r="BW789">
        <f t="shared" ref="BW789:BW794" si="533">IF(Q789="yes",80,0)</f>
        <v>0</v>
      </c>
      <c r="BX789">
        <f t="shared" ref="BX789:BX794" si="534">IF(R789="NO",0,20)</f>
        <v>0</v>
      </c>
      <c r="BY789">
        <f t="shared" ref="BY789:BZ794" si="535">IF(S789="no",0,20)</f>
        <v>0</v>
      </c>
      <c r="BZ789">
        <f t="shared" si="535"/>
        <v>0</v>
      </c>
      <c r="CA789">
        <f t="shared" ref="CA789:CA794" si="536">SUM(BR789:BZ789)</f>
        <v>0</v>
      </c>
      <c r="CB789">
        <f t="shared" ref="CB789:CB794" si="537">IF(E789&lt;&gt;0,1)</f>
        <v>1</v>
      </c>
      <c r="CM789">
        <f t="shared" ref="CM789:CM794" si="538">SUM(BL789:BO789)</f>
        <v>3</v>
      </c>
    </row>
    <row r="790" spans="1:91" x14ac:dyDescent="0.35">
      <c r="A790" s="18">
        <v>6032</v>
      </c>
      <c r="B790" s="18" t="s">
        <v>6385</v>
      </c>
      <c r="C790">
        <v>384</v>
      </c>
      <c r="D790" t="str">
        <f t="shared" si="526"/>
        <v>William Becker</v>
      </c>
      <c r="E790" t="s">
        <v>644</v>
      </c>
      <c r="F790" s="18" t="s">
        <v>645</v>
      </c>
      <c r="G790" s="4" t="s">
        <v>69</v>
      </c>
      <c r="H790" t="s">
        <v>646</v>
      </c>
      <c r="I790" t="s">
        <v>647</v>
      </c>
      <c r="J790" t="s">
        <v>648</v>
      </c>
      <c r="K790" s="5">
        <v>2525615900</v>
      </c>
      <c r="L790" s="9" t="s">
        <v>649</v>
      </c>
      <c r="M790" t="s">
        <v>74</v>
      </c>
      <c r="N790" t="s">
        <v>75</v>
      </c>
      <c r="O790" t="s">
        <v>75</v>
      </c>
      <c r="P790" t="s">
        <v>75</v>
      </c>
      <c r="Q790" t="s">
        <v>75</v>
      </c>
      <c r="R790" t="s">
        <v>75</v>
      </c>
      <c r="S790" t="s">
        <v>75</v>
      </c>
      <c r="T790" t="s">
        <v>75</v>
      </c>
      <c r="U790" s="6">
        <v>205</v>
      </c>
      <c r="V790" t="s">
        <v>650</v>
      </c>
      <c r="W790" s="6">
        <f t="shared" si="527"/>
        <v>205</v>
      </c>
      <c r="X790" s="7">
        <f t="shared" si="528"/>
        <v>0</v>
      </c>
      <c r="Y790" s="27" t="s">
        <v>5955</v>
      </c>
      <c r="Z790" s="27" t="s">
        <v>5954</v>
      </c>
      <c r="AA790" s="20" t="s">
        <v>5979</v>
      </c>
      <c r="AB790" s="18" t="s">
        <v>7135</v>
      </c>
      <c r="AC790" s="19" t="s">
        <v>5877</v>
      </c>
      <c r="AD790" s="19" t="s">
        <v>5873</v>
      </c>
      <c r="AE790" s="19" t="s">
        <v>5879</v>
      </c>
      <c r="AF790" s="16" t="s">
        <v>5874</v>
      </c>
      <c r="AG790" s="19" t="s">
        <v>5875</v>
      </c>
      <c r="AH790" s="19" t="s">
        <v>5955</v>
      </c>
      <c r="AI790" s="7"/>
      <c r="AJ790" s="7"/>
      <c r="AK790" s="7"/>
      <c r="AL790" s="7"/>
      <c r="AM790" s="7"/>
      <c r="AN790" s="7"/>
      <c r="AO790" s="27" t="s">
        <v>5957</v>
      </c>
      <c r="AP790" s="4" t="s">
        <v>5980</v>
      </c>
      <c r="AQ790" t="s">
        <v>5939</v>
      </c>
      <c r="AR790" t="s">
        <v>5939</v>
      </c>
      <c r="AS790" t="s">
        <v>5939</v>
      </c>
      <c r="AT790" t="s">
        <v>5939</v>
      </c>
      <c r="AU790" t="s">
        <v>5916</v>
      </c>
      <c r="AV790" t="s">
        <v>5955</v>
      </c>
      <c r="AW790" s="7"/>
      <c r="AX790" s="7"/>
      <c r="AY790" s="7"/>
      <c r="AZ790" s="7"/>
      <c r="BA790" s="7"/>
      <c r="BB790" s="7"/>
      <c r="BC790" s="27" t="s">
        <v>5955</v>
      </c>
      <c r="BE790" s="27"/>
      <c r="BF790" s="7"/>
      <c r="BG790" s="7"/>
      <c r="BH790" s="7"/>
      <c r="BI790" s="7"/>
      <c r="BJ790" s="27" t="s">
        <v>5955</v>
      </c>
      <c r="BK790" s="7"/>
      <c r="BL790" s="8">
        <v>1</v>
      </c>
      <c r="BM790" s="8" t="s">
        <v>74</v>
      </c>
      <c r="BN790" s="8">
        <v>1</v>
      </c>
      <c r="BO790" s="8">
        <v>1</v>
      </c>
      <c r="BP790" s="7"/>
      <c r="BR790">
        <f t="shared" si="529"/>
        <v>0</v>
      </c>
      <c r="BS790">
        <f t="shared" si="530"/>
        <v>75</v>
      </c>
      <c r="BT790">
        <f t="shared" si="531"/>
        <v>0</v>
      </c>
      <c r="BU790">
        <f t="shared" si="531"/>
        <v>0</v>
      </c>
      <c r="BV790">
        <f t="shared" si="532"/>
        <v>0</v>
      </c>
      <c r="BW790">
        <f t="shared" si="533"/>
        <v>0</v>
      </c>
      <c r="BX790">
        <f t="shared" si="534"/>
        <v>0</v>
      </c>
      <c r="BY790">
        <f t="shared" si="535"/>
        <v>0</v>
      </c>
      <c r="BZ790">
        <f t="shared" si="535"/>
        <v>0</v>
      </c>
      <c r="CA790">
        <f t="shared" si="536"/>
        <v>75</v>
      </c>
      <c r="CB790">
        <f t="shared" si="537"/>
        <v>1</v>
      </c>
      <c r="CM790">
        <f t="shared" si="538"/>
        <v>3</v>
      </c>
    </row>
    <row r="791" spans="1:91" x14ac:dyDescent="0.35">
      <c r="A791" s="18">
        <v>6221</v>
      </c>
      <c r="B791" s="18"/>
      <c r="C791">
        <v>493</v>
      </c>
      <c r="D791" t="str">
        <f t="shared" si="526"/>
        <v>Rishikesh Makineni</v>
      </c>
      <c r="E791" t="s">
        <v>3286</v>
      </c>
      <c r="F791" s="18" t="s">
        <v>3287</v>
      </c>
      <c r="G791" s="4" t="s">
        <v>69</v>
      </c>
      <c r="H791" t="s">
        <v>327</v>
      </c>
      <c r="I791" t="s">
        <v>3288</v>
      </c>
      <c r="J791" t="s">
        <v>3289</v>
      </c>
      <c r="K791" s="5">
        <v>6146571430</v>
      </c>
      <c r="L791" s="9" t="s">
        <v>3290</v>
      </c>
      <c r="M791" t="s">
        <v>75</v>
      </c>
      <c r="N791" t="s">
        <v>75</v>
      </c>
      <c r="O791" t="s">
        <v>75</v>
      </c>
      <c r="P791" t="s">
        <v>75</v>
      </c>
      <c r="Q791" t="s">
        <v>75</v>
      </c>
      <c r="R791" t="s">
        <v>75</v>
      </c>
      <c r="S791" t="s">
        <v>75</v>
      </c>
      <c r="T791" t="s">
        <v>75</v>
      </c>
      <c r="U791" s="6">
        <v>130</v>
      </c>
      <c r="V791" t="s">
        <v>3291</v>
      </c>
      <c r="W791" s="6">
        <f t="shared" si="527"/>
        <v>130</v>
      </c>
      <c r="X791" s="7">
        <f t="shared" si="528"/>
        <v>0</v>
      </c>
      <c r="Y791" s="27" t="s">
        <v>5955</v>
      </c>
      <c r="Z791" s="27" t="s">
        <v>5955</v>
      </c>
      <c r="AA791" s="22"/>
      <c r="AB791" s="22"/>
      <c r="AC791" s="7"/>
      <c r="AD791" s="7"/>
      <c r="AE791" s="7"/>
      <c r="AF791" s="7"/>
      <c r="AG791" s="7"/>
      <c r="AH791" s="19" t="s">
        <v>5955</v>
      </c>
      <c r="AI791" s="7"/>
      <c r="AJ791" s="7"/>
      <c r="AK791" s="7"/>
      <c r="AL791" s="7"/>
      <c r="AM791" s="7"/>
      <c r="AN791" s="7"/>
      <c r="AO791" s="27" t="s">
        <v>5957</v>
      </c>
      <c r="AP791" s="4" t="s">
        <v>5982</v>
      </c>
      <c r="AQ791" t="s">
        <v>5917</v>
      </c>
      <c r="AR791" t="s">
        <v>5918</v>
      </c>
      <c r="AS791" t="s">
        <v>5915</v>
      </c>
      <c r="AT791" t="s">
        <v>5939</v>
      </c>
      <c r="AU791" t="s">
        <v>5939</v>
      </c>
      <c r="AV791" t="s">
        <v>5955</v>
      </c>
      <c r="AW791" s="7"/>
      <c r="AX791" s="7"/>
      <c r="AY791" s="7"/>
      <c r="AZ791" s="7"/>
      <c r="BA791" s="7"/>
      <c r="BB791" s="7"/>
      <c r="BC791" s="27" t="s">
        <v>5955</v>
      </c>
      <c r="BE791" s="27"/>
      <c r="BF791" s="7"/>
      <c r="BG791" s="7"/>
      <c r="BH791" s="7"/>
      <c r="BI791" s="7"/>
      <c r="BJ791" s="27" t="s">
        <v>5955</v>
      </c>
      <c r="BK791" s="7"/>
      <c r="BL791" s="8">
        <v>1</v>
      </c>
      <c r="BM791" s="8" t="s">
        <v>74</v>
      </c>
      <c r="BN791" s="8">
        <v>1</v>
      </c>
      <c r="BO791" s="8">
        <v>1</v>
      </c>
      <c r="BP791" s="7"/>
      <c r="BR791">
        <f t="shared" si="529"/>
        <v>0</v>
      </c>
      <c r="BS791">
        <f t="shared" si="530"/>
        <v>0</v>
      </c>
      <c r="BT791">
        <f t="shared" si="531"/>
        <v>0</v>
      </c>
      <c r="BU791">
        <f t="shared" si="531"/>
        <v>0</v>
      </c>
      <c r="BV791">
        <f t="shared" si="532"/>
        <v>0</v>
      </c>
      <c r="BW791">
        <f t="shared" si="533"/>
        <v>0</v>
      </c>
      <c r="BX791">
        <f t="shared" si="534"/>
        <v>0</v>
      </c>
      <c r="BY791">
        <f t="shared" si="535"/>
        <v>0</v>
      </c>
      <c r="BZ791">
        <f t="shared" si="535"/>
        <v>0</v>
      </c>
      <c r="CA791">
        <f t="shared" si="536"/>
        <v>0</v>
      </c>
      <c r="CB791">
        <f t="shared" si="537"/>
        <v>1</v>
      </c>
      <c r="CM791">
        <f t="shared" si="538"/>
        <v>3</v>
      </c>
    </row>
    <row r="792" spans="1:91" x14ac:dyDescent="0.35">
      <c r="A792" s="18">
        <v>6067</v>
      </c>
      <c r="B792" s="18"/>
      <c r="C792">
        <v>194</v>
      </c>
      <c r="D792" t="str">
        <f t="shared" si="526"/>
        <v>Caroline Cox</v>
      </c>
      <c r="E792" t="s">
        <v>1946</v>
      </c>
      <c r="F792" s="18" t="s">
        <v>2873</v>
      </c>
      <c r="G792" s="4" t="s">
        <v>69</v>
      </c>
      <c r="H792" t="s">
        <v>2874</v>
      </c>
      <c r="I792" t="s">
        <v>2875</v>
      </c>
      <c r="J792" t="s">
        <v>2876</v>
      </c>
      <c r="K792" s="5">
        <v>8504597619</v>
      </c>
      <c r="L792" t="s">
        <v>2877</v>
      </c>
      <c r="M792" t="s">
        <v>75</v>
      </c>
      <c r="N792" t="s">
        <v>75</v>
      </c>
      <c r="O792" t="s">
        <v>75</v>
      </c>
      <c r="P792" t="s">
        <v>75</v>
      </c>
      <c r="Q792" t="s">
        <v>75</v>
      </c>
      <c r="R792" t="s">
        <v>75</v>
      </c>
      <c r="S792" t="s">
        <v>75</v>
      </c>
      <c r="T792" t="s">
        <v>75</v>
      </c>
      <c r="U792" s="6">
        <v>130</v>
      </c>
      <c r="V792" t="s">
        <v>2878</v>
      </c>
      <c r="W792" s="6">
        <f t="shared" si="527"/>
        <v>130</v>
      </c>
      <c r="X792" s="7">
        <f t="shared" si="528"/>
        <v>0</v>
      </c>
      <c r="Y792" s="27" t="s">
        <v>5955</v>
      </c>
      <c r="Z792" s="27" t="s">
        <v>5955</v>
      </c>
      <c r="AA792" s="22"/>
      <c r="AB792" s="22"/>
      <c r="AC792" s="7"/>
      <c r="AD792" s="7"/>
      <c r="AE792" s="7"/>
      <c r="AF792" s="7"/>
      <c r="AG792" s="7"/>
      <c r="AH792" s="19" t="s">
        <v>5955</v>
      </c>
      <c r="AI792" s="7"/>
      <c r="AJ792" s="7"/>
      <c r="AK792" s="7"/>
      <c r="AL792" s="7"/>
      <c r="AM792" s="7"/>
      <c r="AN792" s="7"/>
      <c r="AO792" s="27" t="s">
        <v>5957</v>
      </c>
      <c r="AP792" s="4" t="s">
        <v>5977</v>
      </c>
      <c r="AQ792" t="s">
        <v>5915</v>
      </c>
      <c r="AR792" t="s">
        <v>5918</v>
      </c>
      <c r="AS792" t="s">
        <v>5914</v>
      </c>
      <c r="AT792" t="s">
        <v>5939</v>
      </c>
      <c r="AU792" t="s">
        <v>5919</v>
      </c>
      <c r="AV792" t="s">
        <v>5955</v>
      </c>
      <c r="AW792" s="7"/>
      <c r="AX792" s="7"/>
      <c r="AY792" s="7"/>
      <c r="AZ792" s="7"/>
      <c r="BA792" s="7"/>
      <c r="BB792" s="7"/>
      <c r="BC792" s="27" t="s">
        <v>5955</v>
      </c>
      <c r="BE792" s="27"/>
      <c r="BF792" s="7"/>
      <c r="BG792" s="7"/>
      <c r="BH792" s="7"/>
      <c r="BI792" s="7"/>
      <c r="BJ792" s="27" t="s">
        <v>5955</v>
      </c>
      <c r="BK792" s="7"/>
      <c r="BL792" s="8">
        <v>1</v>
      </c>
      <c r="BM792" s="8" t="s">
        <v>74</v>
      </c>
      <c r="BN792" s="8">
        <v>1</v>
      </c>
      <c r="BO792" s="8">
        <v>1</v>
      </c>
      <c r="BP792" s="7"/>
      <c r="BR792">
        <f t="shared" si="529"/>
        <v>0</v>
      </c>
      <c r="BS792">
        <f t="shared" si="530"/>
        <v>0</v>
      </c>
      <c r="BT792">
        <f t="shared" si="531"/>
        <v>0</v>
      </c>
      <c r="BU792">
        <f t="shared" si="531"/>
        <v>0</v>
      </c>
      <c r="BV792">
        <f t="shared" si="532"/>
        <v>0</v>
      </c>
      <c r="BW792">
        <f t="shared" si="533"/>
        <v>0</v>
      </c>
      <c r="BX792">
        <f t="shared" si="534"/>
        <v>0</v>
      </c>
      <c r="BY792">
        <f t="shared" si="535"/>
        <v>0</v>
      </c>
      <c r="BZ792">
        <f t="shared" si="535"/>
        <v>0</v>
      </c>
      <c r="CA792">
        <f t="shared" si="536"/>
        <v>0</v>
      </c>
      <c r="CB792">
        <f t="shared" si="537"/>
        <v>1</v>
      </c>
      <c r="CM792">
        <f t="shared" si="538"/>
        <v>3</v>
      </c>
    </row>
    <row r="793" spans="1:91" x14ac:dyDescent="0.35">
      <c r="A793" s="18">
        <v>6256</v>
      </c>
      <c r="B793" s="18" t="s">
        <v>6376</v>
      </c>
      <c r="C793">
        <v>340</v>
      </c>
      <c r="D793" t="str">
        <f t="shared" si="526"/>
        <v>Madeline Mlachak</v>
      </c>
      <c r="E793" t="s">
        <v>608</v>
      </c>
      <c r="F793" s="18" t="s">
        <v>609</v>
      </c>
      <c r="G793" s="4" t="s">
        <v>69</v>
      </c>
      <c r="H793" t="s">
        <v>534</v>
      </c>
      <c r="I793" t="s">
        <v>610</v>
      </c>
      <c r="J793" t="s">
        <v>611</v>
      </c>
      <c r="K793" s="5">
        <v>3303481093</v>
      </c>
      <c r="L793" s="9" t="s">
        <v>612</v>
      </c>
      <c r="M793" t="s">
        <v>107</v>
      </c>
      <c r="N793" t="s">
        <v>75</v>
      </c>
      <c r="O793" t="s">
        <v>75</v>
      </c>
      <c r="P793" t="s">
        <v>75</v>
      </c>
      <c r="Q793" t="s">
        <v>75</v>
      </c>
      <c r="R793" t="s">
        <v>75</v>
      </c>
      <c r="S793" t="s">
        <v>75</v>
      </c>
      <c r="T793" t="s">
        <v>75</v>
      </c>
      <c r="U793" s="6">
        <v>205</v>
      </c>
      <c r="V793" t="s">
        <v>613</v>
      </c>
      <c r="W793" s="6">
        <f t="shared" si="527"/>
        <v>205</v>
      </c>
      <c r="X793" s="7">
        <f t="shared" si="528"/>
        <v>0</v>
      </c>
      <c r="Y793" s="27" t="s">
        <v>5955</v>
      </c>
      <c r="Z793" s="27" t="s">
        <v>5954</v>
      </c>
      <c r="AA793" s="20" t="s">
        <v>5979</v>
      </c>
      <c r="AB793" s="18" t="s">
        <v>7195</v>
      </c>
      <c r="AC793" s="19" t="s">
        <v>5876</v>
      </c>
      <c r="AD793" s="19" t="s">
        <v>5875</v>
      </c>
      <c r="AE793" s="19" t="s">
        <v>5873</v>
      </c>
      <c r="AF793" s="19" t="s">
        <v>5877</v>
      </c>
      <c r="AG793" s="16" t="s">
        <v>5880</v>
      </c>
      <c r="AH793" s="19" t="s">
        <v>5955</v>
      </c>
      <c r="AI793" s="7"/>
      <c r="AJ793" s="7"/>
      <c r="AK793" s="7"/>
      <c r="AL793" s="7"/>
      <c r="AM793" s="7"/>
      <c r="AN793" s="7"/>
      <c r="AO793" s="27" t="s">
        <v>5957</v>
      </c>
      <c r="AP793" s="4" t="s">
        <v>5979</v>
      </c>
      <c r="AQ793" t="s">
        <v>5916</v>
      </c>
      <c r="AR793" t="s">
        <v>5921</v>
      </c>
      <c r="AS793" t="s">
        <v>5920</v>
      </c>
      <c r="AT793" t="s">
        <v>5939</v>
      </c>
      <c r="AU793" t="s">
        <v>5921</v>
      </c>
      <c r="AV793" t="s">
        <v>5955</v>
      </c>
      <c r="AW793" s="7"/>
      <c r="AX793" s="7"/>
      <c r="AY793" s="7"/>
      <c r="AZ793" s="7"/>
      <c r="BA793" s="7"/>
      <c r="BB793" s="7"/>
      <c r="BC793" s="27" t="s">
        <v>5955</v>
      </c>
      <c r="BE793" s="27"/>
      <c r="BF793" s="7"/>
      <c r="BG793" s="7"/>
      <c r="BH793" s="7"/>
      <c r="BI793" s="7"/>
      <c r="BJ793" s="27" t="s">
        <v>5955</v>
      </c>
      <c r="BK793" s="7"/>
      <c r="BL793" s="8">
        <v>1</v>
      </c>
      <c r="BM793" s="8" t="s">
        <v>74</v>
      </c>
      <c r="BN793" s="8">
        <v>1</v>
      </c>
      <c r="BO793" s="8">
        <v>1</v>
      </c>
      <c r="BP793" s="7"/>
      <c r="BR793">
        <f t="shared" si="529"/>
        <v>0</v>
      </c>
      <c r="BS793">
        <f t="shared" si="530"/>
        <v>75</v>
      </c>
      <c r="BT793">
        <f t="shared" si="531"/>
        <v>0</v>
      </c>
      <c r="BU793">
        <f t="shared" si="531"/>
        <v>0</v>
      </c>
      <c r="BV793">
        <f t="shared" si="532"/>
        <v>0</v>
      </c>
      <c r="BW793">
        <f t="shared" si="533"/>
        <v>0</v>
      </c>
      <c r="BX793">
        <f t="shared" si="534"/>
        <v>0</v>
      </c>
      <c r="BY793">
        <f t="shared" si="535"/>
        <v>0</v>
      </c>
      <c r="BZ793">
        <f t="shared" si="535"/>
        <v>0</v>
      </c>
      <c r="CA793">
        <f t="shared" si="536"/>
        <v>75</v>
      </c>
      <c r="CB793">
        <f t="shared" si="537"/>
        <v>1</v>
      </c>
      <c r="CM793">
        <f t="shared" si="538"/>
        <v>3</v>
      </c>
    </row>
    <row r="794" spans="1:91" x14ac:dyDescent="0.35">
      <c r="A794" s="18">
        <v>7257</v>
      </c>
      <c r="B794" s="18" t="s">
        <v>6429</v>
      </c>
      <c r="C794">
        <v>140</v>
      </c>
      <c r="D794" t="str">
        <f t="shared" si="526"/>
        <v>Jackson Raich</v>
      </c>
      <c r="E794" t="s">
        <v>1978</v>
      </c>
      <c r="F794" s="18" t="s">
        <v>2529</v>
      </c>
      <c r="G794" s="4" t="s">
        <v>6659</v>
      </c>
      <c r="H794" t="s">
        <v>2530</v>
      </c>
      <c r="I794" t="s">
        <v>182</v>
      </c>
      <c r="J794" t="s">
        <v>183</v>
      </c>
      <c r="K794" s="5">
        <v>6068318877</v>
      </c>
      <c r="L794" t="s">
        <v>184</v>
      </c>
      <c r="M794" t="s">
        <v>74</v>
      </c>
      <c r="N794" t="s">
        <v>75</v>
      </c>
      <c r="O794" t="s">
        <v>75</v>
      </c>
      <c r="P794" t="s">
        <v>74</v>
      </c>
      <c r="Q794" t="s">
        <v>75</v>
      </c>
      <c r="R794" t="s">
        <v>75</v>
      </c>
      <c r="S794" t="s">
        <v>76</v>
      </c>
      <c r="T794" t="s">
        <v>75</v>
      </c>
      <c r="U794" s="6">
        <v>235</v>
      </c>
      <c r="V794" t="s">
        <v>185</v>
      </c>
      <c r="W794" s="6">
        <f t="shared" si="527"/>
        <v>235</v>
      </c>
      <c r="X794" s="7">
        <f t="shared" si="528"/>
        <v>0</v>
      </c>
      <c r="Y794" s="27" t="s">
        <v>5955</v>
      </c>
      <c r="Z794" s="27" t="s">
        <v>5954</v>
      </c>
      <c r="AA794" s="20" t="s">
        <v>5977</v>
      </c>
      <c r="AB794" s="18" t="s">
        <v>6736</v>
      </c>
      <c r="AC794" s="19" t="s">
        <v>5873</v>
      </c>
      <c r="AD794" s="19" t="s">
        <v>5884</v>
      </c>
      <c r="AE794" s="19" t="s">
        <v>5877</v>
      </c>
      <c r="AF794" s="19" t="s">
        <v>5875</v>
      </c>
      <c r="AG794" s="16" t="s">
        <v>5891</v>
      </c>
      <c r="AH794" s="19" t="s">
        <v>5957</v>
      </c>
      <c r="AI794" s="4" t="s">
        <v>5977</v>
      </c>
      <c r="AJ794" t="s">
        <v>5922</v>
      </c>
      <c r="AK794" t="s">
        <v>5929</v>
      </c>
      <c r="AL794" t="s">
        <v>5925</v>
      </c>
      <c r="AM794" t="s">
        <v>5929</v>
      </c>
      <c r="AN794" t="s">
        <v>5926</v>
      </c>
      <c r="AO794" s="18" t="s">
        <v>5955</v>
      </c>
      <c r="AP794" s="7"/>
      <c r="AQ794" s="7"/>
      <c r="AR794" s="7"/>
      <c r="AS794" s="7"/>
      <c r="AT794" s="7"/>
      <c r="AU794" s="7"/>
      <c r="AV794" t="s">
        <v>5955</v>
      </c>
      <c r="AW794" s="7"/>
      <c r="AX794" s="7"/>
      <c r="AY794" s="7"/>
      <c r="AZ794" s="7"/>
      <c r="BA794" s="7"/>
      <c r="BB794" s="7"/>
      <c r="BC794" s="18" t="s">
        <v>5974</v>
      </c>
      <c r="BD794" s="18">
        <v>7257</v>
      </c>
      <c r="BE794" s="27"/>
      <c r="BF794" s="7" t="s">
        <v>76</v>
      </c>
      <c r="BG794" s="7"/>
      <c r="BH794" s="7"/>
      <c r="BI794" s="7"/>
      <c r="BJ794" s="27" t="s">
        <v>51</v>
      </c>
      <c r="BK794" s="27" t="s">
        <v>5970</v>
      </c>
      <c r="BL794" s="8" t="s">
        <v>74</v>
      </c>
      <c r="BM794" s="8">
        <v>1</v>
      </c>
      <c r="BN794" s="8">
        <v>1</v>
      </c>
      <c r="BO794" s="8">
        <v>1</v>
      </c>
      <c r="BP794" s="7"/>
      <c r="BR794">
        <f t="shared" si="529"/>
        <v>0</v>
      </c>
      <c r="BS794">
        <f t="shared" si="530"/>
        <v>75</v>
      </c>
      <c r="BT794">
        <f t="shared" si="531"/>
        <v>0</v>
      </c>
      <c r="BU794">
        <f t="shared" si="531"/>
        <v>0</v>
      </c>
      <c r="BV794">
        <f t="shared" si="532"/>
        <v>10</v>
      </c>
      <c r="BW794">
        <f t="shared" si="533"/>
        <v>0</v>
      </c>
      <c r="BX794">
        <f t="shared" si="534"/>
        <v>0</v>
      </c>
      <c r="BY794">
        <f t="shared" si="535"/>
        <v>20</v>
      </c>
      <c r="BZ794">
        <f t="shared" si="535"/>
        <v>0</v>
      </c>
      <c r="CA794">
        <f t="shared" si="536"/>
        <v>105</v>
      </c>
      <c r="CB794">
        <f t="shared" si="537"/>
        <v>1</v>
      </c>
      <c r="CM794">
        <f t="shared" si="538"/>
        <v>3</v>
      </c>
    </row>
    <row r="795" spans="1:91" x14ac:dyDescent="0.35">
      <c r="A795" s="18">
        <v>6823</v>
      </c>
      <c r="B795" s="18"/>
      <c r="D795" t="str">
        <f t="shared" si="526"/>
        <v>Student FE 6823</v>
      </c>
      <c r="E795" t="s">
        <v>5940</v>
      </c>
      <c r="F795" s="18">
        <v>6823</v>
      </c>
      <c r="G795" s="4" t="s">
        <v>69</v>
      </c>
      <c r="L795" s="9"/>
      <c r="X795" s="7"/>
      <c r="Y795" s="27" t="s">
        <v>5955</v>
      </c>
      <c r="Z795" s="27" t="s">
        <v>5955</v>
      </c>
      <c r="AA795" s="22"/>
      <c r="AB795" s="7"/>
      <c r="AC795" s="7"/>
      <c r="AD795" s="7"/>
      <c r="AE795" s="7"/>
      <c r="AF795" s="7"/>
      <c r="AG795" s="7"/>
      <c r="AH795" s="19" t="s">
        <v>5955</v>
      </c>
      <c r="AI795" s="7"/>
      <c r="AJ795" s="7"/>
      <c r="AK795" s="7"/>
      <c r="AL795" s="7"/>
      <c r="AM795" s="7"/>
      <c r="AN795" s="7"/>
      <c r="AO795" s="18" t="s">
        <v>5960</v>
      </c>
      <c r="AP795" s="4" t="s">
        <v>5984</v>
      </c>
      <c r="AQ795" t="s">
        <v>5920</v>
      </c>
      <c r="AR795" t="s">
        <v>5917</v>
      </c>
      <c r="AS795" t="s">
        <v>5915</v>
      </c>
      <c r="AT795" t="s">
        <v>5939</v>
      </c>
      <c r="AU795" t="s">
        <v>5917</v>
      </c>
      <c r="AV795" t="s">
        <v>5955</v>
      </c>
      <c r="AW795" s="7"/>
      <c r="AX795" s="7"/>
      <c r="AY795" s="7"/>
      <c r="AZ795" s="7"/>
      <c r="BA795" s="7"/>
      <c r="BB795" s="7"/>
      <c r="BC795" s="27" t="s">
        <v>5955</v>
      </c>
      <c r="BE795" s="27"/>
      <c r="BF795" s="7"/>
      <c r="BG795" s="7"/>
      <c r="BH795" s="7"/>
      <c r="BI795" s="7"/>
      <c r="BJ795" s="27" t="s">
        <v>5955</v>
      </c>
      <c r="BK795" s="7"/>
      <c r="BL795" s="8"/>
      <c r="BM795" s="8"/>
      <c r="BN795" s="8"/>
      <c r="BO795" s="8"/>
      <c r="BP795" s="7"/>
    </row>
    <row r="796" spans="1:91" x14ac:dyDescent="0.35">
      <c r="A796" s="18">
        <v>6120</v>
      </c>
      <c r="B796" s="18" t="s">
        <v>6351</v>
      </c>
      <c r="C796">
        <v>99</v>
      </c>
      <c r="D796" t="str">
        <f t="shared" si="526"/>
        <v>Luke Gialanella</v>
      </c>
      <c r="E796" t="s">
        <v>265</v>
      </c>
      <c r="F796" s="18" t="s">
        <v>266</v>
      </c>
      <c r="G796" s="4" t="s">
        <v>69</v>
      </c>
      <c r="H796" t="s">
        <v>267</v>
      </c>
      <c r="I796" t="s">
        <v>104</v>
      </c>
      <c r="J796" t="s">
        <v>268</v>
      </c>
      <c r="K796" s="5">
        <v>3109916521</v>
      </c>
      <c r="L796" s="9" t="s">
        <v>269</v>
      </c>
      <c r="M796" t="s">
        <v>74</v>
      </c>
      <c r="N796" t="s">
        <v>75</v>
      </c>
      <c r="O796" t="s">
        <v>75</v>
      </c>
      <c r="P796" t="s">
        <v>75</v>
      </c>
      <c r="Q796" t="s">
        <v>75</v>
      </c>
      <c r="R796" t="s">
        <v>75</v>
      </c>
      <c r="S796" t="s">
        <v>75</v>
      </c>
      <c r="T796" t="s">
        <v>75</v>
      </c>
      <c r="U796" s="6">
        <v>205</v>
      </c>
      <c r="V796" t="s">
        <v>270</v>
      </c>
      <c r="W796" s="6">
        <f>IF(CB796=1,130+CA796," ")</f>
        <v>205</v>
      </c>
      <c r="X796" s="7">
        <f>IF(W796=" "," ",W796-U796)</f>
        <v>0</v>
      </c>
      <c r="Y796" s="27" t="s">
        <v>5955</v>
      </c>
      <c r="Z796" s="27" t="s">
        <v>5954</v>
      </c>
      <c r="AA796" s="20" t="s">
        <v>5976</v>
      </c>
      <c r="AB796" s="18" t="s">
        <v>7161</v>
      </c>
      <c r="AC796" s="19" t="s">
        <v>5877</v>
      </c>
      <c r="AD796" s="19" t="s">
        <v>5873</v>
      </c>
      <c r="AE796" s="19" t="s">
        <v>5876</v>
      </c>
      <c r="AF796" s="16" t="s">
        <v>5882</v>
      </c>
      <c r="AG796" s="19" t="s">
        <v>5875</v>
      </c>
      <c r="AH796" s="19" t="s">
        <v>5955</v>
      </c>
      <c r="AI796" s="7"/>
      <c r="AJ796" s="7"/>
      <c r="AK796" s="7"/>
      <c r="AL796" s="7"/>
      <c r="AM796" s="7"/>
      <c r="AN796" s="7"/>
      <c r="AO796" s="18" t="s">
        <v>5960</v>
      </c>
      <c r="AP796" s="4" t="s">
        <v>5976</v>
      </c>
      <c r="AQ796" t="s">
        <v>5918</v>
      </c>
      <c r="AR796" t="s">
        <v>5939</v>
      </c>
      <c r="AS796" t="s">
        <v>5914</v>
      </c>
      <c r="AT796" t="s">
        <v>5939</v>
      </c>
      <c r="AU796" t="s">
        <v>5917</v>
      </c>
      <c r="AV796" t="s">
        <v>5955</v>
      </c>
      <c r="AW796" s="7"/>
      <c r="AX796" s="7"/>
      <c r="AY796" s="7"/>
      <c r="AZ796" s="7"/>
      <c r="BA796" s="7"/>
      <c r="BB796" s="7"/>
      <c r="BC796" s="27" t="s">
        <v>5955</v>
      </c>
      <c r="BE796" s="27"/>
      <c r="BF796" s="7"/>
      <c r="BG796" s="7"/>
      <c r="BH796" s="7"/>
      <c r="BI796" s="7"/>
      <c r="BJ796" s="27" t="s">
        <v>5955</v>
      </c>
      <c r="BK796" s="7"/>
      <c r="BL796" s="8">
        <v>1</v>
      </c>
      <c r="BM796" s="8" t="s">
        <v>74</v>
      </c>
      <c r="BN796" s="8">
        <v>1</v>
      </c>
      <c r="BO796" s="8">
        <v>1</v>
      </c>
      <c r="BP796" s="7"/>
      <c r="BR796">
        <f>IF(BP796="yes",-130,0)</f>
        <v>0</v>
      </c>
      <c r="BS796">
        <f>IF(M796="yes",75,0)</f>
        <v>75</v>
      </c>
      <c r="BT796">
        <f t="shared" ref="BT796:BU800" si="539">IF(N796="yes",50,0)</f>
        <v>0</v>
      </c>
      <c r="BU796">
        <f t="shared" si="539"/>
        <v>0</v>
      </c>
      <c r="BV796">
        <f>IF(P796="yes",10,0)</f>
        <v>0</v>
      </c>
      <c r="BW796">
        <f>IF(Q796="yes",80,0)</f>
        <v>0</v>
      </c>
      <c r="BX796">
        <f>IF(R796="NO",0,20)</f>
        <v>0</v>
      </c>
      <c r="BY796">
        <f t="shared" ref="BY796:BZ800" si="540">IF(S796="no",0,20)</f>
        <v>0</v>
      </c>
      <c r="BZ796">
        <f t="shared" si="540"/>
        <v>0</v>
      </c>
      <c r="CA796">
        <f>SUM(BR796:BZ796)</f>
        <v>75</v>
      </c>
      <c r="CB796">
        <f>IF(E796&lt;&gt;0,1)</f>
        <v>1</v>
      </c>
      <c r="CM796">
        <f>SUM(BL796:BO796)</f>
        <v>3</v>
      </c>
    </row>
    <row r="797" spans="1:91" x14ac:dyDescent="0.35">
      <c r="A797" s="18">
        <v>6168</v>
      </c>
      <c r="B797" s="18" t="s">
        <v>6412</v>
      </c>
      <c r="D797" t="str">
        <f t="shared" si="526"/>
        <v>Laura Kemerer</v>
      </c>
      <c r="E797" t="s">
        <v>958</v>
      </c>
      <c r="F797" s="18" t="s">
        <v>793</v>
      </c>
      <c r="G797" s="4" t="s">
        <v>69</v>
      </c>
      <c r="H797" t="s">
        <v>794</v>
      </c>
      <c r="I797" t="s">
        <v>104</v>
      </c>
      <c r="J797" t="s">
        <v>795</v>
      </c>
      <c r="K797" s="5">
        <v>3177734076</v>
      </c>
      <c r="L797" s="9" t="s">
        <v>796</v>
      </c>
      <c r="M797" t="s">
        <v>74</v>
      </c>
      <c r="N797" t="s">
        <v>75</v>
      </c>
      <c r="O797" t="s">
        <v>75</v>
      </c>
      <c r="P797" t="s">
        <v>75</v>
      </c>
      <c r="Q797" t="s">
        <v>75</v>
      </c>
      <c r="R797" t="s">
        <v>75</v>
      </c>
      <c r="S797" t="s">
        <v>75</v>
      </c>
      <c r="T797" t="s">
        <v>75</v>
      </c>
      <c r="U797" s="6">
        <v>205</v>
      </c>
      <c r="V797" t="s">
        <v>797</v>
      </c>
      <c r="W797" s="6">
        <f>IF(CB797=1,130+CA797," ")</f>
        <v>205</v>
      </c>
      <c r="X797" s="7">
        <f>IF(W797=" "," ",W797-U797)</f>
        <v>0</v>
      </c>
      <c r="Y797" s="27" t="s">
        <v>5955</v>
      </c>
      <c r="Z797" s="27" t="s">
        <v>5954</v>
      </c>
      <c r="AA797" s="20" t="s">
        <v>5982</v>
      </c>
      <c r="AB797" s="18" t="s">
        <v>7172</v>
      </c>
      <c r="AC797" s="19" t="s">
        <v>5877</v>
      </c>
      <c r="AD797" s="19" t="s">
        <v>5873</v>
      </c>
      <c r="AE797" s="19" t="s">
        <v>5881</v>
      </c>
      <c r="AF797" s="16" t="s">
        <v>5878</v>
      </c>
      <c r="AG797" s="19" t="s">
        <v>5875</v>
      </c>
      <c r="AH797" s="19" t="s">
        <v>5955</v>
      </c>
      <c r="AI797" s="7"/>
      <c r="AJ797" s="7"/>
      <c r="AK797" s="7"/>
      <c r="AL797" s="7"/>
      <c r="AM797" s="7"/>
      <c r="AN797" s="7"/>
      <c r="AO797" s="18" t="s">
        <v>5960</v>
      </c>
      <c r="AP797" s="4" t="s">
        <v>5983</v>
      </c>
      <c r="AQ797" t="s">
        <v>5918</v>
      </c>
      <c r="AR797" t="s">
        <v>5938</v>
      </c>
      <c r="AS797" t="s">
        <v>5920</v>
      </c>
      <c r="AT797" t="s">
        <v>5939</v>
      </c>
      <c r="AU797" t="s">
        <v>5939</v>
      </c>
      <c r="AV797" t="s">
        <v>5955</v>
      </c>
      <c r="AW797" s="7"/>
      <c r="AX797" s="7"/>
      <c r="AY797" s="7"/>
      <c r="AZ797" s="7"/>
      <c r="BA797" s="7"/>
      <c r="BB797" s="7"/>
      <c r="BC797" s="27" t="s">
        <v>5955</v>
      </c>
      <c r="BE797" s="27"/>
      <c r="BF797" s="7"/>
      <c r="BG797" s="7"/>
      <c r="BH797" s="7"/>
      <c r="BI797" s="7"/>
      <c r="BJ797" s="27" t="s">
        <v>5955</v>
      </c>
      <c r="BK797" s="7"/>
      <c r="BL797" s="8">
        <v>1</v>
      </c>
      <c r="BM797" s="8" t="s">
        <v>74</v>
      </c>
      <c r="BN797" s="8">
        <v>1</v>
      </c>
      <c r="BO797" s="8">
        <v>1</v>
      </c>
      <c r="BP797" s="7"/>
      <c r="BR797">
        <f>IF(BP797="yes",-130,0)</f>
        <v>0</v>
      </c>
      <c r="BS797">
        <f>IF(M797="yes",75,0)</f>
        <v>75</v>
      </c>
      <c r="BT797">
        <f t="shared" si="539"/>
        <v>0</v>
      </c>
      <c r="BU797">
        <f t="shared" si="539"/>
        <v>0</v>
      </c>
      <c r="BV797">
        <f>IF(P797="yes",10,0)</f>
        <v>0</v>
      </c>
      <c r="BW797">
        <f>IF(Q797="yes",80,0)</f>
        <v>0</v>
      </c>
      <c r="BX797">
        <f>IF(R797="NO",0,20)</f>
        <v>0</v>
      </c>
      <c r="BY797">
        <f t="shared" si="540"/>
        <v>0</v>
      </c>
      <c r="BZ797">
        <f t="shared" si="540"/>
        <v>0</v>
      </c>
      <c r="CA797">
        <f>SUM(BR797:BZ797)</f>
        <v>75</v>
      </c>
      <c r="CB797">
        <f>IF(E797&lt;&gt;0,1)</f>
        <v>1</v>
      </c>
      <c r="CM797">
        <f>SUM(BL797:BO797)</f>
        <v>3</v>
      </c>
    </row>
    <row r="798" spans="1:91" x14ac:dyDescent="0.35">
      <c r="A798" s="18">
        <v>6004</v>
      </c>
      <c r="B798" s="18"/>
      <c r="C798">
        <v>347</v>
      </c>
      <c r="D798" t="str">
        <f t="shared" si="526"/>
        <v>Anand Advani</v>
      </c>
      <c r="E798" t="s">
        <v>454</v>
      </c>
      <c r="F798" s="18" t="s">
        <v>2694</v>
      </c>
      <c r="G798" s="4" t="s">
        <v>69</v>
      </c>
      <c r="H798" t="s">
        <v>2695</v>
      </c>
      <c r="I798" t="s">
        <v>826</v>
      </c>
      <c r="J798" t="s">
        <v>2696</v>
      </c>
      <c r="K798" s="5">
        <v>6505755766</v>
      </c>
      <c r="L798" s="9" t="s">
        <v>2697</v>
      </c>
      <c r="M798" t="s">
        <v>75</v>
      </c>
      <c r="N798" t="s">
        <v>75</v>
      </c>
      <c r="O798" t="s">
        <v>75</v>
      </c>
      <c r="P798" t="s">
        <v>75</v>
      </c>
      <c r="Q798" t="s">
        <v>75</v>
      </c>
      <c r="R798" t="s">
        <v>75</v>
      </c>
      <c r="S798" t="s">
        <v>75</v>
      </c>
      <c r="T798" t="s">
        <v>75</v>
      </c>
      <c r="U798" s="6">
        <v>130</v>
      </c>
      <c r="V798" t="s">
        <v>2698</v>
      </c>
      <c r="W798" s="6">
        <f>IF(CB798=1,130+CA798," ")</f>
        <v>130</v>
      </c>
      <c r="X798" s="7">
        <f>IF(W798=" "," ",W798-U798)</f>
        <v>0</v>
      </c>
      <c r="Y798" s="27" t="s">
        <v>5955</v>
      </c>
      <c r="Z798" s="27" t="s">
        <v>5955</v>
      </c>
      <c r="AA798" s="22"/>
      <c r="AB798" s="22"/>
      <c r="AC798" s="7"/>
      <c r="AD798" s="7"/>
      <c r="AE798" s="7"/>
      <c r="AF798" s="7"/>
      <c r="AG798" s="7"/>
      <c r="AH798" s="19" t="s">
        <v>5955</v>
      </c>
      <c r="AI798" s="7"/>
      <c r="AJ798" s="7"/>
      <c r="AK798" s="7"/>
      <c r="AL798" s="7"/>
      <c r="AM798" s="7"/>
      <c r="AN798" s="7"/>
      <c r="AO798" s="27" t="s">
        <v>5957</v>
      </c>
      <c r="AP798" s="4" t="s">
        <v>5979</v>
      </c>
      <c r="AQ798" t="s">
        <v>5919</v>
      </c>
      <c r="AR798" t="s">
        <v>5916</v>
      </c>
      <c r="AS798" t="s">
        <v>5914</v>
      </c>
      <c r="AT798" t="s">
        <v>5938</v>
      </c>
      <c r="AU798" t="s">
        <v>5919</v>
      </c>
      <c r="AV798" t="s">
        <v>5955</v>
      </c>
      <c r="AW798" s="7"/>
      <c r="AX798" s="7"/>
      <c r="AY798" s="7"/>
      <c r="AZ798" s="7"/>
      <c r="BA798" s="7"/>
      <c r="BB798" s="7"/>
      <c r="BC798" s="27" t="s">
        <v>5955</v>
      </c>
      <c r="BE798" s="27"/>
      <c r="BF798" s="7"/>
      <c r="BG798" s="7"/>
      <c r="BH798" s="7"/>
      <c r="BI798" s="7"/>
      <c r="BJ798" s="27" t="s">
        <v>5955</v>
      </c>
      <c r="BK798" s="7"/>
      <c r="BL798" s="8">
        <v>1</v>
      </c>
      <c r="BM798" s="8" t="s">
        <v>74</v>
      </c>
      <c r="BN798" s="8">
        <v>1</v>
      </c>
      <c r="BO798" s="8">
        <v>1</v>
      </c>
      <c r="BP798" s="7"/>
      <c r="BR798">
        <f>IF(BP798="yes",-130,0)</f>
        <v>0</v>
      </c>
      <c r="BS798">
        <f>IF(M798="yes",75,0)</f>
        <v>0</v>
      </c>
      <c r="BT798">
        <f t="shared" si="539"/>
        <v>0</v>
      </c>
      <c r="BU798">
        <f t="shared" si="539"/>
        <v>0</v>
      </c>
      <c r="BV798">
        <f>IF(P798="yes",10,0)</f>
        <v>0</v>
      </c>
      <c r="BW798">
        <f>IF(Q798="yes",80,0)</f>
        <v>0</v>
      </c>
      <c r="BX798">
        <f>IF(R798="NO",0,20)</f>
        <v>0</v>
      </c>
      <c r="BY798">
        <f t="shared" si="540"/>
        <v>0</v>
      </c>
      <c r="BZ798">
        <f t="shared" si="540"/>
        <v>0</v>
      </c>
      <c r="CA798">
        <f>SUM(BR798:BZ798)</f>
        <v>0</v>
      </c>
      <c r="CB798">
        <f>IF(E798&lt;&gt;0,1)</f>
        <v>1</v>
      </c>
      <c r="CM798">
        <f>SUM(BL798:BO798)</f>
        <v>3</v>
      </c>
    </row>
    <row r="799" spans="1:91" x14ac:dyDescent="0.35">
      <c r="A799" s="18">
        <v>6205</v>
      </c>
      <c r="B799" s="18"/>
      <c r="C799">
        <v>1</v>
      </c>
      <c r="D799" t="str">
        <f t="shared" si="526"/>
        <v>Christian Leeman</v>
      </c>
      <c r="E799" t="s">
        <v>1525</v>
      </c>
      <c r="F799" s="18" t="s">
        <v>545</v>
      </c>
      <c r="G799" s="4" t="s">
        <v>69</v>
      </c>
      <c r="H799" t="s">
        <v>546</v>
      </c>
      <c r="I799" t="s">
        <v>547</v>
      </c>
      <c r="J799" t="s">
        <v>548</v>
      </c>
      <c r="K799" s="5">
        <v>8505108550</v>
      </c>
      <c r="L799" s="9" t="s">
        <v>549</v>
      </c>
      <c r="M799" t="s">
        <v>75</v>
      </c>
      <c r="N799" t="s">
        <v>75</v>
      </c>
      <c r="O799" t="s">
        <v>75</v>
      </c>
      <c r="P799" t="s">
        <v>75</v>
      </c>
      <c r="Q799" t="s">
        <v>75</v>
      </c>
      <c r="R799" t="s">
        <v>75</v>
      </c>
      <c r="S799" t="s">
        <v>75</v>
      </c>
      <c r="T799" t="s">
        <v>75</v>
      </c>
      <c r="U799" s="6">
        <v>130</v>
      </c>
      <c r="V799" t="s">
        <v>3239</v>
      </c>
      <c r="W799" s="6">
        <f>IF(CB799=1,130+CA799," ")</f>
        <v>130</v>
      </c>
      <c r="X799" s="7">
        <f>IF(W799=" "," ",W799-U799)</f>
        <v>0</v>
      </c>
      <c r="Y799" s="27" t="s">
        <v>5955</v>
      </c>
      <c r="Z799" s="27" t="s">
        <v>5955</v>
      </c>
      <c r="AA799" s="22"/>
      <c r="AB799" s="22"/>
      <c r="AC799" s="7"/>
      <c r="AD799" s="7"/>
      <c r="AE799" s="7"/>
      <c r="AF799" s="7"/>
      <c r="AG799" s="7"/>
      <c r="AH799" s="19" t="s">
        <v>5955</v>
      </c>
      <c r="AI799" s="7"/>
      <c r="AJ799" s="7"/>
      <c r="AK799" s="7"/>
      <c r="AL799" s="7"/>
      <c r="AM799" s="7"/>
      <c r="AN799" s="7"/>
      <c r="AO799" s="27" t="s">
        <v>5957</v>
      </c>
      <c r="AP799" s="4" t="s">
        <v>5975</v>
      </c>
      <c r="AQ799" t="s">
        <v>5919</v>
      </c>
      <c r="AR799" t="s">
        <v>5914</v>
      </c>
      <c r="AS799" t="s">
        <v>5915</v>
      </c>
      <c r="AT799" t="s">
        <v>5938</v>
      </c>
      <c r="AU799" t="s">
        <v>5917</v>
      </c>
      <c r="AV799" t="s">
        <v>5955</v>
      </c>
      <c r="AW799" s="7"/>
      <c r="AX799" s="7"/>
      <c r="AY799" s="7"/>
      <c r="AZ799" s="7"/>
      <c r="BA799" s="7"/>
      <c r="BB799" s="7"/>
      <c r="BC799" s="27" t="s">
        <v>5955</v>
      </c>
      <c r="BE799" s="27"/>
      <c r="BF799" s="7"/>
      <c r="BG799" s="7"/>
      <c r="BH799" s="7"/>
      <c r="BI799" s="7"/>
      <c r="BJ799" s="27" t="s">
        <v>5955</v>
      </c>
      <c r="BK799" s="7"/>
      <c r="BL799" s="8">
        <v>1</v>
      </c>
      <c r="BM799" s="8" t="s">
        <v>74</v>
      </c>
      <c r="BN799" s="8">
        <v>1</v>
      </c>
      <c r="BO799" s="8">
        <v>1</v>
      </c>
      <c r="BP799" s="7"/>
      <c r="BR799">
        <f>IF(BP799="yes",-130,0)</f>
        <v>0</v>
      </c>
      <c r="BS799">
        <f>IF(M799="yes",75,0)</f>
        <v>0</v>
      </c>
      <c r="BT799">
        <f t="shared" si="539"/>
        <v>0</v>
      </c>
      <c r="BU799">
        <f t="shared" si="539"/>
        <v>0</v>
      </c>
      <c r="BV799">
        <f>IF(P799="yes",10,0)</f>
        <v>0</v>
      </c>
      <c r="BW799">
        <f>IF(Q799="yes",80,0)</f>
        <v>0</v>
      </c>
      <c r="BX799">
        <f>IF(R799="NO",0,20)</f>
        <v>0</v>
      </c>
      <c r="BY799">
        <f t="shared" si="540"/>
        <v>0</v>
      </c>
      <c r="BZ799">
        <f t="shared" si="540"/>
        <v>0</v>
      </c>
      <c r="CA799">
        <f>SUM(BR799:BZ799)</f>
        <v>0</v>
      </c>
      <c r="CB799">
        <f>IF(E799&lt;&gt;0,1)</f>
        <v>1</v>
      </c>
      <c r="CM799">
        <f>SUM(BL799:BO799)</f>
        <v>3</v>
      </c>
    </row>
    <row r="800" spans="1:91" x14ac:dyDescent="0.35">
      <c r="A800" s="18">
        <v>6126</v>
      </c>
      <c r="B800" s="18" t="s">
        <v>6364</v>
      </c>
      <c r="C800">
        <v>198</v>
      </c>
      <c r="D800" t="str">
        <f t="shared" si="526"/>
        <v>Raj Gosain</v>
      </c>
      <c r="E800" t="s">
        <v>427</v>
      </c>
      <c r="F800" s="18" t="s">
        <v>428</v>
      </c>
      <c r="G800" s="4" t="s">
        <v>69</v>
      </c>
      <c r="H800" t="s">
        <v>429</v>
      </c>
      <c r="I800" t="s">
        <v>430</v>
      </c>
      <c r="J800" t="s">
        <v>431</v>
      </c>
      <c r="K800" s="5">
        <v>3122088692</v>
      </c>
      <c r="L800" t="s">
        <v>432</v>
      </c>
      <c r="M800" t="s">
        <v>74</v>
      </c>
      <c r="N800" t="s">
        <v>75</v>
      </c>
      <c r="O800" t="s">
        <v>75</v>
      </c>
      <c r="P800" t="s">
        <v>75</v>
      </c>
      <c r="Q800" t="s">
        <v>75</v>
      </c>
      <c r="R800" t="s">
        <v>75</v>
      </c>
      <c r="S800" t="s">
        <v>75</v>
      </c>
      <c r="T800" t="s">
        <v>75</v>
      </c>
      <c r="U800" s="6">
        <v>205</v>
      </c>
      <c r="V800" t="s">
        <v>433</v>
      </c>
      <c r="W800" s="6">
        <f>IF(CB800=1,130+CA800," ")</f>
        <v>205</v>
      </c>
      <c r="X800" s="7">
        <f>IF(W800=" "," ",W800-U800)</f>
        <v>0</v>
      </c>
      <c r="Y800" s="27" t="s">
        <v>5955</v>
      </c>
      <c r="Z800" s="27" t="s">
        <v>5954</v>
      </c>
      <c r="AA800" s="20" t="s">
        <v>5977</v>
      </c>
      <c r="AB800" s="18" t="s">
        <v>7163</v>
      </c>
      <c r="AC800" s="16" t="s">
        <v>5880</v>
      </c>
      <c r="AD800" s="19" t="s">
        <v>5879</v>
      </c>
      <c r="AE800" s="19" t="s">
        <v>5877</v>
      </c>
      <c r="AF800" s="19" t="s">
        <v>5875</v>
      </c>
      <c r="AG800" s="19" t="s">
        <v>5873</v>
      </c>
      <c r="AH800" s="19" t="s">
        <v>5955</v>
      </c>
      <c r="AI800" s="7"/>
      <c r="AJ800" s="7"/>
      <c r="AK800" s="7"/>
      <c r="AL800" s="7"/>
      <c r="AM800" s="7"/>
      <c r="AN800" s="7"/>
      <c r="AO800" s="27" t="s">
        <v>5957</v>
      </c>
      <c r="AP800" s="4" t="s">
        <v>5977</v>
      </c>
      <c r="AQ800" t="s">
        <v>5938</v>
      </c>
      <c r="AR800" t="s">
        <v>5915</v>
      </c>
      <c r="AS800" t="s">
        <v>5938</v>
      </c>
      <c r="AT800" t="s">
        <v>5938</v>
      </c>
      <c r="AU800" t="s">
        <v>5915</v>
      </c>
      <c r="AV800" t="s">
        <v>5955</v>
      </c>
      <c r="AW800" s="7"/>
      <c r="AX800" s="7"/>
      <c r="AY800" s="7"/>
      <c r="AZ800" s="7"/>
      <c r="BA800" s="7"/>
      <c r="BB800" s="7"/>
      <c r="BC800" s="27" t="s">
        <v>5955</v>
      </c>
      <c r="BE800" s="27"/>
      <c r="BF800" s="7"/>
      <c r="BG800" s="7"/>
      <c r="BH800" s="7"/>
      <c r="BI800" s="7"/>
      <c r="BJ800" s="27" t="s">
        <v>5955</v>
      </c>
      <c r="BK800" s="7"/>
      <c r="BL800" s="8">
        <v>1</v>
      </c>
      <c r="BM800" s="8" t="s">
        <v>74</v>
      </c>
      <c r="BN800" s="8">
        <v>1</v>
      </c>
      <c r="BO800" s="8">
        <v>1</v>
      </c>
      <c r="BP800" s="7"/>
      <c r="BR800">
        <f>IF(BP800="yes",-130,0)</f>
        <v>0</v>
      </c>
      <c r="BS800">
        <f>IF(M800="yes",75,0)</f>
        <v>75</v>
      </c>
      <c r="BT800">
        <f t="shared" si="539"/>
        <v>0</v>
      </c>
      <c r="BU800">
        <f t="shared" si="539"/>
        <v>0</v>
      </c>
      <c r="BV800">
        <f>IF(P800="yes",10,0)</f>
        <v>0</v>
      </c>
      <c r="BW800">
        <f>IF(Q800="yes",80,0)</f>
        <v>0</v>
      </c>
      <c r="BX800">
        <f>IF(R800="NO",0,20)</f>
        <v>0</v>
      </c>
      <c r="BY800">
        <f t="shared" si="540"/>
        <v>0</v>
      </c>
      <c r="BZ800">
        <f t="shared" si="540"/>
        <v>0</v>
      </c>
      <c r="CA800">
        <f>SUM(BR800:BZ800)</f>
        <v>75</v>
      </c>
      <c r="CB800">
        <f>IF(E800&lt;&gt;0,1)</f>
        <v>1</v>
      </c>
      <c r="CM800">
        <f>SUM(BL800:BO800)</f>
        <v>3</v>
      </c>
    </row>
    <row r="801" spans="1:91" x14ac:dyDescent="0.35">
      <c r="A801" s="18">
        <v>6829</v>
      </c>
      <c r="B801" s="18"/>
      <c r="D801" t="str">
        <f t="shared" si="526"/>
        <v>Student FE 6829</v>
      </c>
      <c r="E801" t="s">
        <v>5940</v>
      </c>
      <c r="F801" s="18">
        <v>6829</v>
      </c>
      <c r="G801" s="4" t="s">
        <v>69</v>
      </c>
      <c r="L801" s="9"/>
      <c r="X801" s="7"/>
      <c r="Y801" s="27" t="s">
        <v>5955</v>
      </c>
      <c r="Z801" s="27" t="s">
        <v>5955</v>
      </c>
      <c r="AA801" s="22"/>
      <c r="AB801" s="22"/>
      <c r="AC801" s="7"/>
      <c r="AD801" s="7"/>
      <c r="AE801" s="7"/>
      <c r="AF801" s="7"/>
      <c r="AG801" s="7"/>
      <c r="AH801" s="19" t="s">
        <v>5955</v>
      </c>
      <c r="AI801" s="7"/>
      <c r="AJ801" s="7"/>
      <c r="AK801" s="7"/>
      <c r="AL801" s="7"/>
      <c r="AM801" s="7"/>
      <c r="AN801" s="7"/>
      <c r="AO801" s="27" t="s">
        <v>5957</v>
      </c>
      <c r="AP801" s="4" t="s">
        <v>5984</v>
      </c>
      <c r="AQ801" t="s">
        <v>5917</v>
      </c>
      <c r="AR801" t="s">
        <v>5915</v>
      </c>
      <c r="AS801" t="s">
        <v>5919</v>
      </c>
      <c r="AT801" t="s">
        <v>5938</v>
      </c>
      <c r="AU801" t="s">
        <v>5919</v>
      </c>
      <c r="AV801" t="s">
        <v>5955</v>
      </c>
      <c r="AW801" s="7"/>
      <c r="AX801" s="7"/>
      <c r="AY801" s="7"/>
      <c r="AZ801" s="7"/>
      <c r="BA801" s="7"/>
      <c r="BB801" s="7"/>
      <c r="BC801" s="27" t="s">
        <v>5955</v>
      </c>
      <c r="BE801" s="27"/>
      <c r="BF801" s="7"/>
      <c r="BG801" s="7"/>
      <c r="BH801" s="7"/>
      <c r="BI801" s="7"/>
      <c r="BJ801" s="27" t="s">
        <v>5955</v>
      </c>
      <c r="BK801" s="7"/>
      <c r="BL801" s="8"/>
      <c r="BM801" s="8"/>
      <c r="BN801" s="8"/>
      <c r="BO801" s="8"/>
      <c r="BP801" s="7"/>
    </row>
    <row r="802" spans="1:91" x14ac:dyDescent="0.35">
      <c r="A802" s="18">
        <v>6153</v>
      </c>
      <c r="B802" s="18" t="s">
        <v>6386</v>
      </c>
      <c r="C802">
        <v>399</v>
      </c>
      <c r="D802" t="str">
        <f t="shared" si="526"/>
        <v>Fetin Hussain</v>
      </c>
      <c r="E802" t="s">
        <v>680</v>
      </c>
      <c r="F802" s="18" t="s">
        <v>681</v>
      </c>
      <c r="G802" s="4" t="s">
        <v>69</v>
      </c>
      <c r="H802" t="s">
        <v>682</v>
      </c>
      <c r="I802" t="s">
        <v>683</v>
      </c>
      <c r="J802" t="s">
        <v>684</v>
      </c>
      <c r="K802" s="5">
        <v>2405354757</v>
      </c>
      <c r="L802" s="9" t="s">
        <v>685</v>
      </c>
      <c r="M802" t="s">
        <v>107</v>
      </c>
      <c r="N802" t="s">
        <v>75</v>
      </c>
      <c r="O802" t="s">
        <v>75</v>
      </c>
      <c r="P802" t="s">
        <v>75</v>
      </c>
      <c r="Q802" t="s">
        <v>75</v>
      </c>
      <c r="R802" t="s">
        <v>75</v>
      </c>
      <c r="S802" t="s">
        <v>75</v>
      </c>
      <c r="T802" t="s">
        <v>75</v>
      </c>
      <c r="U802" s="6">
        <v>205</v>
      </c>
      <c r="V802" t="s">
        <v>324</v>
      </c>
      <c r="W802" s="6">
        <f t="shared" ref="W802:W810" si="541">IF(CB802=1,130+CA802," ")</f>
        <v>205</v>
      </c>
      <c r="X802" s="7">
        <f t="shared" ref="X802:X810" si="542">IF(W802=" "," ",W802-U802)</f>
        <v>0</v>
      </c>
      <c r="Y802" s="27" t="s">
        <v>5955</v>
      </c>
      <c r="Z802" s="27" t="s">
        <v>5954</v>
      </c>
      <c r="AA802" s="20" t="s">
        <v>5979</v>
      </c>
      <c r="AB802" s="18" t="s">
        <v>7168</v>
      </c>
      <c r="AC802" s="19" t="s">
        <v>5875</v>
      </c>
      <c r="AD802" s="19" t="s">
        <v>5877</v>
      </c>
      <c r="AE802" s="16" t="s">
        <v>5878</v>
      </c>
      <c r="AF802" s="19" t="s">
        <v>5873</v>
      </c>
      <c r="AG802" s="19" t="s">
        <v>5876</v>
      </c>
      <c r="AH802" s="19" t="s">
        <v>5955</v>
      </c>
      <c r="AI802" s="7"/>
      <c r="AJ802" s="7"/>
      <c r="AK802" s="7"/>
      <c r="AL802" s="7"/>
      <c r="AM802" s="7"/>
      <c r="AN802" s="7"/>
      <c r="AO802" s="27" t="s">
        <v>5957</v>
      </c>
      <c r="AP802" s="4" t="s">
        <v>5980</v>
      </c>
      <c r="AQ802" t="s">
        <v>5917</v>
      </c>
      <c r="AR802" t="s">
        <v>5914</v>
      </c>
      <c r="AS802" t="s">
        <v>5917</v>
      </c>
      <c r="AT802" t="s">
        <v>5938</v>
      </c>
      <c r="AU802" t="s">
        <v>5918</v>
      </c>
      <c r="AV802" t="s">
        <v>5955</v>
      </c>
      <c r="AW802" s="7"/>
      <c r="AX802" s="7"/>
      <c r="AY802" s="7"/>
      <c r="AZ802" s="7"/>
      <c r="BA802" s="7"/>
      <c r="BB802" s="7"/>
      <c r="BC802" s="27" t="s">
        <v>5955</v>
      </c>
      <c r="BE802" s="27"/>
      <c r="BF802" s="7"/>
      <c r="BG802" s="7"/>
      <c r="BH802" s="7"/>
      <c r="BI802" s="7"/>
      <c r="BJ802" s="27" t="s">
        <v>5955</v>
      </c>
      <c r="BK802" s="7"/>
      <c r="BL802" s="8">
        <v>1</v>
      </c>
      <c r="BM802" s="8" t="s">
        <v>74</v>
      </c>
      <c r="BN802" s="8">
        <v>1</v>
      </c>
      <c r="BO802" s="8">
        <v>1</v>
      </c>
      <c r="BP802" s="7"/>
      <c r="BR802">
        <f t="shared" ref="BR802:BR810" si="543">IF(BP802="yes",-130,0)</f>
        <v>0</v>
      </c>
      <c r="BS802">
        <f t="shared" ref="BS802:BS810" si="544">IF(M802="yes",75,0)</f>
        <v>75</v>
      </c>
      <c r="BT802">
        <f t="shared" ref="BT802:BT810" si="545">IF(N802="yes",50,0)</f>
        <v>0</v>
      </c>
      <c r="BU802">
        <f t="shared" ref="BU802:BU810" si="546">IF(O802="yes",50,0)</f>
        <v>0</v>
      </c>
      <c r="BV802">
        <f t="shared" ref="BV802:BV810" si="547">IF(P802="yes",10,0)</f>
        <v>0</v>
      </c>
      <c r="BW802">
        <f t="shared" ref="BW802:BW810" si="548">IF(Q802="yes",80,0)</f>
        <v>0</v>
      </c>
      <c r="BX802">
        <f t="shared" ref="BX802:BX810" si="549">IF(R802="NO",0,20)</f>
        <v>0</v>
      </c>
      <c r="BY802">
        <f t="shared" ref="BY802:BY810" si="550">IF(S802="no",0,20)</f>
        <v>0</v>
      </c>
      <c r="BZ802">
        <f t="shared" ref="BZ802:BZ810" si="551">IF(T802="no",0,20)</f>
        <v>0</v>
      </c>
      <c r="CA802">
        <f t="shared" ref="CA802:CA810" si="552">SUM(BR802:BZ802)</f>
        <v>75</v>
      </c>
      <c r="CB802">
        <f t="shared" ref="CB802:CB814" si="553">IF(E802&lt;&gt;0,1)</f>
        <v>1</v>
      </c>
      <c r="CM802">
        <f t="shared" ref="CM802:CM810" si="554">SUM(BL802:BO802)</f>
        <v>3</v>
      </c>
    </row>
    <row r="803" spans="1:91" x14ac:dyDescent="0.35">
      <c r="A803" s="18">
        <v>6147</v>
      </c>
      <c r="B803" s="18" t="s">
        <v>6352</v>
      </c>
      <c r="C803">
        <v>88</v>
      </c>
      <c r="D803" t="str">
        <f t="shared" si="526"/>
        <v>Matthew Hobbs</v>
      </c>
      <c r="E803" t="s">
        <v>138</v>
      </c>
      <c r="F803" s="18" t="s">
        <v>233</v>
      </c>
      <c r="G803" s="4" t="s">
        <v>69</v>
      </c>
      <c r="H803" t="s">
        <v>234</v>
      </c>
      <c r="I803" t="s">
        <v>235</v>
      </c>
      <c r="J803" t="s">
        <v>236</v>
      </c>
      <c r="K803" s="5">
        <v>9183662249</v>
      </c>
      <c r="L803" t="s">
        <v>237</v>
      </c>
      <c r="M803" t="s">
        <v>74</v>
      </c>
      <c r="N803" t="s">
        <v>75</v>
      </c>
      <c r="O803" t="s">
        <v>75</v>
      </c>
      <c r="P803" t="s">
        <v>75</v>
      </c>
      <c r="Q803" t="s">
        <v>75</v>
      </c>
      <c r="R803" t="s">
        <v>75</v>
      </c>
      <c r="S803" t="s">
        <v>75</v>
      </c>
      <c r="T803" t="s">
        <v>75</v>
      </c>
      <c r="U803" s="6">
        <v>205</v>
      </c>
      <c r="V803" t="s">
        <v>238</v>
      </c>
      <c r="W803" s="6">
        <f t="shared" si="541"/>
        <v>205</v>
      </c>
      <c r="X803" s="7">
        <f t="shared" si="542"/>
        <v>0</v>
      </c>
      <c r="Y803" s="27" t="s">
        <v>5955</v>
      </c>
      <c r="Z803" s="27" t="s">
        <v>5954</v>
      </c>
      <c r="AA803" s="20" t="s">
        <v>5976</v>
      </c>
      <c r="AB803" s="18" t="s">
        <v>7167</v>
      </c>
      <c r="AC803" s="19" t="s">
        <v>5883</v>
      </c>
      <c r="AD803" s="19" t="s">
        <v>5875</v>
      </c>
      <c r="AE803" s="19" t="s">
        <v>5873</v>
      </c>
      <c r="AF803" s="19" t="s">
        <v>5877</v>
      </c>
      <c r="AG803" s="16" t="s">
        <v>5880</v>
      </c>
      <c r="AH803" s="19" t="s">
        <v>5955</v>
      </c>
      <c r="AI803" s="7"/>
      <c r="AJ803" s="7"/>
      <c r="AK803" s="7"/>
      <c r="AL803" s="7"/>
      <c r="AM803" s="7"/>
      <c r="AN803" s="7"/>
      <c r="AO803" s="18" t="s">
        <v>5960</v>
      </c>
      <c r="AP803" s="4" t="s">
        <v>5976</v>
      </c>
      <c r="AQ803" t="s">
        <v>5921</v>
      </c>
      <c r="AR803" t="s">
        <v>5914</v>
      </c>
      <c r="AS803" t="s">
        <v>5939</v>
      </c>
      <c r="AT803" t="s">
        <v>5938</v>
      </c>
      <c r="AU803" t="s">
        <v>5920</v>
      </c>
      <c r="AV803" t="s">
        <v>5955</v>
      </c>
      <c r="AW803" s="7"/>
      <c r="AX803" s="7"/>
      <c r="AY803" s="7"/>
      <c r="AZ803" s="7"/>
      <c r="BA803" s="7"/>
      <c r="BB803" s="7"/>
      <c r="BC803" s="27" t="s">
        <v>5955</v>
      </c>
      <c r="BE803" s="27"/>
      <c r="BF803" s="7"/>
      <c r="BG803" s="7"/>
      <c r="BH803" s="7"/>
      <c r="BI803" s="7"/>
      <c r="BJ803" s="27" t="s">
        <v>5955</v>
      </c>
      <c r="BK803" s="7"/>
      <c r="BL803" s="8">
        <v>1</v>
      </c>
      <c r="BM803" s="8" t="s">
        <v>74</v>
      </c>
      <c r="BN803" s="8">
        <v>1</v>
      </c>
      <c r="BO803" s="8">
        <v>1</v>
      </c>
      <c r="BP803" s="7"/>
      <c r="BR803">
        <f t="shared" si="543"/>
        <v>0</v>
      </c>
      <c r="BS803">
        <f t="shared" si="544"/>
        <v>75</v>
      </c>
      <c r="BT803">
        <f t="shared" si="545"/>
        <v>0</v>
      </c>
      <c r="BU803">
        <f t="shared" si="546"/>
        <v>0</v>
      </c>
      <c r="BV803">
        <f t="shared" si="547"/>
        <v>0</v>
      </c>
      <c r="BW803">
        <f t="shared" si="548"/>
        <v>0</v>
      </c>
      <c r="BX803">
        <f t="shared" si="549"/>
        <v>0</v>
      </c>
      <c r="BY803">
        <f t="shared" si="550"/>
        <v>0</v>
      </c>
      <c r="BZ803">
        <f t="shared" si="551"/>
        <v>0</v>
      </c>
      <c r="CA803">
        <f t="shared" si="552"/>
        <v>75</v>
      </c>
      <c r="CB803">
        <f t="shared" si="553"/>
        <v>1</v>
      </c>
      <c r="CM803">
        <f t="shared" si="554"/>
        <v>3</v>
      </c>
    </row>
    <row r="804" spans="1:91" x14ac:dyDescent="0.35">
      <c r="A804" s="18">
        <v>8306</v>
      </c>
      <c r="B804" s="18" t="s">
        <v>6441</v>
      </c>
      <c r="C804">
        <v>417</v>
      </c>
      <c r="D804" t="str">
        <f t="shared" si="526"/>
        <v>Jack Reynolds</v>
      </c>
      <c r="E804" t="s">
        <v>278</v>
      </c>
      <c r="F804" s="18" t="s">
        <v>1682</v>
      </c>
      <c r="G804" s="4" t="s">
        <v>6660</v>
      </c>
      <c r="H804" t="s">
        <v>818</v>
      </c>
      <c r="I804" t="s">
        <v>819</v>
      </c>
      <c r="J804" t="s">
        <v>1683</v>
      </c>
      <c r="K804" s="5">
        <v>8594734023</v>
      </c>
      <c r="L804" s="9" t="s">
        <v>1684</v>
      </c>
      <c r="M804" t="s">
        <v>107</v>
      </c>
      <c r="N804" t="s">
        <v>75</v>
      </c>
      <c r="O804" t="s">
        <v>75</v>
      </c>
      <c r="P804" t="s">
        <v>107</v>
      </c>
      <c r="Q804" t="s">
        <v>75</v>
      </c>
      <c r="R804" t="s">
        <v>75</v>
      </c>
      <c r="S804" t="s">
        <v>177</v>
      </c>
      <c r="T804" t="s">
        <v>77</v>
      </c>
      <c r="U804" s="6">
        <v>255</v>
      </c>
      <c r="V804" t="s">
        <v>1685</v>
      </c>
      <c r="W804" s="6">
        <f t="shared" si="541"/>
        <v>255</v>
      </c>
      <c r="X804" s="7">
        <f t="shared" si="542"/>
        <v>0</v>
      </c>
      <c r="Y804" s="27" t="s">
        <v>5955</v>
      </c>
      <c r="Z804" s="27" t="s">
        <v>5954</v>
      </c>
      <c r="AA804" s="20" t="s">
        <v>5978</v>
      </c>
      <c r="AB804" s="18" t="s">
        <v>6682</v>
      </c>
      <c r="AC804" s="19" t="s">
        <v>5877</v>
      </c>
      <c r="AD804" s="19" t="s">
        <v>5905</v>
      </c>
      <c r="AE804" s="19" t="s">
        <v>5873</v>
      </c>
      <c r="AF804" s="19" t="s">
        <v>5875</v>
      </c>
      <c r="AG804" s="16" t="s">
        <v>5910</v>
      </c>
      <c r="AH804" s="19" t="s">
        <v>5957</v>
      </c>
      <c r="AI804" s="4" t="s">
        <v>5980</v>
      </c>
      <c r="AJ804" t="s">
        <v>5934</v>
      </c>
      <c r="AK804" t="s">
        <v>5933</v>
      </c>
      <c r="AL804" t="s">
        <v>5937</v>
      </c>
      <c r="AM804" t="s">
        <v>5931</v>
      </c>
      <c r="AN804" t="s">
        <v>5936</v>
      </c>
      <c r="AO804" s="18" t="s">
        <v>5955</v>
      </c>
      <c r="AP804" s="7"/>
      <c r="AQ804" s="7"/>
      <c r="AR804" s="7"/>
      <c r="AS804" s="7"/>
      <c r="AT804" s="7"/>
      <c r="AU804" s="7"/>
      <c r="AV804" t="s">
        <v>5955</v>
      </c>
      <c r="AW804" s="7"/>
      <c r="AX804" s="7"/>
      <c r="AY804" s="7"/>
      <c r="AZ804" s="7"/>
      <c r="BA804" s="7"/>
      <c r="BB804" s="7"/>
      <c r="BC804" s="18" t="s">
        <v>5974</v>
      </c>
      <c r="BD804" s="18">
        <v>8306</v>
      </c>
      <c r="BE804" s="27"/>
      <c r="BF804" s="7" t="s">
        <v>5965</v>
      </c>
      <c r="BG804" s="7" t="s">
        <v>5966</v>
      </c>
      <c r="BH804" s="7"/>
      <c r="BI804" s="7"/>
      <c r="BJ804" s="27" t="s">
        <v>51</v>
      </c>
      <c r="BK804" s="27" t="s">
        <v>5970</v>
      </c>
      <c r="BL804" s="8" t="s">
        <v>74</v>
      </c>
      <c r="BM804" s="8">
        <v>1</v>
      </c>
      <c r="BN804" s="8">
        <v>1</v>
      </c>
      <c r="BO804" s="8">
        <v>1</v>
      </c>
      <c r="BP804" s="7"/>
      <c r="BR804">
        <f t="shared" si="543"/>
        <v>0</v>
      </c>
      <c r="BS804">
        <f t="shared" si="544"/>
        <v>75</v>
      </c>
      <c r="BT804">
        <f t="shared" si="545"/>
        <v>0</v>
      </c>
      <c r="BU804">
        <f t="shared" si="546"/>
        <v>0</v>
      </c>
      <c r="BV804">
        <f t="shared" si="547"/>
        <v>10</v>
      </c>
      <c r="BW804">
        <f t="shared" si="548"/>
        <v>0</v>
      </c>
      <c r="BX804">
        <f t="shared" si="549"/>
        <v>0</v>
      </c>
      <c r="BY804">
        <f t="shared" si="550"/>
        <v>20</v>
      </c>
      <c r="BZ804">
        <f t="shared" si="551"/>
        <v>20</v>
      </c>
      <c r="CA804">
        <f t="shared" si="552"/>
        <v>125</v>
      </c>
      <c r="CB804">
        <f t="shared" si="553"/>
        <v>1</v>
      </c>
      <c r="CM804">
        <f t="shared" si="554"/>
        <v>3</v>
      </c>
    </row>
    <row r="805" spans="1:91" x14ac:dyDescent="0.35">
      <c r="A805" s="18">
        <v>6129</v>
      </c>
      <c r="B805" s="18"/>
      <c r="C805">
        <v>513</v>
      </c>
      <c r="D805" t="str">
        <f t="shared" si="526"/>
        <v>Ty Greenland</v>
      </c>
      <c r="E805" t="s">
        <v>3032</v>
      </c>
      <c r="F805" s="18" t="s">
        <v>3033</v>
      </c>
      <c r="G805" s="4" t="s">
        <v>69</v>
      </c>
      <c r="H805" t="s">
        <v>3034</v>
      </c>
      <c r="I805" t="s">
        <v>3035</v>
      </c>
      <c r="J805" t="s">
        <v>3036</v>
      </c>
      <c r="K805" s="5">
        <v>3082120523</v>
      </c>
      <c r="L805" s="9" t="s">
        <v>3037</v>
      </c>
      <c r="M805" t="s">
        <v>75</v>
      </c>
      <c r="N805" t="s">
        <v>75</v>
      </c>
      <c r="O805" t="s">
        <v>75</v>
      </c>
      <c r="P805" t="s">
        <v>75</v>
      </c>
      <c r="Q805" t="s">
        <v>75</v>
      </c>
      <c r="R805" t="s">
        <v>75</v>
      </c>
      <c r="S805" t="s">
        <v>75</v>
      </c>
      <c r="T805" t="s">
        <v>75</v>
      </c>
      <c r="U805" s="6">
        <v>130</v>
      </c>
      <c r="V805" t="s">
        <v>3038</v>
      </c>
      <c r="W805" s="6">
        <f t="shared" si="541"/>
        <v>130</v>
      </c>
      <c r="X805" s="7">
        <f t="shared" si="542"/>
        <v>0</v>
      </c>
      <c r="Y805" s="27" t="s">
        <v>5955</v>
      </c>
      <c r="Z805" s="27" t="s">
        <v>5955</v>
      </c>
      <c r="AA805" s="22"/>
      <c r="AB805" s="22"/>
      <c r="AC805" s="7"/>
      <c r="AD805" s="7"/>
      <c r="AE805" s="7"/>
      <c r="AF805" s="7"/>
      <c r="AG805" s="7"/>
      <c r="AH805" s="19" t="s">
        <v>5955</v>
      </c>
      <c r="AI805" s="7"/>
      <c r="AJ805" s="7"/>
      <c r="AK805" s="7"/>
      <c r="AL805" s="7"/>
      <c r="AM805" s="7"/>
      <c r="AN805" s="7"/>
      <c r="AO805" s="18" t="s">
        <v>5960</v>
      </c>
      <c r="AP805" s="4" t="s">
        <v>5982</v>
      </c>
      <c r="AQ805" t="s">
        <v>5918</v>
      </c>
      <c r="AR805" t="s">
        <v>5938</v>
      </c>
      <c r="AS805" t="s">
        <v>5938</v>
      </c>
      <c r="AT805" t="s">
        <v>5938</v>
      </c>
      <c r="AU805" t="s">
        <v>5916</v>
      </c>
      <c r="AV805" t="s">
        <v>5955</v>
      </c>
      <c r="AW805" s="7"/>
      <c r="AX805" s="7"/>
      <c r="AY805" s="7"/>
      <c r="AZ805" s="7"/>
      <c r="BA805" s="7"/>
      <c r="BB805" s="7"/>
      <c r="BC805" s="27" t="s">
        <v>5955</v>
      </c>
      <c r="BE805" s="27"/>
      <c r="BF805" s="7"/>
      <c r="BG805" s="7"/>
      <c r="BH805" s="7"/>
      <c r="BI805" s="7"/>
      <c r="BJ805" s="27" t="s">
        <v>5955</v>
      </c>
      <c r="BK805" s="7"/>
      <c r="BL805" s="8">
        <v>1</v>
      </c>
      <c r="BM805" s="8" t="s">
        <v>74</v>
      </c>
      <c r="BN805" s="8">
        <v>1</v>
      </c>
      <c r="BO805" s="8">
        <v>1</v>
      </c>
      <c r="BP805" s="7"/>
      <c r="BR805">
        <f t="shared" si="543"/>
        <v>0</v>
      </c>
      <c r="BS805">
        <f t="shared" si="544"/>
        <v>0</v>
      </c>
      <c r="BT805">
        <f t="shared" si="545"/>
        <v>0</v>
      </c>
      <c r="BU805">
        <f t="shared" si="546"/>
        <v>0</v>
      </c>
      <c r="BV805">
        <f t="shared" si="547"/>
        <v>0</v>
      </c>
      <c r="BW805">
        <f t="shared" si="548"/>
        <v>0</v>
      </c>
      <c r="BX805">
        <f t="shared" si="549"/>
        <v>0</v>
      </c>
      <c r="BY805">
        <f t="shared" si="550"/>
        <v>0</v>
      </c>
      <c r="BZ805">
        <f t="shared" si="551"/>
        <v>0</v>
      </c>
      <c r="CA805">
        <f t="shared" si="552"/>
        <v>0</v>
      </c>
      <c r="CB805">
        <f t="shared" si="553"/>
        <v>1</v>
      </c>
      <c r="CM805">
        <f t="shared" si="554"/>
        <v>3</v>
      </c>
    </row>
    <row r="806" spans="1:91" x14ac:dyDescent="0.35">
      <c r="A806" s="18">
        <v>6204</v>
      </c>
      <c r="B806" s="18"/>
      <c r="C806">
        <v>410</v>
      </c>
      <c r="D806" t="str">
        <f t="shared" si="526"/>
        <v>Karis Lee</v>
      </c>
      <c r="E806" t="s">
        <v>3232</v>
      </c>
      <c r="F806" s="18" t="s">
        <v>1526</v>
      </c>
      <c r="G806" s="4" t="s">
        <v>69</v>
      </c>
      <c r="H806" t="s">
        <v>1120</v>
      </c>
      <c r="I806" t="s">
        <v>1121</v>
      </c>
      <c r="J806" t="s">
        <v>3233</v>
      </c>
      <c r="K806" s="5">
        <v>4103000353</v>
      </c>
      <c r="L806" s="9" t="s">
        <v>3234</v>
      </c>
      <c r="M806" t="s">
        <v>75</v>
      </c>
      <c r="N806" t="s">
        <v>75</v>
      </c>
      <c r="O806" t="s">
        <v>75</v>
      </c>
      <c r="P806" t="s">
        <v>75</v>
      </c>
      <c r="Q806" t="s">
        <v>75</v>
      </c>
      <c r="R806" t="s">
        <v>75</v>
      </c>
      <c r="S806" t="s">
        <v>75</v>
      </c>
      <c r="T806" t="s">
        <v>75</v>
      </c>
      <c r="U806" s="6">
        <v>130</v>
      </c>
      <c r="V806" t="s">
        <v>3235</v>
      </c>
      <c r="W806" s="6">
        <f t="shared" si="541"/>
        <v>130</v>
      </c>
      <c r="X806" s="7">
        <f t="shared" si="542"/>
        <v>0</v>
      </c>
      <c r="Y806" s="27" t="s">
        <v>5955</v>
      </c>
      <c r="Z806" s="27" t="s">
        <v>5955</v>
      </c>
      <c r="AA806" s="7"/>
      <c r="AB806" s="7"/>
      <c r="AC806" s="7"/>
      <c r="AD806" s="7"/>
      <c r="AE806" s="7"/>
      <c r="AF806" s="7"/>
      <c r="AG806" s="7"/>
      <c r="AH806" s="19" t="s">
        <v>5955</v>
      </c>
      <c r="AI806" s="7"/>
      <c r="AJ806" s="7"/>
      <c r="AK806" s="7"/>
      <c r="AL806" s="7"/>
      <c r="AM806" s="7"/>
      <c r="AN806" s="7"/>
      <c r="AO806" s="18" t="s">
        <v>5960</v>
      </c>
      <c r="AP806" s="4" t="s">
        <v>5981</v>
      </c>
      <c r="AQ806" t="s">
        <v>5918</v>
      </c>
      <c r="AR806" t="s">
        <v>5921</v>
      </c>
      <c r="AS806" t="s">
        <v>5919</v>
      </c>
      <c r="AT806" t="s">
        <v>5938</v>
      </c>
      <c r="AU806" t="s">
        <v>5916</v>
      </c>
      <c r="AV806" t="s">
        <v>5955</v>
      </c>
      <c r="AW806" s="7"/>
      <c r="AX806" s="7"/>
      <c r="AY806" s="7"/>
      <c r="AZ806" s="7"/>
      <c r="BA806" s="7"/>
      <c r="BB806" s="7"/>
      <c r="BC806" s="27" t="s">
        <v>5955</v>
      </c>
      <c r="BE806" s="27"/>
      <c r="BF806" s="7"/>
      <c r="BG806" s="7"/>
      <c r="BH806" s="7"/>
      <c r="BI806" s="7"/>
      <c r="BJ806" s="27" t="s">
        <v>5955</v>
      </c>
      <c r="BK806" s="7"/>
      <c r="BL806" s="8">
        <v>1</v>
      </c>
      <c r="BM806" s="8" t="s">
        <v>74</v>
      </c>
      <c r="BN806" s="8">
        <v>1</v>
      </c>
      <c r="BO806" s="8">
        <v>1</v>
      </c>
      <c r="BP806" s="7"/>
      <c r="BR806">
        <f t="shared" si="543"/>
        <v>0</v>
      </c>
      <c r="BS806">
        <f t="shared" si="544"/>
        <v>0</v>
      </c>
      <c r="BT806">
        <f t="shared" si="545"/>
        <v>0</v>
      </c>
      <c r="BU806">
        <f t="shared" si="546"/>
        <v>0</v>
      </c>
      <c r="BV806">
        <f t="shared" si="547"/>
        <v>0</v>
      </c>
      <c r="BW806">
        <f t="shared" si="548"/>
        <v>0</v>
      </c>
      <c r="BX806">
        <f t="shared" si="549"/>
        <v>0</v>
      </c>
      <c r="BY806">
        <f t="shared" si="550"/>
        <v>0</v>
      </c>
      <c r="BZ806">
        <f t="shared" si="551"/>
        <v>0</v>
      </c>
      <c r="CA806">
        <f t="shared" si="552"/>
        <v>0</v>
      </c>
      <c r="CB806">
        <f t="shared" si="553"/>
        <v>1</v>
      </c>
      <c r="CM806">
        <f t="shared" si="554"/>
        <v>3</v>
      </c>
    </row>
    <row r="807" spans="1:91" x14ac:dyDescent="0.35">
      <c r="A807" s="18">
        <v>7203</v>
      </c>
      <c r="B807" s="18"/>
      <c r="C807">
        <v>146</v>
      </c>
      <c r="D807" t="str">
        <f t="shared" si="526"/>
        <v>Sebastian Martinez-Anton</v>
      </c>
      <c r="E807" t="s">
        <v>5615</v>
      </c>
      <c r="F807" s="18" t="s">
        <v>5616</v>
      </c>
      <c r="G807" s="4" t="s">
        <v>6659</v>
      </c>
      <c r="H807" t="s">
        <v>301</v>
      </c>
      <c r="I807" t="s">
        <v>71</v>
      </c>
      <c r="J807" t="s">
        <v>5617</v>
      </c>
      <c r="K807" s="5">
        <v>5126586789</v>
      </c>
      <c r="L807" t="s">
        <v>5618</v>
      </c>
      <c r="M807" t="s">
        <v>75</v>
      </c>
      <c r="N807" t="s">
        <v>75</v>
      </c>
      <c r="O807" t="s">
        <v>75</v>
      </c>
      <c r="P807" t="s">
        <v>75</v>
      </c>
      <c r="Q807" t="s">
        <v>75</v>
      </c>
      <c r="R807" t="s">
        <v>75</v>
      </c>
      <c r="S807" t="s">
        <v>75</v>
      </c>
      <c r="T807" t="s">
        <v>75</v>
      </c>
      <c r="U807" s="6">
        <v>130</v>
      </c>
      <c r="V807" t="s">
        <v>5619</v>
      </c>
      <c r="W807" s="6">
        <f t="shared" si="541"/>
        <v>130</v>
      </c>
      <c r="X807" s="7">
        <f t="shared" si="542"/>
        <v>0</v>
      </c>
      <c r="Y807" s="27" t="s">
        <v>5955</v>
      </c>
      <c r="Z807" s="27" t="s">
        <v>5955</v>
      </c>
      <c r="AA807" s="22"/>
      <c r="AB807" s="22"/>
      <c r="AC807" s="7"/>
      <c r="AD807" s="7"/>
      <c r="AE807" s="7"/>
      <c r="AF807" s="7"/>
      <c r="AG807" s="7"/>
      <c r="AH807" s="19" t="s">
        <v>5955</v>
      </c>
      <c r="AI807" s="7"/>
      <c r="AJ807" s="7"/>
      <c r="AK807" s="7"/>
      <c r="AL807" s="7"/>
      <c r="AM807" s="7"/>
      <c r="AN807" s="7"/>
      <c r="AO807" s="27" t="s">
        <v>5957</v>
      </c>
      <c r="AP807" s="4" t="s">
        <v>5977</v>
      </c>
      <c r="AQ807" t="s">
        <v>5925</v>
      </c>
      <c r="AR807" t="s">
        <v>5926</v>
      </c>
      <c r="AS807" t="s">
        <v>5926</v>
      </c>
      <c r="AT807" t="s">
        <v>5925</v>
      </c>
      <c r="AU807" t="s">
        <v>5923</v>
      </c>
      <c r="AV807" t="s">
        <v>5955</v>
      </c>
      <c r="AW807" s="7"/>
      <c r="AX807" s="7"/>
      <c r="AY807" s="7"/>
      <c r="AZ807" s="7"/>
      <c r="BA807" s="7"/>
      <c r="BB807" s="7"/>
      <c r="BC807" s="27" t="s">
        <v>5955</v>
      </c>
      <c r="BE807" s="27"/>
      <c r="BF807" s="7"/>
      <c r="BG807" s="7"/>
      <c r="BH807" s="7"/>
      <c r="BI807" s="7"/>
      <c r="BJ807" s="27" t="s">
        <v>5955</v>
      </c>
      <c r="BK807" s="7"/>
      <c r="BL807" s="8">
        <v>1</v>
      </c>
      <c r="BM807" s="8" t="s">
        <v>74</v>
      </c>
      <c r="BN807" s="8">
        <v>1</v>
      </c>
      <c r="BO807" s="8">
        <v>1</v>
      </c>
      <c r="BP807" s="7"/>
      <c r="BR807">
        <f t="shared" si="543"/>
        <v>0</v>
      </c>
      <c r="BS807">
        <f t="shared" si="544"/>
        <v>0</v>
      </c>
      <c r="BT807">
        <f t="shared" si="545"/>
        <v>0</v>
      </c>
      <c r="BU807">
        <f t="shared" si="546"/>
        <v>0</v>
      </c>
      <c r="BV807">
        <f t="shared" si="547"/>
        <v>0</v>
      </c>
      <c r="BW807">
        <f t="shared" si="548"/>
        <v>0</v>
      </c>
      <c r="BX807">
        <f t="shared" si="549"/>
        <v>0</v>
      </c>
      <c r="BY807">
        <f t="shared" si="550"/>
        <v>0</v>
      </c>
      <c r="BZ807">
        <f t="shared" si="551"/>
        <v>0</v>
      </c>
      <c r="CA807">
        <f t="shared" si="552"/>
        <v>0</v>
      </c>
      <c r="CB807">
        <f t="shared" si="553"/>
        <v>1</v>
      </c>
      <c r="CM807">
        <f t="shared" si="554"/>
        <v>3</v>
      </c>
    </row>
    <row r="808" spans="1:91" x14ac:dyDescent="0.35">
      <c r="A808" s="18">
        <v>7174</v>
      </c>
      <c r="B808" s="18"/>
      <c r="C808">
        <v>277</v>
      </c>
      <c r="D808" t="str">
        <f t="shared" si="526"/>
        <v>Ido Kons</v>
      </c>
      <c r="E808" t="s">
        <v>5535</v>
      </c>
      <c r="F808" s="18" t="s">
        <v>5536</v>
      </c>
      <c r="G808" s="4" t="s">
        <v>6659</v>
      </c>
      <c r="H808" t="s">
        <v>1864</v>
      </c>
      <c r="I808" t="s">
        <v>1865</v>
      </c>
      <c r="J808" t="s">
        <v>5537</v>
      </c>
      <c r="K808" s="5">
        <v>8583616840</v>
      </c>
      <c r="L808" t="s">
        <v>5538</v>
      </c>
      <c r="M808" t="s">
        <v>75</v>
      </c>
      <c r="N808" t="s">
        <v>75</v>
      </c>
      <c r="O808" t="s">
        <v>75</v>
      </c>
      <c r="P808" t="s">
        <v>75</v>
      </c>
      <c r="Q808" t="s">
        <v>75</v>
      </c>
      <c r="R808" t="s">
        <v>75</v>
      </c>
      <c r="S808" t="s">
        <v>75</v>
      </c>
      <c r="T808" t="s">
        <v>75</v>
      </c>
      <c r="U808" s="6">
        <v>130</v>
      </c>
      <c r="V808" t="s">
        <v>5539</v>
      </c>
      <c r="W808" s="6">
        <f t="shared" si="541"/>
        <v>130</v>
      </c>
      <c r="X808" s="7">
        <f t="shared" si="542"/>
        <v>0</v>
      </c>
      <c r="Y808" s="27" t="s">
        <v>5955</v>
      </c>
      <c r="Z808" s="27" t="s">
        <v>5955</v>
      </c>
      <c r="AA808" s="22"/>
      <c r="AB808" s="22"/>
      <c r="AC808" s="7"/>
      <c r="AD808" s="7"/>
      <c r="AE808" s="7"/>
      <c r="AF808" s="7"/>
      <c r="AG808" s="7"/>
      <c r="AH808" s="19" t="s">
        <v>5955</v>
      </c>
      <c r="AI808" s="7"/>
      <c r="AJ808" s="7"/>
      <c r="AK808" s="7"/>
      <c r="AL808" s="7"/>
      <c r="AM808" s="7"/>
      <c r="AN808" s="7"/>
      <c r="AO808" s="27" t="s">
        <v>5957</v>
      </c>
      <c r="AP808" s="4" t="s">
        <v>5980</v>
      </c>
      <c r="AQ808" t="s">
        <v>5925</v>
      </c>
      <c r="AR808" t="s">
        <v>5926</v>
      </c>
      <c r="AS808" t="s">
        <v>5926</v>
      </c>
      <c r="AT808" t="s">
        <v>5925</v>
      </c>
      <c r="AU808" t="s">
        <v>5923</v>
      </c>
      <c r="AV808" t="s">
        <v>5955</v>
      </c>
      <c r="AW808" s="7"/>
      <c r="AX808" s="7"/>
      <c r="AY808" s="7"/>
      <c r="AZ808" s="7"/>
      <c r="BA808" s="7"/>
      <c r="BB808" s="7"/>
      <c r="BC808" s="27" t="s">
        <v>5955</v>
      </c>
      <c r="BE808" s="27"/>
      <c r="BF808" s="7"/>
      <c r="BG808" s="7"/>
      <c r="BH808" s="7"/>
      <c r="BI808" s="7"/>
      <c r="BJ808" s="27" t="s">
        <v>5955</v>
      </c>
      <c r="BK808" s="7"/>
      <c r="BL808" s="8">
        <v>1</v>
      </c>
      <c r="BM808" s="8" t="s">
        <v>74</v>
      </c>
      <c r="BN808" s="8">
        <v>1</v>
      </c>
      <c r="BO808" s="8">
        <v>1</v>
      </c>
      <c r="BP808" s="7"/>
      <c r="BR808">
        <f t="shared" si="543"/>
        <v>0</v>
      </c>
      <c r="BS808">
        <f t="shared" si="544"/>
        <v>0</v>
      </c>
      <c r="BT808">
        <f t="shared" si="545"/>
        <v>0</v>
      </c>
      <c r="BU808">
        <f t="shared" si="546"/>
        <v>0</v>
      </c>
      <c r="BV808">
        <f t="shared" si="547"/>
        <v>0</v>
      </c>
      <c r="BW808">
        <f t="shared" si="548"/>
        <v>0</v>
      </c>
      <c r="BX808">
        <f t="shared" si="549"/>
        <v>0</v>
      </c>
      <c r="BY808">
        <f t="shared" si="550"/>
        <v>0</v>
      </c>
      <c r="BZ808">
        <f t="shared" si="551"/>
        <v>0</v>
      </c>
      <c r="CA808">
        <f t="shared" si="552"/>
        <v>0</v>
      </c>
      <c r="CB808">
        <f t="shared" si="553"/>
        <v>1</v>
      </c>
      <c r="CM808">
        <f t="shared" si="554"/>
        <v>3</v>
      </c>
    </row>
    <row r="809" spans="1:91" x14ac:dyDescent="0.35">
      <c r="A809" s="18">
        <v>7205</v>
      </c>
      <c r="B809" s="18"/>
      <c r="C809">
        <v>340</v>
      </c>
      <c r="D809" t="str">
        <f t="shared" si="526"/>
        <v>Chase McAndrews</v>
      </c>
      <c r="E809" t="s">
        <v>3262</v>
      </c>
      <c r="F809" s="18" t="s">
        <v>5625</v>
      </c>
      <c r="G809" s="4" t="s">
        <v>6659</v>
      </c>
      <c r="H809" t="s">
        <v>2916</v>
      </c>
      <c r="I809" t="s">
        <v>2917</v>
      </c>
      <c r="J809" t="s">
        <v>5626</v>
      </c>
      <c r="K809" s="5">
        <v>7125420946</v>
      </c>
      <c r="L809" t="s">
        <v>5627</v>
      </c>
      <c r="M809" t="s">
        <v>75</v>
      </c>
      <c r="N809" t="s">
        <v>75</v>
      </c>
      <c r="O809" t="s">
        <v>75</v>
      </c>
      <c r="P809" t="s">
        <v>75</v>
      </c>
      <c r="Q809" t="s">
        <v>75</v>
      </c>
      <c r="R809" t="s">
        <v>75</v>
      </c>
      <c r="S809" t="s">
        <v>75</v>
      </c>
      <c r="T809" t="s">
        <v>75</v>
      </c>
      <c r="U809" s="6">
        <v>130</v>
      </c>
      <c r="V809" t="s">
        <v>2920</v>
      </c>
      <c r="W809" s="6">
        <f t="shared" si="541"/>
        <v>130</v>
      </c>
      <c r="X809" s="7">
        <f t="shared" si="542"/>
        <v>0</v>
      </c>
      <c r="Y809" s="27" t="s">
        <v>5955</v>
      </c>
      <c r="Z809" s="27" t="s">
        <v>5955</v>
      </c>
      <c r="AA809" s="22"/>
      <c r="AB809" s="22"/>
      <c r="AC809" s="7"/>
      <c r="AD809" s="7"/>
      <c r="AE809" s="7"/>
      <c r="AF809" s="7"/>
      <c r="AG809" s="7"/>
      <c r="AH809" s="19" t="s">
        <v>5955</v>
      </c>
      <c r="AI809" s="7"/>
      <c r="AJ809" s="7"/>
      <c r="AK809" s="7"/>
      <c r="AL809" s="7"/>
      <c r="AM809" s="7"/>
      <c r="AN809" s="7"/>
      <c r="AO809" s="27" t="s">
        <v>5957</v>
      </c>
      <c r="AP809" s="4" t="s">
        <v>5981</v>
      </c>
      <c r="AQ809" t="s">
        <v>5925</v>
      </c>
      <c r="AR809" t="s">
        <v>5926</v>
      </c>
      <c r="AS809" t="s">
        <v>5926</v>
      </c>
      <c r="AT809" t="s">
        <v>5925</v>
      </c>
      <c r="AU809" t="s">
        <v>5923</v>
      </c>
      <c r="AV809" t="s">
        <v>5955</v>
      </c>
      <c r="AW809" s="7"/>
      <c r="AX809" s="7"/>
      <c r="AY809" s="7"/>
      <c r="AZ809" s="7"/>
      <c r="BA809" s="7"/>
      <c r="BB809" s="7"/>
      <c r="BC809" s="27" t="s">
        <v>5955</v>
      </c>
      <c r="BE809" s="27"/>
      <c r="BF809" s="7"/>
      <c r="BG809" s="7"/>
      <c r="BH809" s="7"/>
      <c r="BI809" s="7"/>
      <c r="BJ809" s="27" t="s">
        <v>5955</v>
      </c>
      <c r="BK809" s="7"/>
      <c r="BL809" s="8">
        <v>1</v>
      </c>
      <c r="BM809" s="8" t="s">
        <v>74</v>
      </c>
      <c r="BN809" s="8">
        <v>1</v>
      </c>
      <c r="BO809" s="8">
        <v>1</v>
      </c>
      <c r="BP809" s="7"/>
      <c r="BR809">
        <f t="shared" si="543"/>
        <v>0</v>
      </c>
      <c r="BS809">
        <f t="shared" si="544"/>
        <v>0</v>
      </c>
      <c r="BT809">
        <f t="shared" si="545"/>
        <v>0</v>
      </c>
      <c r="BU809">
        <f t="shared" si="546"/>
        <v>0</v>
      </c>
      <c r="BV809">
        <f t="shared" si="547"/>
        <v>0</v>
      </c>
      <c r="BW809">
        <f t="shared" si="548"/>
        <v>0</v>
      </c>
      <c r="BX809">
        <f t="shared" si="549"/>
        <v>0</v>
      </c>
      <c r="BY809">
        <f t="shared" si="550"/>
        <v>0</v>
      </c>
      <c r="BZ809">
        <f t="shared" si="551"/>
        <v>0</v>
      </c>
      <c r="CA809">
        <f t="shared" si="552"/>
        <v>0</v>
      </c>
      <c r="CB809">
        <f t="shared" si="553"/>
        <v>1</v>
      </c>
      <c r="CM809">
        <f t="shared" si="554"/>
        <v>3</v>
      </c>
    </row>
    <row r="810" spans="1:91" x14ac:dyDescent="0.35">
      <c r="A810" s="18">
        <v>7176</v>
      </c>
      <c r="B810" s="18" t="s">
        <v>6403</v>
      </c>
      <c r="C810">
        <v>430</v>
      </c>
      <c r="D810" t="str">
        <f t="shared" si="526"/>
        <v>Caleb  Krodel</v>
      </c>
      <c r="E810" t="s">
        <v>2355</v>
      </c>
      <c r="F810" s="18" t="s">
        <v>2356</v>
      </c>
      <c r="G810" s="4" t="s">
        <v>6659</v>
      </c>
      <c r="H810" t="s">
        <v>2357</v>
      </c>
      <c r="I810" t="s">
        <v>2358</v>
      </c>
      <c r="J810" t="s">
        <v>2359</v>
      </c>
      <c r="K810" s="5">
        <v>3174086805</v>
      </c>
      <c r="L810" s="9" t="s">
        <v>2360</v>
      </c>
      <c r="M810" t="s">
        <v>107</v>
      </c>
      <c r="N810" t="s">
        <v>75</v>
      </c>
      <c r="O810" t="s">
        <v>75</v>
      </c>
      <c r="P810" t="s">
        <v>75</v>
      </c>
      <c r="Q810" t="s">
        <v>75</v>
      </c>
      <c r="R810" t="s">
        <v>75</v>
      </c>
      <c r="S810" t="s">
        <v>75</v>
      </c>
      <c r="T810" t="s">
        <v>75</v>
      </c>
      <c r="U810" s="6">
        <v>205</v>
      </c>
      <c r="V810" t="s">
        <v>2361</v>
      </c>
      <c r="W810" s="6">
        <f t="shared" si="541"/>
        <v>205</v>
      </c>
      <c r="X810" s="7">
        <f t="shared" si="542"/>
        <v>0</v>
      </c>
      <c r="Y810" s="27" t="s">
        <v>5955</v>
      </c>
      <c r="Z810" s="27" t="s">
        <v>5954</v>
      </c>
      <c r="AA810" s="20" t="s">
        <v>5980</v>
      </c>
      <c r="AB810" s="18" t="s">
        <v>6953</v>
      </c>
      <c r="AC810" s="19" t="s">
        <v>5873</v>
      </c>
      <c r="AD810" s="19" t="s">
        <v>5890</v>
      </c>
      <c r="AE810" s="19" t="s">
        <v>5877</v>
      </c>
      <c r="AF810" s="19" t="s">
        <v>5875</v>
      </c>
      <c r="AG810" s="16" t="s">
        <v>5889</v>
      </c>
      <c r="AH810" s="19" t="s">
        <v>5955</v>
      </c>
      <c r="AI810" s="7"/>
      <c r="AJ810" s="7"/>
      <c r="AK810" s="7"/>
      <c r="AL810" s="7"/>
      <c r="AM810" s="7"/>
      <c r="AN810" s="7"/>
      <c r="AO810" s="27" t="s">
        <v>5957</v>
      </c>
      <c r="AP810" s="4" t="s">
        <v>5982</v>
      </c>
      <c r="AQ810" t="s">
        <v>5929</v>
      </c>
      <c r="AR810" t="s">
        <v>5926</v>
      </c>
      <c r="AS810" t="s">
        <v>5926</v>
      </c>
      <c r="AT810" t="s">
        <v>5925</v>
      </c>
      <c r="AU810" t="s">
        <v>5923</v>
      </c>
      <c r="AV810" t="s">
        <v>5955</v>
      </c>
      <c r="AW810" s="7"/>
      <c r="AX810" s="7"/>
      <c r="AY810" s="7"/>
      <c r="AZ810" s="7"/>
      <c r="BA810" s="7"/>
      <c r="BB810" s="7"/>
      <c r="BC810" s="27" t="s">
        <v>5955</v>
      </c>
      <c r="BE810" s="27"/>
      <c r="BF810" s="7"/>
      <c r="BG810" s="7"/>
      <c r="BH810" s="7"/>
      <c r="BI810" s="7"/>
      <c r="BJ810" s="27" t="s">
        <v>5955</v>
      </c>
      <c r="BK810" s="7"/>
      <c r="BL810" s="8">
        <v>1</v>
      </c>
      <c r="BM810" s="8" t="s">
        <v>74</v>
      </c>
      <c r="BN810" s="8">
        <v>1</v>
      </c>
      <c r="BO810" s="8">
        <v>1</v>
      </c>
      <c r="BP810" s="7"/>
      <c r="BR810">
        <f t="shared" si="543"/>
        <v>0</v>
      </c>
      <c r="BS810">
        <f t="shared" si="544"/>
        <v>75</v>
      </c>
      <c r="BT810">
        <f t="shared" si="545"/>
        <v>0</v>
      </c>
      <c r="BU810">
        <f t="shared" si="546"/>
        <v>0</v>
      </c>
      <c r="BV810">
        <f t="shared" si="547"/>
        <v>0</v>
      </c>
      <c r="BW810">
        <f t="shared" si="548"/>
        <v>0</v>
      </c>
      <c r="BX810">
        <f t="shared" si="549"/>
        <v>0</v>
      </c>
      <c r="BY810">
        <f t="shared" si="550"/>
        <v>0</v>
      </c>
      <c r="BZ810">
        <f t="shared" si="551"/>
        <v>0</v>
      </c>
      <c r="CA810">
        <f t="shared" si="552"/>
        <v>75</v>
      </c>
      <c r="CB810">
        <f t="shared" si="553"/>
        <v>1</v>
      </c>
      <c r="CM810">
        <f t="shared" si="554"/>
        <v>3</v>
      </c>
    </row>
    <row r="811" spans="1:91" x14ac:dyDescent="0.35">
      <c r="A811" s="18">
        <v>7821</v>
      </c>
      <c r="B811" s="18"/>
      <c r="D811" t="str">
        <f t="shared" si="526"/>
        <v>Student FE 7821</v>
      </c>
      <c r="E811" t="s">
        <v>5940</v>
      </c>
      <c r="F811" s="18">
        <v>7821</v>
      </c>
      <c r="G811" s="4" t="s">
        <v>6659</v>
      </c>
      <c r="X811" s="7"/>
      <c r="Y811" s="27" t="s">
        <v>5955</v>
      </c>
      <c r="Z811" s="27" t="s">
        <v>5955</v>
      </c>
      <c r="AA811" s="22"/>
      <c r="AB811" s="22"/>
      <c r="AC811" s="7"/>
      <c r="AD811" s="7"/>
      <c r="AE811" s="7"/>
      <c r="AF811" s="7"/>
      <c r="AG811" s="7"/>
      <c r="AH811" s="19" t="s">
        <v>5955</v>
      </c>
      <c r="AI811" s="7"/>
      <c r="AJ811" s="7"/>
      <c r="AK811" s="7"/>
      <c r="AL811" s="7"/>
      <c r="AM811" s="7"/>
      <c r="AN811" s="7"/>
      <c r="AO811" s="27" t="s">
        <v>5957</v>
      </c>
      <c r="AP811" s="4" t="s">
        <v>5984</v>
      </c>
      <c r="AQ811" t="s">
        <v>5926</v>
      </c>
      <c r="AR811" t="s">
        <v>5923</v>
      </c>
      <c r="AS811" t="s">
        <v>5927</v>
      </c>
      <c r="AT811" t="s">
        <v>5925</v>
      </c>
      <c r="AU811" t="s">
        <v>5928</v>
      </c>
      <c r="AV811" t="s">
        <v>5955</v>
      </c>
      <c r="AW811" s="7"/>
      <c r="AX811" s="7"/>
      <c r="AY811" s="7"/>
      <c r="AZ811" s="7"/>
      <c r="BA811" s="7"/>
      <c r="BB811" s="7"/>
      <c r="BC811" s="27" t="s">
        <v>5955</v>
      </c>
      <c r="BE811" s="27"/>
      <c r="BF811" s="7"/>
      <c r="BG811" s="7"/>
      <c r="BH811" s="7"/>
      <c r="BI811" s="7"/>
      <c r="BJ811" s="27" t="s">
        <v>5955</v>
      </c>
      <c r="BK811" s="7"/>
      <c r="BL811" s="8">
        <v>1</v>
      </c>
      <c r="BM811" s="8" t="s">
        <v>74</v>
      </c>
      <c r="BN811" s="8">
        <v>1</v>
      </c>
      <c r="BO811" s="8">
        <v>1</v>
      </c>
      <c r="BP811" s="7"/>
      <c r="CB811">
        <f t="shared" si="553"/>
        <v>1</v>
      </c>
    </row>
    <row r="812" spans="1:91" x14ac:dyDescent="0.35">
      <c r="A812" s="18">
        <v>7069</v>
      </c>
      <c r="B812" s="18"/>
      <c r="C812">
        <v>240</v>
      </c>
      <c r="D812" t="str">
        <f t="shared" si="526"/>
        <v>Christian P Choi</v>
      </c>
      <c r="E812" t="s">
        <v>5302</v>
      </c>
      <c r="F812" s="18" t="s">
        <v>5303</v>
      </c>
      <c r="G812" s="4" t="s">
        <v>6659</v>
      </c>
      <c r="H812" t="s">
        <v>2265</v>
      </c>
      <c r="I812" t="s">
        <v>3173</v>
      </c>
      <c r="J812" t="s">
        <v>5304</v>
      </c>
      <c r="K812" s="5">
        <v>8476510344</v>
      </c>
      <c r="L812" s="9" t="s">
        <v>5305</v>
      </c>
      <c r="M812" t="s">
        <v>75</v>
      </c>
      <c r="N812" t="s">
        <v>75</v>
      </c>
      <c r="O812" t="s">
        <v>75</v>
      </c>
      <c r="P812" t="s">
        <v>75</v>
      </c>
      <c r="Q812" t="s">
        <v>75</v>
      </c>
      <c r="R812" t="s">
        <v>75</v>
      </c>
      <c r="S812" t="s">
        <v>75</v>
      </c>
      <c r="T812" t="s">
        <v>75</v>
      </c>
      <c r="U812" s="6">
        <v>130</v>
      </c>
      <c r="V812" t="s">
        <v>5306</v>
      </c>
      <c r="W812" s="6">
        <f>IF(CB812=1,130+CA812," ")</f>
        <v>130</v>
      </c>
      <c r="X812" s="7">
        <f>IF(W812=" "," ",W812-U812)</f>
        <v>0</v>
      </c>
      <c r="Y812" s="27" t="s">
        <v>5955</v>
      </c>
      <c r="Z812" s="27" t="s">
        <v>5955</v>
      </c>
      <c r="AA812" s="22"/>
      <c r="AB812" s="22"/>
      <c r="AC812" s="7"/>
      <c r="AD812" s="7"/>
      <c r="AE812" s="7"/>
      <c r="AF812" s="7"/>
      <c r="AG812" s="7"/>
      <c r="AH812" s="19" t="s">
        <v>5955</v>
      </c>
      <c r="AI812" s="7"/>
      <c r="AJ812" s="7"/>
      <c r="AK812" s="7"/>
      <c r="AL812" s="7"/>
      <c r="AM812" s="7"/>
      <c r="AN812" s="7"/>
      <c r="AO812" s="18" t="s">
        <v>5960</v>
      </c>
      <c r="AP812" s="4" t="s">
        <v>5979</v>
      </c>
      <c r="AQ812" t="s">
        <v>5927</v>
      </c>
      <c r="AR812" t="s">
        <v>5926</v>
      </c>
      <c r="AS812" t="s">
        <v>5926</v>
      </c>
      <c r="AT812" t="s">
        <v>5925</v>
      </c>
      <c r="AU812" t="s">
        <v>5923</v>
      </c>
      <c r="AV812" t="s">
        <v>5955</v>
      </c>
      <c r="AW812" s="7"/>
      <c r="AX812" s="7"/>
      <c r="AY812" s="7"/>
      <c r="AZ812" s="7"/>
      <c r="BA812" s="7"/>
      <c r="BB812" s="7"/>
      <c r="BC812" s="27" t="s">
        <v>5955</v>
      </c>
      <c r="BE812" s="27"/>
      <c r="BF812" s="7"/>
      <c r="BG812" s="7"/>
      <c r="BH812" s="7"/>
      <c r="BI812" s="7"/>
      <c r="BJ812" s="27" t="s">
        <v>5955</v>
      </c>
      <c r="BK812" s="7"/>
      <c r="BL812" s="8">
        <v>1</v>
      </c>
      <c r="BM812" s="8" t="s">
        <v>74</v>
      </c>
      <c r="BN812" s="8">
        <v>1</v>
      </c>
      <c r="BO812" s="8">
        <v>1</v>
      </c>
      <c r="BP812" s="7"/>
      <c r="BR812">
        <f>IF(BP812="yes",-130,0)</f>
        <v>0</v>
      </c>
      <c r="BS812">
        <f>IF(M812="yes",75,0)</f>
        <v>0</v>
      </c>
      <c r="BT812">
        <f t="shared" ref="BT812:BU814" si="555">IF(N812="yes",50,0)</f>
        <v>0</v>
      </c>
      <c r="BU812">
        <f t="shared" si="555"/>
        <v>0</v>
      </c>
      <c r="BV812">
        <f>IF(P812="yes",10,0)</f>
        <v>0</v>
      </c>
      <c r="BW812">
        <f>IF(Q812="yes",80,0)</f>
        <v>0</v>
      </c>
      <c r="BX812">
        <f>IF(R812="NO",0,20)</f>
        <v>0</v>
      </c>
      <c r="BY812">
        <f t="shared" ref="BY812:BZ814" si="556">IF(S812="no",0,20)</f>
        <v>0</v>
      </c>
      <c r="BZ812">
        <f t="shared" si="556"/>
        <v>0</v>
      </c>
      <c r="CA812">
        <f>SUM(BR812:BZ812)</f>
        <v>0</v>
      </c>
      <c r="CB812">
        <f t="shared" si="553"/>
        <v>1</v>
      </c>
      <c r="CM812">
        <f>SUM(BL812:BO812)</f>
        <v>3</v>
      </c>
    </row>
    <row r="813" spans="1:91" x14ac:dyDescent="0.35">
      <c r="A813" s="18">
        <v>7159</v>
      </c>
      <c r="B813" s="18" t="s">
        <v>6408</v>
      </c>
      <c r="D813" t="str">
        <f t="shared" si="526"/>
        <v>Prateek Kanmadikar</v>
      </c>
      <c r="E813" t="s">
        <v>2330</v>
      </c>
      <c r="F813" s="18" t="s">
        <v>2325</v>
      </c>
      <c r="G813" s="4" t="s">
        <v>6659</v>
      </c>
      <c r="H813" t="s">
        <v>765</v>
      </c>
      <c r="I813" t="s">
        <v>2326</v>
      </c>
      <c r="J813" t="s">
        <v>2327</v>
      </c>
      <c r="K813" s="5">
        <v>5026183002</v>
      </c>
      <c r="L813" t="s">
        <v>2328</v>
      </c>
      <c r="M813" t="s">
        <v>74</v>
      </c>
      <c r="N813" t="s">
        <v>75</v>
      </c>
      <c r="O813" t="s">
        <v>75</v>
      </c>
      <c r="P813" t="s">
        <v>75</v>
      </c>
      <c r="Q813" t="s">
        <v>75</v>
      </c>
      <c r="R813" t="s">
        <v>75</v>
      </c>
      <c r="S813" t="s">
        <v>75</v>
      </c>
      <c r="T813" t="s">
        <v>75</v>
      </c>
      <c r="U813" s="6">
        <v>205</v>
      </c>
      <c r="V813" t="s">
        <v>2331</v>
      </c>
      <c r="W813" s="6">
        <f>IF(CB813=1,130+CA813," ")</f>
        <v>205</v>
      </c>
      <c r="X813" s="7">
        <f>IF(W813=" "," ",W813-U813)</f>
        <v>0</v>
      </c>
      <c r="Y813" s="27" t="s">
        <v>5955</v>
      </c>
      <c r="Z813" s="27" t="s">
        <v>5954</v>
      </c>
      <c r="AA813" s="20" t="s">
        <v>5981</v>
      </c>
      <c r="AB813" s="18" t="s">
        <v>6947</v>
      </c>
      <c r="AC813" s="19" t="s">
        <v>5884</v>
      </c>
      <c r="AD813" s="19" t="s">
        <v>5877</v>
      </c>
      <c r="AE813" s="16" t="s">
        <v>5885</v>
      </c>
      <c r="AF813" s="19" t="s">
        <v>5873</v>
      </c>
      <c r="AG813" s="19" t="s">
        <v>5875</v>
      </c>
      <c r="AH813" s="19" t="s">
        <v>5955</v>
      </c>
      <c r="AI813" s="7"/>
      <c r="AJ813" s="7"/>
      <c r="AK813" s="7"/>
      <c r="AL813" s="7"/>
      <c r="AM813" s="7"/>
      <c r="AN813" s="7"/>
      <c r="AO813" s="18" t="s">
        <v>5960</v>
      </c>
      <c r="AP813" s="4" t="s">
        <v>5983</v>
      </c>
      <c r="AQ813" t="s">
        <v>5927</v>
      </c>
      <c r="AR813" t="s">
        <v>5926</v>
      </c>
      <c r="AS813" t="s">
        <v>5926</v>
      </c>
      <c r="AT813" t="s">
        <v>5925</v>
      </c>
      <c r="AU813" t="s">
        <v>5923</v>
      </c>
      <c r="AV813" t="s">
        <v>5955</v>
      </c>
      <c r="AW813" s="7"/>
      <c r="AX813" s="7"/>
      <c r="AY813" s="7"/>
      <c r="AZ813" s="7"/>
      <c r="BA813" s="7"/>
      <c r="BB813" s="7"/>
      <c r="BC813" s="27" t="s">
        <v>5955</v>
      </c>
      <c r="BE813" s="27"/>
      <c r="BF813" s="7"/>
      <c r="BG813" s="7"/>
      <c r="BH813" s="7"/>
      <c r="BI813" s="7"/>
      <c r="BJ813" s="27" t="s">
        <v>5955</v>
      </c>
      <c r="BK813" s="7"/>
      <c r="BL813" s="8">
        <v>1</v>
      </c>
      <c r="BM813" s="8" t="s">
        <v>74</v>
      </c>
      <c r="BN813" s="8">
        <v>1</v>
      </c>
      <c r="BO813" s="8">
        <v>1</v>
      </c>
      <c r="BP813" s="7"/>
      <c r="BR813">
        <f>IF(BP813="yes",-130,0)</f>
        <v>0</v>
      </c>
      <c r="BS813">
        <f>IF(M813="yes",75,0)</f>
        <v>75</v>
      </c>
      <c r="BT813">
        <f t="shared" si="555"/>
        <v>0</v>
      </c>
      <c r="BU813">
        <f t="shared" si="555"/>
        <v>0</v>
      </c>
      <c r="BV813">
        <f>IF(P813="yes",10,0)</f>
        <v>0</v>
      </c>
      <c r="BW813">
        <f>IF(Q813="yes",80,0)</f>
        <v>0</v>
      </c>
      <c r="BX813">
        <f>IF(R813="NO",0,20)</f>
        <v>0</v>
      </c>
      <c r="BY813">
        <f t="shared" si="556"/>
        <v>0</v>
      </c>
      <c r="BZ813">
        <f t="shared" si="556"/>
        <v>0</v>
      </c>
      <c r="CA813">
        <f>SUM(BR813:BZ813)</f>
        <v>75</v>
      </c>
      <c r="CB813">
        <f t="shared" si="553"/>
        <v>1</v>
      </c>
      <c r="CM813">
        <f>SUM(BL813:BO813)</f>
        <v>3</v>
      </c>
    </row>
    <row r="814" spans="1:91" x14ac:dyDescent="0.35">
      <c r="A814" s="18">
        <v>7192</v>
      </c>
      <c r="B814" s="18"/>
      <c r="C814">
        <v>34</v>
      </c>
      <c r="D814" t="str">
        <f t="shared" si="526"/>
        <v>Jason Luo</v>
      </c>
      <c r="E814" t="s">
        <v>614</v>
      </c>
      <c r="F814" s="18" t="s">
        <v>5592</v>
      </c>
      <c r="G814" s="4" t="s">
        <v>6659</v>
      </c>
      <c r="H814" t="s">
        <v>1603</v>
      </c>
      <c r="I814" t="s">
        <v>2718</v>
      </c>
      <c r="J814" t="s">
        <v>5593</v>
      </c>
      <c r="K814" s="5">
        <v>6787705958</v>
      </c>
      <c r="L814" t="s">
        <v>5594</v>
      </c>
      <c r="M814" t="s">
        <v>75</v>
      </c>
      <c r="N814" t="s">
        <v>75</v>
      </c>
      <c r="O814" t="s">
        <v>75</v>
      </c>
      <c r="P814" t="s">
        <v>75</v>
      </c>
      <c r="Q814" t="s">
        <v>74</v>
      </c>
      <c r="R814" t="s">
        <v>75</v>
      </c>
      <c r="S814" t="s">
        <v>75</v>
      </c>
      <c r="T814" t="s">
        <v>75</v>
      </c>
      <c r="U814" s="6">
        <v>210</v>
      </c>
      <c r="V814" t="s">
        <v>5595</v>
      </c>
      <c r="W814" s="6">
        <f>IF(CB814=1,130+CA814," ")</f>
        <v>210</v>
      </c>
      <c r="X814" s="7">
        <f>IF(W814=" "," ",W814-U814)</f>
        <v>0</v>
      </c>
      <c r="Y814" s="27" t="s">
        <v>5972</v>
      </c>
      <c r="Z814" s="27" t="s">
        <v>5955</v>
      </c>
      <c r="AA814" s="22"/>
      <c r="AB814" s="22"/>
      <c r="AC814" s="7"/>
      <c r="AD814" s="7"/>
      <c r="AE814" s="7"/>
      <c r="AF814" s="7"/>
      <c r="AG814" s="7"/>
      <c r="AH814" s="19" t="s">
        <v>5955</v>
      </c>
      <c r="AI814" s="7"/>
      <c r="AJ814" s="7"/>
      <c r="AK814" s="7"/>
      <c r="AL814" s="7"/>
      <c r="AM814" s="7"/>
      <c r="AN814" s="7"/>
      <c r="AO814" s="27" t="s">
        <v>5957</v>
      </c>
      <c r="AP814" s="4" t="s">
        <v>5975</v>
      </c>
      <c r="AQ814" t="s">
        <v>5925</v>
      </c>
      <c r="AR814" t="s">
        <v>5928</v>
      </c>
      <c r="AS814" t="s">
        <v>5929</v>
      </c>
      <c r="AT814" t="s">
        <v>5923</v>
      </c>
      <c r="AU814" t="s">
        <v>5929</v>
      </c>
      <c r="AV814" t="s">
        <v>5955</v>
      </c>
      <c r="AW814" s="7"/>
      <c r="AX814" s="7"/>
      <c r="AY814" s="7"/>
      <c r="AZ814" s="7"/>
      <c r="BA814" s="7"/>
      <c r="BB814" s="7"/>
      <c r="BC814" s="27" t="s">
        <v>5955</v>
      </c>
      <c r="BE814" s="27"/>
      <c r="BF814" s="7"/>
      <c r="BG814" s="7"/>
      <c r="BH814" s="7"/>
      <c r="BI814" s="7"/>
      <c r="BJ814" s="27" t="s">
        <v>5955</v>
      </c>
      <c r="BK814" s="7"/>
      <c r="BL814" s="8">
        <v>1</v>
      </c>
      <c r="BM814" s="8" t="s">
        <v>74</v>
      </c>
      <c r="BN814" s="8">
        <v>1</v>
      </c>
      <c r="BO814" s="8">
        <v>1</v>
      </c>
      <c r="BP814" s="7"/>
      <c r="BR814">
        <f>IF(BP814="yes",-130,0)</f>
        <v>0</v>
      </c>
      <c r="BS814">
        <f>IF(M814="yes",75,0)</f>
        <v>0</v>
      </c>
      <c r="BT814">
        <f t="shared" si="555"/>
        <v>0</v>
      </c>
      <c r="BU814">
        <f t="shared" si="555"/>
        <v>0</v>
      </c>
      <c r="BV814">
        <f>IF(P814="yes",10,0)</f>
        <v>0</v>
      </c>
      <c r="BW814">
        <f>IF(Q814="yes",80,0)</f>
        <v>80</v>
      </c>
      <c r="BX814">
        <f>IF(R814="NO",0,20)</f>
        <v>0</v>
      </c>
      <c r="BY814">
        <f t="shared" si="556"/>
        <v>0</v>
      </c>
      <c r="BZ814">
        <f t="shared" si="556"/>
        <v>0</v>
      </c>
      <c r="CA814">
        <f>SUM(BR814:BZ814)</f>
        <v>80</v>
      </c>
      <c r="CB814">
        <f t="shared" si="553"/>
        <v>1</v>
      </c>
      <c r="CM814">
        <f>SUM(BL814:BO814)</f>
        <v>3</v>
      </c>
    </row>
    <row r="815" spans="1:91" x14ac:dyDescent="0.35">
      <c r="A815" s="18">
        <v>7824</v>
      </c>
      <c r="B815" s="18"/>
      <c r="D815" t="str">
        <f t="shared" si="526"/>
        <v>Student FE 7824</v>
      </c>
      <c r="E815" t="s">
        <v>5940</v>
      </c>
      <c r="F815" s="18">
        <v>7824</v>
      </c>
      <c r="G815" s="4" t="s">
        <v>6659</v>
      </c>
      <c r="X815" s="7"/>
      <c r="Y815" s="27" t="s">
        <v>5955</v>
      </c>
      <c r="Z815" s="27" t="s">
        <v>5955</v>
      </c>
      <c r="AA815" s="7"/>
      <c r="AB815" s="7"/>
      <c r="AC815" s="7"/>
      <c r="AD815" s="7"/>
      <c r="AE815" s="7"/>
      <c r="AF815" s="7"/>
      <c r="AG815" s="7"/>
      <c r="AH815" s="19" t="s">
        <v>5955</v>
      </c>
      <c r="AI815" s="7"/>
      <c r="AJ815" s="7"/>
      <c r="AK815" s="7"/>
      <c r="AL815" s="7"/>
      <c r="AM815" s="7"/>
      <c r="AN815" s="7"/>
      <c r="AO815" s="27" t="s">
        <v>5957</v>
      </c>
      <c r="AP815" s="4" t="s">
        <v>5984</v>
      </c>
      <c r="AQ815" t="s">
        <v>5925</v>
      </c>
      <c r="AR815" t="s">
        <v>5926</v>
      </c>
      <c r="AS815" t="s">
        <v>5926</v>
      </c>
      <c r="AT815" t="s">
        <v>5923</v>
      </c>
      <c r="AU815" t="s">
        <v>5923</v>
      </c>
      <c r="AV815" t="s">
        <v>5955</v>
      </c>
      <c r="AW815" s="7"/>
      <c r="AX815" s="7"/>
      <c r="AY815" s="7"/>
      <c r="AZ815" s="7"/>
      <c r="BA815" s="7"/>
      <c r="BB815" s="7"/>
      <c r="BC815" s="27" t="s">
        <v>5955</v>
      </c>
      <c r="BE815" s="27"/>
      <c r="BF815" s="7"/>
      <c r="BG815" s="7"/>
      <c r="BH815" s="7"/>
      <c r="BI815" s="7"/>
      <c r="BJ815" s="27" t="s">
        <v>5955</v>
      </c>
      <c r="BK815" s="7"/>
      <c r="BL815" s="8">
        <v>1</v>
      </c>
      <c r="BM815" s="8" t="s">
        <v>74</v>
      </c>
      <c r="BN815" s="8">
        <v>1</v>
      </c>
      <c r="BO815" s="8">
        <v>1</v>
      </c>
      <c r="BP815" s="7"/>
    </row>
    <row r="816" spans="1:91" x14ac:dyDescent="0.35">
      <c r="A816" s="18">
        <v>7129</v>
      </c>
      <c r="B816" s="18"/>
      <c r="C816">
        <v>98</v>
      </c>
      <c r="D816" t="str">
        <f t="shared" si="526"/>
        <v>Jake Harris</v>
      </c>
      <c r="E816" t="s">
        <v>2410</v>
      </c>
      <c r="F816" s="18" t="s">
        <v>2246</v>
      </c>
      <c r="G816" s="4" t="s">
        <v>6659</v>
      </c>
      <c r="H816" t="s">
        <v>527</v>
      </c>
      <c r="I816" t="s">
        <v>449</v>
      </c>
      <c r="J816" t="s">
        <v>5440</v>
      </c>
      <c r="K816" s="5">
        <v>6155799589</v>
      </c>
      <c r="L816" t="s">
        <v>5441</v>
      </c>
      <c r="M816" t="s">
        <v>75</v>
      </c>
      <c r="N816" t="s">
        <v>75</v>
      </c>
      <c r="O816" t="s">
        <v>75</v>
      </c>
      <c r="P816" t="s">
        <v>75</v>
      </c>
      <c r="Q816" t="s">
        <v>75</v>
      </c>
      <c r="R816" t="s">
        <v>75</v>
      </c>
      <c r="S816" t="s">
        <v>75</v>
      </c>
      <c r="T816" t="s">
        <v>75</v>
      </c>
      <c r="U816" s="6">
        <v>130</v>
      </c>
      <c r="V816" t="s">
        <v>5442</v>
      </c>
      <c r="W816" s="6">
        <f t="shared" ref="W816:W830" si="557">IF(CB816=1,130+CA816," ")</f>
        <v>130</v>
      </c>
      <c r="X816" s="7">
        <f t="shared" ref="X816:X830" si="558">IF(W816=" "," ",W816-U816)</f>
        <v>0</v>
      </c>
      <c r="Y816" s="27" t="s">
        <v>5955</v>
      </c>
      <c r="Z816" s="27" t="s">
        <v>5955</v>
      </c>
      <c r="AA816" s="22"/>
      <c r="AB816" s="22"/>
      <c r="AC816" s="7"/>
      <c r="AD816" s="7"/>
      <c r="AE816" s="7"/>
      <c r="AF816" s="7"/>
      <c r="AG816" s="7"/>
      <c r="AH816" s="19" t="s">
        <v>5955</v>
      </c>
      <c r="AI816" s="7"/>
      <c r="AJ816" s="7"/>
      <c r="AK816" s="7"/>
      <c r="AL816" s="7"/>
      <c r="AM816" s="7"/>
      <c r="AN816" s="7"/>
      <c r="AO816" s="27" t="s">
        <v>5957</v>
      </c>
      <c r="AP816" s="4" t="s">
        <v>5976</v>
      </c>
      <c r="AQ816" t="s">
        <v>5928</v>
      </c>
      <c r="AR816" t="s">
        <v>5924</v>
      </c>
      <c r="AS816" t="s">
        <v>5924</v>
      </c>
      <c r="AT816" t="s">
        <v>5923</v>
      </c>
      <c r="AU816" t="s">
        <v>5922</v>
      </c>
      <c r="AV816" t="s">
        <v>5955</v>
      </c>
      <c r="AW816" s="7"/>
      <c r="AX816" s="7"/>
      <c r="AY816" s="7"/>
      <c r="AZ816" s="7"/>
      <c r="BA816" s="7"/>
      <c r="BB816" s="7"/>
      <c r="BC816" s="27" t="s">
        <v>5955</v>
      </c>
      <c r="BE816" s="27"/>
      <c r="BF816" s="7"/>
      <c r="BG816" s="7"/>
      <c r="BH816" s="7"/>
      <c r="BI816" s="7"/>
      <c r="BJ816" s="27" t="s">
        <v>5955</v>
      </c>
      <c r="BK816" s="7"/>
      <c r="BL816" s="8">
        <v>1</v>
      </c>
      <c r="BM816" s="8" t="s">
        <v>74</v>
      </c>
      <c r="BN816" s="8">
        <v>1</v>
      </c>
      <c r="BO816" s="8">
        <v>1</v>
      </c>
      <c r="BP816" s="7"/>
      <c r="BR816">
        <f t="shared" ref="BR816:BR830" si="559">IF(BP816="yes",-130,0)</f>
        <v>0</v>
      </c>
      <c r="BS816">
        <f t="shared" ref="BS816:BS830" si="560">IF(M816="yes",75,0)</f>
        <v>0</v>
      </c>
      <c r="BT816">
        <f t="shared" ref="BT816:BT830" si="561">IF(N816="yes",50,0)</f>
        <v>0</v>
      </c>
      <c r="BU816">
        <f t="shared" ref="BU816:BU830" si="562">IF(O816="yes",50,0)</f>
        <v>0</v>
      </c>
      <c r="BV816">
        <f t="shared" ref="BV816:BV830" si="563">IF(P816="yes",10,0)</f>
        <v>0</v>
      </c>
      <c r="BW816">
        <f t="shared" ref="BW816:BW830" si="564">IF(Q816="yes",80,0)</f>
        <v>0</v>
      </c>
      <c r="BX816">
        <f t="shared" ref="BX816:BX830" si="565">IF(R816="NO",0,20)</f>
        <v>0</v>
      </c>
      <c r="BY816">
        <f t="shared" ref="BY816:BY830" si="566">IF(S816="no",0,20)</f>
        <v>0</v>
      </c>
      <c r="BZ816">
        <f t="shared" ref="BZ816:BZ830" si="567">IF(T816="no",0,20)</f>
        <v>0</v>
      </c>
      <c r="CA816">
        <f t="shared" ref="CA816:CA830" si="568">SUM(BR816:BZ816)</f>
        <v>0</v>
      </c>
      <c r="CB816">
        <f t="shared" ref="CB816:CB830" si="569">IF(E816&lt;&gt;0,1)</f>
        <v>1</v>
      </c>
      <c r="CM816">
        <f t="shared" ref="CM816:CM830" si="570">SUM(BL816:BO816)</f>
        <v>3</v>
      </c>
    </row>
    <row r="817" spans="1:91" x14ac:dyDescent="0.35">
      <c r="A817" s="18">
        <v>7031</v>
      </c>
      <c r="B817" s="18"/>
      <c r="C817">
        <v>153</v>
      </c>
      <c r="D817" t="str">
        <f t="shared" si="526"/>
        <v>Josiah Bates</v>
      </c>
      <c r="E817" t="s">
        <v>5196</v>
      </c>
      <c r="F817" s="18" t="s">
        <v>5197</v>
      </c>
      <c r="G817" s="4" t="s">
        <v>6659</v>
      </c>
      <c r="H817" t="s">
        <v>5198</v>
      </c>
      <c r="I817" t="s">
        <v>104</v>
      </c>
      <c r="J817" t="s">
        <v>5199</v>
      </c>
      <c r="K817" s="5">
        <v>4193528328</v>
      </c>
      <c r="L817" s="9" t="s">
        <v>5200</v>
      </c>
      <c r="M817" t="s">
        <v>75</v>
      </c>
      <c r="N817" t="s">
        <v>75</v>
      </c>
      <c r="O817" t="s">
        <v>75</v>
      </c>
      <c r="P817" t="s">
        <v>75</v>
      </c>
      <c r="Q817" t="s">
        <v>75</v>
      </c>
      <c r="R817" t="s">
        <v>75</v>
      </c>
      <c r="S817" t="s">
        <v>75</v>
      </c>
      <c r="T817" t="s">
        <v>75</v>
      </c>
      <c r="U817" s="6">
        <v>130</v>
      </c>
      <c r="V817" t="s">
        <v>5201</v>
      </c>
      <c r="W817" s="6">
        <f t="shared" si="557"/>
        <v>130</v>
      </c>
      <c r="X817" s="7">
        <f t="shared" si="558"/>
        <v>0</v>
      </c>
      <c r="Y817" s="27" t="s">
        <v>5955</v>
      </c>
      <c r="Z817" s="27" t="s">
        <v>5955</v>
      </c>
      <c r="AA817" s="7"/>
      <c r="AB817" s="7"/>
      <c r="AC817" s="7"/>
      <c r="AD817" s="7"/>
      <c r="AE817" s="7"/>
      <c r="AF817" s="7"/>
      <c r="AG817" s="7"/>
      <c r="AH817" s="19" t="s">
        <v>5955</v>
      </c>
      <c r="AI817" s="7"/>
      <c r="AJ817" s="7"/>
      <c r="AK817" s="7"/>
      <c r="AL817" s="7"/>
      <c r="AM817" s="7"/>
      <c r="AN817" s="7"/>
      <c r="AO817" s="27" t="s">
        <v>5957</v>
      </c>
      <c r="AP817" s="4" t="s">
        <v>5978</v>
      </c>
      <c r="AQ817" t="s">
        <v>5926</v>
      </c>
      <c r="AR817" t="s">
        <v>5925</v>
      </c>
      <c r="AS817" t="s">
        <v>5924</v>
      </c>
      <c r="AT817" t="s">
        <v>5923</v>
      </c>
      <c r="AU817" t="s">
        <v>5928</v>
      </c>
      <c r="AV817" t="s">
        <v>5955</v>
      </c>
      <c r="AW817" s="7"/>
      <c r="AX817" s="7"/>
      <c r="AY817" s="7"/>
      <c r="AZ817" s="7"/>
      <c r="BA817" s="7"/>
      <c r="BB817" s="7"/>
      <c r="BC817" s="27" t="s">
        <v>5955</v>
      </c>
      <c r="BE817" s="27"/>
      <c r="BF817" s="7"/>
      <c r="BG817" s="7"/>
      <c r="BH817" s="7"/>
      <c r="BI817" s="7"/>
      <c r="BJ817" s="27" t="s">
        <v>5955</v>
      </c>
      <c r="BK817" s="7"/>
      <c r="BL817" s="8">
        <v>1</v>
      </c>
      <c r="BM817" s="8" t="s">
        <v>74</v>
      </c>
      <c r="BN817" s="8">
        <v>1</v>
      </c>
      <c r="BO817" s="8">
        <v>1</v>
      </c>
      <c r="BP817" s="7"/>
      <c r="BR817">
        <f t="shared" si="559"/>
        <v>0</v>
      </c>
      <c r="BS817">
        <f t="shared" si="560"/>
        <v>0</v>
      </c>
      <c r="BT817">
        <f t="shared" si="561"/>
        <v>0</v>
      </c>
      <c r="BU817">
        <f t="shared" si="562"/>
        <v>0</v>
      </c>
      <c r="BV817">
        <f t="shared" si="563"/>
        <v>0</v>
      </c>
      <c r="BW817">
        <f t="shared" si="564"/>
        <v>0</v>
      </c>
      <c r="BX817">
        <f t="shared" si="565"/>
        <v>0</v>
      </c>
      <c r="BY817">
        <f t="shared" si="566"/>
        <v>0</v>
      </c>
      <c r="BZ817">
        <f t="shared" si="567"/>
        <v>0</v>
      </c>
      <c r="CA817">
        <f t="shared" si="568"/>
        <v>0</v>
      </c>
      <c r="CB817">
        <f t="shared" si="569"/>
        <v>1</v>
      </c>
      <c r="CM817">
        <f t="shared" si="570"/>
        <v>3</v>
      </c>
    </row>
    <row r="818" spans="1:91" x14ac:dyDescent="0.35">
      <c r="A818" s="18">
        <v>7175</v>
      </c>
      <c r="B818" s="18"/>
      <c r="C818">
        <v>258</v>
      </c>
      <c r="D818" t="str">
        <f t="shared" si="526"/>
        <v>Vance Kreider</v>
      </c>
      <c r="E818" t="s">
        <v>5540</v>
      </c>
      <c r="F818" s="18" t="s">
        <v>5541</v>
      </c>
      <c r="G818" s="4" t="s">
        <v>6659</v>
      </c>
      <c r="H818" t="s">
        <v>864</v>
      </c>
      <c r="I818" t="s">
        <v>826</v>
      </c>
      <c r="J818" t="s">
        <v>5542</v>
      </c>
      <c r="K818" s="5">
        <v>7039668913</v>
      </c>
      <c r="L818" s="9" t="s">
        <v>5543</v>
      </c>
      <c r="M818" t="s">
        <v>75</v>
      </c>
      <c r="N818" t="s">
        <v>75</v>
      </c>
      <c r="O818" t="s">
        <v>75</v>
      </c>
      <c r="P818" t="s">
        <v>75</v>
      </c>
      <c r="Q818" t="s">
        <v>75</v>
      </c>
      <c r="R818" t="s">
        <v>75</v>
      </c>
      <c r="S818" t="s">
        <v>75</v>
      </c>
      <c r="T818" t="s">
        <v>75</v>
      </c>
      <c r="U818" s="6">
        <v>130</v>
      </c>
      <c r="V818" t="s">
        <v>5544</v>
      </c>
      <c r="W818" s="6">
        <f t="shared" si="557"/>
        <v>130</v>
      </c>
      <c r="X818" s="7">
        <f t="shared" si="558"/>
        <v>0</v>
      </c>
      <c r="Y818" s="27" t="s">
        <v>5955</v>
      </c>
      <c r="Z818" s="27" t="s">
        <v>5955</v>
      </c>
      <c r="AA818" s="7"/>
      <c r="AB818" s="7"/>
      <c r="AC818" s="7"/>
      <c r="AD818" s="7"/>
      <c r="AE818" s="7"/>
      <c r="AF818" s="7"/>
      <c r="AG818" s="7"/>
      <c r="AH818" s="19" t="s">
        <v>5955</v>
      </c>
      <c r="AI818" s="7"/>
      <c r="AJ818" s="7"/>
      <c r="AK818" s="7"/>
      <c r="AL818" s="7"/>
      <c r="AM818" s="7"/>
      <c r="AN818" s="7"/>
      <c r="AO818" s="27" t="s">
        <v>5957</v>
      </c>
      <c r="AP818" s="4" t="s">
        <v>5980</v>
      </c>
      <c r="AQ818" t="s">
        <v>5926</v>
      </c>
      <c r="AR818" t="s">
        <v>5925</v>
      </c>
      <c r="AS818" t="s">
        <v>5929</v>
      </c>
      <c r="AT818" t="s">
        <v>5923</v>
      </c>
      <c r="AU818" t="s">
        <v>5928</v>
      </c>
      <c r="AV818" t="s">
        <v>5955</v>
      </c>
      <c r="AW818" s="7"/>
      <c r="AX818" s="7"/>
      <c r="AY818" s="7"/>
      <c r="AZ818" s="7"/>
      <c r="BA818" s="7"/>
      <c r="BB818" s="7"/>
      <c r="BC818" s="27" t="s">
        <v>5955</v>
      </c>
      <c r="BE818" s="27"/>
      <c r="BF818" s="7"/>
      <c r="BG818" s="7"/>
      <c r="BH818" s="7"/>
      <c r="BI818" s="7"/>
      <c r="BJ818" s="27" t="s">
        <v>5955</v>
      </c>
      <c r="BK818" s="7"/>
      <c r="BL818" s="8">
        <v>1</v>
      </c>
      <c r="BM818" s="8" t="s">
        <v>74</v>
      </c>
      <c r="BN818" s="8">
        <v>1</v>
      </c>
      <c r="BO818" s="8">
        <v>1</v>
      </c>
      <c r="BP818" s="7"/>
      <c r="BR818">
        <f t="shared" si="559"/>
        <v>0</v>
      </c>
      <c r="BS818">
        <f t="shared" si="560"/>
        <v>0</v>
      </c>
      <c r="BT818">
        <f t="shared" si="561"/>
        <v>0</v>
      </c>
      <c r="BU818">
        <f t="shared" si="562"/>
        <v>0</v>
      </c>
      <c r="BV818">
        <f t="shared" si="563"/>
        <v>0</v>
      </c>
      <c r="BW818">
        <f t="shared" si="564"/>
        <v>0</v>
      </c>
      <c r="BX818">
        <f t="shared" si="565"/>
        <v>0</v>
      </c>
      <c r="BY818">
        <f t="shared" si="566"/>
        <v>0</v>
      </c>
      <c r="BZ818">
        <f t="shared" si="567"/>
        <v>0</v>
      </c>
      <c r="CA818">
        <f t="shared" si="568"/>
        <v>0</v>
      </c>
      <c r="CB818">
        <f t="shared" si="569"/>
        <v>1</v>
      </c>
      <c r="CM818">
        <f t="shared" si="570"/>
        <v>3</v>
      </c>
    </row>
    <row r="819" spans="1:91" x14ac:dyDescent="0.35">
      <c r="A819" s="18">
        <v>7107</v>
      </c>
      <c r="B819" s="18" t="s">
        <v>6406</v>
      </c>
      <c r="C819">
        <v>482</v>
      </c>
      <c r="D819" t="str">
        <f t="shared" si="526"/>
        <v>Cooper Folkerts</v>
      </c>
      <c r="E819" t="s">
        <v>186</v>
      </c>
      <c r="F819" s="18" t="s">
        <v>2204</v>
      </c>
      <c r="G819" s="4" t="s">
        <v>6659</v>
      </c>
      <c r="H819" t="s">
        <v>188</v>
      </c>
      <c r="I819" t="s">
        <v>189</v>
      </c>
      <c r="J819" t="s">
        <v>2205</v>
      </c>
      <c r="K819" s="5">
        <v>8152229051</v>
      </c>
      <c r="L819" s="9" t="s">
        <v>2206</v>
      </c>
      <c r="M819" t="s">
        <v>107</v>
      </c>
      <c r="N819" t="s">
        <v>75</v>
      </c>
      <c r="O819" t="s">
        <v>75</v>
      </c>
      <c r="P819" t="s">
        <v>75</v>
      </c>
      <c r="Q819" t="s">
        <v>75</v>
      </c>
      <c r="R819" t="s">
        <v>75</v>
      </c>
      <c r="S819" t="s">
        <v>75</v>
      </c>
      <c r="T819" t="s">
        <v>75</v>
      </c>
      <c r="U819" s="6">
        <v>205</v>
      </c>
      <c r="V819" t="s">
        <v>2207</v>
      </c>
      <c r="W819" s="6">
        <f t="shared" si="557"/>
        <v>205</v>
      </c>
      <c r="X819" s="7">
        <f t="shared" si="558"/>
        <v>0</v>
      </c>
      <c r="Y819" s="27" t="s">
        <v>5955</v>
      </c>
      <c r="Z819" s="27" t="s">
        <v>5954</v>
      </c>
      <c r="AA819" s="20" t="s">
        <v>5980</v>
      </c>
      <c r="AB819" s="18" t="s">
        <v>6936</v>
      </c>
      <c r="AC819" s="19" t="s">
        <v>5877</v>
      </c>
      <c r="AD819" s="16" t="s">
        <v>5891</v>
      </c>
      <c r="AE819" s="19" t="s">
        <v>5875</v>
      </c>
      <c r="AF819" s="19" t="s">
        <v>5886</v>
      </c>
      <c r="AG819" s="19" t="s">
        <v>5873</v>
      </c>
      <c r="AH819" s="19" t="s">
        <v>5955</v>
      </c>
      <c r="AI819" s="7"/>
      <c r="AJ819" s="7"/>
      <c r="AK819" s="7"/>
      <c r="AL819" s="7"/>
      <c r="AM819" s="7"/>
      <c r="AN819" s="7"/>
      <c r="AO819" s="27" t="s">
        <v>5957</v>
      </c>
      <c r="AP819" s="4" t="s">
        <v>5983</v>
      </c>
      <c r="AQ819" t="s">
        <v>5926</v>
      </c>
      <c r="AR819" t="s">
        <v>5924</v>
      </c>
      <c r="AS819" t="s">
        <v>5924</v>
      </c>
      <c r="AT819" t="s">
        <v>5923</v>
      </c>
      <c r="AU819" t="s">
        <v>5928</v>
      </c>
      <c r="AV819" t="s">
        <v>5955</v>
      </c>
      <c r="AW819" s="7"/>
      <c r="AX819" s="7"/>
      <c r="AY819" s="7"/>
      <c r="AZ819" s="7"/>
      <c r="BA819" s="7"/>
      <c r="BB819" s="7"/>
      <c r="BC819" s="27" t="s">
        <v>5955</v>
      </c>
      <c r="BE819" s="27"/>
      <c r="BF819" s="7"/>
      <c r="BG819" s="7"/>
      <c r="BH819" s="7"/>
      <c r="BI819" s="7"/>
      <c r="BJ819" s="27" t="s">
        <v>5955</v>
      </c>
      <c r="BK819" s="7"/>
      <c r="BL819" s="8">
        <v>1</v>
      </c>
      <c r="BM819" s="8" t="s">
        <v>74</v>
      </c>
      <c r="BN819" s="8">
        <v>1</v>
      </c>
      <c r="BO819" s="8">
        <v>1</v>
      </c>
      <c r="BP819" s="7"/>
      <c r="BR819">
        <f t="shared" si="559"/>
        <v>0</v>
      </c>
      <c r="BS819">
        <f t="shared" si="560"/>
        <v>75</v>
      </c>
      <c r="BT819">
        <f t="shared" si="561"/>
        <v>0</v>
      </c>
      <c r="BU819">
        <f t="shared" si="562"/>
        <v>0</v>
      </c>
      <c r="BV819">
        <f t="shared" si="563"/>
        <v>0</v>
      </c>
      <c r="BW819">
        <f t="shared" si="564"/>
        <v>0</v>
      </c>
      <c r="BX819">
        <f t="shared" si="565"/>
        <v>0</v>
      </c>
      <c r="BY819">
        <f t="shared" si="566"/>
        <v>0</v>
      </c>
      <c r="BZ819">
        <f t="shared" si="567"/>
        <v>0</v>
      </c>
      <c r="CA819">
        <f t="shared" si="568"/>
        <v>75</v>
      </c>
      <c r="CB819">
        <f t="shared" si="569"/>
        <v>1</v>
      </c>
      <c r="CM819">
        <f t="shared" si="570"/>
        <v>3</v>
      </c>
    </row>
    <row r="820" spans="1:91" x14ac:dyDescent="0.35">
      <c r="A820" s="18">
        <v>7165</v>
      </c>
      <c r="B820" s="18"/>
      <c r="C820">
        <v>308</v>
      </c>
      <c r="D820" t="str">
        <f t="shared" si="526"/>
        <v>Torin Kearney</v>
      </c>
      <c r="E820" t="s">
        <v>5509</v>
      </c>
      <c r="F820" s="18" t="s">
        <v>5510</v>
      </c>
      <c r="G820" s="4" t="s">
        <v>6659</v>
      </c>
      <c r="H820" t="s">
        <v>5511</v>
      </c>
      <c r="I820" t="s">
        <v>5512</v>
      </c>
      <c r="J820" t="s">
        <v>5513</v>
      </c>
      <c r="K820" s="5">
        <v>2033640346</v>
      </c>
      <c r="L820" t="s">
        <v>5514</v>
      </c>
      <c r="M820" t="s">
        <v>75</v>
      </c>
      <c r="N820" t="s">
        <v>75</v>
      </c>
      <c r="O820" t="s">
        <v>75</v>
      </c>
      <c r="P820" t="s">
        <v>75</v>
      </c>
      <c r="Q820" t="s">
        <v>75</v>
      </c>
      <c r="R820" t="s">
        <v>75</v>
      </c>
      <c r="S820" t="s">
        <v>75</v>
      </c>
      <c r="T820" t="s">
        <v>75</v>
      </c>
      <c r="U820" s="6">
        <v>130</v>
      </c>
      <c r="V820" t="s">
        <v>5515</v>
      </c>
      <c r="W820" s="6">
        <f t="shared" si="557"/>
        <v>130</v>
      </c>
      <c r="X820" s="7">
        <f t="shared" si="558"/>
        <v>0</v>
      </c>
      <c r="Y820" s="27" t="s">
        <v>5955</v>
      </c>
      <c r="Z820" s="27" t="s">
        <v>5955</v>
      </c>
      <c r="AA820" s="7"/>
      <c r="AB820" s="7"/>
      <c r="AC820" s="7"/>
      <c r="AD820" s="7"/>
      <c r="AE820" s="7"/>
      <c r="AF820" s="7"/>
      <c r="AG820" s="7"/>
      <c r="AH820" s="19" t="s">
        <v>5955</v>
      </c>
      <c r="AI820" s="7"/>
      <c r="AJ820" s="7"/>
      <c r="AK820" s="7"/>
      <c r="AL820" s="7"/>
      <c r="AM820" s="7"/>
      <c r="AN820" s="7"/>
      <c r="AO820" s="27" t="s">
        <v>5957</v>
      </c>
      <c r="AP820" s="4" t="s">
        <v>5981</v>
      </c>
      <c r="AQ820" t="s">
        <v>5926</v>
      </c>
      <c r="AR820" t="s">
        <v>5924</v>
      </c>
      <c r="AS820" t="s">
        <v>5927</v>
      </c>
      <c r="AT820" t="s">
        <v>5923</v>
      </c>
      <c r="AU820" t="s">
        <v>5928</v>
      </c>
      <c r="AV820" t="s">
        <v>5955</v>
      </c>
      <c r="AW820" s="7"/>
      <c r="AX820" s="7"/>
      <c r="AY820" s="7"/>
      <c r="AZ820" s="7"/>
      <c r="BA820" s="7"/>
      <c r="BB820" s="7"/>
      <c r="BC820" s="27" t="s">
        <v>5955</v>
      </c>
      <c r="BE820" s="27"/>
      <c r="BF820" s="7"/>
      <c r="BG820" s="7"/>
      <c r="BH820" s="7"/>
      <c r="BI820" s="7"/>
      <c r="BJ820" s="27" t="s">
        <v>5955</v>
      </c>
      <c r="BK820" s="7"/>
      <c r="BL820" s="8">
        <v>1</v>
      </c>
      <c r="BM820" s="8" t="s">
        <v>74</v>
      </c>
      <c r="BN820" s="8">
        <v>1</v>
      </c>
      <c r="BO820" s="8">
        <v>1</v>
      </c>
      <c r="BP820" s="7"/>
      <c r="BR820">
        <f t="shared" si="559"/>
        <v>0</v>
      </c>
      <c r="BS820">
        <f t="shared" si="560"/>
        <v>0</v>
      </c>
      <c r="BT820">
        <f t="shared" si="561"/>
        <v>0</v>
      </c>
      <c r="BU820">
        <f t="shared" si="562"/>
        <v>0</v>
      </c>
      <c r="BV820">
        <f t="shared" si="563"/>
        <v>0</v>
      </c>
      <c r="BW820">
        <f t="shared" si="564"/>
        <v>0</v>
      </c>
      <c r="BX820">
        <f t="shared" si="565"/>
        <v>0</v>
      </c>
      <c r="BY820">
        <f t="shared" si="566"/>
        <v>0</v>
      </c>
      <c r="BZ820">
        <f t="shared" si="567"/>
        <v>0</v>
      </c>
      <c r="CA820">
        <f t="shared" si="568"/>
        <v>0</v>
      </c>
      <c r="CB820">
        <f t="shared" si="569"/>
        <v>1</v>
      </c>
      <c r="CM820">
        <f t="shared" si="570"/>
        <v>3</v>
      </c>
    </row>
    <row r="821" spans="1:91" x14ac:dyDescent="0.35">
      <c r="A821" s="18">
        <v>7093</v>
      </c>
      <c r="B821" s="18"/>
      <c r="C821">
        <v>212</v>
      </c>
      <c r="D821" t="str">
        <f t="shared" si="526"/>
        <v>Mark Edwards</v>
      </c>
      <c r="E821" t="s">
        <v>632</v>
      </c>
      <c r="F821" s="18" t="s">
        <v>4080</v>
      </c>
      <c r="G821" s="4" t="s">
        <v>6659</v>
      </c>
      <c r="H821" t="s">
        <v>4081</v>
      </c>
      <c r="I821" t="s">
        <v>4082</v>
      </c>
      <c r="J821" t="s">
        <v>4083</v>
      </c>
      <c r="K821" s="5">
        <v>2392933640</v>
      </c>
      <c r="L821" t="s">
        <v>4084</v>
      </c>
      <c r="M821" t="s">
        <v>75</v>
      </c>
      <c r="N821" t="s">
        <v>75</v>
      </c>
      <c r="O821" t="s">
        <v>75</v>
      </c>
      <c r="P821" t="s">
        <v>75</v>
      </c>
      <c r="Q821" t="s">
        <v>75</v>
      </c>
      <c r="R821" t="s">
        <v>75</v>
      </c>
      <c r="S821" t="s">
        <v>75</v>
      </c>
      <c r="T821" t="s">
        <v>75</v>
      </c>
      <c r="U821" s="6">
        <v>130</v>
      </c>
      <c r="V821" t="s">
        <v>4085</v>
      </c>
      <c r="W821" s="6">
        <f t="shared" si="557"/>
        <v>130</v>
      </c>
      <c r="X821" s="7">
        <f t="shared" si="558"/>
        <v>0</v>
      </c>
      <c r="Y821" s="27" t="s">
        <v>5955</v>
      </c>
      <c r="Z821" s="27" t="s">
        <v>5955</v>
      </c>
      <c r="AA821" s="22"/>
      <c r="AB821" s="22"/>
      <c r="AC821" s="7"/>
      <c r="AD821" s="7"/>
      <c r="AE821" s="7"/>
      <c r="AF821" s="7"/>
      <c r="AG821" s="7"/>
      <c r="AH821" s="19" t="s">
        <v>5955</v>
      </c>
      <c r="AI821" s="7"/>
      <c r="AJ821" s="7"/>
      <c r="AK821" s="7"/>
      <c r="AL821" s="7"/>
      <c r="AM821" s="7"/>
      <c r="AN821" s="7"/>
      <c r="AO821" s="27" t="s">
        <v>5957</v>
      </c>
      <c r="AP821" s="4" t="s">
        <v>5979</v>
      </c>
      <c r="AQ821" t="s">
        <v>5926</v>
      </c>
      <c r="AR821" t="s">
        <v>5927</v>
      </c>
      <c r="AS821" t="s">
        <v>5925</v>
      </c>
      <c r="AT821" t="s">
        <v>5923</v>
      </c>
      <c r="AU821" t="s">
        <v>5928</v>
      </c>
      <c r="AV821" t="s">
        <v>5955</v>
      </c>
      <c r="AW821" s="7"/>
      <c r="AX821" s="7"/>
      <c r="AY821" s="7"/>
      <c r="AZ821" s="7"/>
      <c r="BA821" s="7"/>
      <c r="BB821" s="7"/>
      <c r="BC821" s="27" t="s">
        <v>5955</v>
      </c>
      <c r="BE821" s="27"/>
      <c r="BF821" s="7"/>
      <c r="BG821" s="7"/>
      <c r="BH821" s="7"/>
      <c r="BI821" s="7"/>
      <c r="BJ821" s="27" t="s">
        <v>5955</v>
      </c>
      <c r="BK821" s="7"/>
      <c r="BL821" s="8">
        <v>1</v>
      </c>
      <c r="BM821" s="8" t="s">
        <v>74</v>
      </c>
      <c r="BN821" s="8">
        <v>1</v>
      </c>
      <c r="BO821" s="8">
        <v>1</v>
      </c>
      <c r="BP821" s="7"/>
      <c r="BR821">
        <f t="shared" si="559"/>
        <v>0</v>
      </c>
      <c r="BS821">
        <f t="shared" si="560"/>
        <v>0</v>
      </c>
      <c r="BT821">
        <f t="shared" si="561"/>
        <v>0</v>
      </c>
      <c r="BU821">
        <f t="shared" si="562"/>
        <v>0</v>
      </c>
      <c r="BV821">
        <f t="shared" si="563"/>
        <v>0</v>
      </c>
      <c r="BW821">
        <f t="shared" si="564"/>
        <v>0</v>
      </c>
      <c r="BX821">
        <f t="shared" si="565"/>
        <v>0</v>
      </c>
      <c r="BY821">
        <f t="shared" si="566"/>
        <v>0</v>
      </c>
      <c r="BZ821">
        <f t="shared" si="567"/>
        <v>0</v>
      </c>
      <c r="CA821">
        <f t="shared" si="568"/>
        <v>0</v>
      </c>
      <c r="CB821">
        <f t="shared" si="569"/>
        <v>1</v>
      </c>
      <c r="CM821">
        <f t="shared" si="570"/>
        <v>3</v>
      </c>
    </row>
    <row r="822" spans="1:91" x14ac:dyDescent="0.35">
      <c r="A822" s="18">
        <v>7029</v>
      </c>
      <c r="B822" s="18"/>
      <c r="C822">
        <v>92</v>
      </c>
      <c r="D822" t="str">
        <f t="shared" si="526"/>
        <v>Alok Barua</v>
      </c>
      <c r="E822" t="s">
        <v>5192</v>
      </c>
      <c r="F822" s="18" t="s">
        <v>5193</v>
      </c>
      <c r="G822" s="4" t="s">
        <v>6659</v>
      </c>
      <c r="H822" t="s">
        <v>2221</v>
      </c>
      <c r="I822" t="s">
        <v>2830</v>
      </c>
      <c r="J822" t="s">
        <v>5194</v>
      </c>
      <c r="K822" s="5">
        <v>3019066047</v>
      </c>
      <c r="L822" s="9" t="s">
        <v>5195</v>
      </c>
      <c r="M822" t="s">
        <v>75</v>
      </c>
      <c r="N822" t="s">
        <v>75</v>
      </c>
      <c r="O822" t="s">
        <v>75</v>
      </c>
      <c r="P822" t="s">
        <v>75</v>
      </c>
      <c r="Q822" t="s">
        <v>75</v>
      </c>
      <c r="R822" t="s">
        <v>75</v>
      </c>
      <c r="S822" t="s">
        <v>75</v>
      </c>
      <c r="T822" t="s">
        <v>75</v>
      </c>
      <c r="U822" s="6">
        <v>130</v>
      </c>
      <c r="V822" t="s">
        <v>2833</v>
      </c>
      <c r="W822" s="6">
        <f t="shared" si="557"/>
        <v>130</v>
      </c>
      <c r="X822" s="7">
        <f t="shared" si="558"/>
        <v>0</v>
      </c>
      <c r="Y822" s="27" t="s">
        <v>5955</v>
      </c>
      <c r="Z822" s="27" t="s">
        <v>5955</v>
      </c>
      <c r="AA822" s="22"/>
      <c r="AB822" s="22"/>
      <c r="AC822" s="7"/>
      <c r="AD822" s="7"/>
      <c r="AE822" s="7"/>
      <c r="AF822" s="7"/>
      <c r="AG822" s="7"/>
      <c r="AH822" s="19" t="s">
        <v>5955</v>
      </c>
      <c r="AI822" s="7"/>
      <c r="AJ822" s="7"/>
      <c r="AK822" s="7"/>
      <c r="AL822" s="7"/>
      <c r="AM822" s="7"/>
      <c r="AN822" s="7"/>
      <c r="AO822" s="27" t="s">
        <v>5957</v>
      </c>
      <c r="AP822" s="4" t="s">
        <v>5976</v>
      </c>
      <c r="AQ822" t="s">
        <v>5925</v>
      </c>
      <c r="AR822" t="s">
        <v>5928</v>
      </c>
      <c r="AS822" t="s">
        <v>5925</v>
      </c>
      <c r="AT822" t="s">
        <v>5924</v>
      </c>
      <c r="AU822" t="s">
        <v>5929</v>
      </c>
      <c r="AV822" t="s">
        <v>5955</v>
      </c>
      <c r="AW822" s="7"/>
      <c r="AX822" s="7"/>
      <c r="AY822" s="7"/>
      <c r="AZ822" s="7"/>
      <c r="BA822" s="7"/>
      <c r="BB822" s="7"/>
      <c r="BC822" s="27" t="s">
        <v>5955</v>
      </c>
      <c r="BE822" s="27"/>
      <c r="BF822" s="7"/>
      <c r="BG822" s="7"/>
      <c r="BH822" s="7"/>
      <c r="BI822" s="7"/>
      <c r="BJ822" s="27" t="s">
        <v>5955</v>
      </c>
      <c r="BK822" s="7"/>
      <c r="BL822" s="8">
        <v>1</v>
      </c>
      <c r="BM822" s="8" t="s">
        <v>74</v>
      </c>
      <c r="BN822" s="8">
        <v>1</v>
      </c>
      <c r="BO822" s="8">
        <v>1</v>
      </c>
      <c r="BP822" s="7"/>
      <c r="BR822">
        <f t="shared" si="559"/>
        <v>0</v>
      </c>
      <c r="BS822">
        <f t="shared" si="560"/>
        <v>0</v>
      </c>
      <c r="BT822">
        <f t="shared" si="561"/>
        <v>0</v>
      </c>
      <c r="BU822">
        <f t="shared" si="562"/>
        <v>0</v>
      </c>
      <c r="BV822">
        <f t="shared" si="563"/>
        <v>0</v>
      </c>
      <c r="BW822">
        <f t="shared" si="564"/>
        <v>0</v>
      </c>
      <c r="BX822">
        <f t="shared" si="565"/>
        <v>0</v>
      </c>
      <c r="BY822">
        <f t="shared" si="566"/>
        <v>0</v>
      </c>
      <c r="BZ822">
        <f t="shared" si="567"/>
        <v>0</v>
      </c>
      <c r="CA822">
        <f t="shared" si="568"/>
        <v>0</v>
      </c>
      <c r="CB822">
        <f t="shared" si="569"/>
        <v>1</v>
      </c>
      <c r="CM822">
        <f t="shared" si="570"/>
        <v>3</v>
      </c>
    </row>
    <row r="823" spans="1:91" x14ac:dyDescent="0.35">
      <c r="A823" s="18">
        <v>7023</v>
      </c>
      <c r="B823" s="18" t="s">
        <v>6390</v>
      </c>
      <c r="C823">
        <v>348</v>
      </c>
      <c r="D823" t="str">
        <f t="shared" si="526"/>
        <v>Vibhav Athreya</v>
      </c>
      <c r="E823" t="s">
        <v>2019</v>
      </c>
      <c r="F823" s="18" t="s">
        <v>2020</v>
      </c>
      <c r="G823" s="4" t="s">
        <v>6659</v>
      </c>
      <c r="H823" t="s">
        <v>112</v>
      </c>
      <c r="I823" t="s">
        <v>2021</v>
      </c>
      <c r="J823" t="s">
        <v>2022</v>
      </c>
      <c r="K823" s="5">
        <v>5105894006</v>
      </c>
      <c r="L823" s="9" t="s">
        <v>2023</v>
      </c>
      <c r="M823" t="s">
        <v>107</v>
      </c>
      <c r="N823" t="s">
        <v>75</v>
      </c>
      <c r="O823" t="s">
        <v>75</v>
      </c>
      <c r="P823" t="s">
        <v>75</v>
      </c>
      <c r="Q823" t="s">
        <v>75</v>
      </c>
      <c r="R823" t="s">
        <v>75</v>
      </c>
      <c r="S823" t="s">
        <v>75</v>
      </c>
      <c r="T823" t="s">
        <v>75</v>
      </c>
      <c r="U823" s="6">
        <v>205</v>
      </c>
      <c r="V823" t="s">
        <v>2024</v>
      </c>
      <c r="W823" s="6">
        <f t="shared" si="557"/>
        <v>205</v>
      </c>
      <c r="X823" s="7">
        <f t="shared" si="558"/>
        <v>0</v>
      </c>
      <c r="Y823" s="27" t="s">
        <v>5955</v>
      </c>
      <c r="Z823" s="27" t="s">
        <v>5954</v>
      </c>
      <c r="AA823" s="20" t="s">
        <v>5979</v>
      </c>
      <c r="AB823" s="18" t="s">
        <v>6915</v>
      </c>
      <c r="AC823" s="19" t="s">
        <v>5886</v>
      </c>
      <c r="AD823" s="19" t="s">
        <v>5877</v>
      </c>
      <c r="AE823" s="16" t="s">
        <v>5885</v>
      </c>
      <c r="AF823" s="19" t="s">
        <v>5873</v>
      </c>
      <c r="AG823" s="19" t="s">
        <v>5875</v>
      </c>
      <c r="AH823" s="19" t="s">
        <v>5955</v>
      </c>
      <c r="AI823" s="7"/>
      <c r="AJ823" s="7"/>
      <c r="AK823" s="7"/>
      <c r="AL823" s="7"/>
      <c r="AM823" s="7"/>
      <c r="AN823" s="7"/>
      <c r="AO823" s="27" t="s">
        <v>5957</v>
      </c>
      <c r="AP823" s="4" t="s">
        <v>5981</v>
      </c>
      <c r="AQ823" t="s">
        <v>5923</v>
      </c>
      <c r="AR823" t="s">
        <v>5928</v>
      </c>
      <c r="AS823" t="s">
        <v>5924</v>
      </c>
      <c r="AT823" t="s">
        <v>5924</v>
      </c>
      <c r="AU823" t="s">
        <v>5929</v>
      </c>
      <c r="AV823" t="s">
        <v>5955</v>
      </c>
      <c r="AW823" s="7"/>
      <c r="AX823" s="7"/>
      <c r="AY823" s="7"/>
      <c r="AZ823" s="7"/>
      <c r="BA823" s="7"/>
      <c r="BB823" s="7"/>
      <c r="BC823" s="27" t="s">
        <v>5955</v>
      </c>
      <c r="BE823" s="27"/>
      <c r="BF823" s="7"/>
      <c r="BG823" s="7"/>
      <c r="BH823" s="7"/>
      <c r="BI823" s="7"/>
      <c r="BJ823" s="27" t="s">
        <v>5955</v>
      </c>
      <c r="BK823" s="7"/>
      <c r="BL823" s="8">
        <v>1</v>
      </c>
      <c r="BM823" s="8" t="s">
        <v>74</v>
      </c>
      <c r="BN823" s="8">
        <v>1</v>
      </c>
      <c r="BO823" s="8">
        <v>1</v>
      </c>
      <c r="BP823" s="7"/>
      <c r="BR823">
        <f t="shared" si="559"/>
        <v>0</v>
      </c>
      <c r="BS823">
        <f t="shared" si="560"/>
        <v>75</v>
      </c>
      <c r="BT823">
        <f t="shared" si="561"/>
        <v>0</v>
      </c>
      <c r="BU823">
        <f t="shared" si="562"/>
        <v>0</v>
      </c>
      <c r="BV823">
        <f t="shared" si="563"/>
        <v>0</v>
      </c>
      <c r="BW823">
        <f t="shared" si="564"/>
        <v>0</v>
      </c>
      <c r="BX823">
        <f t="shared" si="565"/>
        <v>0</v>
      </c>
      <c r="BY823">
        <f t="shared" si="566"/>
        <v>0</v>
      </c>
      <c r="BZ823">
        <f t="shared" si="567"/>
        <v>0</v>
      </c>
      <c r="CA823">
        <f t="shared" si="568"/>
        <v>75</v>
      </c>
      <c r="CB823">
        <f t="shared" si="569"/>
        <v>1</v>
      </c>
      <c r="CM823">
        <f t="shared" si="570"/>
        <v>3</v>
      </c>
    </row>
    <row r="824" spans="1:91" x14ac:dyDescent="0.35">
      <c r="A824" s="18">
        <v>7230</v>
      </c>
      <c r="B824" s="18" t="s">
        <v>6410</v>
      </c>
      <c r="D824" t="str">
        <f t="shared" si="526"/>
        <v>Shishir Nambi</v>
      </c>
      <c r="E824" t="s">
        <v>2456</v>
      </c>
      <c r="F824" s="18" t="s">
        <v>2457</v>
      </c>
      <c r="G824" s="4" t="s">
        <v>6659</v>
      </c>
      <c r="H824" t="s">
        <v>112</v>
      </c>
      <c r="I824" t="s">
        <v>2458</v>
      </c>
      <c r="J824" t="s">
        <v>2459</v>
      </c>
      <c r="K824" s="5">
        <v>4082045266</v>
      </c>
      <c r="L824" s="9" t="s">
        <v>2460</v>
      </c>
      <c r="M824" t="s">
        <v>107</v>
      </c>
      <c r="N824" t="s">
        <v>75</v>
      </c>
      <c r="O824" t="s">
        <v>75</v>
      </c>
      <c r="P824" t="s">
        <v>75</v>
      </c>
      <c r="Q824" t="s">
        <v>75</v>
      </c>
      <c r="R824" t="s">
        <v>75</v>
      </c>
      <c r="S824" t="s">
        <v>75</v>
      </c>
      <c r="T824" t="s">
        <v>75</v>
      </c>
      <c r="U824" s="6">
        <v>75</v>
      </c>
      <c r="V824" t="s">
        <v>2461</v>
      </c>
      <c r="W824" s="6">
        <f t="shared" si="557"/>
        <v>205</v>
      </c>
      <c r="X824" s="7">
        <f t="shared" si="558"/>
        <v>130</v>
      </c>
      <c r="Y824" s="27" t="s">
        <v>5955</v>
      </c>
      <c r="Z824" s="27" t="s">
        <v>5954</v>
      </c>
      <c r="AA824" s="20" t="s">
        <v>5982</v>
      </c>
      <c r="AB824" s="18" t="s">
        <v>6970</v>
      </c>
      <c r="AC824" s="19" t="s">
        <v>5875</v>
      </c>
      <c r="AD824" s="19" t="s">
        <v>5873</v>
      </c>
      <c r="AE824" s="19" t="s">
        <v>5890</v>
      </c>
      <c r="AF824" s="16" t="s">
        <v>5889</v>
      </c>
      <c r="AG824" s="19" t="s">
        <v>5877</v>
      </c>
      <c r="AH824" s="19" t="s">
        <v>5955</v>
      </c>
      <c r="AI824" s="7"/>
      <c r="AJ824" s="7"/>
      <c r="AK824" s="7"/>
      <c r="AL824" s="7"/>
      <c r="AM824" s="7"/>
      <c r="AN824" s="7"/>
      <c r="AO824" s="27" t="s">
        <v>5957</v>
      </c>
      <c r="AP824" s="4" t="s">
        <v>5983</v>
      </c>
      <c r="AQ824" t="s">
        <v>5929</v>
      </c>
      <c r="AR824" t="s">
        <v>5928</v>
      </c>
      <c r="AS824" t="s">
        <v>5927</v>
      </c>
      <c r="AT824" t="s">
        <v>5924</v>
      </c>
      <c r="AU824" t="s">
        <v>5929</v>
      </c>
      <c r="AV824" t="s">
        <v>5955</v>
      </c>
      <c r="AW824" s="7"/>
      <c r="AX824" s="7"/>
      <c r="AY824" s="7"/>
      <c r="AZ824" s="7"/>
      <c r="BA824" s="7"/>
      <c r="BB824" s="7"/>
      <c r="BC824" s="27" t="s">
        <v>5955</v>
      </c>
      <c r="BE824" s="27"/>
      <c r="BF824" s="7"/>
      <c r="BG824" s="7"/>
      <c r="BH824" s="7"/>
      <c r="BI824" s="7"/>
      <c r="BJ824" s="27" t="s">
        <v>5955</v>
      </c>
      <c r="BK824" s="7"/>
      <c r="BL824" s="8">
        <v>1</v>
      </c>
      <c r="BM824" s="8" t="s">
        <v>74</v>
      </c>
      <c r="BN824" s="8">
        <v>1</v>
      </c>
      <c r="BO824" s="8">
        <v>1</v>
      </c>
      <c r="BP824" s="7"/>
      <c r="BR824">
        <f t="shared" si="559"/>
        <v>0</v>
      </c>
      <c r="BS824">
        <f t="shared" si="560"/>
        <v>75</v>
      </c>
      <c r="BT824">
        <f t="shared" si="561"/>
        <v>0</v>
      </c>
      <c r="BU824">
        <f t="shared" si="562"/>
        <v>0</v>
      </c>
      <c r="BV824">
        <f t="shared" si="563"/>
        <v>0</v>
      </c>
      <c r="BW824">
        <f t="shared" si="564"/>
        <v>0</v>
      </c>
      <c r="BX824">
        <f t="shared" si="565"/>
        <v>0</v>
      </c>
      <c r="BY824">
        <f t="shared" si="566"/>
        <v>0</v>
      </c>
      <c r="BZ824">
        <f t="shared" si="567"/>
        <v>0</v>
      </c>
      <c r="CA824">
        <f t="shared" si="568"/>
        <v>75</v>
      </c>
      <c r="CB824">
        <f t="shared" si="569"/>
        <v>1</v>
      </c>
      <c r="CM824">
        <f t="shared" si="570"/>
        <v>3</v>
      </c>
    </row>
    <row r="825" spans="1:91" x14ac:dyDescent="0.35">
      <c r="A825" s="18">
        <v>7030</v>
      </c>
      <c r="B825" s="18" t="s">
        <v>6379</v>
      </c>
      <c r="C825">
        <v>257</v>
      </c>
      <c r="D825" t="str">
        <f t="shared" si="526"/>
        <v>Ashish Basetty</v>
      </c>
      <c r="E825" t="s">
        <v>2025</v>
      </c>
      <c r="F825" s="18" t="s">
        <v>2026</v>
      </c>
      <c r="G825" s="4" t="s">
        <v>6659</v>
      </c>
      <c r="H825" t="s">
        <v>112</v>
      </c>
      <c r="I825" t="s">
        <v>2021</v>
      </c>
      <c r="J825" t="s">
        <v>2027</v>
      </c>
      <c r="K825" s="5">
        <v>4082099753</v>
      </c>
      <c r="L825" s="9" t="s">
        <v>2028</v>
      </c>
      <c r="M825" t="s">
        <v>107</v>
      </c>
      <c r="N825" t="s">
        <v>75</v>
      </c>
      <c r="O825" t="s">
        <v>75</v>
      </c>
      <c r="P825" t="s">
        <v>75</v>
      </c>
      <c r="Q825" t="s">
        <v>75</v>
      </c>
      <c r="R825" t="s">
        <v>75</v>
      </c>
      <c r="S825" t="s">
        <v>75</v>
      </c>
      <c r="T825" t="s">
        <v>75</v>
      </c>
      <c r="U825" s="6">
        <v>205</v>
      </c>
      <c r="V825" t="s">
        <v>2029</v>
      </c>
      <c r="W825" s="6">
        <f t="shared" si="557"/>
        <v>205</v>
      </c>
      <c r="X825" s="7">
        <f t="shared" si="558"/>
        <v>0</v>
      </c>
      <c r="Y825" s="27" t="s">
        <v>5955</v>
      </c>
      <c r="Z825" s="27" t="s">
        <v>5954</v>
      </c>
      <c r="AA825" s="20" t="s">
        <v>5978</v>
      </c>
      <c r="AB825" s="18" t="s">
        <v>6916</v>
      </c>
      <c r="AC825" s="19" t="s">
        <v>5888</v>
      </c>
      <c r="AD825" s="19" t="s">
        <v>5877</v>
      </c>
      <c r="AE825" s="16" t="s">
        <v>5885</v>
      </c>
      <c r="AF825" s="19" t="s">
        <v>5873</v>
      </c>
      <c r="AG825" s="19" t="s">
        <v>5875</v>
      </c>
      <c r="AH825" s="19" t="s">
        <v>5955</v>
      </c>
      <c r="AI825" s="7"/>
      <c r="AJ825" s="7"/>
      <c r="AK825" s="7"/>
      <c r="AL825" s="7"/>
      <c r="AM825" s="7"/>
      <c r="AN825" s="7"/>
      <c r="AO825" s="27" t="s">
        <v>5957</v>
      </c>
      <c r="AP825" s="4" t="s">
        <v>5980</v>
      </c>
      <c r="AQ825" t="s">
        <v>5922</v>
      </c>
      <c r="AR825" t="s">
        <v>5927</v>
      </c>
      <c r="AS825" t="s">
        <v>5923</v>
      </c>
      <c r="AT825" t="s">
        <v>5924</v>
      </c>
      <c r="AU825" t="s">
        <v>5926</v>
      </c>
      <c r="AV825" t="s">
        <v>5955</v>
      </c>
      <c r="AW825" s="7"/>
      <c r="AX825" s="7"/>
      <c r="AY825" s="7"/>
      <c r="AZ825" s="7"/>
      <c r="BA825" s="7"/>
      <c r="BB825" s="7"/>
      <c r="BC825" s="27" t="s">
        <v>5955</v>
      </c>
      <c r="BE825" s="27"/>
      <c r="BF825" s="7"/>
      <c r="BG825" s="7"/>
      <c r="BH825" s="7"/>
      <c r="BI825" s="7"/>
      <c r="BJ825" s="27" t="s">
        <v>5955</v>
      </c>
      <c r="BK825" s="7"/>
      <c r="BL825" s="8">
        <v>1</v>
      </c>
      <c r="BM825" s="8" t="s">
        <v>74</v>
      </c>
      <c r="BN825" s="8">
        <v>1</v>
      </c>
      <c r="BO825" s="8">
        <v>1</v>
      </c>
      <c r="BP825" s="7"/>
      <c r="BR825">
        <f t="shared" si="559"/>
        <v>0</v>
      </c>
      <c r="BS825">
        <f t="shared" si="560"/>
        <v>75</v>
      </c>
      <c r="BT825">
        <f t="shared" si="561"/>
        <v>0</v>
      </c>
      <c r="BU825">
        <f t="shared" si="562"/>
        <v>0</v>
      </c>
      <c r="BV825">
        <f t="shared" si="563"/>
        <v>0</v>
      </c>
      <c r="BW825">
        <f t="shared" si="564"/>
        <v>0</v>
      </c>
      <c r="BX825">
        <f t="shared" si="565"/>
        <v>0</v>
      </c>
      <c r="BY825">
        <f t="shared" si="566"/>
        <v>0</v>
      </c>
      <c r="BZ825">
        <f t="shared" si="567"/>
        <v>0</v>
      </c>
      <c r="CA825">
        <f t="shared" si="568"/>
        <v>75</v>
      </c>
      <c r="CB825">
        <f t="shared" si="569"/>
        <v>1</v>
      </c>
      <c r="CM825">
        <f t="shared" si="570"/>
        <v>3</v>
      </c>
    </row>
    <row r="826" spans="1:91" x14ac:dyDescent="0.35">
      <c r="A826" s="18">
        <v>6323</v>
      </c>
      <c r="B826" s="18"/>
      <c r="C826">
        <v>250</v>
      </c>
      <c r="D826" t="str">
        <f t="shared" si="526"/>
        <v>Justin Richey</v>
      </c>
      <c r="E826" t="s">
        <v>970</v>
      </c>
      <c r="F826" s="18" t="s">
        <v>3570</v>
      </c>
      <c r="G826" s="4" t="s">
        <v>69</v>
      </c>
      <c r="H826" t="s">
        <v>327</v>
      </c>
      <c r="I826" t="s">
        <v>328</v>
      </c>
      <c r="J826" t="s">
        <v>3571</v>
      </c>
      <c r="K826" s="5">
        <v>6147938095</v>
      </c>
      <c r="L826" t="s">
        <v>3572</v>
      </c>
      <c r="M826" t="s">
        <v>75</v>
      </c>
      <c r="N826" t="s">
        <v>75</v>
      </c>
      <c r="O826" t="s">
        <v>75</v>
      </c>
      <c r="P826" t="s">
        <v>74</v>
      </c>
      <c r="Q826" t="s">
        <v>75</v>
      </c>
      <c r="R826" t="s">
        <v>75</v>
      </c>
      <c r="S826" t="s">
        <v>75</v>
      </c>
      <c r="T826" t="s">
        <v>75</v>
      </c>
      <c r="U826" s="6">
        <v>140</v>
      </c>
      <c r="V826" t="s">
        <v>3573</v>
      </c>
      <c r="W826" s="6">
        <f t="shared" si="557"/>
        <v>140</v>
      </c>
      <c r="X826" s="7">
        <f t="shared" si="558"/>
        <v>0</v>
      </c>
      <c r="Y826" s="27" t="s">
        <v>5955</v>
      </c>
      <c r="Z826" s="27" t="s">
        <v>5955</v>
      </c>
      <c r="AA826" s="7"/>
      <c r="AB826" s="7"/>
      <c r="AC826" s="7"/>
      <c r="AD826" s="7"/>
      <c r="AE826" s="7"/>
      <c r="AF826" s="7"/>
      <c r="AG826" s="7"/>
      <c r="AH826" s="19" t="s">
        <v>5955</v>
      </c>
      <c r="AI826" s="7"/>
      <c r="AJ826" s="7"/>
      <c r="AK826" s="7"/>
      <c r="AL826" s="7"/>
      <c r="AM826" s="7"/>
      <c r="AN826" s="7"/>
      <c r="AO826" s="27" t="s">
        <v>5957</v>
      </c>
      <c r="AP826" s="4" t="s">
        <v>5978</v>
      </c>
      <c r="AQ826" t="s">
        <v>5919</v>
      </c>
      <c r="AR826" t="s">
        <v>5921</v>
      </c>
      <c r="AS826" t="s">
        <v>5919</v>
      </c>
      <c r="AT826" t="s">
        <v>5915</v>
      </c>
      <c r="AU826" t="s">
        <v>5920</v>
      </c>
      <c r="AV826" t="s">
        <v>5955</v>
      </c>
      <c r="AW826" s="7"/>
      <c r="AX826" s="7"/>
      <c r="AY826" s="7"/>
      <c r="AZ826" s="7"/>
      <c r="BA826" s="7"/>
      <c r="BB826" s="7"/>
      <c r="BC826" s="27" t="s">
        <v>5955</v>
      </c>
      <c r="BE826" s="27"/>
      <c r="BF826" s="7"/>
      <c r="BG826" s="7"/>
      <c r="BH826" s="7"/>
      <c r="BI826" s="7"/>
      <c r="BJ826" s="27" t="s">
        <v>51</v>
      </c>
      <c r="BK826" s="27" t="s">
        <v>5970</v>
      </c>
      <c r="BL826" s="8">
        <v>1</v>
      </c>
      <c r="BM826" s="8" t="s">
        <v>74</v>
      </c>
      <c r="BN826" s="8">
        <v>1</v>
      </c>
      <c r="BO826" s="8">
        <v>1</v>
      </c>
      <c r="BP826" s="7"/>
      <c r="BR826">
        <f t="shared" si="559"/>
        <v>0</v>
      </c>
      <c r="BS826">
        <f t="shared" si="560"/>
        <v>0</v>
      </c>
      <c r="BT826">
        <f t="shared" si="561"/>
        <v>0</v>
      </c>
      <c r="BU826">
        <f t="shared" si="562"/>
        <v>0</v>
      </c>
      <c r="BV826">
        <f t="shared" si="563"/>
        <v>10</v>
      </c>
      <c r="BW826">
        <f t="shared" si="564"/>
        <v>0</v>
      </c>
      <c r="BX826">
        <f t="shared" si="565"/>
        <v>0</v>
      </c>
      <c r="BY826">
        <f t="shared" si="566"/>
        <v>0</v>
      </c>
      <c r="BZ826">
        <f t="shared" si="567"/>
        <v>0</v>
      </c>
      <c r="CA826">
        <f t="shared" si="568"/>
        <v>10</v>
      </c>
      <c r="CB826">
        <f t="shared" si="569"/>
        <v>1</v>
      </c>
      <c r="CM826">
        <f t="shared" si="570"/>
        <v>3</v>
      </c>
    </row>
    <row r="827" spans="1:91" x14ac:dyDescent="0.35">
      <c r="A827" s="18">
        <v>7173</v>
      </c>
      <c r="B827" s="18"/>
      <c r="C827">
        <v>40</v>
      </c>
      <c r="D827" t="str">
        <f t="shared" si="526"/>
        <v>Gus Konitsky</v>
      </c>
      <c r="E827" t="s">
        <v>2045</v>
      </c>
      <c r="F827" s="18" t="s">
        <v>5533</v>
      </c>
      <c r="G827" s="4" t="s">
        <v>6659</v>
      </c>
      <c r="H827" t="s">
        <v>4254</v>
      </c>
      <c r="I827" t="s">
        <v>4255</v>
      </c>
      <c r="J827" t="s">
        <v>5534</v>
      </c>
      <c r="K827" s="5">
        <v>4409745210</v>
      </c>
      <c r="L827" s="9" t="s">
        <v>4257</v>
      </c>
      <c r="M827" t="s">
        <v>75</v>
      </c>
      <c r="N827" t="s">
        <v>75</v>
      </c>
      <c r="O827" t="s">
        <v>75</v>
      </c>
      <c r="P827" t="s">
        <v>75</v>
      </c>
      <c r="Q827" t="s">
        <v>75</v>
      </c>
      <c r="R827" t="s">
        <v>75</v>
      </c>
      <c r="S827" t="s">
        <v>75</v>
      </c>
      <c r="T827" t="s">
        <v>75</v>
      </c>
      <c r="U827" s="6">
        <v>130</v>
      </c>
      <c r="V827" t="s">
        <v>4258</v>
      </c>
      <c r="W827" s="6">
        <f t="shared" si="557"/>
        <v>130</v>
      </c>
      <c r="X827" s="7">
        <f t="shared" si="558"/>
        <v>0</v>
      </c>
      <c r="Y827" s="27" t="s">
        <v>5955</v>
      </c>
      <c r="Z827" s="27" t="s">
        <v>5955</v>
      </c>
      <c r="AA827" s="22"/>
      <c r="AB827" s="22"/>
      <c r="AC827" s="7"/>
      <c r="AD827" s="7"/>
      <c r="AE827" s="7"/>
      <c r="AF827" s="7"/>
      <c r="AG827" s="7"/>
      <c r="AH827" s="19" t="s">
        <v>5955</v>
      </c>
      <c r="AI827" s="7"/>
      <c r="AJ827" s="7"/>
      <c r="AK827" s="7"/>
      <c r="AL827" s="7"/>
      <c r="AM827" s="7"/>
      <c r="AN827" s="7"/>
      <c r="AO827" s="27" t="s">
        <v>5957</v>
      </c>
      <c r="AP827" s="4" t="s">
        <v>5975</v>
      </c>
      <c r="AQ827" t="s">
        <v>5928</v>
      </c>
      <c r="AR827" t="s">
        <v>5929</v>
      </c>
      <c r="AS827" t="s">
        <v>5925</v>
      </c>
      <c r="AT827" t="s">
        <v>5924</v>
      </c>
      <c r="AU827" t="s">
        <v>5922</v>
      </c>
      <c r="AV827" t="s">
        <v>5955</v>
      </c>
      <c r="AW827" s="7"/>
      <c r="AX827" s="7"/>
      <c r="AY827" s="7"/>
      <c r="AZ827" s="7"/>
      <c r="BA827" s="7"/>
      <c r="BB827" s="7"/>
      <c r="BC827" s="27" t="s">
        <v>5955</v>
      </c>
      <c r="BE827" s="27"/>
      <c r="BF827" s="7"/>
      <c r="BG827" s="7"/>
      <c r="BH827" s="7"/>
      <c r="BI827" s="7"/>
      <c r="BJ827" s="27" t="s">
        <v>5955</v>
      </c>
      <c r="BK827" s="7"/>
      <c r="BL827" s="8">
        <v>1</v>
      </c>
      <c r="BM827" s="8" t="s">
        <v>74</v>
      </c>
      <c r="BN827" s="8">
        <v>1</v>
      </c>
      <c r="BO827" s="8">
        <v>1</v>
      </c>
      <c r="BP827" s="7"/>
      <c r="BR827">
        <f t="shared" si="559"/>
        <v>0</v>
      </c>
      <c r="BS827">
        <f t="shared" si="560"/>
        <v>0</v>
      </c>
      <c r="BT827">
        <f t="shared" si="561"/>
        <v>0</v>
      </c>
      <c r="BU827">
        <f t="shared" si="562"/>
        <v>0</v>
      </c>
      <c r="BV827">
        <f t="shared" si="563"/>
        <v>0</v>
      </c>
      <c r="BW827">
        <f t="shared" si="564"/>
        <v>0</v>
      </c>
      <c r="BX827">
        <f t="shared" si="565"/>
        <v>0</v>
      </c>
      <c r="BY827">
        <f t="shared" si="566"/>
        <v>0</v>
      </c>
      <c r="BZ827">
        <f t="shared" si="567"/>
        <v>0</v>
      </c>
      <c r="CA827">
        <f t="shared" si="568"/>
        <v>0</v>
      </c>
      <c r="CB827">
        <f t="shared" si="569"/>
        <v>1</v>
      </c>
      <c r="CM827">
        <f t="shared" si="570"/>
        <v>3</v>
      </c>
    </row>
    <row r="828" spans="1:91" x14ac:dyDescent="0.35">
      <c r="A828" s="18">
        <v>8310</v>
      </c>
      <c r="B828" s="18" t="s">
        <v>6097</v>
      </c>
      <c r="C828">
        <v>740</v>
      </c>
      <c r="D828" t="str">
        <f t="shared" si="526"/>
        <v>Adam Rimback</v>
      </c>
      <c r="E828" t="s">
        <v>1693</v>
      </c>
      <c r="F828" s="18" t="s">
        <v>1694</v>
      </c>
      <c r="G828" s="4" t="s">
        <v>6660</v>
      </c>
      <c r="H828" t="s">
        <v>1695</v>
      </c>
      <c r="I828" t="s">
        <v>463</v>
      </c>
      <c r="J828" t="s">
        <v>1696</v>
      </c>
      <c r="K828" s="5">
        <v>3013554894</v>
      </c>
      <c r="L828" s="9" t="s">
        <v>1697</v>
      </c>
      <c r="M828" t="s">
        <v>107</v>
      </c>
      <c r="N828" t="s">
        <v>75</v>
      </c>
      <c r="O828" t="s">
        <v>107</v>
      </c>
      <c r="P828" t="s">
        <v>107</v>
      </c>
      <c r="Q828" t="s">
        <v>699</v>
      </c>
      <c r="R828" t="s">
        <v>85</v>
      </c>
      <c r="S828" t="s">
        <v>75</v>
      </c>
      <c r="T828" t="s">
        <v>75</v>
      </c>
      <c r="U828" s="6">
        <v>285</v>
      </c>
      <c r="V828" t="s">
        <v>1698</v>
      </c>
      <c r="W828" s="6">
        <f t="shared" si="557"/>
        <v>285</v>
      </c>
      <c r="X828" s="7">
        <f t="shared" si="558"/>
        <v>0</v>
      </c>
      <c r="Y828" s="27" t="s">
        <v>5955</v>
      </c>
      <c r="Z828" s="27" t="s">
        <v>5954</v>
      </c>
      <c r="AA828" s="20" t="s">
        <v>5981</v>
      </c>
      <c r="AB828" s="18" t="s">
        <v>6755</v>
      </c>
      <c r="AC828" s="19" t="s">
        <v>5877</v>
      </c>
      <c r="AD828" s="19" t="s">
        <v>5907</v>
      </c>
      <c r="AE828" s="19" t="s">
        <v>5873</v>
      </c>
      <c r="AF828" s="19" t="s">
        <v>5875</v>
      </c>
      <c r="AG828" s="16" t="s">
        <v>5910</v>
      </c>
      <c r="AH828" s="19" t="s">
        <v>5958</v>
      </c>
      <c r="AI828" s="4" t="s">
        <v>5980</v>
      </c>
      <c r="AJ828" t="s">
        <v>5896</v>
      </c>
      <c r="AK828" t="s">
        <v>5894</v>
      </c>
      <c r="AL828" t="s">
        <v>5897</v>
      </c>
      <c r="AM828" t="s">
        <v>5894</v>
      </c>
      <c r="AN828" t="s">
        <v>5897</v>
      </c>
      <c r="AO828" s="27" t="s">
        <v>5957</v>
      </c>
      <c r="AP828" s="4" t="s">
        <v>5982</v>
      </c>
      <c r="AQ828" t="s">
        <v>5935</v>
      </c>
      <c r="AR828" t="s">
        <v>5933</v>
      </c>
      <c r="AS828" t="s">
        <v>5936</v>
      </c>
      <c r="AT828" t="s">
        <v>5934</v>
      </c>
      <c r="AU828" t="s">
        <v>5931</v>
      </c>
      <c r="AV828" t="s">
        <v>5955</v>
      </c>
      <c r="AW828" s="7"/>
      <c r="AX828" s="7"/>
      <c r="AY828" s="7"/>
      <c r="AZ828" s="7"/>
      <c r="BA828" s="7"/>
      <c r="BB828" s="7"/>
      <c r="BC828" s="18" t="s">
        <v>5974</v>
      </c>
      <c r="BD828" s="18">
        <v>8310</v>
      </c>
      <c r="BE828" s="27" t="s">
        <v>5964</v>
      </c>
      <c r="BF828" s="7"/>
      <c r="BG828" s="7"/>
      <c r="BH828" s="7"/>
      <c r="BI828" s="7"/>
      <c r="BJ828" s="27" t="s">
        <v>51</v>
      </c>
      <c r="BK828" s="27" t="s">
        <v>5970</v>
      </c>
      <c r="BL828" s="8">
        <v>1</v>
      </c>
      <c r="BM828" s="8" t="s">
        <v>74</v>
      </c>
      <c r="BN828" s="8">
        <v>1</v>
      </c>
      <c r="BO828" s="8">
        <v>1</v>
      </c>
      <c r="BP828" s="7"/>
      <c r="BR828">
        <f t="shared" si="559"/>
        <v>0</v>
      </c>
      <c r="BS828">
        <f t="shared" si="560"/>
        <v>75</v>
      </c>
      <c r="BT828">
        <f t="shared" si="561"/>
        <v>0</v>
      </c>
      <c r="BU828">
        <f t="shared" si="562"/>
        <v>50</v>
      </c>
      <c r="BV828">
        <f t="shared" si="563"/>
        <v>10</v>
      </c>
      <c r="BW828">
        <f t="shared" si="564"/>
        <v>0</v>
      </c>
      <c r="BX828">
        <f t="shared" si="565"/>
        <v>20</v>
      </c>
      <c r="BY828">
        <f t="shared" si="566"/>
        <v>0</v>
      </c>
      <c r="BZ828">
        <f t="shared" si="567"/>
        <v>0</v>
      </c>
      <c r="CA828">
        <f t="shared" si="568"/>
        <v>155</v>
      </c>
      <c r="CB828">
        <f t="shared" si="569"/>
        <v>1</v>
      </c>
      <c r="CM828">
        <f t="shared" si="570"/>
        <v>3</v>
      </c>
    </row>
    <row r="829" spans="1:91" x14ac:dyDescent="0.35">
      <c r="A829" s="18">
        <v>7111</v>
      </c>
      <c r="B829" s="18"/>
      <c r="C829">
        <v>198</v>
      </c>
      <c r="D829" t="str">
        <f t="shared" si="526"/>
        <v>Liam Gallup</v>
      </c>
      <c r="E829" t="s">
        <v>638</v>
      </c>
      <c r="F829" s="18" t="s">
        <v>5391</v>
      </c>
      <c r="G829" s="4" t="s">
        <v>6659</v>
      </c>
      <c r="H829" t="s">
        <v>711</v>
      </c>
      <c r="I829" t="s">
        <v>712</v>
      </c>
      <c r="J829" t="s">
        <v>1109</v>
      </c>
      <c r="K829" s="5">
        <v>8476731141</v>
      </c>
      <c r="L829" t="s">
        <v>714</v>
      </c>
      <c r="M829" t="s">
        <v>75</v>
      </c>
      <c r="N829" t="s">
        <v>75</v>
      </c>
      <c r="O829" t="s">
        <v>75</v>
      </c>
      <c r="P829" t="s">
        <v>75</v>
      </c>
      <c r="Q829" t="s">
        <v>75</v>
      </c>
      <c r="R829" t="s">
        <v>75</v>
      </c>
      <c r="S829" t="s">
        <v>75</v>
      </c>
      <c r="T829" t="s">
        <v>75</v>
      </c>
      <c r="U829" s="6">
        <v>0</v>
      </c>
      <c r="V829" t="s">
        <v>324</v>
      </c>
      <c r="W829" s="6">
        <f t="shared" si="557"/>
        <v>130</v>
      </c>
      <c r="X829" s="7">
        <f t="shared" si="558"/>
        <v>130</v>
      </c>
      <c r="Y829" s="27" t="s">
        <v>5955</v>
      </c>
      <c r="Z829" s="27" t="s">
        <v>5955</v>
      </c>
      <c r="AA829" s="22"/>
      <c r="AB829" s="22"/>
      <c r="AC829" s="7"/>
      <c r="AD829" s="7"/>
      <c r="AE829" s="7"/>
      <c r="AF829" s="7"/>
      <c r="AG829" s="7"/>
      <c r="AH829" s="19" t="s">
        <v>5955</v>
      </c>
      <c r="AI829" s="7"/>
      <c r="AJ829" s="7"/>
      <c r="AK829" s="7"/>
      <c r="AL829" s="7"/>
      <c r="AM829" s="7"/>
      <c r="AN829" s="7"/>
      <c r="AO829" s="27" t="s">
        <v>5957</v>
      </c>
      <c r="AP829" s="4" t="s">
        <v>5978</v>
      </c>
      <c r="AQ829" t="s">
        <v>5928</v>
      </c>
      <c r="AR829" t="s">
        <v>5927</v>
      </c>
      <c r="AS829" t="s">
        <v>5923</v>
      </c>
      <c r="AT829" t="s">
        <v>5924</v>
      </c>
      <c r="AU829" t="s">
        <v>5922</v>
      </c>
      <c r="AV829" t="s">
        <v>5955</v>
      </c>
      <c r="AW829" s="7"/>
      <c r="AX829" s="7"/>
      <c r="AY829" s="7"/>
      <c r="AZ829" s="7"/>
      <c r="BA829" s="7"/>
      <c r="BB829" s="7"/>
      <c r="BC829" s="27" t="s">
        <v>5955</v>
      </c>
      <c r="BE829" s="27"/>
      <c r="BF829" s="7"/>
      <c r="BG829" s="7"/>
      <c r="BH829" s="7"/>
      <c r="BI829" s="7"/>
      <c r="BJ829" s="27" t="s">
        <v>5955</v>
      </c>
      <c r="BK829" s="7"/>
      <c r="BL829" s="8">
        <v>1</v>
      </c>
      <c r="BM829" s="8" t="s">
        <v>74</v>
      </c>
      <c r="BN829" s="8">
        <v>1</v>
      </c>
      <c r="BO829" s="8">
        <v>1</v>
      </c>
      <c r="BP829" s="7"/>
      <c r="BR829">
        <f t="shared" si="559"/>
        <v>0</v>
      </c>
      <c r="BS829">
        <f t="shared" si="560"/>
        <v>0</v>
      </c>
      <c r="BT829">
        <f t="shared" si="561"/>
        <v>0</v>
      </c>
      <c r="BU829">
        <f t="shared" si="562"/>
        <v>0</v>
      </c>
      <c r="BV829">
        <f t="shared" si="563"/>
        <v>0</v>
      </c>
      <c r="BW829">
        <f t="shared" si="564"/>
        <v>0</v>
      </c>
      <c r="BX829">
        <f t="shared" si="565"/>
        <v>0</v>
      </c>
      <c r="BY829">
        <f t="shared" si="566"/>
        <v>0</v>
      </c>
      <c r="BZ829">
        <f t="shared" si="567"/>
        <v>0</v>
      </c>
      <c r="CA829">
        <f t="shared" si="568"/>
        <v>0</v>
      </c>
      <c r="CB829">
        <f t="shared" si="569"/>
        <v>1</v>
      </c>
      <c r="CM829">
        <f t="shared" si="570"/>
        <v>3</v>
      </c>
    </row>
    <row r="830" spans="1:91" x14ac:dyDescent="0.35">
      <c r="A830" s="18">
        <v>7125</v>
      </c>
      <c r="B830" s="18"/>
      <c r="C830">
        <v>456</v>
      </c>
      <c r="D830" t="str">
        <f t="shared" si="526"/>
        <v>Joshua  Guerrero</v>
      </c>
      <c r="E830" t="s">
        <v>1222</v>
      </c>
      <c r="F830" s="18" t="s">
        <v>4175</v>
      </c>
      <c r="G830" s="4" t="s">
        <v>6659</v>
      </c>
      <c r="H830" t="s">
        <v>1527</v>
      </c>
      <c r="I830" t="s">
        <v>2340</v>
      </c>
      <c r="J830" t="s">
        <v>5427</v>
      </c>
      <c r="K830" s="5">
        <v>7735040460</v>
      </c>
      <c r="L830" s="9" t="s">
        <v>5428</v>
      </c>
      <c r="M830" t="s">
        <v>75</v>
      </c>
      <c r="N830" t="s">
        <v>75</v>
      </c>
      <c r="O830" t="s">
        <v>75</v>
      </c>
      <c r="P830" t="s">
        <v>75</v>
      </c>
      <c r="Q830" t="s">
        <v>75</v>
      </c>
      <c r="R830" t="s">
        <v>75</v>
      </c>
      <c r="S830" t="s">
        <v>75</v>
      </c>
      <c r="T830" t="s">
        <v>75</v>
      </c>
      <c r="U830" s="6">
        <v>130</v>
      </c>
      <c r="V830" t="s">
        <v>5429</v>
      </c>
      <c r="W830" s="6">
        <f t="shared" si="557"/>
        <v>130</v>
      </c>
      <c r="X830" s="7">
        <f t="shared" si="558"/>
        <v>0</v>
      </c>
      <c r="Y830" s="27" t="s">
        <v>5955</v>
      </c>
      <c r="Z830" s="27" t="s">
        <v>5955</v>
      </c>
      <c r="AA830" s="22"/>
      <c r="AB830" s="22"/>
      <c r="AC830" s="7"/>
      <c r="AD830" s="7"/>
      <c r="AE830" s="7"/>
      <c r="AF830" s="7"/>
      <c r="AG830" s="7"/>
      <c r="AH830" s="19" t="s">
        <v>5955</v>
      </c>
      <c r="AI830" s="7"/>
      <c r="AJ830" s="7"/>
      <c r="AK830" s="7"/>
      <c r="AL830" s="7"/>
      <c r="AM830" s="7"/>
      <c r="AN830" s="7"/>
      <c r="AO830" s="18" t="s">
        <v>5960</v>
      </c>
      <c r="AP830" s="4" t="s">
        <v>5982</v>
      </c>
      <c r="AQ830" t="s">
        <v>5927</v>
      </c>
      <c r="AR830" t="s">
        <v>5928</v>
      </c>
      <c r="AS830" t="s">
        <v>5925</v>
      </c>
      <c r="AT830" t="s">
        <v>5924</v>
      </c>
      <c r="AU830" t="s">
        <v>5929</v>
      </c>
      <c r="AV830" t="s">
        <v>5955</v>
      </c>
      <c r="AW830" s="7"/>
      <c r="AX830" s="7"/>
      <c r="AY830" s="7"/>
      <c r="AZ830" s="7"/>
      <c r="BA830" s="7"/>
      <c r="BB830" s="7"/>
      <c r="BC830" s="27" t="s">
        <v>5955</v>
      </c>
      <c r="BE830" s="27"/>
      <c r="BF830" s="7"/>
      <c r="BG830" s="7"/>
      <c r="BH830" s="7"/>
      <c r="BI830" s="7"/>
      <c r="BJ830" s="27" t="s">
        <v>5955</v>
      </c>
      <c r="BK830" s="7"/>
      <c r="BL830" s="8">
        <v>1</v>
      </c>
      <c r="BM830" s="8" t="s">
        <v>74</v>
      </c>
      <c r="BN830" s="8">
        <v>1</v>
      </c>
      <c r="BO830" s="8">
        <v>1</v>
      </c>
      <c r="BP830" s="7"/>
      <c r="BR830">
        <f t="shared" si="559"/>
        <v>0</v>
      </c>
      <c r="BS830">
        <f t="shared" si="560"/>
        <v>0</v>
      </c>
      <c r="BT830">
        <f t="shared" si="561"/>
        <v>0</v>
      </c>
      <c r="BU830">
        <f t="shared" si="562"/>
        <v>0</v>
      </c>
      <c r="BV830">
        <f t="shared" si="563"/>
        <v>0</v>
      </c>
      <c r="BW830">
        <f t="shared" si="564"/>
        <v>0</v>
      </c>
      <c r="BX830">
        <f t="shared" si="565"/>
        <v>0</v>
      </c>
      <c r="BY830">
        <f t="shared" si="566"/>
        <v>0</v>
      </c>
      <c r="BZ830">
        <f t="shared" si="567"/>
        <v>0</v>
      </c>
      <c r="CA830">
        <f t="shared" si="568"/>
        <v>0</v>
      </c>
      <c r="CB830">
        <f t="shared" si="569"/>
        <v>1</v>
      </c>
      <c r="CM830">
        <f t="shared" si="570"/>
        <v>3</v>
      </c>
    </row>
    <row r="831" spans="1:91" x14ac:dyDescent="0.35">
      <c r="A831" s="18">
        <v>7826</v>
      </c>
      <c r="B831" s="18"/>
      <c r="D831" t="str">
        <f t="shared" si="526"/>
        <v>Student FE 7826</v>
      </c>
      <c r="E831" t="s">
        <v>5940</v>
      </c>
      <c r="F831" s="18">
        <v>7826</v>
      </c>
      <c r="G831" s="4" t="s">
        <v>6659</v>
      </c>
      <c r="X831" s="7"/>
      <c r="Y831" s="27" t="s">
        <v>5955</v>
      </c>
      <c r="Z831" s="27" t="s">
        <v>5955</v>
      </c>
      <c r="AA831" s="7"/>
      <c r="AB831" s="7"/>
      <c r="AC831" s="7"/>
      <c r="AD831" s="7"/>
      <c r="AE831" s="7"/>
      <c r="AF831" s="7"/>
      <c r="AG831" s="7"/>
      <c r="AH831" s="19" t="s">
        <v>5955</v>
      </c>
      <c r="AI831" s="7"/>
      <c r="AJ831" s="7"/>
      <c r="AK831" s="7"/>
      <c r="AL831" s="7"/>
      <c r="AM831" s="7"/>
      <c r="AN831" s="7"/>
      <c r="AO831" s="18" t="s">
        <v>5960</v>
      </c>
      <c r="AP831" s="4" t="s">
        <v>5984</v>
      </c>
      <c r="AQ831" t="s">
        <v>5927</v>
      </c>
      <c r="AR831" t="s">
        <v>5928</v>
      </c>
      <c r="AS831" t="s">
        <v>5929</v>
      </c>
      <c r="AT831" t="s">
        <v>5924</v>
      </c>
      <c r="AU831" t="s">
        <v>5929</v>
      </c>
      <c r="AV831" t="s">
        <v>5955</v>
      </c>
      <c r="AW831" s="7"/>
      <c r="AX831" s="7"/>
      <c r="AY831" s="7"/>
      <c r="AZ831" s="7"/>
      <c r="BA831" s="7"/>
      <c r="BB831" s="7"/>
      <c r="BC831" s="27" t="s">
        <v>5955</v>
      </c>
      <c r="BE831" s="27"/>
      <c r="BF831" s="7"/>
      <c r="BG831" s="7"/>
      <c r="BH831" s="7"/>
      <c r="BI831" s="7"/>
      <c r="BJ831" s="27" t="s">
        <v>5955</v>
      </c>
      <c r="BK831" s="7"/>
      <c r="BL831" s="8">
        <v>1</v>
      </c>
      <c r="BM831" s="8" t="s">
        <v>74</v>
      </c>
      <c r="BN831" s="8">
        <v>1</v>
      </c>
      <c r="BO831" s="8">
        <v>1</v>
      </c>
      <c r="BP831" s="7"/>
    </row>
    <row r="832" spans="1:91" x14ac:dyDescent="0.35">
      <c r="A832" s="18">
        <v>6832</v>
      </c>
      <c r="B832" s="18"/>
      <c r="D832" t="str">
        <f t="shared" si="526"/>
        <v>Student FE 6832</v>
      </c>
      <c r="E832" t="s">
        <v>5940</v>
      </c>
      <c r="F832" s="18">
        <v>6832</v>
      </c>
      <c r="G832" s="4" t="s">
        <v>69</v>
      </c>
      <c r="L832" s="9"/>
      <c r="X832" s="7"/>
      <c r="Y832" s="27" t="s">
        <v>5955</v>
      </c>
      <c r="Z832" s="27" t="s">
        <v>5955</v>
      </c>
      <c r="AA832" s="7"/>
      <c r="AB832" s="7"/>
      <c r="AC832" s="7"/>
      <c r="AD832" s="7"/>
      <c r="AE832" s="7"/>
      <c r="AF832" s="7"/>
      <c r="AG832" s="7"/>
      <c r="AH832" s="19" t="s">
        <v>5955</v>
      </c>
      <c r="AI832" s="7"/>
      <c r="AJ832" s="7"/>
      <c r="AK832" s="7"/>
      <c r="AL832" s="7"/>
      <c r="AM832" s="7"/>
      <c r="AN832" s="7"/>
      <c r="AO832" s="27" t="s">
        <v>5957</v>
      </c>
      <c r="AP832" s="4" t="s">
        <v>5984</v>
      </c>
      <c r="AQ832" t="s">
        <v>5938</v>
      </c>
      <c r="AR832" t="s">
        <v>5939</v>
      </c>
      <c r="AS832" t="s">
        <v>5939</v>
      </c>
      <c r="AT832" t="s">
        <v>5917</v>
      </c>
      <c r="AU832" t="s">
        <v>5920</v>
      </c>
      <c r="AV832" t="s">
        <v>5955</v>
      </c>
      <c r="AW832" s="7"/>
      <c r="AX832" s="7"/>
      <c r="AY832" s="7"/>
      <c r="AZ832" s="7"/>
      <c r="BA832" s="7"/>
      <c r="BB832" s="7"/>
      <c r="BC832" s="27" t="s">
        <v>5955</v>
      </c>
      <c r="BE832" s="27"/>
      <c r="BF832" s="7"/>
      <c r="BG832" s="7"/>
      <c r="BH832" s="7"/>
      <c r="BI832" s="7"/>
      <c r="BJ832" s="27" t="s">
        <v>5955</v>
      </c>
      <c r="BK832" s="7"/>
      <c r="BL832" s="8"/>
      <c r="BM832" s="8"/>
      <c r="BN832" s="8"/>
      <c r="BO832" s="8"/>
      <c r="BP832" s="7"/>
    </row>
    <row r="833" spans="1:91" x14ac:dyDescent="0.35">
      <c r="A833" s="18">
        <v>6359</v>
      </c>
      <c r="B833" s="18" t="s">
        <v>6389</v>
      </c>
      <c r="C833">
        <v>386</v>
      </c>
      <c r="D833" t="str">
        <f t="shared" si="526"/>
        <v>James Strasburg</v>
      </c>
      <c r="E833" t="s">
        <v>658</v>
      </c>
      <c r="F833" s="18" t="s">
        <v>659</v>
      </c>
      <c r="G833" s="4" t="s">
        <v>69</v>
      </c>
      <c r="H833" t="s">
        <v>660</v>
      </c>
      <c r="I833" t="s">
        <v>661</v>
      </c>
      <c r="J833" t="s">
        <v>662</v>
      </c>
      <c r="K833" s="5">
        <v>2622900325</v>
      </c>
      <c r="L833" t="s">
        <v>663</v>
      </c>
      <c r="M833" t="s">
        <v>74</v>
      </c>
      <c r="N833" t="s">
        <v>75</v>
      </c>
      <c r="O833" t="s">
        <v>75</v>
      </c>
      <c r="P833" t="s">
        <v>75</v>
      </c>
      <c r="Q833" t="s">
        <v>75</v>
      </c>
      <c r="R833" t="s">
        <v>75</v>
      </c>
      <c r="S833" t="s">
        <v>75</v>
      </c>
      <c r="T833" t="s">
        <v>75</v>
      </c>
      <c r="U833" s="6">
        <v>205</v>
      </c>
      <c r="V833" t="s">
        <v>664</v>
      </c>
      <c r="W833" s="6">
        <f t="shared" ref="W833:W844" si="571">IF(CB833=1,130+CA833," ")</f>
        <v>205</v>
      </c>
      <c r="X833" s="7">
        <f t="shared" ref="X833:X844" si="572">IF(W833=" "," ",W833-U833)</f>
        <v>0</v>
      </c>
      <c r="Y833" s="27" t="s">
        <v>5955</v>
      </c>
      <c r="Z833" s="27" t="s">
        <v>5954</v>
      </c>
      <c r="AA833" s="20" t="s">
        <v>5979</v>
      </c>
      <c r="AB833" s="18" t="s">
        <v>7218</v>
      </c>
      <c r="AC833" s="16" t="s">
        <v>5880</v>
      </c>
      <c r="AD833" s="19" t="s">
        <v>5876</v>
      </c>
      <c r="AE833" s="19" t="s">
        <v>5877</v>
      </c>
      <c r="AF833" s="19" t="s">
        <v>5875</v>
      </c>
      <c r="AG833" s="19" t="s">
        <v>5873</v>
      </c>
      <c r="AH833" s="19" t="s">
        <v>5955</v>
      </c>
      <c r="AI833" s="7"/>
      <c r="AJ833" s="7"/>
      <c r="AK833" s="7"/>
      <c r="AL833" s="7"/>
      <c r="AM833" s="7"/>
      <c r="AN833" s="7"/>
      <c r="AO833" s="27" t="s">
        <v>5957</v>
      </c>
      <c r="AP833" s="4" t="s">
        <v>5980</v>
      </c>
      <c r="AQ833" t="s">
        <v>5938</v>
      </c>
      <c r="AR833" t="s">
        <v>5918</v>
      </c>
      <c r="AS833" t="s">
        <v>5918</v>
      </c>
      <c r="AT833" t="s">
        <v>5917</v>
      </c>
      <c r="AU833" t="s">
        <v>5919</v>
      </c>
      <c r="AV833" t="s">
        <v>5955</v>
      </c>
      <c r="AW833" s="7"/>
      <c r="AX833" s="7"/>
      <c r="AY833" s="7"/>
      <c r="AZ833" s="7"/>
      <c r="BA833" s="7"/>
      <c r="BB833" s="7"/>
      <c r="BC833" s="27" t="s">
        <v>5955</v>
      </c>
      <c r="BE833" s="27"/>
      <c r="BF833" s="7"/>
      <c r="BG833" s="7"/>
      <c r="BH833" s="7"/>
      <c r="BI833" s="7"/>
      <c r="BJ833" s="27" t="s">
        <v>5955</v>
      </c>
      <c r="BK833" s="7"/>
      <c r="BL833" s="8">
        <v>1</v>
      </c>
      <c r="BM833" s="8" t="s">
        <v>74</v>
      </c>
      <c r="BN833" s="8">
        <v>1</v>
      </c>
      <c r="BO833" s="8">
        <v>1</v>
      </c>
      <c r="BP833" s="7"/>
      <c r="BR833">
        <f t="shared" ref="BR833:BR844" si="573">IF(BP833="yes",-130,0)</f>
        <v>0</v>
      </c>
      <c r="BS833">
        <f t="shared" ref="BS833:BS844" si="574">IF(M833="yes",75,0)</f>
        <v>75</v>
      </c>
      <c r="BT833">
        <f t="shared" ref="BT833:BT844" si="575">IF(N833="yes",50,0)</f>
        <v>0</v>
      </c>
      <c r="BU833">
        <f t="shared" ref="BU833:BU844" si="576">IF(O833="yes",50,0)</f>
        <v>0</v>
      </c>
      <c r="BV833">
        <f t="shared" ref="BV833:BV844" si="577">IF(P833="yes",10,0)</f>
        <v>0</v>
      </c>
      <c r="BW833">
        <f t="shared" ref="BW833:BW844" si="578">IF(Q833="yes",80,0)</f>
        <v>0</v>
      </c>
      <c r="BX833">
        <f t="shared" ref="BX833:BX844" si="579">IF(R833="NO",0,20)</f>
        <v>0</v>
      </c>
      <c r="BY833">
        <f t="shared" ref="BY833:BY844" si="580">IF(S833="no",0,20)</f>
        <v>0</v>
      </c>
      <c r="BZ833">
        <f t="shared" ref="BZ833:BZ844" si="581">IF(T833="no",0,20)</f>
        <v>0</v>
      </c>
      <c r="CA833">
        <f t="shared" ref="CA833:CA844" si="582">SUM(BR833:BZ833)</f>
        <v>75</v>
      </c>
      <c r="CB833">
        <f t="shared" ref="CB833:CB844" si="583">IF(E833&lt;&gt;0,1)</f>
        <v>1</v>
      </c>
      <c r="CM833">
        <f t="shared" ref="CM833:CM844" si="584">SUM(BL833:BO833)</f>
        <v>3</v>
      </c>
    </row>
    <row r="834" spans="1:91" x14ac:dyDescent="0.35">
      <c r="A834" s="18">
        <v>6173</v>
      </c>
      <c r="B834" s="18"/>
      <c r="C834">
        <v>368</v>
      </c>
      <c r="D834" t="str">
        <f t="shared" si="526"/>
        <v>Benjamin Keupen</v>
      </c>
      <c r="E834" t="s">
        <v>378</v>
      </c>
      <c r="F834" s="18" t="s">
        <v>3167</v>
      </c>
      <c r="G834" s="4" t="s">
        <v>69</v>
      </c>
      <c r="H834" t="s">
        <v>2076</v>
      </c>
      <c r="I834" t="s">
        <v>2189</v>
      </c>
      <c r="J834" t="s">
        <v>3168</v>
      </c>
      <c r="K834" s="5">
        <v>4052556130</v>
      </c>
      <c r="L834" s="9" t="s">
        <v>3169</v>
      </c>
      <c r="M834" t="s">
        <v>75</v>
      </c>
      <c r="N834" t="s">
        <v>75</v>
      </c>
      <c r="O834" t="s">
        <v>75</v>
      </c>
      <c r="P834" t="s">
        <v>75</v>
      </c>
      <c r="Q834" t="s">
        <v>75</v>
      </c>
      <c r="R834" t="s">
        <v>75</v>
      </c>
      <c r="S834" t="s">
        <v>75</v>
      </c>
      <c r="T834" t="s">
        <v>75</v>
      </c>
      <c r="U834" s="6">
        <v>130</v>
      </c>
      <c r="V834" t="s">
        <v>3170</v>
      </c>
      <c r="W834" s="6">
        <f t="shared" si="571"/>
        <v>130</v>
      </c>
      <c r="X834" s="7">
        <f t="shared" si="572"/>
        <v>0</v>
      </c>
      <c r="Y834" s="27" t="s">
        <v>5955</v>
      </c>
      <c r="Z834" s="27" t="s">
        <v>5955</v>
      </c>
      <c r="AA834" s="22"/>
      <c r="AB834" s="22"/>
      <c r="AC834" s="7"/>
      <c r="AD834" s="7"/>
      <c r="AE834" s="7"/>
      <c r="AF834" s="7"/>
      <c r="AG834" s="7"/>
      <c r="AH834" s="19" t="s">
        <v>5955</v>
      </c>
      <c r="AI834" s="7"/>
      <c r="AJ834" s="7"/>
      <c r="AK834" s="7"/>
      <c r="AL834" s="7"/>
      <c r="AM834" s="7"/>
      <c r="AN834" s="7"/>
      <c r="AO834" s="27" t="s">
        <v>5957</v>
      </c>
      <c r="AP834" s="4" t="s">
        <v>5979</v>
      </c>
      <c r="AQ834" t="s">
        <v>5917</v>
      </c>
      <c r="AR834" t="s">
        <v>5917</v>
      </c>
      <c r="AS834" t="s">
        <v>5938</v>
      </c>
      <c r="AT834" t="s">
        <v>5917</v>
      </c>
      <c r="AU834" t="s">
        <v>5920</v>
      </c>
      <c r="AV834" t="s">
        <v>5955</v>
      </c>
      <c r="AW834" s="7"/>
      <c r="AX834" s="7"/>
      <c r="AY834" s="7"/>
      <c r="AZ834" s="7"/>
      <c r="BA834" s="7"/>
      <c r="BB834" s="7"/>
      <c r="BC834" s="27" t="s">
        <v>5955</v>
      </c>
      <c r="BE834" s="27"/>
      <c r="BF834" s="7"/>
      <c r="BG834" s="7"/>
      <c r="BH834" s="7"/>
      <c r="BI834" s="7"/>
      <c r="BJ834" s="27" t="s">
        <v>5955</v>
      </c>
      <c r="BK834" s="7"/>
      <c r="BL834" s="8">
        <v>1</v>
      </c>
      <c r="BM834" s="8" t="s">
        <v>74</v>
      </c>
      <c r="BN834" s="8">
        <v>1</v>
      </c>
      <c r="BO834" s="8">
        <v>1</v>
      </c>
      <c r="BP834" s="7"/>
      <c r="BR834">
        <f t="shared" si="573"/>
        <v>0</v>
      </c>
      <c r="BS834">
        <f t="shared" si="574"/>
        <v>0</v>
      </c>
      <c r="BT834">
        <f t="shared" si="575"/>
        <v>0</v>
      </c>
      <c r="BU834">
        <f t="shared" si="576"/>
        <v>0</v>
      </c>
      <c r="BV834">
        <f t="shared" si="577"/>
        <v>0</v>
      </c>
      <c r="BW834">
        <f t="shared" si="578"/>
        <v>0</v>
      </c>
      <c r="BX834">
        <f t="shared" si="579"/>
        <v>0</v>
      </c>
      <c r="BY834">
        <f t="shared" si="580"/>
        <v>0</v>
      </c>
      <c r="BZ834">
        <f t="shared" si="581"/>
        <v>0</v>
      </c>
      <c r="CA834">
        <f t="shared" si="582"/>
        <v>0</v>
      </c>
      <c r="CB834">
        <f t="shared" si="583"/>
        <v>1</v>
      </c>
      <c r="CM834">
        <f t="shared" si="584"/>
        <v>3</v>
      </c>
    </row>
    <row r="835" spans="1:91" x14ac:dyDescent="0.35">
      <c r="A835" s="18">
        <v>6144</v>
      </c>
      <c r="B835" s="18"/>
      <c r="C835">
        <v>127</v>
      </c>
      <c r="D835" t="str">
        <f t="shared" si="526"/>
        <v>Mary Elizabeth Hernandez</v>
      </c>
      <c r="E835" t="s">
        <v>3090</v>
      </c>
      <c r="F835" s="18" t="s">
        <v>3091</v>
      </c>
      <c r="G835" s="4" t="s">
        <v>69</v>
      </c>
      <c r="H835" t="s">
        <v>3092</v>
      </c>
      <c r="I835" t="s">
        <v>463</v>
      </c>
      <c r="J835" t="s">
        <v>3093</v>
      </c>
      <c r="K835" s="5" t="s">
        <v>3094</v>
      </c>
      <c r="L835" s="9" t="s">
        <v>3095</v>
      </c>
      <c r="M835" t="s">
        <v>75</v>
      </c>
      <c r="N835" t="s">
        <v>75</v>
      </c>
      <c r="O835" t="s">
        <v>75</v>
      </c>
      <c r="P835" t="s">
        <v>75</v>
      </c>
      <c r="Q835" t="s">
        <v>75</v>
      </c>
      <c r="R835" t="s">
        <v>75</v>
      </c>
      <c r="S835" t="s">
        <v>75</v>
      </c>
      <c r="T835" t="s">
        <v>75</v>
      </c>
      <c r="U835" s="6">
        <v>130</v>
      </c>
      <c r="V835" t="s">
        <v>3096</v>
      </c>
      <c r="W835" s="6">
        <f t="shared" si="571"/>
        <v>130</v>
      </c>
      <c r="X835" s="7">
        <f t="shared" si="572"/>
        <v>0</v>
      </c>
      <c r="Y835" s="27" t="s">
        <v>5955</v>
      </c>
      <c r="Z835" s="27" t="s">
        <v>5955</v>
      </c>
      <c r="AA835" s="7"/>
      <c r="AB835" s="7"/>
      <c r="AC835" s="7"/>
      <c r="AD835" s="7"/>
      <c r="AE835" s="7"/>
      <c r="AF835" s="7"/>
      <c r="AG835" s="7"/>
      <c r="AH835" s="19" t="s">
        <v>5955</v>
      </c>
      <c r="AI835" s="7"/>
      <c r="AJ835" s="7"/>
      <c r="AK835" s="7"/>
      <c r="AL835" s="7"/>
      <c r="AM835" s="7"/>
      <c r="AN835" s="7"/>
      <c r="AO835" s="27" t="s">
        <v>5957</v>
      </c>
      <c r="AP835" s="4" t="s">
        <v>5976</v>
      </c>
      <c r="AQ835" t="s">
        <v>5915</v>
      </c>
      <c r="AR835" t="s">
        <v>5917</v>
      </c>
      <c r="AS835" t="s">
        <v>5916</v>
      </c>
      <c r="AT835" t="s">
        <v>5917</v>
      </c>
      <c r="AU835" t="s">
        <v>5921</v>
      </c>
      <c r="AV835" t="s">
        <v>5955</v>
      </c>
      <c r="AW835" s="7"/>
      <c r="AX835" s="7"/>
      <c r="AY835" s="7"/>
      <c r="AZ835" s="7"/>
      <c r="BA835" s="7"/>
      <c r="BB835" s="7"/>
      <c r="BC835" s="27" t="s">
        <v>5955</v>
      </c>
      <c r="BE835" s="27"/>
      <c r="BF835" s="7"/>
      <c r="BG835" s="7"/>
      <c r="BH835" s="7"/>
      <c r="BI835" s="7"/>
      <c r="BJ835" s="27" t="s">
        <v>5955</v>
      </c>
      <c r="BK835" s="7"/>
      <c r="BL835" s="8">
        <v>1</v>
      </c>
      <c r="BM835" s="8" t="s">
        <v>74</v>
      </c>
      <c r="BN835" s="8">
        <v>1</v>
      </c>
      <c r="BO835" s="8">
        <v>1</v>
      </c>
      <c r="BP835" s="7"/>
      <c r="BR835">
        <f t="shared" si="573"/>
        <v>0</v>
      </c>
      <c r="BS835">
        <f t="shared" si="574"/>
        <v>0</v>
      </c>
      <c r="BT835">
        <f t="shared" si="575"/>
        <v>0</v>
      </c>
      <c r="BU835">
        <f t="shared" si="576"/>
        <v>0</v>
      </c>
      <c r="BV835">
        <f t="shared" si="577"/>
        <v>0</v>
      </c>
      <c r="BW835">
        <f t="shared" si="578"/>
        <v>0</v>
      </c>
      <c r="BX835">
        <f t="shared" si="579"/>
        <v>0</v>
      </c>
      <c r="BY835">
        <f t="shared" si="580"/>
        <v>0</v>
      </c>
      <c r="BZ835">
        <f t="shared" si="581"/>
        <v>0</v>
      </c>
      <c r="CA835">
        <f t="shared" si="582"/>
        <v>0</v>
      </c>
      <c r="CB835">
        <f t="shared" si="583"/>
        <v>1</v>
      </c>
      <c r="CM835">
        <f t="shared" si="584"/>
        <v>3</v>
      </c>
    </row>
    <row r="836" spans="1:91" x14ac:dyDescent="0.35">
      <c r="A836" s="18">
        <v>6283</v>
      </c>
      <c r="B836" s="18"/>
      <c r="C836">
        <v>412</v>
      </c>
      <c r="D836" t="str">
        <f t="shared" si="526"/>
        <v>Daniel Odenthal</v>
      </c>
      <c r="E836" t="s">
        <v>715</v>
      </c>
      <c r="F836" s="18" t="s">
        <v>3463</v>
      </c>
      <c r="G836" s="4" t="s">
        <v>69</v>
      </c>
      <c r="H836" t="s">
        <v>340</v>
      </c>
      <c r="I836" t="s">
        <v>341</v>
      </c>
      <c r="J836" t="s">
        <v>3464</v>
      </c>
      <c r="K836" s="5" t="s">
        <v>3465</v>
      </c>
      <c r="L836" s="9" t="s">
        <v>3466</v>
      </c>
      <c r="M836" t="s">
        <v>75</v>
      </c>
      <c r="N836" t="s">
        <v>75</v>
      </c>
      <c r="O836" t="s">
        <v>75</v>
      </c>
      <c r="P836" t="s">
        <v>75</v>
      </c>
      <c r="Q836" t="s">
        <v>75</v>
      </c>
      <c r="R836" t="s">
        <v>75</v>
      </c>
      <c r="S836" t="s">
        <v>75</v>
      </c>
      <c r="T836" t="s">
        <v>75</v>
      </c>
      <c r="U836" s="6">
        <v>130</v>
      </c>
      <c r="V836" t="s">
        <v>3467</v>
      </c>
      <c r="W836" s="6">
        <f t="shared" si="571"/>
        <v>130</v>
      </c>
      <c r="X836" s="7">
        <f t="shared" si="572"/>
        <v>0</v>
      </c>
      <c r="Y836" s="27" t="s">
        <v>5955</v>
      </c>
      <c r="Z836" s="27" t="s">
        <v>5955</v>
      </c>
      <c r="AA836" s="7"/>
      <c r="AB836" s="7"/>
      <c r="AC836" s="7"/>
      <c r="AD836" s="7"/>
      <c r="AE836" s="7"/>
      <c r="AF836" s="7"/>
      <c r="AG836" s="7"/>
      <c r="AH836" s="19" t="s">
        <v>5955</v>
      </c>
      <c r="AI836" s="7"/>
      <c r="AJ836" s="7"/>
      <c r="AK836" s="7"/>
      <c r="AL836" s="7"/>
      <c r="AM836" s="7"/>
      <c r="AN836" s="7"/>
      <c r="AO836" s="27" t="s">
        <v>5957</v>
      </c>
      <c r="AP836" s="4" t="s">
        <v>5981</v>
      </c>
      <c r="AQ836" t="s">
        <v>5915</v>
      </c>
      <c r="AR836" t="s">
        <v>5918</v>
      </c>
      <c r="AS836" t="s">
        <v>5920</v>
      </c>
      <c r="AT836" t="s">
        <v>5917</v>
      </c>
      <c r="AU836" t="s">
        <v>5917</v>
      </c>
      <c r="AV836" t="s">
        <v>5955</v>
      </c>
      <c r="AW836" s="7"/>
      <c r="AX836" s="7"/>
      <c r="AY836" s="7"/>
      <c r="AZ836" s="7"/>
      <c r="BA836" s="7"/>
      <c r="BB836" s="7"/>
      <c r="BC836" s="27" t="s">
        <v>5955</v>
      </c>
      <c r="BE836" s="27"/>
      <c r="BF836" s="7"/>
      <c r="BG836" s="7"/>
      <c r="BH836" s="7"/>
      <c r="BI836" s="7"/>
      <c r="BJ836" s="27" t="s">
        <v>5955</v>
      </c>
      <c r="BK836" s="7"/>
      <c r="BL836" s="8">
        <v>1</v>
      </c>
      <c r="BM836" s="8" t="s">
        <v>74</v>
      </c>
      <c r="BN836" s="8">
        <v>1</v>
      </c>
      <c r="BO836" s="8">
        <v>1</v>
      </c>
      <c r="BP836" s="7"/>
      <c r="BR836">
        <f t="shared" si="573"/>
        <v>0</v>
      </c>
      <c r="BS836">
        <f t="shared" si="574"/>
        <v>0</v>
      </c>
      <c r="BT836">
        <f t="shared" si="575"/>
        <v>0</v>
      </c>
      <c r="BU836">
        <f t="shared" si="576"/>
        <v>0</v>
      </c>
      <c r="BV836">
        <f t="shared" si="577"/>
        <v>0</v>
      </c>
      <c r="BW836">
        <f t="shared" si="578"/>
        <v>0</v>
      </c>
      <c r="BX836">
        <f t="shared" si="579"/>
        <v>0</v>
      </c>
      <c r="BY836">
        <f t="shared" si="580"/>
        <v>0</v>
      </c>
      <c r="BZ836">
        <f t="shared" si="581"/>
        <v>0</v>
      </c>
      <c r="CA836">
        <f t="shared" si="582"/>
        <v>0</v>
      </c>
      <c r="CB836">
        <f t="shared" si="583"/>
        <v>1</v>
      </c>
      <c r="CM836">
        <f t="shared" si="584"/>
        <v>3</v>
      </c>
    </row>
    <row r="837" spans="1:91" x14ac:dyDescent="0.35">
      <c r="A837" s="18">
        <v>6017</v>
      </c>
      <c r="B837" s="18" t="s">
        <v>6363</v>
      </c>
      <c r="C837">
        <v>196</v>
      </c>
      <c r="D837" t="str">
        <f t="shared" si="526"/>
        <v>Anish Arora</v>
      </c>
      <c r="E837" t="s">
        <v>364</v>
      </c>
      <c r="F837" s="18" t="s">
        <v>415</v>
      </c>
      <c r="G837" s="4" t="s">
        <v>69</v>
      </c>
      <c r="H837" t="s">
        <v>416</v>
      </c>
      <c r="I837" t="s">
        <v>417</v>
      </c>
      <c r="J837" t="s">
        <v>418</v>
      </c>
      <c r="K837" s="5">
        <v>8474202929</v>
      </c>
      <c r="L837" s="9" t="s">
        <v>419</v>
      </c>
      <c r="M837" t="s">
        <v>107</v>
      </c>
      <c r="N837" t="s">
        <v>75</v>
      </c>
      <c r="O837" t="s">
        <v>75</v>
      </c>
      <c r="P837" t="s">
        <v>75</v>
      </c>
      <c r="Q837" t="s">
        <v>75</v>
      </c>
      <c r="R837" t="s">
        <v>75</v>
      </c>
      <c r="S837" t="s">
        <v>75</v>
      </c>
      <c r="T837" t="s">
        <v>75</v>
      </c>
      <c r="U837" s="6">
        <v>205</v>
      </c>
      <c r="V837" t="s">
        <v>420</v>
      </c>
      <c r="W837" s="6">
        <f t="shared" si="571"/>
        <v>205</v>
      </c>
      <c r="X837" s="7">
        <f t="shared" si="572"/>
        <v>0</v>
      </c>
      <c r="Y837" s="27" t="s">
        <v>5955</v>
      </c>
      <c r="Z837" s="27" t="s">
        <v>5954</v>
      </c>
      <c r="AA837" s="20" t="s">
        <v>5977</v>
      </c>
      <c r="AB837" s="18" t="s">
        <v>7129</v>
      </c>
      <c r="AC837" s="16" t="s">
        <v>5878</v>
      </c>
      <c r="AD837" s="19" t="s">
        <v>5881</v>
      </c>
      <c r="AE837" s="19" t="s">
        <v>5877</v>
      </c>
      <c r="AF837" s="19" t="s">
        <v>5875</v>
      </c>
      <c r="AG837" s="19" t="s">
        <v>5873</v>
      </c>
      <c r="AH837" s="19" t="s">
        <v>5955</v>
      </c>
      <c r="AI837" s="7"/>
      <c r="AJ837" s="7"/>
      <c r="AK837" s="7"/>
      <c r="AL837" s="7"/>
      <c r="AM837" s="7"/>
      <c r="AN837" s="7"/>
      <c r="AO837" s="18" t="s">
        <v>5960</v>
      </c>
      <c r="AP837" s="4" t="s">
        <v>5977</v>
      </c>
      <c r="AQ837" t="s">
        <v>5921</v>
      </c>
      <c r="AR837" t="s">
        <v>5914</v>
      </c>
      <c r="AS837" t="s">
        <v>5939</v>
      </c>
      <c r="AT837" t="s">
        <v>5917</v>
      </c>
      <c r="AU837" t="s">
        <v>5920</v>
      </c>
      <c r="AV837" t="s">
        <v>5955</v>
      </c>
      <c r="AW837" s="7"/>
      <c r="AX837" s="7"/>
      <c r="AY837" s="7"/>
      <c r="AZ837" s="7"/>
      <c r="BA837" s="7"/>
      <c r="BB837" s="7"/>
      <c r="BC837" s="27" t="s">
        <v>5955</v>
      </c>
      <c r="BE837" s="27"/>
      <c r="BF837" s="7"/>
      <c r="BG837" s="7"/>
      <c r="BH837" s="7"/>
      <c r="BI837" s="7"/>
      <c r="BJ837" s="27" t="s">
        <v>5955</v>
      </c>
      <c r="BK837" s="7"/>
      <c r="BL837" s="8">
        <v>1</v>
      </c>
      <c r="BM837" s="8" t="s">
        <v>74</v>
      </c>
      <c r="BN837" s="8">
        <v>1</v>
      </c>
      <c r="BO837" s="8">
        <v>1</v>
      </c>
      <c r="BP837" s="7"/>
      <c r="BR837">
        <f t="shared" si="573"/>
        <v>0</v>
      </c>
      <c r="BS837">
        <f t="shared" si="574"/>
        <v>75</v>
      </c>
      <c r="BT837">
        <f t="shared" si="575"/>
        <v>0</v>
      </c>
      <c r="BU837">
        <f t="shared" si="576"/>
        <v>0</v>
      </c>
      <c r="BV837">
        <f t="shared" si="577"/>
        <v>0</v>
      </c>
      <c r="BW837">
        <f t="shared" si="578"/>
        <v>0</v>
      </c>
      <c r="BX837">
        <f t="shared" si="579"/>
        <v>0</v>
      </c>
      <c r="BY837">
        <f t="shared" si="580"/>
        <v>0</v>
      </c>
      <c r="BZ837">
        <f t="shared" si="581"/>
        <v>0</v>
      </c>
      <c r="CA837">
        <f t="shared" si="582"/>
        <v>75</v>
      </c>
      <c r="CB837">
        <f t="shared" si="583"/>
        <v>1</v>
      </c>
      <c r="CM837">
        <f t="shared" si="584"/>
        <v>3</v>
      </c>
    </row>
    <row r="838" spans="1:91" x14ac:dyDescent="0.35">
      <c r="A838" s="18">
        <v>6274</v>
      </c>
      <c r="B838" s="18"/>
      <c r="C838">
        <v>231</v>
      </c>
      <c r="D838" t="str">
        <f t="shared" si="526"/>
        <v>Barrett Nielsen</v>
      </c>
      <c r="E838" t="s">
        <v>3440</v>
      </c>
      <c r="F838" s="18" t="s">
        <v>3441</v>
      </c>
      <c r="G838" s="4" t="s">
        <v>69</v>
      </c>
      <c r="H838" t="s">
        <v>882</v>
      </c>
      <c r="I838" t="s">
        <v>883</v>
      </c>
      <c r="J838" t="s">
        <v>3442</v>
      </c>
      <c r="K838" s="5">
        <v>4022038574</v>
      </c>
      <c r="L838" s="9" t="s">
        <v>3443</v>
      </c>
      <c r="M838" t="s">
        <v>75</v>
      </c>
      <c r="N838" t="s">
        <v>75</v>
      </c>
      <c r="O838" t="s">
        <v>75</v>
      </c>
      <c r="P838" t="s">
        <v>75</v>
      </c>
      <c r="Q838" t="s">
        <v>75</v>
      </c>
      <c r="R838" t="s">
        <v>75</v>
      </c>
      <c r="S838" t="s">
        <v>75</v>
      </c>
      <c r="T838" t="s">
        <v>75</v>
      </c>
      <c r="U838" s="6">
        <v>130</v>
      </c>
      <c r="V838" t="s">
        <v>3444</v>
      </c>
      <c r="W838" s="6">
        <f t="shared" si="571"/>
        <v>130</v>
      </c>
      <c r="X838" s="7">
        <f t="shared" si="572"/>
        <v>0</v>
      </c>
      <c r="Y838" s="27" t="s">
        <v>5955</v>
      </c>
      <c r="Z838" s="27" t="s">
        <v>5955</v>
      </c>
      <c r="AA838" s="22"/>
      <c r="AB838" s="22"/>
      <c r="AC838" s="7"/>
      <c r="AD838" s="7"/>
      <c r="AE838" s="7"/>
      <c r="AF838" s="7"/>
      <c r="AG838" s="7"/>
      <c r="AH838" s="19" t="s">
        <v>5955</v>
      </c>
      <c r="AI838" s="7"/>
      <c r="AJ838" s="7"/>
      <c r="AK838" s="7"/>
      <c r="AL838" s="7"/>
      <c r="AM838" s="7"/>
      <c r="AN838" s="7"/>
      <c r="AO838" s="18" t="s">
        <v>5960</v>
      </c>
      <c r="AP838" s="4" t="s">
        <v>5978</v>
      </c>
      <c r="AQ838" t="s">
        <v>5920</v>
      </c>
      <c r="AR838" t="s">
        <v>5938</v>
      </c>
      <c r="AS838" t="s">
        <v>5914</v>
      </c>
      <c r="AT838" t="s">
        <v>5917</v>
      </c>
      <c r="AU838" t="s">
        <v>5915</v>
      </c>
      <c r="AV838" t="s">
        <v>5955</v>
      </c>
      <c r="AW838" s="7"/>
      <c r="AX838" s="7"/>
      <c r="AY838" s="7"/>
      <c r="AZ838" s="7"/>
      <c r="BA838" s="7"/>
      <c r="BB838" s="7"/>
      <c r="BC838" s="27" t="s">
        <v>5955</v>
      </c>
      <c r="BE838" s="27"/>
      <c r="BF838" s="7"/>
      <c r="BG838" s="7"/>
      <c r="BH838" s="7"/>
      <c r="BI838" s="7"/>
      <c r="BJ838" s="27" t="s">
        <v>5955</v>
      </c>
      <c r="BK838" s="7"/>
      <c r="BL838" s="8">
        <v>1</v>
      </c>
      <c r="BM838" s="8" t="s">
        <v>74</v>
      </c>
      <c r="BN838" s="8">
        <v>1</v>
      </c>
      <c r="BO838" s="8">
        <v>1</v>
      </c>
      <c r="BP838" s="7"/>
      <c r="BR838">
        <f t="shared" si="573"/>
        <v>0</v>
      </c>
      <c r="BS838">
        <f t="shared" si="574"/>
        <v>0</v>
      </c>
      <c r="BT838">
        <f t="shared" si="575"/>
        <v>0</v>
      </c>
      <c r="BU838">
        <f t="shared" si="576"/>
        <v>0</v>
      </c>
      <c r="BV838">
        <f t="shared" si="577"/>
        <v>0</v>
      </c>
      <c r="BW838">
        <f t="shared" si="578"/>
        <v>0</v>
      </c>
      <c r="BX838">
        <f t="shared" si="579"/>
        <v>0</v>
      </c>
      <c r="BY838">
        <f t="shared" si="580"/>
        <v>0</v>
      </c>
      <c r="BZ838">
        <f t="shared" si="581"/>
        <v>0</v>
      </c>
      <c r="CA838">
        <f t="shared" si="582"/>
        <v>0</v>
      </c>
      <c r="CB838">
        <f t="shared" si="583"/>
        <v>1</v>
      </c>
      <c r="CM838">
        <f t="shared" si="584"/>
        <v>3</v>
      </c>
    </row>
    <row r="839" spans="1:91" x14ac:dyDescent="0.35">
      <c r="A839" s="18">
        <v>6133</v>
      </c>
      <c r="B839" s="18"/>
      <c r="C839">
        <v>500</v>
      </c>
      <c r="D839" t="str">
        <f t="shared" si="526"/>
        <v>Nevin Hall</v>
      </c>
      <c r="E839" t="s">
        <v>3052</v>
      </c>
      <c r="F839" s="18" t="s">
        <v>583</v>
      </c>
      <c r="G839" s="4" t="s">
        <v>69</v>
      </c>
      <c r="H839" t="s">
        <v>301</v>
      </c>
      <c r="I839" t="s">
        <v>3053</v>
      </c>
      <c r="J839" t="s">
        <v>3054</v>
      </c>
      <c r="K839" s="5">
        <v>9172876000</v>
      </c>
      <c r="L839" s="9" t="s">
        <v>3055</v>
      </c>
      <c r="M839" t="s">
        <v>75</v>
      </c>
      <c r="N839" t="s">
        <v>75</v>
      </c>
      <c r="O839" t="s">
        <v>75</v>
      </c>
      <c r="P839" t="s">
        <v>75</v>
      </c>
      <c r="Q839" t="s">
        <v>75</v>
      </c>
      <c r="R839" t="s">
        <v>75</v>
      </c>
      <c r="S839" t="s">
        <v>75</v>
      </c>
      <c r="T839" t="s">
        <v>75</v>
      </c>
      <c r="U839" s="6">
        <v>130</v>
      </c>
      <c r="V839" t="s">
        <v>3056</v>
      </c>
      <c r="W839" s="6">
        <f t="shared" si="571"/>
        <v>130</v>
      </c>
      <c r="X839" s="7">
        <f t="shared" si="572"/>
        <v>0</v>
      </c>
      <c r="Y839" s="27" t="s">
        <v>5955</v>
      </c>
      <c r="Z839" s="27" t="s">
        <v>5955</v>
      </c>
      <c r="AA839" s="22"/>
      <c r="AB839" s="22"/>
      <c r="AC839" s="7"/>
      <c r="AD839" s="7"/>
      <c r="AE839" s="7"/>
      <c r="AF839" s="7"/>
      <c r="AG839" s="7"/>
      <c r="AH839" s="19" t="s">
        <v>5955</v>
      </c>
      <c r="AI839" s="7"/>
      <c r="AJ839" s="7"/>
      <c r="AK839" s="7"/>
      <c r="AL839" s="7"/>
      <c r="AM839" s="7"/>
      <c r="AN839" s="7"/>
      <c r="AO839" s="18" t="s">
        <v>5960</v>
      </c>
      <c r="AP839" s="4" t="s">
        <v>5982</v>
      </c>
      <c r="AQ839" t="s">
        <v>5920</v>
      </c>
      <c r="AR839" t="s">
        <v>5920</v>
      </c>
      <c r="AS839" t="s">
        <v>5918</v>
      </c>
      <c r="AT839" t="s">
        <v>5917</v>
      </c>
      <c r="AU839" t="s">
        <v>5918</v>
      </c>
      <c r="AV839" t="s">
        <v>5955</v>
      </c>
      <c r="AW839" s="7"/>
      <c r="AX839" s="7"/>
      <c r="AY839" s="7"/>
      <c r="AZ839" s="7"/>
      <c r="BA839" s="7"/>
      <c r="BB839" s="7"/>
      <c r="BC839" s="27" t="s">
        <v>5955</v>
      </c>
      <c r="BE839" s="27"/>
      <c r="BF839" s="7"/>
      <c r="BG839" s="7"/>
      <c r="BH839" s="7"/>
      <c r="BI839" s="7"/>
      <c r="BJ839" s="27" t="s">
        <v>5955</v>
      </c>
      <c r="BK839" s="7"/>
      <c r="BL839" s="8">
        <v>1</v>
      </c>
      <c r="BM839" s="8" t="s">
        <v>74</v>
      </c>
      <c r="BN839" s="8">
        <v>1</v>
      </c>
      <c r="BO839" s="8">
        <v>1</v>
      </c>
      <c r="BP839" s="7"/>
      <c r="BR839">
        <f t="shared" si="573"/>
        <v>0</v>
      </c>
      <c r="BS839">
        <f t="shared" si="574"/>
        <v>0</v>
      </c>
      <c r="BT839">
        <f t="shared" si="575"/>
        <v>0</v>
      </c>
      <c r="BU839">
        <f t="shared" si="576"/>
        <v>0</v>
      </c>
      <c r="BV839">
        <f t="shared" si="577"/>
        <v>0</v>
      </c>
      <c r="BW839">
        <f t="shared" si="578"/>
        <v>0</v>
      </c>
      <c r="BX839">
        <f t="shared" si="579"/>
        <v>0</v>
      </c>
      <c r="BY839">
        <f t="shared" si="580"/>
        <v>0</v>
      </c>
      <c r="BZ839">
        <f t="shared" si="581"/>
        <v>0</v>
      </c>
      <c r="CA839">
        <f t="shared" si="582"/>
        <v>0</v>
      </c>
      <c r="CB839">
        <f t="shared" si="583"/>
        <v>1</v>
      </c>
      <c r="CM839">
        <f t="shared" si="584"/>
        <v>3</v>
      </c>
    </row>
    <row r="840" spans="1:91" x14ac:dyDescent="0.35">
      <c r="A840" s="18">
        <v>7291</v>
      </c>
      <c r="B840" s="18"/>
      <c r="C840">
        <v>22</v>
      </c>
      <c r="D840" t="str">
        <f t="shared" si="526"/>
        <v>Aditya Sundarrajan</v>
      </c>
      <c r="E840" t="s">
        <v>2699</v>
      </c>
      <c r="F840" s="18" t="s">
        <v>5800</v>
      </c>
      <c r="G840" s="4" t="s">
        <v>6659</v>
      </c>
      <c r="H840" t="s">
        <v>1127</v>
      </c>
      <c r="I840" t="s">
        <v>1128</v>
      </c>
      <c r="J840" t="s">
        <v>5801</v>
      </c>
      <c r="K840" s="5">
        <v>8598061285</v>
      </c>
      <c r="L840" s="9" t="s">
        <v>5802</v>
      </c>
      <c r="M840" t="s">
        <v>75</v>
      </c>
      <c r="N840" t="s">
        <v>75</v>
      </c>
      <c r="O840" t="s">
        <v>75</v>
      </c>
      <c r="P840" t="s">
        <v>75</v>
      </c>
      <c r="Q840" t="s">
        <v>75</v>
      </c>
      <c r="R840" t="s">
        <v>75</v>
      </c>
      <c r="S840" t="s">
        <v>75</v>
      </c>
      <c r="T840" t="s">
        <v>75</v>
      </c>
      <c r="U840" s="6">
        <v>130</v>
      </c>
      <c r="V840" t="s">
        <v>3131</v>
      </c>
      <c r="W840" s="6">
        <f t="shared" si="571"/>
        <v>130</v>
      </c>
      <c r="X840" s="7">
        <f t="shared" si="572"/>
        <v>0</v>
      </c>
      <c r="Y840" s="27" t="s">
        <v>5955</v>
      </c>
      <c r="Z840" s="27" t="s">
        <v>5955</v>
      </c>
      <c r="AA840" s="22"/>
      <c r="AB840" s="22"/>
      <c r="AC840" s="7"/>
      <c r="AD840" s="7"/>
      <c r="AE840" s="7"/>
      <c r="AF840" s="7"/>
      <c r="AG840" s="7"/>
      <c r="AH840" s="19" t="s">
        <v>5955</v>
      </c>
      <c r="AI840" s="7"/>
      <c r="AJ840" s="7"/>
      <c r="AK840" s="7"/>
      <c r="AL840" s="7"/>
      <c r="AM840" s="7"/>
      <c r="AN840" s="7"/>
      <c r="AO840" s="27" t="s">
        <v>5957</v>
      </c>
      <c r="AP840" s="4" t="s">
        <v>5975</v>
      </c>
      <c r="AQ840" t="s">
        <v>5923</v>
      </c>
      <c r="AR840" t="s">
        <v>5926</v>
      </c>
      <c r="AS840" t="s">
        <v>5926</v>
      </c>
      <c r="AT840" t="s">
        <v>5929</v>
      </c>
      <c r="AU840" t="s">
        <v>5923</v>
      </c>
      <c r="AV840" t="s">
        <v>5955</v>
      </c>
      <c r="AW840" s="7"/>
      <c r="AX840" s="7"/>
      <c r="AY840" s="7"/>
      <c r="AZ840" s="7"/>
      <c r="BA840" s="7"/>
      <c r="BB840" s="7"/>
      <c r="BC840" s="27" t="s">
        <v>5955</v>
      </c>
      <c r="BE840" s="27"/>
      <c r="BF840" s="7"/>
      <c r="BG840" s="7"/>
      <c r="BH840" s="7"/>
      <c r="BI840" s="7"/>
      <c r="BJ840" s="27" t="s">
        <v>5955</v>
      </c>
      <c r="BK840" s="7"/>
      <c r="BL840" s="8">
        <v>1</v>
      </c>
      <c r="BM840" s="8" t="s">
        <v>74</v>
      </c>
      <c r="BN840" s="8">
        <v>1</v>
      </c>
      <c r="BO840" s="8">
        <v>1</v>
      </c>
      <c r="BP840" s="7"/>
      <c r="BR840">
        <f t="shared" si="573"/>
        <v>0</v>
      </c>
      <c r="BS840">
        <f t="shared" si="574"/>
        <v>0</v>
      </c>
      <c r="BT840">
        <f t="shared" si="575"/>
        <v>0</v>
      </c>
      <c r="BU840">
        <f t="shared" si="576"/>
        <v>0</v>
      </c>
      <c r="BV840">
        <f t="shared" si="577"/>
        <v>0</v>
      </c>
      <c r="BW840">
        <f t="shared" si="578"/>
        <v>0</v>
      </c>
      <c r="BX840">
        <f t="shared" si="579"/>
        <v>0</v>
      </c>
      <c r="BY840">
        <f t="shared" si="580"/>
        <v>0</v>
      </c>
      <c r="BZ840">
        <f t="shared" si="581"/>
        <v>0</v>
      </c>
      <c r="CA840">
        <f t="shared" si="582"/>
        <v>0</v>
      </c>
      <c r="CB840">
        <f t="shared" si="583"/>
        <v>1</v>
      </c>
      <c r="CM840">
        <f t="shared" si="584"/>
        <v>3</v>
      </c>
    </row>
    <row r="841" spans="1:91" x14ac:dyDescent="0.35">
      <c r="A841" s="18">
        <v>7263</v>
      </c>
      <c r="B841" s="18" t="s">
        <v>6221</v>
      </c>
      <c r="C841">
        <v>370</v>
      </c>
      <c r="D841" t="str">
        <f t="shared" si="526"/>
        <v>Isabella Rodriguez</v>
      </c>
      <c r="E841" t="s">
        <v>2545</v>
      </c>
      <c r="F841" s="18" t="s">
        <v>2546</v>
      </c>
      <c r="G841" s="4" t="s">
        <v>6659</v>
      </c>
      <c r="H841" t="s">
        <v>2547</v>
      </c>
      <c r="I841" t="s">
        <v>104</v>
      </c>
      <c r="J841" t="s">
        <v>2548</v>
      </c>
      <c r="K841" s="5">
        <v>3253740449</v>
      </c>
      <c r="L841" t="s">
        <v>2549</v>
      </c>
      <c r="M841" t="s">
        <v>74</v>
      </c>
      <c r="N841" t="s">
        <v>75</v>
      </c>
      <c r="O841" t="s">
        <v>75</v>
      </c>
      <c r="P841" t="s">
        <v>74</v>
      </c>
      <c r="Q841" t="s">
        <v>74</v>
      </c>
      <c r="R841" t="s">
        <v>75</v>
      </c>
      <c r="S841" t="s">
        <v>75</v>
      </c>
      <c r="T841" t="s">
        <v>75</v>
      </c>
      <c r="U841" s="6">
        <v>295</v>
      </c>
      <c r="V841" t="s">
        <v>2550</v>
      </c>
      <c r="W841" s="6">
        <f t="shared" si="571"/>
        <v>295</v>
      </c>
      <c r="X841" s="7">
        <f t="shared" si="572"/>
        <v>0</v>
      </c>
      <c r="Y841" s="27" t="s">
        <v>5972</v>
      </c>
      <c r="Z841" s="27" t="s">
        <v>5954</v>
      </c>
      <c r="AA841" s="20" t="s">
        <v>5979</v>
      </c>
      <c r="AB841" s="18" t="s">
        <v>6828</v>
      </c>
      <c r="AC841" s="16" t="s">
        <v>5885</v>
      </c>
      <c r="AD841" s="19" t="s">
        <v>5875</v>
      </c>
      <c r="AE841" s="19" t="s">
        <v>5873</v>
      </c>
      <c r="AF841" s="19" t="s">
        <v>5877</v>
      </c>
      <c r="AG841" s="19" t="s">
        <v>5886</v>
      </c>
      <c r="AH841" s="19" t="s">
        <v>5955</v>
      </c>
      <c r="AI841" s="7"/>
      <c r="AJ841" s="7"/>
      <c r="AK841" s="7"/>
      <c r="AL841" s="7"/>
      <c r="AM841" s="7"/>
      <c r="AN841" s="7"/>
      <c r="AO841" s="18" t="s">
        <v>5955</v>
      </c>
      <c r="AP841" s="7"/>
      <c r="AQ841" s="7"/>
      <c r="AR841" s="7"/>
      <c r="AS841" s="7"/>
      <c r="AT841" s="7"/>
      <c r="AU841" s="7"/>
      <c r="AV841" t="s">
        <v>5955</v>
      </c>
      <c r="AW841" s="7"/>
      <c r="AX841" s="7"/>
      <c r="AY841" s="7"/>
      <c r="AZ841" s="7"/>
      <c r="BA841" s="7"/>
      <c r="BB841" s="7"/>
      <c r="BC841" s="27" t="s">
        <v>5957</v>
      </c>
      <c r="BD841" s="8" t="s">
        <v>5981</v>
      </c>
      <c r="BE841" s="18" t="s">
        <v>5929</v>
      </c>
      <c r="BF841" t="s">
        <v>5922</v>
      </c>
      <c r="BG841" t="s">
        <v>5929</v>
      </c>
      <c r="BH841" t="s">
        <v>5926</v>
      </c>
      <c r="BI841" t="s">
        <v>5927</v>
      </c>
      <c r="BJ841" s="27" t="s">
        <v>51</v>
      </c>
      <c r="BK841" s="27" t="s">
        <v>5970</v>
      </c>
      <c r="BL841" s="8">
        <v>1</v>
      </c>
      <c r="BM841" s="8">
        <v>1</v>
      </c>
      <c r="BN841" s="8">
        <v>1</v>
      </c>
      <c r="BO841" s="8" t="s">
        <v>74</v>
      </c>
      <c r="BP841" s="7"/>
      <c r="BR841">
        <f t="shared" si="573"/>
        <v>0</v>
      </c>
      <c r="BS841">
        <f t="shared" si="574"/>
        <v>75</v>
      </c>
      <c r="BT841">
        <f t="shared" si="575"/>
        <v>0</v>
      </c>
      <c r="BU841">
        <f t="shared" si="576"/>
        <v>0</v>
      </c>
      <c r="BV841">
        <f t="shared" si="577"/>
        <v>10</v>
      </c>
      <c r="BW841">
        <f t="shared" si="578"/>
        <v>80</v>
      </c>
      <c r="BX841">
        <f t="shared" si="579"/>
        <v>0</v>
      </c>
      <c r="BY841">
        <f t="shared" si="580"/>
        <v>0</v>
      </c>
      <c r="BZ841">
        <f t="shared" si="581"/>
        <v>0</v>
      </c>
      <c r="CA841">
        <f t="shared" si="582"/>
        <v>165</v>
      </c>
      <c r="CB841">
        <f t="shared" si="583"/>
        <v>1</v>
      </c>
      <c r="CM841">
        <f t="shared" si="584"/>
        <v>3</v>
      </c>
    </row>
    <row r="842" spans="1:91" x14ac:dyDescent="0.35">
      <c r="A842" s="18">
        <v>7201</v>
      </c>
      <c r="B842" s="18" t="s">
        <v>6355</v>
      </c>
      <c r="C842">
        <v>114</v>
      </c>
      <c r="D842" t="str">
        <f t="shared" si="526"/>
        <v>Jameson Margetts</v>
      </c>
      <c r="E842" t="s">
        <v>2401</v>
      </c>
      <c r="F842" s="18" t="s">
        <v>2402</v>
      </c>
      <c r="G842" s="4" t="s">
        <v>6659</v>
      </c>
      <c r="H842" t="s">
        <v>584</v>
      </c>
      <c r="I842" t="s">
        <v>585</v>
      </c>
      <c r="J842" t="s">
        <v>2403</v>
      </c>
      <c r="K842" s="5">
        <v>3084300937</v>
      </c>
      <c r="L842" t="s">
        <v>2404</v>
      </c>
      <c r="M842" t="s">
        <v>74</v>
      </c>
      <c r="N842" t="s">
        <v>75</v>
      </c>
      <c r="O842" t="s">
        <v>75</v>
      </c>
      <c r="P842" t="s">
        <v>75</v>
      </c>
      <c r="Q842" t="s">
        <v>75</v>
      </c>
      <c r="R842" t="s">
        <v>75</v>
      </c>
      <c r="S842" t="s">
        <v>75</v>
      </c>
      <c r="T842" t="s">
        <v>75</v>
      </c>
      <c r="U842" s="6">
        <v>205</v>
      </c>
      <c r="V842" t="s">
        <v>588</v>
      </c>
      <c r="W842" s="6">
        <f t="shared" si="571"/>
        <v>205</v>
      </c>
      <c r="X842" s="7">
        <f t="shared" si="572"/>
        <v>0</v>
      </c>
      <c r="Y842" s="27" t="s">
        <v>5955</v>
      </c>
      <c r="Z842" s="27" t="s">
        <v>5954</v>
      </c>
      <c r="AA842" s="20" t="s">
        <v>5976</v>
      </c>
      <c r="AB842" s="18" t="s">
        <v>6961</v>
      </c>
      <c r="AC842" s="19" t="s">
        <v>5877</v>
      </c>
      <c r="AD842" s="16" t="s">
        <v>5885</v>
      </c>
      <c r="AE842" s="19" t="s">
        <v>5875</v>
      </c>
      <c r="AF842" s="19" t="s">
        <v>5888</v>
      </c>
      <c r="AG842" s="19" t="s">
        <v>5873</v>
      </c>
      <c r="AH842" s="19" t="s">
        <v>5955</v>
      </c>
      <c r="AI842" s="7"/>
      <c r="AJ842" s="7"/>
      <c r="AK842" s="7"/>
      <c r="AL842" s="7"/>
      <c r="AM842" s="7"/>
      <c r="AN842" s="7"/>
      <c r="AO842" s="27" t="s">
        <v>5957</v>
      </c>
      <c r="AP842" s="4" t="s">
        <v>5977</v>
      </c>
      <c r="AQ842" t="s">
        <v>5922</v>
      </c>
      <c r="AR842" t="s">
        <v>5929</v>
      </c>
      <c r="AS842" t="s">
        <v>5925</v>
      </c>
      <c r="AT842" t="s">
        <v>5929</v>
      </c>
      <c r="AU842" t="s">
        <v>5926</v>
      </c>
      <c r="AV842" t="s">
        <v>5955</v>
      </c>
      <c r="AW842" s="7"/>
      <c r="AX842" s="7"/>
      <c r="AY842" s="7"/>
      <c r="AZ842" s="7"/>
      <c r="BA842" s="7"/>
      <c r="BB842" s="7"/>
      <c r="BC842" s="27" t="s">
        <v>5955</v>
      </c>
      <c r="BE842" s="27"/>
      <c r="BF842" s="7"/>
      <c r="BG842" s="7"/>
      <c r="BH842" s="7"/>
      <c r="BI842" s="7"/>
      <c r="BJ842" s="27" t="s">
        <v>5955</v>
      </c>
      <c r="BK842" s="7"/>
      <c r="BL842" s="8">
        <v>1</v>
      </c>
      <c r="BM842" s="8" t="s">
        <v>74</v>
      </c>
      <c r="BN842" s="8">
        <v>1</v>
      </c>
      <c r="BO842" s="8">
        <v>1</v>
      </c>
      <c r="BP842" s="7"/>
      <c r="BR842">
        <f t="shared" si="573"/>
        <v>0</v>
      </c>
      <c r="BS842">
        <f t="shared" si="574"/>
        <v>75</v>
      </c>
      <c r="BT842">
        <f t="shared" si="575"/>
        <v>0</v>
      </c>
      <c r="BU842">
        <f t="shared" si="576"/>
        <v>0</v>
      </c>
      <c r="BV842">
        <f t="shared" si="577"/>
        <v>0</v>
      </c>
      <c r="BW842">
        <f t="shared" si="578"/>
        <v>0</v>
      </c>
      <c r="BX842">
        <f t="shared" si="579"/>
        <v>0</v>
      </c>
      <c r="BY842">
        <f t="shared" si="580"/>
        <v>0</v>
      </c>
      <c r="BZ842">
        <f t="shared" si="581"/>
        <v>0</v>
      </c>
      <c r="CA842">
        <f t="shared" si="582"/>
        <v>75</v>
      </c>
      <c r="CB842">
        <f t="shared" si="583"/>
        <v>1</v>
      </c>
      <c r="CM842">
        <f t="shared" si="584"/>
        <v>3</v>
      </c>
    </row>
    <row r="843" spans="1:91" x14ac:dyDescent="0.35">
      <c r="A843" s="18">
        <v>7259</v>
      </c>
      <c r="B843" s="18" t="s">
        <v>6346</v>
      </c>
      <c r="C843">
        <v>42</v>
      </c>
      <c r="D843" t="str">
        <f t="shared" si="526"/>
        <v>Shardul Rao</v>
      </c>
      <c r="E843" t="s">
        <v>2531</v>
      </c>
      <c r="F843" s="18" t="s">
        <v>1085</v>
      </c>
      <c r="G843" s="4" t="s">
        <v>6659</v>
      </c>
      <c r="H843" t="s">
        <v>2532</v>
      </c>
      <c r="I843" t="s">
        <v>1533</v>
      </c>
      <c r="J843" t="s">
        <v>2533</v>
      </c>
      <c r="K843" s="5">
        <v>6198629085</v>
      </c>
      <c r="L843" t="s">
        <v>2534</v>
      </c>
      <c r="M843" t="s">
        <v>74</v>
      </c>
      <c r="N843" t="s">
        <v>75</v>
      </c>
      <c r="O843" t="s">
        <v>75</v>
      </c>
      <c r="P843" t="s">
        <v>75</v>
      </c>
      <c r="Q843" t="s">
        <v>75</v>
      </c>
      <c r="R843" t="s">
        <v>75</v>
      </c>
      <c r="S843" t="s">
        <v>75</v>
      </c>
      <c r="T843" t="s">
        <v>75</v>
      </c>
      <c r="U843" s="6">
        <v>205</v>
      </c>
      <c r="V843" t="s">
        <v>2535</v>
      </c>
      <c r="W843" s="6">
        <f t="shared" si="571"/>
        <v>205</v>
      </c>
      <c r="X843" s="7">
        <f t="shared" si="572"/>
        <v>0</v>
      </c>
      <c r="Y843" s="27" t="s">
        <v>5955</v>
      </c>
      <c r="Z843" s="27" t="s">
        <v>5954</v>
      </c>
      <c r="AA843" s="20" t="s">
        <v>5975</v>
      </c>
      <c r="AB843" s="18" t="s">
        <v>6977</v>
      </c>
      <c r="AC843" s="19" t="s">
        <v>5877</v>
      </c>
      <c r="AD843" s="16" t="s">
        <v>5887</v>
      </c>
      <c r="AE843" s="19" t="s">
        <v>5875</v>
      </c>
      <c r="AF843" s="19" t="s">
        <v>5886</v>
      </c>
      <c r="AG843" s="19" t="s">
        <v>5873</v>
      </c>
      <c r="AH843" s="19" t="s">
        <v>5955</v>
      </c>
      <c r="AI843" s="7"/>
      <c r="AJ843" s="7"/>
      <c r="AK843" s="7"/>
      <c r="AL843" s="7"/>
      <c r="AM843" s="7"/>
      <c r="AN843" s="7"/>
      <c r="AO843" s="27" t="s">
        <v>5957</v>
      </c>
      <c r="AP843" s="4" t="s">
        <v>5976</v>
      </c>
      <c r="AQ843" t="s">
        <v>5922</v>
      </c>
      <c r="AR843" t="s">
        <v>5929</v>
      </c>
      <c r="AS843" t="s">
        <v>5929</v>
      </c>
      <c r="AT843" t="s">
        <v>5929</v>
      </c>
      <c r="AU843" t="s">
        <v>5926</v>
      </c>
      <c r="AV843" t="s">
        <v>5955</v>
      </c>
      <c r="AW843" s="7"/>
      <c r="AX843" s="7"/>
      <c r="AY843" s="7"/>
      <c r="AZ843" s="7"/>
      <c r="BA843" s="7"/>
      <c r="BB843" s="7"/>
      <c r="BC843" s="27" t="s">
        <v>5955</v>
      </c>
      <c r="BE843" s="27"/>
      <c r="BF843" s="7"/>
      <c r="BG843" s="7"/>
      <c r="BH843" s="7"/>
      <c r="BI843" s="7"/>
      <c r="BJ843" s="27" t="s">
        <v>5955</v>
      </c>
      <c r="BK843" s="7"/>
      <c r="BL843" s="8">
        <v>1</v>
      </c>
      <c r="BM843" s="8" t="s">
        <v>74</v>
      </c>
      <c r="BN843" s="8">
        <v>1</v>
      </c>
      <c r="BO843" s="8">
        <v>1</v>
      </c>
      <c r="BP843" s="7"/>
      <c r="BR843">
        <f t="shared" si="573"/>
        <v>0</v>
      </c>
      <c r="BS843">
        <f t="shared" si="574"/>
        <v>75</v>
      </c>
      <c r="BT843">
        <f t="shared" si="575"/>
        <v>0</v>
      </c>
      <c r="BU843">
        <f t="shared" si="576"/>
        <v>0</v>
      </c>
      <c r="BV843">
        <f t="shared" si="577"/>
        <v>0</v>
      </c>
      <c r="BW843">
        <f t="shared" si="578"/>
        <v>0</v>
      </c>
      <c r="BX843">
        <f t="shared" si="579"/>
        <v>0</v>
      </c>
      <c r="BY843">
        <f t="shared" si="580"/>
        <v>0</v>
      </c>
      <c r="BZ843">
        <f t="shared" si="581"/>
        <v>0</v>
      </c>
      <c r="CA843">
        <f t="shared" si="582"/>
        <v>75</v>
      </c>
      <c r="CB843">
        <f t="shared" si="583"/>
        <v>1</v>
      </c>
      <c r="CM843">
        <f t="shared" si="584"/>
        <v>3</v>
      </c>
    </row>
    <row r="844" spans="1:91" x14ac:dyDescent="0.35">
      <c r="A844" s="18">
        <v>6329</v>
      </c>
      <c r="B844" s="18" t="s">
        <v>6117</v>
      </c>
      <c r="C844">
        <v>42</v>
      </c>
      <c r="D844" t="str">
        <f t="shared" si="526"/>
        <v>Cooper Roh</v>
      </c>
      <c r="E844" t="s">
        <v>186</v>
      </c>
      <c r="F844" s="18" t="s">
        <v>187</v>
      </c>
      <c r="G844" s="4" t="s">
        <v>69</v>
      </c>
      <c r="H844" t="s">
        <v>188</v>
      </c>
      <c r="I844" t="s">
        <v>189</v>
      </c>
      <c r="J844" t="s">
        <v>190</v>
      </c>
      <c r="K844" s="5">
        <v>8155197132</v>
      </c>
      <c r="L844" s="9" t="s">
        <v>191</v>
      </c>
      <c r="M844" t="s">
        <v>74</v>
      </c>
      <c r="N844" t="s">
        <v>75</v>
      </c>
      <c r="O844" t="s">
        <v>75</v>
      </c>
      <c r="P844" t="s">
        <v>74</v>
      </c>
      <c r="Q844" t="s">
        <v>74</v>
      </c>
      <c r="R844" t="s">
        <v>85</v>
      </c>
      <c r="S844" t="s">
        <v>75</v>
      </c>
      <c r="T844" t="s">
        <v>75</v>
      </c>
      <c r="U844" s="6">
        <v>315</v>
      </c>
      <c r="V844" t="s">
        <v>192</v>
      </c>
      <c r="W844" s="6">
        <f t="shared" si="571"/>
        <v>315</v>
      </c>
      <c r="X844" s="7">
        <f t="shared" si="572"/>
        <v>0</v>
      </c>
      <c r="Y844" s="27" t="s">
        <v>5972</v>
      </c>
      <c r="Z844" s="27" t="s">
        <v>5954</v>
      </c>
      <c r="AA844" s="20" t="s">
        <v>5975</v>
      </c>
      <c r="AB844" s="18" t="s">
        <v>6771</v>
      </c>
      <c r="AC844" s="19" t="s">
        <v>5875</v>
      </c>
      <c r="AD844" s="19" t="s">
        <v>5877</v>
      </c>
      <c r="AE844" s="16" t="s">
        <v>5874</v>
      </c>
      <c r="AF844" s="19" t="s">
        <v>5873</v>
      </c>
      <c r="AG844" s="19" t="s">
        <v>5876</v>
      </c>
      <c r="AH844" s="19" t="s">
        <v>5957</v>
      </c>
      <c r="AI844" s="4" t="s">
        <v>5976</v>
      </c>
      <c r="AJ844" t="s">
        <v>5914</v>
      </c>
      <c r="AK844" t="s">
        <v>5921</v>
      </c>
      <c r="AL844" t="s">
        <v>5921</v>
      </c>
      <c r="AM844" t="s">
        <v>5921</v>
      </c>
      <c r="AN844" t="s">
        <v>5918</v>
      </c>
      <c r="AO844" s="18" t="s">
        <v>5955</v>
      </c>
      <c r="AP844" s="7"/>
      <c r="AQ844" s="7"/>
      <c r="AR844" s="7"/>
      <c r="AS844" s="7"/>
      <c r="AT844" s="7"/>
      <c r="AU844" s="7"/>
      <c r="AV844" t="s">
        <v>5955</v>
      </c>
      <c r="AW844" s="7"/>
      <c r="AX844" s="7"/>
      <c r="AY844" s="7"/>
      <c r="AZ844" s="7"/>
      <c r="BA844" s="7"/>
      <c r="BB844" s="7"/>
      <c r="BC844" s="18" t="s">
        <v>5974</v>
      </c>
      <c r="BD844" s="18">
        <v>6329</v>
      </c>
      <c r="BE844" s="27" t="s">
        <v>5964</v>
      </c>
      <c r="BF844" s="7"/>
      <c r="BG844" s="7"/>
      <c r="BH844" s="7"/>
      <c r="BI844" s="7"/>
      <c r="BJ844" s="27" t="s">
        <v>51</v>
      </c>
      <c r="BK844" s="27" t="s">
        <v>5970</v>
      </c>
      <c r="BL844" s="8" t="s">
        <v>74</v>
      </c>
      <c r="BM844" s="8">
        <v>1</v>
      </c>
      <c r="BN844" s="8">
        <v>1</v>
      </c>
      <c r="BO844" s="8">
        <v>1</v>
      </c>
      <c r="BP844" s="7"/>
      <c r="BR844">
        <f t="shared" si="573"/>
        <v>0</v>
      </c>
      <c r="BS844">
        <f t="shared" si="574"/>
        <v>75</v>
      </c>
      <c r="BT844">
        <f t="shared" si="575"/>
        <v>0</v>
      </c>
      <c r="BU844">
        <f t="shared" si="576"/>
        <v>0</v>
      </c>
      <c r="BV844">
        <f t="shared" si="577"/>
        <v>10</v>
      </c>
      <c r="BW844">
        <f t="shared" si="578"/>
        <v>80</v>
      </c>
      <c r="BX844">
        <f t="shared" si="579"/>
        <v>20</v>
      </c>
      <c r="BY844">
        <f t="shared" si="580"/>
        <v>0</v>
      </c>
      <c r="BZ844">
        <f t="shared" si="581"/>
        <v>0</v>
      </c>
      <c r="CA844">
        <f t="shared" si="582"/>
        <v>185</v>
      </c>
      <c r="CB844">
        <f t="shared" si="583"/>
        <v>1</v>
      </c>
      <c r="CM844">
        <f t="shared" si="584"/>
        <v>3</v>
      </c>
    </row>
    <row r="845" spans="1:91" x14ac:dyDescent="0.35">
      <c r="A845" s="18">
        <v>7827</v>
      </c>
      <c r="B845" s="18"/>
      <c r="D845" t="str">
        <f t="shared" si="526"/>
        <v>Student FE 7827</v>
      </c>
      <c r="E845" t="s">
        <v>5940</v>
      </c>
      <c r="F845" s="18">
        <v>7827</v>
      </c>
      <c r="G845" s="4" t="s">
        <v>6659</v>
      </c>
      <c r="X845" s="7"/>
      <c r="Y845" s="27" t="s">
        <v>5955</v>
      </c>
      <c r="Z845" s="27" t="s">
        <v>5955</v>
      </c>
      <c r="AA845" s="7"/>
      <c r="AB845" s="7"/>
      <c r="AC845" s="7"/>
      <c r="AD845" s="7"/>
      <c r="AE845" s="7"/>
      <c r="AF845" s="7"/>
      <c r="AG845" s="7"/>
      <c r="AH845" s="19" t="s">
        <v>5955</v>
      </c>
      <c r="AI845" s="7"/>
      <c r="AJ845" s="7"/>
      <c r="AK845" s="7"/>
      <c r="AL845" s="7"/>
      <c r="AM845" s="7"/>
      <c r="AN845" s="7"/>
      <c r="AO845" s="27" t="s">
        <v>5957</v>
      </c>
      <c r="AP845" s="4" t="s">
        <v>5984</v>
      </c>
      <c r="AQ845" t="s">
        <v>5928</v>
      </c>
      <c r="AR845" t="s">
        <v>5925</v>
      </c>
      <c r="AS845" t="s">
        <v>5925</v>
      </c>
      <c r="AT845" t="s">
        <v>5929</v>
      </c>
      <c r="AU845" t="s">
        <v>5922</v>
      </c>
      <c r="AV845" t="s">
        <v>5955</v>
      </c>
      <c r="AW845" s="7"/>
      <c r="AX845" s="7"/>
      <c r="AY845" s="7"/>
      <c r="AZ845" s="7"/>
      <c r="BA845" s="7"/>
      <c r="BB845" s="7"/>
      <c r="BC845" s="27" t="s">
        <v>5955</v>
      </c>
      <c r="BE845" s="27"/>
      <c r="BF845" s="7"/>
      <c r="BG845" s="7"/>
      <c r="BH845" s="7"/>
      <c r="BI845" s="7"/>
      <c r="BJ845" s="27" t="s">
        <v>5955</v>
      </c>
      <c r="BK845" s="7"/>
      <c r="BL845" s="8">
        <v>1</v>
      </c>
      <c r="BM845" s="8" t="s">
        <v>74</v>
      </c>
      <c r="BN845" s="8">
        <v>1</v>
      </c>
      <c r="BO845" s="8">
        <v>1</v>
      </c>
      <c r="BP845" s="7"/>
    </row>
    <row r="846" spans="1:91" x14ac:dyDescent="0.35">
      <c r="A846" s="18">
        <v>7207</v>
      </c>
      <c r="B846" s="18"/>
      <c r="C846">
        <v>459</v>
      </c>
      <c r="D846" t="str">
        <f t="shared" si="526"/>
        <v>Joshua McCoy</v>
      </c>
      <c r="E846" t="s">
        <v>678</v>
      </c>
      <c r="F846" s="25" t="s">
        <v>5631</v>
      </c>
      <c r="G846" s="4" t="s">
        <v>6659</v>
      </c>
      <c r="H846" t="s">
        <v>1200</v>
      </c>
      <c r="I846" t="s">
        <v>1201</v>
      </c>
      <c r="J846" t="s">
        <v>1202</v>
      </c>
      <c r="K846" s="5">
        <v>8043658060</v>
      </c>
      <c r="L846" s="9" t="s">
        <v>1203</v>
      </c>
      <c r="M846" t="s">
        <v>75</v>
      </c>
      <c r="N846" t="s">
        <v>75</v>
      </c>
      <c r="O846" t="s">
        <v>75</v>
      </c>
      <c r="P846" t="s">
        <v>75</v>
      </c>
      <c r="Q846" t="s">
        <v>75</v>
      </c>
      <c r="R846" t="s">
        <v>75</v>
      </c>
      <c r="S846" t="s">
        <v>75</v>
      </c>
      <c r="T846" t="s">
        <v>75</v>
      </c>
      <c r="U846" s="6">
        <v>130</v>
      </c>
      <c r="V846" t="s">
        <v>324</v>
      </c>
      <c r="W846" s="6">
        <f t="shared" ref="W846:W852" si="585">IF(CB846=1,130+CA846," ")</f>
        <v>130</v>
      </c>
      <c r="X846" s="7">
        <f t="shared" ref="X846:X852" si="586">IF(W846=" "," ",W846-U846)</f>
        <v>0</v>
      </c>
      <c r="Y846" s="27" t="s">
        <v>5955</v>
      </c>
      <c r="Z846" s="27" t="s">
        <v>5955</v>
      </c>
      <c r="AA846" s="22"/>
      <c r="AB846" s="22"/>
      <c r="AC846" s="7"/>
      <c r="AD846" s="7"/>
      <c r="AE846" s="7"/>
      <c r="AF846" s="7"/>
      <c r="AG846" s="7"/>
      <c r="AH846" s="19" t="s">
        <v>5955</v>
      </c>
      <c r="AI846" s="7"/>
      <c r="AJ846" s="7"/>
      <c r="AK846" s="7"/>
      <c r="AL846" s="7"/>
      <c r="AM846" s="7"/>
      <c r="AN846" s="7"/>
      <c r="AO846" s="27" t="s">
        <v>5957</v>
      </c>
      <c r="AP846" s="4" t="s">
        <v>5982</v>
      </c>
      <c r="AQ846" t="s">
        <v>5928</v>
      </c>
      <c r="AR846" t="s">
        <v>5925</v>
      </c>
      <c r="AS846" t="s">
        <v>5923</v>
      </c>
      <c r="AT846" t="s">
        <v>5929</v>
      </c>
      <c r="AU846" t="s">
        <v>5922</v>
      </c>
      <c r="AV846" t="s">
        <v>5955</v>
      </c>
      <c r="AW846" s="7"/>
      <c r="AX846" s="7"/>
      <c r="AY846" s="7"/>
      <c r="AZ846" s="7"/>
      <c r="BA846" s="7"/>
      <c r="BB846" s="7"/>
      <c r="BC846" s="27" t="s">
        <v>5955</v>
      </c>
      <c r="BE846" s="27"/>
      <c r="BF846" s="7"/>
      <c r="BG846" s="7"/>
      <c r="BH846" s="7"/>
      <c r="BI846" s="7"/>
      <c r="BJ846" s="27" t="s">
        <v>5955</v>
      </c>
      <c r="BK846" s="7"/>
      <c r="BL846" s="8">
        <v>1</v>
      </c>
      <c r="BM846" s="8" t="s">
        <v>74</v>
      </c>
      <c r="BN846" s="8">
        <v>1</v>
      </c>
      <c r="BO846" s="8">
        <v>1</v>
      </c>
      <c r="BP846" s="7"/>
      <c r="BR846">
        <f t="shared" ref="BR846:BR852" si="587">IF(BP846="yes",-130,0)</f>
        <v>0</v>
      </c>
      <c r="BS846">
        <f t="shared" ref="BS846:BS852" si="588">IF(M846="yes",75,0)</f>
        <v>0</v>
      </c>
      <c r="BT846">
        <f t="shared" ref="BT846:BU852" si="589">IF(N846="yes",50,0)</f>
        <v>0</v>
      </c>
      <c r="BU846">
        <f t="shared" si="589"/>
        <v>0</v>
      </c>
      <c r="BV846">
        <f t="shared" ref="BV846:BV852" si="590">IF(P846="yes",10,0)</f>
        <v>0</v>
      </c>
      <c r="BW846">
        <f t="shared" ref="BW846:BW852" si="591">IF(Q846="yes",80,0)</f>
        <v>0</v>
      </c>
      <c r="BX846">
        <f t="shared" ref="BX846:BX852" si="592">IF(R846="NO",0,20)</f>
        <v>0</v>
      </c>
      <c r="BY846">
        <f t="shared" ref="BY846:BZ852" si="593">IF(S846="no",0,20)</f>
        <v>0</v>
      </c>
      <c r="BZ846">
        <f t="shared" si="593"/>
        <v>0</v>
      </c>
      <c r="CA846">
        <f t="shared" ref="CA846:CA852" si="594">SUM(BR846:BZ846)</f>
        <v>0</v>
      </c>
      <c r="CB846">
        <f t="shared" ref="CB846:CB852" si="595">IF(E846&lt;&gt;0,1)</f>
        <v>1</v>
      </c>
      <c r="CM846">
        <f t="shared" ref="CM846:CM852" si="596">SUM(BL846:BO846)</f>
        <v>3</v>
      </c>
    </row>
    <row r="847" spans="1:91" x14ac:dyDescent="0.35">
      <c r="A847" s="18">
        <v>7042</v>
      </c>
      <c r="B847" s="18" t="s">
        <v>6382</v>
      </c>
      <c r="C847">
        <v>295</v>
      </c>
      <c r="D847" t="str">
        <f t="shared" si="526"/>
        <v>Arjun Bothra</v>
      </c>
      <c r="E847" t="s">
        <v>850</v>
      </c>
      <c r="F847" s="18" t="s">
        <v>2050</v>
      </c>
      <c r="G847" s="4" t="s">
        <v>6659</v>
      </c>
      <c r="H847" t="s">
        <v>112</v>
      </c>
      <c r="I847" t="s">
        <v>2051</v>
      </c>
      <c r="J847" s="10" t="s">
        <v>2052</v>
      </c>
      <c r="K847" s="5">
        <v>5104492800</v>
      </c>
      <c r="L847" t="s">
        <v>2053</v>
      </c>
      <c r="M847" t="s">
        <v>74</v>
      </c>
      <c r="N847" t="s">
        <v>75</v>
      </c>
      <c r="O847" t="s">
        <v>75</v>
      </c>
      <c r="P847" t="s">
        <v>75</v>
      </c>
      <c r="Q847" t="s">
        <v>75</v>
      </c>
      <c r="R847" t="s">
        <v>75</v>
      </c>
      <c r="S847" t="s">
        <v>75</v>
      </c>
      <c r="T847" t="s">
        <v>75</v>
      </c>
      <c r="U847" s="6">
        <v>205</v>
      </c>
      <c r="V847" t="s">
        <v>2054</v>
      </c>
      <c r="W847" s="6">
        <f t="shared" si="585"/>
        <v>205</v>
      </c>
      <c r="X847" s="7">
        <f t="shared" si="586"/>
        <v>0</v>
      </c>
      <c r="Y847" s="27" t="s">
        <v>5955</v>
      </c>
      <c r="Z847" s="27" t="s">
        <v>5954</v>
      </c>
      <c r="AA847" s="20" t="s">
        <v>5979</v>
      </c>
      <c r="AB847" s="18" t="s">
        <v>6921</v>
      </c>
      <c r="AC847" s="19" t="s">
        <v>5875</v>
      </c>
      <c r="AD847" s="19" t="s">
        <v>5873</v>
      </c>
      <c r="AE847" s="19" t="s">
        <v>5884</v>
      </c>
      <c r="AF847" s="16" t="s">
        <v>5889</v>
      </c>
      <c r="AG847" s="19" t="s">
        <v>5877</v>
      </c>
      <c r="AH847" s="19" t="s">
        <v>5955</v>
      </c>
      <c r="AI847" s="7"/>
      <c r="AJ847" s="7"/>
      <c r="AK847" s="7"/>
      <c r="AL847" s="7"/>
      <c r="AM847" s="7"/>
      <c r="AN847" s="7"/>
      <c r="AO847" s="27" t="s">
        <v>5957</v>
      </c>
      <c r="AP847" s="4" t="s">
        <v>5980</v>
      </c>
      <c r="AQ847" t="s">
        <v>5928</v>
      </c>
      <c r="AR847" t="s">
        <v>5923</v>
      </c>
      <c r="AS847" t="s">
        <v>5924</v>
      </c>
      <c r="AT847" t="s">
        <v>5929</v>
      </c>
      <c r="AU847" t="s">
        <v>5922</v>
      </c>
      <c r="AV847" t="s">
        <v>5955</v>
      </c>
      <c r="AW847" s="7"/>
      <c r="AX847" s="7"/>
      <c r="AY847" s="7"/>
      <c r="AZ847" s="7"/>
      <c r="BA847" s="7"/>
      <c r="BB847" s="7"/>
      <c r="BC847" s="27" t="s">
        <v>5955</v>
      </c>
      <c r="BE847" s="27"/>
      <c r="BF847" s="7"/>
      <c r="BG847" s="7"/>
      <c r="BH847" s="7"/>
      <c r="BI847" s="7"/>
      <c r="BJ847" s="27" t="s">
        <v>5955</v>
      </c>
      <c r="BK847" s="7"/>
      <c r="BL847" s="8">
        <v>1</v>
      </c>
      <c r="BM847" s="8" t="s">
        <v>74</v>
      </c>
      <c r="BN847" s="8">
        <v>1</v>
      </c>
      <c r="BO847" s="8">
        <v>1</v>
      </c>
      <c r="BP847" s="7"/>
      <c r="BR847">
        <f t="shared" si="587"/>
        <v>0</v>
      </c>
      <c r="BS847">
        <f t="shared" si="588"/>
        <v>75</v>
      </c>
      <c r="BT847">
        <f t="shared" si="589"/>
        <v>0</v>
      </c>
      <c r="BU847">
        <f t="shared" si="589"/>
        <v>0</v>
      </c>
      <c r="BV847">
        <f t="shared" si="590"/>
        <v>0</v>
      </c>
      <c r="BW847">
        <f t="shared" si="591"/>
        <v>0</v>
      </c>
      <c r="BX847">
        <f t="shared" si="592"/>
        <v>0</v>
      </c>
      <c r="BY847">
        <f t="shared" si="593"/>
        <v>0</v>
      </c>
      <c r="BZ847">
        <f t="shared" si="593"/>
        <v>0</v>
      </c>
      <c r="CA847">
        <f t="shared" si="594"/>
        <v>75</v>
      </c>
      <c r="CB847">
        <f t="shared" si="595"/>
        <v>1</v>
      </c>
      <c r="CM847">
        <f t="shared" si="596"/>
        <v>3</v>
      </c>
    </row>
    <row r="848" spans="1:91" x14ac:dyDescent="0.35">
      <c r="A848" s="18">
        <v>7077</v>
      </c>
      <c r="B848" s="18"/>
      <c r="D848" t="str">
        <f t="shared" si="526"/>
        <v>Felipe Flores Cruz</v>
      </c>
      <c r="E848" t="s">
        <v>5330</v>
      </c>
      <c r="F848" s="25" t="s">
        <v>5331</v>
      </c>
      <c r="G848" s="4" t="s">
        <v>6659</v>
      </c>
      <c r="H848" t="s">
        <v>327</v>
      </c>
      <c r="I848" t="s">
        <v>328</v>
      </c>
      <c r="J848" t="s">
        <v>5332</v>
      </c>
      <c r="K848" s="5">
        <v>6145691507</v>
      </c>
      <c r="L848" s="9" t="s">
        <v>5333</v>
      </c>
      <c r="M848" t="s">
        <v>75</v>
      </c>
      <c r="N848" t="s">
        <v>75</v>
      </c>
      <c r="O848" t="s">
        <v>75</v>
      </c>
      <c r="P848" t="s">
        <v>75</v>
      </c>
      <c r="Q848" t="s">
        <v>75</v>
      </c>
      <c r="R848" t="s">
        <v>75</v>
      </c>
      <c r="S848" t="s">
        <v>75</v>
      </c>
      <c r="T848" t="s">
        <v>75</v>
      </c>
      <c r="U848" s="6">
        <v>130</v>
      </c>
      <c r="V848" t="s">
        <v>3113</v>
      </c>
      <c r="W848" s="6">
        <f t="shared" si="585"/>
        <v>130</v>
      </c>
      <c r="X848" s="7">
        <f t="shared" si="586"/>
        <v>0</v>
      </c>
      <c r="Y848" s="27" t="s">
        <v>5955</v>
      </c>
      <c r="Z848" s="27" t="s">
        <v>5955</v>
      </c>
      <c r="AA848" s="22"/>
      <c r="AB848" s="22"/>
      <c r="AC848" s="7"/>
      <c r="AD848" s="7"/>
      <c r="AE848" s="7"/>
      <c r="AF848" s="7"/>
      <c r="AG848" s="7"/>
      <c r="AH848" s="19" t="s">
        <v>5955</v>
      </c>
      <c r="AI848" s="7"/>
      <c r="AJ848" s="7"/>
      <c r="AK848" s="7"/>
      <c r="AL848" s="7"/>
      <c r="AM848" s="7"/>
      <c r="AN848" s="7"/>
      <c r="AO848" s="27" t="s">
        <v>5957</v>
      </c>
      <c r="AP848" s="4" t="s">
        <v>5983</v>
      </c>
      <c r="AQ848" t="s">
        <v>5928</v>
      </c>
      <c r="AR848" t="s">
        <v>5929</v>
      </c>
      <c r="AS848" t="s">
        <v>5925</v>
      </c>
      <c r="AT848" t="s">
        <v>5929</v>
      </c>
      <c r="AU848" t="s">
        <v>5922</v>
      </c>
      <c r="AV848" t="s">
        <v>5955</v>
      </c>
      <c r="AW848" s="7"/>
      <c r="AX848" s="7"/>
      <c r="AY848" s="7"/>
      <c r="AZ848" s="7"/>
      <c r="BA848" s="7"/>
      <c r="BB848" s="7"/>
      <c r="BC848" s="27" t="s">
        <v>5955</v>
      </c>
      <c r="BE848" s="27"/>
      <c r="BF848" s="7"/>
      <c r="BG848" s="7"/>
      <c r="BH848" s="7"/>
      <c r="BI848" s="7"/>
      <c r="BJ848" s="27" t="s">
        <v>5955</v>
      </c>
      <c r="BK848" s="7"/>
      <c r="BL848" s="8">
        <v>1</v>
      </c>
      <c r="BM848" s="8" t="s">
        <v>74</v>
      </c>
      <c r="BN848" s="8">
        <v>1</v>
      </c>
      <c r="BO848" s="8">
        <v>1</v>
      </c>
      <c r="BP848" s="7"/>
      <c r="BR848">
        <f t="shared" si="587"/>
        <v>0</v>
      </c>
      <c r="BS848">
        <f t="shared" si="588"/>
        <v>0</v>
      </c>
      <c r="BT848">
        <f t="shared" si="589"/>
        <v>0</v>
      </c>
      <c r="BU848">
        <f t="shared" si="589"/>
        <v>0</v>
      </c>
      <c r="BV848">
        <f t="shared" si="590"/>
        <v>0</v>
      </c>
      <c r="BW848">
        <f t="shared" si="591"/>
        <v>0</v>
      </c>
      <c r="BX848">
        <f t="shared" si="592"/>
        <v>0</v>
      </c>
      <c r="BY848">
        <f t="shared" si="593"/>
        <v>0</v>
      </c>
      <c r="BZ848">
        <f t="shared" si="593"/>
        <v>0</v>
      </c>
      <c r="CA848">
        <f t="shared" si="594"/>
        <v>0</v>
      </c>
      <c r="CB848">
        <f t="shared" si="595"/>
        <v>1</v>
      </c>
      <c r="CM848">
        <f t="shared" si="596"/>
        <v>3</v>
      </c>
    </row>
    <row r="849" spans="1:91" x14ac:dyDescent="0.35">
      <c r="A849" s="18">
        <v>7270</v>
      </c>
      <c r="B849" s="18" t="s">
        <v>6365</v>
      </c>
      <c r="C849">
        <v>195</v>
      </c>
      <c r="D849" t="str">
        <f t="shared" ref="D849:D912" si="597">E849&amp;" "&amp;F849</f>
        <v>Danielle Sauls</v>
      </c>
      <c r="E849" t="s">
        <v>2559</v>
      </c>
      <c r="F849" s="18" t="s">
        <v>2560</v>
      </c>
      <c r="G849" s="4" t="s">
        <v>6659</v>
      </c>
      <c r="H849" t="s">
        <v>889</v>
      </c>
      <c r="I849" t="s">
        <v>890</v>
      </c>
      <c r="J849" t="s">
        <v>2561</v>
      </c>
      <c r="K849" s="5">
        <v>8505454345</v>
      </c>
      <c r="L849" s="9" t="s">
        <v>2562</v>
      </c>
      <c r="M849" t="s">
        <v>74</v>
      </c>
      <c r="N849" t="s">
        <v>75</v>
      </c>
      <c r="O849" t="s">
        <v>75</v>
      </c>
      <c r="P849" t="s">
        <v>75</v>
      </c>
      <c r="Q849" t="s">
        <v>75</v>
      </c>
      <c r="R849" t="s">
        <v>75</v>
      </c>
      <c r="S849" t="s">
        <v>75</v>
      </c>
      <c r="T849" t="s">
        <v>75</v>
      </c>
      <c r="U849" s="6">
        <v>205</v>
      </c>
      <c r="V849" t="s">
        <v>893</v>
      </c>
      <c r="W849" s="6">
        <f t="shared" si="585"/>
        <v>205</v>
      </c>
      <c r="X849" s="7">
        <f t="shared" si="586"/>
        <v>0</v>
      </c>
      <c r="Y849" s="27" t="s">
        <v>5955</v>
      </c>
      <c r="Z849" s="27" t="s">
        <v>5954</v>
      </c>
      <c r="AA849" s="20" t="s">
        <v>5977</v>
      </c>
      <c r="AB849" s="18" t="s">
        <v>6979</v>
      </c>
      <c r="AC849" s="16" t="s">
        <v>5887</v>
      </c>
      <c r="AD849" s="19" t="s">
        <v>5875</v>
      </c>
      <c r="AE849" s="19" t="s">
        <v>5873</v>
      </c>
      <c r="AF849" s="19" t="s">
        <v>5877</v>
      </c>
      <c r="AG849" s="19" t="s">
        <v>5886</v>
      </c>
      <c r="AH849" s="19" t="s">
        <v>5955</v>
      </c>
      <c r="AI849" s="7"/>
      <c r="AJ849" s="7"/>
      <c r="AK849" s="7"/>
      <c r="AL849" s="7"/>
      <c r="AM849" s="7"/>
      <c r="AN849" s="7"/>
      <c r="AO849" s="18" t="s">
        <v>5960</v>
      </c>
      <c r="AP849" s="4" t="s">
        <v>5978</v>
      </c>
      <c r="AQ849" t="s">
        <v>5927</v>
      </c>
      <c r="AR849" t="s">
        <v>5928</v>
      </c>
      <c r="AS849" t="s">
        <v>5927</v>
      </c>
      <c r="AT849" t="s">
        <v>5929</v>
      </c>
      <c r="AU849" t="s">
        <v>5929</v>
      </c>
      <c r="AV849" t="s">
        <v>5955</v>
      </c>
      <c r="AW849" s="7"/>
      <c r="AX849" s="7"/>
      <c r="AY849" s="7"/>
      <c r="AZ849" s="7"/>
      <c r="BA849" s="7"/>
      <c r="BB849" s="7"/>
      <c r="BC849" s="27" t="s">
        <v>5955</v>
      </c>
      <c r="BE849" s="27"/>
      <c r="BF849" s="7"/>
      <c r="BG849" s="7"/>
      <c r="BH849" s="7"/>
      <c r="BI849" s="7"/>
      <c r="BJ849" s="27" t="s">
        <v>5955</v>
      </c>
      <c r="BK849" s="7"/>
      <c r="BL849" s="8">
        <v>1</v>
      </c>
      <c r="BM849" s="8" t="s">
        <v>74</v>
      </c>
      <c r="BN849" s="8">
        <v>1</v>
      </c>
      <c r="BO849" s="8">
        <v>1</v>
      </c>
      <c r="BP849" s="7"/>
      <c r="BR849">
        <f t="shared" si="587"/>
        <v>0</v>
      </c>
      <c r="BS849">
        <f t="shared" si="588"/>
        <v>75</v>
      </c>
      <c r="BT849">
        <f t="shared" si="589"/>
        <v>0</v>
      </c>
      <c r="BU849">
        <f t="shared" si="589"/>
        <v>0</v>
      </c>
      <c r="BV849">
        <f t="shared" si="590"/>
        <v>0</v>
      </c>
      <c r="BW849">
        <f t="shared" si="591"/>
        <v>0</v>
      </c>
      <c r="BX849">
        <f t="shared" si="592"/>
        <v>0</v>
      </c>
      <c r="BY849">
        <f t="shared" si="593"/>
        <v>0</v>
      </c>
      <c r="BZ849">
        <f t="shared" si="593"/>
        <v>0</v>
      </c>
      <c r="CA849">
        <f t="shared" si="594"/>
        <v>75</v>
      </c>
      <c r="CB849">
        <f t="shared" si="595"/>
        <v>1</v>
      </c>
      <c r="CM849">
        <f t="shared" si="596"/>
        <v>3</v>
      </c>
    </row>
    <row r="850" spans="1:91" x14ac:dyDescent="0.35">
      <c r="A850" s="18">
        <v>7052</v>
      </c>
      <c r="B850" s="18"/>
      <c r="C850">
        <v>446</v>
      </c>
      <c r="D850" t="str">
        <f t="shared" si="597"/>
        <v>Ryan  Bucher</v>
      </c>
      <c r="E850" t="s">
        <v>5250</v>
      </c>
      <c r="F850" s="18" t="s">
        <v>5251</v>
      </c>
      <c r="G850" s="4" t="s">
        <v>6659</v>
      </c>
      <c r="H850" t="s">
        <v>2597</v>
      </c>
      <c r="I850" t="s">
        <v>2598</v>
      </c>
      <c r="J850" t="s">
        <v>5252</v>
      </c>
      <c r="K850" s="5">
        <v>5403365973</v>
      </c>
      <c r="L850" s="9" t="s">
        <v>5253</v>
      </c>
      <c r="M850" t="s">
        <v>75</v>
      </c>
      <c r="N850" t="s">
        <v>75</v>
      </c>
      <c r="O850" t="s">
        <v>75</v>
      </c>
      <c r="P850" t="s">
        <v>75</v>
      </c>
      <c r="Q850" t="s">
        <v>75</v>
      </c>
      <c r="R850" t="s">
        <v>75</v>
      </c>
      <c r="S850" t="s">
        <v>75</v>
      </c>
      <c r="T850" t="s">
        <v>75</v>
      </c>
      <c r="U850" s="6">
        <v>130</v>
      </c>
      <c r="V850" t="s">
        <v>2601</v>
      </c>
      <c r="W850" s="6">
        <f t="shared" si="585"/>
        <v>130</v>
      </c>
      <c r="X850" s="7">
        <f t="shared" si="586"/>
        <v>0</v>
      </c>
      <c r="Y850" s="27" t="s">
        <v>5955</v>
      </c>
      <c r="Z850" s="27" t="s">
        <v>5955</v>
      </c>
      <c r="AA850" s="22"/>
      <c r="AB850" s="22"/>
      <c r="AC850" s="7"/>
      <c r="AD850" s="7"/>
      <c r="AE850" s="7"/>
      <c r="AF850" s="7"/>
      <c r="AG850" s="7"/>
      <c r="AH850" s="19" t="s">
        <v>5955</v>
      </c>
      <c r="AI850" s="7"/>
      <c r="AJ850" s="7"/>
      <c r="AK850" s="7"/>
      <c r="AL850" s="7"/>
      <c r="AM850" s="7"/>
      <c r="AN850" s="7"/>
      <c r="AO850" s="27" t="s">
        <v>5957</v>
      </c>
      <c r="AP850" s="4" t="s">
        <v>5982</v>
      </c>
      <c r="AQ850" t="s">
        <v>5925</v>
      </c>
      <c r="AR850" t="s">
        <v>5929</v>
      </c>
      <c r="AS850" t="s">
        <v>5928</v>
      </c>
      <c r="AT850" t="s">
        <v>5922</v>
      </c>
      <c r="AU850" t="s">
        <v>5924</v>
      </c>
      <c r="AV850" t="s">
        <v>5955</v>
      </c>
      <c r="AW850" s="7"/>
      <c r="AX850" s="7"/>
      <c r="AY850" s="7"/>
      <c r="AZ850" s="7"/>
      <c r="BA850" s="7"/>
      <c r="BB850" s="7"/>
      <c r="BC850" s="27" t="s">
        <v>5955</v>
      </c>
      <c r="BE850" s="27"/>
      <c r="BF850" s="7"/>
      <c r="BG850" s="7"/>
      <c r="BH850" s="7"/>
      <c r="BI850" s="7"/>
      <c r="BJ850" s="27" t="s">
        <v>5955</v>
      </c>
      <c r="BK850" s="7"/>
      <c r="BL850" s="8">
        <v>1</v>
      </c>
      <c r="BM850" s="8" t="s">
        <v>74</v>
      </c>
      <c r="BN850" s="8">
        <v>1</v>
      </c>
      <c r="BO850" s="8">
        <v>1</v>
      </c>
      <c r="BP850" s="7"/>
      <c r="BR850">
        <f t="shared" si="587"/>
        <v>0</v>
      </c>
      <c r="BS850">
        <f t="shared" si="588"/>
        <v>0</v>
      </c>
      <c r="BT850">
        <f t="shared" si="589"/>
        <v>0</v>
      </c>
      <c r="BU850">
        <f t="shared" si="589"/>
        <v>0</v>
      </c>
      <c r="BV850">
        <f t="shared" si="590"/>
        <v>0</v>
      </c>
      <c r="BW850">
        <f t="shared" si="591"/>
        <v>0</v>
      </c>
      <c r="BX850">
        <f t="shared" si="592"/>
        <v>0</v>
      </c>
      <c r="BY850">
        <f t="shared" si="593"/>
        <v>0</v>
      </c>
      <c r="BZ850">
        <f t="shared" si="593"/>
        <v>0</v>
      </c>
      <c r="CA850">
        <f t="shared" si="594"/>
        <v>0</v>
      </c>
      <c r="CB850">
        <f t="shared" si="595"/>
        <v>1</v>
      </c>
      <c r="CM850">
        <f t="shared" si="596"/>
        <v>3</v>
      </c>
    </row>
    <row r="851" spans="1:91" x14ac:dyDescent="0.35">
      <c r="A851" s="18">
        <v>7044</v>
      </c>
      <c r="B851" s="18"/>
      <c r="C851">
        <v>149</v>
      </c>
      <c r="D851" t="str">
        <f t="shared" si="597"/>
        <v>Fabian Brandenburg</v>
      </c>
      <c r="E851" t="s">
        <v>5229</v>
      </c>
      <c r="F851" s="18" t="s">
        <v>5230</v>
      </c>
      <c r="G851" s="4" t="s">
        <v>6659</v>
      </c>
      <c r="H851" t="s">
        <v>3178</v>
      </c>
      <c r="I851" t="s">
        <v>3005</v>
      </c>
      <c r="J851" t="s">
        <v>5231</v>
      </c>
      <c r="K851" s="5">
        <v>6414200871</v>
      </c>
      <c r="M851" t="s">
        <v>75</v>
      </c>
      <c r="N851" t="s">
        <v>75</v>
      </c>
      <c r="O851" t="s">
        <v>75</v>
      </c>
      <c r="P851" t="s">
        <v>75</v>
      </c>
      <c r="Q851" t="s">
        <v>75</v>
      </c>
      <c r="R851" t="s">
        <v>75</v>
      </c>
      <c r="S851" t="s">
        <v>75</v>
      </c>
      <c r="T851" t="s">
        <v>75</v>
      </c>
      <c r="U851" s="6">
        <v>130</v>
      </c>
      <c r="V851" t="s">
        <v>5232</v>
      </c>
      <c r="W851" s="6">
        <f t="shared" si="585"/>
        <v>130</v>
      </c>
      <c r="X851" s="7">
        <f t="shared" si="586"/>
        <v>0</v>
      </c>
      <c r="Y851" s="27" t="s">
        <v>5955</v>
      </c>
      <c r="Z851" s="27" t="s">
        <v>5955</v>
      </c>
      <c r="AA851" s="22"/>
      <c r="AB851" s="22"/>
      <c r="AC851" s="7"/>
      <c r="AD851" s="7"/>
      <c r="AE851" s="7"/>
      <c r="AF851" s="7"/>
      <c r="AG851" s="7"/>
      <c r="AH851" s="19" t="s">
        <v>5955</v>
      </c>
      <c r="AI851" s="7"/>
      <c r="AJ851" s="7"/>
      <c r="AK851" s="7"/>
      <c r="AL851" s="7"/>
      <c r="AM851" s="7"/>
      <c r="AN851" s="7"/>
      <c r="AO851" s="27" t="s">
        <v>5957</v>
      </c>
      <c r="AP851" s="4" t="s">
        <v>5977</v>
      </c>
      <c r="AQ851" t="s">
        <v>5923</v>
      </c>
      <c r="AR851" t="s">
        <v>5925</v>
      </c>
      <c r="AS851" t="s">
        <v>5928</v>
      </c>
      <c r="AT851" t="s">
        <v>5922</v>
      </c>
      <c r="AU851" t="s">
        <v>5924</v>
      </c>
      <c r="AV851" t="s">
        <v>5955</v>
      </c>
      <c r="AW851" s="7"/>
      <c r="AX851" s="7"/>
      <c r="AY851" s="7"/>
      <c r="AZ851" s="7"/>
      <c r="BA851" s="7"/>
      <c r="BB851" s="7"/>
      <c r="BC851" s="27" t="s">
        <v>5955</v>
      </c>
      <c r="BE851" s="27"/>
      <c r="BF851" s="7"/>
      <c r="BG851" s="7"/>
      <c r="BH851" s="7"/>
      <c r="BI851" s="7"/>
      <c r="BJ851" s="27" t="s">
        <v>5955</v>
      </c>
      <c r="BK851" s="7"/>
      <c r="BL851" s="8">
        <v>1</v>
      </c>
      <c r="BM851" s="8" t="s">
        <v>74</v>
      </c>
      <c r="BN851" s="8">
        <v>1</v>
      </c>
      <c r="BO851" s="8">
        <v>1</v>
      </c>
      <c r="BP851" s="7"/>
      <c r="BR851">
        <f t="shared" si="587"/>
        <v>0</v>
      </c>
      <c r="BS851">
        <f t="shared" si="588"/>
        <v>0</v>
      </c>
      <c r="BT851">
        <f t="shared" si="589"/>
        <v>0</v>
      </c>
      <c r="BU851">
        <f t="shared" si="589"/>
        <v>0</v>
      </c>
      <c r="BV851">
        <f t="shared" si="590"/>
        <v>0</v>
      </c>
      <c r="BW851">
        <f t="shared" si="591"/>
        <v>0</v>
      </c>
      <c r="BX851">
        <f t="shared" si="592"/>
        <v>0</v>
      </c>
      <c r="BY851">
        <f t="shared" si="593"/>
        <v>0</v>
      </c>
      <c r="BZ851">
        <f t="shared" si="593"/>
        <v>0</v>
      </c>
      <c r="CA851">
        <f t="shared" si="594"/>
        <v>0</v>
      </c>
      <c r="CB851">
        <f t="shared" si="595"/>
        <v>1</v>
      </c>
      <c r="CM851">
        <f t="shared" si="596"/>
        <v>3</v>
      </c>
    </row>
    <row r="852" spans="1:91" x14ac:dyDescent="0.35">
      <c r="A852" s="18">
        <v>7171</v>
      </c>
      <c r="B852" s="18" t="s">
        <v>6409</v>
      </c>
      <c r="D852" t="str">
        <f t="shared" si="597"/>
        <v>Chun-Wen Ko</v>
      </c>
      <c r="E852" t="s">
        <v>2349</v>
      </c>
      <c r="F852" s="18" t="s">
        <v>2350</v>
      </c>
      <c r="G852" s="4" t="s">
        <v>6659</v>
      </c>
      <c r="H852" t="s">
        <v>442</v>
      </c>
      <c r="I852" t="s">
        <v>2351</v>
      </c>
      <c r="J852" t="s">
        <v>2352</v>
      </c>
      <c r="K852" s="5">
        <v>9499818536</v>
      </c>
      <c r="L852" s="9" t="s">
        <v>2353</v>
      </c>
      <c r="M852" t="s">
        <v>107</v>
      </c>
      <c r="N852" t="s">
        <v>75</v>
      </c>
      <c r="O852" t="s">
        <v>75</v>
      </c>
      <c r="P852" t="s">
        <v>75</v>
      </c>
      <c r="Q852" t="s">
        <v>75</v>
      </c>
      <c r="R852" t="s">
        <v>75</v>
      </c>
      <c r="S852" t="s">
        <v>75</v>
      </c>
      <c r="T852" t="s">
        <v>75</v>
      </c>
      <c r="U852" s="6">
        <v>205</v>
      </c>
      <c r="V852" t="s">
        <v>2354</v>
      </c>
      <c r="W852" s="6">
        <f t="shared" si="585"/>
        <v>205</v>
      </c>
      <c r="X852" s="7">
        <f t="shared" si="586"/>
        <v>0</v>
      </c>
      <c r="Y852" s="27" t="s">
        <v>5955</v>
      </c>
      <c r="Z852" s="27" t="s">
        <v>5954</v>
      </c>
      <c r="AA852" s="20" t="s">
        <v>5981</v>
      </c>
      <c r="AB852" s="18" t="s">
        <v>6952</v>
      </c>
      <c r="AC852" s="19" t="s">
        <v>5886</v>
      </c>
      <c r="AD852" s="19" t="s">
        <v>5877</v>
      </c>
      <c r="AE852" s="16" t="s">
        <v>5891</v>
      </c>
      <c r="AF852" s="19" t="s">
        <v>5873</v>
      </c>
      <c r="AG852" s="19" t="s">
        <v>5875</v>
      </c>
      <c r="AH852" s="19" t="s">
        <v>5955</v>
      </c>
      <c r="AI852" s="7"/>
      <c r="AJ852" s="7"/>
      <c r="AK852" s="7"/>
      <c r="AL852" s="7"/>
      <c r="AM852" s="7"/>
      <c r="AN852" s="7"/>
      <c r="AO852" s="27" t="s">
        <v>5957</v>
      </c>
      <c r="AP852" s="4" t="s">
        <v>5983</v>
      </c>
      <c r="AQ852" t="s">
        <v>5924</v>
      </c>
      <c r="AR852" t="s">
        <v>5923</v>
      </c>
      <c r="AS852" t="s">
        <v>5928</v>
      </c>
      <c r="AT852" t="s">
        <v>5922</v>
      </c>
      <c r="AU852" t="s">
        <v>5924</v>
      </c>
      <c r="AV852" t="s">
        <v>5955</v>
      </c>
      <c r="AW852" s="7"/>
      <c r="AX852" s="7"/>
      <c r="AY852" s="7"/>
      <c r="AZ852" s="7"/>
      <c r="BA852" s="7"/>
      <c r="BB852" s="7"/>
      <c r="BC852" s="27" t="s">
        <v>5955</v>
      </c>
      <c r="BE852" s="27"/>
      <c r="BF852" s="7"/>
      <c r="BG852" s="7"/>
      <c r="BH852" s="7"/>
      <c r="BI852" s="7"/>
      <c r="BJ852" s="27" t="s">
        <v>5955</v>
      </c>
      <c r="BK852" s="7"/>
      <c r="BL852" s="8">
        <v>1</v>
      </c>
      <c r="BM852" s="8" t="s">
        <v>74</v>
      </c>
      <c r="BN852" s="8">
        <v>1</v>
      </c>
      <c r="BO852" s="8">
        <v>1</v>
      </c>
      <c r="BP852" s="7"/>
      <c r="BR852">
        <f t="shared" si="587"/>
        <v>0</v>
      </c>
      <c r="BS852">
        <f t="shared" si="588"/>
        <v>75</v>
      </c>
      <c r="BT852">
        <f t="shared" si="589"/>
        <v>0</v>
      </c>
      <c r="BU852">
        <f t="shared" si="589"/>
        <v>0</v>
      </c>
      <c r="BV852">
        <f t="shared" si="590"/>
        <v>0</v>
      </c>
      <c r="BW852">
        <f t="shared" si="591"/>
        <v>0</v>
      </c>
      <c r="BX852">
        <f t="shared" si="592"/>
        <v>0</v>
      </c>
      <c r="BY852">
        <f t="shared" si="593"/>
        <v>0</v>
      </c>
      <c r="BZ852">
        <f t="shared" si="593"/>
        <v>0</v>
      </c>
      <c r="CA852">
        <f t="shared" si="594"/>
        <v>75</v>
      </c>
      <c r="CB852">
        <f t="shared" si="595"/>
        <v>1</v>
      </c>
      <c r="CM852">
        <f t="shared" si="596"/>
        <v>3</v>
      </c>
    </row>
    <row r="853" spans="1:91" x14ac:dyDescent="0.35">
      <c r="A853" s="18">
        <v>7825</v>
      </c>
      <c r="B853" s="18"/>
      <c r="D853" t="str">
        <f t="shared" si="597"/>
        <v>Student FE 7825</v>
      </c>
      <c r="E853" t="s">
        <v>5940</v>
      </c>
      <c r="F853" s="18">
        <v>7825</v>
      </c>
      <c r="G853" s="4" t="s">
        <v>6659</v>
      </c>
      <c r="X853" s="7"/>
      <c r="Y853" s="27" t="s">
        <v>5955</v>
      </c>
      <c r="Z853" s="27" t="s">
        <v>5955</v>
      </c>
      <c r="AA853" s="22"/>
      <c r="AB853" s="22"/>
      <c r="AC853" s="7"/>
      <c r="AD853" s="7"/>
      <c r="AE853" s="7"/>
      <c r="AF853" s="7"/>
      <c r="AG853" s="7"/>
      <c r="AH853" s="19" t="s">
        <v>5955</v>
      </c>
      <c r="AI853" s="7"/>
      <c r="AJ853" s="7"/>
      <c r="AK853" s="7"/>
      <c r="AL853" s="7"/>
      <c r="AM853" s="7"/>
      <c r="AN853" s="7"/>
      <c r="AO853" s="27" t="s">
        <v>5957</v>
      </c>
      <c r="AP853" s="4" t="s">
        <v>5984</v>
      </c>
      <c r="AQ853" t="s">
        <v>5924</v>
      </c>
      <c r="AR853" t="s">
        <v>5927</v>
      </c>
      <c r="AS853" t="s">
        <v>5928</v>
      </c>
      <c r="AT853" t="s">
        <v>5922</v>
      </c>
      <c r="AU853" t="s">
        <v>5924</v>
      </c>
      <c r="AV853" t="s">
        <v>5955</v>
      </c>
      <c r="AW853" s="7"/>
      <c r="AX853" s="7"/>
      <c r="AY853" s="7"/>
      <c r="AZ853" s="7"/>
      <c r="BA853" s="7"/>
      <c r="BB853" s="7"/>
      <c r="BC853" s="27" t="s">
        <v>5955</v>
      </c>
      <c r="BE853" s="27"/>
      <c r="BF853" s="7"/>
      <c r="BG853" s="7"/>
      <c r="BH853" s="7"/>
      <c r="BI853" s="7"/>
      <c r="BJ853" s="27" t="s">
        <v>5955</v>
      </c>
      <c r="BK853" s="7"/>
      <c r="BL853" s="8">
        <v>1</v>
      </c>
      <c r="BM853" s="8" t="s">
        <v>74</v>
      </c>
      <c r="BN853" s="8">
        <v>1</v>
      </c>
      <c r="BO853" s="8">
        <v>1</v>
      </c>
      <c r="BP853" s="7"/>
    </row>
    <row r="854" spans="1:91" x14ac:dyDescent="0.35">
      <c r="A854" s="18">
        <v>7116</v>
      </c>
      <c r="B854" s="18"/>
      <c r="C854">
        <v>192</v>
      </c>
      <c r="D854" t="str">
        <f t="shared" si="597"/>
        <v>Zoya Goel</v>
      </c>
      <c r="E854" t="s">
        <v>5406</v>
      </c>
      <c r="F854" s="18" t="s">
        <v>5407</v>
      </c>
      <c r="G854" s="4" t="s">
        <v>6659</v>
      </c>
      <c r="H854" t="s">
        <v>5408</v>
      </c>
      <c r="I854" t="s">
        <v>3953</v>
      </c>
      <c r="J854" t="s">
        <v>5409</v>
      </c>
      <c r="K854" s="5">
        <v>7703629745</v>
      </c>
      <c r="L854" s="9" t="s">
        <v>5410</v>
      </c>
      <c r="M854" t="s">
        <v>75</v>
      </c>
      <c r="N854" t="s">
        <v>75</v>
      </c>
      <c r="O854" t="s">
        <v>75</v>
      </c>
      <c r="P854" t="s">
        <v>75</v>
      </c>
      <c r="Q854" t="s">
        <v>75</v>
      </c>
      <c r="R854" t="s">
        <v>75</v>
      </c>
      <c r="S854" t="s">
        <v>75</v>
      </c>
      <c r="T854" t="s">
        <v>75</v>
      </c>
      <c r="U854" s="6">
        <v>130</v>
      </c>
      <c r="V854" t="s">
        <v>5411</v>
      </c>
      <c r="W854" s="6">
        <f t="shared" ref="W854:W866" si="598">IF(CB854=1,130+CA854," ")</f>
        <v>130</v>
      </c>
      <c r="X854" s="7">
        <f t="shared" ref="X854:X866" si="599">IF(W854=" "," ",W854-U854)</f>
        <v>0</v>
      </c>
      <c r="Y854" s="27" t="s">
        <v>5955</v>
      </c>
      <c r="Z854" s="27" t="s">
        <v>5955</v>
      </c>
      <c r="AA854" s="22"/>
      <c r="AB854" s="22"/>
      <c r="AC854" s="7"/>
      <c r="AD854" s="7"/>
      <c r="AE854" s="7"/>
      <c r="AF854" s="7"/>
      <c r="AG854" s="7"/>
      <c r="AH854" s="19" t="s">
        <v>5955</v>
      </c>
      <c r="AI854" s="7"/>
      <c r="AJ854" s="7"/>
      <c r="AK854" s="7"/>
      <c r="AL854" s="7"/>
      <c r="AM854" s="7"/>
      <c r="AN854" s="7"/>
      <c r="AO854" s="27" t="s">
        <v>5957</v>
      </c>
      <c r="AP854" s="4" t="s">
        <v>5978</v>
      </c>
      <c r="AQ854" t="s">
        <v>5929</v>
      </c>
      <c r="AR854" t="s">
        <v>5923</v>
      </c>
      <c r="AS854" t="s">
        <v>5928</v>
      </c>
      <c r="AT854" t="s">
        <v>5922</v>
      </c>
      <c r="AU854" t="s">
        <v>5924</v>
      </c>
      <c r="AV854" t="s">
        <v>5955</v>
      </c>
      <c r="AW854" s="7"/>
      <c r="AX854" s="7"/>
      <c r="AY854" s="7"/>
      <c r="AZ854" s="7"/>
      <c r="BA854" s="7"/>
      <c r="BB854" s="7"/>
      <c r="BC854" s="27" t="s">
        <v>5955</v>
      </c>
      <c r="BE854" s="27"/>
      <c r="BF854" s="7"/>
      <c r="BG854" s="7"/>
      <c r="BH854" s="7"/>
      <c r="BI854" s="7"/>
      <c r="BJ854" s="27" t="s">
        <v>5955</v>
      </c>
      <c r="BK854" s="7"/>
      <c r="BL854" s="8">
        <v>1</v>
      </c>
      <c r="BM854" s="8" t="s">
        <v>74</v>
      </c>
      <c r="BN854" s="8">
        <v>1</v>
      </c>
      <c r="BO854" s="8">
        <v>1</v>
      </c>
      <c r="BP854" s="7"/>
      <c r="BR854">
        <f t="shared" ref="BR854:BR866" si="600">IF(BP854="yes",-130,0)</f>
        <v>0</v>
      </c>
      <c r="BS854">
        <f t="shared" ref="BS854:BS866" si="601">IF(M854="yes",75,0)</f>
        <v>0</v>
      </c>
      <c r="BT854">
        <f t="shared" ref="BT854:BT866" si="602">IF(N854="yes",50,0)</f>
        <v>0</v>
      </c>
      <c r="BU854">
        <f t="shared" ref="BU854:BU866" si="603">IF(O854="yes",50,0)</f>
        <v>0</v>
      </c>
      <c r="BV854">
        <f t="shared" ref="BV854:BV866" si="604">IF(P854="yes",10,0)</f>
        <v>0</v>
      </c>
      <c r="BW854">
        <f t="shared" ref="BW854:BW866" si="605">IF(Q854="yes",80,0)</f>
        <v>0</v>
      </c>
      <c r="BX854">
        <f t="shared" ref="BX854:BX866" si="606">IF(R854="NO",0,20)</f>
        <v>0</v>
      </c>
      <c r="BY854">
        <f t="shared" ref="BY854:BY866" si="607">IF(S854="no",0,20)</f>
        <v>0</v>
      </c>
      <c r="BZ854">
        <f t="shared" ref="BZ854:BZ866" si="608">IF(T854="no",0,20)</f>
        <v>0</v>
      </c>
      <c r="CA854">
        <f t="shared" ref="CA854:CA866" si="609">SUM(BR854:BZ854)</f>
        <v>0</v>
      </c>
      <c r="CB854">
        <f t="shared" ref="CB854:CB866" si="610">IF(E854&lt;&gt;0,1)</f>
        <v>1</v>
      </c>
      <c r="CM854">
        <f t="shared" ref="CM854:CM866" si="611">SUM(BL854:BO854)</f>
        <v>3</v>
      </c>
    </row>
    <row r="855" spans="1:91" x14ac:dyDescent="0.35">
      <c r="A855" s="18">
        <v>7264</v>
      </c>
      <c r="B855" s="18" t="s">
        <v>6023</v>
      </c>
      <c r="C855">
        <v>115</v>
      </c>
      <c r="D855" t="str">
        <f t="shared" si="597"/>
        <v>Bilal Ron</v>
      </c>
      <c r="E855" t="s">
        <v>2551</v>
      </c>
      <c r="F855" s="18" t="s">
        <v>2552</v>
      </c>
      <c r="G855" s="4" t="s">
        <v>6659</v>
      </c>
      <c r="H855" t="s">
        <v>81</v>
      </c>
      <c r="I855" t="s">
        <v>82</v>
      </c>
      <c r="J855" t="s">
        <v>2553</v>
      </c>
      <c r="K855" s="5">
        <v>9499818121</v>
      </c>
      <c r="L855" s="9" t="s">
        <v>84</v>
      </c>
      <c r="M855" t="s">
        <v>74</v>
      </c>
      <c r="N855" t="s">
        <v>74</v>
      </c>
      <c r="O855" t="s">
        <v>74</v>
      </c>
      <c r="P855" t="s">
        <v>74</v>
      </c>
      <c r="Q855" t="s">
        <v>75</v>
      </c>
      <c r="R855" t="s">
        <v>85</v>
      </c>
      <c r="S855" t="s">
        <v>76</v>
      </c>
      <c r="T855" t="s">
        <v>77</v>
      </c>
      <c r="U855" s="6">
        <v>375</v>
      </c>
      <c r="V855" t="s">
        <v>86</v>
      </c>
      <c r="W855" s="6">
        <f t="shared" si="598"/>
        <v>375</v>
      </c>
      <c r="X855" s="7">
        <f t="shared" si="599"/>
        <v>0</v>
      </c>
      <c r="Y855" s="27" t="s">
        <v>5955</v>
      </c>
      <c r="Z855" s="27" t="s">
        <v>5954</v>
      </c>
      <c r="AA855" s="20" t="s">
        <v>5976</v>
      </c>
      <c r="AB855" s="18" t="s">
        <v>6689</v>
      </c>
      <c r="AC855" s="19" t="s">
        <v>5877</v>
      </c>
      <c r="AD855" s="16" t="s">
        <v>5887</v>
      </c>
      <c r="AE855" s="19" t="s">
        <v>5875</v>
      </c>
      <c r="AF855" s="19" t="s">
        <v>5886</v>
      </c>
      <c r="AG855" s="19" t="s">
        <v>5873</v>
      </c>
      <c r="AH855" s="19" t="s">
        <v>5958</v>
      </c>
      <c r="AI855" s="4" t="s">
        <v>5978</v>
      </c>
      <c r="AJ855" t="s">
        <v>5900</v>
      </c>
      <c r="AK855" t="s">
        <v>5901</v>
      </c>
      <c r="AL855" t="s">
        <v>5901</v>
      </c>
      <c r="AM855" t="s">
        <v>5894</v>
      </c>
      <c r="AN855" t="s">
        <v>5894</v>
      </c>
      <c r="AO855" s="18" t="s">
        <v>5960</v>
      </c>
      <c r="AP855" s="4" t="s">
        <v>5976</v>
      </c>
      <c r="AQ855" t="s">
        <v>5893</v>
      </c>
      <c r="AR855" t="s">
        <v>5893</v>
      </c>
      <c r="AS855" t="s">
        <v>5894</v>
      </c>
      <c r="AT855" t="s">
        <v>5895</v>
      </c>
      <c r="AU855" t="s">
        <v>5894</v>
      </c>
      <c r="AV855" t="s">
        <v>5957</v>
      </c>
      <c r="AW855" s="4" t="s">
        <v>5978</v>
      </c>
      <c r="AX855" t="s">
        <v>5924</v>
      </c>
      <c r="AY855" t="s">
        <v>5926</v>
      </c>
      <c r="AZ855" t="s">
        <v>5926</v>
      </c>
      <c r="BA855" t="s">
        <v>5925</v>
      </c>
      <c r="BB855" t="s">
        <v>5923</v>
      </c>
      <c r="BC855" s="18" t="s">
        <v>5974</v>
      </c>
      <c r="BD855" s="18">
        <v>7264</v>
      </c>
      <c r="BE855" s="27" t="s">
        <v>5964</v>
      </c>
      <c r="BF855" s="7" t="s">
        <v>76</v>
      </c>
      <c r="BG855" s="7" t="s">
        <v>5966</v>
      </c>
      <c r="BH855" s="7"/>
      <c r="BI855" s="7"/>
      <c r="BJ855" s="27" t="s">
        <v>51</v>
      </c>
      <c r="BK855" s="27" t="s">
        <v>5970</v>
      </c>
      <c r="BL855" s="8">
        <v>1</v>
      </c>
      <c r="BM855" s="8">
        <v>1</v>
      </c>
      <c r="BN855" s="8" t="s">
        <v>74</v>
      </c>
      <c r="BO855" s="8">
        <v>1</v>
      </c>
      <c r="BP855" s="7"/>
      <c r="BR855">
        <f t="shared" si="600"/>
        <v>0</v>
      </c>
      <c r="BS855">
        <f t="shared" si="601"/>
        <v>75</v>
      </c>
      <c r="BT855">
        <f t="shared" si="602"/>
        <v>50</v>
      </c>
      <c r="BU855">
        <f t="shared" si="603"/>
        <v>50</v>
      </c>
      <c r="BV855">
        <f t="shared" si="604"/>
        <v>10</v>
      </c>
      <c r="BW855">
        <f t="shared" si="605"/>
        <v>0</v>
      </c>
      <c r="BX855">
        <f t="shared" si="606"/>
        <v>20</v>
      </c>
      <c r="BY855">
        <f t="shared" si="607"/>
        <v>20</v>
      </c>
      <c r="BZ855">
        <f t="shared" si="608"/>
        <v>20</v>
      </c>
      <c r="CA855">
        <f t="shared" si="609"/>
        <v>245</v>
      </c>
      <c r="CB855">
        <f t="shared" si="610"/>
        <v>1</v>
      </c>
      <c r="CM855">
        <f t="shared" si="611"/>
        <v>3</v>
      </c>
    </row>
    <row r="856" spans="1:91" x14ac:dyDescent="0.35">
      <c r="A856" s="18">
        <v>7299</v>
      </c>
      <c r="B856" s="18"/>
      <c r="C856">
        <v>27</v>
      </c>
      <c r="D856" t="str">
        <f t="shared" si="597"/>
        <v>Andres Villate</v>
      </c>
      <c r="E856" t="s">
        <v>5284</v>
      </c>
      <c r="F856" s="18" t="s">
        <v>5813</v>
      </c>
      <c r="G856" s="4" t="s">
        <v>6659</v>
      </c>
      <c r="H856" t="s">
        <v>5611</v>
      </c>
      <c r="I856" t="s">
        <v>5621</v>
      </c>
      <c r="J856" t="s">
        <v>5814</v>
      </c>
      <c r="K856" s="5">
        <v>7865211683</v>
      </c>
      <c r="L856" t="s">
        <v>5815</v>
      </c>
      <c r="M856" t="s">
        <v>75</v>
      </c>
      <c r="N856" t="s">
        <v>75</v>
      </c>
      <c r="O856" t="s">
        <v>75</v>
      </c>
      <c r="P856" t="s">
        <v>75</v>
      </c>
      <c r="Q856" t="s">
        <v>75</v>
      </c>
      <c r="R856" t="s">
        <v>75</v>
      </c>
      <c r="S856" t="s">
        <v>75</v>
      </c>
      <c r="T856" t="s">
        <v>75</v>
      </c>
      <c r="U856" s="6">
        <v>130</v>
      </c>
      <c r="V856" t="s">
        <v>5816</v>
      </c>
      <c r="W856" s="6">
        <f t="shared" si="598"/>
        <v>130</v>
      </c>
      <c r="X856" s="7">
        <f t="shared" si="599"/>
        <v>0</v>
      </c>
      <c r="Y856" s="27" t="s">
        <v>5955</v>
      </c>
      <c r="Z856" s="27" t="s">
        <v>5955</v>
      </c>
      <c r="AA856" s="22"/>
      <c r="AB856" s="22"/>
      <c r="AC856" s="7"/>
      <c r="AD856" s="7"/>
      <c r="AE856" s="7"/>
      <c r="AF856" s="7"/>
      <c r="AG856" s="7"/>
      <c r="AH856" s="19" t="s">
        <v>5955</v>
      </c>
      <c r="AI856" s="7"/>
      <c r="AJ856" s="7"/>
      <c r="AK856" s="7"/>
      <c r="AL856" s="7"/>
      <c r="AM856" s="7"/>
      <c r="AN856" s="7"/>
      <c r="AO856" s="18" t="s">
        <v>5960</v>
      </c>
      <c r="AP856" s="4" t="s">
        <v>5975</v>
      </c>
      <c r="AQ856" t="s">
        <v>5927</v>
      </c>
      <c r="AR856" t="s">
        <v>5925</v>
      </c>
      <c r="AS856" t="s">
        <v>5928</v>
      </c>
      <c r="AT856" t="s">
        <v>5922</v>
      </c>
      <c r="AU856" t="s">
        <v>5924</v>
      </c>
      <c r="AV856" t="s">
        <v>5955</v>
      </c>
      <c r="AW856" s="7"/>
      <c r="AX856" s="7"/>
      <c r="AY856" s="7"/>
      <c r="AZ856" s="7"/>
      <c r="BA856" s="7"/>
      <c r="BB856" s="7"/>
      <c r="BC856" s="27" t="s">
        <v>5955</v>
      </c>
      <c r="BE856" s="27"/>
      <c r="BF856" s="7"/>
      <c r="BG856" s="7"/>
      <c r="BH856" s="7"/>
      <c r="BI856" s="7"/>
      <c r="BJ856" s="27" t="s">
        <v>5955</v>
      </c>
      <c r="BK856" s="7"/>
      <c r="BL856" s="8">
        <v>1</v>
      </c>
      <c r="BM856" s="8" t="s">
        <v>74</v>
      </c>
      <c r="BN856" s="8">
        <v>1</v>
      </c>
      <c r="BO856" s="8">
        <v>1</v>
      </c>
      <c r="BP856" s="7"/>
      <c r="BR856">
        <f t="shared" si="600"/>
        <v>0</v>
      </c>
      <c r="BS856">
        <f t="shared" si="601"/>
        <v>0</v>
      </c>
      <c r="BT856">
        <f t="shared" si="602"/>
        <v>0</v>
      </c>
      <c r="BU856">
        <f t="shared" si="603"/>
        <v>0</v>
      </c>
      <c r="BV856">
        <f t="shared" si="604"/>
        <v>0</v>
      </c>
      <c r="BW856">
        <f t="shared" si="605"/>
        <v>0</v>
      </c>
      <c r="BX856">
        <f t="shared" si="606"/>
        <v>0</v>
      </c>
      <c r="BY856">
        <f t="shared" si="607"/>
        <v>0</v>
      </c>
      <c r="BZ856">
        <f t="shared" si="608"/>
        <v>0</v>
      </c>
      <c r="CA856">
        <f t="shared" si="609"/>
        <v>0</v>
      </c>
      <c r="CB856">
        <f t="shared" si="610"/>
        <v>1</v>
      </c>
      <c r="CM856">
        <f t="shared" si="611"/>
        <v>3</v>
      </c>
    </row>
    <row r="857" spans="1:91" x14ac:dyDescent="0.35">
      <c r="A857" s="18">
        <v>8322</v>
      </c>
      <c r="B857" s="18" t="s">
        <v>6066</v>
      </c>
      <c r="C857">
        <v>671</v>
      </c>
      <c r="D857" t="str">
        <f t="shared" si="597"/>
        <v>Emma  Ryan</v>
      </c>
      <c r="E857" t="s">
        <v>1702</v>
      </c>
      <c r="F857" s="18" t="s">
        <v>338</v>
      </c>
      <c r="G857" s="4" t="s">
        <v>6660</v>
      </c>
      <c r="H857" t="s">
        <v>1703</v>
      </c>
      <c r="I857" t="s">
        <v>1704</v>
      </c>
      <c r="J857" t="s">
        <v>1705</v>
      </c>
      <c r="K857" s="5">
        <v>3022666139</v>
      </c>
      <c r="L857" s="9" t="s">
        <v>1706</v>
      </c>
      <c r="M857" t="s">
        <v>107</v>
      </c>
      <c r="N857" t="s">
        <v>75</v>
      </c>
      <c r="O857" t="s">
        <v>107</v>
      </c>
      <c r="P857" t="s">
        <v>107</v>
      </c>
      <c r="Q857" t="s">
        <v>75</v>
      </c>
      <c r="R857" t="s">
        <v>85</v>
      </c>
      <c r="S857" t="s">
        <v>76</v>
      </c>
      <c r="T857" t="s">
        <v>77</v>
      </c>
      <c r="U857" s="6">
        <v>325</v>
      </c>
      <c r="V857" t="s">
        <v>1707</v>
      </c>
      <c r="W857" s="6">
        <f t="shared" si="598"/>
        <v>325</v>
      </c>
      <c r="X857" s="7">
        <f t="shared" si="599"/>
        <v>0</v>
      </c>
      <c r="Y857" s="27" t="s">
        <v>5955</v>
      </c>
      <c r="Z857" s="27" t="s">
        <v>5954</v>
      </c>
      <c r="AA857" s="20" t="s">
        <v>5980</v>
      </c>
      <c r="AB857" s="18" t="s">
        <v>6695</v>
      </c>
      <c r="AC857" s="19" t="s">
        <v>5875</v>
      </c>
      <c r="AD857" s="16" t="s">
        <v>5908</v>
      </c>
      <c r="AE857" s="19" t="s">
        <v>5877</v>
      </c>
      <c r="AF857" s="19" t="s">
        <v>5907</v>
      </c>
      <c r="AG857" s="19" t="s">
        <v>5873</v>
      </c>
      <c r="AH857" s="19" t="s">
        <v>5958</v>
      </c>
      <c r="AI857" s="4" t="s">
        <v>5980</v>
      </c>
      <c r="AJ857" t="s">
        <v>5894</v>
      </c>
      <c r="AK857" t="s">
        <v>5912</v>
      </c>
      <c r="AL857" t="s">
        <v>5912</v>
      </c>
      <c r="AM857" t="s">
        <v>5912</v>
      </c>
      <c r="AN857" t="s">
        <v>5894</v>
      </c>
      <c r="AO857" s="18" t="s">
        <v>5955</v>
      </c>
      <c r="AP857" s="7"/>
      <c r="AQ857" s="7"/>
      <c r="AR857" s="7"/>
      <c r="AS857" s="7"/>
      <c r="AT857" s="7"/>
      <c r="AU857" s="7"/>
      <c r="AV857" t="s">
        <v>5957</v>
      </c>
      <c r="AW857" s="4" t="s">
        <v>5983</v>
      </c>
      <c r="AX857" t="s">
        <v>5921</v>
      </c>
      <c r="AY857" t="s">
        <v>5920</v>
      </c>
      <c r="AZ857" t="s">
        <v>5917</v>
      </c>
      <c r="BA857" t="s">
        <v>5920</v>
      </c>
      <c r="BB857" t="s">
        <v>5927</v>
      </c>
      <c r="BC857" s="18" t="s">
        <v>5974</v>
      </c>
      <c r="BD857" s="18">
        <v>8322</v>
      </c>
      <c r="BE857" s="27" t="s">
        <v>5964</v>
      </c>
      <c r="BF857" s="7" t="s">
        <v>76</v>
      </c>
      <c r="BG857" s="7" t="s">
        <v>5966</v>
      </c>
      <c r="BH857" s="7"/>
      <c r="BI857" s="7"/>
      <c r="BJ857" s="27" t="s">
        <v>51</v>
      </c>
      <c r="BK857" s="27" t="s">
        <v>5970</v>
      </c>
      <c r="BL857" s="8">
        <v>1</v>
      </c>
      <c r="BM857" s="8">
        <v>1</v>
      </c>
      <c r="BN857" s="8" t="s">
        <v>74</v>
      </c>
      <c r="BO857" s="8">
        <v>1</v>
      </c>
      <c r="BP857" s="7"/>
      <c r="BR857">
        <f t="shared" si="600"/>
        <v>0</v>
      </c>
      <c r="BS857">
        <f t="shared" si="601"/>
        <v>75</v>
      </c>
      <c r="BT857">
        <f t="shared" si="602"/>
        <v>0</v>
      </c>
      <c r="BU857">
        <f t="shared" si="603"/>
        <v>50</v>
      </c>
      <c r="BV857">
        <f t="shared" si="604"/>
        <v>10</v>
      </c>
      <c r="BW857">
        <f t="shared" si="605"/>
        <v>0</v>
      </c>
      <c r="BX857">
        <f t="shared" si="606"/>
        <v>20</v>
      </c>
      <c r="BY857">
        <f t="shared" si="607"/>
        <v>20</v>
      </c>
      <c r="BZ857">
        <f t="shared" si="608"/>
        <v>20</v>
      </c>
      <c r="CA857">
        <f t="shared" si="609"/>
        <v>195</v>
      </c>
      <c r="CB857">
        <f t="shared" si="610"/>
        <v>1</v>
      </c>
      <c r="CM857">
        <f t="shared" si="611"/>
        <v>3</v>
      </c>
    </row>
    <row r="858" spans="1:91" x14ac:dyDescent="0.35">
      <c r="A858" s="18">
        <v>7172</v>
      </c>
      <c r="B858" s="18"/>
      <c r="C858">
        <v>179</v>
      </c>
      <c r="D858" t="str">
        <f t="shared" si="597"/>
        <v>Frank Kogan</v>
      </c>
      <c r="E858" t="s">
        <v>1335</v>
      </c>
      <c r="F858" s="18" t="s">
        <v>5529</v>
      </c>
      <c r="G858" s="4" t="s">
        <v>6659</v>
      </c>
      <c r="H858" t="s">
        <v>5246</v>
      </c>
      <c r="I858" t="s">
        <v>5340</v>
      </c>
      <c r="J858" t="s">
        <v>5530</v>
      </c>
      <c r="K858" s="5">
        <v>4077619783</v>
      </c>
      <c r="L858" s="9" t="s">
        <v>5531</v>
      </c>
      <c r="M858" t="s">
        <v>75</v>
      </c>
      <c r="N858" t="s">
        <v>75</v>
      </c>
      <c r="O858" t="s">
        <v>75</v>
      </c>
      <c r="P858" t="s">
        <v>75</v>
      </c>
      <c r="Q858" t="s">
        <v>75</v>
      </c>
      <c r="R858" t="s">
        <v>75</v>
      </c>
      <c r="S858" t="s">
        <v>75</v>
      </c>
      <c r="T858" t="s">
        <v>75</v>
      </c>
      <c r="U858" s="6">
        <v>130</v>
      </c>
      <c r="V858" t="s">
        <v>5532</v>
      </c>
      <c r="W858" s="6">
        <f t="shared" si="598"/>
        <v>130</v>
      </c>
      <c r="X858" s="7">
        <f t="shared" si="599"/>
        <v>0</v>
      </c>
      <c r="Y858" s="27" t="s">
        <v>5955</v>
      </c>
      <c r="Z858" s="27" t="s">
        <v>5955</v>
      </c>
      <c r="AA858" s="22"/>
      <c r="AB858" s="22"/>
      <c r="AC858" s="7"/>
      <c r="AD858" s="7"/>
      <c r="AE858" s="7"/>
      <c r="AF858" s="7"/>
      <c r="AG858" s="7"/>
      <c r="AH858" s="19" t="s">
        <v>5955</v>
      </c>
      <c r="AI858" s="7"/>
      <c r="AJ858" s="7"/>
      <c r="AK858" s="7"/>
      <c r="AL858" s="7"/>
      <c r="AM858" s="7"/>
      <c r="AN858" s="7"/>
      <c r="AO858" s="27" t="s">
        <v>5957</v>
      </c>
      <c r="AP858" s="4" t="s">
        <v>5978</v>
      </c>
      <c r="AQ858" t="s">
        <v>5925</v>
      </c>
      <c r="AR858" t="s">
        <v>5924</v>
      </c>
      <c r="AS858" t="s">
        <v>5922</v>
      </c>
      <c r="AT858" t="s">
        <v>5928</v>
      </c>
      <c r="AU858" t="s">
        <v>5925</v>
      </c>
      <c r="AV858" t="s">
        <v>5955</v>
      </c>
      <c r="AW858" s="7"/>
      <c r="AX858" s="7"/>
      <c r="AY858" s="7"/>
      <c r="AZ858" s="7"/>
      <c r="BA858" s="7"/>
      <c r="BB858" s="7"/>
      <c r="BC858" s="27" t="s">
        <v>5955</v>
      </c>
      <c r="BE858" s="27"/>
      <c r="BF858" s="7"/>
      <c r="BG858" s="7"/>
      <c r="BH858" s="7"/>
      <c r="BI858" s="7"/>
      <c r="BJ858" s="27" t="s">
        <v>5955</v>
      </c>
      <c r="BK858" s="7"/>
      <c r="BL858" s="8">
        <v>1</v>
      </c>
      <c r="BM858" s="8" t="s">
        <v>74</v>
      </c>
      <c r="BN858" s="8">
        <v>1</v>
      </c>
      <c r="BO858" s="8">
        <v>1</v>
      </c>
      <c r="BP858" s="7"/>
      <c r="BR858">
        <f t="shared" si="600"/>
        <v>0</v>
      </c>
      <c r="BS858">
        <f t="shared" si="601"/>
        <v>0</v>
      </c>
      <c r="BT858">
        <f t="shared" si="602"/>
        <v>0</v>
      </c>
      <c r="BU858">
        <f t="shared" si="603"/>
        <v>0</v>
      </c>
      <c r="BV858">
        <f t="shared" si="604"/>
        <v>0</v>
      </c>
      <c r="BW858">
        <f t="shared" si="605"/>
        <v>0</v>
      </c>
      <c r="BX858">
        <f t="shared" si="606"/>
        <v>0</v>
      </c>
      <c r="BY858">
        <f t="shared" si="607"/>
        <v>0</v>
      </c>
      <c r="BZ858">
        <f t="shared" si="608"/>
        <v>0</v>
      </c>
      <c r="CA858">
        <f t="shared" si="609"/>
        <v>0</v>
      </c>
      <c r="CB858">
        <f t="shared" si="610"/>
        <v>1</v>
      </c>
      <c r="CM858">
        <f t="shared" si="611"/>
        <v>3</v>
      </c>
    </row>
    <row r="859" spans="1:91" x14ac:dyDescent="0.35">
      <c r="A859" s="18">
        <v>7092</v>
      </c>
      <c r="B859" s="18" t="s">
        <v>6407</v>
      </c>
      <c r="D859" t="str">
        <f t="shared" si="597"/>
        <v>Alexandra Duranton</v>
      </c>
      <c r="E859" t="s">
        <v>2159</v>
      </c>
      <c r="F859" s="18" t="s">
        <v>2160</v>
      </c>
      <c r="G859" s="4" t="s">
        <v>6659</v>
      </c>
      <c r="H859" t="s">
        <v>2161</v>
      </c>
      <c r="I859" t="s">
        <v>2162</v>
      </c>
      <c r="J859" t="s">
        <v>2163</v>
      </c>
      <c r="K859" s="5">
        <v>6104538697</v>
      </c>
      <c r="L859" s="9" t="s">
        <v>2164</v>
      </c>
      <c r="M859" t="s">
        <v>107</v>
      </c>
      <c r="N859" t="s">
        <v>75</v>
      </c>
      <c r="O859" t="s">
        <v>75</v>
      </c>
      <c r="P859" t="s">
        <v>75</v>
      </c>
      <c r="Q859" t="s">
        <v>75</v>
      </c>
      <c r="R859" t="s">
        <v>75</v>
      </c>
      <c r="S859" t="s">
        <v>75</v>
      </c>
      <c r="T859" t="s">
        <v>75</v>
      </c>
      <c r="U859" s="6">
        <v>75</v>
      </c>
      <c r="V859" t="s">
        <v>2165</v>
      </c>
      <c r="W859" s="6">
        <f t="shared" si="598"/>
        <v>205</v>
      </c>
      <c r="X859" s="7">
        <f t="shared" si="599"/>
        <v>130</v>
      </c>
      <c r="Y859" s="27" t="s">
        <v>5955</v>
      </c>
      <c r="Z859" s="27" t="s">
        <v>5954</v>
      </c>
      <c r="AA859" s="20" t="s">
        <v>5981</v>
      </c>
      <c r="AB859" s="18" t="s">
        <v>6931</v>
      </c>
      <c r="AC859" s="19" t="s">
        <v>5875</v>
      </c>
      <c r="AD859" s="19" t="s">
        <v>5873</v>
      </c>
      <c r="AE859" s="19" t="s">
        <v>5890</v>
      </c>
      <c r="AF859" s="16" t="s">
        <v>5889</v>
      </c>
      <c r="AG859" s="19" t="s">
        <v>5877</v>
      </c>
      <c r="AH859" s="19" t="s">
        <v>5955</v>
      </c>
      <c r="AI859" s="7"/>
      <c r="AJ859" s="7"/>
      <c r="AK859" s="7"/>
      <c r="AL859" s="7"/>
      <c r="AM859" s="7"/>
      <c r="AN859" s="7"/>
      <c r="AO859" s="27" t="s">
        <v>5957</v>
      </c>
      <c r="AP859" s="4" t="s">
        <v>5983</v>
      </c>
      <c r="AQ859" t="s">
        <v>5923</v>
      </c>
      <c r="AR859" t="s">
        <v>5925</v>
      </c>
      <c r="AS859" t="s">
        <v>5922</v>
      </c>
      <c r="AT859" t="s">
        <v>5928</v>
      </c>
      <c r="AU859" t="s">
        <v>5925</v>
      </c>
      <c r="AV859" t="s">
        <v>5955</v>
      </c>
      <c r="AW859" s="7"/>
      <c r="AX859" s="7"/>
      <c r="AY859" s="7"/>
      <c r="AZ859" s="7"/>
      <c r="BA859" s="7"/>
      <c r="BB859" s="7"/>
      <c r="BC859" s="27" t="s">
        <v>5955</v>
      </c>
      <c r="BE859" s="27"/>
      <c r="BF859" s="7"/>
      <c r="BG859" s="7"/>
      <c r="BH859" s="7"/>
      <c r="BI859" s="7"/>
      <c r="BJ859" s="27" t="s">
        <v>5955</v>
      </c>
      <c r="BK859" s="7"/>
      <c r="BL859" s="8">
        <v>1</v>
      </c>
      <c r="BM859" s="8" t="s">
        <v>74</v>
      </c>
      <c r="BN859" s="8">
        <v>1</v>
      </c>
      <c r="BO859" s="8">
        <v>1</v>
      </c>
      <c r="BP859" s="7"/>
      <c r="BR859">
        <f t="shared" si="600"/>
        <v>0</v>
      </c>
      <c r="BS859">
        <f t="shared" si="601"/>
        <v>75</v>
      </c>
      <c r="BT859">
        <f t="shared" si="602"/>
        <v>0</v>
      </c>
      <c r="BU859">
        <f t="shared" si="603"/>
        <v>0</v>
      </c>
      <c r="BV859">
        <f t="shared" si="604"/>
        <v>0</v>
      </c>
      <c r="BW859">
        <f t="shared" si="605"/>
        <v>0</v>
      </c>
      <c r="BX859">
        <f t="shared" si="606"/>
        <v>0</v>
      </c>
      <c r="BY859">
        <f t="shared" si="607"/>
        <v>0</v>
      </c>
      <c r="BZ859">
        <f t="shared" si="608"/>
        <v>0</v>
      </c>
      <c r="CA859">
        <f t="shared" si="609"/>
        <v>75</v>
      </c>
      <c r="CB859">
        <f t="shared" si="610"/>
        <v>1</v>
      </c>
      <c r="CM859">
        <f t="shared" si="611"/>
        <v>3</v>
      </c>
    </row>
    <row r="860" spans="1:91" x14ac:dyDescent="0.35">
      <c r="A860" s="18">
        <v>8332</v>
      </c>
      <c r="B860" s="18" t="s">
        <v>6092</v>
      </c>
      <c r="C860">
        <v>364</v>
      </c>
      <c r="D860" t="str">
        <f t="shared" si="597"/>
        <v>Lauren Santiago</v>
      </c>
      <c r="E860" t="s">
        <v>3732</v>
      </c>
      <c r="F860" s="18" t="s">
        <v>4835</v>
      </c>
      <c r="G860" s="4" t="s">
        <v>6660</v>
      </c>
      <c r="H860" t="s">
        <v>4836</v>
      </c>
      <c r="I860" t="s">
        <v>4837</v>
      </c>
      <c r="J860" t="s">
        <v>4838</v>
      </c>
      <c r="K860" s="5">
        <v>2146956253</v>
      </c>
      <c r="L860" t="s">
        <v>4839</v>
      </c>
      <c r="M860" t="s">
        <v>75</v>
      </c>
      <c r="N860" t="s">
        <v>75</v>
      </c>
      <c r="O860" t="s">
        <v>75</v>
      </c>
      <c r="P860" t="s">
        <v>74</v>
      </c>
      <c r="Q860" t="s">
        <v>74</v>
      </c>
      <c r="R860" t="s">
        <v>108</v>
      </c>
      <c r="S860" t="s">
        <v>75</v>
      </c>
      <c r="T860" t="s">
        <v>75</v>
      </c>
      <c r="U860" s="6">
        <v>240</v>
      </c>
      <c r="V860" t="s">
        <v>4840</v>
      </c>
      <c r="W860" s="6">
        <f t="shared" si="598"/>
        <v>240</v>
      </c>
      <c r="X860" s="7">
        <f t="shared" si="599"/>
        <v>0</v>
      </c>
      <c r="Y860" s="27" t="s">
        <v>5972</v>
      </c>
      <c r="Z860" s="27" t="s">
        <v>5955</v>
      </c>
      <c r="AA860" s="22"/>
      <c r="AB860" s="22"/>
      <c r="AC860" s="7"/>
      <c r="AD860" s="7"/>
      <c r="AE860" s="7"/>
      <c r="AF860" s="7"/>
      <c r="AG860" s="7"/>
      <c r="AH860" s="19" t="s">
        <v>5955</v>
      </c>
      <c r="AI860" s="7"/>
      <c r="AJ860" s="7"/>
      <c r="AK860" s="7"/>
      <c r="AL860" s="7"/>
      <c r="AM860" s="7"/>
      <c r="AN860" s="7"/>
      <c r="AO860" s="27" t="s">
        <v>5957</v>
      </c>
      <c r="AP860" s="4" t="s">
        <v>5979</v>
      </c>
      <c r="AQ860" t="s">
        <v>5936</v>
      </c>
      <c r="AR860" t="s">
        <v>5942</v>
      </c>
      <c r="AS860" t="s">
        <v>5933</v>
      </c>
      <c r="AT860" t="s">
        <v>5934</v>
      </c>
      <c r="AU860" t="s">
        <v>5930</v>
      </c>
      <c r="AV860" t="s">
        <v>5955</v>
      </c>
      <c r="AW860" s="7"/>
      <c r="AX860" s="7"/>
      <c r="AY860" s="7"/>
      <c r="AZ860" s="7"/>
      <c r="BA860" s="7"/>
      <c r="BB860" s="7"/>
      <c r="BC860" s="18" t="s">
        <v>5974</v>
      </c>
      <c r="BD860" s="18">
        <v>8332</v>
      </c>
      <c r="BE860" s="27" t="s">
        <v>5963</v>
      </c>
      <c r="BF860" s="7"/>
      <c r="BG860" s="7"/>
      <c r="BH860" s="7"/>
      <c r="BI860" s="7"/>
      <c r="BJ860" s="27" t="s">
        <v>51</v>
      </c>
      <c r="BK860" s="27" t="s">
        <v>5970</v>
      </c>
      <c r="BL860" s="8">
        <v>1</v>
      </c>
      <c r="BM860" s="8" t="s">
        <v>74</v>
      </c>
      <c r="BN860" s="8">
        <v>1</v>
      </c>
      <c r="BO860" s="8">
        <v>1</v>
      </c>
      <c r="BP860" s="7"/>
      <c r="BR860">
        <f t="shared" si="600"/>
        <v>0</v>
      </c>
      <c r="BS860">
        <f t="shared" si="601"/>
        <v>0</v>
      </c>
      <c r="BT860">
        <f t="shared" si="602"/>
        <v>0</v>
      </c>
      <c r="BU860">
        <f t="shared" si="603"/>
        <v>0</v>
      </c>
      <c r="BV860">
        <f t="shared" si="604"/>
        <v>10</v>
      </c>
      <c r="BW860">
        <f t="shared" si="605"/>
        <v>80</v>
      </c>
      <c r="BX860">
        <f t="shared" si="606"/>
        <v>20</v>
      </c>
      <c r="BY860">
        <f t="shared" si="607"/>
        <v>0</v>
      </c>
      <c r="BZ860">
        <f t="shared" si="608"/>
        <v>0</v>
      </c>
      <c r="CA860">
        <f t="shared" si="609"/>
        <v>110</v>
      </c>
      <c r="CB860">
        <f t="shared" si="610"/>
        <v>1</v>
      </c>
      <c r="CM860">
        <f t="shared" si="611"/>
        <v>3</v>
      </c>
    </row>
    <row r="861" spans="1:91" x14ac:dyDescent="0.35">
      <c r="A861" s="18">
        <v>7164</v>
      </c>
      <c r="B861" s="18" t="s">
        <v>6392</v>
      </c>
      <c r="C861">
        <v>333</v>
      </c>
      <c r="D861" t="str">
        <f t="shared" si="597"/>
        <v>Hugh Keany</v>
      </c>
      <c r="E861" t="s">
        <v>2338</v>
      </c>
      <c r="F861" s="18" t="s">
        <v>2339</v>
      </c>
      <c r="G861" s="4" t="s">
        <v>6659</v>
      </c>
      <c r="H861" t="s">
        <v>1527</v>
      </c>
      <c r="I861" t="s">
        <v>2340</v>
      </c>
      <c r="J861" t="s">
        <v>2341</v>
      </c>
      <c r="K861" s="5">
        <v>7738582400</v>
      </c>
      <c r="L861" s="9" t="s">
        <v>2342</v>
      </c>
      <c r="M861" t="s">
        <v>107</v>
      </c>
      <c r="N861" t="s">
        <v>75</v>
      </c>
      <c r="O861" t="s">
        <v>75</v>
      </c>
      <c r="P861" t="s">
        <v>75</v>
      </c>
      <c r="Q861" t="s">
        <v>75</v>
      </c>
      <c r="R861" t="s">
        <v>75</v>
      </c>
      <c r="S861" t="s">
        <v>75</v>
      </c>
      <c r="T861" t="s">
        <v>75</v>
      </c>
      <c r="U861" s="6">
        <v>205</v>
      </c>
      <c r="V861" t="s">
        <v>2343</v>
      </c>
      <c r="W861" s="6">
        <f t="shared" si="598"/>
        <v>205</v>
      </c>
      <c r="X861" s="7">
        <f t="shared" si="599"/>
        <v>0</v>
      </c>
      <c r="Y861" s="27" t="s">
        <v>5955</v>
      </c>
      <c r="Z861" s="27" t="s">
        <v>5954</v>
      </c>
      <c r="AA861" s="20" t="s">
        <v>5979</v>
      </c>
      <c r="AB861" s="18" t="s">
        <v>6950</v>
      </c>
      <c r="AC861" s="19" t="s">
        <v>5890</v>
      </c>
      <c r="AD861" s="19" t="s">
        <v>5877</v>
      </c>
      <c r="AE861" s="16" t="s">
        <v>5887</v>
      </c>
      <c r="AF861" s="19" t="s">
        <v>5873</v>
      </c>
      <c r="AG861" s="19" t="s">
        <v>5875</v>
      </c>
      <c r="AH861" s="19" t="s">
        <v>5955</v>
      </c>
      <c r="AI861" s="7"/>
      <c r="AJ861" s="7"/>
      <c r="AK861" s="7"/>
      <c r="AL861" s="7"/>
      <c r="AM861" s="7"/>
      <c r="AN861" s="7"/>
      <c r="AO861" s="27" t="s">
        <v>5957</v>
      </c>
      <c r="AP861" s="4" t="s">
        <v>5981</v>
      </c>
      <c r="AQ861" t="s">
        <v>5924</v>
      </c>
      <c r="AR861" t="s">
        <v>5929</v>
      </c>
      <c r="AS861" t="s">
        <v>5922</v>
      </c>
      <c r="AT861" t="s">
        <v>5928</v>
      </c>
      <c r="AU861" t="s">
        <v>5925</v>
      </c>
      <c r="AV861" t="s">
        <v>5955</v>
      </c>
      <c r="AW861" s="7"/>
      <c r="AX861" s="7"/>
      <c r="AY861" s="7"/>
      <c r="AZ861" s="7"/>
      <c r="BA861" s="7"/>
      <c r="BB861" s="7"/>
      <c r="BC861" s="27" t="s">
        <v>5955</v>
      </c>
      <c r="BE861" s="27"/>
      <c r="BF861" s="7"/>
      <c r="BG861" s="7"/>
      <c r="BH861" s="7"/>
      <c r="BI861" s="7"/>
      <c r="BJ861" s="27" t="s">
        <v>5955</v>
      </c>
      <c r="BK861" s="7"/>
      <c r="BL861" s="8">
        <v>1</v>
      </c>
      <c r="BM861" s="8" t="s">
        <v>74</v>
      </c>
      <c r="BN861" s="8">
        <v>1</v>
      </c>
      <c r="BO861" s="8">
        <v>1</v>
      </c>
      <c r="BP861" s="7"/>
      <c r="BR861">
        <f t="shared" si="600"/>
        <v>0</v>
      </c>
      <c r="BS861">
        <f t="shared" si="601"/>
        <v>75</v>
      </c>
      <c r="BT861">
        <f t="shared" si="602"/>
        <v>0</v>
      </c>
      <c r="BU861">
        <f t="shared" si="603"/>
        <v>0</v>
      </c>
      <c r="BV861">
        <f t="shared" si="604"/>
        <v>0</v>
      </c>
      <c r="BW861">
        <f t="shared" si="605"/>
        <v>0</v>
      </c>
      <c r="BX861">
        <f t="shared" si="606"/>
        <v>0</v>
      </c>
      <c r="BY861">
        <f t="shared" si="607"/>
        <v>0</v>
      </c>
      <c r="BZ861">
        <f t="shared" si="608"/>
        <v>0</v>
      </c>
      <c r="CA861">
        <f t="shared" si="609"/>
        <v>75</v>
      </c>
      <c r="CB861">
        <f t="shared" si="610"/>
        <v>1</v>
      </c>
      <c r="CM861">
        <f t="shared" si="611"/>
        <v>3</v>
      </c>
    </row>
    <row r="862" spans="1:91" x14ac:dyDescent="0.35">
      <c r="A862" s="18">
        <v>7190</v>
      </c>
      <c r="B862" s="18"/>
      <c r="C862">
        <v>411</v>
      </c>
      <c r="D862" t="str">
        <f t="shared" si="597"/>
        <v>Daniel  Liu</v>
      </c>
      <c r="E862" t="s">
        <v>1198</v>
      </c>
      <c r="F862" s="18" t="s">
        <v>1544</v>
      </c>
      <c r="G862" s="4" t="s">
        <v>6659</v>
      </c>
      <c r="H862" t="s">
        <v>3768</v>
      </c>
      <c r="I862" t="s">
        <v>3769</v>
      </c>
      <c r="J862" t="s">
        <v>5586</v>
      </c>
      <c r="K862" s="5">
        <v>2488796858</v>
      </c>
      <c r="L862" s="9" t="s">
        <v>5587</v>
      </c>
      <c r="M862" t="s">
        <v>75</v>
      </c>
      <c r="N862" t="s">
        <v>75</v>
      </c>
      <c r="O862" t="s">
        <v>75</v>
      </c>
      <c r="P862" t="s">
        <v>75</v>
      </c>
      <c r="Q862" t="s">
        <v>75</v>
      </c>
      <c r="R862" t="s">
        <v>75</v>
      </c>
      <c r="S862" t="s">
        <v>75</v>
      </c>
      <c r="T862" t="s">
        <v>75</v>
      </c>
      <c r="U862" s="6">
        <v>130</v>
      </c>
      <c r="V862" t="s">
        <v>5588</v>
      </c>
      <c r="W862" s="6">
        <f t="shared" si="598"/>
        <v>130</v>
      </c>
      <c r="X862" s="7">
        <f t="shared" si="599"/>
        <v>0</v>
      </c>
      <c r="Y862" s="27" t="s">
        <v>5955</v>
      </c>
      <c r="Z862" s="27" t="s">
        <v>5955</v>
      </c>
      <c r="AA862" s="22"/>
      <c r="AB862" s="22"/>
      <c r="AC862" s="7"/>
      <c r="AD862" s="7"/>
      <c r="AE862" s="7"/>
      <c r="AF862" s="7"/>
      <c r="AG862" s="7"/>
      <c r="AH862" s="19" t="s">
        <v>5955</v>
      </c>
      <c r="AI862" s="7"/>
      <c r="AJ862" s="7"/>
      <c r="AK862" s="7"/>
      <c r="AL862" s="7"/>
      <c r="AM862" s="7"/>
      <c r="AN862" s="7"/>
      <c r="AO862" s="27" t="s">
        <v>5957</v>
      </c>
      <c r="AP862" s="4" t="s">
        <v>5982</v>
      </c>
      <c r="AQ862" t="s">
        <v>5924</v>
      </c>
      <c r="AR862" t="s">
        <v>5927</v>
      </c>
      <c r="AS862" t="s">
        <v>5922</v>
      </c>
      <c r="AT862" t="s">
        <v>5928</v>
      </c>
      <c r="AU862" t="s">
        <v>5925</v>
      </c>
      <c r="AV862" t="s">
        <v>5955</v>
      </c>
      <c r="AW862" s="7"/>
      <c r="AX862" s="7"/>
      <c r="AY862" s="7"/>
      <c r="AZ862" s="7"/>
      <c r="BA862" s="7"/>
      <c r="BB862" s="7"/>
      <c r="BC862" s="27" t="s">
        <v>5955</v>
      </c>
      <c r="BE862" s="27"/>
      <c r="BF862" s="7"/>
      <c r="BG862" s="7"/>
      <c r="BH862" s="7"/>
      <c r="BI862" s="7"/>
      <c r="BJ862" s="27" t="s">
        <v>5955</v>
      </c>
      <c r="BK862" s="7"/>
      <c r="BL862" s="8">
        <v>1</v>
      </c>
      <c r="BM862" s="8" t="s">
        <v>74</v>
      </c>
      <c r="BN862" s="8">
        <v>1</v>
      </c>
      <c r="BO862" s="8">
        <v>1</v>
      </c>
      <c r="BP862" s="7"/>
      <c r="BR862">
        <f t="shared" si="600"/>
        <v>0</v>
      </c>
      <c r="BS862">
        <f t="shared" si="601"/>
        <v>0</v>
      </c>
      <c r="BT862">
        <f t="shared" si="602"/>
        <v>0</v>
      </c>
      <c r="BU862">
        <f t="shared" si="603"/>
        <v>0</v>
      </c>
      <c r="BV862">
        <f t="shared" si="604"/>
        <v>0</v>
      </c>
      <c r="BW862">
        <f t="shared" si="605"/>
        <v>0</v>
      </c>
      <c r="BX862">
        <f t="shared" si="606"/>
        <v>0</v>
      </c>
      <c r="BY862">
        <f t="shared" si="607"/>
        <v>0</v>
      </c>
      <c r="BZ862">
        <f t="shared" si="608"/>
        <v>0</v>
      </c>
      <c r="CA862">
        <f t="shared" si="609"/>
        <v>0</v>
      </c>
      <c r="CB862">
        <f t="shared" si="610"/>
        <v>1</v>
      </c>
      <c r="CM862">
        <f t="shared" si="611"/>
        <v>3</v>
      </c>
    </row>
    <row r="863" spans="1:91" x14ac:dyDescent="0.35">
      <c r="A863" s="18">
        <v>7302</v>
      </c>
      <c r="B863" s="18" t="s">
        <v>6343</v>
      </c>
      <c r="C863">
        <v>70</v>
      </c>
      <c r="D863" t="str">
        <f t="shared" si="597"/>
        <v>Justin Ward</v>
      </c>
      <c r="E863" t="s">
        <v>970</v>
      </c>
      <c r="F863" s="18" t="s">
        <v>2635</v>
      </c>
      <c r="G863" s="4" t="s">
        <v>6659</v>
      </c>
      <c r="H863" t="s">
        <v>2636</v>
      </c>
      <c r="I863" t="s">
        <v>826</v>
      </c>
      <c r="J863" t="s">
        <v>2637</v>
      </c>
      <c r="K863" s="5">
        <v>7035976169</v>
      </c>
      <c r="L863" s="9" t="s">
        <v>2638</v>
      </c>
      <c r="M863" t="s">
        <v>107</v>
      </c>
      <c r="N863" t="s">
        <v>75</v>
      </c>
      <c r="O863" t="s">
        <v>107</v>
      </c>
      <c r="P863" t="s">
        <v>75</v>
      </c>
      <c r="Q863" t="s">
        <v>75</v>
      </c>
      <c r="R863" t="s">
        <v>75</v>
      </c>
      <c r="S863" t="s">
        <v>75</v>
      </c>
      <c r="T863" t="s">
        <v>75</v>
      </c>
      <c r="U863" s="6">
        <v>255</v>
      </c>
      <c r="V863" t="s">
        <v>2639</v>
      </c>
      <c r="W863" s="6">
        <f t="shared" si="598"/>
        <v>255</v>
      </c>
      <c r="X863" s="7">
        <f t="shared" si="599"/>
        <v>0</v>
      </c>
      <c r="Y863" s="27" t="s">
        <v>5955</v>
      </c>
      <c r="Z863" s="27" t="s">
        <v>5954</v>
      </c>
      <c r="AA863" s="20" t="s">
        <v>5976</v>
      </c>
      <c r="AB863" s="18" t="s">
        <v>6988</v>
      </c>
      <c r="AC863" s="19" t="s">
        <v>5873</v>
      </c>
      <c r="AD863" s="19" t="s">
        <v>5884</v>
      </c>
      <c r="AE863" s="19" t="s">
        <v>5877</v>
      </c>
      <c r="AF863" s="19" t="s">
        <v>5875</v>
      </c>
      <c r="AG863" s="16" t="s">
        <v>5891</v>
      </c>
      <c r="AH863" s="19" t="s">
        <v>5958</v>
      </c>
      <c r="AI863" s="4" t="s">
        <v>5976</v>
      </c>
      <c r="AJ863" t="s">
        <v>5901</v>
      </c>
      <c r="AK863" t="s">
        <v>5902</v>
      </c>
      <c r="AL863" t="s">
        <v>5894</v>
      </c>
      <c r="AM863" t="s">
        <v>5894</v>
      </c>
      <c r="AN863" t="s">
        <v>5901</v>
      </c>
      <c r="AO863" s="27" t="s">
        <v>5957</v>
      </c>
      <c r="AP863" s="4" t="s">
        <v>5976</v>
      </c>
      <c r="AQ863" t="s">
        <v>5929</v>
      </c>
      <c r="AR863" t="s">
        <v>5923</v>
      </c>
      <c r="AS863" t="s">
        <v>5922</v>
      </c>
      <c r="AT863" t="s">
        <v>5928</v>
      </c>
      <c r="AU863" t="s">
        <v>5925</v>
      </c>
      <c r="AV863" t="s">
        <v>5955</v>
      </c>
      <c r="AW863" s="7"/>
      <c r="AX863" s="7"/>
      <c r="AY863" s="7"/>
      <c r="AZ863" s="7"/>
      <c r="BA863" s="7"/>
      <c r="BB863" s="7"/>
      <c r="BC863" s="27" t="s">
        <v>5955</v>
      </c>
      <c r="BE863" s="27"/>
      <c r="BF863" s="7"/>
      <c r="BG863" s="7"/>
      <c r="BH863" s="7"/>
      <c r="BI863" s="7"/>
      <c r="BJ863" s="27" t="s">
        <v>5955</v>
      </c>
      <c r="BK863" s="7"/>
      <c r="BL863" s="8">
        <v>1</v>
      </c>
      <c r="BM863" s="8" t="s">
        <v>74</v>
      </c>
      <c r="BN863" s="8">
        <v>1</v>
      </c>
      <c r="BO863" s="8">
        <v>1</v>
      </c>
      <c r="BP863" s="7"/>
      <c r="BR863">
        <f t="shared" si="600"/>
        <v>0</v>
      </c>
      <c r="BS863">
        <f t="shared" si="601"/>
        <v>75</v>
      </c>
      <c r="BT863">
        <f t="shared" si="602"/>
        <v>0</v>
      </c>
      <c r="BU863">
        <f t="shared" si="603"/>
        <v>50</v>
      </c>
      <c r="BV863">
        <f t="shared" si="604"/>
        <v>0</v>
      </c>
      <c r="BW863">
        <f t="shared" si="605"/>
        <v>0</v>
      </c>
      <c r="BX863">
        <f t="shared" si="606"/>
        <v>0</v>
      </c>
      <c r="BY863">
        <f t="shared" si="607"/>
        <v>0</v>
      </c>
      <c r="BZ863">
        <f t="shared" si="608"/>
        <v>0</v>
      </c>
      <c r="CA863">
        <f t="shared" si="609"/>
        <v>125</v>
      </c>
      <c r="CB863">
        <f t="shared" si="610"/>
        <v>1</v>
      </c>
      <c r="CM863">
        <f t="shared" si="611"/>
        <v>3</v>
      </c>
    </row>
    <row r="864" spans="1:91" x14ac:dyDescent="0.35">
      <c r="A864" s="18">
        <v>7204</v>
      </c>
      <c r="B864" s="18"/>
      <c r="C864">
        <v>239</v>
      </c>
      <c r="D864" t="str">
        <f t="shared" si="597"/>
        <v>Zachary Mata</v>
      </c>
      <c r="E864" t="s">
        <v>1782</v>
      </c>
      <c r="F864" s="18" t="s">
        <v>5620</v>
      </c>
      <c r="G864" s="4" t="s">
        <v>6659</v>
      </c>
      <c r="H864" t="s">
        <v>5611</v>
      </c>
      <c r="I864" t="s">
        <v>5621</v>
      </c>
      <c r="J864" t="s">
        <v>5622</v>
      </c>
      <c r="K864" s="5">
        <v>9542575050</v>
      </c>
      <c r="L864" s="9" t="s">
        <v>5623</v>
      </c>
      <c r="M864" t="s">
        <v>75</v>
      </c>
      <c r="N864" t="s">
        <v>75</v>
      </c>
      <c r="O864" t="s">
        <v>75</v>
      </c>
      <c r="P864" t="s">
        <v>75</v>
      </c>
      <c r="Q864" t="s">
        <v>75</v>
      </c>
      <c r="R864" t="s">
        <v>75</v>
      </c>
      <c r="S864" t="s">
        <v>75</v>
      </c>
      <c r="T864" t="s">
        <v>75</v>
      </c>
      <c r="U864" s="6">
        <v>130</v>
      </c>
      <c r="V864" t="s">
        <v>5624</v>
      </c>
      <c r="W864" s="6">
        <f t="shared" si="598"/>
        <v>130</v>
      </c>
      <c r="X864" s="7">
        <f t="shared" si="599"/>
        <v>0</v>
      </c>
      <c r="Y864" s="27" t="s">
        <v>5955</v>
      </c>
      <c r="Z864" s="27" t="s">
        <v>5955</v>
      </c>
      <c r="AA864" s="22"/>
      <c r="AB864" s="7"/>
      <c r="AC864" s="7"/>
      <c r="AD864" s="7"/>
      <c r="AE864" s="7"/>
      <c r="AF864" s="7"/>
      <c r="AG864" s="7"/>
      <c r="AH864" s="19" t="s">
        <v>5955</v>
      </c>
      <c r="AI864" s="7"/>
      <c r="AJ864" s="7"/>
      <c r="AK864" s="7"/>
      <c r="AL864" s="7"/>
      <c r="AM864" s="7"/>
      <c r="AN864" s="7"/>
      <c r="AO864" s="27" t="s">
        <v>5957</v>
      </c>
      <c r="AP864" s="4" t="s">
        <v>5979</v>
      </c>
      <c r="AQ864" t="s">
        <v>5929</v>
      </c>
      <c r="AR864" t="s">
        <v>5923</v>
      </c>
      <c r="AS864" t="s">
        <v>5922</v>
      </c>
      <c r="AT864" t="s">
        <v>5928</v>
      </c>
      <c r="AU864" t="s">
        <v>5925</v>
      </c>
      <c r="AV864" t="s">
        <v>5955</v>
      </c>
      <c r="AW864" s="7"/>
      <c r="AX864" s="7"/>
      <c r="AY864" s="7"/>
      <c r="AZ864" s="7"/>
      <c r="BA864" s="7"/>
      <c r="BB864" s="7"/>
      <c r="BC864" s="27" t="s">
        <v>5955</v>
      </c>
      <c r="BE864" s="27"/>
      <c r="BF864" s="7"/>
      <c r="BG864" s="7"/>
      <c r="BH864" s="7"/>
      <c r="BI864" s="7"/>
      <c r="BJ864" s="27" t="s">
        <v>5955</v>
      </c>
      <c r="BK864" s="7"/>
      <c r="BL864" s="8">
        <v>1</v>
      </c>
      <c r="BM864" s="8" t="s">
        <v>74</v>
      </c>
      <c r="BN864" s="8">
        <v>1</v>
      </c>
      <c r="BO864" s="8">
        <v>1</v>
      </c>
      <c r="BP864" s="7"/>
      <c r="BR864">
        <f t="shared" si="600"/>
        <v>0</v>
      </c>
      <c r="BS864">
        <f t="shared" si="601"/>
        <v>0</v>
      </c>
      <c r="BT864">
        <f t="shared" si="602"/>
        <v>0</v>
      </c>
      <c r="BU864">
        <f t="shared" si="603"/>
        <v>0</v>
      </c>
      <c r="BV864">
        <f t="shared" si="604"/>
        <v>0</v>
      </c>
      <c r="BW864">
        <f t="shared" si="605"/>
        <v>0</v>
      </c>
      <c r="BX864">
        <f t="shared" si="606"/>
        <v>0</v>
      </c>
      <c r="BY864">
        <f t="shared" si="607"/>
        <v>0</v>
      </c>
      <c r="BZ864">
        <f t="shared" si="608"/>
        <v>0</v>
      </c>
      <c r="CA864">
        <f t="shared" si="609"/>
        <v>0</v>
      </c>
      <c r="CB864">
        <f t="shared" si="610"/>
        <v>1</v>
      </c>
      <c r="CM864">
        <f t="shared" si="611"/>
        <v>3</v>
      </c>
    </row>
    <row r="865" spans="1:91" x14ac:dyDescent="0.35">
      <c r="A865" s="18">
        <v>7267</v>
      </c>
      <c r="B865" s="18"/>
      <c r="C865">
        <v>20</v>
      </c>
      <c r="D865" t="str">
        <f t="shared" si="597"/>
        <v>Abigail Ross</v>
      </c>
      <c r="E865" t="s">
        <v>2773</v>
      </c>
      <c r="F865" s="18" t="s">
        <v>2558</v>
      </c>
      <c r="G865" s="4" t="s">
        <v>6659</v>
      </c>
      <c r="H865" t="s">
        <v>1068</v>
      </c>
      <c r="I865" t="s">
        <v>2196</v>
      </c>
      <c r="J865" t="s">
        <v>5750</v>
      </c>
      <c r="K865" s="5">
        <v>6302948221</v>
      </c>
      <c r="L865" t="s">
        <v>5751</v>
      </c>
      <c r="M865" t="s">
        <v>75</v>
      </c>
      <c r="N865" t="s">
        <v>75</v>
      </c>
      <c r="O865" t="s">
        <v>75</v>
      </c>
      <c r="P865" t="s">
        <v>75</v>
      </c>
      <c r="Q865" t="s">
        <v>75</v>
      </c>
      <c r="R865" t="s">
        <v>75</v>
      </c>
      <c r="S865" t="s">
        <v>75</v>
      </c>
      <c r="T865" t="s">
        <v>75</v>
      </c>
      <c r="U865" s="6">
        <v>130</v>
      </c>
      <c r="V865" t="s">
        <v>5752</v>
      </c>
      <c r="W865" s="6">
        <f t="shared" si="598"/>
        <v>130</v>
      </c>
      <c r="X865" s="7">
        <f t="shared" si="599"/>
        <v>0</v>
      </c>
      <c r="Y865" s="27" t="s">
        <v>5955</v>
      </c>
      <c r="Z865" s="27" t="s">
        <v>5955</v>
      </c>
      <c r="AA865" s="7"/>
      <c r="AB865" s="7"/>
      <c r="AC865" s="7"/>
      <c r="AD865" s="7"/>
      <c r="AE865" s="7"/>
      <c r="AF865" s="7"/>
      <c r="AG865" s="7"/>
      <c r="AH865" s="19" t="s">
        <v>5955</v>
      </c>
      <c r="AI865" s="7"/>
      <c r="AJ865" s="7"/>
      <c r="AK865" s="7"/>
      <c r="AL865" s="7"/>
      <c r="AM865" s="7"/>
      <c r="AN865" s="7"/>
      <c r="AO865" s="27" t="s">
        <v>5957</v>
      </c>
      <c r="AP865" s="4" t="s">
        <v>5975</v>
      </c>
      <c r="AQ865" t="s">
        <v>5929</v>
      </c>
      <c r="AR865" t="s">
        <v>5924</v>
      </c>
      <c r="AS865" t="s">
        <v>5922</v>
      </c>
      <c r="AT865" t="s">
        <v>5928</v>
      </c>
      <c r="AU865" t="s">
        <v>5925</v>
      </c>
      <c r="AV865" t="s">
        <v>5955</v>
      </c>
      <c r="AW865" s="7"/>
      <c r="AX865" s="7"/>
      <c r="AY865" s="7"/>
      <c r="AZ865" s="7"/>
      <c r="BA865" s="7"/>
      <c r="BB865" s="7"/>
      <c r="BC865" s="27" t="s">
        <v>5955</v>
      </c>
      <c r="BE865" s="27"/>
      <c r="BF865" s="7"/>
      <c r="BG865" s="7"/>
      <c r="BH865" s="7"/>
      <c r="BI865" s="7"/>
      <c r="BJ865" s="27" t="s">
        <v>5955</v>
      </c>
      <c r="BK865" s="7"/>
      <c r="BL865" s="8">
        <v>1</v>
      </c>
      <c r="BM865" s="8" t="s">
        <v>74</v>
      </c>
      <c r="BN865" s="8">
        <v>1</v>
      </c>
      <c r="BO865" s="8">
        <v>1</v>
      </c>
      <c r="BP865" s="7"/>
      <c r="BR865">
        <f t="shared" si="600"/>
        <v>0</v>
      </c>
      <c r="BS865">
        <f t="shared" si="601"/>
        <v>0</v>
      </c>
      <c r="BT865">
        <f t="shared" si="602"/>
        <v>0</v>
      </c>
      <c r="BU865">
        <f t="shared" si="603"/>
        <v>0</v>
      </c>
      <c r="BV865">
        <f t="shared" si="604"/>
        <v>0</v>
      </c>
      <c r="BW865">
        <f t="shared" si="605"/>
        <v>0</v>
      </c>
      <c r="BX865">
        <f t="shared" si="606"/>
        <v>0</v>
      </c>
      <c r="BY865">
        <f t="shared" si="607"/>
        <v>0</v>
      </c>
      <c r="BZ865">
        <f t="shared" si="608"/>
        <v>0</v>
      </c>
      <c r="CA865">
        <f t="shared" si="609"/>
        <v>0</v>
      </c>
      <c r="CB865">
        <f t="shared" si="610"/>
        <v>1</v>
      </c>
      <c r="CM865">
        <f t="shared" si="611"/>
        <v>3</v>
      </c>
    </row>
    <row r="866" spans="1:91" x14ac:dyDescent="0.35">
      <c r="A866" s="18">
        <v>7184</v>
      </c>
      <c r="B866" s="18" t="s">
        <v>6356</v>
      </c>
      <c r="C866">
        <v>145</v>
      </c>
      <c r="D866" t="str">
        <f t="shared" si="597"/>
        <v>Henry Lavinder</v>
      </c>
      <c r="E866" t="s">
        <v>651</v>
      </c>
      <c r="F866" s="18" t="s">
        <v>2366</v>
      </c>
      <c r="G866" s="4" t="s">
        <v>6659</v>
      </c>
      <c r="H866" t="s">
        <v>2367</v>
      </c>
      <c r="I866" t="s">
        <v>2368</v>
      </c>
      <c r="J866" t="s">
        <v>2369</v>
      </c>
      <c r="K866" s="5">
        <v>8049376093</v>
      </c>
      <c r="L866" s="9" t="s">
        <v>2370</v>
      </c>
      <c r="M866" t="s">
        <v>107</v>
      </c>
      <c r="N866" t="s">
        <v>75</v>
      </c>
      <c r="O866" t="s">
        <v>75</v>
      </c>
      <c r="P866" t="s">
        <v>75</v>
      </c>
      <c r="Q866" t="s">
        <v>75</v>
      </c>
      <c r="R866" t="s">
        <v>75</v>
      </c>
      <c r="S866" t="s">
        <v>75</v>
      </c>
      <c r="T866" t="s">
        <v>75</v>
      </c>
      <c r="U866" s="6">
        <v>205</v>
      </c>
      <c r="V866" t="s">
        <v>2371</v>
      </c>
      <c r="W866" s="6">
        <f t="shared" si="598"/>
        <v>205</v>
      </c>
      <c r="X866" s="7">
        <f t="shared" si="599"/>
        <v>0</v>
      </c>
      <c r="Y866" s="27" t="s">
        <v>5955</v>
      </c>
      <c r="Z866" s="27" t="s">
        <v>5954</v>
      </c>
      <c r="AA866" s="20" t="s">
        <v>5977</v>
      </c>
      <c r="AB866" s="18" t="s">
        <v>6955</v>
      </c>
      <c r="AC866" s="19" t="s">
        <v>5873</v>
      </c>
      <c r="AD866" s="19" t="s">
        <v>5886</v>
      </c>
      <c r="AE866" s="19" t="s">
        <v>5877</v>
      </c>
      <c r="AF866" s="19" t="s">
        <v>5875</v>
      </c>
      <c r="AG866" s="16" t="s">
        <v>5889</v>
      </c>
      <c r="AH866" s="19" t="s">
        <v>5955</v>
      </c>
      <c r="AI866" s="7"/>
      <c r="AJ866" s="7"/>
      <c r="AK866" s="7"/>
      <c r="AL866" s="7"/>
      <c r="AM866" s="7"/>
      <c r="AN866" s="7"/>
      <c r="AO866" s="27" t="s">
        <v>5957</v>
      </c>
      <c r="AP866" s="4" t="s">
        <v>5977</v>
      </c>
      <c r="AQ866" t="s">
        <v>5929</v>
      </c>
      <c r="AR866" t="s">
        <v>5924</v>
      </c>
      <c r="AS866" t="s">
        <v>5922</v>
      </c>
      <c r="AT866" t="s">
        <v>5928</v>
      </c>
      <c r="AU866" t="s">
        <v>5925</v>
      </c>
      <c r="AV866" t="s">
        <v>5955</v>
      </c>
      <c r="AW866" s="7"/>
      <c r="AX866" s="7"/>
      <c r="AY866" s="7"/>
      <c r="AZ866" s="7"/>
      <c r="BA866" s="7"/>
      <c r="BB866" s="7"/>
      <c r="BC866" s="27" t="s">
        <v>5955</v>
      </c>
      <c r="BE866" s="27"/>
      <c r="BF866" s="7"/>
      <c r="BG866" s="7"/>
      <c r="BH866" s="7"/>
      <c r="BI866" s="7"/>
      <c r="BJ866" s="27" t="s">
        <v>5955</v>
      </c>
      <c r="BK866" s="7"/>
      <c r="BL866" s="8">
        <v>1</v>
      </c>
      <c r="BM866" s="8" t="s">
        <v>74</v>
      </c>
      <c r="BN866" s="8">
        <v>1</v>
      </c>
      <c r="BO866" s="8">
        <v>1</v>
      </c>
      <c r="BP866" s="7"/>
      <c r="BR866">
        <f t="shared" si="600"/>
        <v>0</v>
      </c>
      <c r="BS866">
        <f t="shared" si="601"/>
        <v>75</v>
      </c>
      <c r="BT866">
        <f t="shared" si="602"/>
        <v>0</v>
      </c>
      <c r="BU866">
        <f t="shared" si="603"/>
        <v>0</v>
      </c>
      <c r="BV866">
        <f t="shared" si="604"/>
        <v>0</v>
      </c>
      <c r="BW866">
        <f t="shared" si="605"/>
        <v>0</v>
      </c>
      <c r="BX866">
        <f t="shared" si="606"/>
        <v>0</v>
      </c>
      <c r="BY866">
        <f t="shared" si="607"/>
        <v>0</v>
      </c>
      <c r="BZ866">
        <f t="shared" si="608"/>
        <v>0</v>
      </c>
      <c r="CA866">
        <f t="shared" si="609"/>
        <v>75</v>
      </c>
      <c r="CB866">
        <f t="shared" si="610"/>
        <v>1</v>
      </c>
      <c r="CM866">
        <f t="shared" si="611"/>
        <v>3</v>
      </c>
    </row>
    <row r="867" spans="1:91" x14ac:dyDescent="0.35">
      <c r="A867" s="18">
        <v>7823</v>
      </c>
      <c r="B867" s="18"/>
      <c r="D867" t="str">
        <f t="shared" si="597"/>
        <v>Student FE 7823</v>
      </c>
      <c r="E867" t="s">
        <v>5940</v>
      </c>
      <c r="F867" s="18">
        <v>7823</v>
      </c>
      <c r="G867" s="4" t="s">
        <v>6659</v>
      </c>
      <c r="X867" s="7"/>
      <c r="Y867" s="27" t="s">
        <v>5955</v>
      </c>
      <c r="Z867" s="27" t="s">
        <v>5955</v>
      </c>
      <c r="AA867" s="7"/>
      <c r="AB867" s="7"/>
      <c r="AC867" s="7"/>
      <c r="AD867" s="7"/>
      <c r="AE867" s="7"/>
      <c r="AF867" s="7"/>
      <c r="AG867" s="7"/>
      <c r="AH867" s="19" t="s">
        <v>5955</v>
      </c>
      <c r="AI867" s="7"/>
      <c r="AJ867" s="7"/>
      <c r="AK867" s="7"/>
      <c r="AL867" s="7"/>
      <c r="AM867" s="7"/>
      <c r="AN867" s="7"/>
      <c r="AO867" s="27" t="s">
        <v>5957</v>
      </c>
      <c r="AP867" s="4" t="s">
        <v>5984</v>
      </c>
      <c r="AQ867" t="s">
        <v>5929</v>
      </c>
      <c r="AR867" t="s">
        <v>5924</v>
      </c>
      <c r="AS867" t="s">
        <v>5922</v>
      </c>
      <c r="AT867" t="s">
        <v>5928</v>
      </c>
      <c r="AU867" t="s">
        <v>5925</v>
      </c>
      <c r="AV867" t="s">
        <v>5955</v>
      </c>
      <c r="AW867" s="7"/>
      <c r="AX867" s="7"/>
      <c r="AY867" s="7"/>
      <c r="AZ867" s="7"/>
      <c r="BA867" s="7"/>
      <c r="BB867" s="7"/>
      <c r="BC867" s="27" t="s">
        <v>5955</v>
      </c>
      <c r="BE867" s="27"/>
      <c r="BF867" s="7"/>
      <c r="BG867" s="7"/>
      <c r="BH867" s="7"/>
      <c r="BI867" s="7"/>
      <c r="BJ867" s="27" t="s">
        <v>5955</v>
      </c>
      <c r="BK867" s="7"/>
      <c r="BL867" s="8">
        <v>1</v>
      </c>
      <c r="BM867" s="8" t="s">
        <v>74</v>
      </c>
      <c r="BN867" s="8">
        <v>1</v>
      </c>
      <c r="BO867" s="8">
        <v>1</v>
      </c>
      <c r="BP867" s="7"/>
    </row>
    <row r="868" spans="1:91" x14ac:dyDescent="0.35">
      <c r="A868" s="18">
        <v>7010</v>
      </c>
      <c r="B868" s="18"/>
      <c r="C868">
        <v>495</v>
      </c>
      <c r="D868" t="str">
        <f t="shared" si="597"/>
        <v>Yaseen Ali</v>
      </c>
      <c r="E868" t="s">
        <v>5130</v>
      </c>
      <c r="F868" s="18" t="s">
        <v>3950</v>
      </c>
      <c r="G868" s="4" t="s">
        <v>6659</v>
      </c>
      <c r="H868" t="s">
        <v>711</v>
      </c>
      <c r="I868" t="s">
        <v>712</v>
      </c>
      <c r="J868" t="s">
        <v>1109</v>
      </c>
      <c r="K868" s="5">
        <v>8476731141</v>
      </c>
      <c r="L868" t="s">
        <v>714</v>
      </c>
      <c r="M868" t="s">
        <v>75</v>
      </c>
      <c r="N868" t="s">
        <v>75</v>
      </c>
      <c r="O868" t="s">
        <v>75</v>
      </c>
      <c r="P868" t="s">
        <v>75</v>
      </c>
      <c r="Q868" t="s">
        <v>75</v>
      </c>
      <c r="R868" t="s">
        <v>75</v>
      </c>
      <c r="S868" t="s">
        <v>75</v>
      </c>
      <c r="T868" t="s">
        <v>75</v>
      </c>
      <c r="U868" s="6">
        <v>0</v>
      </c>
      <c r="V868" t="s">
        <v>324</v>
      </c>
      <c r="W868" s="6">
        <f>IF(CB868=1,130+CA868," ")</f>
        <v>130</v>
      </c>
      <c r="X868" s="7">
        <f>IF(W868=" "," ",W868-U868)</f>
        <v>130</v>
      </c>
      <c r="Y868" s="27" t="s">
        <v>5955</v>
      </c>
      <c r="Z868" s="27" t="s">
        <v>5955</v>
      </c>
      <c r="AA868" s="22"/>
      <c r="AB868" s="22"/>
      <c r="AC868" s="7"/>
      <c r="AD868" s="7"/>
      <c r="AE868" s="7"/>
      <c r="AF868" s="7"/>
      <c r="AG868" s="7"/>
      <c r="AH868" s="19" t="s">
        <v>5955</v>
      </c>
      <c r="AI868" s="7"/>
      <c r="AJ868" s="7"/>
      <c r="AK868" s="7"/>
      <c r="AL868" s="7"/>
      <c r="AM868" s="7"/>
      <c r="AN868" s="7"/>
      <c r="AO868" s="27" t="s">
        <v>5957</v>
      </c>
      <c r="AP868" s="4" t="s">
        <v>5983</v>
      </c>
      <c r="AQ868" t="s">
        <v>5925</v>
      </c>
      <c r="AR868" t="s">
        <v>5922</v>
      </c>
      <c r="AS868" t="s">
        <v>5929</v>
      </c>
      <c r="AT868" t="s">
        <v>5926</v>
      </c>
      <c r="AU868" t="s">
        <v>5927</v>
      </c>
      <c r="AV868" t="s">
        <v>5955</v>
      </c>
      <c r="AW868" s="7"/>
      <c r="AX868" s="7"/>
      <c r="AY868" s="7"/>
      <c r="AZ868" s="7"/>
      <c r="BA868" s="7"/>
      <c r="BB868" s="7"/>
      <c r="BC868" s="27" t="s">
        <v>5955</v>
      </c>
      <c r="BE868" s="27"/>
      <c r="BF868" s="7"/>
      <c r="BG868" s="7"/>
      <c r="BH868" s="7"/>
      <c r="BI868" s="7"/>
      <c r="BJ868" s="27" t="s">
        <v>5955</v>
      </c>
      <c r="BK868" s="7"/>
      <c r="BL868" s="8">
        <v>1</v>
      </c>
      <c r="BM868" s="8" t="s">
        <v>74</v>
      </c>
      <c r="BN868" s="8">
        <v>1</v>
      </c>
      <c r="BO868" s="8">
        <v>1</v>
      </c>
      <c r="BP868" s="7"/>
      <c r="BR868">
        <f>IF(BP868="yes",-130,0)</f>
        <v>0</v>
      </c>
      <c r="BS868">
        <f>IF(M868="yes",75,0)</f>
        <v>0</v>
      </c>
      <c r="BT868">
        <f>IF(N868="yes",50,0)</f>
        <v>0</v>
      </c>
      <c r="BU868">
        <f>IF(O868="yes",50,0)</f>
        <v>0</v>
      </c>
      <c r="BV868">
        <f>IF(P868="yes",10,0)</f>
        <v>0</v>
      </c>
      <c r="BW868">
        <f>IF(Q868="yes",80,0)</f>
        <v>0</v>
      </c>
      <c r="BX868">
        <f>IF(R868="NO",0,20)</f>
        <v>0</v>
      </c>
      <c r="BY868">
        <f>IF(S868="no",0,20)</f>
        <v>0</v>
      </c>
      <c r="BZ868">
        <f>IF(T868="no",0,20)</f>
        <v>0</v>
      </c>
      <c r="CA868">
        <f>SUM(BR868:BZ868)</f>
        <v>0</v>
      </c>
      <c r="CB868">
        <f>IF(E868&lt;&gt;0,1)</f>
        <v>1</v>
      </c>
      <c r="CM868">
        <f>SUM(BL868:BO868)</f>
        <v>3</v>
      </c>
    </row>
    <row r="869" spans="1:91" x14ac:dyDescent="0.35">
      <c r="A869" s="18">
        <v>7238</v>
      </c>
      <c r="B869" s="18"/>
      <c r="C869">
        <v>227</v>
      </c>
      <c r="D869" t="str">
        <f t="shared" si="597"/>
        <v>Matthew Odenwald</v>
      </c>
      <c r="E869" t="s">
        <v>138</v>
      </c>
      <c r="F869" s="18" t="s">
        <v>5687</v>
      </c>
      <c r="G869" s="4" t="s">
        <v>6659</v>
      </c>
      <c r="H869" t="s">
        <v>5688</v>
      </c>
      <c r="I869" t="s">
        <v>104</v>
      </c>
      <c r="J869" t="s">
        <v>5689</v>
      </c>
      <c r="K869" s="5">
        <v>3163042603</v>
      </c>
      <c r="L869" s="9" t="s">
        <v>5690</v>
      </c>
      <c r="M869" t="s">
        <v>75</v>
      </c>
      <c r="N869" t="s">
        <v>75</v>
      </c>
      <c r="O869" t="s">
        <v>75</v>
      </c>
      <c r="P869" t="s">
        <v>75</v>
      </c>
      <c r="Q869" t="s">
        <v>75</v>
      </c>
      <c r="R869" t="s">
        <v>75</v>
      </c>
      <c r="S869" t="s">
        <v>75</v>
      </c>
      <c r="T869" t="s">
        <v>75</v>
      </c>
      <c r="U869" s="6">
        <v>130</v>
      </c>
      <c r="V869" t="s">
        <v>5691</v>
      </c>
      <c r="W869" s="6">
        <f>IF(CB869=1,130+CA869," ")</f>
        <v>130</v>
      </c>
      <c r="X869" s="7">
        <f>IF(W869=" "," ",W869-U869)</f>
        <v>0</v>
      </c>
      <c r="Y869" s="27" t="s">
        <v>5955</v>
      </c>
      <c r="Z869" s="27" t="s">
        <v>5955</v>
      </c>
      <c r="AA869" s="22"/>
      <c r="AB869" s="22"/>
      <c r="AC869" s="7"/>
      <c r="AD869" s="7"/>
      <c r="AE869" s="7"/>
      <c r="AF869" s="7"/>
      <c r="AG869" s="7"/>
      <c r="AH869" s="19" t="s">
        <v>5955</v>
      </c>
      <c r="AI869" s="7"/>
      <c r="AJ869" s="7"/>
      <c r="AK869" s="7"/>
      <c r="AL869" s="7"/>
      <c r="AM869" s="7"/>
      <c r="AN869" s="7"/>
      <c r="AO869" s="27" t="s">
        <v>5957</v>
      </c>
      <c r="AP869" s="4" t="s">
        <v>5979</v>
      </c>
      <c r="AQ869" t="s">
        <v>5925</v>
      </c>
      <c r="AR869" t="s">
        <v>5922</v>
      </c>
      <c r="AS869" t="s">
        <v>5927</v>
      </c>
      <c r="AT869" t="s">
        <v>5926</v>
      </c>
      <c r="AU869" t="s">
        <v>5927</v>
      </c>
      <c r="AV869" t="s">
        <v>5955</v>
      </c>
      <c r="AW869" s="7"/>
      <c r="AX869" s="7"/>
      <c r="AY869" s="7"/>
      <c r="AZ869" s="7"/>
      <c r="BA869" s="7"/>
      <c r="BB869" s="7"/>
      <c r="BC869" s="27" t="s">
        <v>5955</v>
      </c>
      <c r="BE869" s="27"/>
      <c r="BF869" s="7"/>
      <c r="BG869" s="7"/>
      <c r="BH869" s="7"/>
      <c r="BI869" s="7"/>
      <c r="BJ869" s="27" t="s">
        <v>5955</v>
      </c>
      <c r="BK869" s="7"/>
      <c r="BL869" s="8">
        <v>1</v>
      </c>
      <c r="BM869" s="8" t="s">
        <v>74</v>
      </c>
      <c r="BN869" s="8">
        <v>1</v>
      </c>
      <c r="BO869" s="8">
        <v>1</v>
      </c>
      <c r="BP869" s="7"/>
      <c r="BR869">
        <f>IF(BP869="yes",-130,0)</f>
        <v>0</v>
      </c>
      <c r="BS869">
        <f>IF(M869="yes",75,0)</f>
        <v>0</v>
      </c>
      <c r="BT869">
        <f>IF(N869="yes",50,0)</f>
        <v>0</v>
      </c>
      <c r="BU869">
        <f>IF(O869="yes",50,0)</f>
        <v>0</v>
      </c>
      <c r="BV869">
        <f>IF(P869="yes",10,0)</f>
        <v>0</v>
      </c>
      <c r="BW869">
        <f>IF(Q869="yes",80,0)</f>
        <v>0</v>
      </c>
      <c r="BX869">
        <f>IF(R869="NO",0,20)</f>
        <v>0</v>
      </c>
      <c r="BY869">
        <f>IF(S869="no",0,20)</f>
        <v>0</v>
      </c>
      <c r="BZ869">
        <f>IF(T869="no",0,20)</f>
        <v>0</v>
      </c>
      <c r="CA869">
        <f>SUM(BR869:BZ869)</f>
        <v>0</v>
      </c>
      <c r="CB869">
        <f>IF(E869&lt;&gt;0,1)</f>
        <v>1</v>
      </c>
      <c r="CM869">
        <f>SUM(BL869:BO869)</f>
        <v>3</v>
      </c>
    </row>
    <row r="870" spans="1:91" x14ac:dyDescent="0.35">
      <c r="A870" s="18">
        <v>7822</v>
      </c>
      <c r="B870" s="18"/>
      <c r="D870" t="str">
        <f t="shared" si="597"/>
        <v>Student FE 7822</v>
      </c>
      <c r="E870" t="s">
        <v>5940</v>
      </c>
      <c r="F870" s="18">
        <v>7822</v>
      </c>
      <c r="G870" s="4" t="s">
        <v>6659</v>
      </c>
      <c r="X870" s="7"/>
      <c r="Y870" s="27" t="s">
        <v>5955</v>
      </c>
      <c r="Z870" s="27" t="s">
        <v>5955</v>
      </c>
      <c r="AA870" s="7"/>
      <c r="AB870" s="7"/>
      <c r="AC870" s="7"/>
      <c r="AD870" s="7"/>
      <c r="AE870" s="7"/>
      <c r="AF870" s="7"/>
      <c r="AG870" s="7"/>
      <c r="AH870" s="19" t="s">
        <v>5955</v>
      </c>
      <c r="AI870" s="7"/>
      <c r="AJ870" s="7"/>
      <c r="AK870" s="7"/>
      <c r="AL870" s="7"/>
      <c r="AM870" s="7"/>
      <c r="AN870" s="7"/>
      <c r="AO870" s="27" t="s">
        <v>5957</v>
      </c>
      <c r="AP870" s="4" t="s">
        <v>5984</v>
      </c>
      <c r="AQ870" t="s">
        <v>5923</v>
      </c>
      <c r="AR870" t="s">
        <v>5922</v>
      </c>
      <c r="AS870" t="s">
        <v>5923</v>
      </c>
      <c r="AT870" t="s">
        <v>5926</v>
      </c>
      <c r="AU870" t="s">
        <v>5927</v>
      </c>
      <c r="AV870" t="s">
        <v>5955</v>
      </c>
      <c r="AW870" s="7"/>
      <c r="AX870" s="7"/>
      <c r="AY870" s="7"/>
      <c r="AZ870" s="7"/>
      <c r="BA870" s="7"/>
      <c r="BB870" s="7"/>
      <c r="BC870" s="27" t="s">
        <v>5955</v>
      </c>
      <c r="BE870" s="27"/>
      <c r="BF870" s="7"/>
      <c r="BG870" s="7"/>
      <c r="BH870" s="7"/>
      <c r="BI870" s="7"/>
      <c r="BJ870" s="27" t="s">
        <v>5955</v>
      </c>
      <c r="BK870" s="7"/>
      <c r="BL870" s="8">
        <v>1</v>
      </c>
      <c r="BM870" s="8" t="s">
        <v>74</v>
      </c>
      <c r="BN870" s="8">
        <v>1</v>
      </c>
      <c r="BO870" s="8">
        <v>1</v>
      </c>
      <c r="BP870" s="7"/>
    </row>
    <row r="871" spans="1:91" x14ac:dyDescent="0.35">
      <c r="A871" s="18">
        <v>7043</v>
      </c>
      <c r="B871" s="18"/>
      <c r="C871">
        <v>403</v>
      </c>
      <c r="D871" t="str">
        <f t="shared" si="597"/>
        <v>Morgan Bozeman</v>
      </c>
      <c r="E871" t="s">
        <v>5223</v>
      </c>
      <c r="F871" s="18" t="s">
        <v>5224</v>
      </c>
      <c r="G871" s="4" t="s">
        <v>6659</v>
      </c>
      <c r="H871" t="s">
        <v>5225</v>
      </c>
      <c r="I871" t="s">
        <v>2084</v>
      </c>
      <c r="J871" t="s">
        <v>5226</v>
      </c>
      <c r="K871" s="5">
        <v>6128684048</v>
      </c>
      <c r="L871" t="s">
        <v>5227</v>
      </c>
      <c r="M871" t="s">
        <v>75</v>
      </c>
      <c r="N871" t="s">
        <v>75</v>
      </c>
      <c r="O871" t="s">
        <v>75</v>
      </c>
      <c r="P871" t="s">
        <v>75</v>
      </c>
      <c r="Q871" t="s">
        <v>75</v>
      </c>
      <c r="R871" t="s">
        <v>75</v>
      </c>
      <c r="S871" t="s">
        <v>75</v>
      </c>
      <c r="T871" t="s">
        <v>75</v>
      </c>
      <c r="U871" s="6">
        <v>130</v>
      </c>
      <c r="V871" t="s">
        <v>5228</v>
      </c>
      <c r="W871" s="6">
        <f t="shared" ref="W871:W879" si="612">IF(CB871=1,130+CA871," ")</f>
        <v>130</v>
      </c>
      <c r="X871" s="7">
        <f t="shared" ref="X871:X879" si="613">IF(W871=" "," ",W871-U871)</f>
        <v>0</v>
      </c>
      <c r="Y871" s="27" t="s">
        <v>5955</v>
      </c>
      <c r="Z871" s="27" t="s">
        <v>5955</v>
      </c>
      <c r="AA871" s="22"/>
      <c r="AB871" s="22"/>
      <c r="AC871" s="7"/>
      <c r="AD871" s="7"/>
      <c r="AE871" s="7"/>
      <c r="AF871" s="7"/>
      <c r="AG871" s="7"/>
      <c r="AH871" s="19" t="s">
        <v>5955</v>
      </c>
      <c r="AI871" s="7"/>
      <c r="AJ871" s="7"/>
      <c r="AK871" s="7"/>
      <c r="AL871" s="7"/>
      <c r="AM871" s="7"/>
      <c r="AN871" s="7"/>
      <c r="AO871" s="27" t="s">
        <v>5957</v>
      </c>
      <c r="AP871" s="4" t="s">
        <v>5982</v>
      </c>
      <c r="AQ871" t="s">
        <v>5923</v>
      </c>
      <c r="AR871" t="s">
        <v>5922</v>
      </c>
      <c r="AS871" t="s">
        <v>5927</v>
      </c>
      <c r="AT871" t="s">
        <v>5926</v>
      </c>
      <c r="AU871" t="s">
        <v>5927</v>
      </c>
      <c r="AV871" t="s">
        <v>5955</v>
      </c>
      <c r="AW871" s="7"/>
      <c r="AX871" s="7"/>
      <c r="AY871" s="7"/>
      <c r="AZ871" s="7"/>
      <c r="BA871" s="7"/>
      <c r="BB871" s="7"/>
      <c r="BC871" s="27" t="s">
        <v>5955</v>
      </c>
      <c r="BE871" s="27"/>
      <c r="BF871" s="7"/>
      <c r="BG871" s="7"/>
      <c r="BH871" s="7"/>
      <c r="BI871" s="7"/>
      <c r="BJ871" s="27" t="s">
        <v>5955</v>
      </c>
      <c r="BK871" s="7"/>
      <c r="BL871" s="8">
        <v>1</v>
      </c>
      <c r="BM871" s="8" t="s">
        <v>74</v>
      </c>
      <c r="BN871" s="8">
        <v>1</v>
      </c>
      <c r="BO871" s="8">
        <v>1</v>
      </c>
      <c r="BP871" s="7"/>
      <c r="BR871">
        <f t="shared" ref="BR871:BR879" si="614">IF(BP871="yes",-130,0)</f>
        <v>0</v>
      </c>
      <c r="BS871">
        <f t="shared" ref="BS871:BS879" si="615">IF(M871="yes",75,0)</f>
        <v>0</v>
      </c>
      <c r="BT871">
        <f t="shared" ref="BT871:BT879" si="616">IF(N871="yes",50,0)</f>
        <v>0</v>
      </c>
      <c r="BU871">
        <f t="shared" ref="BU871:BU879" si="617">IF(O871="yes",50,0)</f>
        <v>0</v>
      </c>
      <c r="BV871">
        <f t="shared" ref="BV871:BV879" si="618">IF(P871="yes",10,0)</f>
        <v>0</v>
      </c>
      <c r="BW871">
        <f t="shared" ref="BW871:BW879" si="619">IF(Q871="yes",80,0)</f>
        <v>0</v>
      </c>
      <c r="BX871">
        <f t="shared" ref="BX871:BX879" si="620">IF(R871="NO",0,20)</f>
        <v>0</v>
      </c>
      <c r="BY871">
        <f t="shared" ref="BY871:BY879" si="621">IF(S871="no",0,20)</f>
        <v>0</v>
      </c>
      <c r="BZ871">
        <f t="shared" ref="BZ871:BZ879" si="622">IF(T871="no",0,20)</f>
        <v>0</v>
      </c>
      <c r="CA871">
        <f t="shared" ref="CA871:CA879" si="623">SUM(BR871:BZ871)</f>
        <v>0</v>
      </c>
      <c r="CB871">
        <f t="shared" ref="CB871:CB883" si="624">IF(E871&lt;&gt;0,1)</f>
        <v>1</v>
      </c>
      <c r="CM871">
        <f t="shared" ref="CM871:CM879" si="625">SUM(BL871:BO871)</f>
        <v>3</v>
      </c>
    </row>
    <row r="872" spans="1:91" x14ac:dyDescent="0.35">
      <c r="A872" s="18">
        <v>7094</v>
      </c>
      <c r="B872" s="18" t="s">
        <v>6337</v>
      </c>
      <c r="C872">
        <v>13</v>
      </c>
      <c r="D872" t="str">
        <f t="shared" si="597"/>
        <v>Lucas Eggers</v>
      </c>
      <c r="E872" t="s">
        <v>2166</v>
      </c>
      <c r="F872" s="18" t="s">
        <v>2167</v>
      </c>
      <c r="G872" s="4" t="s">
        <v>6659</v>
      </c>
      <c r="H872" t="s">
        <v>2168</v>
      </c>
      <c r="I872" t="s">
        <v>463</v>
      </c>
      <c r="J872" t="s">
        <v>2169</v>
      </c>
      <c r="K872" s="5">
        <v>5073589822</v>
      </c>
      <c r="L872" s="9" t="s">
        <v>2170</v>
      </c>
      <c r="M872" t="s">
        <v>74</v>
      </c>
      <c r="N872" t="s">
        <v>75</v>
      </c>
      <c r="O872" t="s">
        <v>75</v>
      </c>
      <c r="P872" t="s">
        <v>75</v>
      </c>
      <c r="Q872" t="s">
        <v>75</v>
      </c>
      <c r="R872" t="s">
        <v>75</v>
      </c>
      <c r="S872" t="s">
        <v>75</v>
      </c>
      <c r="T872" t="s">
        <v>75</v>
      </c>
      <c r="U872" s="6">
        <v>205</v>
      </c>
      <c r="V872" t="s">
        <v>2171</v>
      </c>
      <c r="W872" s="6">
        <f t="shared" si="612"/>
        <v>205</v>
      </c>
      <c r="X872" s="7">
        <f t="shared" si="613"/>
        <v>0</v>
      </c>
      <c r="Y872" s="27" t="s">
        <v>5955</v>
      </c>
      <c r="Z872" s="27" t="s">
        <v>5954</v>
      </c>
      <c r="AA872" s="20" t="s">
        <v>5975</v>
      </c>
      <c r="AB872" s="18" t="s">
        <v>6932</v>
      </c>
      <c r="AC872" s="19" t="s">
        <v>5875</v>
      </c>
      <c r="AD872" s="19" t="s">
        <v>5873</v>
      </c>
      <c r="AE872" s="19" t="s">
        <v>5888</v>
      </c>
      <c r="AF872" s="16" t="s">
        <v>5889</v>
      </c>
      <c r="AG872" s="19" t="s">
        <v>5877</v>
      </c>
      <c r="AH872" s="19" t="s">
        <v>5955</v>
      </c>
      <c r="AI872" s="7"/>
      <c r="AJ872" s="7"/>
      <c r="AK872" s="7"/>
      <c r="AL872" s="7"/>
      <c r="AM872" s="7"/>
      <c r="AN872" s="7"/>
      <c r="AO872" s="27" t="s">
        <v>5957</v>
      </c>
      <c r="AP872" s="4" t="s">
        <v>5975</v>
      </c>
      <c r="AQ872" t="s">
        <v>5924</v>
      </c>
      <c r="AR872" t="s">
        <v>5922</v>
      </c>
      <c r="AS872" t="s">
        <v>5927</v>
      </c>
      <c r="AT872" t="s">
        <v>5926</v>
      </c>
      <c r="AU872" t="s">
        <v>5927</v>
      </c>
      <c r="AV872" t="s">
        <v>5955</v>
      </c>
      <c r="AW872" s="7"/>
      <c r="AX872" s="7"/>
      <c r="AY872" s="7"/>
      <c r="AZ872" s="7"/>
      <c r="BA872" s="7"/>
      <c r="BB872" s="7"/>
      <c r="BC872" s="27" t="s">
        <v>5955</v>
      </c>
      <c r="BE872" s="27"/>
      <c r="BF872" s="7"/>
      <c r="BG872" s="7"/>
      <c r="BH872" s="7"/>
      <c r="BI872" s="7"/>
      <c r="BJ872" s="27" t="s">
        <v>5955</v>
      </c>
      <c r="BK872" s="7"/>
      <c r="BL872" s="8">
        <v>1</v>
      </c>
      <c r="BM872" s="8" t="s">
        <v>74</v>
      </c>
      <c r="BN872" s="8">
        <v>1</v>
      </c>
      <c r="BO872" s="8">
        <v>1</v>
      </c>
      <c r="BP872" s="7"/>
      <c r="BR872">
        <f t="shared" si="614"/>
        <v>0</v>
      </c>
      <c r="BS872">
        <f t="shared" si="615"/>
        <v>75</v>
      </c>
      <c r="BT872">
        <f t="shared" si="616"/>
        <v>0</v>
      </c>
      <c r="BU872">
        <f t="shared" si="617"/>
        <v>0</v>
      </c>
      <c r="BV872">
        <f t="shared" si="618"/>
        <v>0</v>
      </c>
      <c r="BW872">
        <f t="shared" si="619"/>
        <v>0</v>
      </c>
      <c r="BX872">
        <f t="shared" si="620"/>
        <v>0</v>
      </c>
      <c r="BY872">
        <f t="shared" si="621"/>
        <v>0</v>
      </c>
      <c r="BZ872">
        <f t="shared" si="622"/>
        <v>0</v>
      </c>
      <c r="CA872">
        <f t="shared" si="623"/>
        <v>75</v>
      </c>
      <c r="CB872">
        <f t="shared" si="624"/>
        <v>1</v>
      </c>
      <c r="CM872">
        <f t="shared" si="625"/>
        <v>3</v>
      </c>
    </row>
    <row r="873" spans="1:91" x14ac:dyDescent="0.35">
      <c r="A873" s="18">
        <v>6343</v>
      </c>
      <c r="B873" s="18" t="s">
        <v>6433</v>
      </c>
      <c r="C873">
        <v>187</v>
      </c>
      <c r="D873" t="str">
        <f t="shared" si="597"/>
        <v>Tommy Sharbaugh</v>
      </c>
      <c r="E873" t="s">
        <v>393</v>
      </c>
      <c r="F873" s="18" t="s">
        <v>394</v>
      </c>
      <c r="G873" s="4" t="s">
        <v>69</v>
      </c>
      <c r="H873" t="s">
        <v>395</v>
      </c>
      <c r="I873" t="s">
        <v>396</v>
      </c>
      <c r="J873" t="s">
        <v>397</v>
      </c>
      <c r="K873" s="5">
        <v>2485068502</v>
      </c>
      <c r="L873" s="9" t="s">
        <v>398</v>
      </c>
      <c r="M873" t="s">
        <v>107</v>
      </c>
      <c r="N873" t="s">
        <v>75</v>
      </c>
      <c r="O873" t="s">
        <v>75</v>
      </c>
      <c r="P873" t="s">
        <v>107</v>
      </c>
      <c r="Q873" t="s">
        <v>75</v>
      </c>
      <c r="R873" t="s">
        <v>75</v>
      </c>
      <c r="S873" t="s">
        <v>75</v>
      </c>
      <c r="T873" t="s">
        <v>75</v>
      </c>
      <c r="U873" s="6">
        <v>215</v>
      </c>
      <c r="V873" t="s">
        <v>399</v>
      </c>
      <c r="W873" s="6">
        <f t="shared" si="612"/>
        <v>215</v>
      </c>
      <c r="X873" s="7">
        <f t="shared" si="613"/>
        <v>0</v>
      </c>
      <c r="Y873" s="27" t="s">
        <v>5955</v>
      </c>
      <c r="Z873" s="27" t="s">
        <v>5954</v>
      </c>
      <c r="AA873" s="20" t="s">
        <v>5977</v>
      </c>
      <c r="AB873" s="18" t="s">
        <v>7213</v>
      </c>
      <c r="AC873" s="19" t="s">
        <v>5877</v>
      </c>
      <c r="AD873" s="19" t="s">
        <v>5873</v>
      </c>
      <c r="AE873" s="19" t="s">
        <v>5876</v>
      </c>
      <c r="AF873" s="16" t="s">
        <v>5882</v>
      </c>
      <c r="AG873" s="19" t="s">
        <v>5875</v>
      </c>
      <c r="AH873" s="19" t="s">
        <v>5957</v>
      </c>
      <c r="AI873" s="4" t="s">
        <v>5978</v>
      </c>
      <c r="AJ873" t="s">
        <v>5918</v>
      </c>
      <c r="AK873" t="s">
        <v>5917</v>
      </c>
      <c r="AL873" t="s">
        <v>5916</v>
      </c>
      <c r="AM873" t="s">
        <v>5915</v>
      </c>
      <c r="AN873" t="s">
        <v>5920</v>
      </c>
      <c r="AO873" s="18" t="s">
        <v>5955</v>
      </c>
      <c r="AP873" s="7"/>
      <c r="AQ873" s="7"/>
      <c r="AR873" s="7"/>
      <c r="AS873" s="7"/>
      <c r="AT873" s="7"/>
      <c r="AU873" s="7"/>
      <c r="AV873" t="s">
        <v>5955</v>
      </c>
      <c r="AW873" s="7"/>
      <c r="AX873" s="7"/>
      <c r="AY873" s="7"/>
      <c r="AZ873" s="7"/>
      <c r="BA873" s="7"/>
      <c r="BB873" s="7"/>
      <c r="BC873" s="27" t="s">
        <v>5955</v>
      </c>
      <c r="BE873" s="27"/>
      <c r="BF873" s="7"/>
      <c r="BG873" s="7"/>
      <c r="BH873" s="7"/>
      <c r="BI873" s="7"/>
      <c r="BJ873" s="27" t="s">
        <v>51</v>
      </c>
      <c r="BK873" s="27" t="s">
        <v>5970</v>
      </c>
      <c r="BL873" s="8" t="s">
        <v>74</v>
      </c>
      <c r="BM873" s="8">
        <v>1</v>
      </c>
      <c r="BN873" s="8">
        <v>1</v>
      </c>
      <c r="BO873" s="8">
        <v>1</v>
      </c>
      <c r="BP873" s="7"/>
      <c r="BR873">
        <f t="shared" si="614"/>
        <v>0</v>
      </c>
      <c r="BS873">
        <f t="shared" si="615"/>
        <v>75</v>
      </c>
      <c r="BT873">
        <f t="shared" si="616"/>
        <v>0</v>
      </c>
      <c r="BU873">
        <f t="shared" si="617"/>
        <v>0</v>
      </c>
      <c r="BV873">
        <f t="shared" si="618"/>
        <v>10</v>
      </c>
      <c r="BW873">
        <f t="shared" si="619"/>
        <v>0</v>
      </c>
      <c r="BX873">
        <f t="shared" si="620"/>
        <v>0</v>
      </c>
      <c r="BY873">
        <f t="shared" si="621"/>
        <v>0</v>
      </c>
      <c r="BZ873">
        <f t="shared" si="622"/>
        <v>0</v>
      </c>
      <c r="CA873">
        <f t="shared" si="623"/>
        <v>85</v>
      </c>
      <c r="CB873">
        <f t="shared" si="624"/>
        <v>1</v>
      </c>
      <c r="CM873">
        <f t="shared" si="625"/>
        <v>3</v>
      </c>
    </row>
    <row r="874" spans="1:91" x14ac:dyDescent="0.35">
      <c r="A874" s="18">
        <v>7250</v>
      </c>
      <c r="B874" s="18"/>
      <c r="C874">
        <v>321</v>
      </c>
      <c r="D874" t="str">
        <f t="shared" si="597"/>
        <v>Carter Phillips</v>
      </c>
      <c r="E874" t="s">
        <v>386</v>
      </c>
      <c r="F874" s="18" t="s">
        <v>1640</v>
      </c>
      <c r="G874" s="4" t="s">
        <v>6659</v>
      </c>
      <c r="H874" t="s">
        <v>5577</v>
      </c>
      <c r="I874" t="s">
        <v>5728</v>
      </c>
      <c r="J874" t="s">
        <v>5729</v>
      </c>
      <c r="K874" s="5">
        <v>3193315508</v>
      </c>
      <c r="L874" s="9" t="s">
        <v>5730</v>
      </c>
      <c r="M874" t="s">
        <v>75</v>
      </c>
      <c r="N874" t="s">
        <v>75</v>
      </c>
      <c r="O874" t="s">
        <v>75</v>
      </c>
      <c r="P874" t="s">
        <v>75</v>
      </c>
      <c r="Q874" t="s">
        <v>75</v>
      </c>
      <c r="R874" t="s">
        <v>75</v>
      </c>
      <c r="S874" t="s">
        <v>75</v>
      </c>
      <c r="T874" t="s">
        <v>75</v>
      </c>
      <c r="U874" s="6">
        <v>130</v>
      </c>
      <c r="V874" t="s">
        <v>5731</v>
      </c>
      <c r="W874" s="6">
        <f t="shared" si="612"/>
        <v>130</v>
      </c>
      <c r="X874" s="7">
        <f t="shared" si="613"/>
        <v>0</v>
      </c>
      <c r="Y874" s="27" t="s">
        <v>5955</v>
      </c>
      <c r="Z874" s="27" t="s">
        <v>5955</v>
      </c>
      <c r="AA874" s="22"/>
      <c r="AB874" s="22"/>
      <c r="AC874" s="7"/>
      <c r="AD874" s="7"/>
      <c r="AE874" s="7"/>
      <c r="AF874" s="7"/>
      <c r="AG874" s="7"/>
      <c r="AH874" s="19" t="s">
        <v>5955</v>
      </c>
      <c r="AI874" s="7"/>
      <c r="AJ874" s="7"/>
      <c r="AK874" s="7"/>
      <c r="AL874" s="7"/>
      <c r="AM874" s="7"/>
      <c r="AN874" s="7"/>
      <c r="AO874" s="27" t="s">
        <v>5957</v>
      </c>
      <c r="AP874" s="4" t="s">
        <v>5981</v>
      </c>
      <c r="AQ874" t="s">
        <v>5929</v>
      </c>
      <c r="AR874" t="s">
        <v>5922</v>
      </c>
      <c r="AS874" t="s">
        <v>5929</v>
      </c>
      <c r="AT874" t="s">
        <v>5926</v>
      </c>
      <c r="AU874" t="s">
        <v>5927</v>
      </c>
      <c r="AV874" t="s">
        <v>5955</v>
      </c>
      <c r="AW874" s="7"/>
      <c r="AX874" s="7"/>
      <c r="AY874" s="7"/>
      <c r="AZ874" s="7"/>
      <c r="BA874" s="7"/>
      <c r="BB874" s="7"/>
      <c r="BC874" s="27" t="s">
        <v>5955</v>
      </c>
      <c r="BE874" s="27"/>
      <c r="BF874" s="7"/>
      <c r="BG874" s="7"/>
      <c r="BH874" s="7"/>
      <c r="BI874" s="7"/>
      <c r="BJ874" s="27" t="s">
        <v>5955</v>
      </c>
      <c r="BK874" s="7"/>
      <c r="BL874" s="8">
        <v>1</v>
      </c>
      <c r="BM874" s="8" t="s">
        <v>74</v>
      </c>
      <c r="BN874" s="8">
        <v>1</v>
      </c>
      <c r="BO874" s="8">
        <v>1</v>
      </c>
      <c r="BP874" s="7"/>
      <c r="BR874">
        <f t="shared" si="614"/>
        <v>0</v>
      </c>
      <c r="BS874">
        <f t="shared" si="615"/>
        <v>0</v>
      </c>
      <c r="BT874">
        <f t="shared" si="616"/>
        <v>0</v>
      </c>
      <c r="BU874">
        <f t="shared" si="617"/>
        <v>0</v>
      </c>
      <c r="BV874">
        <f t="shared" si="618"/>
        <v>0</v>
      </c>
      <c r="BW874">
        <f t="shared" si="619"/>
        <v>0</v>
      </c>
      <c r="BX874">
        <f t="shared" si="620"/>
        <v>0</v>
      </c>
      <c r="BY874">
        <f t="shared" si="621"/>
        <v>0</v>
      </c>
      <c r="BZ874">
        <f t="shared" si="622"/>
        <v>0</v>
      </c>
      <c r="CA874">
        <f t="shared" si="623"/>
        <v>0</v>
      </c>
      <c r="CB874">
        <f t="shared" si="624"/>
        <v>1</v>
      </c>
      <c r="CM874">
        <f t="shared" si="625"/>
        <v>3</v>
      </c>
    </row>
    <row r="875" spans="1:91" x14ac:dyDescent="0.35">
      <c r="A875" s="18">
        <v>7096</v>
      </c>
      <c r="B875" s="18"/>
      <c r="C875">
        <v>262</v>
      </c>
      <c r="D875" t="str">
        <f t="shared" si="597"/>
        <v>Arvin Elangovan</v>
      </c>
      <c r="E875" t="s">
        <v>5360</v>
      </c>
      <c r="F875" s="18" t="s">
        <v>5361</v>
      </c>
      <c r="G875" s="4" t="s">
        <v>6659</v>
      </c>
      <c r="H875" t="s">
        <v>5362</v>
      </c>
      <c r="I875" t="s">
        <v>1253</v>
      </c>
      <c r="J875" t="s">
        <v>5363</v>
      </c>
      <c r="K875" s="5">
        <v>4104975641</v>
      </c>
      <c r="L875" s="9" t="s">
        <v>5364</v>
      </c>
      <c r="M875" t="s">
        <v>75</v>
      </c>
      <c r="N875" t="s">
        <v>75</v>
      </c>
      <c r="O875" t="s">
        <v>75</v>
      </c>
      <c r="P875" t="s">
        <v>75</v>
      </c>
      <c r="Q875" t="s">
        <v>75</v>
      </c>
      <c r="R875" t="s">
        <v>75</v>
      </c>
      <c r="S875" t="s">
        <v>75</v>
      </c>
      <c r="T875" t="s">
        <v>75</v>
      </c>
      <c r="U875" s="6">
        <v>130</v>
      </c>
      <c r="V875" t="s">
        <v>5365</v>
      </c>
      <c r="W875" s="6">
        <f t="shared" si="612"/>
        <v>130</v>
      </c>
      <c r="X875" s="7">
        <f t="shared" si="613"/>
        <v>0</v>
      </c>
      <c r="Y875" s="27" t="s">
        <v>5955</v>
      </c>
      <c r="Z875" s="27" t="s">
        <v>5955</v>
      </c>
      <c r="AA875" s="22"/>
      <c r="AB875" s="22"/>
      <c r="AC875" s="7"/>
      <c r="AD875" s="7"/>
      <c r="AE875" s="7"/>
      <c r="AF875" s="7"/>
      <c r="AG875" s="7"/>
      <c r="AH875" s="19" t="s">
        <v>5955</v>
      </c>
      <c r="AI875" s="7"/>
      <c r="AJ875" s="7"/>
      <c r="AK875" s="7"/>
      <c r="AL875" s="7"/>
      <c r="AM875" s="7"/>
      <c r="AN875" s="7"/>
      <c r="AO875" s="18" t="s">
        <v>5960</v>
      </c>
      <c r="AP875" s="4" t="s">
        <v>5980</v>
      </c>
      <c r="AQ875" t="s">
        <v>5927</v>
      </c>
      <c r="AR875" t="s">
        <v>5922</v>
      </c>
      <c r="AS875" t="s">
        <v>5925</v>
      </c>
      <c r="AT875" t="s">
        <v>5926</v>
      </c>
      <c r="AU875" t="s">
        <v>5927</v>
      </c>
      <c r="AV875" t="s">
        <v>5955</v>
      </c>
      <c r="AW875" s="7"/>
      <c r="AX875" s="7"/>
      <c r="AY875" s="7"/>
      <c r="AZ875" s="7"/>
      <c r="BA875" s="7"/>
      <c r="BB875" s="7"/>
      <c r="BC875" s="27" t="s">
        <v>5955</v>
      </c>
      <c r="BE875" s="27"/>
      <c r="BF875" s="7"/>
      <c r="BG875" s="7"/>
      <c r="BH875" s="7"/>
      <c r="BI875" s="7"/>
      <c r="BJ875" s="27" t="s">
        <v>5955</v>
      </c>
      <c r="BK875" s="7"/>
      <c r="BL875" s="8">
        <v>1</v>
      </c>
      <c r="BM875" s="8" t="s">
        <v>74</v>
      </c>
      <c r="BN875" s="8">
        <v>1</v>
      </c>
      <c r="BO875" s="8">
        <v>1</v>
      </c>
      <c r="BP875" s="7"/>
      <c r="BR875">
        <f t="shared" si="614"/>
        <v>0</v>
      </c>
      <c r="BS875">
        <f t="shared" si="615"/>
        <v>0</v>
      </c>
      <c r="BT875">
        <f t="shared" si="616"/>
        <v>0</v>
      </c>
      <c r="BU875">
        <f t="shared" si="617"/>
        <v>0</v>
      </c>
      <c r="BV875">
        <f t="shared" si="618"/>
        <v>0</v>
      </c>
      <c r="BW875">
        <f t="shared" si="619"/>
        <v>0</v>
      </c>
      <c r="BX875">
        <f t="shared" si="620"/>
        <v>0</v>
      </c>
      <c r="BY875">
        <f t="shared" si="621"/>
        <v>0</v>
      </c>
      <c r="BZ875">
        <f t="shared" si="622"/>
        <v>0</v>
      </c>
      <c r="CA875">
        <f t="shared" si="623"/>
        <v>0</v>
      </c>
      <c r="CB875">
        <f t="shared" si="624"/>
        <v>1</v>
      </c>
      <c r="CM875">
        <f t="shared" si="625"/>
        <v>3</v>
      </c>
    </row>
    <row r="876" spans="1:91" x14ac:dyDescent="0.35">
      <c r="A876" s="18">
        <v>8153</v>
      </c>
      <c r="B876" s="18"/>
      <c r="C876">
        <v>240</v>
      </c>
      <c r="D876" t="str">
        <f t="shared" si="597"/>
        <v>Daniel Hudson</v>
      </c>
      <c r="E876" t="s">
        <v>715</v>
      </c>
      <c r="F876" s="18" t="s">
        <v>4274</v>
      </c>
      <c r="G876" s="4" t="s">
        <v>6660</v>
      </c>
      <c r="H876" t="s">
        <v>2803</v>
      </c>
      <c r="I876" t="s">
        <v>4275</v>
      </c>
      <c r="J876" t="s">
        <v>4276</v>
      </c>
      <c r="K876" s="5">
        <v>5713352356</v>
      </c>
      <c r="L876" t="s">
        <v>4277</v>
      </c>
      <c r="M876" t="s">
        <v>75</v>
      </c>
      <c r="N876" t="s">
        <v>75</v>
      </c>
      <c r="O876" t="s">
        <v>75</v>
      </c>
      <c r="P876" t="s">
        <v>75</v>
      </c>
      <c r="Q876" t="s">
        <v>75</v>
      </c>
      <c r="R876" t="s">
        <v>75</v>
      </c>
      <c r="S876" t="s">
        <v>75</v>
      </c>
      <c r="T876" t="s">
        <v>75</v>
      </c>
      <c r="U876" s="6">
        <v>130</v>
      </c>
      <c r="V876" t="s">
        <v>4278</v>
      </c>
      <c r="W876" s="6">
        <f t="shared" si="612"/>
        <v>130</v>
      </c>
      <c r="X876" s="7">
        <f t="shared" si="613"/>
        <v>0</v>
      </c>
      <c r="Y876" s="27" t="s">
        <v>5955</v>
      </c>
      <c r="Z876" s="27" t="s">
        <v>5955</v>
      </c>
      <c r="AA876" s="22"/>
      <c r="AB876" s="22"/>
      <c r="AC876" s="7"/>
      <c r="AD876" s="7"/>
      <c r="AE876" s="7"/>
      <c r="AF876" s="7"/>
      <c r="AG876" s="7"/>
      <c r="AH876" s="19" t="s">
        <v>5955</v>
      </c>
      <c r="AI876" s="7"/>
      <c r="AJ876" s="7"/>
      <c r="AK876" s="7"/>
      <c r="AL876" s="7"/>
      <c r="AM876" s="7"/>
      <c r="AN876" s="7"/>
      <c r="AO876" s="27" t="s">
        <v>5957</v>
      </c>
      <c r="AP876" s="4" t="s">
        <v>5977</v>
      </c>
      <c r="AQ876" t="s">
        <v>5933</v>
      </c>
      <c r="AR876" t="s">
        <v>5932</v>
      </c>
      <c r="AS876" t="s">
        <v>5935</v>
      </c>
      <c r="AT876" t="s">
        <v>5935</v>
      </c>
      <c r="AU876" t="s">
        <v>5942</v>
      </c>
      <c r="AV876" t="s">
        <v>5955</v>
      </c>
      <c r="AW876" s="7"/>
      <c r="AX876" s="7"/>
      <c r="AY876" s="7"/>
      <c r="AZ876" s="7"/>
      <c r="BA876" s="7"/>
      <c r="BB876" s="7"/>
      <c r="BC876" s="27" t="s">
        <v>5955</v>
      </c>
      <c r="BE876" s="27"/>
      <c r="BF876" s="7"/>
      <c r="BG876" s="7"/>
      <c r="BH876" s="7"/>
      <c r="BI876" s="7"/>
      <c r="BJ876" s="27" t="s">
        <v>5955</v>
      </c>
      <c r="BK876" s="7"/>
      <c r="BL876" s="8">
        <v>1</v>
      </c>
      <c r="BM876" s="8" t="s">
        <v>74</v>
      </c>
      <c r="BN876" s="8">
        <v>1</v>
      </c>
      <c r="BO876" s="8">
        <v>1</v>
      </c>
      <c r="BP876" s="7"/>
      <c r="BR876">
        <f t="shared" si="614"/>
        <v>0</v>
      </c>
      <c r="BS876">
        <f t="shared" si="615"/>
        <v>0</v>
      </c>
      <c r="BT876">
        <f t="shared" si="616"/>
        <v>0</v>
      </c>
      <c r="BU876">
        <f t="shared" si="617"/>
        <v>0</v>
      </c>
      <c r="BV876">
        <f t="shared" si="618"/>
        <v>0</v>
      </c>
      <c r="BW876">
        <f t="shared" si="619"/>
        <v>0</v>
      </c>
      <c r="BX876">
        <f t="shared" si="620"/>
        <v>0</v>
      </c>
      <c r="BY876">
        <f t="shared" si="621"/>
        <v>0</v>
      </c>
      <c r="BZ876">
        <f t="shared" si="622"/>
        <v>0</v>
      </c>
      <c r="CA876">
        <f t="shared" si="623"/>
        <v>0</v>
      </c>
      <c r="CB876">
        <f t="shared" si="624"/>
        <v>1</v>
      </c>
      <c r="CM876">
        <f t="shared" si="625"/>
        <v>3</v>
      </c>
    </row>
    <row r="877" spans="1:91" x14ac:dyDescent="0.35">
      <c r="A877" s="18">
        <v>8058</v>
      </c>
      <c r="B877" s="18"/>
      <c r="C877">
        <v>33</v>
      </c>
      <c r="D877" t="str">
        <f t="shared" si="597"/>
        <v>Connor  Coyle</v>
      </c>
      <c r="E877" t="s">
        <v>3988</v>
      </c>
      <c r="F877" s="18" t="s">
        <v>2880</v>
      </c>
      <c r="G877" s="4" t="s">
        <v>6660</v>
      </c>
      <c r="H877" t="s">
        <v>2881</v>
      </c>
      <c r="I877" t="s">
        <v>2882</v>
      </c>
      <c r="J877" t="s">
        <v>2883</v>
      </c>
      <c r="K877" s="5">
        <v>8144102101</v>
      </c>
      <c r="L877" s="9" t="s">
        <v>2884</v>
      </c>
      <c r="M877" t="s">
        <v>75</v>
      </c>
      <c r="N877" t="s">
        <v>75</v>
      </c>
      <c r="O877" t="s">
        <v>75</v>
      </c>
      <c r="P877" t="s">
        <v>75</v>
      </c>
      <c r="Q877" t="s">
        <v>75</v>
      </c>
      <c r="R877" t="s">
        <v>75</v>
      </c>
      <c r="S877" t="s">
        <v>75</v>
      </c>
      <c r="T877" t="s">
        <v>75</v>
      </c>
      <c r="U877" s="6">
        <v>130</v>
      </c>
      <c r="V877" t="s">
        <v>2885</v>
      </c>
      <c r="W877" s="6">
        <f t="shared" si="612"/>
        <v>130</v>
      </c>
      <c r="X877" s="7">
        <f t="shared" si="613"/>
        <v>0</v>
      </c>
      <c r="Y877" s="27" t="s">
        <v>5955</v>
      </c>
      <c r="Z877" s="27" t="s">
        <v>5955</v>
      </c>
      <c r="AA877" s="22"/>
      <c r="AB877" s="22"/>
      <c r="AC877" s="7"/>
      <c r="AD877" s="7"/>
      <c r="AE877" s="7"/>
      <c r="AF877" s="7"/>
      <c r="AG877" s="7"/>
      <c r="AH877" s="19" t="s">
        <v>5955</v>
      </c>
      <c r="AI877" s="7"/>
      <c r="AJ877" s="7"/>
      <c r="AK877" s="7"/>
      <c r="AL877" s="7"/>
      <c r="AM877" s="7"/>
      <c r="AN877" s="7"/>
      <c r="AO877" s="27" t="s">
        <v>5957</v>
      </c>
      <c r="AP877" s="4" t="s">
        <v>5975</v>
      </c>
      <c r="AQ877" t="s">
        <v>5933</v>
      </c>
      <c r="AR877" t="s">
        <v>5936</v>
      </c>
      <c r="AS877" t="s">
        <v>5936</v>
      </c>
      <c r="AT877" t="s">
        <v>5935</v>
      </c>
      <c r="AU877" t="s">
        <v>5930</v>
      </c>
      <c r="AV877" t="s">
        <v>5955</v>
      </c>
      <c r="AW877" s="7"/>
      <c r="AX877" s="7"/>
      <c r="AY877" s="7"/>
      <c r="AZ877" s="7"/>
      <c r="BA877" s="7"/>
      <c r="BB877" s="7"/>
      <c r="BC877" s="27" t="s">
        <v>5955</v>
      </c>
      <c r="BE877" s="27"/>
      <c r="BF877" s="7"/>
      <c r="BG877" s="7"/>
      <c r="BH877" s="7"/>
      <c r="BI877" s="7"/>
      <c r="BJ877" s="27" t="s">
        <v>5955</v>
      </c>
      <c r="BK877" s="7"/>
      <c r="BL877" s="8">
        <v>1</v>
      </c>
      <c r="BM877" s="8" t="s">
        <v>74</v>
      </c>
      <c r="BN877" s="8">
        <v>1</v>
      </c>
      <c r="BO877" s="8">
        <v>1</v>
      </c>
      <c r="BP877" s="7"/>
      <c r="BR877">
        <f t="shared" si="614"/>
        <v>0</v>
      </c>
      <c r="BS877">
        <f t="shared" si="615"/>
        <v>0</v>
      </c>
      <c r="BT877">
        <f t="shared" si="616"/>
        <v>0</v>
      </c>
      <c r="BU877">
        <f t="shared" si="617"/>
        <v>0</v>
      </c>
      <c r="BV877">
        <f t="shared" si="618"/>
        <v>0</v>
      </c>
      <c r="BW877">
        <f t="shared" si="619"/>
        <v>0</v>
      </c>
      <c r="BX877">
        <f t="shared" si="620"/>
        <v>0</v>
      </c>
      <c r="BY877">
        <f t="shared" si="621"/>
        <v>0</v>
      </c>
      <c r="BZ877">
        <f t="shared" si="622"/>
        <v>0</v>
      </c>
      <c r="CA877">
        <f t="shared" si="623"/>
        <v>0</v>
      </c>
      <c r="CB877">
        <f t="shared" si="624"/>
        <v>1</v>
      </c>
      <c r="CM877">
        <f t="shared" si="625"/>
        <v>3</v>
      </c>
    </row>
    <row r="878" spans="1:91" x14ac:dyDescent="0.35">
      <c r="A878" s="18">
        <v>8091</v>
      </c>
      <c r="B878" s="18"/>
      <c r="C878">
        <v>438</v>
      </c>
      <c r="D878" t="str">
        <f t="shared" si="597"/>
        <v>Sydney Edwards</v>
      </c>
      <c r="E878" t="s">
        <v>4079</v>
      </c>
      <c r="F878" s="18" t="s">
        <v>4080</v>
      </c>
      <c r="G878" s="4" t="s">
        <v>6660</v>
      </c>
      <c r="H878" t="s">
        <v>4081</v>
      </c>
      <c r="I878" t="s">
        <v>4082</v>
      </c>
      <c r="J878" t="s">
        <v>4083</v>
      </c>
      <c r="K878" s="5">
        <v>2392933640</v>
      </c>
      <c r="L878" t="s">
        <v>4084</v>
      </c>
      <c r="M878" t="s">
        <v>75</v>
      </c>
      <c r="N878" t="s">
        <v>75</v>
      </c>
      <c r="O878" t="s">
        <v>75</v>
      </c>
      <c r="P878" t="s">
        <v>75</v>
      </c>
      <c r="Q878" t="s">
        <v>75</v>
      </c>
      <c r="R878" t="s">
        <v>75</v>
      </c>
      <c r="S878" t="s">
        <v>75</v>
      </c>
      <c r="T878" t="s">
        <v>75</v>
      </c>
      <c r="U878" s="6">
        <v>130</v>
      </c>
      <c r="V878" t="s">
        <v>4085</v>
      </c>
      <c r="W878" s="6">
        <f t="shared" si="612"/>
        <v>130</v>
      </c>
      <c r="X878" s="7">
        <f t="shared" si="613"/>
        <v>0</v>
      </c>
      <c r="Y878" s="27" t="s">
        <v>5955</v>
      </c>
      <c r="Z878" s="27" t="s">
        <v>5955</v>
      </c>
      <c r="AA878" s="7"/>
      <c r="AB878" s="7"/>
      <c r="AC878" s="7"/>
      <c r="AD878" s="7"/>
      <c r="AE878" s="7"/>
      <c r="AF878" s="7"/>
      <c r="AG878" s="7"/>
      <c r="AH878" s="19" t="s">
        <v>5955</v>
      </c>
      <c r="AI878" s="7"/>
      <c r="AJ878" s="7"/>
      <c r="AK878" s="7"/>
      <c r="AL878" s="7"/>
      <c r="AM878" s="7"/>
      <c r="AN878" s="7"/>
      <c r="AO878" s="27" t="s">
        <v>5957</v>
      </c>
      <c r="AP878" s="4" t="s">
        <v>5979</v>
      </c>
      <c r="AQ878" t="s">
        <v>5931</v>
      </c>
      <c r="AR878" t="s">
        <v>5935</v>
      </c>
      <c r="AS878" t="s">
        <v>5934</v>
      </c>
      <c r="AT878" t="s">
        <v>5935</v>
      </c>
      <c r="AU878" t="s">
        <v>5941</v>
      </c>
      <c r="AV878" t="s">
        <v>5955</v>
      </c>
      <c r="AW878" s="7"/>
      <c r="AX878" s="7"/>
      <c r="AY878" s="7"/>
      <c r="AZ878" s="7"/>
      <c r="BA878" s="7"/>
      <c r="BB878" s="7"/>
      <c r="BC878" s="27" t="s">
        <v>5955</v>
      </c>
      <c r="BE878" s="27"/>
      <c r="BF878" s="7"/>
      <c r="BG878" s="7"/>
      <c r="BH878" s="7"/>
      <c r="BI878" s="7"/>
      <c r="BJ878" s="27" t="s">
        <v>5955</v>
      </c>
      <c r="BK878" s="7"/>
      <c r="BL878" s="8">
        <v>1</v>
      </c>
      <c r="BM878" s="8" t="s">
        <v>74</v>
      </c>
      <c r="BN878" s="8">
        <v>1</v>
      </c>
      <c r="BO878" s="8">
        <v>1</v>
      </c>
      <c r="BP878" s="7"/>
      <c r="BR878">
        <f t="shared" si="614"/>
        <v>0</v>
      </c>
      <c r="BS878">
        <f t="shared" si="615"/>
        <v>0</v>
      </c>
      <c r="BT878">
        <f t="shared" si="616"/>
        <v>0</v>
      </c>
      <c r="BU878">
        <f t="shared" si="617"/>
        <v>0</v>
      </c>
      <c r="BV878">
        <f t="shared" si="618"/>
        <v>0</v>
      </c>
      <c r="BW878">
        <f t="shared" si="619"/>
        <v>0</v>
      </c>
      <c r="BX878">
        <f t="shared" si="620"/>
        <v>0</v>
      </c>
      <c r="BY878">
        <f t="shared" si="621"/>
        <v>0</v>
      </c>
      <c r="BZ878">
        <f t="shared" si="622"/>
        <v>0</v>
      </c>
      <c r="CA878">
        <f t="shared" si="623"/>
        <v>0</v>
      </c>
      <c r="CB878">
        <f t="shared" si="624"/>
        <v>1</v>
      </c>
      <c r="CM878">
        <f t="shared" si="625"/>
        <v>3</v>
      </c>
    </row>
    <row r="879" spans="1:91" x14ac:dyDescent="0.35">
      <c r="A879" s="18">
        <v>8061</v>
      </c>
      <c r="B879" s="18"/>
      <c r="C879">
        <v>452</v>
      </c>
      <c r="D879" t="str">
        <f t="shared" si="597"/>
        <v>Robert Cummings</v>
      </c>
      <c r="E879" t="s">
        <v>3120</v>
      </c>
      <c r="F879" s="18" t="s">
        <v>3989</v>
      </c>
      <c r="G879" s="4" t="s">
        <v>6660</v>
      </c>
      <c r="H879" t="s">
        <v>1959</v>
      </c>
      <c r="I879" t="s">
        <v>1960</v>
      </c>
      <c r="J879" t="s">
        <v>3990</v>
      </c>
      <c r="K879" s="5">
        <v>6303283916</v>
      </c>
      <c r="L879" s="9" t="s">
        <v>3991</v>
      </c>
      <c r="M879" t="s">
        <v>75</v>
      </c>
      <c r="N879" t="s">
        <v>75</v>
      </c>
      <c r="O879" t="s">
        <v>75</v>
      </c>
      <c r="P879" t="s">
        <v>75</v>
      </c>
      <c r="Q879" t="s">
        <v>75</v>
      </c>
      <c r="R879" t="s">
        <v>75</v>
      </c>
      <c r="S879" t="s">
        <v>75</v>
      </c>
      <c r="T879" t="s">
        <v>75</v>
      </c>
      <c r="U879" s="6">
        <v>0</v>
      </c>
      <c r="V879" t="s">
        <v>324</v>
      </c>
      <c r="W879" s="6">
        <f t="shared" si="612"/>
        <v>130</v>
      </c>
      <c r="X879" s="7">
        <f t="shared" si="613"/>
        <v>130</v>
      </c>
      <c r="Y879" s="27" t="s">
        <v>5955</v>
      </c>
      <c r="Z879" s="27" t="s">
        <v>5955</v>
      </c>
      <c r="AA879" s="7"/>
      <c r="AB879" s="7"/>
      <c r="AC879" s="7"/>
      <c r="AD879" s="7"/>
      <c r="AE879" s="7"/>
      <c r="AF879" s="7"/>
      <c r="AG879" s="7"/>
      <c r="AH879" s="19" t="s">
        <v>5955</v>
      </c>
      <c r="AI879" s="7"/>
      <c r="AJ879" s="7"/>
      <c r="AK879" s="7"/>
      <c r="AL879" s="7"/>
      <c r="AM879" s="7"/>
      <c r="AN879" s="7"/>
      <c r="AO879" s="27" t="s">
        <v>5957</v>
      </c>
      <c r="AP879" s="4" t="s">
        <v>5980</v>
      </c>
      <c r="AQ879" t="s">
        <v>5931</v>
      </c>
      <c r="AR879" t="s">
        <v>5932</v>
      </c>
      <c r="AS879" t="s">
        <v>5931</v>
      </c>
      <c r="AT879" t="s">
        <v>5935</v>
      </c>
      <c r="AU879" t="s">
        <v>5933</v>
      </c>
      <c r="AV879" t="s">
        <v>5955</v>
      </c>
      <c r="AW879" s="7"/>
      <c r="AX879" s="7"/>
      <c r="AY879" s="7"/>
      <c r="AZ879" s="7"/>
      <c r="BA879" s="7"/>
      <c r="BB879" s="7"/>
      <c r="BC879" s="27" t="s">
        <v>5955</v>
      </c>
      <c r="BE879" s="27"/>
      <c r="BF879" s="7"/>
      <c r="BG879" s="7"/>
      <c r="BH879" s="7"/>
      <c r="BI879" s="7"/>
      <c r="BJ879" s="27" t="s">
        <v>5955</v>
      </c>
      <c r="BK879" s="7"/>
      <c r="BL879" s="8">
        <v>1</v>
      </c>
      <c r="BM879" s="8" t="s">
        <v>74</v>
      </c>
      <c r="BN879" s="8">
        <v>1</v>
      </c>
      <c r="BO879" s="8">
        <v>1</v>
      </c>
      <c r="BP879" s="7"/>
      <c r="BR879">
        <f t="shared" si="614"/>
        <v>0</v>
      </c>
      <c r="BS879">
        <f t="shared" si="615"/>
        <v>0</v>
      </c>
      <c r="BT879">
        <f t="shared" si="616"/>
        <v>0</v>
      </c>
      <c r="BU879">
        <f t="shared" si="617"/>
        <v>0</v>
      </c>
      <c r="BV879">
        <f t="shared" si="618"/>
        <v>0</v>
      </c>
      <c r="BW879">
        <f t="shared" si="619"/>
        <v>0</v>
      </c>
      <c r="BX879">
        <f t="shared" si="620"/>
        <v>0</v>
      </c>
      <c r="BY879">
        <f t="shared" si="621"/>
        <v>0</v>
      </c>
      <c r="BZ879">
        <f t="shared" si="622"/>
        <v>0</v>
      </c>
      <c r="CA879">
        <f t="shared" si="623"/>
        <v>0</v>
      </c>
      <c r="CB879">
        <f t="shared" si="624"/>
        <v>1</v>
      </c>
      <c r="CM879">
        <f t="shared" si="625"/>
        <v>3</v>
      </c>
    </row>
    <row r="880" spans="1:91" x14ac:dyDescent="0.35">
      <c r="A880" s="18">
        <v>8821</v>
      </c>
      <c r="B880" s="18"/>
      <c r="D880" t="str">
        <f t="shared" si="597"/>
        <v>Student FE 8821</v>
      </c>
      <c r="E880" t="s">
        <v>5940</v>
      </c>
      <c r="F880" s="18">
        <v>8821</v>
      </c>
      <c r="G880" s="4" t="s">
        <v>6660</v>
      </c>
      <c r="X880" s="7"/>
      <c r="Y880" s="27" t="s">
        <v>5955</v>
      </c>
      <c r="Z880" s="27" t="s">
        <v>5955</v>
      </c>
      <c r="AA880" s="7"/>
      <c r="AB880" s="7"/>
      <c r="AC880" s="7"/>
      <c r="AD880" s="7"/>
      <c r="AE880" s="7"/>
      <c r="AF880" s="7"/>
      <c r="AG880" s="7"/>
      <c r="AH880" s="19" t="s">
        <v>5955</v>
      </c>
      <c r="AI880" s="7"/>
      <c r="AJ880" s="7"/>
      <c r="AK880" s="7"/>
      <c r="AL880" s="7"/>
      <c r="AM880" s="7"/>
      <c r="AN880" s="7"/>
      <c r="AO880" s="27" t="s">
        <v>5957</v>
      </c>
      <c r="AP880" s="4" t="s">
        <v>5983</v>
      </c>
      <c r="AQ880" t="s">
        <v>5937</v>
      </c>
      <c r="AR880" t="s">
        <v>5932</v>
      </c>
      <c r="AS880" t="s">
        <v>5934</v>
      </c>
      <c r="AT880" t="s">
        <v>5935</v>
      </c>
      <c r="AU880" t="s">
        <v>5934</v>
      </c>
      <c r="AV880" t="s">
        <v>5955</v>
      </c>
      <c r="AW880" s="7"/>
      <c r="AX880" s="7"/>
      <c r="AY880" s="7"/>
      <c r="AZ880" s="7"/>
      <c r="BA880" s="7"/>
      <c r="BB880" s="7"/>
      <c r="BC880" s="27" t="s">
        <v>5955</v>
      </c>
      <c r="BE880" s="27"/>
      <c r="BF880" s="7"/>
      <c r="BG880" s="7"/>
      <c r="BH880" s="7"/>
      <c r="BI880" s="7"/>
      <c r="BJ880" s="27" t="s">
        <v>5955</v>
      </c>
      <c r="BK880" s="7"/>
      <c r="BL880" s="8"/>
      <c r="BM880" s="8" t="s">
        <v>74</v>
      </c>
      <c r="BN880" s="8"/>
      <c r="BO880" s="8"/>
      <c r="BP880" s="7"/>
      <c r="CB880">
        <f t="shared" si="624"/>
        <v>1</v>
      </c>
    </row>
    <row r="881" spans="1:91" x14ac:dyDescent="0.35">
      <c r="A881" s="18">
        <v>8169</v>
      </c>
      <c r="B881" s="18" t="s">
        <v>6394</v>
      </c>
      <c r="C881">
        <v>549</v>
      </c>
      <c r="D881" t="str">
        <f t="shared" si="597"/>
        <v>Nate Johnson</v>
      </c>
      <c r="E881" t="s">
        <v>1452</v>
      </c>
      <c r="F881" s="18" t="s">
        <v>950</v>
      </c>
      <c r="G881" s="4" t="s">
        <v>6660</v>
      </c>
      <c r="H881" t="s">
        <v>1453</v>
      </c>
      <c r="I881" t="s">
        <v>463</v>
      </c>
      <c r="J881" t="s">
        <v>1454</v>
      </c>
      <c r="K881" s="5">
        <v>6142149966</v>
      </c>
      <c r="L881" s="9" t="s">
        <v>1455</v>
      </c>
      <c r="M881" t="s">
        <v>107</v>
      </c>
      <c r="N881" t="s">
        <v>75</v>
      </c>
      <c r="O881" t="s">
        <v>75</v>
      </c>
      <c r="P881" t="s">
        <v>75</v>
      </c>
      <c r="Q881" t="s">
        <v>75</v>
      </c>
      <c r="R881" t="s">
        <v>75</v>
      </c>
      <c r="S881" t="s">
        <v>75</v>
      </c>
      <c r="T881" t="s">
        <v>75</v>
      </c>
      <c r="U881" s="6">
        <v>205</v>
      </c>
      <c r="V881" t="s">
        <v>1456</v>
      </c>
      <c r="W881" s="6">
        <f>IF(CB881=1,130+CA881," ")</f>
        <v>205</v>
      </c>
      <c r="X881" s="7">
        <f>IF(W881=" "," ",W881-U881)</f>
        <v>0</v>
      </c>
      <c r="Y881" s="27" t="s">
        <v>5955</v>
      </c>
      <c r="Z881" s="27" t="s">
        <v>5954</v>
      </c>
      <c r="AA881" s="20" t="s">
        <v>5979</v>
      </c>
      <c r="AB881" s="18" t="s">
        <v>7060</v>
      </c>
      <c r="AC881" s="16" t="s">
        <v>5904</v>
      </c>
      <c r="AD881" s="19" t="s">
        <v>5877</v>
      </c>
      <c r="AE881" s="19" t="s">
        <v>5907</v>
      </c>
      <c r="AF881" s="19" t="s">
        <v>5873</v>
      </c>
      <c r="AG881" s="19" t="s">
        <v>5875</v>
      </c>
      <c r="AH881" s="19" t="s">
        <v>5955</v>
      </c>
      <c r="AI881" s="7"/>
      <c r="AJ881" s="7"/>
      <c r="AK881" s="7"/>
      <c r="AL881" s="7"/>
      <c r="AM881" s="7"/>
      <c r="AN881" s="7"/>
      <c r="AO881" s="27" t="s">
        <v>5957</v>
      </c>
      <c r="AP881" s="4" t="s">
        <v>5981</v>
      </c>
      <c r="AQ881" t="s">
        <v>5937</v>
      </c>
      <c r="AR881" t="s">
        <v>5936</v>
      </c>
      <c r="AS881" t="s">
        <v>5941</v>
      </c>
      <c r="AT881" t="s">
        <v>5935</v>
      </c>
      <c r="AU881" t="s">
        <v>5942</v>
      </c>
      <c r="AV881" t="s">
        <v>5955</v>
      </c>
      <c r="AW881" s="7"/>
      <c r="AX881" s="7"/>
      <c r="AY881" s="7"/>
      <c r="AZ881" s="7"/>
      <c r="BA881" s="7"/>
      <c r="BB881" s="7"/>
      <c r="BC881" s="27" t="s">
        <v>5955</v>
      </c>
      <c r="BE881" s="27"/>
      <c r="BF881" s="7"/>
      <c r="BG881" s="7"/>
      <c r="BH881" s="7"/>
      <c r="BI881" s="7"/>
      <c r="BJ881" s="27" t="s">
        <v>5955</v>
      </c>
      <c r="BK881" s="7"/>
      <c r="BL881" s="8">
        <v>1</v>
      </c>
      <c r="BM881" s="8" t="s">
        <v>74</v>
      </c>
      <c r="BN881" s="8">
        <v>1</v>
      </c>
      <c r="BO881" s="8">
        <v>1</v>
      </c>
      <c r="BP881" s="7"/>
      <c r="BR881">
        <f>IF(BP881="yes",-130,0)</f>
        <v>0</v>
      </c>
      <c r="BS881">
        <f>IF(M881="yes",75,0)</f>
        <v>75</v>
      </c>
      <c r="BT881">
        <f t="shared" ref="BT881:BU883" si="626">IF(N881="yes",50,0)</f>
        <v>0</v>
      </c>
      <c r="BU881">
        <f t="shared" si="626"/>
        <v>0</v>
      </c>
      <c r="BV881">
        <f>IF(P881="yes",10,0)</f>
        <v>0</v>
      </c>
      <c r="BW881">
        <f>IF(Q881="yes",80,0)</f>
        <v>0</v>
      </c>
      <c r="BX881">
        <f>IF(R881="NO",0,20)</f>
        <v>0</v>
      </c>
      <c r="BY881">
        <f t="shared" ref="BY881:BZ883" si="627">IF(S881="no",0,20)</f>
        <v>0</v>
      </c>
      <c r="BZ881">
        <f t="shared" si="627"/>
        <v>0</v>
      </c>
      <c r="CA881">
        <f>SUM(BR881:BZ881)</f>
        <v>75</v>
      </c>
      <c r="CB881">
        <f t="shared" si="624"/>
        <v>1</v>
      </c>
      <c r="CM881">
        <f>SUM(BL881:BO881)</f>
        <v>3</v>
      </c>
    </row>
    <row r="882" spans="1:91" x14ac:dyDescent="0.35">
      <c r="A882" s="18">
        <v>8170</v>
      </c>
      <c r="B882" s="18"/>
      <c r="C882">
        <v>773</v>
      </c>
      <c r="D882" t="str">
        <f t="shared" si="597"/>
        <v>Cole Johnson</v>
      </c>
      <c r="E882" t="s">
        <v>2081</v>
      </c>
      <c r="F882" s="18" t="s">
        <v>950</v>
      </c>
      <c r="G882" s="4" t="s">
        <v>6660</v>
      </c>
      <c r="H882" t="s">
        <v>4334</v>
      </c>
      <c r="I882" t="s">
        <v>4335</v>
      </c>
      <c r="J882" t="s">
        <v>4336</v>
      </c>
      <c r="K882" s="5">
        <v>7154922391</v>
      </c>
      <c r="L882" s="9" t="s">
        <v>4337</v>
      </c>
      <c r="M882" t="s">
        <v>75</v>
      </c>
      <c r="N882" t="s">
        <v>75</v>
      </c>
      <c r="O882" t="s">
        <v>75</v>
      </c>
      <c r="P882" t="s">
        <v>75</v>
      </c>
      <c r="Q882" t="s">
        <v>75</v>
      </c>
      <c r="R882" t="s">
        <v>75</v>
      </c>
      <c r="S882" t="s">
        <v>75</v>
      </c>
      <c r="T882" t="s">
        <v>75</v>
      </c>
      <c r="U882" s="6">
        <v>130</v>
      </c>
      <c r="V882" t="s">
        <v>4338</v>
      </c>
      <c r="W882" s="6">
        <f>IF(CB882=1,130+CA882," ")</f>
        <v>130</v>
      </c>
      <c r="X882" s="7">
        <f>IF(W882=" "," ",W882-U882)</f>
        <v>0</v>
      </c>
      <c r="Y882" s="27" t="s">
        <v>5955</v>
      </c>
      <c r="Z882" s="27" t="s">
        <v>5955</v>
      </c>
      <c r="AA882" s="22"/>
      <c r="AB882" s="22"/>
      <c r="AC882" s="7"/>
      <c r="AD882" s="7"/>
      <c r="AE882" s="7"/>
      <c r="AF882" s="7"/>
      <c r="AG882" s="7"/>
      <c r="AH882" s="19" t="s">
        <v>5955</v>
      </c>
      <c r="AI882" s="7"/>
      <c r="AJ882" s="7"/>
      <c r="AK882" s="7"/>
      <c r="AL882" s="7"/>
      <c r="AM882" s="7"/>
      <c r="AN882" s="7"/>
      <c r="AO882" s="27" t="s">
        <v>5957</v>
      </c>
      <c r="AP882" s="4" t="s">
        <v>5982</v>
      </c>
      <c r="AQ882" t="s">
        <v>5930</v>
      </c>
      <c r="AR882" t="s">
        <v>5937</v>
      </c>
      <c r="AS882" t="s">
        <v>5933</v>
      </c>
      <c r="AT882" t="s">
        <v>5935</v>
      </c>
      <c r="AU882" t="s">
        <v>5933</v>
      </c>
      <c r="AV882" t="s">
        <v>5955</v>
      </c>
      <c r="AW882" s="7"/>
      <c r="AX882" s="7"/>
      <c r="AY882" s="7"/>
      <c r="AZ882" s="7"/>
      <c r="BA882" s="7"/>
      <c r="BB882" s="7"/>
      <c r="BC882" s="27" t="s">
        <v>5955</v>
      </c>
      <c r="BE882" s="27"/>
      <c r="BF882" s="7"/>
      <c r="BG882" s="7"/>
      <c r="BH882" s="7"/>
      <c r="BI882" s="7"/>
      <c r="BJ882" s="27" t="s">
        <v>5955</v>
      </c>
      <c r="BK882" s="7"/>
      <c r="BL882" s="8">
        <v>1</v>
      </c>
      <c r="BM882" s="8" t="s">
        <v>74</v>
      </c>
      <c r="BN882" s="8">
        <v>1</v>
      </c>
      <c r="BO882" s="8">
        <v>1</v>
      </c>
      <c r="BP882" s="7"/>
      <c r="BR882">
        <f>IF(BP882="yes",-130,0)</f>
        <v>0</v>
      </c>
      <c r="BS882">
        <f>IF(M882="yes",75,0)</f>
        <v>0</v>
      </c>
      <c r="BT882">
        <f t="shared" si="626"/>
        <v>0</v>
      </c>
      <c r="BU882">
        <f t="shared" si="626"/>
        <v>0</v>
      </c>
      <c r="BV882">
        <f>IF(P882="yes",10,0)</f>
        <v>0</v>
      </c>
      <c r="BW882">
        <f>IF(Q882="yes",80,0)</f>
        <v>0</v>
      </c>
      <c r="BX882">
        <f>IF(R882="NO",0,20)</f>
        <v>0</v>
      </c>
      <c r="BY882">
        <f t="shared" si="627"/>
        <v>0</v>
      </c>
      <c r="BZ882">
        <f t="shared" si="627"/>
        <v>0</v>
      </c>
      <c r="CA882">
        <f>SUM(BR882:BZ882)</f>
        <v>0</v>
      </c>
      <c r="CB882">
        <f t="shared" si="624"/>
        <v>1</v>
      </c>
      <c r="CM882">
        <f>SUM(BL882:BO882)</f>
        <v>3</v>
      </c>
    </row>
    <row r="883" spans="1:91" x14ac:dyDescent="0.35">
      <c r="A883" s="18">
        <v>8069</v>
      </c>
      <c r="B883" s="18"/>
      <c r="C883">
        <v>147</v>
      </c>
      <c r="D883" t="str">
        <f t="shared" si="597"/>
        <v>Angelo DePeppe</v>
      </c>
      <c r="E883" t="s">
        <v>4014</v>
      </c>
      <c r="F883" s="18" t="s">
        <v>4015</v>
      </c>
      <c r="G883" s="4" t="s">
        <v>6660</v>
      </c>
      <c r="H883" t="s">
        <v>1735</v>
      </c>
      <c r="I883" t="s">
        <v>1471</v>
      </c>
      <c r="J883" t="s">
        <v>4016</v>
      </c>
      <c r="K883" s="5">
        <v>2676254262</v>
      </c>
      <c r="L883" s="9" t="s">
        <v>4017</v>
      </c>
      <c r="M883" t="s">
        <v>75</v>
      </c>
      <c r="N883" t="s">
        <v>75</v>
      </c>
      <c r="O883" t="s">
        <v>75</v>
      </c>
      <c r="P883" t="s">
        <v>75</v>
      </c>
      <c r="Q883" t="s">
        <v>75</v>
      </c>
      <c r="R883" t="s">
        <v>75</v>
      </c>
      <c r="S883" t="s">
        <v>75</v>
      </c>
      <c r="T883" t="s">
        <v>75</v>
      </c>
      <c r="U883" s="6">
        <v>130</v>
      </c>
      <c r="V883" t="s">
        <v>4018</v>
      </c>
      <c r="W883" s="6">
        <f>IF(CB883=1,130+CA883," ")</f>
        <v>130</v>
      </c>
      <c r="X883" s="7">
        <f>IF(W883=" "," ",W883-U883)</f>
        <v>0</v>
      </c>
      <c r="Y883" s="27" t="s">
        <v>5955</v>
      </c>
      <c r="Z883" s="27" t="s">
        <v>5955</v>
      </c>
      <c r="AA883" s="22"/>
      <c r="AB883" s="22"/>
      <c r="AC883" s="7"/>
      <c r="AD883" s="7"/>
      <c r="AE883" s="7"/>
      <c r="AF883" s="7"/>
      <c r="AG883" s="7"/>
      <c r="AH883" s="19" t="s">
        <v>5955</v>
      </c>
      <c r="AI883" s="7"/>
      <c r="AJ883" s="7"/>
      <c r="AK883" s="7"/>
      <c r="AL883" s="7"/>
      <c r="AM883" s="7"/>
      <c r="AN883" s="7"/>
      <c r="AO883" s="27" t="s">
        <v>5957</v>
      </c>
      <c r="AP883" s="4" t="s">
        <v>5976</v>
      </c>
      <c r="AQ883" t="s">
        <v>5930</v>
      </c>
      <c r="AR883" t="s">
        <v>5941</v>
      </c>
      <c r="AS883" t="s">
        <v>5941</v>
      </c>
      <c r="AT883" t="s">
        <v>5935</v>
      </c>
      <c r="AU883" t="s">
        <v>5934</v>
      </c>
      <c r="AV883" t="s">
        <v>5955</v>
      </c>
      <c r="AW883" s="7"/>
      <c r="AX883" s="7"/>
      <c r="AY883" s="7"/>
      <c r="AZ883" s="7"/>
      <c r="BA883" s="7"/>
      <c r="BB883" s="7"/>
      <c r="BC883" s="27" t="s">
        <v>5955</v>
      </c>
      <c r="BE883" s="27"/>
      <c r="BF883" s="7"/>
      <c r="BG883" s="7"/>
      <c r="BH883" s="7"/>
      <c r="BI883" s="7"/>
      <c r="BJ883" s="27" t="s">
        <v>5955</v>
      </c>
      <c r="BK883" s="7"/>
      <c r="BL883" s="8">
        <v>1</v>
      </c>
      <c r="BM883" s="8" t="s">
        <v>74</v>
      </c>
      <c r="BN883" s="8">
        <v>1</v>
      </c>
      <c r="BO883" s="8">
        <v>1</v>
      </c>
      <c r="BP883" s="7"/>
      <c r="BR883">
        <f>IF(BP883="yes",-130,0)</f>
        <v>0</v>
      </c>
      <c r="BS883">
        <f>IF(M883="yes",75,0)</f>
        <v>0</v>
      </c>
      <c r="BT883">
        <f t="shared" si="626"/>
        <v>0</v>
      </c>
      <c r="BU883">
        <f t="shared" si="626"/>
        <v>0</v>
      </c>
      <c r="BV883">
        <f>IF(P883="yes",10,0)</f>
        <v>0</v>
      </c>
      <c r="BW883">
        <f>IF(Q883="yes",80,0)</f>
        <v>0</v>
      </c>
      <c r="BX883">
        <f>IF(R883="NO",0,20)</f>
        <v>0</v>
      </c>
      <c r="BY883">
        <f t="shared" si="627"/>
        <v>0</v>
      </c>
      <c r="BZ883">
        <f t="shared" si="627"/>
        <v>0</v>
      </c>
      <c r="CA883">
        <f>SUM(BR883:BZ883)</f>
        <v>0</v>
      </c>
      <c r="CB883">
        <f t="shared" si="624"/>
        <v>1</v>
      </c>
      <c r="CM883">
        <f>SUM(BL883:BO883)</f>
        <v>3</v>
      </c>
    </row>
    <row r="884" spans="1:91" x14ac:dyDescent="0.35">
      <c r="A884" s="18">
        <v>8825</v>
      </c>
      <c r="B884" s="18"/>
      <c r="D884" t="str">
        <f t="shared" si="597"/>
        <v>Student FE 8825</v>
      </c>
      <c r="E884" t="s">
        <v>5940</v>
      </c>
      <c r="F884" s="18">
        <v>8825</v>
      </c>
      <c r="G884" s="4" t="s">
        <v>6660</v>
      </c>
      <c r="X884" s="7"/>
      <c r="Y884" s="27" t="s">
        <v>5955</v>
      </c>
      <c r="Z884" s="27" t="s">
        <v>5955</v>
      </c>
      <c r="AA884" s="7"/>
      <c r="AB884" s="7"/>
      <c r="AC884" s="7"/>
      <c r="AD884" s="7"/>
      <c r="AE884" s="7"/>
      <c r="AF884" s="7"/>
      <c r="AG884" s="7"/>
      <c r="AH884" s="19" t="s">
        <v>5955</v>
      </c>
      <c r="AI884" s="7"/>
      <c r="AJ884" s="7"/>
      <c r="AK884" s="7"/>
      <c r="AL884" s="7"/>
      <c r="AM884" s="7"/>
      <c r="AN884" s="7"/>
      <c r="AO884" s="27" t="s">
        <v>5957</v>
      </c>
      <c r="AP884" s="4" t="s">
        <v>5984</v>
      </c>
      <c r="AQ884" t="s">
        <v>5934</v>
      </c>
      <c r="AR884" t="s">
        <v>5932</v>
      </c>
      <c r="AS884" t="s">
        <v>5941</v>
      </c>
      <c r="AT884" t="s">
        <v>5935</v>
      </c>
      <c r="AU884" t="s">
        <v>5934</v>
      </c>
      <c r="AV884" t="s">
        <v>5955</v>
      </c>
      <c r="AW884" s="7"/>
      <c r="AX884" s="7"/>
      <c r="AY884" s="7"/>
      <c r="AZ884" s="7"/>
      <c r="BA884" s="7"/>
      <c r="BB884" s="7"/>
      <c r="BC884" s="27" t="s">
        <v>5955</v>
      </c>
      <c r="BE884" s="27"/>
      <c r="BF884" s="7"/>
      <c r="BG884" s="7"/>
      <c r="BH884" s="7"/>
      <c r="BI884" s="7"/>
      <c r="BJ884" s="27" t="s">
        <v>5955</v>
      </c>
      <c r="BK884" s="7"/>
      <c r="BL884" s="8"/>
      <c r="BM884" s="8" t="s">
        <v>74</v>
      </c>
      <c r="BN884" s="8"/>
      <c r="BO884" s="8"/>
      <c r="BP884" s="7"/>
    </row>
    <row r="885" spans="1:91" x14ac:dyDescent="0.35">
      <c r="A885" s="18">
        <v>8080</v>
      </c>
      <c r="B885" s="18"/>
      <c r="C885">
        <v>431</v>
      </c>
      <c r="D885" t="str">
        <f t="shared" si="597"/>
        <v>Elias Paul Dube</v>
      </c>
      <c r="E885" t="s">
        <v>4041</v>
      </c>
      <c r="F885" s="18" t="s">
        <v>4042</v>
      </c>
      <c r="G885" s="4" t="s">
        <v>6660</v>
      </c>
      <c r="H885" t="s">
        <v>4043</v>
      </c>
      <c r="I885" t="s">
        <v>4044</v>
      </c>
      <c r="J885" t="s">
        <v>4045</v>
      </c>
      <c r="K885" s="5">
        <v>9147930461</v>
      </c>
      <c r="L885" s="9" t="s">
        <v>4046</v>
      </c>
      <c r="M885" t="s">
        <v>75</v>
      </c>
      <c r="N885" t="s">
        <v>75</v>
      </c>
      <c r="O885" t="s">
        <v>75</v>
      </c>
      <c r="P885" t="s">
        <v>75</v>
      </c>
      <c r="Q885" t="s">
        <v>75</v>
      </c>
      <c r="R885" t="s">
        <v>75</v>
      </c>
      <c r="S885" t="s">
        <v>75</v>
      </c>
      <c r="T885" t="s">
        <v>75</v>
      </c>
      <c r="U885" s="6">
        <v>130</v>
      </c>
      <c r="V885" t="s">
        <v>4047</v>
      </c>
      <c r="W885" s="6">
        <f t="shared" ref="W885:W891" si="628">IF(CB885=1,130+CA885," ")</f>
        <v>130</v>
      </c>
      <c r="X885" s="7">
        <f t="shared" ref="X885:X891" si="629">IF(W885=" "," ",W885-U885)</f>
        <v>0</v>
      </c>
      <c r="Y885" s="27" t="s">
        <v>5955</v>
      </c>
      <c r="Z885" s="27" t="s">
        <v>5955</v>
      </c>
      <c r="AA885" s="7"/>
      <c r="AB885" s="7"/>
      <c r="AC885" s="7"/>
      <c r="AD885" s="7"/>
      <c r="AE885" s="7"/>
      <c r="AF885" s="7"/>
      <c r="AG885" s="7"/>
      <c r="AH885" s="19" t="s">
        <v>5955</v>
      </c>
      <c r="AI885" s="7"/>
      <c r="AJ885" s="7"/>
      <c r="AK885" s="7"/>
      <c r="AL885" s="7"/>
      <c r="AM885" s="7"/>
      <c r="AN885" s="7"/>
      <c r="AO885" s="27" t="s">
        <v>5957</v>
      </c>
      <c r="AP885" s="4" t="s">
        <v>5979</v>
      </c>
      <c r="AQ885" t="s">
        <v>5933</v>
      </c>
      <c r="AR885" t="s">
        <v>5933</v>
      </c>
      <c r="AS885" t="s">
        <v>5941</v>
      </c>
      <c r="AT885" t="s">
        <v>5933</v>
      </c>
      <c r="AU885" t="s">
        <v>5936</v>
      </c>
      <c r="AV885" t="s">
        <v>5955</v>
      </c>
      <c r="AW885" s="7"/>
      <c r="AX885" s="7"/>
      <c r="AY885" s="7"/>
      <c r="AZ885" s="7"/>
      <c r="BA885" s="7"/>
      <c r="BB885" s="7"/>
      <c r="BC885" s="27" t="s">
        <v>5955</v>
      </c>
      <c r="BE885" s="27"/>
      <c r="BF885" s="7"/>
      <c r="BG885" s="7"/>
      <c r="BH885" s="7"/>
      <c r="BI885" s="7"/>
      <c r="BJ885" s="27" t="s">
        <v>5955</v>
      </c>
      <c r="BK885" s="7"/>
      <c r="BL885" s="8">
        <v>1</v>
      </c>
      <c r="BM885" s="8" t="s">
        <v>74</v>
      </c>
      <c r="BN885" s="8">
        <v>1</v>
      </c>
      <c r="BO885" s="8">
        <v>1</v>
      </c>
      <c r="BP885" s="7"/>
      <c r="BR885">
        <f t="shared" ref="BR885:BR891" si="630">IF(BP885="yes",-130,0)</f>
        <v>0</v>
      </c>
      <c r="BS885">
        <f t="shared" ref="BS885:BS891" si="631">IF(M885="yes",75,0)</f>
        <v>0</v>
      </c>
      <c r="BT885">
        <f t="shared" ref="BT885:BU891" si="632">IF(N885="yes",50,0)</f>
        <v>0</v>
      </c>
      <c r="BU885">
        <f t="shared" si="632"/>
        <v>0</v>
      </c>
      <c r="BV885">
        <f t="shared" ref="BV885:BV891" si="633">IF(P885="yes",10,0)</f>
        <v>0</v>
      </c>
      <c r="BW885">
        <f t="shared" ref="BW885:BW891" si="634">IF(Q885="yes",80,0)</f>
        <v>0</v>
      </c>
      <c r="BX885">
        <f t="shared" ref="BX885:BX891" si="635">IF(R885="NO",0,20)</f>
        <v>0</v>
      </c>
      <c r="BY885">
        <f t="shared" ref="BY885:BZ891" si="636">IF(S885="no",0,20)</f>
        <v>0</v>
      </c>
      <c r="BZ885">
        <f t="shared" si="636"/>
        <v>0</v>
      </c>
      <c r="CA885">
        <f t="shared" ref="CA885:CA891" si="637">SUM(BR885:BZ885)</f>
        <v>0</v>
      </c>
      <c r="CB885">
        <f t="shared" ref="CB885:CB891" si="638">IF(E885&lt;&gt;0,1)</f>
        <v>1</v>
      </c>
      <c r="CM885">
        <f t="shared" ref="CM885:CM891" si="639">SUM(BL885:BO885)</f>
        <v>3</v>
      </c>
    </row>
    <row r="886" spans="1:91" x14ac:dyDescent="0.35">
      <c r="A886" s="18">
        <v>8067</v>
      </c>
      <c r="B886" s="18" t="s">
        <v>6396</v>
      </c>
      <c r="C886">
        <v>566</v>
      </c>
      <c r="D886" t="str">
        <f t="shared" si="597"/>
        <v>Andrew den Boggende</v>
      </c>
      <c r="E886" t="s">
        <v>1257</v>
      </c>
      <c r="F886" s="18" t="s">
        <v>1258</v>
      </c>
      <c r="G886" s="4" t="s">
        <v>6660</v>
      </c>
      <c r="H886" t="s">
        <v>1259</v>
      </c>
      <c r="I886" t="s">
        <v>1260</v>
      </c>
      <c r="J886" t="s">
        <v>1261</v>
      </c>
      <c r="K886" s="5">
        <v>9417205557</v>
      </c>
      <c r="L886" t="s">
        <v>1262</v>
      </c>
      <c r="M886" t="s">
        <v>74</v>
      </c>
      <c r="N886" t="s">
        <v>75</v>
      </c>
      <c r="O886" t="s">
        <v>75</v>
      </c>
      <c r="P886" t="s">
        <v>75</v>
      </c>
      <c r="Q886" t="s">
        <v>75</v>
      </c>
      <c r="R886" t="s">
        <v>75</v>
      </c>
      <c r="S886" t="s">
        <v>75</v>
      </c>
      <c r="T886" t="s">
        <v>75</v>
      </c>
      <c r="U886" s="6">
        <v>205</v>
      </c>
      <c r="V886" t="s">
        <v>1263</v>
      </c>
      <c r="W886" s="6">
        <f t="shared" si="628"/>
        <v>205</v>
      </c>
      <c r="X886" s="7">
        <f t="shared" si="629"/>
        <v>0</v>
      </c>
      <c r="Y886" s="27" t="s">
        <v>5955</v>
      </c>
      <c r="Z886" s="27" t="s">
        <v>5954</v>
      </c>
      <c r="AA886" s="20" t="s">
        <v>5980</v>
      </c>
      <c r="AB886" s="18" t="s">
        <v>7038</v>
      </c>
      <c r="AC886" s="19" t="s">
        <v>5873</v>
      </c>
      <c r="AD886" s="19" t="s">
        <v>5875</v>
      </c>
      <c r="AE886" s="16" t="s">
        <v>5908</v>
      </c>
      <c r="AF886" s="19" t="s">
        <v>5877</v>
      </c>
      <c r="AG886" s="19" t="s">
        <v>5911</v>
      </c>
      <c r="AH886" s="19" t="s">
        <v>5955</v>
      </c>
      <c r="AI886" s="7"/>
      <c r="AJ886" s="7"/>
      <c r="AK886" s="7"/>
      <c r="AL886" s="7"/>
      <c r="AM886" s="7"/>
      <c r="AN886" s="7"/>
      <c r="AO886" s="27" t="s">
        <v>5957</v>
      </c>
      <c r="AP886" s="4" t="s">
        <v>5981</v>
      </c>
      <c r="AQ886" t="s">
        <v>5931</v>
      </c>
      <c r="AR886" t="s">
        <v>5934</v>
      </c>
      <c r="AS886" t="s">
        <v>5936</v>
      </c>
      <c r="AT886" t="s">
        <v>5933</v>
      </c>
      <c r="AU886" t="s">
        <v>5933</v>
      </c>
      <c r="AV886" t="s">
        <v>5955</v>
      </c>
      <c r="AW886" s="7"/>
      <c r="AX886" s="7"/>
      <c r="AY886" s="7"/>
      <c r="AZ886" s="7"/>
      <c r="BA886" s="7"/>
      <c r="BB886" s="7"/>
      <c r="BC886" s="27" t="s">
        <v>5955</v>
      </c>
      <c r="BE886" s="27"/>
      <c r="BF886" s="7"/>
      <c r="BG886" s="7"/>
      <c r="BH886" s="7"/>
      <c r="BI886" s="7"/>
      <c r="BJ886" s="27" t="s">
        <v>5955</v>
      </c>
      <c r="BK886" s="7"/>
      <c r="BL886" s="8">
        <v>1</v>
      </c>
      <c r="BM886" s="8" t="s">
        <v>74</v>
      </c>
      <c r="BN886" s="8">
        <v>1</v>
      </c>
      <c r="BO886" s="8">
        <v>1</v>
      </c>
      <c r="BP886" s="7"/>
      <c r="BR886">
        <f t="shared" si="630"/>
        <v>0</v>
      </c>
      <c r="BS886">
        <f t="shared" si="631"/>
        <v>75</v>
      </c>
      <c r="BT886">
        <f t="shared" si="632"/>
        <v>0</v>
      </c>
      <c r="BU886">
        <f t="shared" si="632"/>
        <v>0</v>
      </c>
      <c r="BV886">
        <f t="shared" si="633"/>
        <v>0</v>
      </c>
      <c r="BW886">
        <f t="shared" si="634"/>
        <v>0</v>
      </c>
      <c r="BX886">
        <f t="shared" si="635"/>
        <v>0</v>
      </c>
      <c r="BY886">
        <f t="shared" si="636"/>
        <v>0</v>
      </c>
      <c r="BZ886">
        <f t="shared" si="636"/>
        <v>0</v>
      </c>
      <c r="CA886">
        <f t="shared" si="637"/>
        <v>75</v>
      </c>
      <c r="CB886">
        <f t="shared" si="638"/>
        <v>1</v>
      </c>
      <c r="CM886">
        <f t="shared" si="639"/>
        <v>3</v>
      </c>
    </row>
    <row r="887" spans="1:91" x14ac:dyDescent="0.35">
      <c r="A887" s="18">
        <v>8059</v>
      </c>
      <c r="B887" s="18" t="s">
        <v>6359</v>
      </c>
      <c r="C887">
        <v>253</v>
      </c>
      <c r="D887" t="str">
        <f t="shared" si="597"/>
        <v>Chandler Craven</v>
      </c>
      <c r="E887" t="s">
        <v>1236</v>
      </c>
      <c r="F887" s="18" t="s">
        <v>1237</v>
      </c>
      <c r="G887" s="4" t="s">
        <v>6660</v>
      </c>
      <c r="H887" t="s">
        <v>889</v>
      </c>
      <c r="I887" t="s">
        <v>890</v>
      </c>
      <c r="J887" t="s">
        <v>1238</v>
      </c>
      <c r="K887" s="5">
        <v>2292249265</v>
      </c>
      <c r="L887" s="9" t="s">
        <v>1239</v>
      </c>
      <c r="M887" t="s">
        <v>74</v>
      </c>
      <c r="N887" t="s">
        <v>75</v>
      </c>
      <c r="O887" t="s">
        <v>75</v>
      </c>
      <c r="P887" t="s">
        <v>75</v>
      </c>
      <c r="Q887" t="s">
        <v>75</v>
      </c>
      <c r="R887" t="s">
        <v>75</v>
      </c>
      <c r="S887" t="s">
        <v>75</v>
      </c>
      <c r="T887" t="s">
        <v>75</v>
      </c>
      <c r="U887" s="6">
        <v>205</v>
      </c>
      <c r="V887" t="s">
        <v>893</v>
      </c>
      <c r="W887" s="6">
        <f t="shared" si="628"/>
        <v>205</v>
      </c>
      <c r="X887" s="7">
        <f t="shared" si="629"/>
        <v>0</v>
      </c>
      <c r="Y887" s="27" t="s">
        <v>5955</v>
      </c>
      <c r="Z887" s="27" t="s">
        <v>5954</v>
      </c>
      <c r="AA887" s="20" t="s">
        <v>5977</v>
      </c>
      <c r="AB887" s="18" t="s">
        <v>7035</v>
      </c>
      <c r="AC887" s="16" t="s">
        <v>5904</v>
      </c>
      <c r="AD887" s="19" t="s">
        <v>5877</v>
      </c>
      <c r="AE887" s="19" t="s">
        <v>5911</v>
      </c>
      <c r="AF887" s="19" t="s">
        <v>5873</v>
      </c>
      <c r="AG887" s="19" t="s">
        <v>5875</v>
      </c>
      <c r="AH887" s="19" t="s">
        <v>5955</v>
      </c>
      <c r="AI887" s="7"/>
      <c r="AJ887" s="7"/>
      <c r="AK887" s="7"/>
      <c r="AL887" s="7"/>
      <c r="AM887" s="7"/>
      <c r="AN887" s="7"/>
      <c r="AO887" s="27" t="s">
        <v>5957</v>
      </c>
      <c r="AP887" s="4" t="s">
        <v>5977</v>
      </c>
      <c r="AQ887" t="s">
        <v>5937</v>
      </c>
      <c r="AR887" t="s">
        <v>5930</v>
      </c>
      <c r="AS887" t="s">
        <v>5942</v>
      </c>
      <c r="AT887" t="s">
        <v>5933</v>
      </c>
      <c r="AU887" t="s">
        <v>5936</v>
      </c>
      <c r="AV887" t="s">
        <v>5955</v>
      </c>
      <c r="AW887" s="7"/>
      <c r="AX887" s="7"/>
      <c r="AY887" s="7"/>
      <c r="AZ887" s="7"/>
      <c r="BA887" s="7"/>
      <c r="BB887" s="7"/>
      <c r="BC887" s="27" t="s">
        <v>5955</v>
      </c>
      <c r="BE887" s="27"/>
      <c r="BF887" s="7"/>
      <c r="BG887" s="7"/>
      <c r="BH887" s="7"/>
      <c r="BI887" s="7"/>
      <c r="BJ887" s="27" t="s">
        <v>5955</v>
      </c>
      <c r="BK887" s="7"/>
      <c r="BL887" s="8">
        <v>1</v>
      </c>
      <c r="BM887" s="8" t="s">
        <v>74</v>
      </c>
      <c r="BN887" s="8">
        <v>1</v>
      </c>
      <c r="BO887" s="8">
        <v>1</v>
      </c>
      <c r="BP887" s="7"/>
      <c r="BR887">
        <f t="shared" si="630"/>
        <v>0</v>
      </c>
      <c r="BS887">
        <f t="shared" si="631"/>
        <v>75</v>
      </c>
      <c r="BT887">
        <f t="shared" si="632"/>
        <v>0</v>
      </c>
      <c r="BU887">
        <f t="shared" si="632"/>
        <v>0</v>
      </c>
      <c r="BV887">
        <f t="shared" si="633"/>
        <v>0</v>
      </c>
      <c r="BW887">
        <f t="shared" si="634"/>
        <v>0</v>
      </c>
      <c r="BX887">
        <f t="shared" si="635"/>
        <v>0</v>
      </c>
      <c r="BY887">
        <f t="shared" si="636"/>
        <v>0</v>
      </c>
      <c r="BZ887">
        <f t="shared" si="636"/>
        <v>0</v>
      </c>
      <c r="CA887">
        <f t="shared" si="637"/>
        <v>75</v>
      </c>
      <c r="CB887">
        <f t="shared" si="638"/>
        <v>1</v>
      </c>
      <c r="CM887">
        <f t="shared" si="639"/>
        <v>3</v>
      </c>
    </row>
    <row r="888" spans="1:91" x14ac:dyDescent="0.35">
      <c r="A888" s="18">
        <v>8055</v>
      </c>
      <c r="B888" s="18"/>
      <c r="C888">
        <v>706</v>
      </c>
      <c r="D888" t="str">
        <f t="shared" si="597"/>
        <v>Jase Ian Corral</v>
      </c>
      <c r="E888" t="s">
        <v>3976</v>
      </c>
      <c r="F888" s="18" t="s">
        <v>3977</v>
      </c>
      <c r="G888" s="4" t="s">
        <v>6660</v>
      </c>
      <c r="H888" t="s">
        <v>3978</v>
      </c>
      <c r="I888" t="s">
        <v>2676</v>
      </c>
      <c r="J888" t="s">
        <v>3979</v>
      </c>
      <c r="K888" s="5">
        <v>6304606790</v>
      </c>
      <c r="L888" s="9" t="s">
        <v>3980</v>
      </c>
      <c r="M888" t="s">
        <v>75</v>
      </c>
      <c r="N888" t="s">
        <v>75</v>
      </c>
      <c r="O888" t="s">
        <v>75</v>
      </c>
      <c r="P888" t="s">
        <v>75</v>
      </c>
      <c r="Q888" t="s">
        <v>75</v>
      </c>
      <c r="R888" t="s">
        <v>75</v>
      </c>
      <c r="S888" t="s">
        <v>75</v>
      </c>
      <c r="T888" t="s">
        <v>75</v>
      </c>
      <c r="U888" s="6">
        <v>130</v>
      </c>
      <c r="V888" t="s">
        <v>3981</v>
      </c>
      <c r="W888" s="6">
        <f t="shared" si="628"/>
        <v>130</v>
      </c>
      <c r="X888" s="7">
        <f t="shared" si="629"/>
        <v>0</v>
      </c>
      <c r="Y888" s="27" t="s">
        <v>5955</v>
      </c>
      <c r="Z888" s="27" t="s">
        <v>5955</v>
      </c>
      <c r="AA888" s="7"/>
      <c r="AB888" s="7"/>
      <c r="AC888" s="7"/>
      <c r="AD888" s="7"/>
      <c r="AE888" s="7"/>
      <c r="AF888" s="7"/>
      <c r="AG888" s="7"/>
      <c r="AH888" s="19" t="s">
        <v>5955</v>
      </c>
      <c r="AI888" s="7"/>
      <c r="AJ888" s="7"/>
      <c r="AK888" s="7"/>
      <c r="AL888" s="7"/>
      <c r="AM888" s="7"/>
      <c r="AN888" s="7"/>
      <c r="AO888" s="27" t="s">
        <v>5957</v>
      </c>
      <c r="AP888" s="4" t="s">
        <v>5982</v>
      </c>
      <c r="AQ888" t="s">
        <v>5936</v>
      </c>
      <c r="AR888" t="s">
        <v>5936</v>
      </c>
      <c r="AS888" t="s">
        <v>5934</v>
      </c>
      <c r="AT888" t="s">
        <v>5933</v>
      </c>
      <c r="AU888" t="s">
        <v>5934</v>
      </c>
      <c r="AV888" t="s">
        <v>5955</v>
      </c>
      <c r="AW888" s="7"/>
      <c r="AX888" s="7"/>
      <c r="AY888" s="7"/>
      <c r="AZ888" s="7"/>
      <c r="BA888" s="7"/>
      <c r="BB888" s="7"/>
      <c r="BC888" s="27" t="s">
        <v>5955</v>
      </c>
      <c r="BE888" s="27"/>
      <c r="BF888" s="7"/>
      <c r="BG888" s="7"/>
      <c r="BH888" s="7"/>
      <c r="BI888" s="7"/>
      <c r="BJ888" s="27" t="s">
        <v>5955</v>
      </c>
      <c r="BK888" s="7"/>
      <c r="BL888" s="8">
        <v>1</v>
      </c>
      <c r="BM888" s="8" t="s">
        <v>74</v>
      </c>
      <c r="BN888" s="8">
        <v>1</v>
      </c>
      <c r="BO888" s="8">
        <v>1</v>
      </c>
      <c r="BP888" s="7"/>
      <c r="BR888">
        <f t="shared" si="630"/>
        <v>0</v>
      </c>
      <c r="BS888">
        <f t="shared" si="631"/>
        <v>0</v>
      </c>
      <c r="BT888">
        <f t="shared" si="632"/>
        <v>0</v>
      </c>
      <c r="BU888">
        <f t="shared" si="632"/>
        <v>0</v>
      </c>
      <c r="BV888">
        <f t="shared" si="633"/>
        <v>0</v>
      </c>
      <c r="BW888">
        <f t="shared" si="634"/>
        <v>0</v>
      </c>
      <c r="BX888">
        <f t="shared" si="635"/>
        <v>0</v>
      </c>
      <c r="BY888">
        <f t="shared" si="636"/>
        <v>0</v>
      </c>
      <c r="BZ888">
        <f t="shared" si="636"/>
        <v>0</v>
      </c>
      <c r="CA888">
        <f t="shared" si="637"/>
        <v>0</v>
      </c>
      <c r="CB888">
        <f t="shared" si="638"/>
        <v>1</v>
      </c>
      <c r="CM888">
        <f t="shared" si="639"/>
        <v>3</v>
      </c>
    </row>
    <row r="889" spans="1:91" x14ac:dyDescent="0.35">
      <c r="A889" s="18">
        <v>8143</v>
      </c>
      <c r="B889" s="18"/>
      <c r="C889">
        <v>306</v>
      </c>
      <c r="D889" t="str">
        <f t="shared" si="597"/>
        <v>Gabe Holmstrom</v>
      </c>
      <c r="E889" t="s">
        <v>4241</v>
      </c>
      <c r="F889" s="18" t="s">
        <v>4242</v>
      </c>
      <c r="G889" s="4" t="s">
        <v>6660</v>
      </c>
      <c r="H889" t="s">
        <v>2916</v>
      </c>
      <c r="I889" t="s">
        <v>2917</v>
      </c>
      <c r="J889" t="s">
        <v>4243</v>
      </c>
      <c r="K889" s="5">
        <v>7125428188</v>
      </c>
      <c r="L889" t="s">
        <v>4244</v>
      </c>
      <c r="M889" t="s">
        <v>75</v>
      </c>
      <c r="N889" t="s">
        <v>75</v>
      </c>
      <c r="O889" t="s">
        <v>75</v>
      </c>
      <c r="P889" t="s">
        <v>75</v>
      </c>
      <c r="Q889" t="s">
        <v>75</v>
      </c>
      <c r="R889" t="s">
        <v>75</v>
      </c>
      <c r="S889" t="s">
        <v>75</v>
      </c>
      <c r="T889" t="s">
        <v>75</v>
      </c>
      <c r="U889" s="6">
        <v>130</v>
      </c>
      <c r="V889" t="s">
        <v>2920</v>
      </c>
      <c r="W889" s="6">
        <f t="shared" si="628"/>
        <v>130</v>
      </c>
      <c r="X889" s="7">
        <f t="shared" si="629"/>
        <v>0</v>
      </c>
      <c r="Y889" s="27" t="s">
        <v>5955</v>
      </c>
      <c r="Z889" s="27" t="s">
        <v>5955</v>
      </c>
      <c r="AA889" s="22"/>
      <c r="AB889" s="22"/>
      <c r="AC889" s="7"/>
      <c r="AD889" s="7"/>
      <c r="AE889" s="7"/>
      <c r="AF889" s="7"/>
      <c r="AG889" s="7"/>
      <c r="AH889" s="19" t="s">
        <v>5955</v>
      </c>
      <c r="AI889" s="7"/>
      <c r="AJ889" s="7"/>
      <c r="AK889" s="7"/>
      <c r="AL889" s="7"/>
      <c r="AM889" s="7"/>
      <c r="AN889" s="7"/>
      <c r="AO889" s="27" t="s">
        <v>5957</v>
      </c>
      <c r="AP889" s="4" t="s">
        <v>5978</v>
      </c>
      <c r="AQ889" t="s">
        <v>5936</v>
      </c>
      <c r="AR889" t="s">
        <v>5941</v>
      </c>
      <c r="AS889" t="s">
        <v>5930</v>
      </c>
      <c r="AT889" t="s">
        <v>5933</v>
      </c>
      <c r="AU889" t="s">
        <v>5931</v>
      </c>
      <c r="AV889" t="s">
        <v>5955</v>
      </c>
      <c r="AW889" s="7"/>
      <c r="AX889" s="7"/>
      <c r="AY889" s="7"/>
      <c r="AZ889" s="7"/>
      <c r="BA889" s="7"/>
      <c r="BB889" s="7"/>
      <c r="BC889" s="27" t="s">
        <v>5955</v>
      </c>
      <c r="BE889" s="27"/>
      <c r="BF889" s="7"/>
      <c r="BG889" s="7"/>
      <c r="BH889" s="7"/>
      <c r="BI889" s="7"/>
      <c r="BJ889" s="27" t="s">
        <v>5955</v>
      </c>
      <c r="BK889" s="7"/>
      <c r="BL889" s="8">
        <v>1</v>
      </c>
      <c r="BM889" s="8" t="s">
        <v>74</v>
      </c>
      <c r="BN889" s="8">
        <v>1</v>
      </c>
      <c r="BO889" s="8">
        <v>1</v>
      </c>
      <c r="BP889" s="7"/>
      <c r="BR889">
        <f t="shared" si="630"/>
        <v>0</v>
      </c>
      <c r="BS889">
        <f t="shared" si="631"/>
        <v>0</v>
      </c>
      <c r="BT889">
        <f t="shared" si="632"/>
        <v>0</v>
      </c>
      <c r="BU889">
        <f t="shared" si="632"/>
        <v>0</v>
      </c>
      <c r="BV889">
        <f t="shared" si="633"/>
        <v>0</v>
      </c>
      <c r="BW889">
        <f t="shared" si="634"/>
        <v>0</v>
      </c>
      <c r="BX889">
        <f t="shared" si="635"/>
        <v>0</v>
      </c>
      <c r="BY889">
        <f t="shared" si="636"/>
        <v>0</v>
      </c>
      <c r="BZ889">
        <f t="shared" si="636"/>
        <v>0</v>
      </c>
      <c r="CA889">
        <f t="shared" si="637"/>
        <v>0</v>
      </c>
      <c r="CB889">
        <f t="shared" si="638"/>
        <v>1</v>
      </c>
      <c r="CM889">
        <f t="shared" si="639"/>
        <v>3</v>
      </c>
    </row>
    <row r="890" spans="1:91" x14ac:dyDescent="0.35">
      <c r="A890" s="18">
        <v>8101</v>
      </c>
      <c r="B890" s="18"/>
      <c r="D890" t="str">
        <f t="shared" si="597"/>
        <v>Kai Sam Fong</v>
      </c>
      <c r="E890" t="s">
        <v>4120</v>
      </c>
      <c r="F890" s="18" t="s">
        <v>4121</v>
      </c>
      <c r="G890" s="4" t="s">
        <v>6660</v>
      </c>
      <c r="H890" t="s">
        <v>4122</v>
      </c>
      <c r="I890" t="s">
        <v>4057</v>
      </c>
      <c r="J890" t="s">
        <v>4123</v>
      </c>
      <c r="K890" s="5">
        <v>6507456195</v>
      </c>
      <c r="L890" s="9" t="s">
        <v>4124</v>
      </c>
      <c r="M890" t="s">
        <v>75</v>
      </c>
      <c r="N890" t="s">
        <v>75</v>
      </c>
      <c r="O890" t="s">
        <v>75</v>
      </c>
      <c r="P890" t="s">
        <v>75</v>
      </c>
      <c r="Q890" t="s">
        <v>75</v>
      </c>
      <c r="R890" t="s">
        <v>75</v>
      </c>
      <c r="S890" t="s">
        <v>75</v>
      </c>
      <c r="T890" t="s">
        <v>75</v>
      </c>
      <c r="U890" s="6">
        <v>130</v>
      </c>
      <c r="V890" t="s">
        <v>4125</v>
      </c>
      <c r="W890" s="6">
        <f t="shared" si="628"/>
        <v>130</v>
      </c>
      <c r="X890" s="7">
        <f t="shared" si="629"/>
        <v>0</v>
      </c>
      <c r="Y890" s="27" t="s">
        <v>5955</v>
      </c>
      <c r="Z890" s="27" t="s">
        <v>5955</v>
      </c>
      <c r="AA890" s="22"/>
      <c r="AB890" s="22"/>
      <c r="AC890" s="7"/>
      <c r="AD890" s="7"/>
      <c r="AE890" s="7"/>
      <c r="AF890" s="7"/>
      <c r="AG890" s="7"/>
      <c r="AH890" s="19" t="s">
        <v>5955</v>
      </c>
      <c r="AI890" s="7"/>
      <c r="AJ890" s="7"/>
      <c r="AK890" s="7"/>
      <c r="AL890" s="7"/>
      <c r="AM890" s="7"/>
      <c r="AN890" s="7"/>
      <c r="AO890" s="27" t="s">
        <v>5957</v>
      </c>
      <c r="AP890" s="4" t="s">
        <v>5983</v>
      </c>
      <c r="AQ890" t="s">
        <v>5942</v>
      </c>
      <c r="AR890" t="s">
        <v>5937</v>
      </c>
      <c r="AS890" t="s">
        <v>5932</v>
      </c>
      <c r="AT890" t="s">
        <v>5933</v>
      </c>
      <c r="AU890" t="s">
        <v>5931</v>
      </c>
      <c r="AV890" t="s">
        <v>5955</v>
      </c>
      <c r="AW890" s="7"/>
      <c r="AX890" s="7"/>
      <c r="AY890" s="7"/>
      <c r="AZ890" s="7"/>
      <c r="BA890" s="7"/>
      <c r="BB890" s="7"/>
      <c r="BC890" s="27" t="s">
        <v>5955</v>
      </c>
      <c r="BE890" s="27"/>
      <c r="BF890" s="7"/>
      <c r="BG890" s="7"/>
      <c r="BH890" s="7"/>
      <c r="BI890" s="7"/>
      <c r="BJ890" s="27" t="s">
        <v>5955</v>
      </c>
      <c r="BK890" s="7"/>
      <c r="BL890" s="8">
        <v>1</v>
      </c>
      <c r="BM890" s="8" t="s">
        <v>74</v>
      </c>
      <c r="BN890" s="8">
        <v>1</v>
      </c>
      <c r="BO890" s="8">
        <v>1</v>
      </c>
      <c r="BP890" s="7"/>
      <c r="BR890">
        <f t="shared" si="630"/>
        <v>0</v>
      </c>
      <c r="BS890">
        <f t="shared" si="631"/>
        <v>0</v>
      </c>
      <c r="BT890">
        <f t="shared" si="632"/>
        <v>0</v>
      </c>
      <c r="BU890">
        <f t="shared" si="632"/>
        <v>0</v>
      </c>
      <c r="BV890">
        <f t="shared" si="633"/>
        <v>0</v>
      </c>
      <c r="BW890">
        <f t="shared" si="634"/>
        <v>0</v>
      </c>
      <c r="BX890">
        <f t="shared" si="635"/>
        <v>0</v>
      </c>
      <c r="BY890">
        <f t="shared" si="636"/>
        <v>0</v>
      </c>
      <c r="BZ890">
        <f t="shared" si="636"/>
        <v>0</v>
      </c>
      <c r="CA890">
        <f t="shared" si="637"/>
        <v>0</v>
      </c>
      <c r="CB890">
        <f t="shared" si="638"/>
        <v>1</v>
      </c>
      <c r="CM890">
        <f t="shared" si="639"/>
        <v>3</v>
      </c>
    </row>
    <row r="891" spans="1:91" x14ac:dyDescent="0.35">
      <c r="A891" s="18">
        <v>8186</v>
      </c>
      <c r="B891" s="18" t="s">
        <v>6384</v>
      </c>
      <c r="C891">
        <v>482</v>
      </c>
      <c r="D891" t="str">
        <f t="shared" si="597"/>
        <v>Evie Klein</v>
      </c>
      <c r="E891" t="s">
        <v>1482</v>
      </c>
      <c r="F891" s="18" t="s">
        <v>333</v>
      </c>
      <c r="G891" s="4" t="s">
        <v>6660</v>
      </c>
      <c r="H891" t="s">
        <v>1483</v>
      </c>
      <c r="I891" t="s">
        <v>1425</v>
      </c>
      <c r="J891" t="s">
        <v>1484</v>
      </c>
      <c r="K891" s="5">
        <v>9733649733</v>
      </c>
      <c r="L891" s="9" t="s">
        <v>1485</v>
      </c>
      <c r="M891" t="s">
        <v>74</v>
      </c>
      <c r="N891" t="s">
        <v>75</v>
      </c>
      <c r="O891" t="s">
        <v>75</v>
      </c>
      <c r="P891" t="s">
        <v>75</v>
      </c>
      <c r="Q891" t="s">
        <v>75</v>
      </c>
      <c r="R891" t="s">
        <v>75</v>
      </c>
      <c r="S891" t="s">
        <v>75</v>
      </c>
      <c r="T891" t="s">
        <v>75</v>
      </c>
      <c r="U891" s="6">
        <v>205</v>
      </c>
      <c r="V891" t="s">
        <v>1486</v>
      </c>
      <c r="W891" s="6">
        <f t="shared" si="628"/>
        <v>205</v>
      </c>
      <c r="X891" s="7">
        <f t="shared" si="629"/>
        <v>0</v>
      </c>
      <c r="Y891" s="27" t="s">
        <v>5955</v>
      </c>
      <c r="Z891" s="27" t="s">
        <v>5954</v>
      </c>
      <c r="AA891" s="20" t="s">
        <v>5979</v>
      </c>
      <c r="AB891" s="18" t="s">
        <v>7062</v>
      </c>
      <c r="AC891" s="19" t="s">
        <v>5873</v>
      </c>
      <c r="AD891" s="19" t="s">
        <v>5875</v>
      </c>
      <c r="AE891" s="16" t="s">
        <v>5904</v>
      </c>
      <c r="AF891" s="19" t="s">
        <v>5877</v>
      </c>
      <c r="AG891" s="19" t="s">
        <v>5907</v>
      </c>
      <c r="AH891" s="19" t="s">
        <v>5955</v>
      </c>
      <c r="AI891" s="7"/>
      <c r="AJ891" s="7"/>
      <c r="AK891" s="7"/>
      <c r="AL891" s="7"/>
      <c r="AM891" s="7"/>
      <c r="AN891" s="7"/>
      <c r="AO891" s="27" t="s">
        <v>5957</v>
      </c>
      <c r="AP891" s="4" t="s">
        <v>5980</v>
      </c>
      <c r="AQ891" t="s">
        <v>5941</v>
      </c>
      <c r="AR891" t="s">
        <v>5934</v>
      </c>
      <c r="AS891" t="s">
        <v>5934</v>
      </c>
      <c r="AT891" t="s">
        <v>5933</v>
      </c>
      <c r="AU891" t="s">
        <v>5935</v>
      </c>
      <c r="AV891" t="s">
        <v>5955</v>
      </c>
      <c r="AW891" s="7"/>
      <c r="AX891" s="7"/>
      <c r="AY891" s="7"/>
      <c r="AZ891" s="7"/>
      <c r="BA891" s="7"/>
      <c r="BB891" s="7"/>
      <c r="BC891" s="27" t="s">
        <v>5955</v>
      </c>
      <c r="BE891" s="27"/>
      <c r="BF891" s="7"/>
      <c r="BG891" s="7"/>
      <c r="BH891" s="7"/>
      <c r="BI891" s="7"/>
      <c r="BJ891" s="27" t="s">
        <v>5955</v>
      </c>
      <c r="BK891" s="7"/>
      <c r="BL891" s="8">
        <v>1</v>
      </c>
      <c r="BM891" s="8" t="s">
        <v>74</v>
      </c>
      <c r="BN891" s="8">
        <v>1</v>
      </c>
      <c r="BO891" s="8">
        <v>1</v>
      </c>
      <c r="BP891" s="7"/>
      <c r="BR891">
        <f t="shared" si="630"/>
        <v>0</v>
      </c>
      <c r="BS891">
        <f t="shared" si="631"/>
        <v>75</v>
      </c>
      <c r="BT891">
        <f t="shared" si="632"/>
        <v>0</v>
      </c>
      <c r="BU891">
        <f t="shared" si="632"/>
        <v>0</v>
      </c>
      <c r="BV891">
        <f t="shared" si="633"/>
        <v>0</v>
      </c>
      <c r="BW891">
        <f t="shared" si="634"/>
        <v>0</v>
      </c>
      <c r="BX891">
        <f t="shared" si="635"/>
        <v>0</v>
      </c>
      <c r="BY891">
        <f t="shared" si="636"/>
        <v>0</v>
      </c>
      <c r="BZ891">
        <f t="shared" si="636"/>
        <v>0</v>
      </c>
      <c r="CA891">
        <f t="shared" si="637"/>
        <v>75</v>
      </c>
      <c r="CB891">
        <f t="shared" si="638"/>
        <v>1</v>
      </c>
      <c r="CM891">
        <f t="shared" si="639"/>
        <v>3</v>
      </c>
    </row>
    <row r="892" spans="1:91" x14ac:dyDescent="0.35">
      <c r="A892" s="18">
        <v>8831</v>
      </c>
      <c r="B892" s="18"/>
      <c r="D892" t="str">
        <f t="shared" si="597"/>
        <v>Student FE 8831</v>
      </c>
      <c r="E892" t="s">
        <v>5940</v>
      </c>
      <c r="F892" s="18">
        <v>8831</v>
      </c>
      <c r="G892" s="4" t="s">
        <v>6660</v>
      </c>
      <c r="X892" s="7"/>
      <c r="Y892" s="27" t="s">
        <v>5955</v>
      </c>
      <c r="Z892" s="27" t="s">
        <v>5955</v>
      </c>
      <c r="AA892" s="7"/>
      <c r="AB892" s="7"/>
      <c r="AC892" s="7"/>
      <c r="AD892" s="7"/>
      <c r="AE892" s="7"/>
      <c r="AF892" s="7"/>
      <c r="AG892" s="7"/>
      <c r="AH892" s="19" t="s">
        <v>5955</v>
      </c>
      <c r="AI892" s="7"/>
      <c r="AJ892" s="7"/>
      <c r="AK892" s="7"/>
      <c r="AL892" s="7"/>
      <c r="AM892" s="7"/>
      <c r="AN892" s="7"/>
      <c r="AO892" s="27" t="s">
        <v>5957</v>
      </c>
      <c r="AP892" s="4" t="s">
        <v>5984</v>
      </c>
      <c r="AQ892" t="s">
        <v>5941</v>
      </c>
      <c r="AR892" t="s">
        <v>5942</v>
      </c>
      <c r="AS892" t="s">
        <v>5942</v>
      </c>
      <c r="AT892" t="s">
        <v>5933</v>
      </c>
      <c r="AU892" t="s">
        <v>5936</v>
      </c>
      <c r="AV892" t="s">
        <v>5955</v>
      </c>
      <c r="AW892" s="7"/>
      <c r="AX892" s="7"/>
      <c r="AY892" s="7"/>
      <c r="AZ892" s="7"/>
      <c r="BA892" s="7"/>
      <c r="BB892" s="7"/>
      <c r="BC892" s="27" t="s">
        <v>5955</v>
      </c>
      <c r="BE892" s="27"/>
      <c r="BF892" s="7"/>
      <c r="BG892" s="7"/>
      <c r="BH892" s="7"/>
      <c r="BI892" s="7"/>
      <c r="BJ892" s="27" t="s">
        <v>5955</v>
      </c>
      <c r="BK892" s="7"/>
      <c r="BL892" s="8"/>
      <c r="BM892" s="8" t="s">
        <v>74</v>
      </c>
      <c r="BN892" s="8"/>
      <c r="BO892" s="8"/>
      <c r="BP892" s="7"/>
    </row>
    <row r="893" spans="1:91" x14ac:dyDescent="0.35">
      <c r="A893" s="18">
        <v>8023</v>
      </c>
      <c r="B893" s="18"/>
      <c r="C893">
        <v>328</v>
      </c>
      <c r="D893" t="str">
        <f t="shared" si="597"/>
        <v>Gabrielle Berryman</v>
      </c>
      <c r="E893" t="s">
        <v>3868</v>
      </c>
      <c r="F893" s="18" t="s">
        <v>3869</v>
      </c>
      <c r="G893" s="4" t="s">
        <v>6660</v>
      </c>
      <c r="H893" t="s">
        <v>2096</v>
      </c>
      <c r="I893" t="s">
        <v>2097</v>
      </c>
      <c r="J893" t="s">
        <v>3870</v>
      </c>
      <c r="K893" s="5">
        <v>4103021500</v>
      </c>
      <c r="L893" s="9" t="s">
        <v>3871</v>
      </c>
      <c r="M893" t="s">
        <v>75</v>
      </c>
      <c r="N893" t="s">
        <v>75</v>
      </c>
      <c r="O893" t="s">
        <v>75</v>
      </c>
      <c r="P893" t="s">
        <v>75</v>
      </c>
      <c r="Q893" t="s">
        <v>75</v>
      </c>
      <c r="R893" t="s">
        <v>75</v>
      </c>
      <c r="S893" t="s">
        <v>75</v>
      </c>
      <c r="T893" t="s">
        <v>75</v>
      </c>
      <c r="U893" s="6">
        <v>130</v>
      </c>
      <c r="V893" t="s">
        <v>3872</v>
      </c>
      <c r="W893" s="6">
        <f>IF(CB893=1,130+CA893," ")</f>
        <v>130</v>
      </c>
      <c r="X893" s="7">
        <f>IF(W893=" "," ",W893-U893)</f>
        <v>0</v>
      </c>
      <c r="Y893" s="27" t="s">
        <v>5955</v>
      </c>
      <c r="Z893" s="27" t="s">
        <v>5955</v>
      </c>
      <c r="AA893" s="7"/>
      <c r="AB893" s="7"/>
      <c r="AC893" s="7"/>
      <c r="AD893" s="7"/>
      <c r="AE893" s="7"/>
      <c r="AF893" s="7"/>
      <c r="AG893" s="7"/>
      <c r="AH893" s="19" t="s">
        <v>5955</v>
      </c>
      <c r="AI893" s="7"/>
      <c r="AJ893" s="7"/>
      <c r="AK893" s="7"/>
      <c r="AL893" s="7"/>
      <c r="AM893" s="7"/>
      <c r="AN893" s="7"/>
      <c r="AO893" s="27" t="s">
        <v>5957</v>
      </c>
      <c r="AP893" s="4" t="s">
        <v>5978</v>
      </c>
      <c r="AQ893" t="s">
        <v>5935</v>
      </c>
      <c r="AR893" t="s">
        <v>5937</v>
      </c>
      <c r="AS893" t="s">
        <v>5935</v>
      </c>
      <c r="AT893" t="s">
        <v>5931</v>
      </c>
      <c r="AU893" t="s">
        <v>5936</v>
      </c>
      <c r="AV893" t="s">
        <v>5955</v>
      </c>
      <c r="AW893" s="7"/>
      <c r="AX893" s="7"/>
      <c r="AY893" s="7"/>
      <c r="AZ893" s="7"/>
      <c r="BA893" s="7"/>
      <c r="BB893" s="7"/>
      <c r="BC893" s="27" t="s">
        <v>5955</v>
      </c>
      <c r="BE893" s="27"/>
      <c r="BF893" s="7"/>
      <c r="BG893" s="7"/>
      <c r="BH893" s="7"/>
      <c r="BI893" s="7"/>
      <c r="BJ893" s="27" t="s">
        <v>5955</v>
      </c>
      <c r="BK893" s="7"/>
      <c r="BL893" s="8">
        <v>1</v>
      </c>
      <c r="BM893" s="8" t="s">
        <v>74</v>
      </c>
      <c r="BN893" s="8">
        <v>1</v>
      </c>
      <c r="BO893" s="8">
        <v>1</v>
      </c>
      <c r="BP893" s="7"/>
      <c r="BR893">
        <f>IF(BP893="yes",-130,0)</f>
        <v>0</v>
      </c>
      <c r="BS893">
        <f>IF(M893="yes",75,0)</f>
        <v>0</v>
      </c>
      <c r="BT893">
        <f t="shared" ref="BT893:BU896" si="640">IF(N893="yes",50,0)</f>
        <v>0</v>
      </c>
      <c r="BU893">
        <f t="shared" si="640"/>
        <v>0</v>
      </c>
      <c r="BV893">
        <f>IF(P893="yes",10,0)</f>
        <v>0</v>
      </c>
      <c r="BW893">
        <f>IF(Q893="yes",80,0)</f>
        <v>0</v>
      </c>
      <c r="BX893">
        <f>IF(R893="NO",0,20)</f>
        <v>0</v>
      </c>
      <c r="BY893">
        <f t="shared" ref="BY893:BZ896" si="641">IF(S893="no",0,20)</f>
        <v>0</v>
      </c>
      <c r="BZ893">
        <f t="shared" si="641"/>
        <v>0</v>
      </c>
      <c r="CA893">
        <f>SUM(BR893:BZ893)</f>
        <v>0</v>
      </c>
      <c r="CB893">
        <f>IF(E893&lt;&gt;0,1)</f>
        <v>1</v>
      </c>
      <c r="CM893">
        <f>SUM(BL893:BO893)</f>
        <v>3</v>
      </c>
    </row>
    <row r="894" spans="1:91" x14ac:dyDescent="0.35">
      <c r="A894" s="18">
        <v>8085</v>
      </c>
      <c r="B894" s="18" t="s">
        <v>6397</v>
      </c>
      <c r="C894">
        <v>599</v>
      </c>
      <c r="D894" t="str">
        <f t="shared" si="597"/>
        <v>Joshua Dunkelberger</v>
      </c>
      <c r="E894" t="s">
        <v>678</v>
      </c>
      <c r="F894" s="18" t="s">
        <v>1300</v>
      </c>
      <c r="G894" s="4" t="s">
        <v>6660</v>
      </c>
      <c r="H894" t="s">
        <v>819</v>
      </c>
      <c r="I894" t="s">
        <v>819</v>
      </c>
      <c r="J894" t="s">
        <v>1301</v>
      </c>
      <c r="K894" s="5">
        <v>5024771738</v>
      </c>
      <c r="L894" t="s">
        <v>1302</v>
      </c>
      <c r="M894" t="s">
        <v>74</v>
      </c>
      <c r="N894" t="s">
        <v>75</v>
      </c>
      <c r="O894" t="s">
        <v>75</v>
      </c>
      <c r="P894" t="s">
        <v>75</v>
      </c>
      <c r="Q894" t="s">
        <v>75</v>
      </c>
      <c r="R894" t="s">
        <v>75</v>
      </c>
      <c r="S894" t="s">
        <v>75</v>
      </c>
      <c r="T894" t="s">
        <v>75</v>
      </c>
      <c r="U894" s="6">
        <v>205</v>
      </c>
      <c r="V894" t="s">
        <v>1303</v>
      </c>
      <c r="W894" s="6">
        <f>IF(CB894=1,130+CA894," ")</f>
        <v>205</v>
      </c>
      <c r="X894" s="7">
        <f>IF(W894=" "," ",W894-U894)</f>
        <v>0</v>
      </c>
      <c r="Y894" s="27" t="s">
        <v>5955</v>
      </c>
      <c r="Z894" s="27" t="s">
        <v>5954</v>
      </c>
      <c r="AA894" s="20" t="s">
        <v>5980</v>
      </c>
      <c r="AB894" s="18" t="s">
        <v>7042</v>
      </c>
      <c r="AC894" s="19" t="s">
        <v>5905</v>
      </c>
      <c r="AD894" s="19" t="s">
        <v>5873</v>
      </c>
      <c r="AE894" s="19" t="s">
        <v>5875</v>
      </c>
      <c r="AF894" s="16" t="s">
        <v>5906</v>
      </c>
      <c r="AG894" s="19" t="s">
        <v>5877</v>
      </c>
      <c r="AH894" s="19" t="s">
        <v>5955</v>
      </c>
      <c r="AI894" s="7"/>
      <c r="AJ894" s="7"/>
      <c r="AK894" s="7"/>
      <c r="AL894" s="7"/>
      <c r="AM894" s="7"/>
      <c r="AN894" s="7"/>
      <c r="AO894" s="27" t="s">
        <v>5957</v>
      </c>
      <c r="AP894" s="4" t="s">
        <v>5981</v>
      </c>
      <c r="AQ894" t="s">
        <v>5933</v>
      </c>
      <c r="AR894" t="s">
        <v>5931</v>
      </c>
      <c r="AS894" t="s">
        <v>5932</v>
      </c>
      <c r="AT894" t="s">
        <v>5931</v>
      </c>
      <c r="AU894" t="s">
        <v>5937</v>
      </c>
      <c r="AV894" t="s">
        <v>5955</v>
      </c>
      <c r="AW894" s="7"/>
      <c r="AX894" s="7"/>
      <c r="AY894" s="7"/>
      <c r="AZ894" s="7"/>
      <c r="BA894" s="7"/>
      <c r="BB894" s="7"/>
      <c r="BC894" s="27" t="s">
        <v>5955</v>
      </c>
      <c r="BE894" s="27"/>
      <c r="BF894" s="7"/>
      <c r="BG894" s="7"/>
      <c r="BH894" s="7"/>
      <c r="BI894" s="7"/>
      <c r="BJ894" s="27" t="s">
        <v>5955</v>
      </c>
      <c r="BK894" s="7"/>
      <c r="BL894" s="8">
        <v>1</v>
      </c>
      <c r="BM894" s="8" t="s">
        <v>74</v>
      </c>
      <c r="BN894" s="8">
        <v>1</v>
      </c>
      <c r="BO894" s="8">
        <v>1</v>
      </c>
      <c r="BP894" s="7"/>
      <c r="BR894">
        <f>IF(BP894="yes",-130,0)</f>
        <v>0</v>
      </c>
      <c r="BS894">
        <f>IF(M894="yes",75,0)</f>
        <v>75</v>
      </c>
      <c r="BT894">
        <f t="shared" si="640"/>
        <v>0</v>
      </c>
      <c r="BU894">
        <f t="shared" si="640"/>
        <v>0</v>
      </c>
      <c r="BV894">
        <f>IF(P894="yes",10,0)</f>
        <v>0</v>
      </c>
      <c r="BW894">
        <f>IF(Q894="yes",80,0)</f>
        <v>0</v>
      </c>
      <c r="BX894">
        <f>IF(R894="NO",0,20)</f>
        <v>0</v>
      </c>
      <c r="BY894">
        <f t="shared" si="641"/>
        <v>0</v>
      </c>
      <c r="BZ894">
        <f t="shared" si="641"/>
        <v>0</v>
      </c>
      <c r="CA894">
        <f>SUM(BR894:BZ894)</f>
        <v>75</v>
      </c>
      <c r="CB894">
        <f>IF(E894&lt;&gt;0,1)</f>
        <v>1</v>
      </c>
      <c r="CM894">
        <f>SUM(BL894:BO894)</f>
        <v>3</v>
      </c>
    </row>
    <row r="895" spans="1:91" x14ac:dyDescent="0.35">
      <c r="A895" s="18">
        <v>8016</v>
      </c>
      <c r="B895" s="18" t="s">
        <v>6338</v>
      </c>
      <c r="C895">
        <v>40</v>
      </c>
      <c r="D895" t="str">
        <f t="shared" si="597"/>
        <v>Michael Barash</v>
      </c>
      <c r="E895" t="s">
        <v>686</v>
      </c>
      <c r="F895" s="18" t="s">
        <v>870</v>
      </c>
      <c r="G895" s="4" t="s">
        <v>6660</v>
      </c>
      <c r="H895" t="s">
        <v>616</v>
      </c>
      <c r="I895" t="s">
        <v>871</v>
      </c>
      <c r="J895" t="s">
        <v>872</v>
      </c>
      <c r="K895" s="5">
        <v>3105621563</v>
      </c>
      <c r="L895" s="9" t="s">
        <v>873</v>
      </c>
      <c r="M895" t="s">
        <v>107</v>
      </c>
      <c r="N895" t="s">
        <v>75</v>
      </c>
      <c r="O895" t="s">
        <v>75</v>
      </c>
      <c r="P895" t="s">
        <v>75</v>
      </c>
      <c r="Q895" t="s">
        <v>75</v>
      </c>
      <c r="R895" t="s">
        <v>75</v>
      </c>
      <c r="S895" t="s">
        <v>75</v>
      </c>
      <c r="T895" t="s">
        <v>75</v>
      </c>
      <c r="U895" s="6">
        <v>205</v>
      </c>
      <c r="V895" t="s">
        <v>874</v>
      </c>
      <c r="W895" s="6">
        <f>IF(CB895=1,130+CA895," ")</f>
        <v>205</v>
      </c>
      <c r="X895" s="7">
        <f>IF(W895=" "," ",W895-U895)</f>
        <v>0</v>
      </c>
      <c r="Y895" s="27" t="s">
        <v>5955</v>
      </c>
      <c r="Z895" s="27" t="s">
        <v>5954</v>
      </c>
      <c r="AA895" s="20" t="s">
        <v>5975</v>
      </c>
      <c r="AB895" s="18" t="s">
        <v>7027</v>
      </c>
      <c r="AC895" s="19" t="s">
        <v>5911</v>
      </c>
      <c r="AD895" s="19" t="s">
        <v>5873</v>
      </c>
      <c r="AE895" s="19" t="s">
        <v>5875</v>
      </c>
      <c r="AF895" s="16" t="s">
        <v>5910</v>
      </c>
      <c r="AG895" s="19" t="s">
        <v>5877</v>
      </c>
      <c r="AH895" s="19" t="s">
        <v>5955</v>
      </c>
      <c r="AI895" s="7"/>
      <c r="AJ895" s="7"/>
      <c r="AK895" s="7"/>
      <c r="AL895" s="7"/>
      <c r="AM895" s="7"/>
      <c r="AN895" s="7"/>
      <c r="AO895" s="27" t="s">
        <v>5957</v>
      </c>
      <c r="AP895" s="4" t="s">
        <v>5975</v>
      </c>
      <c r="AQ895" t="s">
        <v>5932</v>
      </c>
      <c r="AR895" t="s">
        <v>5937</v>
      </c>
      <c r="AS895" t="s">
        <v>5942</v>
      </c>
      <c r="AT895" t="s">
        <v>5931</v>
      </c>
      <c r="AU895" t="s">
        <v>5936</v>
      </c>
      <c r="AV895" t="s">
        <v>5955</v>
      </c>
      <c r="AW895" s="7"/>
      <c r="AX895" s="7"/>
      <c r="AY895" s="7"/>
      <c r="AZ895" s="7"/>
      <c r="BA895" s="7"/>
      <c r="BB895" s="7"/>
      <c r="BC895" s="27" t="s">
        <v>5955</v>
      </c>
      <c r="BE895" s="27"/>
      <c r="BF895" s="7"/>
      <c r="BG895" s="7"/>
      <c r="BH895" s="7"/>
      <c r="BI895" s="7"/>
      <c r="BJ895" s="27" t="s">
        <v>5955</v>
      </c>
      <c r="BK895" s="7"/>
      <c r="BL895" s="8">
        <v>1</v>
      </c>
      <c r="BM895" s="8" t="s">
        <v>74</v>
      </c>
      <c r="BN895" s="8">
        <v>1</v>
      </c>
      <c r="BO895" s="8">
        <v>1</v>
      </c>
      <c r="BP895" s="7"/>
      <c r="BR895">
        <f>IF(BP895="yes",-130,0)</f>
        <v>0</v>
      </c>
      <c r="BS895">
        <f>IF(M895="yes",75,0)</f>
        <v>75</v>
      </c>
      <c r="BT895">
        <f t="shared" si="640"/>
        <v>0</v>
      </c>
      <c r="BU895">
        <f t="shared" si="640"/>
        <v>0</v>
      </c>
      <c r="BV895">
        <f>IF(P895="yes",10,0)</f>
        <v>0</v>
      </c>
      <c r="BW895">
        <f>IF(Q895="yes",80,0)</f>
        <v>0</v>
      </c>
      <c r="BX895">
        <f>IF(R895="NO",0,20)</f>
        <v>0</v>
      </c>
      <c r="BY895">
        <f t="shared" si="641"/>
        <v>0</v>
      </c>
      <c r="BZ895">
        <f t="shared" si="641"/>
        <v>0</v>
      </c>
      <c r="CA895">
        <f>SUM(BR895:BZ895)</f>
        <v>75</v>
      </c>
      <c r="CB895">
        <f>IF(E895&lt;&gt;0,1)</f>
        <v>1</v>
      </c>
      <c r="CM895">
        <f>SUM(BL895:BO895)</f>
        <v>3</v>
      </c>
    </row>
    <row r="896" spans="1:91" x14ac:dyDescent="0.35">
      <c r="A896" s="18">
        <v>8189</v>
      </c>
      <c r="B896" s="18" t="s">
        <v>6405</v>
      </c>
      <c r="C896">
        <v>792</v>
      </c>
      <c r="D896" t="str">
        <f t="shared" si="597"/>
        <v>Sam Kosiborod</v>
      </c>
      <c r="E896" t="s">
        <v>1487</v>
      </c>
      <c r="F896" s="18" t="s">
        <v>1488</v>
      </c>
      <c r="G896" s="4" t="s">
        <v>6660</v>
      </c>
      <c r="H896" t="s">
        <v>1489</v>
      </c>
      <c r="I896" t="s">
        <v>1490</v>
      </c>
      <c r="J896" t="s">
        <v>1491</v>
      </c>
      <c r="K896" s="5">
        <v>9136854481</v>
      </c>
      <c r="L896" s="9" t="s">
        <v>1492</v>
      </c>
      <c r="M896" t="s">
        <v>107</v>
      </c>
      <c r="N896" t="s">
        <v>75</v>
      </c>
      <c r="O896" t="s">
        <v>75</v>
      </c>
      <c r="P896" t="s">
        <v>75</v>
      </c>
      <c r="Q896" t="s">
        <v>74</v>
      </c>
      <c r="R896" t="s">
        <v>75</v>
      </c>
      <c r="S896" t="s">
        <v>75</v>
      </c>
      <c r="T896" t="s">
        <v>75</v>
      </c>
      <c r="U896" s="6">
        <v>0</v>
      </c>
      <c r="V896" t="s">
        <v>324</v>
      </c>
      <c r="W896" s="6">
        <f>IF(CB896=1,130+CA896," ")</f>
        <v>285</v>
      </c>
      <c r="X896" s="7">
        <f>IF(W896=" "," ",W896-U896)</f>
        <v>285</v>
      </c>
      <c r="Y896" s="27" t="s">
        <v>5972</v>
      </c>
      <c r="Z896" s="27" t="s">
        <v>5954</v>
      </c>
      <c r="AA896" s="20" t="s">
        <v>5981</v>
      </c>
      <c r="AB896" s="18" t="s">
        <v>7063</v>
      </c>
      <c r="AC896" s="19" t="s">
        <v>5875</v>
      </c>
      <c r="AD896" s="16" t="s">
        <v>5904</v>
      </c>
      <c r="AE896" s="19" t="s">
        <v>5877</v>
      </c>
      <c r="AF896" s="19" t="s">
        <v>5907</v>
      </c>
      <c r="AG896" s="19" t="s">
        <v>5873</v>
      </c>
      <c r="AH896" s="19" t="s">
        <v>5955</v>
      </c>
      <c r="AI896" s="7"/>
      <c r="AJ896" s="7"/>
      <c r="AK896" s="7"/>
      <c r="AL896" s="7"/>
      <c r="AM896" s="7"/>
      <c r="AN896" s="7"/>
      <c r="AO896" s="27" t="s">
        <v>5957</v>
      </c>
      <c r="AP896" s="4" t="s">
        <v>5982</v>
      </c>
      <c r="AQ896" t="s">
        <v>5932</v>
      </c>
      <c r="AR896" t="s">
        <v>5942</v>
      </c>
      <c r="AS896" t="s">
        <v>5942</v>
      </c>
      <c r="AT896" t="s">
        <v>5931</v>
      </c>
      <c r="AU896" t="s">
        <v>5937</v>
      </c>
      <c r="AV896" t="s">
        <v>5955</v>
      </c>
      <c r="AW896" s="7"/>
      <c r="AX896" s="7"/>
      <c r="AY896" s="7"/>
      <c r="AZ896" s="7"/>
      <c r="BA896" s="7"/>
      <c r="BB896" s="7"/>
      <c r="BC896" s="27" t="s">
        <v>5955</v>
      </c>
      <c r="BE896" s="27"/>
      <c r="BF896" s="7"/>
      <c r="BG896" s="7"/>
      <c r="BH896" s="7"/>
      <c r="BI896" s="7"/>
      <c r="BJ896" s="27" t="s">
        <v>5955</v>
      </c>
      <c r="BK896" s="7"/>
      <c r="BL896" s="8">
        <v>1</v>
      </c>
      <c r="BM896" s="8" t="s">
        <v>74</v>
      </c>
      <c r="BN896" s="8">
        <v>1</v>
      </c>
      <c r="BO896" s="8">
        <v>1</v>
      </c>
      <c r="BP896" s="7"/>
      <c r="BR896">
        <f>IF(BP896="yes",-130,0)</f>
        <v>0</v>
      </c>
      <c r="BS896">
        <f>IF(M896="yes",75,0)</f>
        <v>75</v>
      </c>
      <c r="BT896">
        <f t="shared" si="640"/>
        <v>0</v>
      </c>
      <c r="BU896">
        <f t="shared" si="640"/>
        <v>0</v>
      </c>
      <c r="BV896">
        <f>IF(P896="yes",10,0)</f>
        <v>0</v>
      </c>
      <c r="BW896">
        <f>IF(Q896="yes",80,0)</f>
        <v>80</v>
      </c>
      <c r="BX896">
        <f>IF(R896="NO",0,20)</f>
        <v>0</v>
      </c>
      <c r="BY896">
        <f t="shared" si="641"/>
        <v>0</v>
      </c>
      <c r="BZ896">
        <f t="shared" si="641"/>
        <v>0</v>
      </c>
      <c r="CA896">
        <f>SUM(BR896:BZ896)</f>
        <v>155</v>
      </c>
      <c r="CB896">
        <f>IF(E896&lt;&gt;0,1)</f>
        <v>1</v>
      </c>
      <c r="CM896">
        <f>SUM(BL896:BO896)</f>
        <v>3</v>
      </c>
    </row>
    <row r="897" spans="1:91" x14ac:dyDescent="0.35">
      <c r="A897" s="18">
        <v>8827</v>
      </c>
      <c r="B897" s="18"/>
      <c r="D897" t="str">
        <f t="shared" si="597"/>
        <v>Student FE 8827</v>
      </c>
      <c r="E897" t="s">
        <v>5940</v>
      </c>
      <c r="F897" s="18">
        <v>8827</v>
      </c>
      <c r="G897" s="4" t="s">
        <v>6660</v>
      </c>
      <c r="X897" s="7"/>
      <c r="Y897" s="27" t="s">
        <v>5955</v>
      </c>
      <c r="Z897" s="27" t="s">
        <v>5955</v>
      </c>
      <c r="AA897" s="7"/>
      <c r="AB897" s="7"/>
      <c r="AC897" s="7"/>
      <c r="AD897" s="7"/>
      <c r="AE897" s="7"/>
      <c r="AF897" s="7"/>
      <c r="AG897" s="7"/>
      <c r="AH897" s="19" t="s">
        <v>5955</v>
      </c>
      <c r="AI897" s="7"/>
      <c r="AJ897" s="7"/>
      <c r="AK897" s="7"/>
      <c r="AL897" s="7"/>
      <c r="AM897" s="7"/>
      <c r="AN897" s="7"/>
      <c r="AO897" s="27" t="s">
        <v>5957</v>
      </c>
      <c r="AP897" s="4" t="s">
        <v>5984</v>
      </c>
      <c r="AQ897" t="s">
        <v>5932</v>
      </c>
      <c r="AR897" t="s">
        <v>5941</v>
      </c>
      <c r="AS897" t="s">
        <v>5930</v>
      </c>
      <c r="AT897" t="s">
        <v>5931</v>
      </c>
      <c r="AU897" t="s">
        <v>5930</v>
      </c>
      <c r="AV897" t="s">
        <v>5955</v>
      </c>
      <c r="AW897" s="7"/>
      <c r="AX897" s="7"/>
      <c r="AY897" s="7"/>
      <c r="AZ897" s="7"/>
      <c r="BA897" s="7"/>
      <c r="BB897" s="7"/>
      <c r="BC897" s="27" t="s">
        <v>5955</v>
      </c>
      <c r="BE897" s="27"/>
      <c r="BF897" s="7"/>
      <c r="BG897" s="7"/>
      <c r="BH897" s="7"/>
      <c r="BI897" s="7"/>
      <c r="BJ897" s="27" t="s">
        <v>5955</v>
      </c>
      <c r="BK897" s="7"/>
      <c r="BL897" s="8"/>
      <c r="BM897" s="8" t="s">
        <v>74</v>
      </c>
      <c r="BN897" s="8"/>
      <c r="BO897" s="8"/>
      <c r="BP897" s="7"/>
    </row>
    <row r="898" spans="1:91" x14ac:dyDescent="0.35">
      <c r="A898" s="18">
        <v>8054</v>
      </c>
      <c r="B898" s="18"/>
      <c r="C898">
        <v>497</v>
      </c>
      <c r="D898" t="str">
        <f t="shared" si="597"/>
        <v>Brandon Corliss</v>
      </c>
      <c r="E898" t="s">
        <v>1932</v>
      </c>
      <c r="F898" s="18" t="s">
        <v>3971</v>
      </c>
      <c r="G898" s="4" t="s">
        <v>6660</v>
      </c>
      <c r="H898" t="s">
        <v>167</v>
      </c>
      <c r="I898" t="s">
        <v>3972</v>
      </c>
      <c r="J898" t="s">
        <v>3973</v>
      </c>
      <c r="K898" s="5">
        <v>3176942066</v>
      </c>
      <c r="L898" s="9" t="s">
        <v>3974</v>
      </c>
      <c r="M898" t="s">
        <v>75</v>
      </c>
      <c r="N898" t="s">
        <v>75</v>
      </c>
      <c r="O898" t="s">
        <v>75</v>
      </c>
      <c r="P898" t="s">
        <v>75</v>
      </c>
      <c r="Q898" t="s">
        <v>75</v>
      </c>
      <c r="R898" t="s">
        <v>75</v>
      </c>
      <c r="S898" t="s">
        <v>75</v>
      </c>
      <c r="T898" t="s">
        <v>75</v>
      </c>
      <c r="U898" s="6">
        <v>130</v>
      </c>
      <c r="V898" t="s">
        <v>3975</v>
      </c>
      <c r="W898" s="6">
        <f>IF(CB898=1,130+CA898," ")</f>
        <v>130</v>
      </c>
      <c r="X898" s="7">
        <f>IF(W898=" "," ",W898-U898)</f>
        <v>0</v>
      </c>
      <c r="Y898" s="27" t="s">
        <v>5955</v>
      </c>
      <c r="Z898" s="27" t="s">
        <v>5955</v>
      </c>
      <c r="AA898" s="7"/>
      <c r="AB898" s="7"/>
      <c r="AC898" s="7"/>
      <c r="AD898" s="7"/>
      <c r="AE898" s="7"/>
      <c r="AF898" s="7"/>
      <c r="AG898" s="7"/>
      <c r="AH898" s="19" t="s">
        <v>5955</v>
      </c>
      <c r="AI898" s="7"/>
      <c r="AJ898" s="7"/>
      <c r="AK898" s="7"/>
      <c r="AL898" s="7"/>
      <c r="AM898" s="7"/>
      <c r="AN898" s="7"/>
      <c r="AO898" s="27" t="s">
        <v>5957</v>
      </c>
      <c r="AP898" s="4" t="s">
        <v>5980</v>
      </c>
      <c r="AQ898" t="s">
        <v>5936</v>
      </c>
      <c r="AR898" t="s">
        <v>5933</v>
      </c>
      <c r="AS898" t="s">
        <v>5932</v>
      </c>
      <c r="AT898" t="s">
        <v>5931</v>
      </c>
      <c r="AU898" t="s">
        <v>5936</v>
      </c>
      <c r="AV898" t="s">
        <v>5955</v>
      </c>
      <c r="AW898" s="7"/>
      <c r="AX898" s="7"/>
      <c r="AY898" s="7"/>
      <c r="AZ898" s="7"/>
      <c r="BA898" s="7"/>
      <c r="BB898" s="7"/>
      <c r="BC898" s="27" t="s">
        <v>5955</v>
      </c>
      <c r="BE898" s="27"/>
      <c r="BF898" s="7"/>
      <c r="BG898" s="7"/>
      <c r="BH898" s="7"/>
      <c r="BI898" s="7"/>
      <c r="BJ898" s="27" t="s">
        <v>5955</v>
      </c>
      <c r="BK898" s="7"/>
      <c r="BL898" s="8">
        <v>1</v>
      </c>
      <c r="BM898" s="8" t="s">
        <v>74</v>
      </c>
      <c r="BN898" s="8">
        <v>1</v>
      </c>
      <c r="BO898" s="8">
        <v>1</v>
      </c>
      <c r="BP898" s="7"/>
      <c r="BR898">
        <f>IF(BP898="yes",-130,0)</f>
        <v>0</v>
      </c>
      <c r="BS898">
        <f>IF(M898="yes",75,0)</f>
        <v>0</v>
      </c>
      <c r="BT898">
        <f t="shared" ref="BT898:BU902" si="642">IF(N898="yes",50,0)</f>
        <v>0</v>
      </c>
      <c r="BU898">
        <f t="shared" si="642"/>
        <v>0</v>
      </c>
      <c r="BV898">
        <f>IF(P898="yes",10,0)</f>
        <v>0</v>
      </c>
      <c r="BW898">
        <f>IF(Q898="yes",80,0)</f>
        <v>0</v>
      </c>
      <c r="BX898">
        <f>IF(R898="NO",0,20)</f>
        <v>0</v>
      </c>
      <c r="BY898">
        <f t="shared" ref="BY898:BZ902" si="643">IF(S898="no",0,20)</f>
        <v>0</v>
      </c>
      <c r="BZ898">
        <f t="shared" si="643"/>
        <v>0</v>
      </c>
      <c r="CA898">
        <f>SUM(BR898:BZ898)</f>
        <v>0</v>
      </c>
      <c r="CB898">
        <f>IF(E898&lt;&gt;0,1)</f>
        <v>1</v>
      </c>
      <c r="CM898">
        <f>SUM(BL898:BO898)</f>
        <v>3</v>
      </c>
    </row>
    <row r="899" spans="1:91" x14ac:dyDescent="0.35">
      <c r="A899" s="18">
        <v>8171</v>
      </c>
      <c r="B899" s="18"/>
      <c r="C899">
        <v>189</v>
      </c>
      <c r="D899" t="str">
        <f t="shared" si="597"/>
        <v>Jonah Johnson</v>
      </c>
      <c r="E899" t="s">
        <v>4339</v>
      </c>
      <c r="F899" s="18" t="s">
        <v>950</v>
      </c>
      <c r="G899" s="4" t="s">
        <v>6660</v>
      </c>
      <c r="H899" t="s">
        <v>4340</v>
      </c>
      <c r="I899" t="s">
        <v>4341</v>
      </c>
      <c r="J899" t="s">
        <v>4342</v>
      </c>
      <c r="K899" s="5">
        <v>8016081903</v>
      </c>
      <c r="L899" s="9" t="s">
        <v>4343</v>
      </c>
      <c r="M899" t="s">
        <v>75</v>
      </c>
      <c r="N899" t="s">
        <v>75</v>
      </c>
      <c r="O899" t="s">
        <v>75</v>
      </c>
      <c r="P899" t="s">
        <v>75</v>
      </c>
      <c r="Q899" t="s">
        <v>75</v>
      </c>
      <c r="R899" t="s">
        <v>75</v>
      </c>
      <c r="S899" t="s">
        <v>75</v>
      </c>
      <c r="T899" t="s">
        <v>75</v>
      </c>
      <c r="U899" s="6">
        <v>130</v>
      </c>
      <c r="V899" t="s">
        <v>4344</v>
      </c>
      <c r="W899" s="6">
        <f>IF(CB899=1,130+CA899," ")</f>
        <v>130</v>
      </c>
      <c r="X899" s="7">
        <f>IF(W899=" "," ",W899-U899)</f>
        <v>0</v>
      </c>
      <c r="Y899" s="27" t="s">
        <v>5955</v>
      </c>
      <c r="Z899" s="27" t="s">
        <v>5955</v>
      </c>
      <c r="AA899" s="22"/>
      <c r="AB899" s="22"/>
      <c r="AC899" s="7"/>
      <c r="AD899" s="7"/>
      <c r="AE899" s="7"/>
      <c r="AF899" s="7"/>
      <c r="AG899" s="7"/>
      <c r="AH899" s="19" t="s">
        <v>5955</v>
      </c>
      <c r="AI899" s="7"/>
      <c r="AJ899" s="7"/>
      <c r="AK899" s="7"/>
      <c r="AL899" s="7"/>
      <c r="AM899" s="7"/>
      <c r="AN899" s="7"/>
      <c r="AO899" s="27" t="s">
        <v>5957</v>
      </c>
      <c r="AP899" s="4" t="s">
        <v>5976</v>
      </c>
      <c r="AQ899" t="s">
        <v>5936</v>
      </c>
      <c r="AR899" t="s">
        <v>5932</v>
      </c>
      <c r="AS899" t="s">
        <v>5937</v>
      </c>
      <c r="AT899" t="s">
        <v>5931</v>
      </c>
      <c r="AU899" t="s">
        <v>5932</v>
      </c>
      <c r="AV899" t="s">
        <v>5955</v>
      </c>
      <c r="AW899" s="7"/>
      <c r="AX899" s="7"/>
      <c r="AY899" s="7"/>
      <c r="AZ899" s="7"/>
      <c r="BA899" s="7"/>
      <c r="BB899" s="7"/>
      <c r="BC899" s="27" t="s">
        <v>5955</v>
      </c>
      <c r="BE899" s="27"/>
      <c r="BF899" s="7"/>
      <c r="BG899" s="7"/>
      <c r="BH899" s="7"/>
      <c r="BI899" s="7"/>
      <c r="BJ899" s="27" t="s">
        <v>5955</v>
      </c>
      <c r="BK899" s="7"/>
      <c r="BL899" s="8">
        <v>1</v>
      </c>
      <c r="BM899" s="8" t="s">
        <v>74</v>
      </c>
      <c r="BN899" s="8">
        <v>1</v>
      </c>
      <c r="BO899" s="8">
        <v>1</v>
      </c>
      <c r="BP899" s="7"/>
      <c r="BR899">
        <f>IF(BP899="yes",-130,0)</f>
        <v>0</v>
      </c>
      <c r="BS899">
        <f>IF(M899="yes",75,0)</f>
        <v>0</v>
      </c>
      <c r="BT899">
        <f t="shared" si="642"/>
        <v>0</v>
      </c>
      <c r="BU899">
        <f t="shared" si="642"/>
        <v>0</v>
      </c>
      <c r="BV899">
        <f>IF(P899="yes",10,0)</f>
        <v>0</v>
      </c>
      <c r="BW899">
        <f>IF(Q899="yes",80,0)</f>
        <v>0</v>
      </c>
      <c r="BX899">
        <f>IF(R899="NO",0,20)</f>
        <v>0</v>
      </c>
      <c r="BY899">
        <f t="shared" si="643"/>
        <v>0</v>
      </c>
      <c r="BZ899">
        <f t="shared" si="643"/>
        <v>0</v>
      </c>
      <c r="CA899">
        <f>SUM(BR899:BZ899)</f>
        <v>0</v>
      </c>
      <c r="CB899">
        <f>IF(E899&lt;&gt;0,1)</f>
        <v>1</v>
      </c>
      <c r="CM899">
        <f>SUM(BL899:BO899)</f>
        <v>3</v>
      </c>
    </row>
    <row r="900" spans="1:91" x14ac:dyDescent="0.35">
      <c r="A900" s="18">
        <v>8088</v>
      </c>
      <c r="B900" s="18" t="s">
        <v>6373</v>
      </c>
      <c r="C900">
        <v>423</v>
      </c>
      <c r="D900" t="str">
        <f t="shared" si="597"/>
        <v>Joshua DuPuis</v>
      </c>
      <c r="E900" t="s">
        <v>678</v>
      </c>
      <c r="F900" s="18" t="s">
        <v>1311</v>
      </c>
      <c r="G900" s="4" t="s">
        <v>6660</v>
      </c>
      <c r="H900" t="s">
        <v>1312</v>
      </c>
      <c r="I900" t="s">
        <v>1313</v>
      </c>
      <c r="J900" t="s">
        <v>1314</v>
      </c>
      <c r="K900" s="5">
        <v>8043398430</v>
      </c>
      <c r="L900" t="s">
        <v>1315</v>
      </c>
      <c r="M900" t="s">
        <v>74</v>
      </c>
      <c r="N900" t="s">
        <v>75</v>
      </c>
      <c r="O900" t="s">
        <v>75</v>
      </c>
      <c r="P900" t="s">
        <v>75</v>
      </c>
      <c r="Q900" t="s">
        <v>75</v>
      </c>
      <c r="R900" t="s">
        <v>75</v>
      </c>
      <c r="S900" t="s">
        <v>75</v>
      </c>
      <c r="T900" t="s">
        <v>75</v>
      </c>
      <c r="U900" s="6">
        <v>205</v>
      </c>
      <c r="V900" t="s">
        <v>1316</v>
      </c>
      <c r="W900" s="6">
        <f>IF(CB900=1,130+CA900," ")</f>
        <v>205</v>
      </c>
      <c r="X900" s="7">
        <f>IF(W900=" "," ",W900-U900)</f>
        <v>0</v>
      </c>
      <c r="Y900" s="27" t="s">
        <v>5955</v>
      </c>
      <c r="Z900" s="27" t="s">
        <v>5954</v>
      </c>
      <c r="AA900" s="20" t="s">
        <v>5978</v>
      </c>
      <c r="AB900" s="18" t="s">
        <v>7043</v>
      </c>
      <c r="AC900" s="16" t="s">
        <v>5904</v>
      </c>
      <c r="AD900" s="19" t="s">
        <v>5877</v>
      </c>
      <c r="AE900" s="19" t="s">
        <v>5909</v>
      </c>
      <c r="AF900" s="19" t="s">
        <v>5873</v>
      </c>
      <c r="AG900" s="19" t="s">
        <v>5875</v>
      </c>
      <c r="AH900" s="19" t="s">
        <v>5955</v>
      </c>
      <c r="AI900" s="7"/>
      <c r="AJ900" s="7"/>
      <c r="AK900" s="7"/>
      <c r="AL900" s="7"/>
      <c r="AM900" s="7"/>
      <c r="AN900" s="7"/>
      <c r="AO900" s="27" t="s">
        <v>5957</v>
      </c>
      <c r="AP900" s="4" t="s">
        <v>5979</v>
      </c>
      <c r="AQ900" t="s">
        <v>5934</v>
      </c>
      <c r="AR900" t="s">
        <v>5930</v>
      </c>
      <c r="AS900" t="s">
        <v>5937</v>
      </c>
      <c r="AT900" t="s">
        <v>5931</v>
      </c>
      <c r="AU900" t="s">
        <v>5934</v>
      </c>
      <c r="AV900" t="s">
        <v>5955</v>
      </c>
      <c r="AW900" s="7"/>
      <c r="AX900" s="7"/>
      <c r="AY900" s="7"/>
      <c r="AZ900" s="7"/>
      <c r="BA900" s="7"/>
      <c r="BB900" s="7"/>
      <c r="BC900" s="27" t="s">
        <v>5955</v>
      </c>
      <c r="BE900" s="27"/>
      <c r="BF900" s="7"/>
      <c r="BG900" s="7"/>
      <c r="BH900" s="7"/>
      <c r="BI900" s="7"/>
      <c r="BJ900" s="27" t="s">
        <v>5955</v>
      </c>
      <c r="BK900" s="7"/>
      <c r="BL900" s="8">
        <v>1</v>
      </c>
      <c r="BM900" s="8" t="s">
        <v>74</v>
      </c>
      <c r="BN900" s="8">
        <v>1</v>
      </c>
      <c r="BO900" s="8">
        <v>1</v>
      </c>
      <c r="BP900" s="7"/>
      <c r="BR900">
        <f>IF(BP900="yes",-130,0)</f>
        <v>0</v>
      </c>
      <c r="BS900">
        <f>IF(M900="yes",75,0)</f>
        <v>75</v>
      </c>
      <c r="BT900">
        <f t="shared" si="642"/>
        <v>0</v>
      </c>
      <c r="BU900">
        <f t="shared" si="642"/>
        <v>0</v>
      </c>
      <c r="BV900">
        <f>IF(P900="yes",10,0)</f>
        <v>0</v>
      </c>
      <c r="BW900">
        <f>IF(Q900="yes",80,0)</f>
        <v>0</v>
      </c>
      <c r="BX900">
        <f>IF(R900="NO",0,20)</f>
        <v>0</v>
      </c>
      <c r="BY900">
        <f t="shared" si="643"/>
        <v>0</v>
      </c>
      <c r="BZ900">
        <f t="shared" si="643"/>
        <v>0</v>
      </c>
      <c r="CA900">
        <f>SUM(BR900:BZ900)</f>
        <v>75</v>
      </c>
      <c r="CB900">
        <f>IF(E900&lt;&gt;0,1)</f>
        <v>1</v>
      </c>
      <c r="CM900">
        <f>SUM(BL900:BO900)</f>
        <v>3</v>
      </c>
    </row>
    <row r="901" spans="1:91" x14ac:dyDescent="0.35">
      <c r="A901" s="18">
        <v>8157</v>
      </c>
      <c r="B901" s="18"/>
      <c r="C901">
        <v>529</v>
      </c>
      <c r="D901" t="str">
        <f t="shared" si="597"/>
        <v>Ashton Hung</v>
      </c>
      <c r="E901" t="s">
        <v>4295</v>
      </c>
      <c r="F901" s="18" t="s">
        <v>4296</v>
      </c>
      <c r="G901" s="4" t="s">
        <v>6660</v>
      </c>
      <c r="H901" t="s">
        <v>1120</v>
      </c>
      <c r="I901" t="s">
        <v>1558</v>
      </c>
      <c r="J901" t="s">
        <v>4297</v>
      </c>
      <c r="K901" s="5">
        <v>4104466708</v>
      </c>
      <c r="L901" t="s">
        <v>4298</v>
      </c>
      <c r="M901" t="s">
        <v>75</v>
      </c>
      <c r="N901" t="s">
        <v>75</v>
      </c>
      <c r="O901" t="s">
        <v>75</v>
      </c>
      <c r="P901" t="s">
        <v>75</v>
      </c>
      <c r="Q901" t="s">
        <v>75</v>
      </c>
      <c r="R901" t="s">
        <v>75</v>
      </c>
      <c r="S901" t="s">
        <v>75</v>
      </c>
      <c r="T901" t="s">
        <v>75</v>
      </c>
      <c r="U901" s="6">
        <v>130</v>
      </c>
      <c r="V901" t="s">
        <v>4299</v>
      </c>
      <c r="W901" s="6">
        <f>IF(CB901=1,130+CA901," ")</f>
        <v>130</v>
      </c>
      <c r="X901" s="7">
        <f>IF(W901=" "," ",W901-U901)</f>
        <v>0</v>
      </c>
      <c r="Y901" s="27" t="s">
        <v>5955</v>
      </c>
      <c r="Z901" s="27" t="s">
        <v>5955</v>
      </c>
      <c r="AA901" s="7"/>
      <c r="AB901" s="7"/>
      <c r="AC901" s="7"/>
      <c r="AD901" s="7"/>
      <c r="AE901" s="7"/>
      <c r="AF901" s="7"/>
      <c r="AG901" s="7"/>
      <c r="AH901" s="19" t="s">
        <v>5955</v>
      </c>
      <c r="AI901" s="7"/>
      <c r="AJ901" s="7"/>
      <c r="AK901" s="7"/>
      <c r="AL901" s="7"/>
      <c r="AM901" s="7"/>
      <c r="AN901" s="7"/>
      <c r="AO901" s="27" t="s">
        <v>5957</v>
      </c>
      <c r="AP901" s="4" t="s">
        <v>5980</v>
      </c>
      <c r="AQ901" t="s">
        <v>5935</v>
      </c>
      <c r="AR901" t="s">
        <v>5936</v>
      </c>
      <c r="AS901" t="s">
        <v>5937</v>
      </c>
      <c r="AT901" t="s">
        <v>5932</v>
      </c>
      <c r="AU901" t="s">
        <v>5937</v>
      </c>
      <c r="AV901" t="s">
        <v>5955</v>
      </c>
      <c r="AW901" s="7"/>
      <c r="AX901" s="7"/>
      <c r="AY901" s="7"/>
      <c r="AZ901" s="7"/>
      <c r="BA901" s="7"/>
      <c r="BB901" s="7"/>
      <c r="BC901" s="27" t="s">
        <v>5955</v>
      </c>
      <c r="BE901" s="27"/>
      <c r="BF901" s="7"/>
      <c r="BG901" s="7"/>
      <c r="BH901" s="7"/>
      <c r="BI901" s="7"/>
      <c r="BJ901" s="27" t="s">
        <v>5955</v>
      </c>
      <c r="BK901" s="7"/>
      <c r="BL901" s="8">
        <v>1</v>
      </c>
      <c r="BM901" s="8" t="s">
        <v>74</v>
      </c>
      <c r="BN901" s="8">
        <v>1</v>
      </c>
      <c r="BO901" s="8">
        <v>1</v>
      </c>
      <c r="BP901" s="7"/>
      <c r="BR901">
        <f>IF(BP901="yes",-130,0)</f>
        <v>0</v>
      </c>
      <c r="BS901">
        <f>IF(M901="yes",75,0)</f>
        <v>0</v>
      </c>
      <c r="BT901">
        <f t="shared" si="642"/>
        <v>0</v>
      </c>
      <c r="BU901">
        <f t="shared" si="642"/>
        <v>0</v>
      </c>
      <c r="BV901">
        <f>IF(P901="yes",10,0)</f>
        <v>0</v>
      </c>
      <c r="BW901">
        <f>IF(Q901="yes",80,0)</f>
        <v>0</v>
      </c>
      <c r="BX901">
        <f>IF(R901="NO",0,20)</f>
        <v>0</v>
      </c>
      <c r="BY901">
        <f t="shared" si="643"/>
        <v>0</v>
      </c>
      <c r="BZ901">
        <f t="shared" si="643"/>
        <v>0</v>
      </c>
      <c r="CA901">
        <f>SUM(BR901:BZ901)</f>
        <v>0</v>
      </c>
      <c r="CB901">
        <f>IF(E901&lt;&gt;0,1)</f>
        <v>1</v>
      </c>
      <c r="CM901">
        <f>SUM(BL901:BO901)</f>
        <v>3</v>
      </c>
    </row>
    <row r="902" spans="1:91" x14ac:dyDescent="0.35">
      <c r="A902" s="18">
        <v>8173</v>
      </c>
      <c r="B902" s="18"/>
      <c r="C902">
        <v>753</v>
      </c>
      <c r="D902" t="str">
        <f t="shared" si="597"/>
        <v>Aidan Judge</v>
      </c>
      <c r="E902" t="s">
        <v>1537</v>
      </c>
      <c r="F902" s="18" t="s">
        <v>4345</v>
      </c>
      <c r="G902" s="4" t="s">
        <v>6660</v>
      </c>
      <c r="H902" t="s">
        <v>4346</v>
      </c>
      <c r="I902" t="s">
        <v>4032</v>
      </c>
      <c r="J902" t="s">
        <v>4347</v>
      </c>
      <c r="K902" s="5">
        <v>3523036286</v>
      </c>
      <c r="L902" t="s">
        <v>4348</v>
      </c>
      <c r="M902" t="s">
        <v>75</v>
      </c>
      <c r="N902" t="s">
        <v>75</v>
      </c>
      <c r="O902" t="s">
        <v>75</v>
      </c>
      <c r="P902" t="s">
        <v>75</v>
      </c>
      <c r="Q902" t="s">
        <v>75</v>
      </c>
      <c r="R902" t="s">
        <v>75</v>
      </c>
      <c r="S902" t="s">
        <v>75</v>
      </c>
      <c r="T902" t="s">
        <v>75</v>
      </c>
      <c r="U902" s="6">
        <v>130</v>
      </c>
      <c r="V902" t="s">
        <v>4349</v>
      </c>
      <c r="W902" s="6">
        <f>IF(CB902=1,130+CA902," ")</f>
        <v>130</v>
      </c>
      <c r="X902" s="7">
        <f>IF(W902=" "," ",W902-U902)</f>
        <v>0</v>
      </c>
      <c r="Y902" s="27" t="s">
        <v>5955</v>
      </c>
      <c r="Z902" s="27" t="s">
        <v>5955</v>
      </c>
      <c r="AA902" s="7"/>
      <c r="AB902" s="7"/>
      <c r="AC902" s="7"/>
      <c r="AD902" s="7"/>
      <c r="AE902" s="7"/>
      <c r="AF902" s="7"/>
      <c r="AG902" s="7"/>
      <c r="AH902" s="19" t="s">
        <v>5955</v>
      </c>
      <c r="AI902" s="7"/>
      <c r="AJ902" s="7"/>
      <c r="AK902" s="7"/>
      <c r="AL902" s="7"/>
      <c r="AM902" s="7"/>
      <c r="AN902" s="7"/>
      <c r="AO902" s="27" t="s">
        <v>5957</v>
      </c>
      <c r="AP902" s="4" t="s">
        <v>5982</v>
      </c>
      <c r="AQ902" t="s">
        <v>5931</v>
      </c>
      <c r="AR902" t="s">
        <v>5930</v>
      </c>
      <c r="AS902" t="s">
        <v>5930</v>
      </c>
      <c r="AT902" t="s">
        <v>5932</v>
      </c>
      <c r="AU902" t="s">
        <v>5930</v>
      </c>
      <c r="AV902" t="s">
        <v>5955</v>
      </c>
      <c r="AW902" s="7"/>
      <c r="AX902" s="7"/>
      <c r="AY902" s="7"/>
      <c r="AZ902" s="7"/>
      <c r="BA902" s="7"/>
      <c r="BB902" s="7"/>
      <c r="BC902" s="27" t="s">
        <v>5955</v>
      </c>
      <c r="BE902" s="27"/>
      <c r="BF902" s="7"/>
      <c r="BG902" s="7"/>
      <c r="BH902" s="7"/>
      <c r="BI902" s="7"/>
      <c r="BJ902" s="27" t="s">
        <v>5955</v>
      </c>
      <c r="BK902" s="7"/>
      <c r="BL902" s="8">
        <v>1</v>
      </c>
      <c r="BM902" s="8" t="s">
        <v>74</v>
      </c>
      <c r="BN902" s="8">
        <v>1</v>
      </c>
      <c r="BO902" s="8">
        <v>1</v>
      </c>
      <c r="BP902" s="7"/>
      <c r="BR902">
        <f>IF(BP902="yes",-130,0)</f>
        <v>0</v>
      </c>
      <c r="BS902">
        <f>IF(M902="yes",75,0)</f>
        <v>0</v>
      </c>
      <c r="BT902">
        <f t="shared" si="642"/>
        <v>0</v>
      </c>
      <c r="BU902">
        <f t="shared" si="642"/>
        <v>0</v>
      </c>
      <c r="BV902">
        <f>IF(P902="yes",10,0)</f>
        <v>0</v>
      </c>
      <c r="BW902">
        <f>IF(Q902="yes",80,0)</f>
        <v>0</v>
      </c>
      <c r="BX902">
        <f>IF(R902="NO",0,20)</f>
        <v>0</v>
      </c>
      <c r="BY902">
        <f t="shared" si="643"/>
        <v>0</v>
      </c>
      <c r="BZ902">
        <f t="shared" si="643"/>
        <v>0</v>
      </c>
      <c r="CA902">
        <f>SUM(BR902:BZ902)</f>
        <v>0</v>
      </c>
      <c r="CB902">
        <f>IF(E902&lt;&gt;0,1)</f>
        <v>1</v>
      </c>
      <c r="CM902">
        <f>SUM(BL902:BO902)</f>
        <v>3</v>
      </c>
    </row>
    <row r="903" spans="1:91" x14ac:dyDescent="0.35">
      <c r="A903" s="18">
        <v>8823</v>
      </c>
      <c r="B903" s="18"/>
      <c r="D903" t="str">
        <f t="shared" si="597"/>
        <v>Student FE 8823</v>
      </c>
      <c r="E903" t="s">
        <v>5940</v>
      </c>
      <c r="F903" s="18">
        <v>8823</v>
      </c>
      <c r="G903" s="4" t="s">
        <v>6660</v>
      </c>
      <c r="X903" s="7"/>
      <c r="Y903" s="27" t="s">
        <v>5955</v>
      </c>
      <c r="Z903" s="27" t="s">
        <v>5955</v>
      </c>
      <c r="AA903" s="7"/>
      <c r="AB903" s="7"/>
      <c r="AC903" s="7"/>
      <c r="AD903" s="7"/>
      <c r="AE903" s="7"/>
      <c r="AF903" s="7"/>
      <c r="AG903" s="7"/>
      <c r="AH903" s="19" t="s">
        <v>5955</v>
      </c>
      <c r="AI903" s="7"/>
      <c r="AJ903" s="7"/>
      <c r="AK903" s="7"/>
      <c r="AL903" s="7"/>
      <c r="AM903" s="7"/>
      <c r="AN903" s="7"/>
      <c r="AO903" s="27" t="s">
        <v>5957</v>
      </c>
      <c r="AP903" s="4" t="s">
        <v>5984</v>
      </c>
      <c r="AQ903" t="s">
        <v>5931</v>
      </c>
      <c r="AR903" t="s">
        <v>5936</v>
      </c>
      <c r="AS903" t="s">
        <v>5937</v>
      </c>
      <c r="AT903" t="s">
        <v>5932</v>
      </c>
      <c r="AU903" t="s">
        <v>5937</v>
      </c>
      <c r="AV903" t="s">
        <v>5955</v>
      </c>
      <c r="AW903" s="7"/>
      <c r="AX903" s="7"/>
      <c r="AY903" s="7"/>
      <c r="AZ903" s="7"/>
      <c r="BA903" s="7"/>
      <c r="BB903" s="7"/>
      <c r="BC903" s="27" t="s">
        <v>5955</v>
      </c>
      <c r="BE903" s="27"/>
      <c r="BF903" s="7"/>
      <c r="BG903" s="7"/>
      <c r="BH903" s="7"/>
      <c r="BI903" s="7"/>
      <c r="BJ903" s="27" t="s">
        <v>5955</v>
      </c>
      <c r="BK903" s="7"/>
      <c r="BL903" s="8"/>
      <c r="BM903" s="8" t="s">
        <v>74</v>
      </c>
      <c r="BN903" s="8"/>
      <c r="BO903" s="8"/>
      <c r="BP903" s="7"/>
    </row>
    <row r="904" spans="1:91" x14ac:dyDescent="0.35">
      <c r="A904" s="18">
        <v>8025</v>
      </c>
      <c r="B904" s="18"/>
      <c r="D904" t="str">
        <f t="shared" si="597"/>
        <v>Spencer Biske</v>
      </c>
      <c r="E904" t="s">
        <v>520</v>
      </c>
      <c r="F904" s="18" t="s">
        <v>3873</v>
      </c>
      <c r="G904" s="4" t="s">
        <v>6660</v>
      </c>
      <c r="H904" t="s">
        <v>3874</v>
      </c>
      <c r="I904" t="s">
        <v>3875</v>
      </c>
      <c r="J904" t="s">
        <v>3876</v>
      </c>
      <c r="K904" s="5">
        <v>6189392475</v>
      </c>
      <c r="L904" t="s">
        <v>3877</v>
      </c>
      <c r="M904" t="s">
        <v>75</v>
      </c>
      <c r="N904" t="s">
        <v>75</v>
      </c>
      <c r="O904" t="s">
        <v>75</v>
      </c>
      <c r="P904" t="s">
        <v>75</v>
      </c>
      <c r="Q904" t="s">
        <v>75</v>
      </c>
      <c r="R904" t="s">
        <v>75</v>
      </c>
      <c r="S904" t="s">
        <v>75</v>
      </c>
      <c r="T904" t="s">
        <v>75</v>
      </c>
      <c r="U904" s="6">
        <v>130</v>
      </c>
      <c r="V904" t="s">
        <v>3878</v>
      </c>
      <c r="W904" s="6">
        <f t="shared" ref="W904:W910" si="644">IF(CB904=1,130+CA904," ")</f>
        <v>130</v>
      </c>
      <c r="X904" s="7">
        <f t="shared" ref="X904:X910" si="645">IF(W904=" "," ",W904-U904)</f>
        <v>0</v>
      </c>
      <c r="Y904" s="27" t="s">
        <v>5955</v>
      </c>
      <c r="Z904" s="27" t="s">
        <v>5955</v>
      </c>
      <c r="AA904" s="22"/>
      <c r="AB904" s="22"/>
      <c r="AC904" s="7"/>
      <c r="AD904" s="7"/>
      <c r="AE904" s="7"/>
      <c r="AF904" s="7"/>
      <c r="AG904" s="7"/>
      <c r="AH904" s="19" t="s">
        <v>5955</v>
      </c>
      <c r="AI904" s="7"/>
      <c r="AJ904" s="7"/>
      <c r="AK904" s="7"/>
      <c r="AL904" s="7"/>
      <c r="AM904" s="7"/>
      <c r="AN904" s="7"/>
      <c r="AO904" s="27" t="s">
        <v>5957</v>
      </c>
      <c r="AP904" s="4" t="s">
        <v>5983</v>
      </c>
      <c r="AQ904" t="s">
        <v>5936</v>
      </c>
      <c r="AR904" t="s">
        <v>5933</v>
      </c>
      <c r="AS904" t="s">
        <v>5933</v>
      </c>
      <c r="AT904" t="s">
        <v>5932</v>
      </c>
      <c r="AU904" t="s">
        <v>5935</v>
      </c>
      <c r="AV904" t="s">
        <v>5955</v>
      </c>
      <c r="AW904" s="7"/>
      <c r="AX904" s="7"/>
      <c r="AY904" s="7"/>
      <c r="AZ904" s="7"/>
      <c r="BA904" s="7"/>
      <c r="BB904" s="7"/>
      <c r="BC904" s="27" t="s">
        <v>5955</v>
      </c>
      <c r="BE904" s="27"/>
      <c r="BF904" s="7"/>
      <c r="BG904" s="7"/>
      <c r="BH904" s="7"/>
      <c r="BI904" s="7"/>
      <c r="BJ904" s="27" t="s">
        <v>5955</v>
      </c>
      <c r="BK904" s="7"/>
      <c r="BL904" s="8">
        <v>1</v>
      </c>
      <c r="BM904" s="8" t="s">
        <v>74</v>
      </c>
      <c r="BN904" s="8">
        <v>1</v>
      </c>
      <c r="BO904" s="8">
        <v>1</v>
      </c>
      <c r="BP904" s="7"/>
      <c r="BR904">
        <f t="shared" ref="BR904:BR910" si="646">IF(BP904="yes",-130,0)</f>
        <v>0</v>
      </c>
      <c r="BS904">
        <f t="shared" ref="BS904:BS910" si="647">IF(M904="yes",75,0)</f>
        <v>0</v>
      </c>
      <c r="BT904">
        <f t="shared" ref="BT904:BU910" si="648">IF(N904="yes",50,0)</f>
        <v>0</v>
      </c>
      <c r="BU904">
        <f t="shared" si="648"/>
        <v>0</v>
      </c>
      <c r="BV904">
        <f t="shared" ref="BV904:BV910" si="649">IF(P904="yes",10,0)</f>
        <v>0</v>
      </c>
      <c r="BW904">
        <f t="shared" ref="BW904:BW910" si="650">IF(Q904="yes",80,0)</f>
        <v>0</v>
      </c>
      <c r="BX904">
        <f t="shared" ref="BX904:BX910" si="651">IF(R904="NO",0,20)</f>
        <v>0</v>
      </c>
      <c r="BY904">
        <f t="shared" ref="BY904:BZ910" si="652">IF(S904="no",0,20)</f>
        <v>0</v>
      </c>
      <c r="BZ904">
        <f t="shared" si="652"/>
        <v>0</v>
      </c>
      <c r="CA904">
        <f t="shared" ref="CA904:CA910" si="653">SUM(BR904:BZ904)</f>
        <v>0</v>
      </c>
      <c r="CB904">
        <f t="shared" ref="CB904:CB910" si="654">IF(E904&lt;&gt;0,1)</f>
        <v>1</v>
      </c>
      <c r="CM904">
        <f t="shared" ref="CM904:CM910" si="655">SUM(BL904:BO904)</f>
        <v>3</v>
      </c>
    </row>
    <row r="905" spans="1:91" x14ac:dyDescent="0.35">
      <c r="A905" s="18">
        <v>8074</v>
      </c>
      <c r="B905" s="18" t="s">
        <v>6361</v>
      </c>
      <c r="C905">
        <v>190</v>
      </c>
      <c r="D905" t="str">
        <f t="shared" si="597"/>
        <v>Sebastian  Doll</v>
      </c>
      <c r="E905" t="s">
        <v>728</v>
      </c>
      <c r="F905" s="18" t="s">
        <v>1281</v>
      </c>
      <c r="G905" s="4" t="s">
        <v>6660</v>
      </c>
      <c r="H905" t="s">
        <v>1282</v>
      </c>
      <c r="I905" t="s">
        <v>1283</v>
      </c>
      <c r="J905" t="s">
        <v>1284</v>
      </c>
      <c r="K905" s="5">
        <v>2067839295</v>
      </c>
      <c r="L905" s="9" t="s">
        <v>1285</v>
      </c>
      <c r="M905" t="s">
        <v>107</v>
      </c>
      <c r="N905" t="s">
        <v>75</v>
      </c>
      <c r="O905" t="s">
        <v>75</v>
      </c>
      <c r="P905" t="s">
        <v>75</v>
      </c>
      <c r="Q905" t="s">
        <v>75</v>
      </c>
      <c r="R905" t="s">
        <v>75</v>
      </c>
      <c r="S905" t="s">
        <v>75</v>
      </c>
      <c r="T905" t="s">
        <v>75</v>
      </c>
      <c r="U905" s="6">
        <v>205</v>
      </c>
      <c r="V905" t="s">
        <v>1286</v>
      </c>
      <c r="W905" s="6">
        <f t="shared" si="644"/>
        <v>205</v>
      </c>
      <c r="X905" s="7">
        <f t="shared" si="645"/>
        <v>0</v>
      </c>
      <c r="Y905" s="27" t="s">
        <v>5955</v>
      </c>
      <c r="Z905" s="27" t="s">
        <v>5954</v>
      </c>
      <c r="AA905" s="20" t="s">
        <v>5977</v>
      </c>
      <c r="AB905" s="18" t="s">
        <v>7040</v>
      </c>
      <c r="AC905" s="19" t="s">
        <v>5873</v>
      </c>
      <c r="AD905" s="19" t="s">
        <v>5875</v>
      </c>
      <c r="AE905" s="16" t="s">
        <v>5910</v>
      </c>
      <c r="AF905" s="19" t="s">
        <v>5877</v>
      </c>
      <c r="AG905" s="19" t="s">
        <v>5905</v>
      </c>
      <c r="AH905" s="19" t="s">
        <v>5955</v>
      </c>
      <c r="AI905" s="7"/>
      <c r="AJ905" s="7"/>
      <c r="AK905" s="7"/>
      <c r="AL905" s="7"/>
      <c r="AM905" s="7"/>
      <c r="AN905" s="7"/>
      <c r="AO905" s="27" t="s">
        <v>5957</v>
      </c>
      <c r="AP905" s="4" t="s">
        <v>5977</v>
      </c>
      <c r="AQ905" t="s">
        <v>5934</v>
      </c>
      <c r="AR905" t="s">
        <v>5935</v>
      </c>
      <c r="AS905" t="s">
        <v>5936</v>
      </c>
      <c r="AT905" t="s">
        <v>5932</v>
      </c>
      <c r="AU905" t="s">
        <v>5933</v>
      </c>
      <c r="AV905" t="s">
        <v>5955</v>
      </c>
      <c r="AW905" s="7"/>
      <c r="AX905" s="7"/>
      <c r="AY905" s="7"/>
      <c r="AZ905" s="7"/>
      <c r="BA905" s="7"/>
      <c r="BB905" s="7"/>
      <c r="BC905" s="27" t="s">
        <v>5955</v>
      </c>
      <c r="BE905" s="27"/>
      <c r="BF905" s="7"/>
      <c r="BG905" s="7"/>
      <c r="BH905" s="7"/>
      <c r="BI905" s="7"/>
      <c r="BJ905" s="27" t="s">
        <v>5955</v>
      </c>
      <c r="BK905" s="7"/>
      <c r="BL905" s="8">
        <v>1</v>
      </c>
      <c r="BM905" s="8" t="s">
        <v>74</v>
      </c>
      <c r="BN905" s="8">
        <v>1</v>
      </c>
      <c r="BO905" s="8">
        <v>1</v>
      </c>
      <c r="BP905" s="7"/>
      <c r="BR905">
        <f t="shared" si="646"/>
        <v>0</v>
      </c>
      <c r="BS905">
        <f t="shared" si="647"/>
        <v>75</v>
      </c>
      <c r="BT905">
        <f t="shared" si="648"/>
        <v>0</v>
      </c>
      <c r="BU905">
        <f t="shared" si="648"/>
        <v>0</v>
      </c>
      <c r="BV905">
        <f t="shared" si="649"/>
        <v>0</v>
      </c>
      <c r="BW905">
        <f t="shared" si="650"/>
        <v>0</v>
      </c>
      <c r="BX905">
        <f t="shared" si="651"/>
        <v>0</v>
      </c>
      <c r="BY905">
        <f t="shared" si="652"/>
        <v>0</v>
      </c>
      <c r="BZ905">
        <f t="shared" si="652"/>
        <v>0</v>
      </c>
      <c r="CA905">
        <f t="shared" si="653"/>
        <v>75</v>
      </c>
      <c r="CB905">
        <f t="shared" si="654"/>
        <v>1</v>
      </c>
      <c r="CM905">
        <f t="shared" si="655"/>
        <v>3</v>
      </c>
    </row>
    <row r="906" spans="1:91" x14ac:dyDescent="0.35">
      <c r="A906" s="18">
        <v>6344</v>
      </c>
      <c r="B906" s="18"/>
      <c r="D906" t="str">
        <f t="shared" si="597"/>
        <v>Sophie Shearer</v>
      </c>
      <c r="E906" t="s">
        <v>467</v>
      </c>
      <c r="F906" s="18" t="s">
        <v>3645</v>
      </c>
      <c r="G906" s="4" t="s">
        <v>69</v>
      </c>
      <c r="H906" t="s">
        <v>3646</v>
      </c>
      <c r="I906" t="s">
        <v>3647</v>
      </c>
      <c r="J906" t="s">
        <v>3648</v>
      </c>
      <c r="K906" s="5">
        <v>2708662224</v>
      </c>
      <c r="L906" s="9" t="s">
        <v>3649</v>
      </c>
      <c r="M906" t="s">
        <v>1723</v>
      </c>
      <c r="N906" t="s">
        <v>75</v>
      </c>
      <c r="O906" t="s">
        <v>75</v>
      </c>
      <c r="P906" t="s">
        <v>107</v>
      </c>
      <c r="Q906" t="s">
        <v>75</v>
      </c>
      <c r="R906" t="s">
        <v>75</v>
      </c>
      <c r="S906" t="s">
        <v>75</v>
      </c>
      <c r="T906" t="s">
        <v>75</v>
      </c>
      <c r="U906" s="6">
        <v>0</v>
      </c>
      <c r="V906" t="s">
        <v>324</v>
      </c>
      <c r="W906" s="6">
        <f t="shared" si="644"/>
        <v>140</v>
      </c>
      <c r="X906" s="7">
        <f t="shared" si="645"/>
        <v>140</v>
      </c>
      <c r="Y906" s="27" t="s">
        <v>5955</v>
      </c>
      <c r="Z906" s="27" t="s">
        <v>5955</v>
      </c>
      <c r="AA906" s="22"/>
      <c r="AB906" s="22"/>
      <c r="AC906" s="7"/>
      <c r="AD906" s="7"/>
      <c r="AE906" s="7"/>
      <c r="AF906" s="7"/>
      <c r="AG906" s="7"/>
      <c r="AH906" s="19" t="s">
        <v>5955</v>
      </c>
      <c r="AI906" s="7"/>
      <c r="AJ906" s="7"/>
      <c r="AK906" s="7"/>
      <c r="AL906" s="7"/>
      <c r="AM906" s="7"/>
      <c r="AN906" s="7"/>
      <c r="AO906" s="18" t="s">
        <v>5960</v>
      </c>
      <c r="AP906" s="4" t="s">
        <v>5983</v>
      </c>
      <c r="AQ906" t="s">
        <v>5914</v>
      </c>
      <c r="AR906" t="s">
        <v>5939</v>
      </c>
      <c r="AS906" t="s">
        <v>5919</v>
      </c>
      <c r="AT906" t="s">
        <v>5938</v>
      </c>
      <c r="AU906" t="s">
        <v>5916</v>
      </c>
      <c r="AV906" t="s">
        <v>5955</v>
      </c>
      <c r="AW906" s="7"/>
      <c r="AX906" s="7"/>
      <c r="AY906" s="7"/>
      <c r="AZ906" s="7"/>
      <c r="BA906" s="7"/>
      <c r="BB906" s="7"/>
      <c r="BC906" s="27" t="s">
        <v>5955</v>
      </c>
      <c r="BE906" s="27"/>
      <c r="BF906" s="7"/>
      <c r="BG906" s="7"/>
      <c r="BH906" s="7"/>
      <c r="BI906" s="7"/>
      <c r="BJ906" s="27" t="s">
        <v>51</v>
      </c>
      <c r="BK906" s="27" t="s">
        <v>5970</v>
      </c>
      <c r="BL906" s="8">
        <v>1</v>
      </c>
      <c r="BM906" s="8" t="s">
        <v>74</v>
      </c>
      <c r="BN906" s="8">
        <v>1</v>
      </c>
      <c r="BO906" s="8">
        <v>1</v>
      </c>
      <c r="BP906" s="7"/>
      <c r="BR906">
        <f t="shared" si="646"/>
        <v>0</v>
      </c>
      <c r="BS906">
        <f t="shared" si="647"/>
        <v>0</v>
      </c>
      <c r="BT906">
        <f t="shared" si="648"/>
        <v>0</v>
      </c>
      <c r="BU906">
        <f t="shared" si="648"/>
        <v>0</v>
      </c>
      <c r="BV906">
        <f t="shared" si="649"/>
        <v>10</v>
      </c>
      <c r="BW906">
        <f t="shared" si="650"/>
        <v>0</v>
      </c>
      <c r="BX906">
        <f t="shared" si="651"/>
        <v>0</v>
      </c>
      <c r="BY906">
        <f t="shared" si="652"/>
        <v>0</v>
      </c>
      <c r="BZ906">
        <f t="shared" si="652"/>
        <v>0</v>
      </c>
      <c r="CA906">
        <f t="shared" si="653"/>
        <v>10</v>
      </c>
      <c r="CB906">
        <f t="shared" si="654"/>
        <v>1</v>
      </c>
      <c r="CM906">
        <f t="shared" si="655"/>
        <v>3</v>
      </c>
    </row>
    <row r="907" spans="1:91" x14ac:dyDescent="0.35">
      <c r="A907" s="18">
        <v>8346</v>
      </c>
      <c r="B907" s="18" t="s">
        <v>6090</v>
      </c>
      <c r="C907">
        <v>331</v>
      </c>
      <c r="D907" t="str">
        <f t="shared" si="597"/>
        <v>Aedan Sherman</v>
      </c>
      <c r="E907" t="s">
        <v>4878</v>
      </c>
      <c r="F907" s="18" t="s">
        <v>1756</v>
      </c>
      <c r="G907" s="4" t="s">
        <v>6660</v>
      </c>
      <c r="H907" t="s">
        <v>2057</v>
      </c>
      <c r="I907" t="s">
        <v>2058</v>
      </c>
      <c r="J907" t="s">
        <v>2059</v>
      </c>
      <c r="K907" s="5">
        <v>2815762221</v>
      </c>
      <c r="L907" t="s">
        <v>2060</v>
      </c>
      <c r="M907" t="s">
        <v>75</v>
      </c>
      <c r="N907" t="s">
        <v>75</v>
      </c>
      <c r="O907" t="s">
        <v>75</v>
      </c>
      <c r="P907" t="s">
        <v>74</v>
      </c>
      <c r="Q907" t="s">
        <v>75</v>
      </c>
      <c r="R907" t="s">
        <v>85</v>
      </c>
      <c r="S907" t="s">
        <v>75</v>
      </c>
      <c r="T907" t="s">
        <v>75</v>
      </c>
      <c r="U907" s="6">
        <v>160</v>
      </c>
      <c r="V907" t="s">
        <v>2061</v>
      </c>
      <c r="W907" s="6">
        <f t="shared" si="644"/>
        <v>160</v>
      </c>
      <c r="X907" s="7">
        <f t="shared" si="645"/>
        <v>0</v>
      </c>
      <c r="Y907" s="27" t="s">
        <v>5955</v>
      </c>
      <c r="Z907" s="27" t="s">
        <v>5955</v>
      </c>
      <c r="AA907" s="22"/>
      <c r="AB907" s="22"/>
      <c r="AC907" s="7"/>
      <c r="AD907" s="7"/>
      <c r="AE907" s="7"/>
      <c r="AF907" s="7"/>
      <c r="AG907" s="7"/>
      <c r="AH907" s="19" t="s">
        <v>5955</v>
      </c>
      <c r="AI907" s="7"/>
      <c r="AJ907" s="7"/>
      <c r="AK907" s="7"/>
      <c r="AL907" s="7"/>
      <c r="AM907" s="7"/>
      <c r="AN907" s="7"/>
      <c r="AO907" s="27" t="s">
        <v>5957</v>
      </c>
      <c r="AP907" s="4" t="s">
        <v>5978</v>
      </c>
      <c r="AQ907" t="s">
        <v>5931</v>
      </c>
      <c r="AR907" t="s">
        <v>5930</v>
      </c>
      <c r="AS907" t="s">
        <v>5934</v>
      </c>
      <c r="AT907" t="s">
        <v>5932</v>
      </c>
      <c r="AU907" t="s">
        <v>5941</v>
      </c>
      <c r="AV907" t="s">
        <v>5955</v>
      </c>
      <c r="AW907" s="7"/>
      <c r="AX907" s="7"/>
      <c r="AY907" s="7"/>
      <c r="AZ907" s="7"/>
      <c r="BA907" s="7"/>
      <c r="BB907" s="7"/>
      <c r="BC907" s="18" t="s">
        <v>5974</v>
      </c>
      <c r="BD907" s="18">
        <v>8346</v>
      </c>
      <c r="BE907" s="27" t="s">
        <v>5964</v>
      </c>
      <c r="BF907" s="7"/>
      <c r="BG907" s="7"/>
      <c r="BH907" s="7"/>
      <c r="BI907" s="7"/>
      <c r="BJ907" s="27" t="s">
        <v>51</v>
      </c>
      <c r="BK907" s="27" t="s">
        <v>5970</v>
      </c>
      <c r="BL907" s="8">
        <v>1</v>
      </c>
      <c r="BM907" s="8" t="s">
        <v>74</v>
      </c>
      <c r="BN907" s="8">
        <v>1</v>
      </c>
      <c r="BO907" s="8">
        <v>1</v>
      </c>
      <c r="BP907" s="7"/>
      <c r="BR907">
        <f t="shared" si="646"/>
        <v>0</v>
      </c>
      <c r="BS907">
        <f t="shared" si="647"/>
        <v>0</v>
      </c>
      <c r="BT907">
        <f t="shared" si="648"/>
        <v>0</v>
      </c>
      <c r="BU907">
        <f t="shared" si="648"/>
        <v>0</v>
      </c>
      <c r="BV907">
        <f t="shared" si="649"/>
        <v>10</v>
      </c>
      <c r="BW907">
        <f t="shared" si="650"/>
        <v>0</v>
      </c>
      <c r="BX907">
        <f t="shared" si="651"/>
        <v>20</v>
      </c>
      <c r="BY907">
        <f t="shared" si="652"/>
        <v>0</v>
      </c>
      <c r="BZ907">
        <f t="shared" si="652"/>
        <v>0</v>
      </c>
      <c r="CA907">
        <f t="shared" si="653"/>
        <v>30</v>
      </c>
      <c r="CB907">
        <f t="shared" si="654"/>
        <v>1</v>
      </c>
      <c r="CM907">
        <f t="shared" si="655"/>
        <v>3</v>
      </c>
    </row>
    <row r="908" spans="1:91" x14ac:dyDescent="0.35">
      <c r="A908" s="18">
        <v>8092</v>
      </c>
      <c r="B908" s="18"/>
      <c r="C908">
        <v>392</v>
      </c>
      <c r="D908" t="str">
        <f t="shared" si="597"/>
        <v>Gus Emerson</v>
      </c>
      <c r="E908" t="s">
        <v>2045</v>
      </c>
      <c r="F908" s="18" t="s">
        <v>4086</v>
      </c>
      <c r="G908" s="4" t="s">
        <v>6660</v>
      </c>
      <c r="H908" t="s">
        <v>496</v>
      </c>
      <c r="I908" t="s">
        <v>3480</v>
      </c>
      <c r="J908" t="s">
        <v>4087</v>
      </c>
      <c r="K908" s="5">
        <v>3162076854</v>
      </c>
      <c r="L908" s="9" t="s">
        <v>4088</v>
      </c>
      <c r="M908" t="s">
        <v>75</v>
      </c>
      <c r="N908" t="s">
        <v>75</v>
      </c>
      <c r="O908" t="s">
        <v>75</v>
      </c>
      <c r="P908" t="s">
        <v>75</v>
      </c>
      <c r="Q908" t="s">
        <v>75</v>
      </c>
      <c r="R908" t="s">
        <v>75</v>
      </c>
      <c r="S908" t="s">
        <v>75</v>
      </c>
      <c r="T908" t="s">
        <v>75</v>
      </c>
      <c r="U908" s="6">
        <v>130</v>
      </c>
      <c r="V908" t="s">
        <v>4089</v>
      </c>
      <c r="W908" s="6">
        <f t="shared" si="644"/>
        <v>130</v>
      </c>
      <c r="X908" s="7">
        <f t="shared" si="645"/>
        <v>0</v>
      </c>
      <c r="Y908" s="27" t="s">
        <v>5955</v>
      </c>
      <c r="Z908" s="27" t="s">
        <v>5955</v>
      </c>
      <c r="AA908" s="22"/>
      <c r="AB908" s="22"/>
      <c r="AC908" s="7"/>
      <c r="AD908" s="7"/>
      <c r="AE908" s="7"/>
      <c r="AF908" s="7"/>
      <c r="AG908" s="7"/>
      <c r="AH908" s="19" t="s">
        <v>5955</v>
      </c>
      <c r="AI908" s="7"/>
      <c r="AJ908" s="7"/>
      <c r="AK908" s="7"/>
      <c r="AL908" s="7"/>
      <c r="AM908" s="7"/>
      <c r="AN908" s="7"/>
      <c r="AO908" s="27" t="s">
        <v>5957</v>
      </c>
      <c r="AP908" s="4" t="s">
        <v>5979</v>
      </c>
      <c r="AQ908" t="s">
        <v>5941</v>
      </c>
      <c r="AR908" t="s">
        <v>5936</v>
      </c>
      <c r="AS908" t="s">
        <v>5942</v>
      </c>
      <c r="AT908" t="s">
        <v>5932</v>
      </c>
      <c r="AU908" t="s">
        <v>5932</v>
      </c>
      <c r="AV908" t="s">
        <v>5955</v>
      </c>
      <c r="AW908" s="7"/>
      <c r="AX908" s="7"/>
      <c r="AY908" s="7"/>
      <c r="AZ908" s="7"/>
      <c r="BA908" s="7"/>
      <c r="BB908" s="7"/>
      <c r="BC908" s="27" t="s">
        <v>5955</v>
      </c>
      <c r="BE908" s="27"/>
      <c r="BF908" s="7"/>
      <c r="BG908" s="7"/>
      <c r="BH908" s="7"/>
      <c r="BI908" s="7"/>
      <c r="BJ908" s="27" t="s">
        <v>5955</v>
      </c>
      <c r="BK908" s="7"/>
      <c r="BL908" s="8">
        <v>1</v>
      </c>
      <c r="BM908" s="8" t="s">
        <v>74</v>
      </c>
      <c r="BN908" s="8">
        <v>1</v>
      </c>
      <c r="BO908" s="8">
        <v>1</v>
      </c>
      <c r="BP908" s="7"/>
      <c r="BR908">
        <f t="shared" si="646"/>
        <v>0</v>
      </c>
      <c r="BS908">
        <f t="shared" si="647"/>
        <v>0</v>
      </c>
      <c r="BT908">
        <f t="shared" si="648"/>
        <v>0</v>
      </c>
      <c r="BU908">
        <f t="shared" si="648"/>
        <v>0</v>
      </c>
      <c r="BV908">
        <f t="shared" si="649"/>
        <v>0</v>
      </c>
      <c r="BW908">
        <f t="shared" si="650"/>
        <v>0</v>
      </c>
      <c r="BX908">
        <f t="shared" si="651"/>
        <v>0</v>
      </c>
      <c r="BY908">
        <f t="shared" si="652"/>
        <v>0</v>
      </c>
      <c r="BZ908">
        <f t="shared" si="652"/>
        <v>0</v>
      </c>
      <c r="CA908">
        <f t="shared" si="653"/>
        <v>0</v>
      </c>
      <c r="CB908">
        <f t="shared" si="654"/>
        <v>1</v>
      </c>
      <c r="CM908">
        <f t="shared" si="655"/>
        <v>3</v>
      </c>
    </row>
    <row r="909" spans="1:91" x14ac:dyDescent="0.35">
      <c r="A909" s="18">
        <v>8185</v>
      </c>
      <c r="B909" s="18"/>
      <c r="C909">
        <v>148</v>
      </c>
      <c r="D909" t="str">
        <f t="shared" si="597"/>
        <v>Thomas Kinservik</v>
      </c>
      <c r="E909" t="s">
        <v>3046</v>
      </c>
      <c r="F909" s="18" t="s">
        <v>4393</v>
      </c>
      <c r="G909" s="4" t="s">
        <v>6660</v>
      </c>
      <c r="H909" t="s">
        <v>1703</v>
      </c>
      <c r="I909" t="s">
        <v>4394</v>
      </c>
      <c r="J909" t="s">
        <v>4395</v>
      </c>
      <c r="K909" s="5">
        <v>3026907520</v>
      </c>
      <c r="L909" t="s">
        <v>4396</v>
      </c>
      <c r="M909" t="s">
        <v>75</v>
      </c>
      <c r="N909" t="s">
        <v>75</v>
      </c>
      <c r="O909" t="s">
        <v>75</v>
      </c>
      <c r="P909" t="s">
        <v>75</v>
      </c>
      <c r="Q909" t="s">
        <v>75</v>
      </c>
      <c r="R909" t="s">
        <v>75</v>
      </c>
      <c r="S909" t="s">
        <v>75</v>
      </c>
      <c r="T909" t="s">
        <v>75</v>
      </c>
      <c r="U909" s="6">
        <v>130</v>
      </c>
      <c r="V909" t="s">
        <v>4397</v>
      </c>
      <c r="W909" s="6">
        <f t="shared" si="644"/>
        <v>130</v>
      </c>
      <c r="X909" s="7">
        <f t="shared" si="645"/>
        <v>0</v>
      </c>
      <c r="Y909" s="27" t="s">
        <v>5955</v>
      </c>
      <c r="Z909" s="27" t="s">
        <v>5955</v>
      </c>
      <c r="AA909" s="22"/>
      <c r="AB909" s="22"/>
      <c r="AC909" s="7"/>
      <c r="AD909" s="7"/>
      <c r="AE909" s="7"/>
      <c r="AF909" s="7"/>
      <c r="AG909" s="7"/>
      <c r="AH909" s="19" t="s">
        <v>5955</v>
      </c>
      <c r="AI909" s="7"/>
      <c r="AJ909" s="7"/>
      <c r="AK909" s="7"/>
      <c r="AL909" s="7"/>
      <c r="AM909" s="7"/>
      <c r="AN909" s="7"/>
      <c r="AO909" s="27" t="s">
        <v>5957</v>
      </c>
      <c r="AP909" s="4" t="s">
        <v>5976</v>
      </c>
      <c r="AQ909" t="s">
        <v>5935</v>
      </c>
      <c r="AR909" t="s">
        <v>5937</v>
      </c>
      <c r="AS909" t="s">
        <v>5934</v>
      </c>
      <c r="AT909" t="s">
        <v>5937</v>
      </c>
      <c r="AU909" t="s">
        <v>5930</v>
      </c>
      <c r="AV909" t="s">
        <v>5955</v>
      </c>
      <c r="AW909" s="7"/>
      <c r="AX909" s="7"/>
      <c r="AY909" s="7"/>
      <c r="AZ909" s="7"/>
      <c r="BA909" s="7"/>
      <c r="BB909" s="7"/>
      <c r="BC909" s="27" t="s">
        <v>5955</v>
      </c>
      <c r="BE909" s="27"/>
      <c r="BF909" s="7"/>
      <c r="BG909" s="7"/>
      <c r="BH909" s="7"/>
      <c r="BI909" s="7"/>
      <c r="BJ909" s="27" t="s">
        <v>5955</v>
      </c>
      <c r="BK909" s="7"/>
      <c r="BL909" s="8">
        <v>1</v>
      </c>
      <c r="BM909" s="8" t="s">
        <v>74</v>
      </c>
      <c r="BN909" s="8">
        <v>1</v>
      </c>
      <c r="BO909" s="8">
        <v>1</v>
      </c>
      <c r="BP909" s="7"/>
      <c r="BR909">
        <f t="shared" si="646"/>
        <v>0</v>
      </c>
      <c r="BS909">
        <f t="shared" si="647"/>
        <v>0</v>
      </c>
      <c r="BT909">
        <f t="shared" si="648"/>
        <v>0</v>
      </c>
      <c r="BU909">
        <f t="shared" si="648"/>
        <v>0</v>
      </c>
      <c r="BV909">
        <f t="shared" si="649"/>
        <v>0</v>
      </c>
      <c r="BW909">
        <f t="shared" si="650"/>
        <v>0</v>
      </c>
      <c r="BX909">
        <f t="shared" si="651"/>
        <v>0</v>
      </c>
      <c r="BY909">
        <f t="shared" si="652"/>
        <v>0</v>
      </c>
      <c r="BZ909">
        <f t="shared" si="652"/>
        <v>0</v>
      </c>
      <c r="CA909">
        <f t="shared" si="653"/>
        <v>0</v>
      </c>
      <c r="CB909">
        <f t="shared" si="654"/>
        <v>1</v>
      </c>
      <c r="CM909">
        <f t="shared" si="655"/>
        <v>3</v>
      </c>
    </row>
    <row r="910" spans="1:91" x14ac:dyDescent="0.35">
      <c r="A910" s="18">
        <v>8184</v>
      </c>
      <c r="B910" s="18"/>
      <c r="D910" t="str">
        <f t="shared" si="597"/>
        <v>Roman King</v>
      </c>
      <c r="E910" t="s">
        <v>4389</v>
      </c>
      <c r="F910" s="18" t="s">
        <v>4383</v>
      </c>
      <c r="G910" s="4" t="s">
        <v>6660</v>
      </c>
      <c r="H910" t="s">
        <v>1538</v>
      </c>
      <c r="I910" t="s">
        <v>3128</v>
      </c>
      <c r="J910" t="s">
        <v>4390</v>
      </c>
      <c r="K910" s="5">
        <v>2178555608</v>
      </c>
      <c r="L910" s="9" t="s">
        <v>4391</v>
      </c>
      <c r="M910" t="s">
        <v>75</v>
      </c>
      <c r="N910" t="s">
        <v>75</v>
      </c>
      <c r="O910" t="s">
        <v>75</v>
      </c>
      <c r="P910" t="s">
        <v>75</v>
      </c>
      <c r="Q910" t="s">
        <v>75</v>
      </c>
      <c r="R910" t="s">
        <v>75</v>
      </c>
      <c r="S910" t="s">
        <v>75</v>
      </c>
      <c r="T910" t="s">
        <v>75</v>
      </c>
      <c r="U910" s="6">
        <v>130</v>
      </c>
      <c r="V910" t="s">
        <v>4392</v>
      </c>
      <c r="W910" s="6">
        <f t="shared" si="644"/>
        <v>130</v>
      </c>
      <c r="X910" s="7">
        <f t="shared" si="645"/>
        <v>0</v>
      </c>
      <c r="Y910" s="27" t="s">
        <v>5955</v>
      </c>
      <c r="Z910" s="27" t="s">
        <v>5955</v>
      </c>
      <c r="AA910" s="22"/>
      <c r="AB910" s="22"/>
      <c r="AC910" s="7"/>
      <c r="AD910" s="7"/>
      <c r="AE910" s="7"/>
      <c r="AF910" s="7"/>
      <c r="AG910" s="7"/>
      <c r="AH910" s="19" t="s">
        <v>5955</v>
      </c>
      <c r="AI910" s="7"/>
      <c r="AJ910" s="7"/>
      <c r="AK910" s="7"/>
      <c r="AL910" s="7"/>
      <c r="AM910" s="7"/>
      <c r="AN910" s="7"/>
      <c r="AO910" s="27" t="s">
        <v>5957</v>
      </c>
      <c r="AP910" s="4" t="s">
        <v>5983</v>
      </c>
      <c r="AQ910" t="s">
        <v>5935</v>
      </c>
      <c r="AR910" t="s">
        <v>5936</v>
      </c>
      <c r="AS910" t="s">
        <v>5937</v>
      </c>
      <c r="AT910" t="s">
        <v>5937</v>
      </c>
      <c r="AU910" t="s">
        <v>5936</v>
      </c>
      <c r="AV910" t="s">
        <v>5955</v>
      </c>
      <c r="AW910" s="7"/>
      <c r="AX910" s="7"/>
      <c r="AY910" s="7"/>
      <c r="AZ910" s="7"/>
      <c r="BA910" s="7"/>
      <c r="BB910" s="7"/>
      <c r="BC910" s="27" t="s">
        <v>5955</v>
      </c>
      <c r="BE910" s="27"/>
      <c r="BF910" s="7"/>
      <c r="BG910" s="7"/>
      <c r="BH910" s="7"/>
      <c r="BI910" s="7"/>
      <c r="BJ910" s="27" t="s">
        <v>5955</v>
      </c>
      <c r="BK910" s="7"/>
      <c r="BL910" s="8">
        <v>1</v>
      </c>
      <c r="BM910" s="8" t="s">
        <v>74</v>
      </c>
      <c r="BN910" s="8">
        <v>1</v>
      </c>
      <c r="BO910" s="8">
        <v>1</v>
      </c>
      <c r="BP910" s="7"/>
      <c r="BR910">
        <f t="shared" si="646"/>
        <v>0</v>
      </c>
      <c r="BS910">
        <f t="shared" si="647"/>
        <v>0</v>
      </c>
      <c r="BT910">
        <f t="shared" si="648"/>
        <v>0</v>
      </c>
      <c r="BU910">
        <f t="shared" si="648"/>
        <v>0</v>
      </c>
      <c r="BV910">
        <f t="shared" si="649"/>
        <v>0</v>
      </c>
      <c r="BW910">
        <f t="shared" si="650"/>
        <v>0</v>
      </c>
      <c r="BX910">
        <f t="shared" si="651"/>
        <v>0</v>
      </c>
      <c r="BY910">
        <f t="shared" si="652"/>
        <v>0</v>
      </c>
      <c r="BZ910">
        <f t="shared" si="652"/>
        <v>0</v>
      </c>
      <c r="CA910">
        <f t="shared" si="653"/>
        <v>0</v>
      </c>
      <c r="CB910">
        <f t="shared" si="654"/>
        <v>1</v>
      </c>
      <c r="CM910">
        <f t="shared" si="655"/>
        <v>3</v>
      </c>
    </row>
    <row r="911" spans="1:91" x14ac:dyDescent="0.35">
      <c r="A911" s="18">
        <v>8824</v>
      </c>
      <c r="B911" s="18"/>
      <c r="D911" t="str">
        <f t="shared" si="597"/>
        <v>Student FE 8824</v>
      </c>
      <c r="E911" t="s">
        <v>5940</v>
      </c>
      <c r="F911" s="18">
        <v>8824</v>
      </c>
      <c r="G911" s="4" t="s">
        <v>6660</v>
      </c>
      <c r="X911" s="7"/>
      <c r="Y911" s="27" t="s">
        <v>5955</v>
      </c>
      <c r="Z911" s="27" t="s">
        <v>5955</v>
      </c>
      <c r="AA911" s="7"/>
      <c r="AB911" s="7"/>
      <c r="AC911" s="7"/>
      <c r="AD911" s="7"/>
      <c r="AE911" s="7"/>
      <c r="AF911" s="7"/>
      <c r="AG911" s="7"/>
      <c r="AH911" s="19" t="s">
        <v>5955</v>
      </c>
      <c r="AI911" s="7"/>
      <c r="AJ911" s="7"/>
      <c r="AK911" s="7"/>
      <c r="AL911" s="7"/>
      <c r="AM911" s="7"/>
      <c r="AN911" s="7"/>
      <c r="AO911" s="27" t="s">
        <v>5957</v>
      </c>
      <c r="AP911" s="4" t="s">
        <v>5984</v>
      </c>
      <c r="AQ911" t="s">
        <v>5937</v>
      </c>
      <c r="AR911" t="s">
        <v>5934</v>
      </c>
      <c r="AS911" t="s">
        <v>5933</v>
      </c>
      <c r="AT911" t="s">
        <v>5937</v>
      </c>
      <c r="AU911" t="s">
        <v>5932</v>
      </c>
      <c r="AV911" t="s">
        <v>5955</v>
      </c>
      <c r="AW911" s="7"/>
      <c r="AX911" s="7"/>
      <c r="AY911" s="7"/>
      <c r="AZ911" s="7"/>
      <c r="BA911" s="7"/>
      <c r="BB911" s="7"/>
      <c r="BC911" s="27" t="s">
        <v>5955</v>
      </c>
      <c r="BE911" s="27"/>
      <c r="BF911" s="7"/>
      <c r="BG911" s="7"/>
      <c r="BH911" s="7"/>
      <c r="BI911" s="7"/>
      <c r="BJ911" s="27" t="s">
        <v>5955</v>
      </c>
      <c r="BK911" s="7"/>
      <c r="BL911" s="8"/>
      <c r="BM911" s="8" t="s">
        <v>74</v>
      </c>
      <c r="BN911" s="8"/>
      <c r="BO911" s="8"/>
      <c r="BP911" s="7"/>
    </row>
    <row r="912" spans="1:91" x14ac:dyDescent="0.35">
      <c r="A912" s="18">
        <v>8095</v>
      </c>
      <c r="B912" s="18"/>
      <c r="C912">
        <v>425</v>
      </c>
      <c r="D912" t="str">
        <f t="shared" si="597"/>
        <v>Stephen Wen Esse</v>
      </c>
      <c r="E912" t="s">
        <v>4096</v>
      </c>
      <c r="F912" s="18" t="s">
        <v>4097</v>
      </c>
      <c r="G912" s="4" t="s">
        <v>6660</v>
      </c>
      <c r="H912" t="s">
        <v>2641</v>
      </c>
      <c r="I912" t="s">
        <v>4098</v>
      </c>
      <c r="J912" t="s">
        <v>4099</v>
      </c>
      <c r="K912" s="5">
        <v>7039636896</v>
      </c>
      <c r="L912" s="9" t="s">
        <v>4100</v>
      </c>
      <c r="M912" t="s">
        <v>75</v>
      </c>
      <c r="N912" t="s">
        <v>75</v>
      </c>
      <c r="O912" t="s">
        <v>75</v>
      </c>
      <c r="P912" t="s">
        <v>75</v>
      </c>
      <c r="Q912" t="s">
        <v>75</v>
      </c>
      <c r="R912" t="s">
        <v>75</v>
      </c>
      <c r="S912" t="s">
        <v>75</v>
      </c>
      <c r="T912" t="s">
        <v>75</v>
      </c>
      <c r="U912" s="6">
        <v>130</v>
      </c>
      <c r="V912" t="s">
        <v>4101</v>
      </c>
      <c r="W912" s="6">
        <f t="shared" ref="W912:W917" si="656">IF(CB912=1,130+CA912," ")</f>
        <v>130</v>
      </c>
      <c r="X912" s="7">
        <f t="shared" ref="X912:X917" si="657">IF(W912=" "," ",W912-U912)</f>
        <v>0</v>
      </c>
      <c r="Y912" s="27" t="s">
        <v>5955</v>
      </c>
      <c r="Z912" s="27" t="s">
        <v>5955</v>
      </c>
      <c r="AA912" s="7"/>
      <c r="AB912" s="7"/>
      <c r="AC912" s="7"/>
      <c r="AD912" s="7"/>
      <c r="AE912" s="7"/>
      <c r="AF912" s="7"/>
      <c r="AG912" s="7"/>
      <c r="AH912" s="19" t="s">
        <v>5955</v>
      </c>
      <c r="AI912" s="7"/>
      <c r="AJ912" s="7"/>
      <c r="AK912" s="7"/>
      <c r="AL912" s="7"/>
      <c r="AM912" s="7"/>
      <c r="AN912" s="7"/>
      <c r="AO912" s="27" t="s">
        <v>5957</v>
      </c>
      <c r="AP912" s="4" t="s">
        <v>5979</v>
      </c>
      <c r="AQ912" t="s">
        <v>5937</v>
      </c>
      <c r="AR912" t="s">
        <v>5934</v>
      </c>
      <c r="AS912" t="s">
        <v>5931</v>
      </c>
      <c r="AT912" t="s">
        <v>5937</v>
      </c>
      <c r="AU912" t="s">
        <v>5933</v>
      </c>
      <c r="AV912" t="s">
        <v>5955</v>
      </c>
      <c r="AW912" s="7"/>
      <c r="AX912" s="7"/>
      <c r="AY912" s="7"/>
      <c r="AZ912" s="7"/>
      <c r="BA912" s="7"/>
      <c r="BB912" s="7"/>
      <c r="BC912" s="27" t="s">
        <v>5955</v>
      </c>
      <c r="BE912" s="27"/>
      <c r="BF912" s="7"/>
      <c r="BG912" s="7"/>
      <c r="BH912" s="7"/>
      <c r="BI912" s="7"/>
      <c r="BJ912" s="27" t="s">
        <v>5955</v>
      </c>
      <c r="BK912" s="7"/>
      <c r="BL912" s="8">
        <v>1</v>
      </c>
      <c r="BM912" s="8" t="s">
        <v>74</v>
      </c>
      <c r="BN912" s="8">
        <v>1</v>
      </c>
      <c r="BO912" s="8">
        <v>1</v>
      </c>
      <c r="BP912" s="7"/>
      <c r="BR912">
        <f t="shared" ref="BR912:BR917" si="658">IF(BP912="yes",-130,0)</f>
        <v>0</v>
      </c>
      <c r="BS912">
        <f t="shared" ref="BS912:BS917" si="659">IF(M912="yes",75,0)</f>
        <v>0</v>
      </c>
      <c r="BT912">
        <f t="shared" ref="BT912:BU917" si="660">IF(N912="yes",50,0)</f>
        <v>0</v>
      </c>
      <c r="BU912">
        <f t="shared" si="660"/>
        <v>0</v>
      </c>
      <c r="BV912">
        <f t="shared" ref="BV912:BV917" si="661">IF(P912="yes",10,0)</f>
        <v>0</v>
      </c>
      <c r="BW912">
        <f t="shared" ref="BW912:BW917" si="662">IF(Q912="yes",80,0)</f>
        <v>0</v>
      </c>
      <c r="BX912">
        <f t="shared" ref="BX912:BX917" si="663">IF(R912="NO",0,20)</f>
        <v>0</v>
      </c>
      <c r="BY912">
        <f t="shared" ref="BY912:BZ917" si="664">IF(S912="no",0,20)</f>
        <v>0</v>
      </c>
      <c r="BZ912">
        <f t="shared" si="664"/>
        <v>0</v>
      </c>
      <c r="CA912">
        <f t="shared" ref="CA912:CA917" si="665">SUM(BR912:BZ912)</f>
        <v>0</v>
      </c>
      <c r="CB912">
        <f t="shared" ref="CB912:CB917" si="666">IF(E912&lt;&gt;0,1)</f>
        <v>1</v>
      </c>
      <c r="CM912">
        <f t="shared" ref="CM912:CM917" si="667">SUM(BL912:BO912)</f>
        <v>3</v>
      </c>
    </row>
    <row r="913" spans="1:91" x14ac:dyDescent="0.35">
      <c r="A913" s="18">
        <v>8097</v>
      </c>
      <c r="B913" s="18"/>
      <c r="C913">
        <v>233</v>
      </c>
      <c r="D913" t="str">
        <f t="shared" ref="D913:D976" si="668">E913&amp;" "&amp;F913</f>
        <v>Drew Fate-Bolognone</v>
      </c>
      <c r="E913" t="s">
        <v>4108</v>
      </c>
      <c r="F913" s="18" t="s">
        <v>4109</v>
      </c>
      <c r="G913" s="4" t="s">
        <v>6660</v>
      </c>
      <c r="H913" t="s">
        <v>4110</v>
      </c>
      <c r="I913" t="s">
        <v>4111</v>
      </c>
      <c r="J913" t="s">
        <v>4112</v>
      </c>
      <c r="K913" s="5">
        <v>6144322646</v>
      </c>
      <c r="L913" s="9" t="s">
        <v>4113</v>
      </c>
      <c r="M913" t="s">
        <v>75</v>
      </c>
      <c r="N913" t="s">
        <v>75</v>
      </c>
      <c r="O913" t="s">
        <v>75</v>
      </c>
      <c r="P913" t="s">
        <v>75</v>
      </c>
      <c r="Q913" t="s">
        <v>75</v>
      </c>
      <c r="R913" t="s">
        <v>75</v>
      </c>
      <c r="S913" t="s">
        <v>75</v>
      </c>
      <c r="T913" t="s">
        <v>75</v>
      </c>
      <c r="U913" s="6">
        <v>130</v>
      </c>
      <c r="V913" t="s">
        <v>4114</v>
      </c>
      <c r="W913" s="6">
        <f t="shared" si="656"/>
        <v>130</v>
      </c>
      <c r="X913" s="7">
        <f t="shared" si="657"/>
        <v>0</v>
      </c>
      <c r="Y913" s="27" t="s">
        <v>5955</v>
      </c>
      <c r="Z913" s="27" t="s">
        <v>5955</v>
      </c>
      <c r="AA913" s="22"/>
      <c r="AB913" s="22"/>
      <c r="AC913" s="7"/>
      <c r="AD913" s="7"/>
      <c r="AE913" s="7"/>
      <c r="AF913" s="7"/>
      <c r="AG913" s="7"/>
      <c r="AH913" s="19" t="s">
        <v>5955</v>
      </c>
      <c r="AI913" s="7"/>
      <c r="AJ913" s="7"/>
      <c r="AK913" s="7"/>
      <c r="AL913" s="7"/>
      <c r="AM913" s="7"/>
      <c r="AN913" s="7"/>
      <c r="AO913" s="27" t="s">
        <v>5957</v>
      </c>
      <c r="AP913" s="4" t="s">
        <v>5977</v>
      </c>
      <c r="AQ913" t="s">
        <v>5936</v>
      </c>
      <c r="AR913" t="s">
        <v>5941</v>
      </c>
      <c r="AS913" t="s">
        <v>5932</v>
      </c>
      <c r="AT913" t="s">
        <v>5937</v>
      </c>
      <c r="AU913" t="s">
        <v>5941</v>
      </c>
      <c r="AV913" t="s">
        <v>5955</v>
      </c>
      <c r="AW913" s="7"/>
      <c r="AX913" s="7"/>
      <c r="AY913" s="7"/>
      <c r="AZ913" s="7"/>
      <c r="BA913" s="7"/>
      <c r="BB913" s="7"/>
      <c r="BC913" s="27" t="s">
        <v>5955</v>
      </c>
      <c r="BE913" s="27"/>
      <c r="BF913" s="7"/>
      <c r="BG913" s="7"/>
      <c r="BH913" s="7"/>
      <c r="BI913" s="7"/>
      <c r="BJ913" s="27" t="s">
        <v>5955</v>
      </c>
      <c r="BK913" s="7"/>
      <c r="BL913" s="8">
        <v>1</v>
      </c>
      <c r="BM913" s="8" t="s">
        <v>74</v>
      </c>
      <c r="BN913" s="8">
        <v>1</v>
      </c>
      <c r="BO913" s="8">
        <v>1</v>
      </c>
      <c r="BP913" s="7"/>
      <c r="BR913">
        <f t="shared" si="658"/>
        <v>0</v>
      </c>
      <c r="BS913">
        <f t="shared" si="659"/>
        <v>0</v>
      </c>
      <c r="BT913">
        <f t="shared" si="660"/>
        <v>0</v>
      </c>
      <c r="BU913">
        <f t="shared" si="660"/>
        <v>0</v>
      </c>
      <c r="BV913">
        <f t="shared" si="661"/>
        <v>0</v>
      </c>
      <c r="BW913">
        <f t="shared" si="662"/>
        <v>0</v>
      </c>
      <c r="BX913">
        <f t="shared" si="663"/>
        <v>0</v>
      </c>
      <c r="BY913">
        <f t="shared" si="664"/>
        <v>0</v>
      </c>
      <c r="BZ913">
        <f t="shared" si="664"/>
        <v>0</v>
      </c>
      <c r="CA913">
        <f t="shared" si="665"/>
        <v>0</v>
      </c>
      <c r="CB913">
        <f t="shared" si="666"/>
        <v>1</v>
      </c>
      <c r="CM913">
        <f t="shared" si="667"/>
        <v>3</v>
      </c>
    </row>
    <row r="914" spans="1:91" x14ac:dyDescent="0.35">
      <c r="A914" s="18">
        <v>8172</v>
      </c>
      <c r="B914" s="18" t="s">
        <v>6381</v>
      </c>
      <c r="C914">
        <v>466</v>
      </c>
      <c r="D914" t="str">
        <f t="shared" si="668"/>
        <v>Margaret Johnson</v>
      </c>
      <c r="E914" t="s">
        <v>1457</v>
      </c>
      <c r="F914" s="18" t="s">
        <v>950</v>
      </c>
      <c r="G914" s="4" t="s">
        <v>6660</v>
      </c>
      <c r="H914" s="4" t="s">
        <v>1458</v>
      </c>
      <c r="I914" t="s">
        <v>1459</v>
      </c>
      <c r="J914" t="s">
        <v>1460</v>
      </c>
      <c r="K914" s="5">
        <v>3037173049</v>
      </c>
      <c r="L914" s="9" t="s">
        <v>1461</v>
      </c>
      <c r="M914" t="s">
        <v>74</v>
      </c>
      <c r="N914" t="s">
        <v>75</v>
      </c>
      <c r="O914" t="s">
        <v>75</v>
      </c>
      <c r="P914" t="s">
        <v>75</v>
      </c>
      <c r="Q914" t="s">
        <v>75</v>
      </c>
      <c r="R914" t="s">
        <v>75</v>
      </c>
      <c r="S914" t="s">
        <v>75</v>
      </c>
      <c r="T914" t="s">
        <v>75</v>
      </c>
      <c r="U914" s="6">
        <v>205</v>
      </c>
      <c r="V914" t="s">
        <v>1462</v>
      </c>
      <c r="W914" s="6">
        <f t="shared" si="656"/>
        <v>205</v>
      </c>
      <c r="X914" s="7">
        <f t="shared" si="657"/>
        <v>0</v>
      </c>
      <c r="Y914" s="27" t="s">
        <v>5955</v>
      </c>
      <c r="Z914" s="27" t="s">
        <v>5954</v>
      </c>
      <c r="AA914" s="20" t="s">
        <v>5978</v>
      </c>
      <c r="AB914" s="18" t="s">
        <v>7059</v>
      </c>
      <c r="AC914" s="19" t="s">
        <v>5875</v>
      </c>
      <c r="AD914" s="16" t="s">
        <v>5908</v>
      </c>
      <c r="AE914" s="19" t="s">
        <v>5877</v>
      </c>
      <c r="AF914" s="19" t="s">
        <v>5905</v>
      </c>
      <c r="AG914" s="19" t="s">
        <v>5873</v>
      </c>
      <c r="AH914" s="19" t="s">
        <v>5955</v>
      </c>
      <c r="AI914" s="7"/>
      <c r="AJ914" s="7"/>
      <c r="AK914" s="7"/>
      <c r="AL914" s="7"/>
      <c r="AM914" s="7"/>
      <c r="AN914" s="7"/>
      <c r="AO914" s="27" t="s">
        <v>5957</v>
      </c>
      <c r="AP914" s="4" t="s">
        <v>5980</v>
      </c>
      <c r="AQ914" t="s">
        <v>5934</v>
      </c>
      <c r="AR914" t="s">
        <v>5931</v>
      </c>
      <c r="AS914" t="s">
        <v>5936</v>
      </c>
      <c r="AT914" t="s">
        <v>5937</v>
      </c>
      <c r="AU914" t="s">
        <v>5941</v>
      </c>
      <c r="AV914" t="s">
        <v>5955</v>
      </c>
      <c r="AW914" s="7"/>
      <c r="AX914" s="7"/>
      <c r="AY914" s="7"/>
      <c r="AZ914" s="7"/>
      <c r="BA914" s="7"/>
      <c r="BB914" s="7"/>
      <c r="BC914" s="27" t="s">
        <v>5955</v>
      </c>
      <c r="BE914" s="27"/>
      <c r="BF914" s="7"/>
      <c r="BG914" s="7"/>
      <c r="BH914" s="7"/>
      <c r="BI914" s="7"/>
      <c r="BJ914" s="27" t="s">
        <v>5955</v>
      </c>
      <c r="BK914" s="7"/>
      <c r="BL914" s="8">
        <v>1</v>
      </c>
      <c r="BM914" s="8" t="s">
        <v>74</v>
      </c>
      <c r="BN914" s="8">
        <v>1</v>
      </c>
      <c r="BO914" s="8">
        <v>1</v>
      </c>
      <c r="BP914" s="7"/>
      <c r="BR914">
        <f t="shared" si="658"/>
        <v>0</v>
      </c>
      <c r="BS914">
        <f t="shared" si="659"/>
        <v>75</v>
      </c>
      <c r="BT914">
        <f t="shared" si="660"/>
        <v>0</v>
      </c>
      <c r="BU914">
        <f t="shared" si="660"/>
        <v>0</v>
      </c>
      <c r="BV914">
        <f t="shared" si="661"/>
        <v>0</v>
      </c>
      <c r="BW914">
        <f t="shared" si="662"/>
        <v>0</v>
      </c>
      <c r="BX914">
        <f t="shared" si="663"/>
        <v>0</v>
      </c>
      <c r="BY914">
        <f t="shared" si="664"/>
        <v>0</v>
      </c>
      <c r="BZ914">
        <f t="shared" si="664"/>
        <v>0</v>
      </c>
      <c r="CA914">
        <f t="shared" si="665"/>
        <v>75</v>
      </c>
      <c r="CB914">
        <f t="shared" si="666"/>
        <v>1</v>
      </c>
      <c r="CM914">
        <f t="shared" si="667"/>
        <v>3</v>
      </c>
    </row>
    <row r="915" spans="1:91" x14ac:dyDescent="0.35">
      <c r="A915" s="18">
        <v>8110</v>
      </c>
      <c r="B915" s="18"/>
      <c r="C915">
        <v>305</v>
      </c>
      <c r="D915" t="str">
        <f t="shared" si="668"/>
        <v>William Garner</v>
      </c>
      <c r="E915" t="s">
        <v>644</v>
      </c>
      <c r="F915" s="18" t="s">
        <v>4141</v>
      </c>
      <c r="G915" s="4" t="s">
        <v>6660</v>
      </c>
      <c r="H915" t="s">
        <v>765</v>
      </c>
      <c r="I915" t="s">
        <v>766</v>
      </c>
      <c r="J915" t="s">
        <v>4142</v>
      </c>
      <c r="K915" s="5">
        <v>7036245486</v>
      </c>
      <c r="L915" s="9" t="s">
        <v>4143</v>
      </c>
      <c r="M915" t="s">
        <v>75</v>
      </c>
      <c r="N915" t="s">
        <v>75</v>
      </c>
      <c r="O915" t="s">
        <v>75</v>
      </c>
      <c r="P915" t="s">
        <v>75</v>
      </c>
      <c r="Q915" t="s">
        <v>75</v>
      </c>
      <c r="R915" t="s">
        <v>75</v>
      </c>
      <c r="S915" t="s">
        <v>75</v>
      </c>
      <c r="T915" t="s">
        <v>75</v>
      </c>
      <c r="U915" s="6">
        <v>130</v>
      </c>
      <c r="V915" t="s">
        <v>4144</v>
      </c>
      <c r="W915" s="6">
        <f t="shared" si="656"/>
        <v>130</v>
      </c>
      <c r="X915" s="7">
        <f t="shared" si="657"/>
        <v>0</v>
      </c>
      <c r="Y915" s="27" t="s">
        <v>5955</v>
      </c>
      <c r="Z915" s="27" t="s">
        <v>5955</v>
      </c>
      <c r="AA915" s="22"/>
      <c r="AB915" s="7"/>
      <c r="AC915" s="7"/>
      <c r="AD915" s="7"/>
      <c r="AE915" s="7"/>
      <c r="AF915" s="7"/>
      <c r="AG915" s="7"/>
      <c r="AH915" s="19" t="s">
        <v>5955</v>
      </c>
      <c r="AI915" s="7"/>
      <c r="AJ915" s="7"/>
      <c r="AK915" s="7"/>
      <c r="AL915" s="7"/>
      <c r="AM915" s="7"/>
      <c r="AN915" s="7"/>
      <c r="AO915" s="27" t="s">
        <v>5957</v>
      </c>
      <c r="AP915" s="4" t="s">
        <v>5978</v>
      </c>
      <c r="AQ915" t="s">
        <v>5934</v>
      </c>
      <c r="AR915" t="s">
        <v>5931</v>
      </c>
      <c r="AS915" t="s">
        <v>5941</v>
      </c>
      <c r="AT915" t="s">
        <v>5937</v>
      </c>
      <c r="AU915" t="s">
        <v>5932</v>
      </c>
      <c r="AV915" t="s">
        <v>5955</v>
      </c>
      <c r="AW915" s="7"/>
      <c r="AX915" s="7"/>
      <c r="AY915" s="7"/>
      <c r="AZ915" s="7"/>
      <c r="BA915" s="7"/>
      <c r="BB915" s="7"/>
      <c r="BC915" s="27" t="s">
        <v>5955</v>
      </c>
      <c r="BE915" s="27"/>
      <c r="BF915" s="7"/>
      <c r="BG915" s="7"/>
      <c r="BH915" s="7"/>
      <c r="BI915" s="7"/>
      <c r="BJ915" s="27" t="s">
        <v>5955</v>
      </c>
      <c r="BK915" s="7"/>
      <c r="BL915" s="8">
        <v>1</v>
      </c>
      <c r="BM915" s="8" t="s">
        <v>74</v>
      </c>
      <c r="BN915" s="8">
        <v>1</v>
      </c>
      <c r="BO915" s="8">
        <v>1</v>
      </c>
      <c r="BP915" s="7"/>
      <c r="BR915">
        <f t="shared" si="658"/>
        <v>0</v>
      </c>
      <c r="BS915">
        <f t="shared" si="659"/>
        <v>0</v>
      </c>
      <c r="BT915">
        <f t="shared" si="660"/>
        <v>0</v>
      </c>
      <c r="BU915">
        <f t="shared" si="660"/>
        <v>0</v>
      </c>
      <c r="BV915">
        <f t="shared" si="661"/>
        <v>0</v>
      </c>
      <c r="BW915">
        <f t="shared" si="662"/>
        <v>0</v>
      </c>
      <c r="BX915">
        <f t="shared" si="663"/>
        <v>0</v>
      </c>
      <c r="BY915">
        <f t="shared" si="664"/>
        <v>0</v>
      </c>
      <c r="BZ915">
        <f t="shared" si="664"/>
        <v>0</v>
      </c>
      <c r="CA915">
        <f t="shared" si="665"/>
        <v>0</v>
      </c>
      <c r="CB915">
        <f t="shared" si="666"/>
        <v>1</v>
      </c>
      <c r="CM915">
        <f t="shared" si="667"/>
        <v>3</v>
      </c>
    </row>
    <row r="916" spans="1:91" x14ac:dyDescent="0.35">
      <c r="A916" s="18">
        <v>8146</v>
      </c>
      <c r="B916" s="18" t="s">
        <v>6342</v>
      </c>
      <c r="C916">
        <v>83</v>
      </c>
      <c r="D916" t="str">
        <f t="shared" si="668"/>
        <v>Jack Honig</v>
      </c>
      <c r="E916" t="s">
        <v>278</v>
      </c>
      <c r="F916" s="25" t="s">
        <v>1421</v>
      </c>
      <c r="G916" s="4" t="s">
        <v>6660</v>
      </c>
      <c r="H916" t="s">
        <v>1200</v>
      </c>
      <c r="I916" t="s">
        <v>1201</v>
      </c>
      <c r="J916" t="s">
        <v>1202</v>
      </c>
      <c r="K916" s="5">
        <v>8043658060</v>
      </c>
      <c r="L916" s="9" t="s">
        <v>1203</v>
      </c>
      <c r="M916" t="s">
        <v>107</v>
      </c>
      <c r="N916" t="s">
        <v>75</v>
      </c>
      <c r="O916" t="s">
        <v>75</v>
      </c>
      <c r="P916" t="s">
        <v>75</v>
      </c>
      <c r="Q916" t="s">
        <v>75</v>
      </c>
      <c r="R916" t="s">
        <v>75</v>
      </c>
      <c r="S916" t="s">
        <v>75</v>
      </c>
      <c r="T916" t="s">
        <v>75</v>
      </c>
      <c r="U916" s="6">
        <v>205</v>
      </c>
      <c r="V916" t="s">
        <v>324</v>
      </c>
      <c r="W916" s="6">
        <f t="shared" si="656"/>
        <v>205</v>
      </c>
      <c r="X916" s="7">
        <f t="shared" si="657"/>
        <v>0</v>
      </c>
      <c r="Y916" s="27" t="s">
        <v>5955</v>
      </c>
      <c r="Z916" s="27" t="s">
        <v>5954</v>
      </c>
      <c r="AA916" s="20" t="s">
        <v>5976</v>
      </c>
      <c r="AB916" s="18" t="s">
        <v>7055</v>
      </c>
      <c r="AC916" s="19" t="s">
        <v>5873</v>
      </c>
      <c r="AD916" s="19" t="s">
        <v>5875</v>
      </c>
      <c r="AE916" s="16" t="s">
        <v>5910</v>
      </c>
      <c r="AF916" s="19" t="s">
        <v>5877</v>
      </c>
      <c r="AG916" s="19" t="s">
        <v>5905</v>
      </c>
      <c r="AH916" s="19" t="s">
        <v>5955</v>
      </c>
      <c r="AI916" s="7"/>
      <c r="AJ916" s="7"/>
      <c r="AK916" s="7"/>
      <c r="AL916" s="7"/>
      <c r="AM916" s="7"/>
      <c r="AN916" s="7"/>
      <c r="AO916" s="27" t="s">
        <v>5957</v>
      </c>
      <c r="AP916" s="4" t="s">
        <v>5975</v>
      </c>
      <c r="AQ916" t="s">
        <v>5934</v>
      </c>
      <c r="AR916" t="s">
        <v>5942</v>
      </c>
      <c r="AS916" t="s">
        <v>5935</v>
      </c>
      <c r="AT916" t="s">
        <v>5937</v>
      </c>
      <c r="AU916" t="s">
        <v>5937</v>
      </c>
      <c r="AV916" t="s">
        <v>5955</v>
      </c>
      <c r="AW916" s="7"/>
      <c r="AX916" s="7"/>
      <c r="AY916" s="7"/>
      <c r="AZ916" s="7"/>
      <c r="BA916" s="7"/>
      <c r="BB916" s="7"/>
      <c r="BC916" s="27" t="s">
        <v>5955</v>
      </c>
      <c r="BE916" s="27"/>
      <c r="BF916" s="7"/>
      <c r="BG916" s="7"/>
      <c r="BH916" s="7"/>
      <c r="BI916" s="7"/>
      <c r="BJ916" s="27" t="s">
        <v>5955</v>
      </c>
      <c r="BK916" s="7"/>
      <c r="BL916" s="8">
        <v>1</v>
      </c>
      <c r="BM916" s="8" t="s">
        <v>74</v>
      </c>
      <c r="BN916" s="8">
        <v>1</v>
      </c>
      <c r="BO916" s="8">
        <v>1</v>
      </c>
      <c r="BP916" s="7"/>
      <c r="BR916">
        <f t="shared" si="658"/>
        <v>0</v>
      </c>
      <c r="BS916">
        <f t="shared" si="659"/>
        <v>75</v>
      </c>
      <c r="BT916">
        <f t="shared" si="660"/>
        <v>0</v>
      </c>
      <c r="BU916">
        <f t="shared" si="660"/>
        <v>0</v>
      </c>
      <c r="BV916">
        <f t="shared" si="661"/>
        <v>0</v>
      </c>
      <c r="BW916">
        <f t="shared" si="662"/>
        <v>0</v>
      </c>
      <c r="BX916">
        <f t="shared" si="663"/>
        <v>0</v>
      </c>
      <c r="BY916">
        <f t="shared" si="664"/>
        <v>0</v>
      </c>
      <c r="BZ916">
        <f t="shared" si="664"/>
        <v>0</v>
      </c>
      <c r="CA916">
        <f t="shared" si="665"/>
        <v>75</v>
      </c>
      <c r="CB916">
        <f t="shared" si="666"/>
        <v>1</v>
      </c>
      <c r="CM916">
        <f t="shared" si="667"/>
        <v>3</v>
      </c>
    </row>
    <row r="917" spans="1:91" x14ac:dyDescent="0.35">
      <c r="A917" s="18">
        <v>8079</v>
      </c>
      <c r="B917" s="18"/>
      <c r="C917">
        <v>682</v>
      </c>
      <c r="D917" t="str">
        <f t="shared" si="668"/>
        <v>Patrick Druckenmiller</v>
      </c>
      <c r="E917" t="s">
        <v>2898</v>
      </c>
      <c r="F917" s="18" t="s">
        <v>4036</v>
      </c>
      <c r="G917" s="4" t="s">
        <v>6660</v>
      </c>
      <c r="H917" t="s">
        <v>4037</v>
      </c>
      <c r="I917" t="s">
        <v>4038</v>
      </c>
      <c r="J917" t="s">
        <v>4039</v>
      </c>
      <c r="K917" s="5">
        <v>6313635049</v>
      </c>
      <c r="L917" s="9" t="s">
        <v>4040</v>
      </c>
      <c r="M917" t="s">
        <v>75</v>
      </c>
      <c r="N917" t="s">
        <v>75</v>
      </c>
      <c r="O917" t="s">
        <v>75</v>
      </c>
      <c r="P917" t="s">
        <v>75</v>
      </c>
      <c r="Q917" t="s">
        <v>75</v>
      </c>
      <c r="R917" t="s">
        <v>75</v>
      </c>
      <c r="S917" t="s">
        <v>75</v>
      </c>
      <c r="T917" t="s">
        <v>75</v>
      </c>
      <c r="U917" s="6">
        <v>0</v>
      </c>
      <c r="V917" t="s">
        <v>324</v>
      </c>
      <c r="W917" s="6">
        <f t="shared" si="656"/>
        <v>130</v>
      </c>
      <c r="X917" s="7">
        <f t="shared" si="657"/>
        <v>130</v>
      </c>
      <c r="Y917" s="27" t="s">
        <v>5955</v>
      </c>
      <c r="Z917" s="27" t="s">
        <v>5955</v>
      </c>
      <c r="AA917" s="7"/>
      <c r="AB917" s="7"/>
      <c r="AC917" s="7"/>
      <c r="AD917" s="7"/>
      <c r="AE917" s="7"/>
      <c r="AF917" s="7"/>
      <c r="AG917" s="7"/>
      <c r="AH917" s="19" t="s">
        <v>5955</v>
      </c>
      <c r="AI917" s="7"/>
      <c r="AJ917" s="7"/>
      <c r="AK917" s="7"/>
      <c r="AL917" s="7"/>
      <c r="AM917" s="7"/>
      <c r="AN917" s="7"/>
      <c r="AO917" s="27" t="s">
        <v>5957</v>
      </c>
      <c r="AP917" s="4" t="s">
        <v>5982</v>
      </c>
      <c r="AQ917" t="s">
        <v>5942</v>
      </c>
      <c r="AR917" t="s">
        <v>5932</v>
      </c>
      <c r="AS917" t="s">
        <v>5935</v>
      </c>
      <c r="AT917" t="s">
        <v>5937</v>
      </c>
      <c r="AU917" t="s">
        <v>5941</v>
      </c>
      <c r="AV917" t="s">
        <v>5955</v>
      </c>
      <c r="AW917" s="7"/>
      <c r="AX917" s="7"/>
      <c r="AY917" s="7"/>
      <c r="AZ917" s="7"/>
      <c r="BA917" s="7"/>
      <c r="BB917" s="7"/>
      <c r="BC917" s="27" t="s">
        <v>5955</v>
      </c>
      <c r="BE917" s="27"/>
      <c r="BF917" s="7"/>
      <c r="BG917" s="7"/>
      <c r="BH917" s="7"/>
      <c r="BI917" s="7"/>
      <c r="BJ917" s="27" t="s">
        <v>5955</v>
      </c>
      <c r="BK917" s="7"/>
      <c r="BL917" s="8">
        <v>1</v>
      </c>
      <c r="BM917" s="8" t="s">
        <v>74</v>
      </c>
      <c r="BN917" s="8">
        <v>1</v>
      </c>
      <c r="BO917" s="8">
        <v>1</v>
      </c>
      <c r="BP917" s="7"/>
      <c r="BR917">
        <f t="shared" si="658"/>
        <v>0</v>
      </c>
      <c r="BS917">
        <f t="shared" si="659"/>
        <v>0</v>
      </c>
      <c r="BT917">
        <f t="shared" si="660"/>
        <v>0</v>
      </c>
      <c r="BU917">
        <f t="shared" si="660"/>
        <v>0</v>
      </c>
      <c r="BV917">
        <f t="shared" si="661"/>
        <v>0</v>
      </c>
      <c r="BW917">
        <f t="shared" si="662"/>
        <v>0</v>
      </c>
      <c r="BX917">
        <f t="shared" si="663"/>
        <v>0</v>
      </c>
      <c r="BY917">
        <f t="shared" si="664"/>
        <v>0</v>
      </c>
      <c r="BZ917">
        <f t="shared" si="664"/>
        <v>0</v>
      </c>
      <c r="CA917">
        <f t="shared" si="665"/>
        <v>0</v>
      </c>
      <c r="CB917">
        <f t="shared" si="666"/>
        <v>1</v>
      </c>
      <c r="CM917">
        <f t="shared" si="667"/>
        <v>3</v>
      </c>
    </row>
    <row r="918" spans="1:91" x14ac:dyDescent="0.35">
      <c r="A918" s="18">
        <v>8826</v>
      </c>
      <c r="B918" s="18"/>
      <c r="D918" t="str">
        <f t="shared" si="668"/>
        <v>Student FE 8826</v>
      </c>
      <c r="E918" t="s">
        <v>5940</v>
      </c>
      <c r="F918" s="18">
        <v>8826</v>
      </c>
      <c r="G918" s="4" t="s">
        <v>6660</v>
      </c>
      <c r="X918" s="7"/>
      <c r="Y918" s="27" t="s">
        <v>5955</v>
      </c>
      <c r="Z918" s="27" t="s">
        <v>5955</v>
      </c>
      <c r="AA918" s="7"/>
      <c r="AB918" s="7"/>
      <c r="AC918" s="7"/>
      <c r="AD918" s="7"/>
      <c r="AE918" s="7"/>
      <c r="AF918" s="7"/>
      <c r="AG918" s="7"/>
      <c r="AH918" s="19" t="s">
        <v>5955</v>
      </c>
      <c r="AI918" s="7"/>
      <c r="AJ918" s="7"/>
      <c r="AK918" s="7"/>
      <c r="AL918" s="7"/>
      <c r="AM918" s="7"/>
      <c r="AN918" s="7"/>
      <c r="AO918" s="27" t="s">
        <v>5957</v>
      </c>
      <c r="AP918" s="4" t="s">
        <v>5984</v>
      </c>
      <c r="AQ918" t="s">
        <v>5935</v>
      </c>
      <c r="AR918" t="s">
        <v>5937</v>
      </c>
      <c r="AS918" t="s">
        <v>5934</v>
      </c>
      <c r="AT918" t="s">
        <v>5930</v>
      </c>
      <c r="AU918" t="s">
        <v>5931</v>
      </c>
      <c r="AV918" t="s">
        <v>5955</v>
      </c>
      <c r="AW918" s="7"/>
      <c r="AX918" s="7"/>
      <c r="AY918" s="7"/>
      <c r="AZ918" s="7"/>
      <c r="BA918" s="7"/>
      <c r="BB918" s="7"/>
      <c r="BC918" s="27" t="s">
        <v>5955</v>
      </c>
      <c r="BE918" s="27"/>
      <c r="BF918" s="7"/>
      <c r="BG918" s="7"/>
      <c r="BH918" s="7"/>
      <c r="BI918" s="7"/>
      <c r="BJ918" s="27" t="s">
        <v>5955</v>
      </c>
      <c r="BK918" s="7"/>
      <c r="BL918" s="8"/>
      <c r="BM918" s="8" t="s">
        <v>74</v>
      </c>
      <c r="BN918" s="8"/>
      <c r="BO918" s="8"/>
      <c r="BP918" s="7"/>
    </row>
    <row r="919" spans="1:91" x14ac:dyDescent="0.35">
      <c r="A919" s="18">
        <v>8115</v>
      </c>
      <c r="B919" s="18"/>
      <c r="C919">
        <v>106</v>
      </c>
      <c r="D919" t="str">
        <f t="shared" si="668"/>
        <v>Santos Gonzalez</v>
      </c>
      <c r="E919" t="s">
        <v>4145</v>
      </c>
      <c r="F919" s="18" t="s">
        <v>4146</v>
      </c>
      <c r="G919" s="4" t="s">
        <v>6660</v>
      </c>
      <c r="H919" t="s">
        <v>1448</v>
      </c>
      <c r="I919" t="s">
        <v>4147</v>
      </c>
      <c r="J919" t="s">
        <v>4148</v>
      </c>
      <c r="K919" s="5">
        <v>2254549019</v>
      </c>
      <c r="L919" s="9" t="s">
        <v>4149</v>
      </c>
      <c r="M919" t="s">
        <v>75</v>
      </c>
      <c r="N919" t="s">
        <v>75</v>
      </c>
      <c r="O919" t="s">
        <v>75</v>
      </c>
      <c r="P919" t="s">
        <v>75</v>
      </c>
      <c r="Q919" t="s">
        <v>75</v>
      </c>
      <c r="R919" t="s">
        <v>75</v>
      </c>
      <c r="S919" t="s">
        <v>75</v>
      </c>
      <c r="T919" t="s">
        <v>75</v>
      </c>
      <c r="U919" s="6">
        <v>130</v>
      </c>
      <c r="V919" t="s">
        <v>4150</v>
      </c>
      <c r="W919" s="6">
        <f t="shared" ref="W919:W929" si="669">IF(CB919=1,130+CA919," ")</f>
        <v>130</v>
      </c>
      <c r="X919" s="7">
        <f t="shared" ref="X919:X929" si="670">IF(W919=" "," ",W919-U919)</f>
        <v>0</v>
      </c>
      <c r="Y919" s="27" t="s">
        <v>5955</v>
      </c>
      <c r="Z919" s="27" t="s">
        <v>5955</v>
      </c>
      <c r="AA919" s="7"/>
      <c r="AB919" s="7"/>
      <c r="AC919" s="7"/>
      <c r="AD919" s="7"/>
      <c r="AE919" s="7"/>
      <c r="AF919" s="7"/>
      <c r="AG919" s="7"/>
      <c r="AH919" s="19" t="s">
        <v>5955</v>
      </c>
      <c r="AI919" s="7"/>
      <c r="AJ919" s="7"/>
      <c r="AK919" s="7"/>
      <c r="AL919" s="7"/>
      <c r="AM919" s="7"/>
      <c r="AN919" s="7"/>
      <c r="AO919" s="27" t="s">
        <v>5957</v>
      </c>
      <c r="AP919" s="4" t="s">
        <v>5976</v>
      </c>
      <c r="AQ919" t="s">
        <v>5933</v>
      </c>
      <c r="AR919" t="s">
        <v>5934</v>
      </c>
      <c r="AS919" t="s">
        <v>5933</v>
      </c>
      <c r="AT919" t="s">
        <v>5930</v>
      </c>
      <c r="AU919" t="s">
        <v>5941</v>
      </c>
      <c r="AV919" t="s">
        <v>5955</v>
      </c>
      <c r="AW919" s="7"/>
      <c r="AX919" s="7"/>
      <c r="AY919" s="7"/>
      <c r="AZ919" s="7"/>
      <c r="BA919" s="7"/>
      <c r="BB919" s="7"/>
      <c r="BC919" s="27" t="s">
        <v>5955</v>
      </c>
      <c r="BE919" s="27"/>
      <c r="BF919" s="7"/>
      <c r="BG919" s="7"/>
      <c r="BH919" s="7"/>
      <c r="BI919" s="7"/>
      <c r="BJ919" s="27" t="s">
        <v>5955</v>
      </c>
      <c r="BK919" s="7"/>
      <c r="BL919" s="8">
        <v>1</v>
      </c>
      <c r="BM919" s="8" t="s">
        <v>74</v>
      </c>
      <c r="BN919" s="8">
        <v>1</v>
      </c>
      <c r="BO919" s="8">
        <v>1</v>
      </c>
      <c r="BP919" s="7"/>
      <c r="BR919">
        <f t="shared" ref="BR919:BR929" si="671">IF(BP919="yes",-130,0)</f>
        <v>0</v>
      </c>
      <c r="BS919">
        <f t="shared" ref="BS919:BS929" si="672">IF(M919="yes",75,0)</f>
        <v>0</v>
      </c>
      <c r="BT919">
        <f t="shared" ref="BT919:BT929" si="673">IF(N919="yes",50,0)</f>
        <v>0</v>
      </c>
      <c r="BU919">
        <f t="shared" ref="BU919:BU929" si="674">IF(O919="yes",50,0)</f>
        <v>0</v>
      </c>
      <c r="BV919">
        <f t="shared" ref="BV919:BV929" si="675">IF(P919="yes",10,0)</f>
        <v>0</v>
      </c>
      <c r="BW919">
        <f t="shared" ref="BW919:BW929" si="676">IF(Q919="yes",80,0)</f>
        <v>0</v>
      </c>
      <c r="BX919">
        <f t="shared" ref="BX919:BX929" si="677">IF(R919="NO",0,20)</f>
        <v>0</v>
      </c>
      <c r="BY919">
        <f t="shared" ref="BY919:BY929" si="678">IF(S919="no",0,20)</f>
        <v>0</v>
      </c>
      <c r="BZ919">
        <f t="shared" ref="BZ919:BZ929" si="679">IF(T919="no",0,20)</f>
        <v>0</v>
      </c>
      <c r="CA919">
        <f t="shared" ref="CA919:CA929" si="680">SUM(BR919:BZ919)</f>
        <v>0</v>
      </c>
      <c r="CB919">
        <f t="shared" ref="CB919:CB931" si="681">IF(E919&lt;&gt;0,1)</f>
        <v>1</v>
      </c>
      <c r="CM919">
        <f t="shared" ref="CM919:CM929" si="682">SUM(BL919:BO919)</f>
        <v>3</v>
      </c>
    </row>
    <row r="920" spans="1:91" x14ac:dyDescent="0.35">
      <c r="A920" s="18">
        <v>8242</v>
      </c>
      <c r="B920" s="18" t="s">
        <v>6339</v>
      </c>
      <c r="C920">
        <v>34</v>
      </c>
      <c r="D920" t="str">
        <f t="shared" si="668"/>
        <v>Soham Mehta</v>
      </c>
      <c r="E920" t="s">
        <v>1594</v>
      </c>
      <c r="F920" s="18" t="s">
        <v>1595</v>
      </c>
      <c r="G920" s="4" t="s">
        <v>6660</v>
      </c>
      <c r="H920" t="s">
        <v>1596</v>
      </c>
      <c r="I920" t="s">
        <v>1597</v>
      </c>
      <c r="J920" t="s">
        <v>1598</v>
      </c>
      <c r="K920" s="5">
        <v>4804598912</v>
      </c>
      <c r="L920" t="s">
        <v>1599</v>
      </c>
      <c r="M920" t="s">
        <v>74</v>
      </c>
      <c r="N920" t="s">
        <v>75</v>
      </c>
      <c r="O920" t="s">
        <v>75</v>
      </c>
      <c r="P920" t="s">
        <v>75</v>
      </c>
      <c r="Q920" t="s">
        <v>75</v>
      </c>
      <c r="R920" t="s">
        <v>75</v>
      </c>
      <c r="S920" t="s">
        <v>75</v>
      </c>
      <c r="T920" t="s">
        <v>75</v>
      </c>
      <c r="U920" s="6">
        <v>205</v>
      </c>
      <c r="V920" t="s">
        <v>1600</v>
      </c>
      <c r="W920" s="6">
        <f t="shared" si="669"/>
        <v>205</v>
      </c>
      <c r="X920" s="7">
        <f t="shared" si="670"/>
        <v>0</v>
      </c>
      <c r="Y920" s="27" t="s">
        <v>5955</v>
      </c>
      <c r="Z920" s="27" t="s">
        <v>5954</v>
      </c>
      <c r="AA920" s="20" t="s">
        <v>5975</v>
      </c>
      <c r="AB920" s="18" t="s">
        <v>7076</v>
      </c>
      <c r="AC920" s="19" t="s">
        <v>5909</v>
      </c>
      <c r="AD920" s="19" t="s">
        <v>5873</v>
      </c>
      <c r="AE920" s="19" t="s">
        <v>5875</v>
      </c>
      <c r="AF920" s="16" t="s">
        <v>5908</v>
      </c>
      <c r="AG920" s="19" t="s">
        <v>5877</v>
      </c>
      <c r="AH920" s="19" t="s">
        <v>5955</v>
      </c>
      <c r="AI920" s="7"/>
      <c r="AJ920" s="7"/>
      <c r="AK920" s="7"/>
      <c r="AL920" s="7"/>
      <c r="AM920" s="7"/>
      <c r="AN920" s="7"/>
      <c r="AO920" s="27" t="s">
        <v>5957</v>
      </c>
      <c r="AP920" s="4" t="s">
        <v>5975</v>
      </c>
      <c r="AQ920" t="s">
        <v>5931</v>
      </c>
      <c r="AR920" t="s">
        <v>5935</v>
      </c>
      <c r="AS920" t="s">
        <v>5934</v>
      </c>
      <c r="AT920" t="s">
        <v>5930</v>
      </c>
      <c r="AU920" t="s">
        <v>5931</v>
      </c>
      <c r="AV920" t="s">
        <v>5955</v>
      </c>
      <c r="AW920" s="7"/>
      <c r="AX920" s="7"/>
      <c r="AY920" s="7"/>
      <c r="AZ920" s="7"/>
      <c r="BA920" s="7"/>
      <c r="BB920" s="7"/>
      <c r="BC920" s="27" t="s">
        <v>5955</v>
      </c>
      <c r="BE920" s="27"/>
      <c r="BF920" s="7"/>
      <c r="BG920" s="7"/>
      <c r="BH920" s="7"/>
      <c r="BI920" s="7"/>
      <c r="BJ920" s="27" t="s">
        <v>5955</v>
      </c>
      <c r="BK920" s="7"/>
      <c r="BL920" s="8">
        <v>1</v>
      </c>
      <c r="BM920" s="8" t="s">
        <v>74</v>
      </c>
      <c r="BN920" s="8">
        <v>1</v>
      </c>
      <c r="BO920" s="8">
        <v>1</v>
      </c>
      <c r="BP920" s="7"/>
      <c r="BR920">
        <f t="shared" si="671"/>
        <v>0</v>
      </c>
      <c r="BS920">
        <f t="shared" si="672"/>
        <v>75</v>
      </c>
      <c r="BT920">
        <f t="shared" si="673"/>
        <v>0</v>
      </c>
      <c r="BU920">
        <f t="shared" si="674"/>
        <v>0</v>
      </c>
      <c r="BV920">
        <f t="shared" si="675"/>
        <v>0</v>
      </c>
      <c r="BW920">
        <f t="shared" si="676"/>
        <v>0</v>
      </c>
      <c r="BX920">
        <f t="shared" si="677"/>
        <v>0</v>
      </c>
      <c r="BY920">
        <f t="shared" si="678"/>
        <v>0</v>
      </c>
      <c r="BZ920">
        <f t="shared" si="679"/>
        <v>0</v>
      </c>
      <c r="CA920">
        <f t="shared" si="680"/>
        <v>75</v>
      </c>
      <c r="CB920">
        <f t="shared" si="681"/>
        <v>1</v>
      </c>
      <c r="CM920">
        <f t="shared" si="682"/>
        <v>3</v>
      </c>
    </row>
    <row r="921" spans="1:91" x14ac:dyDescent="0.35">
      <c r="A921" s="18">
        <v>8062</v>
      </c>
      <c r="B921" s="18" t="s">
        <v>6411</v>
      </c>
      <c r="D921" t="str">
        <f t="shared" si="668"/>
        <v>Wyatt David</v>
      </c>
      <c r="E921" t="s">
        <v>576</v>
      </c>
      <c r="F921" s="18" t="s">
        <v>1247</v>
      </c>
      <c r="G921" s="4" t="s">
        <v>6660</v>
      </c>
      <c r="H921" t="s">
        <v>188</v>
      </c>
      <c r="I921" t="s">
        <v>189</v>
      </c>
      <c r="J921" t="s">
        <v>1248</v>
      </c>
      <c r="K921" s="5">
        <v>8154946440</v>
      </c>
      <c r="L921" s="9" t="s">
        <v>1249</v>
      </c>
      <c r="M921" t="s">
        <v>107</v>
      </c>
      <c r="N921" t="s">
        <v>75</v>
      </c>
      <c r="O921" t="s">
        <v>75</v>
      </c>
      <c r="P921" t="s">
        <v>75</v>
      </c>
      <c r="Q921" t="s">
        <v>75</v>
      </c>
      <c r="R921" t="s">
        <v>75</v>
      </c>
      <c r="S921" t="s">
        <v>75</v>
      </c>
      <c r="T921" t="s">
        <v>75</v>
      </c>
      <c r="U921" s="6">
        <v>205</v>
      </c>
      <c r="V921" t="s">
        <v>1250</v>
      </c>
      <c r="W921" s="6">
        <f t="shared" si="669"/>
        <v>205</v>
      </c>
      <c r="X921" s="7">
        <f t="shared" si="670"/>
        <v>0</v>
      </c>
      <c r="Y921" s="27" t="s">
        <v>5955</v>
      </c>
      <c r="Z921" s="27" t="s">
        <v>5954</v>
      </c>
      <c r="AA921" s="20" t="s">
        <v>5982</v>
      </c>
      <c r="AB921" s="18" t="s">
        <v>7037</v>
      </c>
      <c r="AC921" s="19" t="s">
        <v>5909</v>
      </c>
      <c r="AD921" s="19" t="s">
        <v>5873</v>
      </c>
      <c r="AE921" s="19" t="s">
        <v>5875</v>
      </c>
      <c r="AF921" s="16" t="s">
        <v>5906</v>
      </c>
      <c r="AG921" s="19" t="s">
        <v>5877</v>
      </c>
      <c r="AH921" s="19" t="s">
        <v>5955</v>
      </c>
      <c r="AI921" s="7"/>
      <c r="AJ921" s="7"/>
      <c r="AK921" s="7"/>
      <c r="AL921" s="7"/>
      <c r="AM921" s="7"/>
      <c r="AN921" s="7"/>
      <c r="AO921" s="27" t="s">
        <v>5957</v>
      </c>
      <c r="AP921" s="4" t="s">
        <v>5983</v>
      </c>
      <c r="AQ921" t="s">
        <v>5931</v>
      </c>
      <c r="AR921" t="s">
        <v>5935</v>
      </c>
      <c r="AS921" t="s">
        <v>5941</v>
      </c>
      <c r="AT921" t="s">
        <v>5930</v>
      </c>
      <c r="AU921" t="s">
        <v>5941</v>
      </c>
      <c r="AV921" t="s">
        <v>5955</v>
      </c>
      <c r="AW921" s="7"/>
      <c r="AX921" s="7"/>
      <c r="AY921" s="7"/>
      <c r="AZ921" s="7"/>
      <c r="BA921" s="7"/>
      <c r="BB921" s="7"/>
      <c r="BC921" s="27" t="s">
        <v>5955</v>
      </c>
      <c r="BE921" s="27"/>
      <c r="BF921" s="7"/>
      <c r="BG921" s="7"/>
      <c r="BH921" s="7"/>
      <c r="BI921" s="7"/>
      <c r="BJ921" s="27" t="s">
        <v>5955</v>
      </c>
      <c r="BK921" s="7"/>
      <c r="BL921" s="8">
        <v>1</v>
      </c>
      <c r="BM921" s="8" t="s">
        <v>74</v>
      </c>
      <c r="BN921" s="8">
        <v>1</v>
      </c>
      <c r="BO921" s="8">
        <v>1</v>
      </c>
      <c r="BP921" s="7"/>
      <c r="BR921">
        <f t="shared" si="671"/>
        <v>0</v>
      </c>
      <c r="BS921">
        <f t="shared" si="672"/>
        <v>75</v>
      </c>
      <c r="BT921">
        <f t="shared" si="673"/>
        <v>0</v>
      </c>
      <c r="BU921">
        <f t="shared" si="674"/>
        <v>0</v>
      </c>
      <c r="BV921">
        <f t="shared" si="675"/>
        <v>0</v>
      </c>
      <c r="BW921">
        <f t="shared" si="676"/>
        <v>0</v>
      </c>
      <c r="BX921">
        <f t="shared" si="677"/>
        <v>0</v>
      </c>
      <c r="BY921">
        <f t="shared" si="678"/>
        <v>0</v>
      </c>
      <c r="BZ921">
        <f t="shared" si="679"/>
        <v>0</v>
      </c>
      <c r="CA921">
        <f t="shared" si="680"/>
        <v>75</v>
      </c>
      <c r="CB921">
        <f t="shared" si="681"/>
        <v>1</v>
      </c>
      <c r="CM921">
        <f t="shared" si="682"/>
        <v>3</v>
      </c>
    </row>
    <row r="922" spans="1:91" x14ac:dyDescent="0.35">
      <c r="A922" s="18">
        <v>8017</v>
      </c>
      <c r="B922" s="18"/>
      <c r="C922">
        <v>286</v>
      </c>
      <c r="D922" t="str">
        <f t="shared" si="668"/>
        <v>Carter Baxmann</v>
      </c>
      <c r="E922" t="s">
        <v>386</v>
      </c>
      <c r="F922" s="18" t="s">
        <v>3836</v>
      </c>
      <c r="G922" s="4" t="s">
        <v>6660</v>
      </c>
      <c r="H922" t="s">
        <v>3837</v>
      </c>
      <c r="I922" t="s">
        <v>3838</v>
      </c>
      <c r="J922" t="s">
        <v>3839</v>
      </c>
      <c r="K922" s="5">
        <v>2396710473</v>
      </c>
      <c r="L922" s="9" t="s">
        <v>3840</v>
      </c>
      <c r="M922" t="s">
        <v>75</v>
      </c>
      <c r="N922" t="s">
        <v>75</v>
      </c>
      <c r="O922" t="s">
        <v>75</v>
      </c>
      <c r="P922" t="s">
        <v>75</v>
      </c>
      <c r="Q922" t="s">
        <v>75</v>
      </c>
      <c r="R922" t="s">
        <v>75</v>
      </c>
      <c r="S922" t="s">
        <v>75</v>
      </c>
      <c r="T922" t="s">
        <v>75</v>
      </c>
      <c r="U922" s="6">
        <v>130</v>
      </c>
      <c r="V922" t="s">
        <v>3841</v>
      </c>
      <c r="W922" s="6">
        <f t="shared" si="669"/>
        <v>130</v>
      </c>
      <c r="X922" s="7">
        <f t="shared" si="670"/>
        <v>0</v>
      </c>
      <c r="Y922" s="27" t="s">
        <v>5955</v>
      </c>
      <c r="Z922" s="27" t="s">
        <v>5955</v>
      </c>
      <c r="AA922" s="22"/>
      <c r="AB922" s="22"/>
      <c r="AC922" s="7"/>
      <c r="AD922" s="7"/>
      <c r="AE922" s="7"/>
      <c r="AF922" s="7"/>
      <c r="AG922" s="7"/>
      <c r="AH922" s="19" t="s">
        <v>5955</v>
      </c>
      <c r="AI922" s="7"/>
      <c r="AJ922" s="7"/>
      <c r="AK922" s="7"/>
      <c r="AL922" s="7"/>
      <c r="AM922" s="7"/>
      <c r="AN922" s="7"/>
      <c r="AO922" s="27" t="s">
        <v>5957</v>
      </c>
      <c r="AP922" s="4" t="s">
        <v>5978</v>
      </c>
      <c r="AQ922" t="s">
        <v>5932</v>
      </c>
      <c r="AR922" t="s">
        <v>5936</v>
      </c>
      <c r="AS922" t="s">
        <v>5937</v>
      </c>
      <c r="AT922" t="s">
        <v>5930</v>
      </c>
      <c r="AU922" t="s">
        <v>5934</v>
      </c>
      <c r="AV922" t="s">
        <v>5955</v>
      </c>
      <c r="AW922" s="7"/>
      <c r="AX922" s="7"/>
      <c r="AY922" s="7"/>
      <c r="AZ922" s="7"/>
      <c r="BA922" s="7"/>
      <c r="BB922" s="7"/>
      <c r="BC922" s="27" t="s">
        <v>5955</v>
      </c>
      <c r="BE922" s="27"/>
      <c r="BF922" s="7"/>
      <c r="BG922" s="7"/>
      <c r="BH922" s="7"/>
      <c r="BI922" s="7"/>
      <c r="BJ922" s="27" t="s">
        <v>5955</v>
      </c>
      <c r="BK922" s="7"/>
      <c r="BL922" s="8">
        <v>1</v>
      </c>
      <c r="BM922" s="8" t="s">
        <v>74</v>
      </c>
      <c r="BN922" s="8">
        <v>1</v>
      </c>
      <c r="BO922" s="8">
        <v>1</v>
      </c>
      <c r="BP922" s="7"/>
      <c r="BR922">
        <f t="shared" si="671"/>
        <v>0</v>
      </c>
      <c r="BS922">
        <f t="shared" si="672"/>
        <v>0</v>
      </c>
      <c r="BT922">
        <f t="shared" si="673"/>
        <v>0</v>
      </c>
      <c r="BU922">
        <f t="shared" si="674"/>
        <v>0</v>
      </c>
      <c r="BV922">
        <f t="shared" si="675"/>
        <v>0</v>
      </c>
      <c r="BW922">
        <f t="shared" si="676"/>
        <v>0</v>
      </c>
      <c r="BX922">
        <f t="shared" si="677"/>
        <v>0</v>
      </c>
      <c r="BY922">
        <f t="shared" si="678"/>
        <v>0</v>
      </c>
      <c r="BZ922">
        <f t="shared" si="679"/>
        <v>0</v>
      </c>
      <c r="CA922">
        <f t="shared" si="680"/>
        <v>0</v>
      </c>
      <c r="CB922">
        <f t="shared" si="681"/>
        <v>1</v>
      </c>
      <c r="CM922">
        <f t="shared" si="682"/>
        <v>3</v>
      </c>
    </row>
    <row r="923" spans="1:91" x14ac:dyDescent="0.35">
      <c r="A923" s="18">
        <v>8307</v>
      </c>
      <c r="B923" s="18" t="s">
        <v>6399</v>
      </c>
      <c r="C923">
        <v>643</v>
      </c>
      <c r="D923" t="str">
        <f t="shared" si="668"/>
        <v>Dylan Ridgeway</v>
      </c>
      <c r="E923" t="s">
        <v>206</v>
      </c>
      <c r="F923" s="18" t="s">
        <v>1686</v>
      </c>
      <c r="G923" s="4" t="s">
        <v>6660</v>
      </c>
      <c r="H923" t="s">
        <v>1687</v>
      </c>
      <c r="I923" t="s">
        <v>1688</v>
      </c>
      <c r="J923" t="s">
        <v>1689</v>
      </c>
      <c r="K923" s="5" t="s">
        <v>1690</v>
      </c>
      <c r="L923" s="9" t="s">
        <v>1691</v>
      </c>
      <c r="M923" t="s">
        <v>74</v>
      </c>
      <c r="N923" t="s">
        <v>75</v>
      </c>
      <c r="O923" t="s">
        <v>75</v>
      </c>
      <c r="P923" t="s">
        <v>75</v>
      </c>
      <c r="Q923" t="s">
        <v>75</v>
      </c>
      <c r="R923" t="s">
        <v>75</v>
      </c>
      <c r="S923" t="s">
        <v>75</v>
      </c>
      <c r="T923" t="s">
        <v>75</v>
      </c>
      <c r="U923" s="6">
        <v>205</v>
      </c>
      <c r="V923" t="s">
        <v>1692</v>
      </c>
      <c r="W923" s="6">
        <f t="shared" si="669"/>
        <v>205</v>
      </c>
      <c r="X923" s="7">
        <f t="shared" si="670"/>
        <v>0</v>
      </c>
      <c r="Y923" s="27" t="s">
        <v>5955</v>
      </c>
      <c r="Z923" s="27" t="s">
        <v>5954</v>
      </c>
      <c r="AA923" s="20" t="s">
        <v>5980</v>
      </c>
      <c r="AB923" s="18" t="s">
        <v>7087</v>
      </c>
      <c r="AC923" s="19" t="s">
        <v>5877</v>
      </c>
      <c r="AD923" s="19" t="s">
        <v>5905</v>
      </c>
      <c r="AE923" s="19" t="s">
        <v>5873</v>
      </c>
      <c r="AF923" s="19" t="s">
        <v>5875</v>
      </c>
      <c r="AG923" s="16" t="s">
        <v>5906</v>
      </c>
      <c r="AH923" s="19" t="s">
        <v>5955</v>
      </c>
      <c r="AI923" s="7"/>
      <c r="AJ923" s="7"/>
      <c r="AK923" s="7"/>
      <c r="AL923" s="7"/>
      <c r="AM923" s="7"/>
      <c r="AN923" s="7"/>
      <c r="AO923" s="27" t="s">
        <v>5957</v>
      </c>
      <c r="AP923" s="4" t="s">
        <v>5981</v>
      </c>
      <c r="AQ923" t="s">
        <v>5932</v>
      </c>
      <c r="AR923" t="s">
        <v>5942</v>
      </c>
      <c r="AS923" t="s">
        <v>5933</v>
      </c>
      <c r="AT923" t="s">
        <v>5930</v>
      </c>
      <c r="AU923" t="s">
        <v>5930</v>
      </c>
      <c r="AV923" t="s">
        <v>5955</v>
      </c>
      <c r="AW923" s="7"/>
      <c r="AX923" s="7"/>
      <c r="AY923" s="7"/>
      <c r="AZ923" s="7"/>
      <c r="BA923" s="7"/>
      <c r="BB923" s="7"/>
      <c r="BC923" s="27" t="s">
        <v>5955</v>
      </c>
      <c r="BE923" s="27"/>
      <c r="BF923" s="7"/>
      <c r="BG923" s="7"/>
      <c r="BH923" s="7"/>
      <c r="BI923" s="7"/>
      <c r="BJ923" s="27" t="s">
        <v>5955</v>
      </c>
      <c r="BK923" s="7"/>
      <c r="BL923" s="8">
        <v>1</v>
      </c>
      <c r="BM923" s="8" t="s">
        <v>74</v>
      </c>
      <c r="BN923" s="8">
        <v>1</v>
      </c>
      <c r="BO923" s="8">
        <v>1</v>
      </c>
      <c r="BP923" s="7"/>
      <c r="BR923">
        <f t="shared" si="671"/>
        <v>0</v>
      </c>
      <c r="BS923">
        <f t="shared" si="672"/>
        <v>75</v>
      </c>
      <c r="BT923">
        <f t="shared" si="673"/>
        <v>0</v>
      </c>
      <c r="BU923">
        <f t="shared" si="674"/>
        <v>0</v>
      </c>
      <c r="BV923">
        <f t="shared" si="675"/>
        <v>0</v>
      </c>
      <c r="BW923">
        <f t="shared" si="676"/>
        <v>0</v>
      </c>
      <c r="BX923">
        <f t="shared" si="677"/>
        <v>0</v>
      </c>
      <c r="BY923">
        <f t="shared" si="678"/>
        <v>0</v>
      </c>
      <c r="BZ923">
        <f t="shared" si="679"/>
        <v>0</v>
      </c>
      <c r="CA923">
        <f t="shared" si="680"/>
        <v>75</v>
      </c>
      <c r="CB923">
        <f t="shared" si="681"/>
        <v>1</v>
      </c>
      <c r="CM923">
        <f t="shared" si="682"/>
        <v>3</v>
      </c>
    </row>
    <row r="924" spans="1:91" x14ac:dyDescent="0.35">
      <c r="A924" s="18">
        <v>8036</v>
      </c>
      <c r="B924" s="18"/>
      <c r="C924">
        <v>780</v>
      </c>
      <c r="D924" t="str">
        <f t="shared" si="668"/>
        <v>Joseph Daniel Byrom</v>
      </c>
      <c r="E924" t="s">
        <v>3908</v>
      </c>
      <c r="F924" s="18" t="s">
        <v>3909</v>
      </c>
      <c r="G924" s="4" t="s">
        <v>6660</v>
      </c>
      <c r="H924" t="s">
        <v>753</v>
      </c>
      <c r="I924" t="s">
        <v>2666</v>
      </c>
      <c r="J924" t="s">
        <v>3910</v>
      </c>
      <c r="K924" s="5">
        <v>8475779267</v>
      </c>
      <c r="L924" s="9" t="s">
        <v>3911</v>
      </c>
      <c r="M924" t="s">
        <v>75</v>
      </c>
      <c r="N924" t="s">
        <v>75</v>
      </c>
      <c r="O924" t="s">
        <v>75</v>
      </c>
      <c r="P924" t="s">
        <v>75</v>
      </c>
      <c r="Q924" t="s">
        <v>75</v>
      </c>
      <c r="R924" t="s">
        <v>75</v>
      </c>
      <c r="S924" t="s">
        <v>75</v>
      </c>
      <c r="T924" t="s">
        <v>75</v>
      </c>
      <c r="U924" s="6">
        <v>130</v>
      </c>
      <c r="V924" t="s">
        <v>3912</v>
      </c>
      <c r="W924" s="6">
        <f t="shared" si="669"/>
        <v>130</v>
      </c>
      <c r="X924" s="7">
        <f t="shared" si="670"/>
        <v>0</v>
      </c>
      <c r="Y924" s="27" t="s">
        <v>5955</v>
      </c>
      <c r="Z924" s="27" t="s">
        <v>5955</v>
      </c>
      <c r="AA924" s="7"/>
      <c r="AB924" s="7"/>
      <c r="AC924" s="7"/>
      <c r="AD924" s="7"/>
      <c r="AE924" s="7"/>
      <c r="AF924" s="7"/>
      <c r="AG924" s="7"/>
      <c r="AH924" s="19" t="s">
        <v>5955</v>
      </c>
      <c r="AI924" s="7"/>
      <c r="AJ924" s="7"/>
      <c r="AK924" s="7"/>
      <c r="AL924" s="7"/>
      <c r="AM924" s="7"/>
      <c r="AN924" s="7"/>
      <c r="AO924" s="27" t="s">
        <v>5957</v>
      </c>
      <c r="AP924" s="4" t="s">
        <v>5982</v>
      </c>
      <c r="AQ924" t="s">
        <v>5937</v>
      </c>
      <c r="AR924" t="s">
        <v>5935</v>
      </c>
      <c r="AS924" t="s">
        <v>5932</v>
      </c>
      <c r="AT924" t="s">
        <v>5930</v>
      </c>
      <c r="AU924" t="s">
        <v>5936</v>
      </c>
      <c r="AV924" t="s">
        <v>5955</v>
      </c>
      <c r="AW924" s="7"/>
      <c r="AX924" s="7"/>
      <c r="AY924" s="7"/>
      <c r="AZ924" s="7"/>
      <c r="BA924" s="7"/>
      <c r="BB924" s="7"/>
      <c r="BC924" s="27" t="s">
        <v>5955</v>
      </c>
      <c r="BE924" s="27"/>
      <c r="BF924" s="7"/>
      <c r="BG924" s="7"/>
      <c r="BH924" s="7"/>
      <c r="BI924" s="7"/>
      <c r="BJ924" s="27" t="s">
        <v>5955</v>
      </c>
      <c r="BK924" s="7"/>
      <c r="BL924" s="8">
        <v>1</v>
      </c>
      <c r="BM924" s="8" t="s">
        <v>74</v>
      </c>
      <c r="BN924" s="8">
        <v>1</v>
      </c>
      <c r="BO924" s="8">
        <v>1</v>
      </c>
      <c r="BP924" s="7"/>
      <c r="BR924">
        <f t="shared" si="671"/>
        <v>0</v>
      </c>
      <c r="BS924">
        <f t="shared" si="672"/>
        <v>0</v>
      </c>
      <c r="BT924">
        <f t="shared" si="673"/>
        <v>0</v>
      </c>
      <c r="BU924">
        <f t="shared" si="674"/>
        <v>0</v>
      </c>
      <c r="BV924">
        <f t="shared" si="675"/>
        <v>0</v>
      </c>
      <c r="BW924">
        <f t="shared" si="676"/>
        <v>0</v>
      </c>
      <c r="BX924">
        <f t="shared" si="677"/>
        <v>0</v>
      </c>
      <c r="BY924">
        <f t="shared" si="678"/>
        <v>0</v>
      </c>
      <c r="BZ924">
        <f t="shared" si="679"/>
        <v>0</v>
      </c>
      <c r="CA924">
        <f t="shared" si="680"/>
        <v>0</v>
      </c>
      <c r="CB924">
        <f t="shared" si="681"/>
        <v>1</v>
      </c>
      <c r="CM924">
        <f t="shared" si="682"/>
        <v>3</v>
      </c>
    </row>
    <row r="925" spans="1:91" x14ac:dyDescent="0.35">
      <c r="A925" s="18">
        <v>8037</v>
      </c>
      <c r="B925" s="18" t="s">
        <v>6358</v>
      </c>
      <c r="C925">
        <v>213</v>
      </c>
      <c r="D925" t="str">
        <f t="shared" si="668"/>
        <v>Tom Cai</v>
      </c>
      <c r="E925" t="s">
        <v>1204</v>
      </c>
      <c r="F925" s="18" t="s">
        <v>1205</v>
      </c>
      <c r="G925" s="4" t="s">
        <v>6660</v>
      </c>
      <c r="H925" t="s">
        <v>1206</v>
      </c>
      <c r="I925" t="s">
        <v>1207</v>
      </c>
      <c r="J925" t="s">
        <v>1208</v>
      </c>
      <c r="K925" s="5">
        <v>2012365121</v>
      </c>
      <c r="L925" t="s">
        <v>1209</v>
      </c>
      <c r="M925" t="s">
        <v>74</v>
      </c>
      <c r="N925" t="s">
        <v>75</v>
      </c>
      <c r="O925" t="s">
        <v>75</v>
      </c>
      <c r="P925" t="s">
        <v>75</v>
      </c>
      <c r="Q925" t="s">
        <v>75</v>
      </c>
      <c r="R925" t="s">
        <v>75</v>
      </c>
      <c r="S925" t="s">
        <v>75</v>
      </c>
      <c r="T925" t="s">
        <v>75</v>
      </c>
      <c r="U925" s="6">
        <v>205</v>
      </c>
      <c r="V925" t="s">
        <v>1210</v>
      </c>
      <c r="W925" s="6">
        <f t="shared" si="669"/>
        <v>205</v>
      </c>
      <c r="X925" s="7">
        <f t="shared" si="670"/>
        <v>0</v>
      </c>
      <c r="Y925" s="27" t="s">
        <v>5955</v>
      </c>
      <c r="Z925" s="27" t="s">
        <v>5954</v>
      </c>
      <c r="AA925" s="20" t="s">
        <v>5977</v>
      </c>
      <c r="AB925" s="18" t="s">
        <v>7031</v>
      </c>
      <c r="AC925" s="19" t="s">
        <v>5907</v>
      </c>
      <c r="AD925" s="19" t="s">
        <v>5873</v>
      </c>
      <c r="AE925" s="19" t="s">
        <v>5875</v>
      </c>
      <c r="AF925" s="16" t="s">
        <v>5908</v>
      </c>
      <c r="AG925" s="19" t="s">
        <v>5877</v>
      </c>
      <c r="AH925" s="19" t="s">
        <v>5955</v>
      </c>
      <c r="AI925" s="7"/>
      <c r="AJ925" s="7"/>
      <c r="AK925" s="7"/>
      <c r="AL925" s="7"/>
      <c r="AM925" s="7"/>
      <c r="AN925" s="7"/>
      <c r="AO925" s="27" t="s">
        <v>5957</v>
      </c>
      <c r="AP925" s="4" t="s">
        <v>5977</v>
      </c>
      <c r="AQ925" t="s">
        <v>5930</v>
      </c>
      <c r="AR925" t="s">
        <v>5933</v>
      </c>
      <c r="AS925" t="s">
        <v>5931</v>
      </c>
      <c r="AT925" t="s">
        <v>5930</v>
      </c>
      <c r="AU925" t="s">
        <v>5937</v>
      </c>
      <c r="AV925" t="s">
        <v>5955</v>
      </c>
      <c r="AW925" s="7"/>
      <c r="AX925" s="7"/>
      <c r="AY925" s="7"/>
      <c r="AZ925" s="7"/>
      <c r="BA925" s="7"/>
      <c r="BB925" s="7"/>
      <c r="BC925" s="27" t="s">
        <v>5955</v>
      </c>
      <c r="BE925" s="27"/>
      <c r="BF925" s="7"/>
      <c r="BG925" s="7"/>
      <c r="BH925" s="7"/>
      <c r="BI925" s="7"/>
      <c r="BJ925" s="27" t="s">
        <v>5955</v>
      </c>
      <c r="BK925" s="7"/>
      <c r="BL925" s="8">
        <v>1</v>
      </c>
      <c r="BM925" s="8" t="s">
        <v>74</v>
      </c>
      <c r="BN925" s="8">
        <v>1</v>
      </c>
      <c r="BO925" s="8">
        <v>1</v>
      </c>
      <c r="BP925" s="7"/>
      <c r="BR925">
        <f t="shared" si="671"/>
        <v>0</v>
      </c>
      <c r="BS925">
        <f t="shared" si="672"/>
        <v>75</v>
      </c>
      <c r="BT925">
        <f t="shared" si="673"/>
        <v>0</v>
      </c>
      <c r="BU925">
        <f t="shared" si="674"/>
        <v>0</v>
      </c>
      <c r="BV925">
        <f t="shared" si="675"/>
        <v>0</v>
      </c>
      <c r="BW925">
        <f t="shared" si="676"/>
        <v>0</v>
      </c>
      <c r="BX925">
        <f t="shared" si="677"/>
        <v>0</v>
      </c>
      <c r="BY925">
        <f t="shared" si="678"/>
        <v>0</v>
      </c>
      <c r="BZ925">
        <f t="shared" si="679"/>
        <v>0</v>
      </c>
      <c r="CA925">
        <f t="shared" si="680"/>
        <v>75</v>
      </c>
      <c r="CB925">
        <f t="shared" si="681"/>
        <v>1</v>
      </c>
      <c r="CM925">
        <f t="shared" si="682"/>
        <v>3</v>
      </c>
    </row>
    <row r="926" spans="1:91" x14ac:dyDescent="0.35">
      <c r="A926" s="18">
        <v>8028</v>
      </c>
      <c r="B926" s="18"/>
      <c r="C926">
        <v>453</v>
      </c>
      <c r="D926" t="str">
        <f t="shared" si="668"/>
        <v>Caden Bohannon</v>
      </c>
      <c r="E926" t="s">
        <v>3322</v>
      </c>
      <c r="F926" s="25" t="s">
        <v>3885</v>
      </c>
      <c r="G926" s="4" t="s">
        <v>6660</v>
      </c>
      <c r="H926" t="s">
        <v>253</v>
      </c>
      <c r="I926" t="s">
        <v>3886</v>
      </c>
      <c r="J926" t="s">
        <v>3887</v>
      </c>
      <c r="K926" s="5">
        <v>2706196755</v>
      </c>
      <c r="L926" s="9" t="s">
        <v>3888</v>
      </c>
      <c r="M926" t="s">
        <v>75</v>
      </c>
      <c r="N926" t="s">
        <v>75</v>
      </c>
      <c r="O926" t="s">
        <v>75</v>
      </c>
      <c r="P926" t="s">
        <v>75</v>
      </c>
      <c r="Q926" t="s">
        <v>75</v>
      </c>
      <c r="R926" t="s">
        <v>75</v>
      </c>
      <c r="S926" t="s">
        <v>75</v>
      </c>
      <c r="T926" t="s">
        <v>75</v>
      </c>
      <c r="U926" s="6">
        <v>130</v>
      </c>
      <c r="V926" t="s">
        <v>3889</v>
      </c>
      <c r="W926" s="6">
        <f t="shared" si="669"/>
        <v>130</v>
      </c>
      <c r="X926" s="7">
        <f t="shared" si="670"/>
        <v>0</v>
      </c>
      <c r="Y926" s="27" t="s">
        <v>5955</v>
      </c>
      <c r="Z926" s="27" t="s">
        <v>5955</v>
      </c>
      <c r="AA926" s="22"/>
      <c r="AB926" s="22"/>
      <c r="AC926" s="7"/>
      <c r="AD926" s="7"/>
      <c r="AE926" s="7"/>
      <c r="AF926" s="7"/>
      <c r="AG926" s="7"/>
      <c r="AH926" s="19" t="s">
        <v>5955</v>
      </c>
      <c r="AI926" s="7"/>
      <c r="AJ926" s="7"/>
      <c r="AK926" s="7"/>
      <c r="AL926" s="7"/>
      <c r="AM926" s="7"/>
      <c r="AN926" s="7"/>
      <c r="AO926" s="27" t="s">
        <v>5957</v>
      </c>
      <c r="AP926" s="4" t="s">
        <v>5980</v>
      </c>
      <c r="AQ926" t="s">
        <v>5930</v>
      </c>
      <c r="AR926" t="s">
        <v>5937</v>
      </c>
      <c r="AS926" t="s">
        <v>5941</v>
      </c>
      <c r="AT926" t="s">
        <v>5930</v>
      </c>
      <c r="AU926" t="s">
        <v>5942</v>
      </c>
      <c r="AV926" t="s">
        <v>5955</v>
      </c>
      <c r="AW926" s="7"/>
      <c r="AX926" s="7"/>
      <c r="AY926" s="7"/>
      <c r="AZ926" s="7"/>
      <c r="BA926" s="7"/>
      <c r="BB926" s="7"/>
      <c r="BC926" s="27" t="s">
        <v>5955</v>
      </c>
      <c r="BE926" s="27"/>
      <c r="BF926" s="7"/>
      <c r="BG926" s="7"/>
      <c r="BH926" s="7"/>
      <c r="BI926" s="7"/>
      <c r="BJ926" s="27" t="s">
        <v>5955</v>
      </c>
      <c r="BK926" s="7"/>
      <c r="BL926" s="8">
        <v>1</v>
      </c>
      <c r="BM926" s="8" t="s">
        <v>74</v>
      </c>
      <c r="BN926" s="8">
        <v>1</v>
      </c>
      <c r="BO926" s="8">
        <v>1</v>
      </c>
      <c r="BP926" s="7"/>
      <c r="BR926">
        <f t="shared" si="671"/>
        <v>0</v>
      </c>
      <c r="BS926">
        <f t="shared" si="672"/>
        <v>0</v>
      </c>
      <c r="BT926">
        <f t="shared" si="673"/>
        <v>0</v>
      </c>
      <c r="BU926">
        <f t="shared" si="674"/>
        <v>0</v>
      </c>
      <c r="BV926">
        <f t="shared" si="675"/>
        <v>0</v>
      </c>
      <c r="BW926">
        <f t="shared" si="676"/>
        <v>0</v>
      </c>
      <c r="BX926">
        <f t="shared" si="677"/>
        <v>0</v>
      </c>
      <c r="BY926">
        <f t="shared" si="678"/>
        <v>0</v>
      </c>
      <c r="BZ926">
        <f t="shared" si="679"/>
        <v>0</v>
      </c>
      <c r="CA926">
        <f t="shared" si="680"/>
        <v>0</v>
      </c>
      <c r="CB926">
        <f t="shared" si="681"/>
        <v>1</v>
      </c>
      <c r="CM926">
        <f t="shared" si="682"/>
        <v>3</v>
      </c>
    </row>
    <row r="927" spans="1:91" x14ac:dyDescent="0.35">
      <c r="A927" s="18">
        <v>8098</v>
      </c>
      <c r="B927" s="18"/>
      <c r="C927">
        <v>388</v>
      </c>
      <c r="D927" t="str">
        <f t="shared" si="668"/>
        <v>Alex Fendig</v>
      </c>
      <c r="E927" t="s">
        <v>1271</v>
      </c>
      <c r="F927" s="18" t="s">
        <v>4115</v>
      </c>
      <c r="G927" s="4" t="s">
        <v>6660</v>
      </c>
      <c r="H927" t="s">
        <v>4116</v>
      </c>
      <c r="I927" t="s">
        <v>3480</v>
      </c>
      <c r="J927" t="s">
        <v>4117</v>
      </c>
      <c r="K927" s="5">
        <v>3019077761</v>
      </c>
      <c r="L927" t="s">
        <v>4118</v>
      </c>
      <c r="M927" t="s">
        <v>75</v>
      </c>
      <c r="N927" t="s">
        <v>75</v>
      </c>
      <c r="O927" t="s">
        <v>75</v>
      </c>
      <c r="P927" t="s">
        <v>75</v>
      </c>
      <c r="Q927" t="s">
        <v>75</v>
      </c>
      <c r="R927" t="s">
        <v>75</v>
      </c>
      <c r="S927" t="s">
        <v>75</v>
      </c>
      <c r="T927" t="s">
        <v>75</v>
      </c>
      <c r="U927" s="6">
        <v>130</v>
      </c>
      <c r="V927" t="s">
        <v>4119</v>
      </c>
      <c r="W927" s="6">
        <f t="shared" si="669"/>
        <v>130</v>
      </c>
      <c r="X927" s="7">
        <f t="shared" si="670"/>
        <v>0</v>
      </c>
      <c r="Y927" s="27" t="s">
        <v>5955</v>
      </c>
      <c r="Z927" s="27" t="s">
        <v>5955</v>
      </c>
      <c r="AA927" s="7"/>
      <c r="AB927" s="7"/>
      <c r="AC927" s="7"/>
      <c r="AD927" s="7"/>
      <c r="AE927" s="7"/>
      <c r="AF927" s="7"/>
      <c r="AG927" s="7"/>
      <c r="AH927" s="19" t="s">
        <v>5955</v>
      </c>
      <c r="AI927" s="7"/>
      <c r="AJ927" s="7"/>
      <c r="AK927" s="7"/>
      <c r="AL927" s="7"/>
      <c r="AM927" s="7"/>
      <c r="AN927" s="7"/>
      <c r="AO927" s="27" t="s">
        <v>5957</v>
      </c>
      <c r="AP927" s="4" t="s">
        <v>5979</v>
      </c>
      <c r="AQ927" t="s">
        <v>5930</v>
      </c>
      <c r="AR927" t="s">
        <v>5941</v>
      </c>
      <c r="AS927" t="s">
        <v>5935</v>
      </c>
      <c r="AT927" t="s">
        <v>5930</v>
      </c>
      <c r="AU927" t="s">
        <v>5931</v>
      </c>
      <c r="AV927" t="s">
        <v>5955</v>
      </c>
      <c r="AW927" s="7"/>
      <c r="AX927" s="7"/>
      <c r="AY927" s="7"/>
      <c r="AZ927" s="7"/>
      <c r="BA927" s="7"/>
      <c r="BB927" s="7"/>
      <c r="BC927" s="27" t="s">
        <v>5955</v>
      </c>
      <c r="BE927" s="27"/>
      <c r="BF927" s="7"/>
      <c r="BG927" s="7"/>
      <c r="BH927" s="7"/>
      <c r="BI927" s="7"/>
      <c r="BJ927" s="27" t="s">
        <v>5955</v>
      </c>
      <c r="BK927" s="7"/>
      <c r="BL927" s="8">
        <v>1</v>
      </c>
      <c r="BM927" s="8" t="s">
        <v>74</v>
      </c>
      <c r="BN927" s="8">
        <v>1</v>
      </c>
      <c r="BO927" s="8">
        <v>1</v>
      </c>
      <c r="BP927" s="7"/>
      <c r="BR927">
        <f t="shared" si="671"/>
        <v>0</v>
      </c>
      <c r="BS927">
        <f t="shared" si="672"/>
        <v>0</v>
      </c>
      <c r="BT927">
        <f t="shared" si="673"/>
        <v>0</v>
      </c>
      <c r="BU927">
        <f t="shared" si="674"/>
        <v>0</v>
      </c>
      <c r="BV927">
        <f t="shared" si="675"/>
        <v>0</v>
      </c>
      <c r="BW927">
        <f t="shared" si="676"/>
        <v>0</v>
      </c>
      <c r="BX927">
        <f t="shared" si="677"/>
        <v>0</v>
      </c>
      <c r="BY927">
        <f t="shared" si="678"/>
        <v>0</v>
      </c>
      <c r="BZ927">
        <f t="shared" si="679"/>
        <v>0</v>
      </c>
      <c r="CA927">
        <f t="shared" si="680"/>
        <v>0</v>
      </c>
      <c r="CB927">
        <f t="shared" si="681"/>
        <v>1</v>
      </c>
      <c r="CM927">
        <f t="shared" si="682"/>
        <v>3</v>
      </c>
    </row>
    <row r="928" spans="1:91" x14ac:dyDescent="0.35">
      <c r="A928" s="18">
        <v>6351</v>
      </c>
      <c r="B928" s="18"/>
      <c r="C928">
        <v>496</v>
      </c>
      <c r="D928" t="str">
        <f t="shared" si="668"/>
        <v>Christopher Smith</v>
      </c>
      <c r="E928" t="s">
        <v>1178</v>
      </c>
      <c r="F928" s="18" t="s">
        <v>1783</v>
      </c>
      <c r="G928" s="4" t="s">
        <v>69</v>
      </c>
      <c r="H928" t="s">
        <v>3682</v>
      </c>
      <c r="I928" t="s">
        <v>3683</v>
      </c>
      <c r="J928" t="s">
        <v>3684</v>
      </c>
      <c r="K928" s="5">
        <v>3049937252</v>
      </c>
      <c r="L928" t="s">
        <v>3685</v>
      </c>
      <c r="M928" t="s">
        <v>75</v>
      </c>
      <c r="N928" t="s">
        <v>75</v>
      </c>
      <c r="O928" t="s">
        <v>75</v>
      </c>
      <c r="P928" t="s">
        <v>74</v>
      </c>
      <c r="Q928" t="s">
        <v>74</v>
      </c>
      <c r="R928" t="s">
        <v>75</v>
      </c>
      <c r="S928" t="s">
        <v>75</v>
      </c>
      <c r="T928" t="s">
        <v>75</v>
      </c>
      <c r="U928" s="6">
        <v>220</v>
      </c>
      <c r="V928" t="s">
        <v>3686</v>
      </c>
      <c r="W928" s="6">
        <f t="shared" si="669"/>
        <v>220</v>
      </c>
      <c r="X928" s="7">
        <f t="shared" si="670"/>
        <v>0</v>
      </c>
      <c r="Y928" s="27" t="s">
        <v>5972</v>
      </c>
      <c r="Z928" s="27" t="s">
        <v>5955</v>
      </c>
      <c r="AA928" s="7"/>
      <c r="AB928" s="7"/>
      <c r="AC928" s="7"/>
      <c r="AD928" s="7"/>
      <c r="AE928" s="7"/>
      <c r="AF928" s="7"/>
      <c r="AG928" s="7"/>
      <c r="AH928" s="19" t="s">
        <v>5955</v>
      </c>
      <c r="AI928" s="7"/>
      <c r="AJ928" s="7"/>
      <c r="AK928" s="7"/>
      <c r="AL928" s="7"/>
      <c r="AM928" s="7"/>
      <c r="AN928" s="7"/>
      <c r="AO928" s="18" t="s">
        <v>5955</v>
      </c>
      <c r="AP928" s="7"/>
      <c r="AQ928" s="7"/>
      <c r="AR928" s="7"/>
      <c r="AS928" s="7"/>
      <c r="AT928" s="7"/>
      <c r="AU928" s="7"/>
      <c r="AV928" t="s">
        <v>5957</v>
      </c>
      <c r="AW928" s="4" t="s">
        <v>5982</v>
      </c>
      <c r="AX928" t="s">
        <v>5945</v>
      </c>
      <c r="AY928" t="s">
        <v>5893</v>
      </c>
      <c r="AZ928" t="s">
        <v>5901</v>
      </c>
      <c r="BA928" t="s">
        <v>5896</v>
      </c>
      <c r="BB928" t="s">
        <v>5946</v>
      </c>
      <c r="BC928" s="27" t="s">
        <v>5955</v>
      </c>
      <c r="BJ928" s="27" t="s">
        <v>51</v>
      </c>
      <c r="BK928" s="27" t="s">
        <v>5970</v>
      </c>
      <c r="BL928" s="8">
        <v>1</v>
      </c>
      <c r="BM928" s="8">
        <v>1</v>
      </c>
      <c r="BN928" s="8" t="s">
        <v>74</v>
      </c>
      <c r="BO928" s="8">
        <v>1</v>
      </c>
      <c r="BP928" s="7"/>
      <c r="BR928">
        <f t="shared" si="671"/>
        <v>0</v>
      </c>
      <c r="BS928">
        <f t="shared" si="672"/>
        <v>0</v>
      </c>
      <c r="BT928">
        <f t="shared" si="673"/>
        <v>0</v>
      </c>
      <c r="BU928">
        <f t="shared" si="674"/>
        <v>0</v>
      </c>
      <c r="BV928">
        <f t="shared" si="675"/>
        <v>10</v>
      </c>
      <c r="BW928">
        <f t="shared" si="676"/>
        <v>80</v>
      </c>
      <c r="BX928">
        <f t="shared" si="677"/>
        <v>0</v>
      </c>
      <c r="BY928">
        <f t="shared" si="678"/>
        <v>0</v>
      </c>
      <c r="BZ928">
        <f t="shared" si="679"/>
        <v>0</v>
      </c>
      <c r="CA928">
        <f t="shared" si="680"/>
        <v>90</v>
      </c>
      <c r="CB928">
        <f t="shared" si="681"/>
        <v>1</v>
      </c>
      <c r="CM928">
        <f t="shared" si="682"/>
        <v>3</v>
      </c>
    </row>
    <row r="929" spans="1:91" x14ac:dyDescent="0.35">
      <c r="A929" s="18">
        <v>8358</v>
      </c>
      <c r="B929" s="18" t="s">
        <v>6345</v>
      </c>
      <c r="C929">
        <v>136</v>
      </c>
      <c r="D929" t="str">
        <f t="shared" si="668"/>
        <v>Zachary Smith</v>
      </c>
      <c r="E929" t="s">
        <v>1782</v>
      </c>
      <c r="F929" s="18" t="s">
        <v>1783</v>
      </c>
      <c r="G929" s="4" t="s">
        <v>6660</v>
      </c>
      <c r="H929" t="s">
        <v>1784</v>
      </c>
      <c r="I929" t="s">
        <v>1785</v>
      </c>
      <c r="J929" t="s">
        <v>1786</v>
      </c>
      <c r="K929" s="5">
        <v>8643462953</v>
      </c>
      <c r="L929" s="9" t="s">
        <v>1787</v>
      </c>
      <c r="M929" t="s">
        <v>107</v>
      </c>
      <c r="N929" t="s">
        <v>75</v>
      </c>
      <c r="O929" t="s">
        <v>107</v>
      </c>
      <c r="P929" t="s">
        <v>107</v>
      </c>
      <c r="Q929" t="s">
        <v>75</v>
      </c>
      <c r="R929" t="s">
        <v>75</v>
      </c>
      <c r="S929" t="s">
        <v>75</v>
      </c>
      <c r="T929" t="s">
        <v>75</v>
      </c>
      <c r="U929" s="6">
        <v>265</v>
      </c>
      <c r="V929" t="s">
        <v>1788</v>
      </c>
      <c r="W929" s="6">
        <f t="shared" si="669"/>
        <v>265</v>
      </c>
      <c r="X929" s="7">
        <f t="shared" si="670"/>
        <v>0</v>
      </c>
      <c r="Y929" s="27" t="s">
        <v>5955</v>
      </c>
      <c r="Z929" s="27" t="s">
        <v>5954</v>
      </c>
      <c r="AA929" s="20" t="s">
        <v>5976</v>
      </c>
      <c r="AB929" s="18" t="s">
        <v>7101</v>
      </c>
      <c r="AC929" s="19" t="s">
        <v>5877</v>
      </c>
      <c r="AD929" s="19" t="s">
        <v>5909</v>
      </c>
      <c r="AE929" s="19" t="s">
        <v>5873</v>
      </c>
      <c r="AF929" s="19" t="s">
        <v>5875</v>
      </c>
      <c r="AG929" s="16" t="s">
        <v>5904</v>
      </c>
      <c r="AH929" s="19" t="s">
        <v>5958</v>
      </c>
      <c r="AI929" s="4" t="s">
        <v>5977</v>
      </c>
      <c r="AJ929" t="s">
        <v>5894</v>
      </c>
      <c r="AK929" t="s">
        <v>5912</v>
      </c>
      <c r="AL929" t="s">
        <v>5894</v>
      </c>
      <c r="AM929" t="s">
        <v>5912</v>
      </c>
      <c r="AN929" t="s">
        <v>5897</v>
      </c>
      <c r="AO929" s="27" t="s">
        <v>5957</v>
      </c>
      <c r="AP929" s="4" t="s">
        <v>5976</v>
      </c>
      <c r="AQ929" t="s">
        <v>5941</v>
      </c>
      <c r="AR929" t="s">
        <v>5935</v>
      </c>
      <c r="AS929" t="s">
        <v>5936</v>
      </c>
      <c r="AT929" t="s">
        <v>5932</v>
      </c>
      <c r="AU929" t="s">
        <v>5942</v>
      </c>
      <c r="AV929" t="s">
        <v>5955</v>
      </c>
      <c r="AW929" s="7"/>
      <c r="AX929" s="7"/>
      <c r="AY929" s="7"/>
      <c r="AZ929" s="7"/>
      <c r="BA929" s="7"/>
      <c r="BB929" s="7"/>
      <c r="BC929" s="27" t="s">
        <v>5955</v>
      </c>
      <c r="BE929" s="27"/>
      <c r="BF929" s="7"/>
      <c r="BG929" s="7"/>
      <c r="BH929" s="7"/>
      <c r="BI929" s="7"/>
      <c r="BJ929" s="27" t="s">
        <v>51</v>
      </c>
      <c r="BK929" s="27" t="s">
        <v>5970</v>
      </c>
      <c r="BL929" s="8">
        <v>1</v>
      </c>
      <c r="BM929" s="8" t="s">
        <v>74</v>
      </c>
      <c r="BN929" s="8">
        <v>1</v>
      </c>
      <c r="BO929" s="8">
        <v>1</v>
      </c>
      <c r="BP929" s="7"/>
      <c r="BR929">
        <f t="shared" si="671"/>
        <v>0</v>
      </c>
      <c r="BS929">
        <f t="shared" si="672"/>
        <v>75</v>
      </c>
      <c r="BT929">
        <f t="shared" si="673"/>
        <v>0</v>
      </c>
      <c r="BU929">
        <f t="shared" si="674"/>
        <v>50</v>
      </c>
      <c r="BV929">
        <f t="shared" si="675"/>
        <v>10</v>
      </c>
      <c r="BW929">
        <f t="shared" si="676"/>
        <v>0</v>
      </c>
      <c r="BX929">
        <f t="shared" si="677"/>
        <v>0</v>
      </c>
      <c r="BY929">
        <f t="shared" si="678"/>
        <v>0</v>
      </c>
      <c r="BZ929">
        <f t="shared" si="679"/>
        <v>0</v>
      </c>
      <c r="CA929">
        <f t="shared" si="680"/>
        <v>135</v>
      </c>
      <c r="CB929">
        <f t="shared" si="681"/>
        <v>1</v>
      </c>
      <c r="CM929">
        <f t="shared" si="682"/>
        <v>3</v>
      </c>
    </row>
    <row r="930" spans="1:91" x14ac:dyDescent="0.35">
      <c r="A930" s="18">
        <v>6821</v>
      </c>
      <c r="B930" s="18"/>
      <c r="D930" t="str">
        <f t="shared" si="668"/>
        <v>Student FE 6821</v>
      </c>
      <c r="E930" t="s">
        <v>5940</v>
      </c>
      <c r="F930" s="18">
        <v>6821</v>
      </c>
      <c r="G930" s="4" t="s">
        <v>69</v>
      </c>
      <c r="L930" s="9"/>
      <c r="X930" s="7"/>
      <c r="Y930" s="27" t="s">
        <v>5955</v>
      </c>
      <c r="Z930" s="27" t="s">
        <v>5955</v>
      </c>
      <c r="AA930" s="22"/>
      <c r="AB930" s="7"/>
      <c r="AC930" s="7"/>
      <c r="AD930" s="7"/>
      <c r="AE930" s="7"/>
      <c r="AF930" s="7"/>
      <c r="AG930" s="7"/>
      <c r="AH930" s="19" t="s">
        <v>5955</v>
      </c>
      <c r="AI930" s="7"/>
      <c r="AJ930" s="7"/>
      <c r="AK930" s="7"/>
      <c r="AL930" s="7"/>
      <c r="AM930" s="7"/>
      <c r="AN930" s="7"/>
      <c r="AO930" s="27" t="s">
        <v>5957</v>
      </c>
      <c r="AP930" s="4" t="s">
        <v>5983</v>
      </c>
      <c r="AQ930" t="s">
        <v>5917</v>
      </c>
      <c r="AR930" t="s">
        <v>5915</v>
      </c>
      <c r="AS930" t="s">
        <v>5914</v>
      </c>
      <c r="AT930" t="s">
        <v>5915</v>
      </c>
      <c r="AU930" t="s">
        <v>5917</v>
      </c>
      <c r="AV930" t="s">
        <v>5955</v>
      </c>
      <c r="AW930" s="7"/>
      <c r="AX930" s="7"/>
      <c r="AY930" s="7"/>
      <c r="AZ930" s="7"/>
      <c r="BA930" s="7"/>
      <c r="BB930" s="7"/>
      <c r="BC930" s="27" t="s">
        <v>5955</v>
      </c>
      <c r="BE930" s="27"/>
      <c r="BF930" s="7"/>
      <c r="BG930" s="7"/>
      <c r="BH930" s="7"/>
      <c r="BI930" s="7"/>
      <c r="BJ930" s="27" t="s">
        <v>5955</v>
      </c>
      <c r="BK930" s="7"/>
      <c r="BL930" s="8"/>
      <c r="BM930" s="8"/>
      <c r="BN930" s="8"/>
      <c r="BO930" s="8"/>
      <c r="BP930" s="7"/>
      <c r="CB930">
        <f t="shared" si="681"/>
        <v>1</v>
      </c>
    </row>
    <row r="931" spans="1:91" x14ac:dyDescent="0.35">
      <c r="A931" s="18">
        <v>6316</v>
      </c>
      <c r="B931" s="18"/>
      <c r="C931">
        <v>540</v>
      </c>
      <c r="D931" t="str">
        <f t="shared" si="668"/>
        <v>Ivan Ramirez</v>
      </c>
      <c r="E931" t="s">
        <v>3541</v>
      </c>
      <c r="F931" s="18" t="s">
        <v>3542</v>
      </c>
      <c r="G931" s="4" t="s">
        <v>69</v>
      </c>
      <c r="H931" t="s">
        <v>3543</v>
      </c>
      <c r="I931" t="s">
        <v>3544</v>
      </c>
      <c r="J931" t="s">
        <v>3545</v>
      </c>
      <c r="K931" s="5">
        <v>7149729908</v>
      </c>
      <c r="L931" s="9" t="s">
        <v>3546</v>
      </c>
      <c r="M931" t="s">
        <v>75</v>
      </c>
      <c r="N931" t="s">
        <v>75</v>
      </c>
      <c r="O931" t="s">
        <v>75</v>
      </c>
      <c r="P931" t="s">
        <v>75</v>
      </c>
      <c r="Q931" t="s">
        <v>75</v>
      </c>
      <c r="R931" t="s">
        <v>75</v>
      </c>
      <c r="S931" t="s">
        <v>75</v>
      </c>
      <c r="T931" t="s">
        <v>75</v>
      </c>
      <c r="U931" s="6">
        <v>130</v>
      </c>
      <c r="V931" t="s">
        <v>3547</v>
      </c>
      <c r="W931" s="6">
        <f>IF(CB931=1,130+CA931," ")</f>
        <v>130</v>
      </c>
      <c r="X931" s="7">
        <f>IF(W931=" "," ",W931-U931)</f>
        <v>0</v>
      </c>
      <c r="Y931" s="27" t="s">
        <v>5955</v>
      </c>
      <c r="Z931" s="27" t="s">
        <v>5955</v>
      </c>
      <c r="AA931" s="7"/>
      <c r="AB931" s="7"/>
      <c r="AC931" s="7"/>
      <c r="AD931" s="7"/>
      <c r="AE931" s="7"/>
      <c r="AF931" s="7"/>
      <c r="AG931" s="7"/>
      <c r="AH931" s="19" t="s">
        <v>5955</v>
      </c>
      <c r="AI931" s="7"/>
      <c r="AJ931" s="7"/>
      <c r="AK931" s="7"/>
      <c r="AL931" s="7"/>
      <c r="AM931" s="7"/>
      <c r="AN931" s="7"/>
      <c r="AO931" s="27" t="s">
        <v>5957</v>
      </c>
      <c r="AP931" s="4" t="s">
        <v>5982</v>
      </c>
      <c r="AQ931" t="s">
        <v>5916</v>
      </c>
      <c r="AR931" t="s">
        <v>5939</v>
      </c>
      <c r="AS931" t="s">
        <v>5939</v>
      </c>
      <c r="AT931" t="s">
        <v>5915</v>
      </c>
      <c r="AU931" t="s">
        <v>5921</v>
      </c>
      <c r="AV931" t="s">
        <v>5955</v>
      </c>
      <c r="AW931" s="7"/>
      <c r="AX931" s="7"/>
      <c r="AY931" s="7"/>
      <c r="AZ931" s="7"/>
      <c r="BA931" s="7"/>
      <c r="BB931" s="7"/>
      <c r="BC931" s="27" t="s">
        <v>5955</v>
      </c>
      <c r="BE931" s="27"/>
      <c r="BF931" s="7"/>
      <c r="BG931" s="7"/>
      <c r="BH931" s="7"/>
      <c r="BI931" s="7"/>
      <c r="BJ931" s="27" t="s">
        <v>5955</v>
      </c>
      <c r="BK931" s="7"/>
      <c r="BL931" s="8">
        <v>1</v>
      </c>
      <c r="BM931" s="8" t="s">
        <v>74</v>
      </c>
      <c r="BN931" s="8">
        <v>1</v>
      </c>
      <c r="BO931" s="8">
        <v>1</v>
      </c>
      <c r="BP931" s="7"/>
      <c r="BR931">
        <f>IF(BP931="yes",-130,0)</f>
        <v>0</v>
      </c>
      <c r="BS931">
        <f>IF(M931="yes",75,0)</f>
        <v>0</v>
      </c>
      <c r="BT931">
        <f>IF(N931="yes",50,0)</f>
        <v>0</v>
      </c>
      <c r="BU931">
        <f>IF(O931="yes",50,0)</f>
        <v>0</v>
      </c>
      <c r="BV931">
        <f>IF(P931="yes",10,0)</f>
        <v>0</v>
      </c>
      <c r="BW931">
        <f>IF(Q931="yes",80,0)</f>
        <v>0</v>
      </c>
      <c r="BX931">
        <f>IF(R931="NO",0,20)</f>
        <v>0</v>
      </c>
      <c r="BY931">
        <f>IF(S931="no",0,20)</f>
        <v>0</v>
      </c>
      <c r="BZ931">
        <f>IF(T931="no",0,20)</f>
        <v>0</v>
      </c>
      <c r="CA931">
        <f>SUM(BR931:BZ931)</f>
        <v>0</v>
      </c>
      <c r="CB931">
        <f t="shared" si="681"/>
        <v>1</v>
      </c>
      <c r="CM931">
        <f>SUM(BL931:BO931)</f>
        <v>3</v>
      </c>
    </row>
    <row r="932" spans="1:91" x14ac:dyDescent="0.35">
      <c r="A932" s="18">
        <v>6828</v>
      </c>
      <c r="B932" s="18"/>
      <c r="D932" t="str">
        <f t="shared" si="668"/>
        <v>Student FE 6828</v>
      </c>
      <c r="E932" t="s">
        <v>5940</v>
      </c>
      <c r="F932" s="18">
        <v>6828</v>
      </c>
      <c r="G932" s="4" t="s">
        <v>69</v>
      </c>
      <c r="L932" s="9"/>
      <c r="X932" s="7"/>
      <c r="Y932" s="27" t="s">
        <v>5955</v>
      </c>
      <c r="Z932" s="27" t="s">
        <v>5955</v>
      </c>
      <c r="AA932" s="22"/>
      <c r="AB932" s="22"/>
      <c r="AC932" s="7"/>
      <c r="AD932" s="7"/>
      <c r="AE932" s="7"/>
      <c r="AF932" s="7"/>
      <c r="AG932" s="7"/>
      <c r="AH932" s="19" t="s">
        <v>5955</v>
      </c>
      <c r="AI932" s="7"/>
      <c r="AJ932" s="7"/>
      <c r="AK932" s="7"/>
      <c r="AL932" s="7"/>
      <c r="AM932" s="7"/>
      <c r="AN932" s="7"/>
      <c r="AO932" s="27" t="s">
        <v>5957</v>
      </c>
      <c r="AP932" s="4" t="s">
        <v>5984</v>
      </c>
      <c r="AQ932" t="s">
        <v>5916</v>
      </c>
      <c r="AR932" t="s">
        <v>5938</v>
      </c>
      <c r="AS932" t="s">
        <v>5914</v>
      </c>
      <c r="AT932" t="s">
        <v>5915</v>
      </c>
      <c r="AU932" t="s">
        <v>5914</v>
      </c>
      <c r="AV932" t="s">
        <v>5955</v>
      </c>
      <c r="AW932" s="7"/>
      <c r="AX932" s="7"/>
      <c r="AY932" s="7"/>
      <c r="AZ932" s="7"/>
      <c r="BA932" s="7"/>
      <c r="BB932" s="7"/>
      <c r="BC932" s="27" t="s">
        <v>5955</v>
      </c>
      <c r="BE932" s="27"/>
      <c r="BF932" s="7"/>
      <c r="BG932" s="7"/>
      <c r="BH932" s="7"/>
      <c r="BI932" s="7"/>
      <c r="BJ932" s="27" t="s">
        <v>5955</v>
      </c>
      <c r="BK932" s="7"/>
      <c r="BL932" s="8"/>
      <c r="BM932" s="8"/>
      <c r="BN932" s="8"/>
      <c r="BO932" s="8"/>
      <c r="BP932" s="7"/>
    </row>
    <row r="933" spans="1:91" x14ac:dyDescent="0.35">
      <c r="A933" s="18">
        <v>6302</v>
      </c>
      <c r="B933" s="18"/>
      <c r="C933">
        <v>400</v>
      </c>
      <c r="D933" t="str">
        <f t="shared" si="668"/>
        <v>Malcolm Pendleton</v>
      </c>
      <c r="E933" t="s">
        <v>1569</v>
      </c>
      <c r="F933" s="18" t="s">
        <v>3523</v>
      </c>
      <c r="G933" s="4" t="s">
        <v>69</v>
      </c>
      <c r="H933" t="s">
        <v>1048</v>
      </c>
      <c r="I933" t="s">
        <v>3524</v>
      </c>
      <c r="J933" t="s">
        <v>3525</v>
      </c>
      <c r="K933" s="5">
        <v>8597793905</v>
      </c>
      <c r="L933" s="9" t="s">
        <v>3526</v>
      </c>
      <c r="M933" t="s">
        <v>75</v>
      </c>
      <c r="N933" t="s">
        <v>75</v>
      </c>
      <c r="O933" t="s">
        <v>75</v>
      </c>
      <c r="P933" t="s">
        <v>75</v>
      </c>
      <c r="Q933" t="s">
        <v>75</v>
      </c>
      <c r="R933" t="s">
        <v>75</v>
      </c>
      <c r="S933" t="s">
        <v>75</v>
      </c>
      <c r="T933" t="s">
        <v>75</v>
      </c>
      <c r="U933" s="6">
        <v>130</v>
      </c>
      <c r="V933" t="s">
        <v>3527</v>
      </c>
      <c r="W933" s="6">
        <f>IF(CB933=1,130+CA933," ")</f>
        <v>130</v>
      </c>
      <c r="X933" s="7">
        <f>IF(W933=" "," ",W933-U933)</f>
        <v>0</v>
      </c>
      <c r="Y933" s="27" t="s">
        <v>5955</v>
      </c>
      <c r="Z933" s="27" t="s">
        <v>5955</v>
      </c>
      <c r="AA933" s="22"/>
      <c r="AB933" s="22"/>
      <c r="AC933" s="7"/>
      <c r="AD933" s="7"/>
      <c r="AE933" s="7"/>
      <c r="AF933" s="7"/>
      <c r="AG933" s="7"/>
      <c r="AH933" s="19" t="s">
        <v>5955</v>
      </c>
      <c r="AI933" s="7"/>
      <c r="AJ933" s="7"/>
      <c r="AK933" s="7"/>
      <c r="AL933" s="7"/>
      <c r="AM933" s="7"/>
      <c r="AN933" s="7"/>
      <c r="AO933" s="18" t="s">
        <v>5960</v>
      </c>
      <c r="AP933" s="4" t="s">
        <v>5980</v>
      </c>
      <c r="AQ933" t="s">
        <v>5920</v>
      </c>
      <c r="AR933" t="s">
        <v>5917</v>
      </c>
      <c r="AS933" t="s">
        <v>5916</v>
      </c>
      <c r="AT933" t="s">
        <v>5915</v>
      </c>
      <c r="AU933" t="s">
        <v>5920</v>
      </c>
      <c r="AV933" t="s">
        <v>5955</v>
      </c>
      <c r="AW933" s="7"/>
      <c r="AX933" s="7"/>
      <c r="AY933" s="7"/>
      <c r="AZ933" s="7"/>
      <c r="BA933" s="7"/>
      <c r="BB933" s="7"/>
      <c r="BC933" s="27" t="s">
        <v>5955</v>
      </c>
      <c r="BE933" s="27"/>
      <c r="BF933" s="7"/>
      <c r="BG933" s="7"/>
      <c r="BH933" s="7"/>
      <c r="BI933" s="7"/>
      <c r="BJ933" s="27" t="s">
        <v>5955</v>
      </c>
      <c r="BK933" s="7"/>
      <c r="BL933" s="8">
        <v>1</v>
      </c>
      <c r="BM933" s="8" t="s">
        <v>74</v>
      </c>
      <c r="BN933" s="8">
        <v>1</v>
      </c>
      <c r="BO933" s="8">
        <v>1</v>
      </c>
      <c r="BP933" s="7"/>
      <c r="BR933">
        <f>IF(BP933="yes",-130,0)</f>
        <v>0</v>
      </c>
      <c r="BS933">
        <f>IF(M933="yes",75,0)</f>
        <v>0</v>
      </c>
      <c r="BT933">
        <f t="shared" ref="BT933:BU937" si="683">IF(N933="yes",50,0)</f>
        <v>0</v>
      </c>
      <c r="BU933">
        <f t="shared" si="683"/>
        <v>0</v>
      </c>
      <c r="BV933">
        <f>IF(P933="yes",10,0)</f>
        <v>0</v>
      </c>
      <c r="BW933">
        <f>IF(Q933="yes",80,0)</f>
        <v>0</v>
      </c>
      <c r="BX933">
        <f>IF(R933="NO",0,20)</f>
        <v>0</v>
      </c>
      <c r="BY933">
        <f t="shared" ref="BY933:BZ937" si="684">IF(S933="no",0,20)</f>
        <v>0</v>
      </c>
      <c r="BZ933">
        <f t="shared" si="684"/>
        <v>0</v>
      </c>
      <c r="CA933">
        <f>SUM(BR933:BZ933)</f>
        <v>0</v>
      </c>
      <c r="CB933">
        <f>IF(E933&lt;&gt;0,1)</f>
        <v>1</v>
      </c>
      <c r="CM933">
        <f>SUM(BL933:BO933)</f>
        <v>3</v>
      </c>
    </row>
    <row r="934" spans="1:91" x14ac:dyDescent="0.35">
      <c r="A934" s="18">
        <v>6044</v>
      </c>
      <c r="B934" s="18"/>
      <c r="C934">
        <v>348</v>
      </c>
      <c r="D934" t="str">
        <f t="shared" si="668"/>
        <v>Misha Brancato</v>
      </c>
      <c r="E934" t="s">
        <v>2801</v>
      </c>
      <c r="F934" s="18" t="s">
        <v>2802</v>
      </c>
      <c r="G934" s="4" t="s">
        <v>69</v>
      </c>
      <c r="H934" t="s">
        <v>2803</v>
      </c>
      <c r="I934" t="s">
        <v>826</v>
      </c>
      <c r="J934" t="s">
        <v>2804</v>
      </c>
      <c r="K934" s="5">
        <v>7032093865</v>
      </c>
      <c r="L934" s="9" t="s">
        <v>2805</v>
      </c>
      <c r="M934" t="s">
        <v>75</v>
      </c>
      <c r="N934" t="s">
        <v>75</v>
      </c>
      <c r="O934" t="s">
        <v>75</v>
      </c>
      <c r="P934" t="s">
        <v>75</v>
      </c>
      <c r="Q934" t="s">
        <v>75</v>
      </c>
      <c r="R934" t="s">
        <v>75</v>
      </c>
      <c r="S934" t="s">
        <v>75</v>
      </c>
      <c r="T934" t="s">
        <v>75</v>
      </c>
      <c r="U934" s="6">
        <v>130</v>
      </c>
      <c r="V934" t="s">
        <v>2806</v>
      </c>
      <c r="W934" s="6">
        <f>IF(CB934=1,130+CA934," ")</f>
        <v>130</v>
      </c>
      <c r="X934" s="7">
        <f>IF(W934=" "," ",W934-U934)</f>
        <v>0</v>
      </c>
      <c r="Y934" s="27" t="s">
        <v>5955</v>
      </c>
      <c r="Z934" s="27" t="s">
        <v>5955</v>
      </c>
      <c r="AA934" s="22"/>
      <c r="AB934" s="22"/>
      <c r="AC934" s="7"/>
      <c r="AD934" s="7"/>
      <c r="AE934" s="7"/>
      <c r="AF934" s="7"/>
      <c r="AG934" s="7"/>
      <c r="AH934" s="19" t="s">
        <v>5955</v>
      </c>
      <c r="AI934" s="7"/>
      <c r="AJ934" s="7"/>
      <c r="AK934" s="7"/>
      <c r="AL934" s="7"/>
      <c r="AM934" s="7"/>
      <c r="AN934" s="7"/>
      <c r="AO934" s="18" t="s">
        <v>5960</v>
      </c>
      <c r="AP934" s="4" t="s">
        <v>5979</v>
      </c>
      <c r="AQ934" t="s">
        <v>5918</v>
      </c>
      <c r="AR934" t="s">
        <v>5914</v>
      </c>
      <c r="AS934" t="s">
        <v>5921</v>
      </c>
      <c r="AT934" t="s">
        <v>5915</v>
      </c>
      <c r="AU934" t="s">
        <v>5918</v>
      </c>
      <c r="AV934" t="s">
        <v>5955</v>
      </c>
      <c r="AW934" s="7"/>
      <c r="AX934" s="7"/>
      <c r="AY934" s="7"/>
      <c r="AZ934" s="7"/>
      <c r="BA934" s="7"/>
      <c r="BB934" s="7"/>
      <c r="BC934" s="27" t="s">
        <v>5955</v>
      </c>
      <c r="BE934" s="27"/>
      <c r="BF934" s="7"/>
      <c r="BG934" s="7"/>
      <c r="BH934" s="7"/>
      <c r="BI934" s="7"/>
      <c r="BJ934" s="27" t="s">
        <v>5955</v>
      </c>
      <c r="BK934" s="7"/>
      <c r="BL934" s="8">
        <v>1</v>
      </c>
      <c r="BM934" s="8" t="s">
        <v>74</v>
      </c>
      <c r="BN934" s="8">
        <v>1</v>
      </c>
      <c r="BO934" s="8">
        <v>1</v>
      </c>
      <c r="BP934" s="7"/>
      <c r="BR934">
        <f>IF(BP934="yes",-130,0)</f>
        <v>0</v>
      </c>
      <c r="BS934">
        <f>IF(M934="yes",75,0)</f>
        <v>0</v>
      </c>
      <c r="BT934">
        <f t="shared" si="683"/>
        <v>0</v>
      </c>
      <c r="BU934">
        <f t="shared" si="683"/>
        <v>0</v>
      </c>
      <c r="BV934">
        <f>IF(P934="yes",10,0)</f>
        <v>0</v>
      </c>
      <c r="BW934">
        <f>IF(Q934="yes",80,0)</f>
        <v>0</v>
      </c>
      <c r="BX934">
        <f>IF(R934="NO",0,20)</f>
        <v>0</v>
      </c>
      <c r="BY934">
        <f t="shared" si="684"/>
        <v>0</v>
      </c>
      <c r="BZ934">
        <f t="shared" si="684"/>
        <v>0</v>
      </c>
      <c r="CA934">
        <f>SUM(BR934:BZ934)</f>
        <v>0</v>
      </c>
      <c r="CB934">
        <f>IF(E934&lt;&gt;0,1)</f>
        <v>1</v>
      </c>
      <c r="CM934">
        <f>SUM(BL934:BO934)</f>
        <v>3</v>
      </c>
    </row>
    <row r="935" spans="1:91" x14ac:dyDescent="0.35">
      <c r="A935" s="18">
        <v>8106</v>
      </c>
      <c r="B935" s="18" t="s">
        <v>6362</v>
      </c>
      <c r="C935">
        <v>263</v>
      </c>
      <c r="D935" t="str">
        <f t="shared" si="668"/>
        <v>Stephen Frost</v>
      </c>
      <c r="E935" t="s">
        <v>1347</v>
      </c>
      <c r="F935" s="18" t="s">
        <v>1348</v>
      </c>
      <c r="G935" s="4" t="s">
        <v>6660</v>
      </c>
      <c r="H935" t="s">
        <v>1349</v>
      </c>
      <c r="I935" t="s">
        <v>1225</v>
      </c>
      <c r="J935" t="s">
        <v>1350</v>
      </c>
      <c r="K935" s="5">
        <v>4128962300</v>
      </c>
      <c r="L935" s="9" t="s">
        <v>1227</v>
      </c>
      <c r="M935" t="s">
        <v>107</v>
      </c>
      <c r="N935" t="s">
        <v>75</v>
      </c>
      <c r="O935" t="s">
        <v>75</v>
      </c>
      <c r="P935" t="s">
        <v>75</v>
      </c>
      <c r="Q935" t="s">
        <v>75</v>
      </c>
      <c r="R935" t="s">
        <v>75</v>
      </c>
      <c r="S935" t="s">
        <v>75</v>
      </c>
      <c r="T935" t="s">
        <v>75</v>
      </c>
      <c r="U935" s="6">
        <v>205</v>
      </c>
      <c r="V935" t="s">
        <v>1228</v>
      </c>
      <c r="W935" s="6">
        <f>IF(CB935=1,130+CA935," ")</f>
        <v>205</v>
      </c>
      <c r="X935" s="7">
        <f>IF(W935=" "," ",W935-U935)</f>
        <v>0</v>
      </c>
      <c r="Y935" s="27" t="s">
        <v>5955</v>
      </c>
      <c r="Z935" s="27" t="s">
        <v>5954</v>
      </c>
      <c r="AA935" s="20" t="s">
        <v>5977</v>
      </c>
      <c r="AB935" s="18" t="s">
        <v>7045</v>
      </c>
      <c r="AC935" s="19" t="s">
        <v>5875</v>
      </c>
      <c r="AD935" s="16" t="s">
        <v>5906</v>
      </c>
      <c r="AE935" s="19" t="s">
        <v>5877</v>
      </c>
      <c r="AF935" s="19" t="s">
        <v>5907</v>
      </c>
      <c r="AG935" s="19" t="s">
        <v>5873</v>
      </c>
      <c r="AH935" s="19" t="s">
        <v>5955</v>
      </c>
      <c r="AI935" s="7"/>
      <c r="AJ935" s="7"/>
      <c r="AK935" s="7"/>
      <c r="AL935" s="7"/>
      <c r="AM935" s="7"/>
      <c r="AN935" s="7"/>
      <c r="AO935" s="27" t="s">
        <v>5957</v>
      </c>
      <c r="AP935" s="4" t="s">
        <v>5977</v>
      </c>
      <c r="AQ935" t="s">
        <v>5935</v>
      </c>
      <c r="AR935" t="s">
        <v>5942</v>
      </c>
      <c r="AS935" t="s">
        <v>5937</v>
      </c>
      <c r="AT935" t="s">
        <v>5936</v>
      </c>
      <c r="AU935" t="s">
        <v>5934</v>
      </c>
      <c r="AV935" t="s">
        <v>5955</v>
      </c>
      <c r="AW935" s="7"/>
      <c r="AX935" s="7"/>
      <c r="AY935" s="7"/>
      <c r="AZ935" s="7"/>
      <c r="BA935" s="7"/>
      <c r="BB935" s="7"/>
      <c r="BC935" s="27" t="s">
        <v>5955</v>
      </c>
      <c r="BE935" s="27"/>
      <c r="BF935" s="7"/>
      <c r="BG935" s="7"/>
      <c r="BH935" s="7"/>
      <c r="BI935" s="7"/>
      <c r="BJ935" s="27" t="s">
        <v>5955</v>
      </c>
      <c r="BK935" s="7"/>
      <c r="BL935" s="8">
        <v>1</v>
      </c>
      <c r="BM935" s="8" t="s">
        <v>74</v>
      </c>
      <c r="BN935" s="8">
        <v>1</v>
      </c>
      <c r="BO935" s="8">
        <v>1</v>
      </c>
      <c r="BP935" s="7"/>
      <c r="BR935">
        <f>IF(BP935="yes",-130,0)</f>
        <v>0</v>
      </c>
      <c r="BS935">
        <f>IF(M935="yes",75,0)</f>
        <v>75</v>
      </c>
      <c r="BT935">
        <f t="shared" si="683"/>
        <v>0</v>
      </c>
      <c r="BU935">
        <f t="shared" si="683"/>
        <v>0</v>
      </c>
      <c r="BV935">
        <f>IF(P935="yes",10,0)</f>
        <v>0</v>
      </c>
      <c r="BW935">
        <f>IF(Q935="yes",80,0)</f>
        <v>0</v>
      </c>
      <c r="BX935">
        <f>IF(R935="NO",0,20)</f>
        <v>0</v>
      </c>
      <c r="BY935">
        <f t="shared" si="684"/>
        <v>0</v>
      </c>
      <c r="BZ935">
        <f t="shared" si="684"/>
        <v>0</v>
      </c>
      <c r="CA935">
        <f>SUM(BR935:BZ935)</f>
        <v>75</v>
      </c>
      <c r="CB935">
        <f>IF(E935&lt;&gt;0,1)</f>
        <v>1</v>
      </c>
      <c r="CM935">
        <f>SUM(BL935:BO935)</f>
        <v>3</v>
      </c>
    </row>
    <row r="936" spans="1:91" x14ac:dyDescent="0.35">
      <c r="A936" s="18">
        <v>8050</v>
      </c>
      <c r="B936" s="18"/>
      <c r="D936" t="str">
        <f t="shared" si="668"/>
        <v>Lui Cole</v>
      </c>
      <c r="E936" t="s">
        <v>3957</v>
      </c>
      <c r="F936" s="18" t="s">
        <v>2081</v>
      </c>
      <c r="G936" s="4" t="s">
        <v>6660</v>
      </c>
      <c r="H936" t="s">
        <v>3958</v>
      </c>
      <c r="I936" t="s">
        <v>3128</v>
      </c>
      <c r="J936" t="s">
        <v>3959</v>
      </c>
      <c r="K936" s="5">
        <v>2175207928</v>
      </c>
      <c r="L936" s="9" t="s">
        <v>3960</v>
      </c>
      <c r="M936" t="s">
        <v>75</v>
      </c>
      <c r="N936" t="s">
        <v>75</v>
      </c>
      <c r="O936" t="s">
        <v>75</v>
      </c>
      <c r="P936" t="s">
        <v>75</v>
      </c>
      <c r="Q936" t="s">
        <v>75</v>
      </c>
      <c r="R936" t="s">
        <v>75</v>
      </c>
      <c r="S936" t="s">
        <v>75</v>
      </c>
      <c r="T936" t="s">
        <v>75</v>
      </c>
      <c r="U936" s="6">
        <v>130</v>
      </c>
      <c r="V936" t="s">
        <v>3961</v>
      </c>
      <c r="W936" s="6">
        <f>IF(CB936=1,130+CA936," ")</f>
        <v>130</v>
      </c>
      <c r="X936" s="7">
        <f>IF(W936=" "," ",W936-U936)</f>
        <v>0</v>
      </c>
      <c r="Y936" s="27" t="s">
        <v>5955</v>
      </c>
      <c r="Z936" s="27" t="s">
        <v>5955</v>
      </c>
      <c r="AA936" s="7"/>
      <c r="AB936" s="7"/>
      <c r="AC936" s="7"/>
      <c r="AD936" s="7"/>
      <c r="AE936" s="7"/>
      <c r="AF936" s="7"/>
      <c r="AG936" s="7"/>
      <c r="AH936" s="19" t="s">
        <v>5955</v>
      </c>
      <c r="AI936" s="7"/>
      <c r="AJ936" s="7"/>
      <c r="AK936" s="7"/>
      <c r="AL936" s="7"/>
      <c r="AM936" s="7"/>
      <c r="AN936" s="7"/>
      <c r="AO936" s="27" t="s">
        <v>5957</v>
      </c>
      <c r="AP936" s="4" t="s">
        <v>5983</v>
      </c>
      <c r="AQ936" t="s">
        <v>5932</v>
      </c>
      <c r="AR936" t="s">
        <v>5934</v>
      </c>
      <c r="AS936" t="s">
        <v>5942</v>
      </c>
      <c r="AT936" t="s">
        <v>5936</v>
      </c>
      <c r="AU936" t="s">
        <v>5930</v>
      </c>
      <c r="AV936" t="s">
        <v>5955</v>
      </c>
      <c r="AW936" s="7"/>
      <c r="AX936" s="7"/>
      <c r="AY936" s="7"/>
      <c r="AZ936" s="7"/>
      <c r="BA936" s="7"/>
      <c r="BB936" s="7"/>
      <c r="BC936" s="27" t="s">
        <v>5955</v>
      </c>
      <c r="BE936" s="27"/>
      <c r="BF936" s="7"/>
      <c r="BG936" s="7"/>
      <c r="BH936" s="7"/>
      <c r="BI936" s="7"/>
      <c r="BJ936" s="27" t="s">
        <v>5955</v>
      </c>
      <c r="BK936" s="7"/>
      <c r="BL936" s="8">
        <v>1</v>
      </c>
      <c r="BM936" s="8" t="s">
        <v>74</v>
      </c>
      <c r="BN936" s="8">
        <v>1</v>
      </c>
      <c r="BO936" s="8">
        <v>1</v>
      </c>
      <c r="BP936" s="7"/>
      <c r="BR936">
        <f>IF(BP936="yes",-130,0)</f>
        <v>0</v>
      </c>
      <c r="BS936">
        <f>IF(M936="yes",75,0)</f>
        <v>0</v>
      </c>
      <c r="BT936">
        <f t="shared" si="683"/>
        <v>0</v>
      </c>
      <c r="BU936">
        <f t="shared" si="683"/>
        <v>0</v>
      </c>
      <c r="BV936">
        <f>IF(P936="yes",10,0)</f>
        <v>0</v>
      </c>
      <c r="BW936">
        <f>IF(Q936="yes",80,0)</f>
        <v>0</v>
      </c>
      <c r="BX936">
        <f>IF(R936="NO",0,20)</f>
        <v>0</v>
      </c>
      <c r="BY936">
        <f t="shared" si="684"/>
        <v>0</v>
      </c>
      <c r="BZ936">
        <f t="shared" si="684"/>
        <v>0</v>
      </c>
      <c r="CA936">
        <f>SUM(BR936:BZ936)</f>
        <v>0</v>
      </c>
      <c r="CB936">
        <f>IF(E936&lt;&gt;0,1)</f>
        <v>1</v>
      </c>
      <c r="CM936">
        <f>SUM(BL936:BO936)</f>
        <v>3</v>
      </c>
    </row>
    <row r="937" spans="1:91" x14ac:dyDescent="0.35">
      <c r="A937" s="18">
        <v>8047</v>
      </c>
      <c r="B937" s="18"/>
      <c r="C937">
        <v>48</v>
      </c>
      <c r="D937" t="str">
        <f t="shared" si="668"/>
        <v>Ethan Clark</v>
      </c>
      <c r="E937" t="s">
        <v>117</v>
      </c>
      <c r="F937" s="18" t="s">
        <v>2112</v>
      </c>
      <c r="G937" s="4" t="s">
        <v>6660</v>
      </c>
      <c r="H937" t="s">
        <v>1015</v>
      </c>
      <c r="I937" t="s">
        <v>2649</v>
      </c>
      <c r="J937" t="s">
        <v>3943</v>
      </c>
      <c r="K937" s="5">
        <v>8043868000</v>
      </c>
      <c r="L937" s="9" t="s">
        <v>3944</v>
      </c>
      <c r="M937" t="s">
        <v>75</v>
      </c>
      <c r="N937" t="s">
        <v>75</v>
      </c>
      <c r="O937" t="s">
        <v>75</v>
      </c>
      <c r="P937" t="s">
        <v>75</v>
      </c>
      <c r="Q937" t="s">
        <v>75</v>
      </c>
      <c r="R937" t="s">
        <v>75</v>
      </c>
      <c r="S937" t="s">
        <v>75</v>
      </c>
      <c r="T937" t="s">
        <v>75</v>
      </c>
      <c r="U937" s="6">
        <v>130</v>
      </c>
      <c r="V937" t="s">
        <v>3945</v>
      </c>
      <c r="W937" s="6">
        <f>IF(CB937=1,130+CA937," ")</f>
        <v>130</v>
      </c>
      <c r="X937" s="7">
        <f>IF(W937=" "," ",W937-U937)</f>
        <v>0</v>
      </c>
      <c r="Y937" s="27" t="s">
        <v>5955</v>
      </c>
      <c r="Z937" s="27" t="s">
        <v>5955</v>
      </c>
      <c r="AA937" s="22"/>
      <c r="AB937" s="22"/>
      <c r="AC937" s="7"/>
      <c r="AD937" s="7"/>
      <c r="AE937" s="7"/>
      <c r="AF937" s="7"/>
      <c r="AG937" s="7"/>
      <c r="AH937" s="19" t="s">
        <v>5955</v>
      </c>
      <c r="AI937" s="7"/>
      <c r="AJ937" s="7"/>
      <c r="AK937" s="7"/>
      <c r="AL937" s="7"/>
      <c r="AM937" s="7"/>
      <c r="AN937" s="7"/>
      <c r="AO937" s="27" t="s">
        <v>5957</v>
      </c>
      <c r="AP937" s="4" t="s">
        <v>5975</v>
      </c>
      <c r="AQ937" t="s">
        <v>5937</v>
      </c>
      <c r="AR937" t="s">
        <v>5933</v>
      </c>
      <c r="AS937" t="s">
        <v>5932</v>
      </c>
      <c r="AT937" t="s">
        <v>5936</v>
      </c>
      <c r="AU937" t="s">
        <v>5934</v>
      </c>
      <c r="AV937" t="s">
        <v>5955</v>
      </c>
      <c r="AW937" s="7"/>
      <c r="AX937" s="7"/>
      <c r="AY937" s="7"/>
      <c r="AZ937" s="7"/>
      <c r="BA937" s="7"/>
      <c r="BB937" s="7"/>
      <c r="BC937" s="27" t="s">
        <v>5955</v>
      </c>
      <c r="BE937" s="27"/>
      <c r="BF937" s="7"/>
      <c r="BG937" s="7"/>
      <c r="BH937" s="7"/>
      <c r="BI937" s="7"/>
      <c r="BJ937" s="27" t="s">
        <v>5955</v>
      </c>
      <c r="BK937" s="7"/>
      <c r="BL937" s="8">
        <v>1</v>
      </c>
      <c r="BM937" s="8" t="s">
        <v>74</v>
      </c>
      <c r="BN937" s="8">
        <v>1</v>
      </c>
      <c r="BO937" s="8">
        <v>1</v>
      </c>
      <c r="BP937" s="7"/>
      <c r="BR937">
        <f>IF(BP937="yes",-130,0)</f>
        <v>0</v>
      </c>
      <c r="BS937">
        <f>IF(M937="yes",75,0)</f>
        <v>0</v>
      </c>
      <c r="BT937">
        <f t="shared" si="683"/>
        <v>0</v>
      </c>
      <c r="BU937">
        <f t="shared" si="683"/>
        <v>0</v>
      </c>
      <c r="BV937">
        <f>IF(P937="yes",10,0)</f>
        <v>0</v>
      </c>
      <c r="BW937">
        <f>IF(Q937="yes",80,0)</f>
        <v>0</v>
      </c>
      <c r="BX937">
        <f>IF(R937="NO",0,20)</f>
        <v>0</v>
      </c>
      <c r="BY937">
        <f t="shared" si="684"/>
        <v>0</v>
      </c>
      <c r="BZ937">
        <f t="shared" si="684"/>
        <v>0</v>
      </c>
      <c r="CA937">
        <f>SUM(BR937:BZ937)</f>
        <v>0</v>
      </c>
      <c r="CB937">
        <f>IF(E937&lt;&gt;0,1)</f>
        <v>1</v>
      </c>
      <c r="CM937">
        <f>SUM(BL937:BO937)</f>
        <v>3</v>
      </c>
    </row>
    <row r="938" spans="1:91" x14ac:dyDescent="0.35">
      <c r="A938" s="18">
        <v>8829</v>
      </c>
      <c r="B938" s="18"/>
      <c r="D938" t="str">
        <f t="shared" si="668"/>
        <v>Student FE 8829</v>
      </c>
      <c r="E938" t="s">
        <v>5940</v>
      </c>
      <c r="F938" s="18">
        <v>8829</v>
      </c>
      <c r="G938" s="4" t="s">
        <v>6660</v>
      </c>
      <c r="X938" s="7"/>
      <c r="Y938" s="27" t="s">
        <v>5955</v>
      </c>
      <c r="Z938" s="27" t="s">
        <v>5955</v>
      </c>
      <c r="AA938" s="7"/>
      <c r="AB938" s="7"/>
      <c r="AC938" s="7"/>
      <c r="AD938" s="7"/>
      <c r="AE938" s="7"/>
      <c r="AF938" s="7"/>
      <c r="AG938" s="7"/>
      <c r="AH938" s="19" t="s">
        <v>5955</v>
      </c>
      <c r="AI938" s="7"/>
      <c r="AJ938" s="7"/>
      <c r="AK938" s="7"/>
      <c r="AL938" s="7"/>
      <c r="AM938" s="7"/>
      <c r="AN938" s="7"/>
      <c r="AO938" s="27" t="s">
        <v>5957</v>
      </c>
      <c r="AP938" s="4" t="s">
        <v>5984</v>
      </c>
      <c r="AQ938" t="s">
        <v>5930</v>
      </c>
      <c r="AR938" t="s">
        <v>5935</v>
      </c>
      <c r="AS938" t="s">
        <v>5936</v>
      </c>
      <c r="AT938" t="s">
        <v>5936</v>
      </c>
      <c r="AU938" t="s">
        <v>5941</v>
      </c>
      <c r="AV938" t="s">
        <v>5955</v>
      </c>
      <c r="AW938" s="7"/>
      <c r="AX938" s="7"/>
      <c r="AY938" s="7"/>
      <c r="AZ938" s="7"/>
      <c r="BA938" s="7"/>
      <c r="BB938" s="7"/>
      <c r="BC938" s="27" t="s">
        <v>5955</v>
      </c>
      <c r="BE938" s="27"/>
      <c r="BF938" s="7"/>
      <c r="BG938" s="7"/>
      <c r="BH938" s="7"/>
      <c r="BI938" s="7"/>
      <c r="BJ938" s="27" t="s">
        <v>5955</v>
      </c>
      <c r="BK938" s="7"/>
      <c r="BL938" s="8"/>
      <c r="BM938" s="8" t="s">
        <v>74</v>
      </c>
      <c r="BN938" s="8"/>
      <c r="BO938" s="8"/>
      <c r="BP938" s="7"/>
    </row>
    <row r="939" spans="1:91" x14ac:dyDescent="0.35">
      <c r="A939" s="18">
        <v>8111</v>
      </c>
      <c r="B939" s="18" t="s">
        <v>6398</v>
      </c>
      <c r="C939">
        <v>612</v>
      </c>
      <c r="D939" t="str">
        <f t="shared" si="668"/>
        <v>Evelyn Gates</v>
      </c>
      <c r="E939" t="s">
        <v>1171</v>
      </c>
      <c r="F939" s="18" t="s">
        <v>1363</v>
      </c>
      <c r="G939" s="4" t="s">
        <v>6660</v>
      </c>
      <c r="H939" t="s">
        <v>1364</v>
      </c>
      <c r="I939" t="s">
        <v>241</v>
      </c>
      <c r="J939" t="s">
        <v>1365</v>
      </c>
      <c r="K939" s="5">
        <v>8599074747</v>
      </c>
      <c r="L939" s="9" t="s">
        <v>1366</v>
      </c>
      <c r="M939" t="s">
        <v>107</v>
      </c>
      <c r="N939" t="s">
        <v>75</v>
      </c>
      <c r="O939" t="s">
        <v>75</v>
      </c>
      <c r="P939" t="s">
        <v>75</v>
      </c>
      <c r="Q939" t="s">
        <v>75</v>
      </c>
      <c r="R939" t="s">
        <v>75</v>
      </c>
      <c r="S939" t="s">
        <v>75</v>
      </c>
      <c r="T939" t="s">
        <v>75</v>
      </c>
      <c r="U939" s="6">
        <v>0</v>
      </c>
      <c r="V939" t="s">
        <v>244</v>
      </c>
      <c r="W939" s="6">
        <f t="shared" ref="W939:W948" si="685">IF(CB939=1,130+CA939," ")</f>
        <v>205</v>
      </c>
      <c r="X939" s="7">
        <f t="shared" ref="X939:X948" si="686">IF(W939=" "," ",W939-U939)</f>
        <v>205</v>
      </c>
      <c r="Y939" s="27" t="s">
        <v>5955</v>
      </c>
      <c r="Z939" s="27" t="s">
        <v>5954</v>
      </c>
      <c r="AA939" s="20" t="s">
        <v>5980</v>
      </c>
      <c r="AB939" s="18" t="s">
        <v>7047</v>
      </c>
      <c r="AC939" s="19" t="s">
        <v>5877</v>
      </c>
      <c r="AD939" s="19" t="s">
        <v>5907</v>
      </c>
      <c r="AE939" s="19" t="s">
        <v>5873</v>
      </c>
      <c r="AF939" s="19" t="s">
        <v>5875</v>
      </c>
      <c r="AG939" s="16" t="s">
        <v>5910</v>
      </c>
      <c r="AH939" s="19" t="s">
        <v>5955</v>
      </c>
      <c r="AI939" s="7"/>
      <c r="AJ939" s="7"/>
      <c r="AK939" s="7"/>
      <c r="AL939" s="7"/>
      <c r="AM939" s="7"/>
      <c r="AN939" s="7"/>
      <c r="AO939" s="27" t="s">
        <v>5957</v>
      </c>
      <c r="AP939" s="4" t="s">
        <v>5981</v>
      </c>
      <c r="AQ939" t="s">
        <v>5942</v>
      </c>
      <c r="AR939" t="s">
        <v>5935</v>
      </c>
      <c r="AS939" t="s">
        <v>5934</v>
      </c>
      <c r="AT939" t="s">
        <v>5936</v>
      </c>
      <c r="AU939" t="s">
        <v>5935</v>
      </c>
      <c r="AV939" t="s">
        <v>5955</v>
      </c>
      <c r="AW939" s="7"/>
      <c r="AX939" s="7"/>
      <c r="AY939" s="7"/>
      <c r="AZ939" s="7"/>
      <c r="BA939" s="7"/>
      <c r="BB939" s="7"/>
      <c r="BC939" s="27" t="s">
        <v>5955</v>
      </c>
      <c r="BE939" s="27"/>
      <c r="BF939" s="7"/>
      <c r="BG939" s="7"/>
      <c r="BH939" s="7"/>
      <c r="BI939" s="7"/>
      <c r="BJ939" s="27" t="s">
        <v>5955</v>
      </c>
      <c r="BK939" s="7"/>
      <c r="BL939" s="8">
        <v>1</v>
      </c>
      <c r="BM939" s="8" t="s">
        <v>74</v>
      </c>
      <c r="BN939" s="8">
        <v>1</v>
      </c>
      <c r="BO939" s="8">
        <v>1</v>
      </c>
      <c r="BP939" s="7"/>
      <c r="BR939">
        <f t="shared" ref="BR939:BR948" si="687">IF(BP939="yes",-130,0)</f>
        <v>0</v>
      </c>
      <c r="BS939">
        <f t="shared" ref="BS939:BS948" si="688">IF(M939="yes",75,0)</f>
        <v>75</v>
      </c>
      <c r="BT939">
        <f t="shared" ref="BT939:BT948" si="689">IF(N939="yes",50,0)</f>
        <v>0</v>
      </c>
      <c r="BU939">
        <f t="shared" ref="BU939:BU948" si="690">IF(O939="yes",50,0)</f>
        <v>0</v>
      </c>
      <c r="BV939">
        <f t="shared" ref="BV939:BV948" si="691">IF(P939="yes",10,0)</f>
        <v>0</v>
      </c>
      <c r="BW939">
        <f t="shared" ref="BW939:BW948" si="692">IF(Q939="yes",80,0)</f>
        <v>0</v>
      </c>
      <c r="BX939">
        <f t="shared" ref="BX939:BX948" si="693">IF(R939="NO",0,20)</f>
        <v>0</v>
      </c>
      <c r="BY939">
        <f t="shared" ref="BY939:BY948" si="694">IF(S939="no",0,20)</f>
        <v>0</v>
      </c>
      <c r="BZ939">
        <f t="shared" ref="BZ939:BZ948" si="695">IF(T939="no",0,20)</f>
        <v>0</v>
      </c>
      <c r="CA939">
        <f t="shared" ref="CA939:CA948" si="696">SUM(BR939:BZ939)</f>
        <v>75</v>
      </c>
      <c r="CB939">
        <f t="shared" ref="CB939:CB948" si="697">IF(E939&lt;&gt;0,1)</f>
        <v>1</v>
      </c>
      <c r="CM939">
        <f t="shared" ref="CM939:CM948" si="698">SUM(BL939:BO939)</f>
        <v>3</v>
      </c>
    </row>
    <row r="940" spans="1:91" x14ac:dyDescent="0.35">
      <c r="A940" s="18">
        <v>8198</v>
      </c>
      <c r="B940" s="18"/>
      <c r="C940">
        <v>394</v>
      </c>
      <c r="D940" t="str">
        <f t="shared" si="668"/>
        <v>Isaac Kwon</v>
      </c>
      <c r="E940" t="s">
        <v>101</v>
      </c>
      <c r="F940" s="18" t="s">
        <v>3203</v>
      </c>
      <c r="G940" s="4" t="s">
        <v>6660</v>
      </c>
      <c r="H940" t="s">
        <v>3204</v>
      </c>
      <c r="I940" t="s">
        <v>3205</v>
      </c>
      <c r="J940" t="s">
        <v>3206</v>
      </c>
      <c r="K940" s="5">
        <v>2106966551</v>
      </c>
      <c r="L940" s="9" t="s">
        <v>3207</v>
      </c>
      <c r="M940" t="s">
        <v>75</v>
      </c>
      <c r="N940" t="s">
        <v>75</v>
      </c>
      <c r="O940" t="s">
        <v>75</v>
      </c>
      <c r="P940" t="s">
        <v>75</v>
      </c>
      <c r="Q940" t="s">
        <v>75</v>
      </c>
      <c r="R940" t="s">
        <v>75</v>
      </c>
      <c r="S940" t="s">
        <v>75</v>
      </c>
      <c r="T940" t="s">
        <v>75</v>
      </c>
      <c r="U940" s="6">
        <v>130</v>
      </c>
      <c r="V940" t="s">
        <v>4430</v>
      </c>
      <c r="W940" s="6">
        <f t="shared" si="685"/>
        <v>130</v>
      </c>
      <c r="X940" s="7">
        <f t="shared" si="686"/>
        <v>0</v>
      </c>
      <c r="Y940" s="27" t="s">
        <v>5955</v>
      </c>
      <c r="Z940" s="27" t="s">
        <v>5955</v>
      </c>
      <c r="AA940" s="22"/>
      <c r="AB940" s="22"/>
      <c r="AC940" s="7"/>
      <c r="AD940" s="7"/>
      <c r="AE940" s="7"/>
      <c r="AF940" s="7"/>
      <c r="AG940" s="7"/>
      <c r="AH940" s="19" t="s">
        <v>5955</v>
      </c>
      <c r="AI940" s="7"/>
      <c r="AJ940" s="7"/>
      <c r="AK940" s="7"/>
      <c r="AL940" s="7"/>
      <c r="AM940" s="7"/>
      <c r="AN940" s="7"/>
      <c r="AO940" s="27" t="s">
        <v>5957</v>
      </c>
      <c r="AP940" s="4" t="s">
        <v>5979</v>
      </c>
      <c r="AQ940" t="s">
        <v>5942</v>
      </c>
      <c r="AR940" t="s">
        <v>5931</v>
      </c>
      <c r="AS940" t="s">
        <v>5932</v>
      </c>
      <c r="AT940" t="s">
        <v>5936</v>
      </c>
      <c r="AU940" t="s">
        <v>5942</v>
      </c>
      <c r="AV940" t="s">
        <v>5955</v>
      </c>
      <c r="AW940" s="7"/>
      <c r="AX940" s="7"/>
      <c r="AY940" s="7"/>
      <c r="AZ940" s="7"/>
      <c r="BA940" s="7"/>
      <c r="BB940" s="7"/>
      <c r="BC940" s="27" t="s">
        <v>5955</v>
      </c>
      <c r="BE940" s="27"/>
      <c r="BF940" s="7"/>
      <c r="BG940" s="7"/>
      <c r="BH940" s="7"/>
      <c r="BI940" s="7"/>
      <c r="BJ940" s="27" t="s">
        <v>5955</v>
      </c>
      <c r="BK940" s="7"/>
      <c r="BL940" s="8">
        <v>1</v>
      </c>
      <c r="BM940" s="8" t="s">
        <v>74</v>
      </c>
      <c r="BN940" s="8">
        <v>1</v>
      </c>
      <c r="BO940" s="8">
        <v>1</v>
      </c>
      <c r="BP940" s="7"/>
      <c r="BR940">
        <f t="shared" si="687"/>
        <v>0</v>
      </c>
      <c r="BS940">
        <f t="shared" si="688"/>
        <v>0</v>
      </c>
      <c r="BT940">
        <f t="shared" si="689"/>
        <v>0</v>
      </c>
      <c r="BU940">
        <f t="shared" si="690"/>
        <v>0</v>
      </c>
      <c r="BV940">
        <f t="shared" si="691"/>
        <v>0</v>
      </c>
      <c r="BW940">
        <f t="shared" si="692"/>
        <v>0</v>
      </c>
      <c r="BX940">
        <f t="shared" si="693"/>
        <v>0</v>
      </c>
      <c r="BY940">
        <f t="shared" si="694"/>
        <v>0</v>
      </c>
      <c r="BZ940">
        <f t="shared" si="695"/>
        <v>0</v>
      </c>
      <c r="CA940">
        <f t="shared" si="696"/>
        <v>0</v>
      </c>
      <c r="CB940">
        <f t="shared" si="697"/>
        <v>1</v>
      </c>
      <c r="CM940">
        <f t="shared" si="698"/>
        <v>3</v>
      </c>
    </row>
    <row r="941" spans="1:91" x14ac:dyDescent="0.35">
      <c r="A941" s="18">
        <v>8114</v>
      </c>
      <c r="B941" s="18" t="s">
        <v>6349</v>
      </c>
      <c r="C941">
        <v>175</v>
      </c>
      <c r="D941" t="str">
        <f t="shared" si="668"/>
        <v>Zach Goff</v>
      </c>
      <c r="E941" t="s">
        <v>1381</v>
      </c>
      <c r="F941" s="18" t="s">
        <v>1382</v>
      </c>
      <c r="G941" s="4" t="s">
        <v>6660</v>
      </c>
      <c r="H941" t="s">
        <v>889</v>
      </c>
      <c r="I941" t="s">
        <v>890</v>
      </c>
      <c r="J941" t="s">
        <v>1383</v>
      </c>
      <c r="K941" s="5">
        <v>2292212112</v>
      </c>
      <c r="L941" s="9"/>
      <c r="M941" t="s">
        <v>74</v>
      </c>
      <c r="N941" t="s">
        <v>75</v>
      </c>
      <c r="O941" t="s">
        <v>75</v>
      </c>
      <c r="P941" t="s">
        <v>75</v>
      </c>
      <c r="Q941" t="s">
        <v>75</v>
      </c>
      <c r="R941" t="s">
        <v>75</v>
      </c>
      <c r="S941" t="s">
        <v>75</v>
      </c>
      <c r="T941" t="s">
        <v>75</v>
      </c>
      <c r="U941" s="6">
        <v>205</v>
      </c>
      <c r="V941" t="s">
        <v>893</v>
      </c>
      <c r="W941" s="6">
        <f t="shared" si="685"/>
        <v>205</v>
      </c>
      <c r="X941" s="7">
        <f t="shared" si="686"/>
        <v>0</v>
      </c>
      <c r="Y941" s="27" t="s">
        <v>5955</v>
      </c>
      <c r="Z941" s="27" t="s">
        <v>5954</v>
      </c>
      <c r="AA941" s="20" t="s">
        <v>5976</v>
      </c>
      <c r="AB941" s="18" t="s">
        <v>7049</v>
      </c>
      <c r="AC941" s="19" t="s">
        <v>5875</v>
      </c>
      <c r="AD941" s="16" t="s">
        <v>5904</v>
      </c>
      <c r="AE941" s="19" t="s">
        <v>5877</v>
      </c>
      <c r="AF941" s="19" t="s">
        <v>5909</v>
      </c>
      <c r="AG941" s="19" t="s">
        <v>5873</v>
      </c>
      <c r="AH941" s="19" t="s">
        <v>5955</v>
      </c>
      <c r="AI941" s="7"/>
      <c r="AJ941" s="7"/>
      <c r="AK941" s="7"/>
      <c r="AL941" s="7"/>
      <c r="AM941" s="7"/>
      <c r="AN941" s="7"/>
      <c r="AO941" s="27" t="s">
        <v>5957</v>
      </c>
      <c r="AP941" s="4" t="s">
        <v>5976</v>
      </c>
      <c r="AQ941" t="s">
        <v>5942</v>
      </c>
      <c r="AR941" t="s">
        <v>5936</v>
      </c>
      <c r="AS941" t="s">
        <v>5935</v>
      </c>
      <c r="AT941" t="s">
        <v>5936</v>
      </c>
      <c r="AU941" t="s">
        <v>5931</v>
      </c>
      <c r="AV941" t="s">
        <v>5955</v>
      </c>
      <c r="AW941" s="7"/>
      <c r="AX941" s="7"/>
      <c r="AY941" s="7"/>
      <c r="AZ941" s="7"/>
      <c r="BA941" s="7"/>
      <c r="BB941" s="7"/>
      <c r="BC941" s="27" t="s">
        <v>5955</v>
      </c>
      <c r="BE941" s="27"/>
      <c r="BF941" s="7"/>
      <c r="BG941" s="7"/>
      <c r="BH941" s="7"/>
      <c r="BI941" s="7"/>
      <c r="BJ941" s="27" t="s">
        <v>5955</v>
      </c>
      <c r="BK941" s="7"/>
      <c r="BL941" s="8">
        <v>1</v>
      </c>
      <c r="BM941" s="8" t="s">
        <v>74</v>
      </c>
      <c r="BN941" s="8">
        <v>1</v>
      </c>
      <c r="BO941" s="8">
        <v>1</v>
      </c>
      <c r="BP941" s="7"/>
      <c r="BR941">
        <f t="shared" si="687"/>
        <v>0</v>
      </c>
      <c r="BS941">
        <f t="shared" si="688"/>
        <v>75</v>
      </c>
      <c r="BT941">
        <f t="shared" si="689"/>
        <v>0</v>
      </c>
      <c r="BU941">
        <f t="shared" si="690"/>
        <v>0</v>
      </c>
      <c r="BV941">
        <f t="shared" si="691"/>
        <v>0</v>
      </c>
      <c r="BW941">
        <f t="shared" si="692"/>
        <v>0</v>
      </c>
      <c r="BX941">
        <f t="shared" si="693"/>
        <v>0</v>
      </c>
      <c r="BY941">
        <f t="shared" si="694"/>
        <v>0</v>
      </c>
      <c r="BZ941">
        <f t="shared" si="695"/>
        <v>0</v>
      </c>
      <c r="CA941">
        <f t="shared" si="696"/>
        <v>75</v>
      </c>
      <c r="CB941">
        <f t="shared" si="697"/>
        <v>1</v>
      </c>
      <c r="CM941">
        <f t="shared" si="698"/>
        <v>3</v>
      </c>
    </row>
    <row r="942" spans="1:91" x14ac:dyDescent="0.35">
      <c r="A942" s="18">
        <v>8200</v>
      </c>
      <c r="B942" s="18"/>
      <c r="C942">
        <v>330</v>
      </c>
      <c r="D942" t="str">
        <f t="shared" si="668"/>
        <v>Nathan Landrum</v>
      </c>
      <c r="E942" t="s">
        <v>1624</v>
      </c>
      <c r="F942" s="18" t="s">
        <v>4433</v>
      </c>
      <c r="G942" s="4" t="s">
        <v>6660</v>
      </c>
      <c r="H942" t="s">
        <v>3373</v>
      </c>
      <c r="I942" t="s">
        <v>3374</v>
      </c>
      <c r="J942" t="s">
        <v>4434</v>
      </c>
      <c r="K942" s="5">
        <v>9366154313</v>
      </c>
      <c r="L942" s="9" t="s">
        <v>4435</v>
      </c>
      <c r="M942" t="s">
        <v>75</v>
      </c>
      <c r="N942" t="s">
        <v>75</v>
      </c>
      <c r="O942" t="s">
        <v>75</v>
      </c>
      <c r="P942" t="s">
        <v>75</v>
      </c>
      <c r="Q942" t="s">
        <v>75</v>
      </c>
      <c r="R942" t="s">
        <v>75</v>
      </c>
      <c r="S942" t="s">
        <v>75</v>
      </c>
      <c r="T942" t="s">
        <v>75</v>
      </c>
      <c r="U942" s="6">
        <v>130</v>
      </c>
      <c r="V942" t="s">
        <v>4436</v>
      </c>
      <c r="W942" s="6">
        <f t="shared" si="685"/>
        <v>130</v>
      </c>
      <c r="X942" s="7">
        <f t="shared" si="686"/>
        <v>0</v>
      </c>
      <c r="Y942" s="27" t="s">
        <v>5955</v>
      </c>
      <c r="Z942" s="27" t="s">
        <v>5955</v>
      </c>
      <c r="AA942" s="22"/>
      <c r="AB942" s="22"/>
      <c r="AC942" s="7"/>
      <c r="AD942" s="7"/>
      <c r="AE942" s="7"/>
      <c r="AF942" s="7"/>
      <c r="AG942" s="7"/>
      <c r="AH942" s="19" t="s">
        <v>5955</v>
      </c>
      <c r="AI942" s="7"/>
      <c r="AJ942" s="7"/>
      <c r="AK942" s="7"/>
      <c r="AL942" s="7"/>
      <c r="AM942" s="7"/>
      <c r="AN942" s="7"/>
      <c r="AO942" s="27" t="s">
        <v>5957</v>
      </c>
      <c r="AP942" s="4" t="s">
        <v>5978</v>
      </c>
      <c r="AQ942" t="s">
        <v>5941</v>
      </c>
      <c r="AR942" t="s">
        <v>5935</v>
      </c>
      <c r="AS942" t="s">
        <v>5942</v>
      </c>
      <c r="AT942" t="s">
        <v>5936</v>
      </c>
      <c r="AU942" t="s">
        <v>5933</v>
      </c>
      <c r="AV942" t="s">
        <v>5955</v>
      </c>
      <c r="AW942" s="7"/>
      <c r="AX942" s="7"/>
      <c r="AY942" s="7"/>
      <c r="AZ942" s="7"/>
      <c r="BA942" s="7"/>
      <c r="BB942" s="7"/>
      <c r="BC942" s="27" t="s">
        <v>5955</v>
      </c>
      <c r="BE942" s="27"/>
      <c r="BF942" s="7"/>
      <c r="BG942" s="7"/>
      <c r="BH942" s="7"/>
      <c r="BI942" s="7"/>
      <c r="BJ942" s="27" t="s">
        <v>5955</v>
      </c>
      <c r="BK942" s="7"/>
      <c r="BL942" s="8">
        <v>1</v>
      </c>
      <c r="BM942" s="8" t="s">
        <v>74</v>
      </c>
      <c r="BN942" s="8">
        <v>1</v>
      </c>
      <c r="BO942" s="8">
        <v>1</v>
      </c>
      <c r="BP942" s="7"/>
      <c r="BR942">
        <f t="shared" si="687"/>
        <v>0</v>
      </c>
      <c r="BS942">
        <f t="shared" si="688"/>
        <v>0</v>
      </c>
      <c r="BT942">
        <f t="shared" si="689"/>
        <v>0</v>
      </c>
      <c r="BU942">
        <f t="shared" si="690"/>
        <v>0</v>
      </c>
      <c r="BV942">
        <f t="shared" si="691"/>
        <v>0</v>
      </c>
      <c r="BW942">
        <f t="shared" si="692"/>
        <v>0</v>
      </c>
      <c r="BX942">
        <f t="shared" si="693"/>
        <v>0</v>
      </c>
      <c r="BY942">
        <f t="shared" si="694"/>
        <v>0</v>
      </c>
      <c r="BZ942">
        <f t="shared" si="695"/>
        <v>0</v>
      </c>
      <c r="CA942">
        <f t="shared" si="696"/>
        <v>0</v>
      </c>
      <c r="CB942">
        <f t="shared" si="697"/>
        <v>1</v>
      </c>
      <c r="CM942">
        <f t="shared" si="698"/>
        <v>3</v>
      </c>
    </row>
    <row r="943" spans="1:91" x14ac:dyDescent="0.35">
      <c r="A943" s="18">
        <v>8292</v>
      </c>
      <c r="B943" s="18"/>
      <c r="C943">
        <v>797</v>
      </c>
      <c r="D943" t="str">
        <f t="shared" si="668"/>
        <v>Aaron Puerzer</v>
      </c>
      <c r="E943" t="s">
        <v>910</v>
      </c>
      <c r="F943" s="18" t="s">
        <v>4719</v>
      </c>
      <c r="G943" s="4" t="s">
        <v>6660</v>
      </c>
      <c r="H943" t="s">
        <v>2284</v>
      </c>
      <c r="I943" t="s">
        <v>4720</v>
      </c>
      <c r="J943" t="s">
        <v>4721</v>
      </c>
      <c r="K943" s="5">
        <v>7326350860</v>
      </c>
      <c r="L943" s="9" t="s">
        <v>4722</v>
      </c>
      <c r="M943" t="s">
        <v>75</v>
      </c>
      <c r="N943" t="s">
        <v>75</v>
      </c>
      <c r="O943" t="s">
        <v>74</v>
      </c>
      <c r="P943" t="s">
        <v>75</v>
      </c>
      <c r="Q943" t="s">
        <v>75</v>
      </c>
      <c r="R943" t="s">
        <v>75</v>
      </c>
      <c r="S943" t="s">
        <v>75</v>
      </c>
      <c r="T943" t="s">
        <v>75</v>
      </c>
      <c r="U943" s="6">
        <v>180</v>
      </c>
      <c r="V943" t="s">
        <v>4723</v>
      </c>
      <c r="W943" s="6">
        <f t="shared" si="685"/>
        <v>180</v>
      </c>
      <c r="X943" s="7">
        <f t="shared" si="686"/>
        <v>0</v>
      </c>
      <c r="Y943" s="27" t="s">
        <v>5955</v>
      </c>
      <c r="Z943" s="27" t="s">
        <v>5955</v>
      </c>
      <c r="AA943" s="22"/>
      <c r="AB943" s="22"/>
      <c r="AC943" s="7"/>
      <c r="AD943" s="7"/>
      <c r="AE943" s="7"/>
      <c r="AF943" s="7"/>
      <c r="AG943" s="7"/>
      <c r="AH943" s="19" t="s">
        <v>5958</v>
      </c>
      <c r="AI943" s="4" t="s">
        <v>5981</v>
      </c>
      <c r="AJ943" t="s">
        <v>5894</v>
      </c>
      <c r="AK943" t="s">
        <v>5896</v>
      </c>
      <c r="AL943" t="s">
        <v>5897</v>
      </c>
      <c r="AM943" t="s">
        <v>5896</v>
      </c>
      <c r="AN943" t="s">
        <v>5894</v>
      </c>
      <c r="AO943" s="27" t="s">
        <v>5957</v>
      </c>
      <c r="AP943" s="4" t="s">
        <v>5982</v>
      </c>
      <c r="AQ943" t="s">
        <v>5941</v>
      </c>
      <c r="AR943" t="s">
        <v>5931</v>
      </c>
      <c r="AS943" t="s">
        <v>5937</v>
      </c>
      <c r="AT943" t="s">
        <v>5936</v>
      </c>
      <c r="AU943" t="s">
        <v>5935</v>
      </c>
      <c r="AV943" t="s">
        <v>5955</v>
      </c>
      <c r="AW943" s="7"/>
      <c r="AX943" s="7"/>
      <c r="AY943" s="7"/>
      <c r="AZ943" s="7"/>
      <c r="BA943" s="7"/>
      <c r="BB943" s="7"/>
      <c r="BC943" s="27" t="s">
        <v>5955</v>
      </c>
      <c r="BE943" s="27"/>
      <c r="BF943" s="7"/>
      <c r="BG943" s="7"/>
      <c r="BH943" s="7"/>
      <c r="BI943" s="7"/>
      <c r="BJ943" s="27" t="s">
        <v>5955</v>
      </c>
      <c r="BK943" s="7"/>
      <c r="BL943" s="8">
        <v>1</v>
      </c>
      <c r="BM943" s="8" t="s">
        <v>74</v>
      </c>
      <c r="BN943" s="8">
        <v>1</v>
      </c>
      <c r="BO943" s="8">
        <v>1</v>
      </c>
      <c r="BP943" s="7"/>
      <c r="BR943">
        <f t="shared" si="687"/>
        <v>0</v>
      </c>
      <c r="BS943">
        <f t="shared" si="688"/>
        <v>0</v>
      </c>
      <c r="BT943">
        <f t="shared" si="689"/>
        <v>0</v>
      </c>
      <c r="BU943">
        <f t="shared" si="690"/>
        <v>50</v>
      </c>
      <c r="BV943">
        <f t="shared" si="691"/>
        <v>0</v>
      </c>
      <c r="BW943">
        <f t="shared" si="692"/>
        <v>0</v>
      </c>
      <c r="BX943">
        <f t="shared" si="693"/>
        <v>0</v>
      </c>
      <c r="BY943">
        <f t="shared" si="694"/>
        <v>0</v>
      </c>
      <c r="BZ943">
        <f t="shared" si="695"/>
        <v>0</v>
      </c>
      <c r="CA943">
        <f t="shared" si="696"/>
        <v>50</v>
      </c>
      <c r="CB943">
        <f t="shared" si="697"/>
        <v>1</v>
      </c>
      <c r="CM943">
        <f t="shared" si="698"/>
        <v>3</v>
      </c>
    </row>
    <row r="944" spans="1:91" x14ac:dyDescent="0.35">
      <c r="A944" s="18">
        <v>8142</v>
      </c>
      <c r="B944" s="18"/>
      <c r="C944">
        <v>318</v>
      </c>
      <c r="D944" t="str">
        <f t="shared" si="668"/>
        <v>Hayden Holcomb</v>
      </c>
      <c r="E944" t="s">
        <v>4236</v>
      </c>
      <c r="F944" s="18" t="s">
        <v>4237</v>
      </c>
      <c r="G944" s="4" t="s">
        <v>6660</v>
      </c>
      <c r="H944" t="s">
        <v>253</v>
      </c>
      <c r="I944" t="s">
        <v>4238</v>
      </c>
      <c r="J944" t="s">
        <v>4239</v>
      </c>
      <c r="K944" s="5">
        <v>6155851559</v>
      </c>
      <c r="L944" s="9" t="s">
        <v>4240</v>
      </c>
      <c r="M944" t="s">
        <v>75</v>
      </c>
      <c r="N944" t="s">
        <v>75</v>
      </c>
      <c r="O944" t="s">
        <v>75</v>
      </c>
      <c r="P944" t="s">
        <v>75</v>
      </c>
      <c r="Q944" t="s">
        <v>75</v>
      </c>
      <c r="R944" t="s">
        <v>75</v>
      </c>
      <c r="S944" t="s">
        <v>75</v>
      </c>
      <c r="T944" t="s">
        <v>75</v>
      </c>
      <c r="U944" s="6">
        <v>130</v>
      </c>
      <c r="V944" t="s">
        <v>2192</v>
      </c>
      <c r="W944" s="6">
        <f t="shared" si="685"/>
        <v>130</v>
      </c>
      <c r="X944" s="7">
        <f t="shared" si="686"/>
        <v>0</v>
      </c>
      <c r="Y944" s="27" t="s">
        <v>5955</v>
      </c>
      <c r="Z944" s="27" t="s">
        <v>5955</v>
      </c>
      <c r="AA944" s="22"/>
      <c r="AB944" s="22"/>
      <c r="AC944" s="7"/>
      <c r="AD944" s="7"/>
      <c r="AE944" s="7"/>
      <c r="AF944" s="7"/>
      <c r="AG944" s="7"/>
      <c r="AH944" s="19" t="s">
        <v>5955</v>
      </c>
      <c r="AI944" s="7"/>
      <c r="AJ944" s="7"/>
      <c r="AK944" s="7"/>
      <c r="AL944" s="7"/>
      <c r="AM944" s="7"/>
      <c r="AN944" s="7"/>
      <c r="AO944" s="27" t="s">
        <v>5957</v>
      </c>
      <c r="AP944" s="4" t="s">
        <v>5978</v>
      </c>
      <c r="AQ944" t="s">
        <v>5933</v>
      </c>
      <c r="AR944" t="s">
        <v>5932</v>
      </c>
      <c r="AS944" t="s">
        <v>5931</v>
      </c>
      <c r="AT944" t="s">
        <v>5934</v>
      </c>
      <c r="AU944" t="s">
        <v>5937</v>
      </c>
      <c r="AV944" t="s">
        <v>5955</v>
      </c>
      <c r="AW944" s="7"/>
      <c r="AX944" s="7"/>
      <c r="AY944" s="7"/>
      <c r="AZ944" s="7"/>
      <c r="BA944" s="7"/>
      <c r="BB944" s="7"/>
      <c r="BC944" s="27" t="s">
        <v>5955</v>
      </c>
      <c r="BE944" s="27"/>
      <c r="BF944" s="7"/>
      <c r="BG944" s="7"/>
      <c r="BH944" s="7"/>
      <c r="BI944" s="7"/>
      <c r="BJ944" s="27" t="s">
        <v>5955</v>
      </c>
      <c r="BK944" s="7"/>
      <c r="BL944" s="8">
        <v>1</v>
      </c>
      <c r="BM944" s="8" t="s">
        <v>74</v>
      </c>
      <c r="BN944" s="8">
        <v>1</v>
      </c>
      <c r="BO944" s="8">
        <v>1</v>
      </c>
      <c r="BP944" s="7"/>
      <c r="BR944">
        <f t="shared" si="687"/>
        <v>0</v>
      </c>
      <c r="BS944">
        <f t="shared" si="688"/>
        <v>0</v>
      </c>
      <c r="BT944">
        <f t="shared" si="689"/>
        <v>0</v>
      </c>
      <c r="BU944">
        <f t="shared" si="690"/>
        <v>0</v>
      </c>
      <c r="BV944">
        <f t="shared" si="691"/>
        <v>0</v>
      </c>
      <c r="BW944">
        <f t="shared" si="692"/>
        <v>0</v>
      </c>
      <c r="BX944">
        <f t="shared" si="693"/>
        <v>0</v>
      </c>
      <c r="BY944">
        <f t="shared" si="694"/>
        <v>0</v>
      </c>
      <c r="BZ944">
        <f t="shared" si="695"/>
        <v>0</v>
      </c>
      <c r="CA944">
        <f t="shared" si="696"/>
        <v>0</v>
      </c>
      <c r="CB944">
        <f t="shared" si="697"/>
        <v>1</v>
      </c>
      <c r="CM944">
        <f t="shared" si="698"/>
        <v>3</v>
      </c>
    </row>
    <row r="945" spans="1:91" x14ac:dyDescent="0.35">
      <c r="A945" s="18">
        <v>8113</v>
      </c>
      <c r="B945" s="18" t="s">
        <v>6383</v>
      </c>
      <c r="C945">
        <v>514</v>
      </c>
      <c r="D945" t="str">
        <f t="shared" si="668"/>
        <v>Clarissa Gibby</v>
      </c>
      <c r="E945" t="s">
        <v>1374</v>
      </c>
      <c r="F945" s="18" t="s">
        <v>1375</v>
      </c>
      <c r="G945" s="4" t="s">
        <v>6660</v>
      </c>
      <c r="H945" t="s">
        <v>1376</v>
      </c>
      <c r="I945" t="s">
        <v>1377</v>
      </c>
      <c r="J945" t="s">
        <v>1378</v>
      </c>
      <c r="K945" s="5">
        <v>7606122424</v>
      </c>
      <c r="L945" s="9" t="s">
        <v>1379</v>
      </c>
      <c r="M945" t="s">
        <v>107</v>
      </c>
      <c r="N945" t="s">
        <v>75</v>
      </c>
      <c r="O945" t="s">
        <v>75</v>
      </c>
      <c r="P945" t="s">
        <v>75</v>
      </c>
      <c r="Q945" t="s">
        <v>75</v>
      </c>
      <c r="R945" t="s">
        <v>75</v>
      </c>
      <c r="S945" t="s">
        <v>75</v>
      </c>
      <c r="T945" t="s">
        <v>75</v>
      </c>
      <c r="U945" s="6">
        <v>205</v>
      </c>
      <c r="V945" t="s">
        <v>1380</v>
      </c>
      <c r="W945" s="6">
        <f t="shared" si="685"/>
        <v>205</v>
      </c>
      <c r="X945" s="7">
        <f t="shared" si="686"/>
        <v>0</v>
      </c>
      <c r="Y945" s="27" t="s">
        <v>5955</v>
      </c>
      <c r="Z945" s="27" t="s">
        <v>5954</v>
      </c>
      <c r="AA945" s="20" t="s">
        <v>5979</v>
      </c>
      <c r="AB945" s="18" t="s">
        <v>7048</v>
      </c>
      <c r="AC945" s="19" t="s">
        <v>5877</v>
      </c>
      <c r="AD945" s="19" t="s">
        <v>5909</v>
      </c>
      <c r="AE945" s="19" t="s">
        <v>5873</v>
      </c>
      <c r="AF945" s="19" t="s">
        <v>5875</v>
      </c>
      <c r="AG945" s="16" t="s">
        <v>5910</v>
      </c>
      <c r="AH945" s="19" t="s">
        <v>5955</v>
      </c>
      <c r="AI945" s="7"/>
      <c r="AJ945" s="7"/>
      <c r="AK945" s="7"/>
      <c r="AL945" s="7"/>
      <c r="AM945" s="7"/>
      <c r="AN945" s="7"/>
      <c r="AO945" s="27" t="s">
        <v>5957</v>
      </c>
      <c r="AP945" s="4" t="s">
        <v>5980</v>
      </c>
      <c r="AQ945" t="s">
        <v>5932</v>
      </c>
      <c r="AR945" t="s">
        <v>5935</v>
      </c>
      <c r="AS945" t="s">
        <v>5930</v>
      </c>
      <c r="AT945" t="s">
        <v>5934</v>
      </c>
      <c r="AU945" t="s">
        <v>5930</v>
      </c>
      <c r="AV945" t="s">
        <v>5955</v>
      </c>
      <c r="AW945" s="7"/>
      <c r="AX945" s="7"/>
      <c r="AY945" s="7"/>
      <c r="AZ945" s="7"/>
      <c r="BA945" s="7"/>
      <c r="BB945" s="7"/>
      <c r="BC945" s="27" t="s">
        <v>5955</v>
      </c>
      <c r="BE945" s="27"/>
      <c r="BF945" s="7"/>
      <c r="BG945" s="7"/>
      <c r="BH945" s="7"/>
      <c r="BI945" s="7"/>
      <c r="BJ945" s="27" t="s">
        <v>5955</v>
      </c>
      <c r="BK945" s="7"/>
      <c r="BL945" s="8">
        <v>1</v>
      </c>
      <c r="BM945" s="8" t="s">
        <v>74</v>
      </c>
      <c r="BN945" s="8">
        <v>1</v>
      </c>
      <c r="BO945" s="8">
        <v>1</v>
      </c>
      <c r="BP945" s="7"/>
      <c r="BR945">
        <f t="shared" si="687"/>
        <v>0</v>
      </c>
      <c r="BS945">
        <f t="shared" si="688"/>
        <v>75</v>
      </c>
      <c r="BT945">
        <f t="shared" si="689"/>
        <v>0</v>
      </c>
      <c r="BU945">
        <f t="shared" si="690"/>
        <v>0</v>
      </c>
      <c r="BV945">
        <f t="shared" si="691"/>
        <v>0</v>
      </c>
      <c r="BW945">
        <f t="shared" si="692"/>
        <v>0</v>
      </c>
      <c r="BX945">
        <f t="shared" si="693"/>
        <v>0</v>
      </c>
      <c r="BY945">
        <f t="shared" si="694"/>
        <v>0</v>
      </c>
      <c r="BZ945">
        <f t="shared" si="695"/>
        <v>0</v>
      </c>
      <c r="CA945">
        <f t="shared" si="696"/>
        <v>75</v>
      </c>
      <c r="CB945">
        <f t="shared" si="697"/>
        <v>1</v>
      </c>
      <c r="CM945">
        <f t="shared" si="698"/>
        <v>3</v>
      </c>
    </row>
    <row r="946" spans="1:91" x14ac:dyDescent="0.35">
      <c r="A946" s="18">
        <v>8078</v>
      </c>
      <c r="B946" s="18"/>
      <c r="C946">
        <v>164</v>
      </c>
      <c r="D946" t="str">
        <f t="shared" si="668"/>
        <v>Logan Driesenga</v>
      </c>
      <c r="E946" t="s">
        <v>2507</v>
      </c>
      <c r="F946" s="18" t="s">
        <v>4030</v>
      </c>
      <c r="G946" s="4" t="s">
        <v>6660</v>
      </c>
      <c r="H946" t="s">
        <v>4031</v>
      </c>
      <c r="I946" t="s">
        <v>4032</v>
      </c>
      <c r="J946" t="s">
        <v>4033</v>
      </c>
      <c r="K946" s="5">
        <v>3524579567</v>
      </c>
      <c r="L946" s="9" t="s">
        <v>4034</v>
      </c>
      <c r="M946" t="s">
        <v>75</v>
      </c>
      <c r="N946" t="s">
        <v>75</v>
      </c>
      <c r="O946" t="s">
        <v>75</v>
      </c>
      <c r="P946" t="s">
        <v>75</v>
      </c>
      <c r="Q946" t="s">
        <v>75</v>
      </c>
      <c r="R946" t="s">
        <v>75</v>
      </c>
      <c r="S946" t="s">
        <v>75</v>
      </c>
      <c r="T946" t="s">
        <v>75</v>
      </c>
      <c r="U946" s="6">
        <v>130</v>
      </c>
      <c r="V946" t="s">
        <v>4035</v>
      </c>
      <c r="W946" s="6">
        <f t="shared" si="685"/>
        <v>130</v>
      </c>
      <c r="X946" s="7">
        <f t="shared" si="686"/>
        <v>0</v>
      </c>
      <c r="Y946" s="27" t="s">
        <v>5955</v>
      </c>
      <c r="Z946" s="27" t="s">
        <v>5955</v>
      </c>
      <c r="AA946" s="22"/>
      <c r="AB946" s="22"/>
      <c r="AC946" s="7"/>
      <c r="AD946" s="7"/>
      <c r="AE946" s="7"/>
      <c r="AF946" s="7"/>
      <c r="AG946" s="7"/>
      <c r="AH946" s="19" t="s">
        <v>5955</v>
      </c>
      <c r="AI946" s="7"/>
      <c r="AJ946" s="7"/>
      <c r="AK946" s="7"/>
      <c r="AL946" s="7"/>
      <c r="AM946" s="7"/>
      <c r="AN946" s="7"/>
      <c r="AO946" s="27" t="s">
        <v>5957</v>
      </c>
      <c r="AP946" s="4" t="s">
        <v>5976</v>
      </c>
      <c r="AQ946" t="s">
        <v>5932</v>
      </c>
      <c r="AR946" t="s">
        <v>5931</v>
      </c>
      <c r="AS946" t="s">
        <v>5931</v>
      </c>
      <c r="AT946" t="s">
        <v>5934</v>
      </c>
      <c r="AU946" t="s">
        <v>5935</v>
      </c>
      <c r="AV946" t="s">
        <v>5955</v>
      </c>
      <c r="AW946" s="7"/>
      <c r="AX946" s="7"/>
      <c r="AY946" s="7"/>
      <c r="AZ946" s="7"/>
      <c r="BA946" s="7"/>
      <c r="BB946" s="7"/>
      <c r="BC946" s="27" t="s">
        <v>5955</v>
      </c>
      <c r="BE946" s="27"/>
      <c r="BF946" s="7"/>
      <c r="BG946" s="7"/>
      <c r="BH946" s="7"/>
      <c r="BI946" s="7"/>
      <c r="BJ946" s="27" t="s">
        <v>5955</v>
      </c>
      <c r="BK946" s="7"/>
      <c r="BL946" s="8">
        <v>1</v>
      </c>
      <c r="BM946" s="8" t="s">
        <v>74</v>
      </c>
      <c r="BN946" s="8">
        <v>1</v>
      </c>
      <c r="BO946" s="8">
        <v>1</v>
      </c>
      <c r="BP946" s="7"/>
      <c r="BR946">
        <f t="shared" si="687"/>
        <v>0</v>
      </c>
      <c r="BS946">
        <f t="shared" si="688"/>
        <v>0</v>
      </c>
      <c r="BT946">
        <f t="shared" si="689"/>
        <v>0</v>
      </c>
      <c r="BU946">
        <f t="shared" si="690"/>
        <v>0</v>
      </c>
      <c r="BV946">
        <f t="shared" si="691"/>
        <v>0</v>
      </c>
      <c r="BW946">
        <f t="shared" si="692"/>
        <v>0</v>
      </c>
      <c r="BX946">
        <f t="shared" si="693"/>
        <v>0</v>
      </c>
      <c r="BY946">
        <f t="shared" si="694"/>
        <v>0</v>
      </c>
      <c r="BZ946">
        <f t="shared" si="695"/>
        <v>0</v>
      </c>
      <c r="CA946">
        <f t="shared" si="696"/>
        <v>0</v>
      </c>
      <c r="CB946">
        <f t="shared" si="697"/>
        <v>1</v>
      </c>
      <c r="CM946">
        <f t="shared" si="698"/>
        <v>3</v>
      </c>
    </row>
    <row r="947" spans="1:91" x14ac:dyDescent="0.35">
      <c r="A947" s="18">
        <v>8073</v>
      </c>
      <c r="B947" s="18" t="s">
        <v>6360</v>
      </c>
      <c r="C947">
        <v>245</v>
      </c>
      <c r="D947" t="str">
        <f t="shared" si="668"/>
        <v>Meehir Dixit</v>
      </c>
      <c r="E947" t="s">
        <v>1279</v>
      </c>
      <c r="F947" s="18" t="s">
        <v>777</v>
      </c>
      <c r="G947" s="4" t="s">
        <v>6660</v>
      </c>
      <c r="H947" t="s">
        <v>416</v>
      </c>
      <c r="I947" t="s">
        <v>778</v>
      </c>
      <c r="J947" t="s">
        <v>779</v>
      </c>
      <c r="K947" s="5">
        <v>8476681429</v>
      </c>
      <c r="L947" t="s">
        <v>780</v>
      </c>
      <c r="M947" t="s">
        <v>74</v>
      </c>
      <c r="N947" t="s">
        <v>75</v>
      </c>
      <c r="O947" t="s">
        <v>75</v>
      </c>
      <c r="P947" t="s">
        <v>75</v>
      </c>
      <c r="Q947" t="s">
        <v>75</v>
      </c>
      <c r="R947" t="s">
        <v>75</v>
      </c>
      <c r="S947" t="s">
        <v>75</v>
      </c>
      <c r="T947" t="s">
        <v>75</v>
      </c>
      <c r="U947" s="6">
        <v>205</v>
      </c>
      <c r="V947" t="s">
        <v>1280</v>
      </c>
      <c r="W947" s="6">
        <f t="shared" si="685"/>
        <v>205</v>
      </c>
      <c r="X947" s="7">
        <f t="shared" si="686"/>
        <v>0</v>
      </c>
      <c r="Y947" s="27" t="s">
        <v>5955</v>
      </c>
      <c r="Z947" s="27" t="s">
        <v>5954</v>
      </c>
      <c r="AA947" s="20" t="s">
        <v>5977</v>
      </c>
      <c r="AB947" s="18" t="s">
        <v>7039</v>
      </c>
      <c r="AC947" s="16" t="s">
        <v>5910</v>
      </c>
      <c r="AD947" s="19" t="s">
        <v>5877</v>
      </c>
      <c r="AE947" s="19" t="s">
        <v>5905</v>
      </c>
      <c r="AF947" s="19" t="s">
        <v>5873</v>
      </c>
      <c r="AG947" s="19" t="s">
        <v>5875</v>
      </c>
      <c r="AH947" s="19" t="s">
        <v>5955</v>
      </c>
      <c r="AI947" s="7"/>
      <c r="AJ947" s="7"/>
      <c r="AK947" s="7"/>
      <c r="AL947" s="7"/>
      <c r="AM947" s="7"/>
      <c r="AN947" s="7"/>
      <c r="AO947" s="27" t="s">
        <v>5957</v>
      </c>
      <c r="AP947" s="4" t="s">
        <v>5977</v>
      </c>
      <c r="AQ947" t="s">
        <v>5932</v>
      </c>
      <c r="AR947" t="s">
        <v>5937</v>
      </c>
      <c r="AS947" t="s">
        <v>5933</v>
      </c>
      <c r="AT947" t="s">
        <v>5934</v>
      </c>
      <c r="AU947" t="s">
        <v>5930</v>
      </c>
      <c r="AV947" t="s">
        <v>5955</v>
      </c>
      <c r="AW947" s="7"/>
      <c r="AX947" s="7"/>
      <c r="AY947" s="7"/>
      <c r="AZ947" s="7"/>
      <c r="BA947" s="7"/>
      <c r="BB947" s="7"/>
      <c r="BC947" s="27" t="s">
        <v>5955</v>
      </c>
      <c r="BE947" s="27"/>
      <c r="BF947" s="7"/>
      <c r="BG947" s="7"/>
      <c r="BH947" s="7"/>
      <c r="BI947" s="7"/>
      <c r="BJ947" s="27" t="s">
        <v>5955</v>
      </c>
      <c r="BK947" s="7"/>
      <c r="BL947" s="8">
        <v>1</v>
      </c>
      <c r="BM947" s="8" t="s">
        <v>74</v>
      </c>
      <c r="BN947" s="8">
        <v>1</v>
      </c>
      <c r="BO947" s="8">
        <v>1</v>
      </c>
      <c r="BP947" s="7"/>
      <c r="BR947">
        <f t="shared" si="687"/>
        <v>0</v>
      </c>
      <c r="BS947">
        <f t="shared" si="688"/>
        <v>75</v>
      </c>
      <c r="BT947">
        <f t="shared" si="689"/>
        <v>0</v>
      </c>
      <c r="BU947">
        <f t="shared" si="690"/>
        <v>0</v>
      </c>
      <c r="BV947">
        <f t="shared" si="691"/>
        <v>0</v>
      </c>
      <c r="BW947">
        <f t="shared" si="692"/>
        <v>0</v>
      </c>
      <c r="BX947">
        <f t="shared" si="693"/>
        <v>0</v>
      </c>
      <c r="BY947">
        <f t="shared" si="694"/>
        <v>0</v>
      </c>
      <c r="BZ947">
        <f t="shared" si="695"/>
        <v>0</v>
      </c>
      <c r="CA947">
        <f t="shared" si="696"/>
        <v>75</v>
      </c>
      <c r="CB947">
        <f t="shared" si="697"/>
        <v>1</v>
      </c>
      <c r="CM947">
        <f t="shared" si="698"/>
        <v>3</v>
      </c>
    </row>
    <row r="948" spans="1:91" x14ac:dyDescent="0.35">
      <c r="A948" s="18">
        <v>8199</v>
      </c>
      <c r="B948" s="18"/>
      <c r="C948">
        <v>607</v>
      </c>
      <c r="D948" t="str">
        <f t="shared" si="668"/>
        <v>Aarik Lackershire</v>
      </c>
      <c r="E948" t="s">
        <v>4431</v>
      </c>
      <c r="F948" s="18" t="s">
        <v>4432</v>
      </c>
      <c r="G948" s="4" t="s">
        <v>6660</v>
      </c>
      <c r="H948" t="s">
        <v>4334</v>
      </c>
      <c r="I948" t="s">
        <v>4335</v>
      </c>
      <c r="J948" t="s">
        <v>4336</v>
      </c>
      <c r="K948" s="5">
        <v>7154922391</v>
      </c>
      <c r="L948" s="9" t="s">
        <v>4337</v>
      </c>
      <c r="M948" t="s">
        <v>75</v>
      </c>
      <c r="N948" t="s">
        <v>75</v>
      </c>
      <c r="O948" t="s">
        <v>75</v>
      </c>
      <c r="P948" t="s">
        <v>75</v>
      </c>
      <c r="Q948" t="s">
        <v>75</v>
      </c>
      <c r="R948" t="s">
        <v>75</v>
      </c>
      <c r="S948" t="s">
        <v>75</v>
      </c>
      <c r="T948" t="s">
        <v>75</v>
      </c>
      <c r="U948" s="6">
        <v>130</v>
      </c>
      <c r="V948" t="s">
        <v>4338</v>
      </c>
      <c r="W948" s="6">
        <f t="shared" si="685"/>
        <v>130</v>
      </c>
      <c r="X948" s="7">
        <f t="shared" si="686"/>
        <v>0</v>
      </c>
      <c r="Y948" s="27" t="s">
        <v>5955</v>
      </c>
      <c r="Z948" s="27" t="s">
        <v>5955</v>
      </c>
      <c r="AA948" s="22"/>
      <c r="AB948" s="22"/>
      <c r="AC948" s="7"/>
      <c r="AD948" s="7"/>
      <c r="AE948" s="7"/>
      <c r="AF948" s="7"/>
      <c r="AG948" s="7"/>
      <c r="AH948" s="19" t="s">
        <v>5955</v>
      </c>
      <c r="AI948" s="7"/>
      <c r="AJ948" s="7"/>
      <c r="AK948" s="7"/>
      <c r="AL948" s="7"/>
      <c r="AM948" s="7"/>
      <c r="AN948" s="7"/>
      <c r="AO948" s="27" t="s">
        <v>5957</v>
      </c>
      <c r="AP948" s="4" t="s">
        <v>5981</v>
      </c>
      <c r="AQ948" t="s">
        <v>5936</v>
      </c>
      <c r="AR948" t="s">
        <v>5933</v>
      </c>
      <c r="AS948" t="s">
        <v>5942</v>
      </c>
      <c r="AT948" t="s">
        <v>5934</v>
      </c>
      <c r="AU948" t="s">
        <v>5934</v>
      </c>
      <c r="AV948" t="s">
        <v>5955</v>
      </c>
      <c r="AW948" s="7"/>
      <c r="AX948" s="7"/>
      <c r="AY948" s="7"/>
      <c r="AZ948" s="7"/>
      <c r="BA948" s="7"/>
      <c r="BB948" s="7"/>
      <c r="BC948" s="27" t="s">
        <v>5955</v>
      </c>
      <c r="BE948" s="27"/>
      <c r="BF948" s="7"/>
      <c r="BG948" s="7"/>
      <c r="BH948" s="7"/>
      <c r="BI948" s="7"/>
      <c r="BJ948" s="27" t="s">
        <v>5955</v>
      </c>
      <c r="BK948" s="7"/>
      <c r="BL948" s="8">
        <v>1</v>
      </c>
      <c r="BM948" s="8" t="s">
        <v>74</v>
      </c>
      <c r="BN948" s="8">
        <v>1</v>
      </c>
      <c r="BO948" s="8">
        <v>1</v>
      </c>
      <c r="BP948" s="7"/>
      <c r="BR948">
        <f t="shared" si="687"/>
        <v>0</v>
      </c>
      <c r="BS948">
        <f t="shared" si="688"/>
        <v>0</v>
      </c>
      <c r="BT948">
        <f t="shared" si="689"/>
        <v>0</v>
      </c>
      <c r="BU948">
        <f t="shared" si="690"/>
        <v>0</v>
      </c>
      <c r="BV948">
        <f t="shared" si="691"/>
        <v>0</v>
      </c>
      <c r="BW948">
        <f t="shared" si="692"/>
        <v>0</v>
      </c>
      <c r="BX948">
        <f t="shared" si="693"/>
        <v>0</v>
      </c>
      <c r="BY948">
        <f t="shared" si="694"/>
        <v>0</v>
      </c>
      <c r="BZ948">
        <f t="shared" si="695"/>
        <v>0</v>
      </c>
      <c r="CA948">
        <f t="shared" si="696"/>
        <v>0</v>
      </c>
      <c r="CB948">
        <f t="shared" si="697"/>
        <v>1</v>
      </c>
      <c r="CM948">
        <f t="shared" si="698"/>
        <v>3</v>
      </c>
    </row>
    <row r="949" spans="1:91" x14ac:dyDescent="0.35">
      <c r="A949" s="18">
        <v>8830</v>
      </c>
      <c r="B949" s="18"/>
      <c r="D949" t="str">
        <f t="shared" si="668"/>
        <v>Student FE 8830</v>
      </c>
      <c r="E949" t="s">
        <v>5940</v>
      </c>
      <c r="F949" s="18">
        <v>8830</v>
      </c>
      <c r="G949" s="4" t="s">
        <v>6660</v>
      </c>
      <c r="X949" s="7"/>
      <c r="Y949" s="27" t="s">
        <v>5955</v>
      </c>
      <c r="Z949" s="27" t="s">
        <v>5955</v>
      </c>
      <c r="AA949" s="7"/>
      <c r="AB949" s="7"/>
      <c r="AC949" s="7"/>
      <c r="AD949" s="7"/>
      <c r="AE949" s="7"/>
      <c r="AF949" s="7"/>
      <c r="AG949" s="7"/>
      <c r="AH949" s="19" t="s">
        <v>5955</v>
      </c>
      <c r="AI949" s="7"/>
      <c r="AJ949" s="7"/>
      <c r="AK949" s="7"/>
      <c r="AL949" s="7"/>
      <c r="AM949" s="7"/>
      <c r="AN949" s="7"/>
      <c r="AO949" s="27" t="s">
        <v>5957</v>
      </c>
      <c r="AP949" s="4" t="s">
        <v>5984</v>
      </c>
      <c r="AQ949" t="s">
        <v>5942</v>
      </c>
      <c r="AR949" t="s">
        <v>5930</v>
      </c>
      <c r="AS949" t="s">
        <v>5932</v>
      </c>
      <c r="AT949" t="s">
        <v>5934</v>
      </c>
      <c r="AU949" t="s">
        <v>5942</v>
      </c>
      <c r="AV949" t="s">
        <v>5955</v>
      </c>
      <c r="AW949" s="7"/>
      <c r="AX949" s="7"/>
      <c r="AY949" s="7"/>
      <c r="AZ949" s="7"/>
      <c r="BA949" s="7"/>
      <c r="BB949" s="7"/>
      <c r="BC949" s="27" t="s">
        <v>5955</v>
      </c>
      <c r="BE949" s="27"/>
      <c r="BF949" s="7"/>
      <c r="BG949" s="7"/>
      <c r="BH949" s="7"/>
      <c r="BI949" s="7"/>
      <c r="BJ949" s="27" t="s">
        <v>5955</v>
      </c>
      <c r="BK949" s="7"/>
      <c r="BL949" s="8"/>
      <c r="BM949" s="8" t="s">
        <v>74</v>
      </c>
      <c r="BN949" s="8"/>
      <c r="BO949" s="8"/>
      <c r="BP949" s="7"/>
    </row>
    <row r="950" spans="1:91" x14ac:dyDescent="0.35">
      <c r="A950" s="18">
        <v>8021</v>
      </c>
      <c r="B950" s="18"/>
      <c r="C950">
        <v>105</v>
      </c>
      <c r="D950" t="str">
        <f t="shared" si="668"/>
        <v>Jackson Bell</v>
      </c>
      <c r="E950" t="s">
        <v>1978</v>
      </c>
      <c r="F950" s="18" t="s">
        <v>3859</v>
      </c>
      <c r="G950" s="4" t="s">
        <v>6660</v>
      </c>
      <c r="H950" t="s">
        <v>1448</v>
      </c>
      <c r="I950" t="s">
        <v>1449</v>
      </c>
      <c r="J950" t="s">
        <v>3860</v>
      </c>
      <c r="K950" s="5">
        <v>2257730475</v>
      </c>
      <c r="L950" s="9" t="s">
        <v>3861</v>
      </c>
      <c r="M950" t="s">
        <v>75</v>
      </c>
      <c r="N950" t="s">
        <v>75</v>
      </c>
      <c r="O950" t="s">
        <v>75</v>
      </c>
      <c r="P950" t="s">
        <v>75</v>
      </c>
      <c r="Q950" t="s">
        <v>75</v>
      </c>
      <c r="R950" t="s">
        <v>75</v>
      </c>
      <c r="S950" t="s">
        <v>75</v>
      </c>
      <c r="T950" t="s">
        <v>75</v>
      </c>
      <c r="U950" s="6">
        <v>130</v>
      </c>
      <c r="V950" t="s">
        <v>3862</v>
      </c>
      <c r="W950" s="6">
        <f t="shared" ref="W950:W957" si="699">IF(CB950=1,130+CA950," ")</f>
        <v>130</v>
      </c>
      <c r="X950" s="7">
        <f t="shared" ref="X950:X957" si="700">IF(W950=" "," ",W950-U950)</f>
        <v>0</v>
      </c>
      <c r="Y950" s="27" t="s">
        <v>5955</v>
      </c>
      <c r="Z950" s="27" t="s">
        <v>5955</v>
      </c>
      <c r="AA950" s="22"/>
      <c r="AB950" s="22"/>
      <c r="AC950" s="7"/>
      <c r="AD950" s="7"/>
      <c r="AE950" s="7"/>
      <c r="AF950" s="7"/>
      <c r="AG950" s="7"/>
      <c r="AH950" s="19" t="s">
        <v>5955</v>
      </c>
      <c r="AI950" s="7"/>
      <c r="AJ950" s="7"/>
      <c r="AK950" s="7"/>
      <c r="AL950" s="7"/>
      <c r="AM950" s="7"/>
      <c r="AN950" s="7"/>
      <c r="AO950" s="27" t="s">
        <v>5957</v>
      </c>
      <c r="AP950" s="4" t="s">
        <v>5975</v>
      </c>
      <c r="AQ950" t="s">
        <v>5941</v>
      </c>
      <c r="AR950" t="s">
        <v>5932</v>
      </c>
      <c r="AS950" t="s">
        <v>5937</v>
      </c>
      <c r="AT950" t="s">
        <v>5934</v>
      </c>
      <c r="AU950" t="s">
        <v>5942</v>
      </c>
      <c r="AV950" t="s">
        <v>5955</v>
      </c>
      <c r="AW950" s="7"/>
      <c r="AX950" s="7"/>
      <c r="AY950" s="7"/>
      <c r="AZ950" s="7"/>
      <c r="BA950" s="7"/>
      <c r="BB950" s="7"/>
      <c r="BC950" s="27" t="s">
        <v>5955</v>
      </c>
      <c r="BE950" s="27"/>
      <c r="BF950" s="7"/>
      <c r="BG950" s="7"/>
      <c r="BH950" s="7"/>
      <c r="BI950" s="7"/>
      <c r="BJ950" s="27" t="s">
        <v>5955</v>
      </c>
      <c r="BK950" s="7"/>
      <c r="BL950" s="8">
        <v>1</v>
      </c>
      <c r="BM950" s="8" t="s">
        <v>74</v>
      </c>
      <c r="BN950" s="8">
        <v>1</v>
      </c>
      <c r="BO950" s="8">
        <v>1</v>
      </c>
      <c r="BP950" s="7"/>
      <c r="BR950">
        <f t="shared" ref="BR950:BR957" si="701">IF(BP950="yes",-130,0)</f>
        <v>0</v>
      </c>
      <c r="BS950">
        <f t="shared" ref="BS950:BS957" si="702">IF(M950="yes",75,0)</f>
        <v>0</v>
      </c>
      <c r="BT950">
        <f t="shared" ref="BT950:BU957" si="703">IF(N950="yes",50,0)</f>
        <v>0</v>
      </c>
      <c r="BU950">
        <f t="shared" si="703"/>
        <v>0</v>
      </c>
      <c r="BV950">
        <f t="shared" ref="BV950:BV957" si="704">IF(P950="yes",10,0)</f>
        <v>0</v>
      </c>
      <c r="BW950">
        <f t="shared" ref="BW950:BW957" si="705">IF(Q950="yes",80,0)</f>
        <v>0</v>
      </c>
      <c r="BX950">
        <f t="shared" ref="BX950:BX957" si="706">IF(R950="NO",0,20)</f>
        <v>0</v>
      </c>
      <c r="BY950">
        <f t="shared" ref="BY950:BZ957" si="707">IF(S950="no",0,20)</f>
        <v>0</v>
      </c>
      <c r="BZ950">
        <f t="shared" si="707"/>
        <v>0</v>
      </c>
      <c r="CA950">
        <f t="shared" ref="CA950:CA957" si="708">SUM(BR950:BZ950)</f>
        <v>0</v>
      </c>
      <c r="CB950">
        <f t="shared" ref="CB950:CB957" si="709">IF(E950&lt;&gt;0,1)</f>
        <v>1</v>
      </c>
      <c r="CM950">
        <f t="shared" ref="CM950:CM957" si="710">SUM(BL950:BO950)</f>
        <v>3</v>
      </c>
    </row>
    <row r="951" spans="1:91" x14ac:dyDescent="0.35">
      <c r="A951" s="18">
        <v>6357</v>
      </c>
      <c r="B951" s="18" t="s">
        <v>6186</v>
      </c>
      <c r="C951">
        <v>128</v>
      </c>
      <c r="D951" t="str">
        <f t="shared" si="668"/>
        <v>Alfonzie Stepney</v>
      </c>
      <c r="E951" t="s">
        <v>299</v>
      </c>
      <c r="F951" s="18" t="s">
        <v>300</v>
      </c>
      <c r="G951" s="4" t="s">
        <v>69</v>
      </c>
      <c r="H951" t="s">
        <v>301</v>
      </c>
      <c r="I951" t="s">
        <v>302</v>
      </c>
      <c r="J951" t="s">
        <v>303</v>
      </c>
      <c r="K951" s="5">
        <v>5125763920</v>
      </c>
      <c r="L951" s="9" t="s">
        <v>304</v>
      </c>
      <c r="M951" t="s">
        <v>74</v>
      </c>
      <c r="N951" t="s">
        <v>75</v>
      </c>
      <c r="O951" t="s">
        <v>75</v>
      </c>
      <c r="P951" t="s">
        <v>74</v>
      </c>
      <c r="Q951" t="s">
        <v>75</v>
      </c>
      <c r="R951" t="s">
        <v>75</v>
      </c>
      <c r="S951" t="s">
        <v>75</v>
      </c>
      <c r="T951" t="s">
        <v>75</v>
      </c>
      <c r="U951" s="6">
        <v>215</v>
      </c>
      <c r="V951" t="s">
        <v>305</v>
      </c>
      <c r="W951" s="6">
        <f t="shared" si="699"/>
        <v>215</v>
      </c>
      <c r="X951" s="7">
        <f t="shared" si="700"/>
        <v>0</v>
      </c>
      <c r="Y951" s="27" t="s">
        <v>5955</v>
      </c>
      <c r="Z951" s="27" t="s">
        <v>5954</v>
      </c>
      <c r="AA951" s="20" t="s">
        <v>5976</v>
      </c>
      <c r="AB951" s="18" t="s">
        <v>6773</v>
      </c>
      <c r="AC951" s="16" t="s">
        <v>5874</v>
      </c>
      <c r="AD951" s="19" t="s">
        <v>5881</v>
      </c>
      <c r="AE951" s="19" t="s">
        <v>5877</v>
      </c>
      <c r="AF951" s="19" t="s">
        <v>5875</v>
      </c>
      <c r="AG951" s="19" t="s">
        <v>5873</v>
      </c>
      <c r="AH951" s="19" t="s">
        <v>5955</v>
      </c>
      <c r="AI951" s="7"/>
      <c r="AJ951" s="7"/>
      <c r="AK951" s="7"/>
      <c r="AL951" s="7"/>
      <c r="AM951" s="7"/>
      <c r="AN951" s="7"/>
      <c r="AO951" s="18" t="s">
        <v>5955</v>
      </c>
      <c r="AP951" s="7"/>
      <c r="AQ951" s="7"/>
      <c r="AR951" s="7"/>
      <c r="AS951" s="7"/>
      <c r="AT951" s="7"/>
      <c r="AU951" s="7"/>
      <c r="AV951" t="s">
        <v>5955</v>
      </c>
      <c r="AW951" s="7"/>
      <c r="AX951" s="7"/>
      <c r="AY951" s="7"/>
      <c r="AZ951" s="7"/>
      <c r="BA951" s="7"/>
      <c r="BB951" s="7"/>
      <c r="BC951" s="27" t="s">
        <v>5957</v>
      </c>
      <c r="BD951" s="8" t="s">
        <v>5977</v>
      </c>
      <c r="BE951" s="18" t="s">
        <v>5939</v>
      </c>
      <c r="BF951" t="s">
        <v>5920</v>
      </c>
      <c r="BG951" t="s">
        <v>5918</v>
      </c>
      <c r="BH951" t="s">
        <v>5915</v>
      </c>
      <c r="BI951" t="s">
        <v>5916</v>
      </c>
      <c r="BJ951" s="27" t="s">
        <v>51</v>
      </c>
      <c r="BK951" s="27" t="s">
        <v>5970</v>
      </c>
      <c r="BL951" s="8">
        <v>1</v>
      </c>
      <c r="BM951" s="8">
        <v>1</v>
      </c>
      <c r="BN951" s="8">
        <v>1</v>
      </c>
      <c r="BO951" s="8" t="s">
        <v>74</v>
      </c>
      <c r="BP951" s="7"/>
      <c r="BR951">
        <f t="shared" si="701"/>
        <v>0</v>
      </c>
      <c r="BS951">
        <f t="shared" si="702"/>
        <v>75</v>
      </c>
      <c r="BT951">
        <f t="shared" si="703"/>
        <v>0</v>
      </c>
      <c r="BU951">
        <f t="shared" si="703"/>
        <v>0</v>
      </c>
      <c r="BV951">
        <f t="shared" si="704"/>
        <v>10</v>
      </c>
      <c r="BW951">
        <f t="shared" si="705"/>
        <v>0</v>
      </c>
      <c r="BX951">
        <f t="shared" si="706"/>
        <v>0</v>
      </c>
      <c r="BY951">
        <f t="shared" si="707"/>
        <v>0</v>
      </c>
      <c r="BZ951">
        <f t="shared" si="707"/>
        <v>0</v>
      </c>
      <c r="CA951">
        <f t="shared" si="708"/>
        <v>85</v>
      </c>
      <c r="CB951">
        <f t="shared" si="709"/>
        <v>1</v>
      </c>
      <c r="CM951">
        <f t="shared" si="710"/>
        <v>3</v>
      </c>
    </row>
    <row r="952" spans="1:91" x14ac:dyDescent="0.35">
      <c r="A952" s="18">
        <v>8030</v>
      </c>
      <c r="B952" s="18" t="s">
        <v>6395</v>
      </c>
      <c r="C952">
        <v>650</v>
      </c>
      <c r="D952" t="str">
        <f t="shared" si="668"/>
        <v>Christopher Brady</v>
      </c>
      <c r="E952" t="s">
        <v>1178</v>
      </c>
      <c r="F952" s="18" t="s">
        <v>1179</v>
      </c>
      <c r="G952" s="4" t="s">
        <v>6660</v>
      </c>
      <c r="H952" t="s">
        <v>1180</v>
      </c>
      <c r="I952" t="s">
        <v>1181</v>
      </c>
      <c r="J952" t="s">
        <v>1182</v>
      </c>
      <c r="K952" s="5">
        <v>6307899029</v>
      </c>
      <c r="L952" t="s">
        <v>1183</v>
      </c>
      <c r="M952" t="s">
        <v>74</v>
      </c>
      <c r="N952" t="s">
        <v>75</v>
      </c>
      <c r="O952" t="s">
        <v>75</v>
      </c>
      <c r="P952" t="s">
        <v>75</v>
      </c>
      <c r="Q952" t="s">
        <v>74</v>
      </c>
      <c r="R952" t="s">
        <v>75</v>
      </c>
      <c r="S952" t="s">
        <v>75</v>
      </c>
      <c r="T952" t="s">
        <v>75</v>
      </c>
      <c r="U952" s="6">
        <v>285</v>
      </c>
      <c r="V952" t="s">
        <v>1184</v>
      </c>
      <c r="W952" s="6">
        <f t="shared" si="699"/>
        <v>285</v>
      </c>
      <c r="X952" s="7">
        <f t="shared" si="700"/>
        <v>0</v>
      </c>
      <c r="Y952" s="27" t="s">
        <v>5972</v>
      </c>
      <c r="Z952" s="27" t="s">
        <v>5954</v>
      </c>
      <c r="AA952" s="20" t="s">
        <v>5980</v>
      </c>
      <c r="AB952" s="18" t="s">
        <v>7029</v>
      </c>
      <c r="AC952" s="16" t="s">
        <v>5904</v>
      </c>
      <c r="AD952" s="19" t="s">
        <v>5877</v>
      </c>
      <c r="AE952" s="19" t="s">
        <v>5909</v>
      </c>
      <c r="AF952" s="19" t="s">
        <v>5873</v>
      </c>
      <c r="AG952" s="19" t="s">
        <v>5875</v>
      </c>
      <c r="AH952" s="19" t="s">
        <v>5955</v>
      </c>
      <c r="AI952" s="7"/>
      <c r="AJ952" s="7"/>
      <c r="AK952" s="7"/>
      <c r="AL952" s="7"/>
      <c r="AM952" s="7"/>
      <c r="AN952" s="7"/>
      <c r="AO952" s="27" t="s">
        <v>5957</v>
      </c>
      <c r="AP952" s="4" t="s">
        <v>5981</v>
      </c>
      <c r="AQ952" t="s">
        <v>5935</v>
      </c>
      <c r="AR952" t="s">
        <v>5932</v>
      </c>
      <c r="AS952" t="s">
        <v>5937</v>
      </c>
      <c r="AT952" t="s">
        <v>5942</v>
      </c>
      <c r="AU952" t="s">
        <v>5936</v>
      </c>
      <c r="AV952" t="s">
        <v>5955</v>
      </c>
      <c r="AW952" s="7"/>
      <c r="AX952" s="7"/>
      <c r="AY952" s="7"/>
      <c r="AZ952" s="7"/>
      <c r="BA952" s="7"/>
      <c r="BB952" s="7"/>
      <c r="BC952" s="27" t="s">
        <v>5955</v>
      </c>
      <c r="BE952" s="27"/>
      <c r="BF952" s="7"/>
      <c r="BG952" s="7"/>
      <c r="BH952" s="7"/>
      <c r="BI952" s="7"/>
      <c r="BJ952" s="27" t="s">
        <v>5955</v>
      </c>
      <c r="BK952" s="7"/>
      <c r="BL952" s="8">
        <v>1</v>
      </c>
      <c r="BM952" s="8" t="s">
        <v>74</v>
      </c>
      <c r="BN952" s="8">
        <v>1</v>
      </c>
      <c r="BO952" s="8">
        <v>1</v>
      </c>
      <c r="BP952" s="7"/>
      <c r="BR952">
        <f t="shared" si="701"/>
        <v>0</v>
      </c>
      <c r="BS952">
        <f t="shared" si="702"/>
        <v>75</v>
      </c>
      <c r="BT952">
        <f t="shared" si="703"/>
        <v>0</v>
      </c>
      <c r="BU952">
        <f t="shared" si="703"/>
        <v>0</v>
      </c>
      <c r="BV952">
        <f t="shared" si="704"/>
        <v>0</v>
      </c>
      <c r="BW952">
        <f t="shared" si="705"/>
        <v>80</v>
      </c>
      <c r="BX952">
        <f t="shared" si="706"/>
        <v>0</v>
      </c>
      <c r="BY952">
        <f t="shared" si="707"/>
        <v>0</v>
      </c>
      <c r="BZ952">
        <f t="shared" si="707"/>
        <v>0</v>
      </c>
      <c r="CA952">
        <f t="shared" si="708"/>
        <v>155</v>
      </c>
      <c r="CB952">
        <f t="shared" si="709"/>
        <v>1</v>
      </c>
      <c r="CM952">
        <f t="shared" si="710"/>
        <v>3</v>
      </c>
    </row>
    <row r="953" spans="1:91" x14ac:dyDescent="0.35">
      <c r="A953" s="18">
        <v>8192</v>
      </c>
      <c r="B953" s="18"/>
      <c r="C953">
        <v>689</v>
      </c>
      <c r="D953" t="str">
        <f t="shared" si="668"/>
        <v>Emily Kowal</v>
      </c>
      <c r="E953" t="s">
        <v>4407</v>
      </c>
      <c r="F953" s="18" t="s">
        <v>4408</v>
      </c>
      <c r="G953" s="4" t="s">
        <v>6660</v>
      </c>
      <c r="H953" t="s">
        <v>3331</v>
      </c>
      <c r="I953" t="s">
        <v>3332</v>
      </c>
      <c r="J953" t="s">
        <v>4409</v>
      </c>
      <c r="K953" s="5">
        <v>7735174661</v>
      </c>
      <c r="L953" s="9" t="s">
        <v>4410</v>
      </c>
      <c r="M953" t="s">
        <v>75</v>
      </c>
      <c r="N953" t="s">
        <v>75</v>
      </c>
      <c r="O953" t="s">
        <v>75</v>
      </c>
      <c r="P953" t="s">
        <v>75</v>
      </c>
      <c r="Q953" t="s">
        <v>75</v>
      </c>
      <c r="R953" t="s">
        <v>75</v>
      </c>
      <c r="S953" t="s">
        <v>75</v>
      </c>
      <c r="T953" t="s">
        <v>75</v>
      </c>
      <c r="U953" s="6">
        <v>130</v>
      </c>
      <c r="V953" t="s">
        <v>3335</v>
      </c>
      <c r="W953" s="6">
        <f t="shared" si="699"/>
        <v>130</v>
      </c>
      <c r="X953" s="7">
        <f t="shared" si="700"/>
        <v>0</v>
      </c>
      <c r="Y953" s="27" t="s">
        <v>5955</v>
      </c>
      <c r="Z953" s="27" t="s">
        <v>5955</v>
      </c>
      <c r="AA953" s="22"/>
      <c r="AB953" s="22"/>
      <c r="AC953" s="7"/>
      <c r="AD953" s="7"/>
      <c r="AE953" s="7"/>
      <c r="AF953" s="7"/>
      <c r="AG953" s="7"/>
      <c r="AH953" s="19" t="s">
        <v>5955</v>
      </c>
      <c r="AI953" s="7"/>
      <c r="AJ953" s="7"/>
      <c r="AK953" s="7"/>
      <c r="AL953" s="7"/>
      <c r="AM953" s="7"/>
      <c r="AN953" s="7"/>
      <c r="AO953" s="27" t="s">
        <v>5957</v>
      </c>
      <c r="AP953" s="4" t="s">
        <v>5982</v>
      </c>
      <c r="AQ953" t="s">
        <v>5933</v>
      </c>
      <c r="AR953" t="s">
        <v>5934</v>
      </c>
      <c r="AS953" t="s">
        <v>5931</v>
      </c>
      <c r="AT953" t="s">
        <v>5942</v>
      </c>
      <c r="AU953" t="s">
        <v>5942</v>
      </c>
      <c r="AV953" t="s">
        <v>5955</v>
      </c>
      <c r="AW953" s="7"/>
      <c r="AX953" s="7"/>
      <c r="AY953" s="7"/>
      <c r="AZ953" s="7"/>
      <c r="BA953" s="7"/>
      <c r="BB953" s="7"/>
      <c r="BC953" s="27" t="s">
        <v>5955</v>
      </c>
      <c r="BE953" s="27"/>
      <c r="BF953" s="7"/>
      <c r="BG953" s="7"/>
      <c r="BH953" s="7"/>
      <c r="BI953" s="7"/>
      <c r="BJ953" s="27" t="s">
        <v>5955</v>
      </c>
      <c r="BK953" s="7"/>
      <c r="BL953" s="8">
        <v>1</v>
      </c>
      <c r="BM953" s="8" t="s">
        <v>74</v>
      </c>
      <c r="BN953" s="8">
        <v>1</v>
      </c>
      <c r="BO953" s="8">
        <v>1</v>
      </c>
      <c r="BP953" s="7"/>
      <c r="BR953">
        <f t="shared" si="701"/>
        <v>0</v>
      </c>
      <c r="BS953">
        <f t="shared" si="702"/>
        <v>0</v>
      </c>
      <c r="BT953">
        <f t="shared" si="703"/>
        <v>0</v>
      </c>
      <c r="BU953">
        <f t="shared" si="703"/>
        <v>0</v>
      </c>
      <c r="BV953">
        <f t="shared" si="704"/>
        <v>0</v>
      </c>
      <c r="BW953">
        <f t="shared" si="705"/>
        <v>0</v>
      </c>
      <c r="BX953">
        <f t="shared" si="706"/>
        <v>0</v>
      </c>
      <c r="BY953">
        <f t="shared" si="707"/>
        <v>0</v>
      </c>
      <c r="BZ953">
        <f t="shared" si="707"/>
        <v>0</v>
      </c>
      <c r="CA953">
        <f t="shared" si="708"/>
        <v>0</v>
      </c>
      <c r="CB953">
        <f t="shared" si="709"/>
        <v>1</v>
      </c>
      <c r="CM953">
        <f t="shared" si="710"/>
        <v>3</v>
      </c>
    </row>
    <row r="954" spans="1:91" x14ac:dyDescent="0.35">
      <c r="A954" s="18">
        <v>8341</v>
      </c>
      <c r="B954" s="18" t="s">
        <v>6354</v>
      </c>
      <c r="C954">
        <v>246</v>
      </c>
      <c r="D954" t="str">
        <f t="shared" si="668"/>
        <v>Shiva Senthil</v>
      </c>
      <c r="E954" t="s">
        <v>79</v>
      </c>
      <c r="F954" s="18" t="s">
        <v>1751</v>
      </c>
      <c r="G954" s="4" t="s">
        <v>6660</v>
      </c>
      <c r="H954" t="s">
        <v>1752</v>
      </c>
      <c r="I954" t="s">
        <v>661</v>
      </c>
      <c r="J954" t="s">
        <v>1753</v>
      </c>
      <c r="K954" s="5">
        <v>2629511355</v>
      </c>
      <c r="L954" t="s">
        <v>1754</v>
      </c>
      <c r="M954" t="s">
        <v>74</v>
      </c>
      <c r="N954" t="s">
        <v>75</v>
      </c>
      <c r="O954" t="s">
        <v>74</v>
      </c>
      <c r="P954" t="s">
        <v>75</v>
      </c>
      <c r="Q954" t="s">
        <v>75</v>
      </c>
      <c r="R954" t="s">
        <v>75</v>
      </c>
      <c r="S954" t="s">
        <v>75</v>
      </c>
      <c r="T954" t="s">
        <v>75</v>
      </c>
      <c r="U954" s="6">
        <v>255</v>
      </c>
      <c r="V954" t="s">
        <v>1755</v>
      </c>
      <c r="W954" s="6">
        <f t="shared" si="699"/>
        <v>255</v>
      </c>
      <c r="X954" s="7">
        <f t="shared" si="700"/>
        <v>0</v>
      </c>
      <c r="Y954" s="27" t="s">
        <v>5955</v>
      </c>
      <c r="Z954" s="27" t="s">
        <v>5954</v>
      </c>
      <c r="AA954" s="20" t="s">
        <v>5977</v>
      </c>
      <c r="AB954" s="18" t="s">
        <v>7095</v>
      </c>
      <c r="AC954" s="16" t="s">
        <v>5908</v>
      </c>
      <c r="AD954" s="19" t="s">
        <v>5877</v>
      </c>
      <c r="AE954" s="19" t="s">
        <v>5907</v>
      </c>
      <c r="AF954" s="19" t="s">
        <v>5873</v>
      </c>
      <c r="AG954" s="19" t="s">
        <v>5875</v>
      </c>
      <c r="AH954" s="19" t="s">
        <v>5958</v>
      </c>
      <c r="AI954" s="4" t="s">
        <v>5978</v>
      </c>
      <c r="AJ954" t="s">
        <v>5896</v>
      </c>
      <c r="AK954" t="s">
        <v>5894</v>
      </c>
      <c r="AL954" t="s">
        <v>5912</v>
      </c>
      <c r="AM954" t="s">
        <v>5894</v>
      </c>
      <c r="AN954" t="s">
        <v>5912</v>
      </c>
      <c r="AO954" s="27" t="s">
        <v>5957</v>
      </c>
      <c r="AP954" s="4" t="s">
        <v>5977</v>
      </c>
      <c r="AQ954" t="s">
        <v>5931</v>
      </c>
      <c r="AR954" t="s">
        <v>5934</v>
      </c>
      <c r="AS954" t="s">
        <v>5930</v>
      </c>
      <c r="AT954" t="s">
        <v>5942</v>
      </c>
      <c r="AU954" t="s">
        <v>5935</v>
      </c>
      <c r="AV954" t="s">
        <v>5955</v>
      </c>
      <c r="AW954" s="7"/>
      <c r="AX954" s="7"/>
      <c r="AY954" s="7"/>
      <c r="AZ954" s="7"/>
      <c r="BA954" s="7"/>
      <c r="BB954" s="7"/>
      <c r="BC954" s="27" t="s">
        <v>5955</v>
      </c>
      <c r="BE954" s="27"/>
      <c r="BF954" s="7"/>
      <c r="BG954" s="7"/>
      <c r="BH954" s="7"/>
      <c r="BI954" s="7"/>
      <c r="BJ954" s="27" t="s">
        <v>5955</v>
      </c>
      <c r="BK954" s="7"/>
      <c r="BL954" s="8">
        <v>1</v>
      </c>
      <c r="BM954" s="8" t="s">
        <v>74</v>
      </c>
      <c r="BN954" s="8">
        <v>1</v>
      </c>
      <c r="BO954" s="8">
        <v>1</v>
      </c>
      <c r="BP954" s="7"/>
      <c r="BR954">
        <f t="shared" si="701"/>
        <v>0</v>
      </c>
      <c r="BS954">
        <f t="shared" si="702"/>
        <v>75</v>
      </c>
      <c r="BT954">
        <f t="shared" si="703"/>
        <v>0</v>
      </c>
      <c r="BU954">
        <f t="shared" si="703"/>
        <v>50</v>
      </c>
      <c r="BV954">
        <f t="shared" si="704"/>
        <v>0</v>
      </c>
      <c r="BW954">
        <f t="shared" si="705"/>
        <v>0</v>
      </c>
      <c r="BX954">
        <f t="shared" si="706"/>
        <v>0</v>
      </c>
      <c r="BY954">
        <f t="shared" si="707"/>
        <v>0</v>
      </c>
      <c r="BZ954">
        <f t="shared" si="707"/>
        <v>0</v>
      </c>
      <c r="CA954">
        <f t="shared" si="708"/>
        <v>125</v>
      </c>
      <c r="CB954">
        <f t="shared" si="709"/>
        <v>1</v>
      </c>
      <c r="CM954">
        <f t="shared" si="710"/>
        <v>3</v>
      </c>
    </row>
    <row r="955" spans="1:91" x14ac:dyDescent="0.35">
      <c r="A955" s="18">
        <v>8068</v>
      </c>
      <c r="B955" s="18"/>
      <c r="C955">
        <v>409</v>
      </c>
      <c r="D955" t="str">
        <f t="shared" si="668"/>
        <v>Dallin Denis</v>
      </c>
      <c r="E955" t="s">
        <v>4008</v>
      </c>
      <c r="F955" s="18" t="s">
        <v>4009</v>
      </c>
      <c r="G955" s="4" t="s">
        <v>6660</v>
      </c>
      <c r="H955" t="s">
        <v>3242</v>
      </c>
      <c r="I955" t="s">
        <v>4010</v>
      </c>
      <c r="J955" t="s">
        <v>4011</v>
      </c>
      <c r="K955" s="5">
        <v>7028109995</v>
      </c>
      <c r="L955" s="9" t="s">
        <v>4012</v>
      </c>
      <c r="M955" t="s">
        <v>75</v>
      </c>
      <c r="N955" t="s">
        <v>75</v>
      </c>
      <c r="O955" t="s">
        <v>75</v>
      </c>
      <c r="P955" t="s">
        <v>75</v>
      </c>
      <c r="Q955" t="s">
        <v>75</v>
      </c>
      <c r="R955" t="s">
        <v>75</v>
      </c>
      <c r="S955" t="s">
        <v>75</v>
      </c>
      <c r="T955" t="s">
        <v>75</v>
      </c>
      <c r="U955" s="6">
        <v>130</v>
      </c>
      <c r="V955" t="s">
        <v>4013</v>
      </c>
      <c r="W955" s="6">
        <f t="shared" si="699"/>
        <v>130</v>
      </c>
      <c r="X955" s="7">
        <f t="shared" si="700"/>
        <v>0</v>
      </c>
      <c r="Y955" s="27" t="s">
        <v>5955</v>
      </c>
      <c r="Z955" s="27" t="s">
        <v>5955</v>
      </c>
      <c r="AA955" s="22"/>
      <c r="AB955" s="7"/>
      <c r="AC955" s="7"/>
      <c r="AD955" s="7"/>
      <c r="AE955" s="7"/>
      <c r="AF955" s="7"/>
      <c r="AG955" s="7"/>
      <c r="AH955" s="19" t="s">
        <v>5955</v>
      </c>
      <c r="AI955" s="7"/>
      <c r="AJ955" s="7"/>
      <c r="AK955" s="7"/>
      <c r="AL955" s="7"/>
      <c r="AM955" s="7"/>
      <c r="AN955" s="7"/>
      <c r="AO955" s="27" t="s">
        <v>5957</v>
      </c>
      <c r="AP955" s="4" t="s">
        <v>5979</v>
      </c>
      <c r="AQ955" t="s">
        <v>5932</v>
      </c>
      <c r="AR955" t="s">
        <v>5937</v>
      </c>
      <c r="AS955" t="s">
        <v>5936</v>
      </c>
      <c r="AT955" t="s">
        <v>5942</v>
      </c>
      <c r="AU955" t="s">
        <v>5937</v>
      </c>
      <c r="AV955" t="s">
        <v>5955</v>
      </c>
      <c r="AW955" s="7"/>
      <c r="AX955" s="7"/>
      <c r="AY955" s="7"/>
      <c r="AZ955" s="7"/>
      <c r="BA955" s="7"/>
      <c r="BB955" s="7"/>
      <c r="BC955" s="27" t="s">
        <v>5955</v>
      </c>
      <c r="BE955" s="27"/>
      <c r="BF955" s="7"/>
      <c r="BG955" s="7"/>
      <c r="BH955" s="7"/>
      <c r="BI955" s="7"/>
      <c r="BJ955" s="27" t="s">
        <v>5955</v>
      </c>
      <c r="BK955" s="7"/>
      <c r="BL955" s="8">
        <v>1</v>
      </c>
      <c r="BM955" s="8" t="s">
        <v>74</v>
      </c>
      <c r="BN955" s="8">
        <v>1</v>
      </c>
      <c r="BO955" s="8">
        <v>1</v>
      </c>
      <c r="BP955" s="7"/>
      <c r="BR955">
        <f t="shared" si="701"/>
        <v>0</v>
      </c>
      <c r="BS955">
        <f t="shared" si="702"/>
        <v>0</v>
      </c>
      <c r="BT955">
        <f t="shared" si="703"/>
        <v>0</v>
      </c>
      <c r="BU955">
        <f t="shared" si="703"/>
        <v>0</v>
      </c>
      <c r="BV955">
        <f t="shared" si="704"/>
        <v>0</v>
      </c>
      <c r="BW955">
        <f t="shared" si="705"/>
        <v>0</v>
      </c>
      <c r="BX955">
        <f t="shared" si="706"/>
        <v>0</v>
      </c>
      <c r="BY955">
        <f t="shared" si="707"/>
        <v>0</v>
      </c>
      <c r="BZ955">
        <f t="shared" si="707"/>
        <v>0</v>
      </c>
      <c r="CA955">
        <f t="shared" si="708"/>
        <v>0</v>
      </c>
      <c r="CB955">
        <f t="shared" si="709"/>
        <v>1</v>
      </c>
      <c r="CM955">
        <f t="shared" si="710"/>
        <v>3</v>
      </c>
    </row>
    <row r="956" spans="1:91" x14ac:dyDescent="0.35">
      <c r="A956" s="18">
        <v>8086</v>
      </c>
      <c r="B956" s="18"/>
      <c r="C956">
        <v>342</v>
      </c>
      <c r="D956" t="str">
        <f t="shared" si="668"/>
        <v>Daniel  Dunphy</v>
      </c>
      <c r="E956" t="s">
        <v>1198</v>
      </c>
      <c r="F956" s="18" t="s">
        <v>4062</v>
      </c>
      <c r="G956" s="4" t="s">
        <v>6660</v>
      </c>
      <c r="H956" t="s">
        <v>4063</v>
      </c>
      <c r="I956" t="s">
        <v>4064</v>
      </c>
      <c r="J956" t="s">
        <v>4065</v>
      </c>
      <c r="K956" s="5">
        <v>9378311534</v>
      </c>
      <c r="L956" s="9" t="s">
        <v>4066</v>
      </c>
      <c r="M956" t="s">
        <v>75</v>
      </c>
      <c r="N956" t="s">
        <v>75</v>
      </c>
      <c r="O956" t="s">
        <v>75</v>
      </c>
      <c r="P956" t="s">
        <v>75</v>
      </c>
      <c r="Q956" t="s">
        <v>75</v>
      </c>
      <c r="R956" t="s">
        <v>75</v>
      </c>
      <c r="S956" t="s">
        <v>75</v>
      </c>
      <c r="T956" t="s">
        <v>75</v>
      </c>
      <c r="U956" s="6">
        <v>130</v>
      </c>
      <c r="V956" t="s">
        <v>4067</v>
      </c>
      <c r="W956" s="6">
        <f t="shared" si="699"/>
        <v>130</v>
      </c>
      <c r="X956" s="7">
        <f t="shared" si="700"/>
        <v>0</v>
      </c>
      <c r="Y956" s="27" t="s">
        <v>5955</v>
      </c>
      <c r="Z956" s="27" t="s">
        <v>5955</v>
      </c>
      <c r="AA956" s="7"/>
      <c r="AB956" s="7"/>
      <c r="AC956" s="7"/>
      <c r="AD956" s="7"/>
      <c r="AE956" s="7"/>
      <c r="AF956" s="7"/>
      <c r="AG956" s="7"/>
      <c r="AH956" s="19" t="s">
        <v>5955</v>
      </c>
      <c r="AI956" s="7"/>
      <c r="AJ956" s="7"/>
      <c r="AK956" s="7"/>
      <c r="AL956" s="7"/>
      <c r="AM956" s="7"/>
      <c r="AN956" s="7"/>
      <c r="AO956" s="27" t="s">
        <v>5957</v>
      </c>
      <c r="AP956" s="4" t="s">
        <v>5978</v>
      </c>
      <c r="AQ956" t="s">
        <v>5937</v>
      </c>
      <c r="AR956" t="s">
        <v>5934</v>
      </c>
      <c r="AS956" t="s">
        <v>5932</v>
      </c>
      <c r="AT956" t="s">
        <v>5942</v>
      </c>
      <c r="AU956" t="s">
        <v>5930</v>
      </c>
      <c r="AV956" t="s">
        <v>5955</v>
      </c>
      <c r="AW956" s="7"/>
      <c r="AX956" s="7"/>
      <c r="AY956" s="7"/>
      <c r="AZ956" s="7"/>
      <c r="BA956" s="7"/>
      <c r="BB956" s="7"/>
      <c r="BC956" s="27" t="s">
        <v>5955</v>
      </c>
      <c r="BE956" s="27"/>
      <c r="BF956" s="7"/>
      <c r="BG956" s="7"/>
      <c r="BH956" s="7"/>
      <c r="BI956" s="7"/>
      <c r="BJ956" s="27" t="s">
        <v>5955</v>
      </c>
      <c r="BK956" s="7"/>
      <c r="BL956" s="8">
        <v>1</v>
      </c>
      <c r="BM956" s="8" t="s">
        <v>74</v>
      </c>
      <c r="BN956" s="8">
        <v>1</v>
      </c>
      <c r="BO956" s="8">
        <v>1</v>
      </c>
      <c r="BP956" s="7"/>
      <c r="BR956">
        <f t="shared" si="701"/>
        <v>0</v>
      </c>
      <c r="BS956">
        <f t="shared" si="702"/>
        <v>0</v>
      </c>
      <c r="BT956">
        <f t="shared" si="703"/>
        <v>0</v>
      </c>
      <c r="BU956">
        <f t="shared" si="703"/>
        <v>0</v>
      </c>
      <c r="BV956">
        <f t="shared" si="704"/>
        <v>0</v>
      </c>
      <c r="BW956">
        <f t="shared" si="705"/>
        <v>0</v>
      </c>
      <c r="BX956">
        <f t="shared" si="706"/>
        <v>0</v>
      </c>
      <c r="BY956">
        <f t="shared" si="707"/>
        <v>0</v>
      </c>
      <c r="BZ956">
        <f t="shared" si="707"/>
        <v>0</v>
      </c>
      <c r="CA956">
        <f t="shared" si="708"/>
        <v>0</v>
      </c>
      <c r="CB956">
        <f t="shared" si="709"/>
        <v>1</v>
      </c>
      <c r="CM956">
        <f t="shared" si="710"/>
        <v>3</v>
      </c>
    </row>
    <row r="957" spans="1:91" x14ac:dyDescent="0.35">
      <c r="A957" s="18">
        <v>8018</v>
      </c>
      <c r="B957" s="18"/>
      <c r="C957">
        <v>64</v>
      </c>
      <c r="D957" t="str">
        <f t="shared" si="668"/>
        <v>Aaron Beaird</v>
      </c>
      <c r="E957" t="s">
        <v>910</v>
      </c>
      <c r="F957" s="18" t="s">
        <v>3842</v>
      </c>
      <c r="G957" s="4" t="s">
        <v>6660</v>
      </c>
      <c r="H957" t="s">
        <v>347</v>
      </c>
      <c r="I957" t="s">
        <v>3843</v>
      </c>
      <c r="J957" t="s">
        <v>3844</v>
      </c>
      <c r="K957" s="5">
        <v>4073619288</v>
      </c>
      <c r="L957" t="s">
        <v>3845</v>
      </c>
      <c r="M957" t="s">
        <v>75</v>
      </c>
      <c r="N957" t="s">
        <v>75</v>
      </c>
      <c r="O957" t="s">
        <v>75</v>
      </c>
      <c r="P957" t="s">
        <v>75</v>
      </c>
      <c r="Q957" t="s">
        <v>75</v>
      </c>
      <c r="R957" t="s">
        <v>75</v>
      </c>
      <c r="S957" t="s">
        <v>75</v>
      </c>
      <c r="T957" t="s">
        <v>75</v>
      </c>
      <c r="U957" s="6">
        <v>130</v>
      </c>
      <c r="V957" t="s">
        <v>3846</v>
      </c>
      <c r="W957" s="6">
        <f t="shared" si="699"/>
        <v>130</v>
      </c>
      <c r="X957" s="7">
        <f t="shared" si="700"/>
        <v>0</v>
      </c>
      <c r="Y957" s="27" t="s">
        <v>5955</v>
      </c>
      <c r="Z957" s="27" t="s">
        <v>5955</v>
      </c>
      <c r="AA957" s="22"/>
      <c r="AB957" s="22"/>
      <c r="AC957" s="7"/>
      <c r="AD957" s="7"/>
      <c r="AE957" s="7"/>
      <c r="AF957" s="7"/>
      <c r="AG957" s="7"/>
      <c r="AH957" s="19" t="s">
        <v>5955</v>
      </c>
      <c r="AI957" s="7"/>
      <c r="AJ957" s="7"/>
      <c r="AK957" s="7"/>
      <c r="AL957" s="7"/>
      <c r="AM957" s="7"/>
      <c r="AN957" s="7"/>
      <c r="AO957" s="27" t="s">
        <v>5957</v>
      </c>
      <c r="AP957" s="4" t="s">
        <v>5975</v>
      </c>
      <c r="AQ957" t="s">
        <v>5930</v>
      </c>
      <c r="AR957" t="s">
        <v>5934</v>
      </c>
      <c r="AS957" t="s">
        <v>5933</v>
      </c>
      <c r="AT957" t="s">
        <v>5942</v>
      </c>
      <c r="AU957" t="s">
        <v>5932</v>
      </c>
      <c r="AV957" t="s">
        <v>5955</v>
      </c>
      <c r="AW957" s="7"/>
      <c r="AX957" s="7"/>
      <c r="AY957" s="7"/>
      <c r="AZ957" s="7"/>
      <c r="BA957" s="7"/>
      <c r="BB957" s="7"/>
      <c r="BC957" s="27" t="s">
        <v>5955</v>
      </c>
      <c r="BE957" s="27"/>
      <c r="BF957" s="7"/>
      <c r="BG957" s="7"/>
      <c r="BH957" s="7"/>
      <c r="BI957" s="7"/>
      <c r="BJ957" s="27" t="s">
        <v>5955</v>
      </c>
      <c r="BK957" s="7"/>
      <c r="BL957" s="8">
        <v>1</v>
      </c>
      <c r="BM957" s="8" t="s">
        <v>74</v>
      </c>
      <c r="BN957" s="8">
        <v>1</v>
      </c>
      <c r="BO957" s="8">
        <v>1</v>
      </c>
      <c r="BP957" s="7"/>
      <c r="BR957">
        <f t="shared" si="701"/>
        <v>0</v>
      </c>
      <c r="BS957">
        <f t="shared" si="702"/>
        <v>0</v>
      </c>
      <c r="BT957">
        <f t="shared" si="703"/>
        <v>0</v>
      </c>
      <c r="BU957">
        <f t="shared" si="703"/>
        <v>0</v>
      </c>
      <c r="BV957">
        <f t="shared" si="704"/>
        <v>0</v>
      </c>
      <c r="BW957">
        <f t="shared" si="705"/>
        <v>0</v>
      </c>
      <c r="BX957">
        <f t="shared" si="706"/>
        <v>0</v>
      </c>
      <c r="BY957">
        <f t="shared" si="707"/>
        <v>0</v>
      </c>
      <c r="BZ957">
        <f t="shared" si="707"/>
        <v>0</v>
      </c>
      <c r="CA957">
        <f t="shared" si="708"/>
        <v>0</v>
      </c>
      <c r="CB957">
        <f t="shared" si="709"/>
        <v>1</v>
      </c>
      <c r="CM957">
        <f t="shared" si="710"/>
        <v>3</v>
      </c>
    </row>
    <row r="958" spans="1:91" x14ac:dyDescent="0.35">
      <c r="A958" s="18">
        <v>8822</v>
      </c>
      <c r="B958" s="18"/>
      <c r="D958" t="str">
        <f t="shared" si="668"/>
        <v>Student FE 8822</v>
      </c>
      <c r="E958" t="s">
        <v>5940</v>
      </c>
      <c r="F958" s="18">
        <v>8822</v>
      </c>
      <c r="G958" s="4" t="s">
        <v>6660</v>
      </c>
      <c r="X958" s="7"/>
      <c r="Y958" s="27" t="s">
        <v>5955</v>
      </c>
      <c r="Z958" s="27" t="s">
        <v>5955</v>
      </c>
      <c r="AA958" s="7"/>
      <c r="AB958" s="7"/>
      <c r="AC958" s="7"/>
      <c r="AD958" s="7"/>
      <c r="AE958" s="7"/>
      <c r="AF958" s="7"/>
      <c r="AG958" s="7"/>
      <c r="AH958" s="19" t="s">
        <v>5955</v>
      </c>
      <c r="AI958" s="7"/>
      <c r="AJ958" s="7"/>
      <c r="AK958" s="7"/>
      <c r="AL958" s="7"/>
      <c r="AM958" s="7"/>
      <c r="AN958" s="7"/>
      <c r="AO958" s="27" t="s">
        <v>5957</v>
      </c>
      <c r="AP958" s="4" t="s">
        <v>5984</v>
      </c>
      <c r="AQ958" t="s">
        <v>5936</v>
      </c>
      <c r="AR958" t="s">
        <v>5933</v>
      </c>
      <c r="AS958" t="s">
        <v>5931</v>
      </c>
      <c r="AT958" t="s">
        <v>5942</v>
      </c>
      <c r="AU958" t="s">
        <v>5933</v>
      </c>
      <c r="AV958" t="s">
        <v>5955</v>
      </c>
      <c r="AW958" s="7"/>
      <c r="AX958" s="7"/>
      <c r="AY958" s="7"/>
      <c r="AZ958" s="7"/>
      <c r="BA958" s="7"/>
      <c r="BB958" s="7"/>
      <c r="BC958" s="27" t="s">
        <v>5955</v>
      </c>
      <c r="BE958" s="27"/>
      <c r="BF958" s="7"/>
      <c r="BG958" s="7"/>
      <c r="BH958" s="7"/>
      <c r="BI958" s="7"/>
      <c r="BJ958" s="27" t="s">
        <v>5955</v>
      </c>
      <c r="BK958" s="7"/>
      <c r="BL958" s="8"/>
      <c r="BM958" s="8" t="s">
        <v>74</v>
      </c>
      <c r="BN958" s="8"/>
      <c r="BO958" s="8"/>
      <c r="BP958" s="7"/>
    </row>
    <row r="959" spans="1:91" x14ac:dyDescent="0.35">
      <c r="A959" s="18">
        <v>8053</v>
      </c>
      <c r="B959" s="18" t="s">
        <v>6348</v>
      </c>
      <c r="C959">
        <v>144</v>
      </c>
      <c r="D959" t="str">
        <f t="shared" si="668"/>
        <v>Joshua  Corey</v>
      </c>
      <c r="E959" t="s">
        <v>1222</v>
      </c>
      <c r="F959" s="18" t="s">
        <v>1223</v>
      </c>
      <c r="G959" s="4" t="s">
        <v>6660</v>
      </c>
      <c r="H959" t="s">
        <v>1224</v>
      </c>
      <c r="I959" t="s">
        <v>1225</v>
      </c>
      <c r="J959" t="s">
        <v>1226</v>
      </c>
      <c r="K959" s="5">
        <v>4127511518</v>
      </c>
      <c r="L959" s="9" t="s">
        <v>1227</v>
      </c>
      <c r="M959" t="s">
        <v>107</v>
      </c>
      <c r="N959" t="s">
        <v>75</v>
      </c>
      <c r="O959" t="s">
        <v>75</v>
      </c>
      <c r="P959" t="s">
        <v>75</v>
      </c>
      <c r="Q959" t="s">
        <v>75</v>
      </c>
      <c r="R959" t="s">
        <v>75</v>
      </c>
      <c r="S959" t="s">
        <v>75</v>
      </c>
      <c r="T959" t="s">
        <v>75</v>
      </c>
      <c r="U959" s="6">
        <v>205</v>
      </c>
      <c r="V959" t="s">
        <v>1228</v>
      </c>
      <c r="W959" s="6">
        <f>IF(CB959=1,130+CA959," ")</f>
        <v>205</v>
      </c>
      <c r="X959" s="7">
        <f>IF(W959=" "," ",W959-U959)</f>
        <v>0</v>
      </c>
      <c r="Y959" s="27" t="s">
        <v>5955</v>
      </c>
      <c r="Z959" s="27" t="s">
        <v>5954</v>
      </c>
      <c r="AA959" s="20" t="s">
        <v>5976</v>
      </c>
      <c r="AB959" s="18" t="s">
        <v>7033</v>
      </c>
      <c r="AC959" s="16" t="s">
        <v>5908</v>
      </c>
      <c r="AD959" s="19" t="s">
        <v>5877</v>
      </c>
      <c r="AE959" s="19" t="s">
        <v>5911</v>
      </c>
      <c r="AF959" s="19" t="s">
        <v>5873</v>
      </c>
      <c r="AG959" s="19" t="s">
        <v>5875</v>
      </c>
      <c r="AH959" s="19" t="s">
        <v>5955</v>
      </c>
      <c r="AI959" s="7"/>
      <c r="AJ959" s="7"/>
      <c r="AK959" s="7"/>
      <c r="AL959" s="7"/>
      <c r="AM959" s="7"/>
      <c r="AN959" s="7"/>
      <c r="AO959" s="27" t="s">
        <v>5957</v>
      </c>
      <c r="AP959" s="4" t="s">
        <v>5976</v>
      </c>
      <c r="AQ959" t="s">
        <v>5934</v>
      </c>
      <c r="AR959" t="s">
        <v>5942</v>
      </c>
      <c r="AS959" t="s">
        <v>5930</v>
      </c>
      <c r="AT959" t="s">
        <v>5942</v>
      </c>
      <c r="AU959" t="s">
        <v>5933</v>
      </c>
      <c r="AV959" t="s">
        <v>5955</v>
      </c>
      <c r="AW959" s="7"/>
      <c r="AX959" s="7"/>
      <c r="AY959" s="7"/>
      <c r="AZ959" s="7"/>
      <c r="BA959" s="7"/>
      <c r="BB959" s="7"/>
      <c r="BC959" s="27" t="s">
        <v>5955</v>
      </c>
      <c r="BE959" s="27"/>
      <c r="BF959" s="7"/>
      <c r="BG959" s="7"/>
      <c r="BH959" s="7"/>
      <c r="BI959" s="7"/>
      <c r="BJ959" s="27" t="s">
        <v>5955</v>
      </c>
      <c r="BK959" s="7"/>
      <c r="BL959" s="8">
        <v>1</v>
      </c>
      <c r="BM959" s="8" t="s">
        <v>74</v>
      </c>
      <c r="BN959" s="8">
        <v>1</v>
      </c>
      <c r="BO959" s="8">
        <v>1</v>
      </c>
      <c r="BP959" s="7"/>
      <c r="BR959">
        <f>IF(BP959="yes",-130,0)</f>
        <v>0</v>
      </c>
      <c r="BS959">
        <f>IF(M959="yes",75,0)</f>
        <v>75</v>
      </c>
      <c r="BT959">
        <f t="shared" ref="BT959:BU962" si="711">IF(N959="yes",50,0)</f>
        <v>0</v>
      </c>
      <c r="BU959">
        <f t="shared" si="711"/>
        <v>0</v>
      </c>
      <c r="BV959">
        <f>IF(P959="yes",10,0)</f>
        <v>0</v>
      </c>
      <c r="BW959">
        <f>IF(Q959="yes",80,0)</f>
        <v>0</v>
      </c>
      <c r="BX959">
        <f>IF(R959="NO",0,20)</f>
        <v>0</v>
      </c>
      <c r="BY959">
        <f t="shared" ref="BY959:BZ962" si="712">IF(S959="no",0,20)</f>
        <v>0</v>
      </c>
      <c r="BZ959">
        <f t="shared" si="712"/>
        <v>0</v>
      </c>
      <c r="CA959">
        <f>SUM(BR959:BZ959)</f>
        <v>75</v>
      </c>
      <c r="CB959">
        <f>IF(E959&lt;&gt;0,1)</f>
        <v>1</v>
      </c>
      <c r="CM959">
        <f>SUM(BL959:BO959)</f>
        <v>3</v>
      </c>
    </row>
    <row r="960" spans="1:91" x14ac:dyDescent="0.35">
      <c r="A960" s="18">
        <v>8019</v>
      </c>
      <c r="B960" s="18"/>
      <c r="C960">
        <v>799</v>
      </c>
      <c r="D960" t="str">
        <f t="shared" si="668"/>
        <v>Catherine Becker</v>
      </c>
      <c r="E960" t="s">
        <v>1475</v>
      </c>
      <c r="F960" s="18" t="s">
        <v>645</v>
      </c>
      <c r="G960" s="4" t="s">
        <v>6660</v>
      </c>
      <c r="H960" t="s">
        <v>3847</v>
      </c>
      <c r="I960" t="s">
        <v>3848</v>
      </c>
      <c r="J960" t="s">
        <v>3849</v>
      </c>
      <c r="K960" s="5">
        <v>9136085528</v>
      </c>
      <c r="L960" t="s">
        <v>3850</v>
      </c>
      <c r="M960" t="s">
        <v>75</v>
      </c>
      <c r="N960" t="s">
        <v>75</v>
      </c>
      <c r="O960" t="s">
        <v>75</v>
      </c>
      <c r="P960" t="s">
        <v>75</v>
      </c>
      <c r="Q960" t="s">
        <v>75</v>
      </c>
      <c r="R960" t="s">
        <v>75</v>
      </c>
      <c r="S960" t="s">
        <v>75</v>
      </c>
      <c r="T960" t="s">
        <v>75</v>
      </c>
      <c r="U960" s="6">
        <v>130</v>
      </c>
      <c r="V960" t="s">
        <v>3851</v>
      </c>
      <c r="W960" s="6">
        <f>IF(CB960=1,130+CA960," ")</f>
        <v>130</v>
      </c>
      <c r="X960" s="7">
        <f>IF(W960=" "," ",W960-U960)</f>
        <v>0</v>
      </c>
      <c r="Y960" s="27" t="s">
        <v>5955</v>
      </c>
      <c r="Z960" s="27" t="s">
        <v>5955</v>
      </c>
      <c r="AA960" s="22"/>
      <c r="AB960" s="22"/>
      <c r="AC960" s="7"/>
      <c r="AD960" s="7"/>
      <c r="AE960" s="7"/>
      <c r="AF960" s="7"/>
      <c r="AG960" s="7"/>
      <c r="AH960" s="19" t="s">
        <v>5955</v>
      </c>
      <c r="AI960" s="7"/>
      <c r="AJ960" s="7"/>
      <c r="AK960" s="7"/>
      <c r="AL960" s="7"/>
      <c r="AM960" s="7"/>
      <c r="AN960" s="7"/>
      <c r="AO960" s="27" t="s">
        <v>5957</v>
      </c>
      <c r="AP960" s="4" t="s">
        <v>5983</v>
      </c>
      <c r="AQ960" t="s">
        <v>5934</v>
      </c>
      <c r="AR960" t="s">
        <v>5941</v>
      </c>
      <c r="AS960" t="s">
        <v>5936</v>
      </c>
      <c r="AT960" t="s">
        <v>5942</v>
      </c>
      <c r="AU960" t="s">
        <v>5942</v>
      </c>
      <c r="AV960" t="s">
        <v>5955</v>
      </c>
      <c r="AW960" s="7"/>
      <c r="AX960" s="7"/>
      <c r="AY960" s="7"/>
      <c r="AZ960" s="7"/>
      <c r="BA960" s="7"/>
      <c r="BB960" s="7"/>
      <c r="BC960" s="27" t="s">
        <v>5955</v>
      </c>
      <c r="BE960" s="27"/>
      <c r="BF960" s="7"/>
      <c r="BG960" s="7"/>
      <c r="BH960" s="7"/>
      <c r="BI960" s="7"/>
      <c r="BJ960" s="27" t="s">
        <v>5955</v>
      </c>
      <c r="BK960" s="7"/>
      <c r="BL960" s="8">
        <v>1</v>
      </c>
      <c r="BM960" s="8" t="s">
        <v>74</v>
      </c>
      <c r="BN960" s="8">
        <v>1</v>
      </c>
      <c r="BO960" s="8">
        <v>1</v>
      </c>
      <c r="BP960" s="7"/>
      <c r="BR960">
        <f>IF(BP960="yes",-130,0)</f>
        <v>0</v>
      </c>
      <c r="BS960">
        <f>IF(M960="yes",75,0)</f>
        <v>0</v>
      </c>
      <c r="BT960">
        <f t="shared" si="711"/>
        <v>0</v>
      </c>
      <c r="BU960">
        <f t="shared" si="711"/>
        <v>0</v>
      </c>
      <c r="BV960">
        <f>IF(P960="yes",10,0)</f>
        <v>0</v>
      </c>
      <c r="BW960">
        <f>IF(Q960="yes",80,0)</f>
        <v>0</v>
      </c>
      <c r="BX960">
        <f>IF(R960="NO",0,20)</f>
        <v>0</v>
      </c>
      <c r="BY960">
        <f t="shared" si="712"/>
        <v>0</v>
      </c>
      <c r="BZ960">
        <f t="shared" si="712"/>
        <v>0</v>
      </c>
      <c r="CA960">
        <f>SUM(BR960:BZ960)</f>
        <v>0</v>
      </c>
      <c r="CB960">
        <f>IF(E960&lt;&gt;0,1)</f>
        <v>1</v>
      </c>
      <c r="CM960">
        <f>SUM(BL960:BO960)</f>
        <v>3</v>
      </c>
    </row>
    <row r="961" spans="1:91" x14ac:dyDescent="0.35">
      <c r="A961" s="18">
        <v>8035</v>
      </c>
      <c r="B961" s="18"/>
      <c r="C961">
        <v>480</v>
      </c>
      <c r="D961" t="str">
        <f t="shared" si="668"/>
        <v>O'Brien Byrnes</v>
      </c>
      <c r="E961" t="s">
        <v>3457</v>
      </c>
      <c r="F961" s="18" t="s">
        <v>3902</v>
      </c>
      <c r="G961" s="4" t="s">
        <v>6660</v>
      </c>
      <c r="H961" t="s">
        <v>3903</v>
      </c>
      <c r="I961" t="s">
        <v>3904</v>
      </c>
      <c r="J961" t="s">
        <v>3905</v>
      </c>
      <c r="K961" s="5">
        <v>6102236290</v>
      </c>
      <c r="L961" t="s">
        <v>3906</v>
      </c>
      <c r="M961" t="s">
        <v>75</v>
      </c>
      <c r="N961" t="s">
        <v>75</v>
      </c>
      <c r="O961" t="s">
        <v>75</v>
      </c>
      <c r="P961" t="s">
        <v>75</v>
      </c>
      <c r="Q961" t="s">
        <v>75</v>
      </c>
      <c r="R961" t="s">
        <v>75</v>
      </c>
      <c r="S961" t="s">
        <v>75</v>
      </c>
      <c r="T961" t="s">
        <v>75</v>
      </c>
      <c r="U961" s="6">
        <v>130</v>
      </c>
      <c r="V961" t="s">
        <v>3907</v>
      </c>
      <c r="W961" s="6">
        <f>IF(CB961=1,130+CA961," ")</f>
        <v>130</v>
      </c>
      <c r="X961" s="7">
        <f>IF(W961=" "," ",W961-U961)</f>
        <v>0</v>
      </c>
      <c r="Y961" s="27" t="s">
        <v>5955</v>
      </c>
      <c r="Z961" s="27" t="s">
        <v>5955</v>
      </c>
      <c r="AA961" s="7"/>
      <c r="AB961" s="7"/>
      <c r="AC961" s="7"/>
      <c r="AD961" s="7"/>
      <c r="AE961" s="7"/>
      <c r="AF961" s="7"/>
      <c r="AG961" s="7"/>
      <c r="AH961" s="19" t="s">
        <v>5955</v>
      </c>
      <c r="AI961" s="7"/>
      <c r="AJ961" s="7"/>
      <c r="AK961" s="7"/>
      <c r="AL961" s="7"/>
      <c r="AM961" s="7"/>
      <c r="AN961" s="7"/>
      <c r="AO961" s="27" t="s">
        <v>5957</v>
      </c>
      <c r="AP961" s="4" t="s">
        <v>5980</v>
      </c>
      <c r="AQ961" t="s">
        <v>5942</v>
      </c>
      <c r="AR961" t="s">
        <v>5942</v>
      </c>
      <c r="AS961" t="s">
        <v>5942</v>
      </c>
      <c r="AT961" t="s">
        <v>5942</v>
      </c>
      <c r="AU961" t="s">
        <v>5932</v>
      </c>
      <c r="AV961" t="s">
        <v>5955</v>
      </c>
      <c r="AW961" s="7"/>
      <c r="AX961" s="7"/>
      <c r="AY961" s="7"/>
      <c r="AZ961" s="7"/>
      <c r="BA961" s="7"/>
      <c r="BB961" s="7"/>
      <c r="BC961" s="27" t="s">
        <v>5955</v>
      </c>
      <c r="BE961" s="27"/>
      <c r="BF961" s="7"/>
      <c r="BG961" s="7"/>
      <c r="BH961" s="7"/>
      <c r="BI961" s="7"/>
      <c r="BJ961" s="27" t="s">
        <v>5955</v>
      </c>
      <c r="BK961" s="7"/>
      <c r="BL961" s="8">
        <v>1</v>
      </c>
      <c r="BM961" s="8" t="s">
        <v>74</v>
      </c>
      <c r="BN961" s="8">
        <v>1</v>
      </c>
      <c r="BO961" s="8">
        <v>1</v>
      </c>
      <c r="BP961" s="7"/>
      <c r="BR961">
        <f>IF(BP961="yes",-130,0)</f>
        <v>0</v>
      </c>
      <c r="BS961">
        <f>IF(M961="yes",75,0)</f>
        <v>0</v>
      </c>
      <c r="BT961">
        <f t="shared" si="711"/>
        <v>0</v>
      </c>
      <c r="BU961">
        <f t="shared" si="711"/>
        <v>0</v>
      </c>
      <c r="BV961">
        <f>IF(P961="yes",10,0)</f>
        <v>0</v>
      </c>
      <c r="BW961">
        <f>IF(Q961="yes",80,0)</f>
        <v>0</v>
      </c>
      <c r="BX961">
        <f>IF(R961="NO",0,20)</f>
        <v>0</v>
      </c>
      <c r="BY961">
        <f t="shared" si="712"/>
        <v>0</v>
      </c>
      <c r="BZ961">
        <f t="shared" si="712"/>
        <v>0</v>
      </c>
      <c r="CA961">
        <f>SUM(BR961:BZ961)</f>
        <v>0</v>
      </c>
      <c r="CB961">
        <f>IF(E961&lt;&gt;0,1)</f>
        <v>1</v>
      </c>
      <c r="CM961">
        <f>SUM(BL961:BO961)</f>
        <v>3</v>
      </c>
    </row>
    <row r="962" spans="1:91" x14ac:dyDescent="0.35">
      <c r="A962" s="18">
        <v>8027</v>
      </c>
      <c r="B962" s="18"/>
      <c r="C962">
        <v>420</v>
      </c>
      <c r="D962" t="str">
        <f t="shared" si="668"/>
        <v>Sophia Bogard</v>
      </c>
      <c r="E962" t="s">
        <v>3879</v>
      </c>
      <c r="F962" s="18" t="s">
        <v>3880</v>
      </c>
      <c r="G962" s="4" t="s">
        <v>6660</v>
      </c>
      <c r="H962" t="s">
        <v>253</v>
      </c>
      <c r="I962" t="s">
        <v>3881</v>
      </c>
      <c r="J962" t="s">
        <v>3882</v>
      </c>
      <c r="K962" s="5">
        <v>2702270423</v>
      </c>
      <c r="L962" s="9" t="s">
        <v>3883</v>
      </c>
      <c r="M962" t="s">
        <v>75</v>
      </c>
      <c r="N962" t="s">
        <v>75</v>
      </c>
      <c r="O962" t="s">
        <v>75</v>
      </c>
      <c r="P962" t="s">
        <v>75</v>
      </c>
      <c r="Q962" t="s">
        <v>75</v>
      </c>
      <c r="R962" t="s">
        <v>75</v>
      </c>
      <c r="S962" t="s">
        <v>75</v>
      </c>
      <c r="T962" t="s">
        <v>75</v>
      </c>
      <c r="U962" s="6">
        <v>130</v>
      </c>
      <c r="V962" t="s">
        <v>3884</v>
      </c>
      <c r="W962" s="6">
        <f>IF(CB962=1,130+CA962," ")</f>
        <v>130</v>
      </c>
      <c r="X962" s="7">
        <f>IF(W962=" "," ",W962-U962)</f>
        <v>0</v>
      </c>
      <c r="Y962" s="27" t="s">
        <v>5955</v>
      </c>
      <c r="Z962" s="27" t="s">
        <v>5955</v>
      </c>
      <c r="AA962" s="22"/>
      <c r="AB962" s="22"/>
      <c r="AC962" s="7"/>
      <c r="AD962" s="7"/>
      <c r="AE962" s="7"/>
      <c r="AF962" s="7"/>
      <c r="AG962" s="7"/>
      <c r="AH962" s="19" t="s">
        <v>5955</v>
      </c>
      <c r="AI962" s="7"/>
      <c r="AJ962" s="7"/>
      <c r="AK962" s="7"/>
      <c r="AL962" s="7"/>
      <c r="AM962" s="7"/>
      <c r="AN962" s="7"/>
      <c r="AO962" s="27" t="s">
        <v>5957</v>
      </c>
      <c r="AP962" s="4" t="s">
        <v>5979</v>
      </c>
      <c r="AQ962" t="s">
        <v>5935</v>
      </c>
      <c r="AR962" t="s">
        <v>5932</v>
      </c>
      <c r="AS962" t="s">
        <v>5930</v>
      </c>
      <c r="AT962" t="s">
        <v>5941</v>
      </c>
      <c r="AU962" t="s">
        <v>5935</v>
      </c>
      <c r="AV962" t="s">
        <v>5955</v>
      </c>
      <c r="AW962" s="7"/>
      <c r="AX962" s="7"/>
      <c r="AY962" s="7"/>
      <c r="AZ962" s="7"/>
      <c r="BA962" s="7"/>
      <c r="BB962" s="7"/>
      <c r="BC962" s="27" t="s">
        <v>5955</v>
      </c>
      <c r="BE962" s="27"/>
      <c r="BF962" s="7"/>
      <c r="BG962" s="7"/>
      <c r="BH962" s="7"/>
      <c r="BI962" s="7"/>
      <c r="BJ962" s="27" t="s">
        <v>5955</v>
      </c>
      <c r="BK962" s="7"/>
      <c r="BL962" s="8">
        <v>1</v>
      </c>
      <c r="BM962" s="8" t="s">
        <v>74</v>
      </c>
      <c r="BN962" s="8">
        <v>1</v>
      </c>
      <c r="BO962" s="8">
        <v>1</v>
      </c>
      <c r="BP962" s="7"/>
      <c r="BR962">
        <f>IF(BP962="yes",-130,0)</f>
        <v>0</v>
      </c>
      <c r="BS962">
        <f>IF(M962="yes",75,0)</f>
        <v>0</v>
      </c>
      <c r="BT962">
        <f t="shared" si="711"/>
        <v>0</v>
      </c>
      <c r="BU962">
        <f t="shared" si="711"/>
        <v>0</v>
      </c>
      <c r="BV962">
        <f>IF(P962="yes",10,0)</f>
        <v>0</v>
      </c>
      <c r="BW962">
        <f>IF(Q962="yes",80,0)</f>
        <v>0</v>
      </c>
      <c r="BX962">
        <f>IF(R962="NO",0,20)</f>
        <v>0</v>
      </c>
      <c r="BY962">
        <f t="shared" si="712"/>
        <v>0</v>
      </c>
      <c r="BZ962">
        <f t="shared" si="712"/>
        <v>0</v>
      </c>
      <c r="CA962">
        <f>SUM(BR962:BZ962)</f>
        <v>0</v>
      </c>
      <c r="CB962">
        <f>IF(E962&lt;&gt;0,1)</f>
        <v>1</v>
      </c>
      <c r="CM962">
        <f>SUM(BL962:BO962)</f>
        <v>3</v>
      </c>
    </row>
    <row r="963" spans="1:91" x14ac:dyDescent="0.35">
      <c r="A963" s="18">
        <v>8828</v>
      </c>
      <c r="B963" s="18"/>
      <c r="D963" t="str">
        <f t="shared" si="668"/>
        <v>Student FE 8828</v>
      </c>
      <c r="E963" t="s">
        <v>5940</v>
      </c>
      <c r="F963" s="18">
        <v>8828</v>
      </c>
      <c r="G963" s="4" t="s">
        <v>6660</v>
      </c>
      <c r="X963" s="7"/>
      <c r="Y963" s="27" t="s">
        <v>5955</v>
      </c>
      <c r="Z963" s="27" t="s">
        <v>5955</v>
      </c>
      <c r="AA963" s="22"/>
      <c r="AB963" s="22"/>
      <c r="AC963" s="7"/>
      <c r="AD963" s="7"/>
      <c r="AE963" s="7"/>
      <c r="AF963" s="7"/>
      <c r="AG963" s="7"/>
      <c r="AH963" s="19" t="s">
        <v>5955</v>
      </c>
      <c r="AI963" s="7"/>
      <c r="AJ963" s="7"/>
      <c r="AK963" s="7"/>
      <c r="AL963" s="7"/>
      <c r="AM963" s="7"/>
      <c r="AN963" s="7"/>
      <c r="AO963" s="27" t="s">
        <v>5957</v>
      </c>
      <c r="AP963" s="4" t="s">
        <v>5984</v>
      </c>
      <c r="AQ963" t="s">
        <v>5933</v>
      </c>
      <c r="AR963" t="s">
        <v>5931</v>
      </c>
      <c r="AS963" t="s">
        <v>5935</v>
      </c>
      <c r="AT963" t="s">
        <v>5941</v>
      </c>
      <c r="AU963" t="s">
        <v>5935</v>
      </c>
      <c r="AV963" t="s">
        <v>5955</v>
      </c>
      <c r="AW963" s="7"/>
      <c r="AX963" s="7"/>
      <c r="AY963" s="7"/>
      <c r="AZ963" s="7"/>
      <c r="BA963" s="7"/>
      <c r="BB963" s="7"/>
      <c r="BC963" s="27" t="s">
        <v>5955</v>
      </c>
      <c r="BE963" s="27"/>
      <c r="BF963" s="7"/>
      <c r="BG963" s="7"/>
      <c r="BH963" s="7"/>
      <c r="BI963" s="7"/>
      <c r="BJ963" s="27" t="s">
        <v>5955</v>
      </c>
      <c r="BK963" s="7"/>
      <c r="BL963" s="8"/>
      <c r="BM963" s="8" t="s">
        <v>74</v>
      </c>
      <c r="BN963" s="8"/>
      <c r="BO963" s="8"/>
      <c r="BP963" s="7"/>
    </row>
    <row r="964" spans="1:91" x14ac:dyDescent="0.35">
      <c r="A964" s="18">
        <v>8144</v>
      </c>
      <c r="B964" s="18"/>
      <c r="C964">
        <v>496</v>
      </c>
      <c r="D964" t="str">
        <f t="shared" si="668"/>
        <v>Alexander Hom</v>
      </c>
      <c r="E964" t="s">
        <v>325</v>
      </c>
      <c r="F964" s="18" t="s">
        <v>4245</v>
      </c>
      <c r="G964" s="4" t="s">
        <v>6660</v>
      </c>
      <c r="H964" t="s">
        <v>3768</v>
      </c>
      <c r="I964" t="s">
        <v>3769</v>
      </c>
      <c r="J964" t="s">
        <v>4246</v>
      </c>
      <c r="K964" s="5">
        <v>2487974586</v>
      </c>
      <c r="L964" s="9" t="s">
        <v>4247</v>
      </c>
      <c r="M964" t="s">
        <v>75</v>
      </c>
      <c r="N964" t="s">
        <v>75</v>
      </c>
      <c r="O964" t="s">
        <v>75</v>
      </c>
      <c r="P964" t="s">
        <v>75</v>
      </c>
      <c r="Q964" t="s">
        <v>75</v>
      </c>
      <c r="R964" t="s">
        <v>75</v>
      </c>
      <c r="S964" t="s">
        <v>75</v>
      </c>
      <c r="T964" t="s">
        <v>75</v>
      </c>
      <c r="U964" s="6">
        <v>130</v>
      </c>
      <c r="V964" t="s">
        <v>4248</v>
      </c>
      <c r="W964" s="6">
        <f t="shared" ref="W964:W975" si="713">IF(CB964=1,130+CA964," ")</f>
        <v>130</v>
      </c>
      <c r="X964" s="7">
        <f t="shared" ref="X964:X975" si="714">IF(W964=" "," ",W964-U964)</f>
        <v>0</v>
      </c>
      <c r="Y964" s="27" t="s">
        <v>5955</v>
      </c>
      <c r="Z964" s="27" t="s">
        <v>5955</v>
      </c>
      <c r="AA964" s="22"/>
      <c r="AB964" s="22"/>
      <c r="AC964" s="7"/>
      <c r="AD964" s="7"/>
      <c r="AE964" s="7"/>
      <c r="AF964" s="7"/>
      <c r="AG964" s="7"/>
      <c r="AH964" s="19" t="s">
        <v>5955</v>
      </c>
      <c r="AI964" s="7"/>
      <c r="AJ964" s="7"/>
      <c r="AK964" s="7"/>
      <c r="AL964" s="7"/>
      <c r="AM964" s="7"/>
      <c r="AN964" s="7"/>
      <c r="AO964" s="27" t="s">
        <v>5957</v>
      </c>
      <c r="AP964" s="4" t="s">
        <v>5980</v>
      </c>
      <c r="AQ964" t="s">
        <v>5933</v>
      </c>
      <c r="AR964" t="s">
        <v>5930</v>
      </c>
      <c r="AS964" t="s">
        <v>5933</v>
      </c>
      <c r="AT964" t="s">
        <v>5941</v>
      </c>
      <c r="AU964" t="s">
        <v>5934</v>
      </c>
      <c r="AV964" t="s">
        <v>5955</v>
      </c>
      <c r="AW964" s="7"/>
      <c r="AX964" s="7"/>
      <c r="AY964" s="7"/>
      <c r="AZ964" s="7"/>
      <c r="BA964" s="7"/>
      <c r="BB964" s="7"/>
      <c r="BC964" s="27" t="s">
        <v>5955</v>
      </c>
      <c r="BE964" s="27"/>
      <c r="BF964" s="7"/>
      <c r="BG964" s="7"/>
      <c r="BH964" s="7"/>
      <c r="BI964" s="7"/>
      <c r="BJ964" s="27" t="s">
        <v>5955</v>
      </c>
      <c r="BK964" s="7"/>
      <c r="BL964" s="8">
        <v>1</v>
      </c>
      <c r="BM964" s="8" t="s">
        <v>74</v>
      </c>
      <c r="BN964" s="8">
        <v>1</v>
      </c>
      <c r="BO964" s="8">
        <v>1</v>
      </c>
      <c r="BP964" s="7"/>
      <c r="BR964">
        <f t="shared" ref="BR964:BR975" si="715">IF(BP964="yes",-130,0)</f>
        <v>0</v>
      </c>
      <c r="BS964">
        <f t="shared" ref="BS964:BS975" si="716">IF(M964="yes",75,0)</f>
        <v>0</v>
      </c>
      <c r="BT964">
        <f t="shared" ref="BT964:BT975" si="717">IF(N964="yes",50,0)</f>
        <v>0</v>
      </c>
      <c r="BU964">
        <f t="shared" ref="BU964:BU975" si="718">IF(O964="yes",50,0)</f>
        <v>0</v>
      </c>
      <c r="BV964">
        <f t="shared" ref="BV964:BV975" si="719">IF(P964="yes",10,0)</f>
        <v>0</v>
      </c>
      <c r="BW964">
        <f t="shared" ref="BW964:BW975" si="720">IF(Q964="yes",80,0)</f>
        <v>0</v>
      </c>
      <c r="BX964">
        <f t="shared" ref="BX964:BX975" si="721">IF(R964="NO",0,20)</f>
        <v>0</v>
      </c>
      <c r="BY964">
        <f t="shared" ref="BY964:BY975" si="722">IF(S964="no",0,20)</f>
        <v>0</v>
      </c>
      <c r="BZ964">
        <f t="shared" ref="BZ964:BZ975" si="723">IF(T964="no",0,20)</f>
        <v>0</v>
      </c>
      <c r="CA964">
        <f t="shared" ref="CA964:CA975" si="724">SUM(BR964:BZ964)</f>
        <v>0</v>
      </c>
      <c r="CB964">
        <f t="shared" ref="CB964:CB975" si="725">IF(E964&lt;&gt;0,1)</f>
        <v>1</v>
      </c>
      <c r="CM964">
        <f t="shared" ref="CM964:CM975" si="726">SUM(BL964:BO964)</f>
        <v>3</v>
      </c>
    </row>
    <row r="965" spans="1:91" x14ac:dyDescent="0.35">
      <c r="A965" s="18">
        <v>8015</v>
      </c>
      <c r="B965" s="18"/>
      <c r="C965">
        <v>334</v>
      </c>
      <c r="D965" t="str">
        <f t="shared" si="668"/>
        <v>Regan Baker</v>
      </c>
      <c r="E965" t="s">
        <v>1925</v>
      </c>
      <c r="F965" s="18" t="s">
        <v>3830</v>
      </c>
      <c r="G965" s="4" t="s">
        <v>6660</v>
      </c>
      <c r="H965" t="s">
        <v>3831</v>
      </c>
      <c r="I965" t="s">
        <v>3832</v>
      </c>
      <c r="J965" t="s">
        <v>3833</v>
      </c>
      <c r="K965" s="5">
        <v>3042880486</v>
      </c>
      <c r="L965" t="s">
        <v>3834</v>
      </c>
      <c r="M965" t="s">
        <v>75</v>
      </c>
      <c r="N965" t="s">
        <v>75</v>
      </c>
      <c r="O965" t="s">
        <v>75</v>
      </c>
      <c r="P965" t="s">
        <v>75</v>
      </c>
      <c r="Q965" t="s">
        <v>74</v>
      </c>
      <c r="R965" t="s">
        <v>75</v>
      </c>
      <c r="S965" t="s">
        <v>75</v>
      </c>
      <c r="T965" t="s">
        <v>75</v>
      </c>
      <c r="U965" s="6">
        <v>210</v>
      </c>
      <c r="V965" t="s">
        <v>3835</v>
      </c>
      <c r="W965" s="6">
        <f t="shared" si="713"/>
        <v>210</v>
      </c>
      <c r="X965" s="7">
        <f t="shared" si="714"/>
        <v>0</v>
      </c>
      <c r="Y965" s="27" t="s">
        <v>5972</v>
      </c>
      <c r="Z965" s="27" t="s">
        <v>5955</v>
      </c>
      <c r="AA965" s="22"/>
      <c r="AB965" s="22"/>
      <c r="AC965" s="7"/>
      <c r="AD965" s="7"/>
      <c r="AE965" s="7"/>
      <c r="AF965" s="7"/>
      <c r="AG965" s="7"/>
      <c r="AH965" s="19" t="s">
        <v>5955</v>
      </c>
      <c r="AI965" s="7"/>
      <c r="AJ965" s="7"/>
      <c r="AK965" s="7"/>
      <c r="AL965" s="7"/>
      <c r="AM965" s="7"/>
      <c r="AN965" s="7"/>
      <c r="AO965" s="27" t="s">
        <v>5957</v>
      </c>
      <c r="AP965" s="4" t="s">
        <v>5978</v>
      </c>
      <c r="AQ965" t="s">
        <v>5930</v>
      </c>
      <c r="AR965" t="s">
        <v>5933</v>
      </c>
      <c r="AS965" t="s">
        <v>5933</v>
      </c>
      <c r="AT965" t="s">
        <v>5941</v>
      </c>
      <c r="AU965" t="s">
        <v>5935</v>
      </c>
      <c r="AV965" t="s">
        <v>5955</v>
      </c>
      <c r="AW965" s="7"/>
      <c r="AX965" s="7"/>
      <c r="AY965" s="7"/>
      <c r="AZ965" s="7"/>
      <c r="BA965" s="7"/>
      <c r="BB965" s="7"/>
      <c r="BC965" s="27" t="s">
        <v>5955</v>
      </c>
      <c r="BE965" s="27"/>
      <c r="BF965" s="7"/>
      <c r="BG965" s="7"/>
      <c r="BH965" s="7"/>
      <c r="BI965" s="7"/>
      <c r="BJ965" s="27" t="s">
        <v>5955</v>
      </c>
      <c r="BK965" s="7"/>
      <c r="BL965" s="8">
        <v>1</v>
      </c>
      <c r="BM965" s="8" t="s">
        <v>74</v>
      </c>
      <c r="BN965" s="8">
        <v>1</v>
      </c>
      <c r="BO965" s="8">
        <v>1</v>
      </c>
      <c r="BP965" s="7"/>
      <c r="BR965">
        <f t="shared" si="715"/>
        <v>0</v>
      </c>
      <c r="BS965">
        <f t="shared" si="716"/>
        <v>0</v>
      </c>
      <c r="BT965">
        <f t="shared" si="717"/>
        <v>0</v>
      </c>
      <c r="BU965">
        <f t="shared" si="718"/>
        <v>0</v>
      </c>
      <c r="BV965">
        <f t="shared" si="719"/>
        <v>0</v>
      </c>
      <c r="BW965">
        <f t="shared" si="720"/>
        <v>80</v>
      </c>
      <c r="BX965">
        <f t="shared" si="721"/>
        <v>0</v>
      </c>
      <c r="BY965">
        <f t="shared" si="722"/>
        <v>0</v>
      </c>
      <c r="BZ965">
        <f t="shared" si="723"/>
        <v>0</v>
      </c>
      <c r="CA965">
        <f t="shared" si="724"/>
        <v>80</v>
      </c>
      <c r="CB965">
        <f t="shared" si="725"/>
        <v>1</v>
      </c>
      <c r="CM965">
        <f t="shared" si="726"/>
        <v>3</v>
      </c>
    </row>
    <row r="966" spans="1:91" x14ac:dyDescent="0.35">
      <c r="A966" s="18">
        <v>8141</v>
      </c>
      <c r="B966" s="18"/>
      <c r="D966" t="str">
        <f t="shared" si="668"/>
        <v>Ben Hobson</v>
      </c>
      <c r="E966" t="s">
        <v>2245</v>
      </c>
      <c r="F966" s="18" t="s">
        <v>4231</v>
      </c>
      <c r="G966" s="4" t="s">
        <v>6660</v>
      </c>
      <c r="H966" t="s">
        <v>4232</v>
      </c>
      <c r="I966" t="s">
        <v>3632</v>
      </c>
      <c r="J966" t="s">
        <v>4233</v>
      </c>
      <c r="K966" s="5">
        <v>2173418258</v>
      </c>
      <c r="L966" t="s">
        <v>4234</v>
      </c>
      <c r="M966" t="s">
        <v>75</v>
      </c>
      <c r="N966" t="s">
        <v>75</v>
      </c>
      <c r="O966" t="s">
        <v>75</v>
      </c>
      <c r="P966" t="s">
        <v>75</v>
      </c>
      <c r="Q966" t="s">
        <v>75</v>
      </c>
      <c r="R966" t="s">
        <v>75</v>
      </c>
      <c r="S966" t="s">
        <v>75</v>
      </c>
      <c r="T966" t="s">
        <v>75</v>
      </c>
      <c r="U966" s="6">
        <v>130</v>
      </c>
      <c r="V966" t="s">
        <v>4235</v>
      </c>
      <c r="W966" s="6">
        <f t="shared" si="713"/>
        <v>130</v>
      </c>
      <c r="X966" s="7">
        <f t="shared" si="714"/>
        <v>0</v>
      </c>
      <c r="Y966" s="27" t="s">
        <v>5955</v>
      </c>
      <c r="Z966" s="27" t="s">
        <v>5955</v>
      </c>
      <c r="AA966" s="22"/>
      <c r="AB966" s="22"/>
      <c r="AC966" s="7"/>
      <c r="AD966" s="7"/>
      <c r="AE966" s="7"/>
      <c r="AF966" s="7"/>
      <c r="AG966" s="7"/>
      <c r="AH966" s="19" t="s">
        <v>5955</v>
      </c>
      <c r="AI966" s="7"/>
      <c r="AJ966" s="7"/>
      <c r="AK966" s="7"/>
      <c r="AL966" s="7"/>
      <c r="AM966" s="7"/>
      <c r="AN966" s="7"/>
      <c r="AO966" s="27" t="s">
        <v>5957</v>
      </c>
      <c r="AP966" s="4" t="s">
        <v>5983</v>
      </c>
      <c r="AQ966" t="s">
        <v>5930</v>
      </c>
      <c r="AR966" t="s">
        <v>5942</v>
      </c>
      <c r="AS966" t="s">
        <v>5935</v>
      </c>
      <c r="AT966" t="s">
        <v>5941</v>
      </c>
      <c r="AU966" t="s">
        <v>5932</v>
      </c>
      <c r="AV966" t="s">
        <v>5955</v>
      </c>
      <c r="AW966" s="7"/>
      <c r="AX966" s="7"/>
      <c r="AY966" s="7"/>
      <c r="AZ966" s="7"/>
      <c r="BA966" s="7"/>
      <c r="BB966" s="7"/>
      <c r="BC966" s="27" t="s">
        <v>5955</v>
      </c>
      <c r="BE966" s="27"/>
      <c r="BF966" s="7"/>
      <c r="BG966" s="7"/>
      <c r="BH966" s="7"/>
      <c r="BI966" s="7"/>
      <c r="BJ966" s="27" t="s">
        <v>5955</v>
      </c>
      <c r="BK966" s="7"/>
      <c r="BL966" s="8">
        <v>1</v>
      </c>
      <c r="BM966" s="8" t="s">
        <v>74</v>
      </c>
      <c r="BN966" s="8">
        <v>1</v>
      </c>
      <c r="BO966" s="8">
        <v>1</v>
      </c>
      <c r="BP966" s="7"/>
      <c r="BR966">
        <f t="shared" si="715"/>
        <v>0</v>
      </c>
      <c r="BS966">
        <f t="shared" si="716"/>
        <v>0</v>
      </c>
      <c r="BT966">
        <f t="shared" si="717"/>
        <v>0</v>
      </c>
      <c r="BU966">
        <f t="shared" si="718"/>
        <v>0</v>
      </c>
      <c r="BV966">
        <f t="shared" si="719"/>
        <v>0</v>
      </c>
      <c r="BW966">
        <f t="shared" si="720"/>
        <v>0</v>
      </c>
      <c r="BX966">
        <f t="shared" si="721"/>
        <v>0</v>
      </c>
      <c r="BY966">
        <f t="shared" si="722"/>
        <v>0</v>
      </c>
      <c r="BZ966">
        <f t="shared" si="723"/>
        <v>0</v>
      </c>
      <c r="CA966">
        <f t="shared" si="724"/>
        <v>0</v>
      </c>
      <c r="CB966">
        <f t="shared" si="725"/>
        <v>1</v>
      </c>
      <c r="CM966">
        <f t="shared" si="726"/>
        <v>3</v>
      </c>
    </row>
    <row r="967" spans="1:91" x14ac:dyDescent="0.35">
      <c r="A967" s="18">
        <v>8372</v>
      </c>
      <c r="B967" s="18" t="s">
        <v>6400</v>
      </c>
      <c r="C967">
        <v>665</v>
      </c>
      <c r="D967" t="str">
        <f t="shared" si="668"/>
        <v>April Stinson</v>
      </c>
      <c r="E967" t="s">
        <v>1821</v>
      </c>
      <c r="F967" s="18" t="s">
        <v>1822</v>
      </c>
      <c r="G967" s="4" t="s">
        <v>6660</v>
      </c>
      <c r="H967" t="s">
        <v>1823</v>
      </c>
      <c r="I967" t="s">
        <v>1824</v>
      </c>
      <c r="J967" t="s">
        <v>1825</v>
      </c>
      <c r="K967" s="5">
        <v>8595828580</v>
      </c>
      <c r="L967" s="9" t="s">
        <v>1826</v>
      </c>
      <c r="M967" t="s">
        <v>107</v>
      </c>
      <c r="N967" t="s">
        <v>75</v>
      </c>
      <c r="O967" t="s">
        <v>75</v>
      </c>
      <c r="P967" t="s">
        <v>107</v>
      </c>
      <c r="Q967" t="s">
        <v>75</v>
      </c>
      <c r="R967" t="s">
        <v>75</v>
      </c>
      <c r="S967" t="s">
        <v>75</v>
      </c>
      <c r="T967" t="s">
        <v>77</v>
      </c>
      <c r="U967" s="6">
        <v>235</v>
      </c>
      <c r="V967">
        <v>121620</v>
      </c>
      <c r="W967" s="6">
        <f t="shared" si="713"/>
        <v>235</v>
      </c>
      <c r="X967" s="7">
        <f t="shared" si="714"/>
        <v>0</v>
      </c>
      <c r="Y967" s="27" t="s">
        <v>5955</v>
      </c>
      <c r="Z967" s="27" t="s">
        <v>5954</v>
      </c>
      <c r="AA967" s="20" t="s">
        <v>5980</v>
      </c>
      <c r="AB967" s="18" t="s">
        <v>6863</v>
      </c>
      <c r="AC967" s="16" t="s">
        <v>5906</v>
      </c>
      <c r="AD967" s="19" t="s">
        <v>5877</v>
      </c>
      <c r="AE967" s="19" t="s">
        <v>5905</v>
      </c>
      <c r="AF967" s="19" t="s">
        <v>5873</v>
      </c>
      <c r="AG967" s="19" t="s">
        <v>5875</v>
      </c>
      <c r="AH967" s="19" t="s">
        <v>5955</v>
      </c>
      <c r="AI967" s="7"/>
      <c r="AJ967" s="7"/>
      <c r="AK967" s="7"/>
      <c r="AL967" s="7"/>
      <c r="AM967" s="7"/>
      <c r="AN967" s="7"/>
      <c r="AO967" s="27" t="s">
        <v>5957</v>
      </c>
      <c r="AP967" s="4" t="s">
        <v>5981</v>
      </c>
      <c r="AQ967" t="s">
        <v>5930</v>
      </c>
      <c r="AR967" t="s">
        <v>5941</v>
      </c>
      <c r="AS967" t="s">
        <v>5931</v>
      </c>
      <c r="AT967" t="s">
        <v>5937</v>
      </c>
      <c r="AU967" t="s">
        <v>5931</v>
      </c>
      <c r="AV967" t="s">
        <v>5955</v>
      </c>
      <c r="AW967" s="7"/>
      <c r="AX967" s="7"/>
      <c r="AY967" s="7"/>
      <c r="AZ967" s="7"/>
      <c r="BA967" s="7"/>
      <c r="BB967" s="7"/>
      <c r="BC967" s="18" t="s">
        <v>5974</v>
      </c>
      <c r="BD967" s="18">
        <v>8372</v>
      </c>
      <c r="BE967" s="27"/>
      <c r="BF967" s="7"/>
      <c r="BG967" s="7" t="s">
        <v>5966</v>
      </c>
      <c r="BH967" s="7"/>
      <c r="BI967" s="7"/>
      <c r="BJ967" s="27" t="s">
        <v>51</v>
      </c>
      <c r="BK967" s="27" t="s">
        <v>5970</v>
      </c>
      <c r="BL967" s="8">
        <v>1</v>
      </c>
      <c r="BM967" s="8" t="s">
        <v>74</v>
      </c>
      <c r="BN967" s="8">
        <v>1</v>
      </c>
      <c r="BO967" s="8">
        <v>1</v>
      </c>
      <c r="BP967" s="7"/>
      <c r="BR967">
        <f t="shared" si="715"/>
        <v>0</v>
      </c>
      <c r="BS967">
        <f t="shared" si="716"/>
        <v>75</v>
      </c>
      <c r="BT967">
        <f t="shared" si="717"/>
        <v>0</v>
      </c>
      <c r="BU967">
        <f t="shared" si="718"/>
        <v>0</v>
      </c>
      <c r="BV967">
        <f t="shared" si="719"/>
        <v>10</v>
      </c>
      <c r="BW967">
        <f t="shared" si="720"/>
        <v>0</v>
      </c>
      <c r="BX967">
        <f t="shared" si="721"/>
        <v>0</v>
      </c>
      <c r="BY967">
        <f t="shared" si="722"/>
        <v>0</v>
      </c>
      <c r="BZ967">
        <f t="shared" si="723"/>
        <v>20</v>
      </c>
      <c r="CA967">
        <f t="shared" si="724"/>
        <v>105</v>
      </c>
      <c r="CB967">
        <f t="shared" si="725"/>
        <v>1</v>
      </c>
      <c r="CM967">
        <f t="shared" si="726"/>
        <v>3</v>
      </c>
    </row>
    <row r="968" spans="1:91" x14ac:dyDescent="0.35">
      <c r="A968" s="18">
        <v>8093</v>
      </c>
      <c r="B968" s="18"/>
      <c r="C968">
        <v>718</v>
      </c>
      <c r="D968" t="str">
        <f t="shared" si="668"/>
        <v>Alex Enderlin</v>
      </c>
      <c r="E968" t="s">
        <v>1271</v>
      </c>
      <c r="F968" s="18" t="s">
        <v>4090</v>
      </c>
      <c r="G968" s="4" t="s">
        <v>6660</v>
      </c>
      <c r="H968" t="s">
        <v>4091</v>
      </c>
      <c r="I968" t="s">
        <v>4092</v>
      </c>
      <c r="J968" t="s">
        <v>4093</v>
      </c>
      <c r="K968" s="5">
        <v>3377065135</v>
      </c>
      <c r="L968" t="s">
        <v>4094</v>
      </c>
      <c r="M968" t="s">
        <v>75</v>
      </c>
      <c r="N968" t="s">
        <v>75</v>
      </c>
      <c r="O968" t="s">
        <v>75</v>
      </c>
      <c r="P968" t="s">
        <v>75</v>
      </c>
      <c r="Q968" t="s">
        <v>75</v>
      </c>
      <c r="R968" t="s">
        <v>75</v>
      </c>
      <c r="S968" t="s">
        <v>75</v>
      </c>
      <c r="T968" t="s">
        <v>75</v>
      </c>
      <c r="U968" s="6">
        <v>130</v>
      </c>
      <c r="V968" t="s">
        <v>4095</v>
      </c>
      <c r="W968" s="6">
        <f t="shared" si="713"/>
        <v>130</v>
      </c>
      <c r="X968" s="7">
        <f t="shared" si="714"/>
        <v>0</v>
      </c>
      <c r="Y968" s="27" t="s">
        <v>5955</v>
      </c>
      <c r="Z968" s="27" t="s">
        <v>5955</v>
      </c>
      <c r="AA968" s="22"/>
      <c r="AB968" s="22"/>
      <c r="AC968" s="7"/>
      <c r="AD968" s="7"/>
      <c r="AE968" s="7"/>
      <c r="AF968" s="7"/>
      <c r="AG968" s="7"/>
      <c r="AH968" s="19" t="s">
        <v>5955</v>
      </c>
      <c r="AI968" s="7"/>
      <c r="AJ968" s="7"/>
      <c r="AK968" s="7"/>
      <c r="AL968" s="7"/>
      <c r="AM968" s="7"/>
      <c r="AN968" s="7"/>
      <c r="AO968" s="27" t="s">
        <v>5957</v>
      </c>
      <c r="AP968" s="4" t="s">
        <v>5982</v>
      </c>
      <c r="AQ968" t="s">
        <v>5934</v>
      </c>
      <c r="AR968" t="s">
        <v>5941</v>
      </c>
      <c r="AS968" t="s">
        <v>5941</v>
      </c>
      <c r="AT968" t="s">
        <v>5941</v>
      </c>
      <c r="AU968" t="s">
        <v>5932</v>
      </c>
      <c r="AV968" t="s">
        <v>5955</v>
      </c>
      <c r="AW968" s="7"/>
      <c r="AX968" s="7"/>
      <c r="AY968" s="7"/>
      <c r="AZ968" s="7"/>
      <c r="BA968" s="7"/>
      <c r="BB968" s="7"/>
      <c r="BC968" s="27" t="s">
        <v>5955</v>
      </c>
      <c r="BE968" s="27"/>
      <c r="BF968" s="7"/>
      <c r="BG968" s="7"/>
      <c r="BH968" s="7"/>
      <c r="BI968" s="7"/>
      <c r="BJ968" s="27" t="s">
        <v>5955</v>
      </c>
      <c r="BK968" s="7"/>
      <c r="BL968" s="8">
        <v>1</v>
      </c>
      <c r="BM968" s="8" t="s">
        <v>74</v>
      </c>
      <c r="BN968" s="8">
        <v>1</v>
      </c>
      <c r="BO968" s="8">
        <v>1</v>
      </c>
      <c r="BP968" s="7"/>
      <c r="BR968">
        <f t="shared" si="715"/>
        <v>0</v>
      </c>
      <c r="BS968">
        <f t="shared" si="716"/>
        <v>0</v>
      </c>
      <c r="BT968">
        <f t="shared" si="717"/>
        <v>0</v>
      </c>
      <c r="BU968">
        <f t="shared" si="718"/>
        <v>0</v>
      </c>
      <c r="BV968">
        <f t="shared" si="719"/>
        <v>0</v>
      </c>
      <c r="BW968">
        <f t="shared" si="720"/>
        <v>0</v>
      </c>
      <c r="BX968">
        <f t="shared" si="721"/>
        <v>0</v>
      </c>
      <c r="BY968">
        <f t="shared" si="722"/>
        <v>0</v>
      </c>
      <c r="BZ968">
        <f t="shared" si="723"/>
        <v>0</v>
      </c>
      <c r="CA968">
        <f t="shared" si="724"/>
        <v>0</v>
      </c>
      <c r="CB968">
        <f t="shared" si="725"/>
        <v>1</v>
      </c>
      <c r="CM968">
        <f t="shared" si="726"/>
        <v>3</v>
      </c>
    </row>
    <row r="969" spans="1:91" x14ac:dyDescent="0.35">
      <c r="A969" s="18">
        <v>8107</v>
      </c>
      <c r="B969" s="18" t="s">
        <v>6353</v>
      </c>
      <c r="C969">
        <v>256</v>
      </c>
      <c r="D969" t="str">
        <f t="shared" si="668"/>
        <v>Joseph Fruehauf</v>
      </c>
      <c r="E969" t="s">
        <v>1351</v>
      </c>
      <c r="F969" s="18" t="s">
        <v>1352</v>
      </c>
      <c r="G969" s="4" t="s">
        <v>6660</v>
      </c>
      <c r="H969" t="s">
        <v>1353</v>
      </c>
      <c r="I969" t="s">
        <v>174</v>
      </c>
      <c r="J969" t="s">
        <v>1354</v>
      </c>
      <c r="K969" s="5">
        <v>5037052857</v>
      </c>
      <c r="L969" t="s">
        <v>1355</v>
      </c>
      <c r="M969" t="s">
        <v>74</v>
      </c>
      <c r="N969" t="s">
        <v>75</v>
      </c>
      <c r="O969" t="s">
        <v>74</v>
      </c>
      <c r="P969" t="s">
        <v>75</v>
      </c>
      <c r="Q969" t="s">
        <v>74</v>
      </c>
      <c r="R969" t="s">
        <v>75</v>
      </c>
      <c r="S969" t="s">
        <v>75</v>
      </c>
      <c r="T969" t="s">
        <v>75</v>
      </c>
      <c r="U969" s="6">
        <v>335</v>
      </c>
      <c r="V969" t="s">
        <v>1356</v>
      </c>
      <c r="W969" s="6">
        <f t="shared" si="713"/>
        <v>335</v>
      </c>
      <c r="X969" s="7">
        <f t="shared" si="714"/>
        <v>0</v>
      </c>
      <c r="Y969" s="27" t="s">
        <v>5972</v>
      </c>
      <c r="Z969" s="27" t="s">
        <v>5954</v>
      </c>
      <c r="AA969" s="20" t="s">
        <v>5977</v>
      </c>
      <c r="AB969" s="18" t="s">
        <v>7046</v>
      </c>
      <c r="AC969" s="19" t="s">
        <v>5875</v>
      </c>
      <c r="AD969" s="16" t="s">
        <v>5908</v>
      </c>
      <c r="AE969" s="19" t="s">
        <v>5877</v>
      </c>
      <c r="AF969" s="19" t="s">
        <v>5909</v>
      </c>
      <c r="AG969" s="19" t="s">
        <v>5873</v>
      </c>
      <c r="AH969" s="19" t="s">
        <v>5958</v>
      </c>
      <c r="AI969" s="4" t="s">
        <v>5978</v>
      </c>
      <c r="AJ969" t="s">
        <v>5897</v>
      </c>
      <c r="AK969" t="s">
        <v>5894</v>
      </c>
      <c r="AL969" t="s">
        <v>5896</v>
      </c>
      <c r="AM969" t="s">
        <v>5894</v>
      </c>
      <c r="AN969" t="s">
        <v>5897</v>
      </c>
      <c r="AO969" s="27" t="s">
        <v>5957</v>
      </c>
      <c r="AP969" s="4" t="s">
        <v>5977</v>
      </c>
      <c r="AQ969" t="s">
        <v>5941</v>
      </c>
      <c r="AR969" t="s">
        <v>5931</v>
      </c>
      <c r="AS969" t="s">
        <v>5941</v>
      </c>
      <c r="AT969" t="s">
        <v>5941</v>
      </c>
      <c r="AU969" t="s">
        <v>5931</v>
      </c>
      <c r="AV969" t="s">
        <v>5955</v>
      </c>
      <c r="AW969" s="7"/>
      <c r="AX969" s="7"/>
      <c r="AY969" s="7"/>
      <c r="AZ969" s="7"/>
      <c r="BA969" s="7"/>
      <c r="BB969" s="7"/>
      <c r="BC969" s="27" t="s">
        <v>5955</v>
      </c>
      <c r="BE969" s="27"/>
      <c r="BF969" s="7"/>
      <c r="BG969" s="7"/>
      <c r="BH969" s="7"/>
      <c r="BI969" s="7"/>
      <c r="BJ969" s="27" t="s">
        <v>5955</v>
      </c>
      <c r="BK969" s="7"/>
      <c r="BL969" s="8">
        <v>1</v>
      </c>
      <c r="BM969" s="8" t="s">
        <v>74</v>
      </c>
      <c r="BN969" s="8">
        <v>1</v>
      </c>
      <c r="BO969" s="8">
        <v>1</v>
      </c>
      <c r="BP969" s="7"/>
      <c r="BR969">
        <f t="shared" si="715"/>
        <v>0</v>
      </c>
      <c r="BS969">
        <f t="shared" si="716"/>
        <v>75</v>
      </c>
      <c r="BT969">
        <f t="shared" si="717"/>
        <v>0</v>
      </c>
      <c r="BU969">
        <f t="shared" si="718"/>
        <v>50</v>
      </c>
      <c r="BV969">
        <f t="shared" si="719"/>
        <v>0</v>
      </c>
      <c r="BW969">
        <f t="shared" si="720"/>
        <v>80</v>
      </c>
      <c r="BX969">
        <f t="shared" si="721"/>
        <v>0</v>
      </c>
      <c r="BY969">
        <f t="shared" si="722"/>
        <v>0</v>
      </c>
      <c r="BZ969">
        <f t="shared" si="723"/>
        <v>0</v>
      </c>
      <c r="CA969">
        <f t="shared" si="724"/>
        <v>205</v>
      </c>
      <c r="CB969">
        <f t="shared" si="725"/>
        <v>1</v>
      </c>
      <c r="CM969">
        <f t="shared" si="726"/>
        <v>3</v>
      </c>
    </row>
    <row r="970" spans="1:91" x14ac:dyDescent="0.35">
      <c r="A970" s="18">
        <v>6257</v>
      </c>
      <c r="B970" s="18" t="s">
        <v>6388</v>
      </c>
      <c r="C970">
        <v>404</v>
      </c>
      <c r="D970" t="str">
        <f t="shared" si="668"/>
        <v>Michael Mobley</v>
      </c>
      <c r="E970" t="s">
        <v>686</v>
      </c>
      <c r="F970" s="18" t="s">
        <v>687</v>
      </c>
      <c r="G970" s="4" t="s">
        <v>69</v>
      </c>
      <c r="H970" t="s">
        <v>688</v>
      </c>
      <c r="I970" t="s">
        <v>689</v>
      </c>
      <c r="J970" t="s">
        <v>690</v>
      </c>
      <c r="K970" s="5">
        <v>9372877713</v>
      </c>
      <c r="L970" s="9" t="s">
        <v>691</v>
      </c>
      <c r="M970" t="s">
        <v>107</v>
      </c>
      <c r="N970" t="s">
        <v>75</v>
      </c>
      <c r="O970" t="s">
        <v>75</v>
      </c>
      <c r="P970" t="s">
        <v>75</v>
      </c>
      <c r="Q970" t="s">
        <v>75</v>
      </c>
      <c r="R970" t="s">
        <v>75</v>
      </c>
      <c r="S970" t="s">
        <v>75</v>
      </c>
      <c r="T970" t="s">
        <v>75</v>
      </c>
      <c r="U970" s="6">
        <v>205</v>
      </c>
      <c r="V970" t="s">
        <v>692</v>
      </c>
      <c r="W970" s="6">
        <f t="shared" si="713"/>
        <v>205</v>
      </c>
      <c r="X970" s="7">
        <f t="shared" si="714"/>
        <v>0</v>
      </c>
      <c r="Y970" s="27" t="s">
        <v>5955</v>
      </c>
      <c r="Z970" s="27" t="s">
        <v>5954</v>
      </c>
      <c r="AA970" s="20" t="s">
        <v>5979</v>
      </c>
      <c r="AB970" s="18" t="s">
        <v>7196</v>
      </c>
      <c r="AC970" s="19" t="s">
        <v>5875</v>
      </c>
      <c r="AD970" s="19" t="s">
        <v>5877</v>
      </c>
      <c r="AE970" s="16" t="s">
        <v>5874</v>
      </c>
      <c r="AF970" s="19" t="s">
        <v>5873</v>
      </c>
      <c r="AG970" s="19" t="s">
        <v>5879</v>
      </c>
      <c r="AH970" s="19" t="s">
        <v>5955</v>
      </c>
      <c r="AI970" s="7"/>
      <c r="AJ970" s="7"/>
      <c r="AK970" s="7"/>
      <c r="AL970" s="7"/>
      <c r="AM970" s="7"/>
      <c r="AN970" s="7"/>
      <c r="AO970" s="27" t="s">
        <v>5957</v>
      </c>
      <c r="AP970" s="4" t="s">
        <v>5980</v>
      </c>
      <c r="AQ970" t="s">
        <v>5919</v>
      </c>
      <c r="AR970" t="s">
        <v>5920</v>
      </c>
      <c r="AS970" t="s">
        <v>5921</v>
      </c>
      <c r="AT970" t="s">
        <v>5916</v>
      </c>
      <c r="AU970" t="s">
        <v>5921</v>
      </c>
      <c r="AV970" t="s">
        <v>5955</v>
      </c>
      <c r="AW970" s="7"/>
      <c r="AX970" s="7"/>
      <c r="AY970" s="7"/>
      <c r="AZ970" s="7"/>
      <c r="BA970" s="7"/>
      <c r="BB970" s="7"/>
      <c r="BC970" s="27" t="s">
        <v>5955</v>
      </c>
      <c r="BE970" s="27"/>
      <c r="BF970" s="7"/>
      <c r="BG970" s="7"/>
      <c r="BH970" s="7"/>
      <c r="BI970" s="7"/>
      <c r="BJ970" s="27" t="s">
        <v>5955</v>
      </c>
      <c r="BK970" s="7"/>
      <c r="BL970" s="8">
        <v>1</v>
      </c>
      <c r="BM970" s="8" t="s">
        <v>74</v>
      </c>
      <c r="BN970" s="8">
        <v>1</v>
      </c>
      <c r="BO970" s="8">
        <v>1</v>
      </c>
      <c r="BP970" s="7"/>
      <c r="BR970">
        <f t="shared" si="715"/>
        <v>0</v>
      </c>
      <c r="BS970">
        <f t="shared" si="716"/>
        <v>75</v>
      </c>
      <c r="BT970">
        <f t="shared" si="717"/>
        <v>0</v>
      </c>
      <c r="BU970">
        <f t="shared" si="718"/>
        <v>0</v>
      </c>
      <c r="BV970">
        <f t="shared" si="719"/>
        <v>0</v>
      </c>
      <c r="BW970">
        <f t="shared" si="720"/>
        <v>0</v>
      </c>
      <c r="BX970">
        <f t="shared" si="721"/>
        <v>0</v>
      </c>
      <c r="BY970">
        <f t="shared" si="722"/>
        <v>0</v>
      </c>
      <c r="BZ970">
        <f t="shared" si="723"/>
        <v>0</v>
      </c>
      <c r="CA970">
        <f t="shared" si="724"/>
        <v>75</v>
      </c>
      <c r="CB970">
        <f t="shared" si="725"/>
        <v>1</v>
      </c>
      <c r="CM970">
        <f t="shared" si="726"/>
        <v>3</v>
      </c>
    </row>
    <row r="971" spans="1:91" x14ac:dyDescent="0.35">
      <c r="A971" s="18">
        <v>6195</v>
      </c>
      <c r="B971" s="18"/>
      <c r="C971">
        <v>78</v>
      </c>
      <c r="D971" t="str">
        <f t="shared" si="668"/>
        <v>Alexander Lacayo</v>
      </c>
      <c r="E971" t="s">
        <v>325</v>
      </c>
      <c r="F971" s="18" t="s">
        <v>3209</v>
      </c>
      <c r="G971" s="4" t="s">
        <v>69</v>
      </c>
      <c r="H971" t="s">
        <v>301</v>
      </c>
      <c r="I971" t="s">
        <v>71</v>
      </c>
      <c r="J971" t="s">
        <v>3210</v>
      </c>
      <c r="K971" s="5">
        <v>5126892349</v>
      </c>
      <c r="L971" t="s">
        <v>3211</v>
      </c>
      <c r="M971" t="s">
        <v>75</v>
      </c>
      <c r="N971" t="s">
        <v>75</v>
      </c>
      <c r="O971" t="s">
        <v>75</v>
      </c>
      <c r="P971" t="s">
        <v>75</v>
      </c>
      <c r="Q971" t="s">
        <v>75</v>
      </c>
      <c r="R971" t="s">
        <v>75</v>
      </c>
      <c r="S971" t="s">
        <v>75</v>
      </c>
      <c r="T971" t="s">
        <v>75</v>
      </c>
      <c r="U971" s="6">
        <v>130</v>
      </c>
      <c r="V971" t="s">
        <v>3212</v>
      </c>
      <c r="W971" s="6">
        <f t="shared" si="713"/>
        <v>130</v>
      </c>
      <c r="X971" s="7">
        <f t="shared" si="714"/>
        <v>0</v>
      </c>
      <c r="Y971" s="27" t="s">
        <v>5955</v>
      </c>
      <c r="Z971" s="27" t="s">
        <v>5955</v>
      </c>
      <c r="AA971" s="22"/>
      <c r="AB971" s="22"/>
      <c r="AC971" s="7"/>
      <c r="AD971" s="7"/>
      <c r="AE971" s="7"/>
      <c r="AF971" s="7"/>
      <c r="AG971" s="7"/>
      <c r="AH971" s="19" t="s">
        <v>5955</v>
      </c>
      <c r="AI971" s="7"/>
      <c r="AJ971" s="7"/>
      <c r="AK971" s="7"/>
      <c r="AL971" s="7"/>
      <c r="AM971" s="7"/>
      <c r="AN971" s="7"/>
      <c r="AO971" s="27" t="s">
        <v>5957</v>
      </c>
      <c r="AP971" s="4" t="s">
        <v>5975</v>
      </c>
      <c r="AQ971" t="s">
        <v>5939</v>
      </c>
      <c r="AR971" t="s">
        <v>5915</v>
      </c>
      <c r="AS971" t="s">
        <v>5914</v>
      </c>
      <c r="AT971" t="s">
        <v>5916</v>
      </c>
      <c r="AU971" t="s">
        <v>5938</v>
      </c>
      <c r="AV971" t="s">
        <v>5955</v>
      </c>
      <c r="AW971" s="7"/>
      <c r="AX971" s="7"/>
      <c r="AY971" s="7"/>
      <c r="AZ971" s="7"/>
      <c r="BA971" s="7"/>
      <c r="BB971" s="7"/>
      <c r="BC971" s="27" t="s">
        <v>5955</v>
      </c>
      <c r="BE971" s="27"/>
      <c r="BF971" s="7"/>
      <c r="BG971" s="7"/>
      <c r="BH971" s="7"/>
      <c r="BI971" s="7"/>
      <c r="BJ971" s="27" t="s">
        <v>5955</v>
      </c>
      <c r="BK971" s="7"/>
      <c r="BL971" s="8">
        <v>1</v>
      </c>
      <c r="BM971" s="8" t="s">
        <v>74</v>
      </c>
      <c r="BN971" s="8">
        <v>1</v>
      </c>
      <c r="BO971" s="8">
        <v>1</v>
      </c>
      <c r="BP971" s="7"/>
      <c r="BR971">
        <f t="shared" si="715"/>
        <v>0</v>
      </c>
      <c r="BS971">
        <f t="shared" si="716"/>
        <v>0</v>
      </c>
      <c r="BT971">
        <f t="shared" si="717"/>
        <v>0</v>
      </c>
      <c r="BU971">
        <f t="shared" si="718"/>
        <v>0</v>
      </c>
      <c r="BV971">
        <f t="shared" si="719"/>
        <v>0</v>
      </c>
      <c r="BW971">
        <f t="shared" si="720"/>
        <v>0</v>
      </c>
      <c r="BX971">
        <f t="shared" si="721"/>
        <v>0</v>
      </c>
      <c r="BY971">
        <f t="shared" si="722"/>
        <v>0</v>
      </c>
      <c r="BZ971">
        <f t="shared" si="723"/>
        <v>0</v>
      </c>
      <c r="CA971">
        <f t="shared" si="724"/>
        <v>0</v>
      </c>
      <c r="CB971">
        <f t="shared" si="725"/>
        <v>1</v>
      </c>
      <c r="CM971">
        <f t="shared" si="726"/>
        <v>3</v>
      </c>
    </row>
    <row r="972" spans="1:91" x14ac:dyDescent="0.35">
      <c r="A972" s="18">
        <v>6023</v>
      </c>
      <c r="B972" s="18"/>
      <c r="C972">
        <v>93</v>
      </c>
      <c r="D972" t="str">
        <f t="shared" si="668"/>
        <v>Elijah  Bader-Gregory</v>
      </c>
      <c r="E972" t="s">
        <v>2732</v>
      </c>
      <c r="F972" s="18" t="s">
        <v>2733</v>
      </c>
      <c r="G972" s="4" t="s">
        <v>69</v>
      </c>
      <c r="H972" t="s">
        <v>2734</v>
      </c>
      <c r="I972" t="s">
        <v>2735</v>
      </c>
      <c r="J972" t="s">
        <v>2736</v>
      </c>
      <c r="K972" s="5">
        <v>7167836728</v>
      </c>
      <c r="L972" s="9" t="s">
        <v>2737</v>
      </c>
      <c r="M972" t="s">
        <v>75</v>
      </c>
      <c r="N972" t="s">
        <v>75</v>
      </c>
      <c r="O972" t="s">
        <v>75</v>
      </c>
      <c r="P972" t="s">
        <v>75</v>
      </c>
      <c r="Q972" t="s">
        <v>75</v>
      </c>
      <c r="R972" t="s">
        <v>75</v>
      </c>
      <c r="S972" t="s">
        <v>75</v>
      </c>
      <c r="T972" t="s">
        <v>75</v>
      </c>
      <c r="U972" s="6">
        <v>130</v>
      </c>
      <c r="V972" t="s">
        <v>2738</v>
      </c>
      <c r="W972" s="6">
        <f t="shared" si="713"/>
        <v>130</v>
      </c>
      <c r="X972" s="7">
        <f t="shared" si="714"/>
        <v>0</v>
      </c>
      <c r="Y972" s="27" t="s">
        <v>5955</v>
      </c>
      <c r="Z972" s="27" t="s">
        <v>5955</v>
      </c>
      <c r="AA972" s="22"/>
      <c r="AB972" s="22"/>
      <c r="AC972" s="7"/>
      <c r="AD972" s="7"/>
      <c r="AE972" s="7"/>
      <c r="AF972" s="7"/>
      <c r="AG972" s="7"/>
      <c r="AH972" s="19" t="s">
        <v>5955</v>
      </c>
      <c r="AI972" s="7"/>
      <c r="AJ972" s="7"/>
      <c r="AK972" s="7"/>
      <c r="AL972" s="7"/>
      <c r="AM972" s="7"/>
      <c r="AN972" s="7"/>
      <c r="AO972" s="27" t="s">
        <v>5957</v>
      </c>
      <c r="AP972" s="4" t="s">
        <v>5976</v>
      </c>
      <c r="AQ972" t="s">
        <v>5938</v>
      </c>
      <c r="AR972" t="s">
        <v>5919</v>
      </c>
      <c r="AS972" t="s">
        <v>5920</v>
      </c>
      <c r="AT972" t="s">
        <v>5916</v>
      </c>
      <c r="AU972" t="s">
        <v>5939</v>
      </c>
      <c r="AV972" t="s">
        <v>5955</v>
      </c>
      <c r="AW972" s="7"/>
      <c r="AX972" s="7"/>
      <c r="AY972" s="7"/>
      <c r="AZ972" s="7"/>
      <c r="BA972" s="7"/>
      <c r="BB972" s="7"/>
      <c r="BC972" s="27" t="s">
        <v>5955</v>
      </c>
      <c r="BE972" s="27"/>
      <c r="BF972" s="7"/>
      <c r="BG972" s="7"/>
      <c r="BH972" s="7"/>
      <c r="BI972" s="7"/>
      <c r="BJ972" s="27" t="s">
        <v>5955</v>
      </c>
      <c r="BK972" s="7"/>
      <c r="BL972" s="8">
        <v>1</v>
      </c>
      <c r="BM972" s="8" t="s">
        <v>74</v>
      </c>
      <c r="BN972" s="8">
        <v>1</v>
      </c>
      <c r="BO972" s="8">
        <v>1</v>
      </c>
      <c r="BP972" s="7"/>
      <c r="BR972">
        <f t="shared" si="715"/>
        <v>0</v>
      </c>
      <c r="BS972">
        <f t="shared" si="716"/>
        <v>0</v>
      </c>
      <c r="BT972">
        <f t="shared" si="717"/>
        <v>0</v>
      </c>
      <c r="BU972">
        <f t="shared" si="718"/>
        <v>0</v>
      </c>
      <c r="BV972">
        <f t="shared" si="719"/>
        <v>0</v>
      </c>
      <c r="BW972">
        <f t="shared" si="720"/>
        <v>0</v>
      </c>
      <c r="BX972">
        <f t="shared" si="721"/>
        <v>0</v>
      </c>
      <c r="BY972">
        <f t="shared" si="722"/>
        <v>0</v>
      </c>
      <c r="BZ972">
        <f t="shared" si="723"/>
        <v>0</v>
      </c>
      <c r="CA972">
        <f t="shared" si="724"/>
        <v>0</v>
      </c>
      <c r="CB972">
        <f t="shared" si="725"/>
        <v>1</v>
      </c>
      <c r="CM972">
        <f t="shared" si="726"/>
        <v>3</v>
      </c>
    </row>
    <row r="973" spans="1:91" x14ac:dyDescent="0.35">
      <c r="A973" s="18">
        <v>8375</v>
      </c>
      <c r="B973" s="18"/>
      <c r="C973">
        <v>129</v>
      </c>
      <c r="D973" t="str">
        <f t="shared" si="668"/>
        <v>Charis Strickland</v>
      </c>
      <c r="E973" t="s">
        <v>4940</v>
      </c>
      <c r="F973" s="18" t="s">
        <v>447</v>
      </c>
      <c r="G973" s="4" t="s">
        <v>6660</v>
      </c>
      <c r="H973" t="s">
        <v>2057</v>
      </c>
      <c r="I973" t="s">
        <v>2058</v>
      </c>
      <c r="J973" t="s">
        <v>2059</v>
      </c>
      <c r="K973" s="5">
        <v>2815762221</v>
      </c>
      <c r="L973" t="s">
        <v>2060</v>
      </c>
      <c r="M973" t="s">
        <v>75</v>
      </c>
      <c r="N973" t="s">
        <v>75</v>
      </c>
      <c r="O973" t="s">
        <v>75</v>
      </c>
      <c r="P973" t="s">
        <v>74</v>
      </c>
      <c r="Q973" t="s">
        <v>75</v>
      </c>
      <c r="R973" t="s">
        <v>75</v>
      </c>
      <c r="S973" t="s">
        <v>75</v>
      </c>
      <c r="T973" t="s">
        <v>75</v>
      </c>
      <c r="U973" s="6">
        <v>140</v>
      </c>
      <c r="V973" t="s">
        <v>2061</v>
      </c>
      <c r="W973" s="6">
        <f t="shared" si="713"/>
        <v>140</v>
      </c>
      <c r="X973" s="7">
        <f t="shared" si="714"/>
        <v>0</v>
      </c>
      <c r="Y973" s="27" t="s">
        <v>5955</v>
      </c>
      <c r="Z973" s="27" t="s">
        <v>5955</v>
      </c>
      <c r="AA973" s="22"/>
      <c r="AB973" s="22"/>
      <c r="AC973" s="7"/>
      <c r="AD973" s="7"/>
      <c r="AE973" s="7"/>
      <c r="AF973" s="7"/>
      <c r="AG973" s="7"/>
      <c r="AH973" s="19" t="s">
        <v>5955</v>
      </c>
      <c r="AI973" s="7"/>
      <c r="AJ973" s="7"/>
      <c r="AK973" s="7"/>
      <c r="AL973" s="7"/>
      <c r="AM973" s="7"/>
      <c r="AN973" s="7"/>
      <c r="AO973" s="18" t="s">
        <v>5955</v>
      </c>
      <c r="AP973" s="7"/>
      <c r="AQ973" s="7"/>
      <c r="AR973" s="7"/>
      <c r="AS973" s="7"/>
      <c r="AT973" s="7"/>
      <c r="AU973" s="7"/>
      <c r="AV973" t="s">
        <v>5957</v>
      </c>
      <c r="AW973" s="4" t="s">
        <v>5977</v>
      </c>
      <c r="AX973" t="s">
        <v>5938</v>
      </c>
      <c r="AY973" t="s">
        <v>5947</v>
      </c>
      <c r="AZ973" t="s">
        <v>5949</v>
      </c>
      <c r="BA973" t="s">
        <v>5948</v>
      </c>
      <c r="BB973" t="s">
        <v>5949</v>
      </c>
      <c r="BC973" s="27" t="s">
        <v>5955</v>
      </c>
      <c r="BE973" s="27"/>
      <c r="BF973" s="7"/>
      <c r="BG973" s="7"/>
      <c r="BH973" s="7"/>
      <c r="BI973" s="7"/>
      <c r="BJ973" s="27" t="s">
        <v>51</v>
      </c>
      <c r="BK973" s="27" t="s">
        <v>5970</v>
      </c>
      <c r="BL973" s="8">
        <v>1</v>
      </c>
      <c r="BM973" s="8">
        <v>1</v>
      </c>
      <c r="BN973" s="8" t="s">
        <v>74</v>
      </c>
      <c r="BO973" s="8">
        <v>1</v>
      </c>
      <c r="BP973" s="7"/>
      <c r="BR973">
        <f t="shared" si="715"/>
        <v>0</v>
      </c>
      <c r="BS973">
        <f t="shared" si="716"/>
        <v>0</v>
      </c>
      <c r="BT973">
        <f t="shared" si="717"/>
        <v>0</v>
      </c>
      <c r="BU973">
        <f t="shared" si="718"/>
        <v>0</v>
      </c>
      <c r="BV973">
        <f t="shared" si="719"/>
        <v>10</v>
      </c>
      <c r="BW973">
        <f t="shared" si="720"/>
        <v>0</v>
      </c>
      <c r="BX973">
        <f t="shared" si="721"/>
        <v>0</v>
      </c>
      <c r="BY973">
        <f t="shared" si="722"/>
        <v>0</v>
      </c>
      <c r="BZ973">
        <f t="shared" si="723"/>
        <v>0</v>
      </c>
      <c r="CA973">
        <f t="shared" si="724"/>
        <v>10</v>
      </c>
      <c r="CB973">
        <f t="shared" si="725"/>
        <v>1</v>
      </c>
      <c r="CM973">
        <f t="shared" si="726"/>
        <v>3</v>
      </c>
    </row>
    <row r="974" spans="1:91" x14ac:dyDescent="0.35">
      <c r="A974" s="18">
        <v>6029</v>
      </c>
      <c r="B974" s="18"/>
      <c r="C974">
        <v>521</v>
      </c>
      <c r="D974" t="str">
        <f t="shared" si="668"/>
        <v>Diego Barroso</v>
      </c>
      <c r="E974" t="s">
        <v>400</v>
      </c>
      <c r="F974" s="18" t="s">
        <v>2749</v>
      </c>
      <c r="G974" s="4" t="s">
        <v>69</v>
      </c>
      <c r="H974" t="s">
        <v>2750</v>
      </c>
      <c r="I974" t="s">
        <v>2751</v>
      </c>
      <c r="J974" t="s">
        <v>2752</v>
      </c>
      <c r="K974" s="5">
        <v>6784928122</v>
      </c>
      <c r="L974" s="9" t="s">
        <v>2753</v>
      </c>
      <c r="M974" t="s">
        <v>75</v>
      </c>
      <c r="N974" t="s">
        <v>75</v>
      </c>
      <c r="O974" t="s">
        <v>75</v>
      </c>
      <c r="P974" t="s">
        <v>75</v>
      </c>
      <c r="Q974" t="s">
        <v>75</v>
      </c>
      <c r="R974" t="s">
        <v>75</v>
      </c>
      <c r="S974" t="s">
        <v>75</v>
      </c>
      <c r="T974" t="s">
        <v>75</v>
      </c>
      <c r="U974" s="6">
        <v>130</v>
      </c>
      <c r="V974" t="s">
        <v>2754</v>
      </c>
      <c r="W974" s="6">
        <f t="shared" si="713"/>
        <v>130</v>
      </c>
      <c r="X974" s="7">
        <f t="shared" si="714"/>
        <v>0</v>
      </c>
      <c r="Y974" s="27" t="s">
        <v>5955</v>
      </c>
      <c r="Z974" s="27" t="s">
        <v>5955</v>
      </c>
      <c r="AA974" s="22"/>
      <c r="AB974" s="22"/>
      <c r="AC974" s="7"/>
      <c r="AD974" s="7"/>
      <c r="AE974" s="7"/>
      <c r="AF974" s="7"/>
      <c r="AG974" s="7"/>
      <c r="AH974" s="19" t="s">
        <v>5955</v>
      </c>
      <c r="AI974" s="7"/>
      <c r="AJ974" s="7"/>
      <c r="AK974" s="7"/>
      <c r="AL974" s="7"/>
      <c r="AM974" s="7"/>
      <c r="AN974" s="7"/>
      <c r="AO974" s="27" t="s">
        <v>5957</v>
      </c>
      <c r="AP974" s="4" t="s">
        <v>5982</v>
      </c>
      <c r="AQ974" t="s">
        <v>5915</v>
      </c>
      <c r="AR974" t="s">
        <v>5914</v>
      </c>
      <c r="AS974" t="s">
        <v>5914</v>
      </c>
      <c r="AT974" t="s">
        <v>5916</v>
      </c>
      <c r="AU974" t="s">
        <v>5914</v>
      </c>
      <c r="AV974" t="s">
        <v>5955</v>
      </c>
      <c r="AW974" s="7"/>
      <c r="AX974" s="7"/>
      <c r="AY974" s="7"/>
      <c r="AZ974" s="7"/>
      <c r="BA974" s="7"/>
      <c r="BB974" s="7"/>
      <c r="BC974" s="27" t="s">
        <v>5955</v>
      </c>
      <c r="BE974" s="27"/>
      <c r="BF974" s="7"/>
      <c r="BG974" s="7"/>
      <c r="BH974" s="7"/>
      <c r="BI974" s="7"/>
      <c r="BJ974" s="27" t="s">
        <v>5955</v>
      </c>
      <c r="BK974" s="7"/>
      <c r="BL974" s="8">
        <v>1</v>
      </c>
      <c r="BM974" s="8" t="s">
        <v>74</v>
      </c>
      <c r="BN974" s="8">
        <v>1</v>
      </c>
      <c r="BO974" s="8">
        <v>1</v>
      </c>
      <c r="BP974" s="7"/>
      <c r="BR974">
        <f t="shared" si="715"/>
        <v>0</v>
      </c>
      <c r="BS974">
        <f t="shared" si="716"/>
        <v>0</v>
      </c>
      <c r="BT974">
        <f t="shared" si="717"/>
        <v>0</v>
      </c>
      <c r="BU974">
        <f t="shared" si="718"/>
        <v>0</v>
      </c>
      <c r="BV974">
        <f t="shared" si="719"/>
        <v>0</v>
      </c>
      <c r="BW974">
        <f t="shared" si="720"/>
        <v>0</v>
      </c>
      <c r="BX974">
        <f t="shared" si="721"/>
        <v>0</v>
      </c>
      <c r="BY974">
        <f t="shared" si="722"/>
        <v>0</v>
      </c>
      <c r="BZ974">
        <f t="shared" si="723"/>
        <v>0</v>
      </c>
      <c r="CA974">
        <f t="shared" si="724"/>
        <v>0</v>
      </c>
      <c r="CB974">
        <f t="shared" si="725"/>
        <v>1</v>
      </c>
      <c r="CM974">
        <f t="shared" si="726"/>
        <v>3</v>
      </c>
    </row>
    <row r="975" spans="1:91" x14ac:dyDescent="0.35">
      <c r="A975" s="18">
        <v>6206</v>
      </c>
      <c r="B975" s="18" t="s">
        <v>6370</v>
      </c>
      <c r="C975">
        <v>263</v>
      </c>
      <c r="D975" t="str">
        <f t="shared" si="668"/>
        <v>Ethan  Leeman</v>
      </c>
      <c r="E975" t="s">
        <v>544</v>
      </c>
      <c r="F975" s="18" t="s">
        <v>545</v>
      </c>
      <c r="G975" s="4" t="s">
        <v>69</v>
      </c>
      <c r="H975" t="s">
        <v>546</v>
      </c>
      <c r="I975" t="s">
        <v>547</v>
      </c>
      <c r="J975" t="s">
        <v>548</v>
      </c>
      <c r="K975" s="5">
        <v>8505108550</v>
      </c>
      <c r="L975" s="9" t="s">
        <v>549</v>
      </c>
      <c r="M975" t="s">
        <v>107</v>
      </c>
      <c r="N975" t="s">
        <v>75</v>
      </c>
      <c r="O975" t="s">
        <v>75</v>
      </c>
      <c r="P975" t="s">
        <v>75</v>
      </c>
      <c r="Q975" t="s">
        <v>75</v>
      </c>
      <c r="R975" t="s">
        <v>75</v>
      </c>
      <c r="S975" t="s">
        <v>75</v>
      </c>
      <c r="T975" t="s">
        <v>75</v>
      </c>
      <c r="U975" s="6">
        <v>205</v>
      </c>
      <c r="V975" t="s">
        <v>550</v>
      </c>
      <c r="W975" s="6">
        <f t="shared" si="713"/>
        <v>205</v>
      </c>
      <c r="X975" s="7">
        <f t="shared" si="714"/>
        <v>0</v>
      </c>
      <c r="Y975" s="27" t="s">
        <v>5955</v>
      </c>
      <c r="Z975" s="27" t="s">
        <v>5954</v>
      </c>
      <c r="AA975" s="20" t="s">
        <v>5978</v>
      </c>
      <c r="AB975" s="18" t="s">
        <v>7185</v>
      </c>
      <c r="AC975" s="16" t="s">
        <v>5880</v>
      </c>
      <c r="AD975" s="19" t="s">
        <v>5883</v>
      </c>
      <c r="AE975" s="19" t="s">
        <v>5877</v>
      </c>
      <c r="AF975" s="19" t="s">
        <v>5875</v>
      </c>
      <c r="AG975" s="19" t="s">
        <v>5873</v>
      </c>
      <c r="AH975" s="19" t="s">
        <v>5955</v>
      </c>
      <c r="AI975" s="7"/>
      <c r="AJ975" s="7"/>
      <c r="AK975" s="7"/>
      <c r="AL975" s="7"/>
      <c r="AM975" s="7"/>
      <c r="AN975" s="7"/>
      <c r="AO975" s="27" t="s">
        <v>5957</v>
      </c>
      <c r="AP975" s="4" t="s">
        <v>5978</v>
      </c>
      <c r="AQ975" t="s">
        <v>5915</v>
      </c>
      <c r="AR975" t="s">
        <v>5914</v>
      </c>
      <c r="AS975" t="s">
        <v>5918</v>
      </c>
      <c r="AT975" t="s">
        <v>5916</v>
      </c>
      <c r="AU975" t="s">
        <v>5938</v>
      </c>
      <c r="AV975" t="s">
        <v>5955</v>
      </c>
      <c r="AW975" s="7"/>
      <c r="AX975" s="7"/>
      <c r="AY975" s="7"/>
      <c r="AZ975" s="7"/>
      <c r="BA975" s="7"/>
      <c r="BB975" s="7"/>
      <c r="BC975" s="27" t="s">
        <v>5955</v>
      </c>
      <c r="BE975" s="27"/>
      <c r="BF975" s="7"/>
      <c r="BG975" s="7"/>
      <c r="BH975" s="7"/>
      <c r="BI975" s="7"/>
      <c r="BJ975" s="27" t="s">
        <v>5955</v>
      </c>
      <c r="BK975" s="7"/>
      <c r="BL975" s="8">
        <v>1</v>
      </c>
      <c r="BM975" s="8" t="s">
        <v>74</v>
      </c>
      <c r="BN975" s="8">
        <v>1</v>
      </c>
      <c r="BO975" s="8">
        <v>1</v>
      </c>
      <c r="BP975" s="7"/>
      <c r="BR975">
        <f t="shared" si="715"/>
        <v>0</v>
      </c>
      <c r="BS975">
        <f t="shared" si="716"/>
        <v>75</v>
      </c>
      <c r="BT975">
        <f t="shared" si="717"/>
        <v>0</v>
      </c>
      <c r="BU975">
        <f t="shared" si="718"/>
        <v>0</v>
      </c>
      <c r="BV975">
        <f t="shared" si="719"/>
        <v>0</v>
      </c>
      <c r="BW975">
        <f t="shared" si="720"/>
        <v>0</v>
      </c>
      <c r="BX975">
        <f t="shared" si="721"/>
        <v>0</v>
      </c>
      <c r="BY975">
        <f t="shared" si="722"/>
        <v>0</v>
      </c>
      <c r="BZ975">
        <f t="shared" si="723"/>
        <v>0</v>
      </c>
      <c r="CA975">
        <f t="shared" si="724"/>
        <v>75</v>
      </c>
      <c r="CB975">
        <f t="shared" si="725"/>
        <v>1</v>
      </c>
      <c r="CM975">
        <f t="shared" si="726"/>
        <v>3</v>
      </c>
    </row>
    <row r="976" spans="1:91" x14ac:dyDescent="0.35">
      <c r="A976" s="18">
        <v>6824</v>
      </c>
      <c r="B976" s="18"/>
      <c r="D976" t="str">
        <f t="shared" si="668"/>
        <v>Student FE 6824</v>
      </c>
      <c r="E976" t="s">
        <v>5940</v>
      </c>
      <c r="F976" s="18">
        <v>6824</v>
      </c>
      <c r="G976" s="4" t="s">
        <v>69</v>
      </c>
      <c r="L976" s="9"/>
      <c r="X976" s="7"/>
      <c r="Y976" s="27" t="s">
        <v>5955</v>
      </c>
      <c r="Z976" s="27" t="s">
        <v>5955</v>
      </c>
      <c r="AA976" s="7"/>
      <c r="AB976" s="7"/>
      <c r="AC976" s="7"/>
      <c r="AD976" s="7"/>
      <c r="AE976" s="7"/>
      <c r="AF976" s="7"/>
      <c r="AG976" s="7"/>
      <c r="AH976" s="19" t="s">
        <v>5955</v>
      </c>
      <c r="AI976" s="7"/>
      <c r="AJ976" s="7"/>
      <c r="AK976" s="7"/>
      <c r="AL976" s="7"/>
      <c r="AM976" s="7"/>
      <c r="AN976" s="7"/>
      <c r="AO976" s="27" t="s">
        <v>5957</v>
      </c>
      <c r="AP976" s="4" t="s">
        <v>5984</v>
      </c>
      <c r="AQ976" t="s">
        <v>5915</v>
      </c>
      <c r="AR976" t="s">
        <v>5920</v>
      </c>
      <c r="AS976" t="s">
        <v>5921</v>
      </c>
      <c r="AT976" t="s">
        <v>5916</v>
      </c>
      <c r="AU976" t="s">
        <v>5921</v>
      </c>
      <c r="AV976" t="s">
        <v>5955</v>
      </c>
      <c r="AW976" s="7"/>
      <c r="AX976" s="7"/>
      <c r="AY976" s="7"/>
      <c r="AZ976" s="7"/>
      <c r="BA976" s="7"/>
      <c r="BB976" s="7"/>
      <c r="BC976" s="27" t="s">
        <v>5955</v>
      </c>
      <c r="BE976" s="27"/>
      <c r="BF976" s="7"/>
      <c r="BG976" s="7"/>
      <c r="BH976" s="7"/>
      <c r="BI976" s="7"/>
      <c r="BJ976" s="27" t="s">
        <v>5955</v>
      </c>
      <c r="BK976" s="7"/>
      <c r="BL976" s="8"/>
      <c r="BM976" s="8"/>
      <c r="BN976" s="8"/>
      <c r="BO976" s="8"/>
      <c r="BP976" s="7"/>
    </row>
    <row r="977" spans="1:91" x14ac:dyDescent="0.35">
      <c r="A977" s="18">
        <v>6101</v>
      </c>
      <c r="B977" s="18"/>
      <c r="C977">
        <v>294</v>
      </c>
      <c r="D977" t="str">
        <f t="shared" ref="D977:D1040" si="727">E977&amp;" "&amp;F977</f>
        <v>Alexa Fein</v>
      </c>
      <c r="E977" t="s">
        <v>2949</v>
      </c>
      <c r="F977" s="18" t="s">
        <v>2950</v>
      </c>
      <c r="G977" s="4" t="s">
        <v>69</v>
      </c>
      <c r="H977" t="s">
        <v>89</v>
      </c>
      <c r="I977" t="s">
        <v>2951</v>
      </c>
      <c r="J977" t="s">
        <v>2952</v>
      </c>
      <c r="K977" s="5">
        <v>3054581384</v>
      </c>
      <c r="L977" s="9" t="s">
        <v>2953</v>
      </c>
      <c r="M977" t="s">
        <v>75</v>
      </c>
      <c r="N977" t="s">
        <v>74</v>
      </c>
      <c r="O977" t="s">
        <v>75</v>
      </c>
      <c r="P977" t="s">
        <v>75</v>
      </c>
      <c r="Q977" t="s">
        <v>75</v>
      </c>
      <c r="R977" t="s">
        <v>75</v>
      </c>
      <c r="S977" t="s">
        <v>75</v>
      </c>
      <c r="T977" t="s">
        <v>75</v>
      </c>
      <c r="U977" s="6">
        <v>180</v>
      </c>
      <c r="V977" t="s">
        <v>2954</v>
      </c>
      <c r="W977" s="6">
        <f>IF(CB977=1,130+CA977," ")</f>
        <v>180</v>
      </c>
      <c r="X977" s="7">
        <f>IF(W977=" "," ",W977-U977)</f>
        <v>0</v>
      </c>
      <c r="Y977" s="27" t="s">
        <v>5955</v>
      </c>
      <c r="Z977" s="27" t="s">
        <v>5955</v>
      </c>
      <c r="AA977" s="7"/>
      <c r="AB977" s="7"/>
      <c r="AC977" s="7"/>
      <c r="AD977" s="7"/>
      <c r="AE977" s="7"/>
      <c r="AF977" s="7"/>
      <c r="AG977" s="7"/>
      <c r="AH977" s="19" t="s">
        <v>5957</v>
      </c>
      <c r="AI977" s="4" t="s">
        <v>5979</v>
      </c>
      <c r="AJ977" t="s">
        <v>5918</v>
      </c>
      <c r="AK977" t="s">
        <v>5919</v>
      </c>
      <c r="AL977" t="s">
        <v>5917</v>
      </c>
      <c r="AM977" t="s">
        <v>5915</v>
      </c>
      <c r="AN977" t="s">
        <v>5920</v>
      </c>
      <c r="AO977" s="18" t="s">
        <v>5960</v>
      </c>
      <c r="AP977" s="4" t="s">
        <v>5977</v>
      </c>
      <c r="AQ977" t="s">
        <v>5896</v>
      </c>
      <c r="AR977" t="s">
        <v>5894</v>
      </c>
      <c r="AS977" t="s">
        <v>5896</v>
      </c>
      <c r="AT977" t="s">
        <v>5896</v>
      </c>
      <c r="AU977" t="s">
        <v>5894</v>
      </c>
      <c r="AV977" t="s">
        <v>5955</v>
      </c>
      <c r="AW977" s="7"/>
      <c r="AX977" s="7"/>
      <c r="AY977" s="7"/>
      <c r="AZ977" s="7"/>
      <c r="BA977" s="7"/>
      <c r="BB977" s="7"/>
      <c r="BC977" s="27" t="s">
        <v>5955</v>
      </c>
      <c r="BE977" s="27"/>
      <c r="BF977" s="7"/>
      <c r="BG977" s="7"/>
      <c r="BH977" s="7"/>
      <c r="BI977" s="7"/>
      <c r="BJ977" s="27" t="s">
        <v>5955</v>
      </c>
      <c r="BK977" s="7"/>
      <c r="BL977" s="8" t="s">
        <v>74</v>
      </c>
      <c r="BM977" s="8">
        <v>1</v>
      </c>
      <c r="BN977" s="8">
        <v>1</v>
      </c>
      <c r="BO977" s="8">
        <v>1</v>
      </c>
      <c r="BP977" s="7"/>
      <c r="BR977">
        <f>IF(BP977="yes",-130,0)</f>
        <v>0</v>
      </c>
      <c r="BS977">
        <f>IF(M977="yes",75,0)</f>
        <v>0</v>
      </c>
      <c r="BT977">
        <f>IF(N977="yes",50,0)</f>
        <v>50</v>
      </c>
      <c r="BU977">
        <f>IF(O977="yes",50,0)</f>
        <v>0</v>
      </c>
      <c r="BV977">
        <f>IF(P977="yes",10,0)</f>
        <v>0</v>
      </c>
      <c r="BW977">
        <f>IF(Q977="yes",80,0)</f>
        <v>0</v>
      </c>
      <c r="BX977">
        <f>IF(R977="NO",0,20)</f>
        <v>0</v>
      </c>
      <c r="BY977">
        <f>IF(S977="no",0,20)</f>
        <v>0</v>
      </c>
      <c r="BZ977">
        <f>IF(T977="no",0,20)</f>
        <v>0</v>
      </c>
      <c r="CA977">
        <f>SUM(BR977:BZ977)</f>
        <v>50</v>
      </c>
      <c r="CB977">
        <f>IF(E977&lt;&gt;0,1)</f>
        <v>1</v>
      </c>
      <c r="CM977">
        <f>SUM(BL977:BO977)</f>
        <v>3</v>
      </c>
    </row>
    <row r="978" spans="1:91" x14ac:dyDescent="0.35">
      <c r="A978" s="18">
        <v>6974</v>
      </c>
      <c r="B978" s="18"/>
      <c r="D978" t="str">
        <f t="shared" si="727"/>
        <v>Student PC 6974</v>
      </c>
      <c r="E978" t="s">
        <v>5892</v>
      </c>
      <c r="F978" s="18">
        <v>6974</v>
      </c>
      <c r="G978" s="4" t="s">
        <v>69</v>
      </c>
      <c r="M978" t="s">
        <v>75</v>
      </c>
      <c r="N978" t="s">
        <v>74</v>
      </c>
      <c r="O978" t="s">
        <v>75</v>
      </c>
      <c r="P978" t="s">
        <v>75</v>
      </c>
      <c r="Q978" t="s">
        <v>75</v>
      </c>
      <c r="R978" t="s">
        <v>75</v>
      </c>
      <c r="S978" t="s">
        <v>75</v>
      </c>
      <c r="T978" t="s">
        <v>75</v>
      </c>
      <c r="X978" s="7"/>
      <c r="Y978" s="27" t="s">
        <v>5955</v>
      </c>
      <c r="Z978" s="27" t="s">
        <v>5955</v>
      </c>
      <c r="AA978" s="7"/>
      <c r="AB978" s="7"/>
      <c r="AC978" s="7"/>
      <c r="AD978" s="7"/>
      <c r="AE978" s="7"/>
      <c r="AF978" s="7"/>
      <c r="AG978" s="7"/>
      <c r="AH978" s="19" t="s">
        <v>5955</v>
      </c>
      <c r="AI978" s="7"/>
      <c r="AJ978" s="7"/>
      <c r="AK978" s="7"/>
      <c r="AL978" s="7"/>
      <c r="AM978" s="7"/>
      <c r="AN978" s="7"/>
      <c r="AO978" s="18" t="s">
        <v>5960</v>
      </c>
      <c r="AP978" s="4" t="s">
        <v>5983</v>
      </c>
      <c r="AQ978" t="s">
        <v>5896</v>
      </c>
      <c r="AR978" t="s">
        <v>5894</v>
      </c>
      <c r="AS978" t="s">
        <v>5897</v>
      </c>
      <c r="AT978" t="s">
        <v>5896</v>
      </c>
      <c r="AU978" t="s">
        <v>5894</v>
      </c>
      <c r="AV978" t="s">
        <v>5955</v>
      </c>
      <c r="AW978" s="7"/>
      <c r="AX978" s="7"/>
      <c r="AY978" s="7"/>
      <c r="AZ978" s="7"/>
      <c r="BA978" s="7"/>
      <c r="BB978" s="7"/>
      <c r="BC978" s="27" t="s">
        <v>5955</v>
      </c>
      <c r="BE978" s="27"/>
      <c r="BF978" s="7"/>
      <c r="BG978" s="7"/>
      <c r="BH978" s="7"/>
      <c r="BI978" s="7"/>
      <c r="BJ978" s="27" t="s">
        <v>5955</v>
      </c>
      <c r="BK978" s="7"/>
      <c r="BL978" s="8"/>
      <c r="BM978" s="8"/>
      <c r="BN978" s="8"/>
      <c r="BO978" s="8"/>
      <c r="BP978" s="7"/>
    </row>
    <row r="979" spans="1:91" x14ac:dyDescent="0.35">
      <c r="A979" s="18">
        <v>6976</v>
      </c>
      <c r="B979" s="18"/>
      <c r="D979" t="str">
        <f t="shared" si="727"/>
        <v>Student PC 6976</v>
      </c>
      <c r="E979" t="s">
        <v>5892</v>
      </c>
      <c r="F979" s="18">
        <v>6976</v>
      </c>
      <c r="G979" s="4" t="s">
        <v>69</v>
      </c>
      <c r="M979" t="s">
        <v>75</v>
      </c>
      <c r="N979" t="s">
        <v>74</v>
      </c>
      <c r="O979" t="s">
        <v>75</v>
      </c>
      <c r="P979" t="s">
        <v>75</v>
      </c>
      <c r="Q979" t="s">
        <v>75</v>
      </c>
      <c r="R979" t="s">
        <v>75</v>
      </c>
      <c r="S979" t="s">
        <v>75</v>
      </c>
      <c r="T979" t="s">
        <v>75</v>
      </c>
      <c r="X979" s="7"/>
      <c r="Y979" s="27" t="s">
        <v>5955</v>
      </c>
      <c r="Z979" s="27" t="s">
        <v>5955</v>
      </c>
      <c r="AA979" s="22"/>
      <c r="AB979" s="22"/>
      <c r="AC979" s="7"/>
      <c r="AD979" s="7"/>
      <c r="AE979" s="7"/>
      <c r="AF979" s="7"/>
      <c r="AG979" s="7"/>
      <c r="AH979" s="19" t="s">
        <v>5955</v>
      </c>
      <c r="AI979" s="7"/>
      <c r="AJ979" s="7"/>
      <c r="AK979" s="7"/>
      <c r="AL979" s="7"/>
      <c r="AM979" s="7"/>
      <c r="AN979" s="7"/>
      <c r="AO979" s="18" t="s">
        <v>5960</v>
      </c>
      <c r="AP979" s="4" t="s">
        <v>5984</v>
      </c>
      <c r="AQ979" t="s">
        <v>5897</v>
      </c>
      <c r="AR979" t="s">
        <v>5896</v>
      </c>
      <c r="AS979" t="s">
        <v>5894</v>
      </c>
      <c r="AT979" t="s">
        <v>5896</v>
      </c>
      <c r="AU979" t="s">
        <v>5894</v>
      </c>
      <c r="AV979" t="s">
        <v>5955</v>
      </c>
      <c r="AW979" s="7"/>
      <c r="AX979" s="7"/>
      <c r="AY979" s="7"/>
      <c r="AZ979" s="7"/>
      <c r="BA979" s="7"/>
      <c r="BB979" s="7"/>
      <c r="BC979" s="27" t="s">
        <v>5955</v>
      </c>
      <c r="BE979" s="27"/>
      <c r="BF979" s="7"/>
      <c r="BG979" s="7"/>
      <c r="BH979" s="7"/>
      <c r="BI979" s="7"/>
      <c r="BJ979" s="27" t="s">
        <v>5955</v>
      </c>
      <c r="BK979" s="7"/>
      <c r="BL979" s="8"/>
      <c r="BM979" s="8"/>
      <c r="BN979" s="8"/>
      <c r="BO979" s="8"/>
      <c r="BP979" s="7"/>
    </row>
    <row r="980" spans="1:91" x14ac:dyDescent="0.35">
      <c r="A980" s="18">
        <v>6207</v>
      </c>
      <c r="B980" s="18"/>
      <c r="C980">
        <v>152</v>
      </c>
      <c r="D980" t="str">
        <f t="shared" si="727"/>
        <v>Lian Lew</v>
      </c>
      <c r="E980" t="s">
        <v>3240</v>
      </c>
      <c r="F980" s="18" t="s">
        <v>3241</v>
      </c>
      <c r="G980" s="4" t="s">
        <v>69</v>
      </c>
      <c r="H980" t="s">
        <v>3242</v>
      </c>
      <c r="I980" t="s">
        <v>3243</v>
      </c>
      <c r="J980" t="s">
        <v>3244</v>
      </c>
      <c r="K980" s="5">
        <v>7024963204</v>
      </c>
      <c r="L980" s="9" t="s">
        <v>3245</v>
      </c>
      <c r="M980" t="s">
        <v>75</v>
      </c>
      <c r="N980" t="s">
        <v>107</v>
      </c>
      <c r="O980" t="s">
        <v>75</v>
      </c>
      <c r="P980" t="s">
        <v>75</v>
      </c>
      <c r="Q980" t="s">
        <v>75</v>
      </c>
      <c r="R980" t="s">
        <v>75</v>
      </c>
      <c r="S980" t="s">
        <v>75</v>
      </c>
      <c r="T980" t="s">
        <v>75</v>
      </c>
      <c r="U980" s="6">
        <v>180</v>
      </c>
      <c r="V980" t="s">
        <v>3246</v>
      </c>
      <c r="W980" s="6">
        <f>IF(CB980=1,130+CA980," ")</f>
        <v>180</v>
      </c>
      <c r="X980" s="7">
        <f>IF(W980=" "," ",W980-U980)</f>
        <v>0</v>
      </c>
      <c r="Y980" s="27" t="s">
        <v>5955</v>
      </c>
      <c r="Z980" s="27" t="s">
        <v>5955</v>
      </c>
      <c r="AA980" s="22"/>
      <c r="AB980" s="22"/>
      <c r="AC980" s="7"/>
      <c r="AD980" s="7"/>
      <c r="AE980" s="7"/>
      <c r="AF980" s="7"/>
      <c r="AG980" s="7"/>
      <c r="AH980" s="19" t="s">
        <v>5957</v>
      </c>
      <c r="AI980" s="4" t="s">
        <v>5977</v>
      </c>
      <c r="AJ980" t="s">
        <v>5915</v>
      </c>
      <c r="AK980" t="s">
        <v>5917</v>
      </c>
      <c r="AL980" t="s">
        <v>5920</v>
      </c>
      <c r="AM980" t="s">
        <v>5914</v>
      </c>
      <c r="AN980" t="s">
        <v>5916</v>
      </c>
      <c r="AO980" s="18" t="s">
        <v>5960</v>
      </c>
      <c r="AP980" s="4" t="s">
        <v>5976</v>
      </c>
      <c r="AQ980" t="s">
        <v>5894</v>
      </c>
      <c r="AR980" t="s">
        <v>5894</v>
      </c>
      <c r="AS980" t="s">
        <v>5896</v>
      </c>
      <c r="AT980" t="s">
        <v>5896</v>
      </c>
      <c r="AU980" t="s">
        <v>5896</v>
      </c>
      <c r="AV980" t="s">
        <v>5955</v>
      </c>
      <c r="AW980" s="7"/>
      <c r="AX980" s="7"/>
      <c r="AY980" s="7"/>
      <c r="AZ980" s="7"/>
      <c r="BA980" s="7"/>
      <c r="BB980" s="7"/>
      <c r="BC980" s="27" t="s">
        <v>5955</v>
      </c>
      <c r="BE980" s="27"/>
      <c r="BF980" s="7"/>
      <c r="BG980" s="7"/>
      <c r="BH980" s="7"/>
      <c r="BI980" s="7"/>
      <c r="BJ980" s="27" t="s">
        <v>5955</v>
      </c>
      <c r="BK980" s="7"/>
      <c r="BL980" s="8" t="s">
        <v>74</v>
      </c>
      <c r="BM980" s="8">
        <v>1</v>
      </c>
      <c r="BN980" s="8">
        <v>1</v>
      </c>
      <c r="BO980" s="8">
        <v>1</v>
      </c>
      <c r="BP980" s="7"/>
      <c r="BR980">
        <f>IF(BP980="yes",-130,0)</f>
        <v>0</v>
      </c>
      <c r="BS980">
        <f>IF(M980="yes",75,0)</f>
        <v>0</v>
      </c>
      <c r="BT980">
        <f>IF(N980="yes",50,0)</f>
        <v>50</v>
      </c>
      <c r="BU980">
        <f>IF(O980="yes",50,0)</f>
        <v>0</v>
      </c>
      <c r="BV980">
        <f>IF(P980="yes",10,0)</f>
        <v>0</v>
      </c>
      <c r="BW980">
        <f>IF(Q980="yes",80,0)</f>
        <v>0</v>
      </c>
      <c r="BX980">
        <f>IF(R980="NO",0,20)</f>
        <v>0</v>
      </c>
      <c r="BY980">
        <f>IF(S980="no",0,20)</f>
        <v>0</v>
      </c>
      <c r="BZ980">
        <f>IF(T980="no",0,20)</f>
        <v>0</v>
      </c>
      <c r="CA980">
        <f>SUM(BR980:BZ980)</f>
        <v>50</v>
      </c>
      <c r="CB980">
        <f>IF(E980&lt;&gt;0,1)</f>
        <v>1</v>
      </c>
      <c r="CM980">
        <f>SUM(BL980:BO980)</f>
        <v>3</v>
      </c>
    </row>
    <row r="981" spans="1:91" x14ac:dyDescent="0.35">
      <c r="A981" s="18">
        <v>6971</v>
      </c>
      <c r="B981" s="18"/>
      <c r="D981" t="str">
        <f t="shared" si="727"/>
        <v>Student PC 6971</v>
      </c>
      <c r="E981" t="s">
        <v>5892</v>
      </c>
      <c r="F981" s="18">
        <v>6971</v>
      </c>
      <c r="G981" s="4" t="s">
        <v>69</v>
      </c>
      <c r="M981" t="s">
        <v>75</v>
      </c>
      <c r="N981" t="s">
        <v>74</v>
      </c>
      <c r="O981" t="s">
        <v>75</v>
      </c>
      <c r="P981" t="s">
        <v>75</v>
      </c>
      <c r="Q981" t="s">
        <v>75</v>
      </c>
      <c r="R981" t="s">
        <v>75</v>
      </c>
      <c r="S981" t="s">
        <v>75</v>
      </c>
      <c r="T981" t="s">
        <v>75</v>
      </c>
      <c r="X981" s="7"/>
      <c r="Y981" s="27" t="s">
        <v>5955</v>
      </c>
      <c r="Z981" s="27" t="s">
        <v>5955</v>
      </c>
      <c r="AA981" s="7"/>
      <c r="AB981" s="7"/>
      <c r="AC981" s="7"/>
      <c r="AD981" s="7"/>
      <c r="AE981" s="7"/>
      <c r="AF981" s="7"/>
      <c r="AG981" s="7"/>
      <c r="AH981" s="19" t="s">
        <v>5955</v>
      </c>
      <c r="AI981" s="7"/>
      <c r="AJ981" s="7"/>
      <c r="AK981" s="7"/>
      <c r="AL981" s="7"/>
      <c r="AM981" s="7"/>
      <c r="AN981" s="7"/>
      <c r="AO981" s="18" t="s">
        <v>5960</v>
      </c>
      <c r="AP981" s="4" t="s">
        <v>5982</v>
      </c>
      <c r="AQ981" t="s">
        <v>5896</v>
      </c>
      <c r="AR981" t="s">
        <v>5894</v>
      </c>
      <c r="AS981" t="s">
        <v>5896</v>
      </c>
      <c r="AT981" t="s">
        <v>5897</v>
      </c>
      <c r="AU981" t="s">
        <v>5894</v>
      </c>
      <c r="AV981" t="s">
        <v>5955</v>
      </c>
      <c r="AW981" s="7"/>
      <c r="AX981" s="7"/>
      <c r="AY981" s="7"/>
      <c r="AZ981" s="7"/>
      <c r="BA981" s="7"/>
      <c r="BB981" s="7"/>
      <c r="BC981" s="27" t="s">
        <v>5955</v>
      </c>
      <c r="BE981" s="27"/>
      <c r="BF981" s="7"/>
      <c r="BG981" s="7"/>
      <c r="BH981" s="7"/>
      <c r="BI981" s="7"/>
      <c r="BJ981" s="27" t="s">
        <v>5955</v>
      </c>
      <c r="BK981" s="7"/>
      <c r="BL981" s="8"/>
      <c r="BM981" s="8"/>
      <c r="BN981" s="8"/>
      <c r="BO981" s="8"/>
      <c r="BP981" s="7"/>
      <c r="CB981">
        <f>IF(E981&lt;&gt;0,1)</f>
        <v>1</v>
      </c>
    </row>
    <row r="982" spans="1:91" x14ac:dyDescent="0.35">
      <c r="A982" s="18">
        <v>6973</v>
      </c>
      <c r="B982" s="18"/>
      <c r="D982" t="str">
        <f t="shared" si="727"/>
        <v>Student PC 6973</v>
      </c>
      <c r="E982" t="s">
        <v>5892</v>
      </c>
      <c r="F982" s="18">
        <v>6973</v>
      </c>
      <c r="G982" s="4" t="s">
        <v>69</v>
      </c>
      <c r="M982" t="s">
        <v>75</v>
      </c>
      <c r="N982" t="s">
        <v>74</v>
      </c>
      <c r="O982" t="s">
        <v>75</v>
      </c>
      <c r="P982" t="s">
        <v>75</v>
      </c>
      <c r="Q982" t="s">
        <v>75</v>
      </c>
      <c r="R982" t="s">
        <v>75</v>
      </c>
      <c r="S982" t="s">
        <v>75</v>
      </c>
      <c r="T982" t="s">
        <v>75</v>
      </c>
      <c r="X982" s="7"/>
      <c r="Y982" s="27" t="s">
        <v>5955</v>
      </c>
      <c r="Z982" s="27" t="s">
        <v>5955</v>
      </c>
      <c r="AA982" s="7"/>
      <c r="AB982" s="7"/>
      <c r="AC982" s="7"/>
      <c r="AD982" s="7"/>
      <c r="AE982" s="7"/>
      <c r="AF982" s="7"/>
      <c r="AG982" s="7"/>
      <c r="AH982" s="19" t="s">
        <v>5955</v>
      </c>
      <c r="AI982" s="7"/>
      <c r="AJ982" s="7"/>
      <c r="AK982" s="7"/>
      <c r="AL982" s="7"/>
      <c r="AM982" s="7"/>
      <c r="AN982" s="7"/>
      <c r="AO982" s="18" t="s">
        <v>5960</v>
      </c>
      <c r="AP982" s="4" t="s">
        <v>5983</v>
      </c>
      <c r="AQ982" t="s">
        <v>5894</v>
      </c>
      <c r="AR982" t="s">
        <v>5896</v>
      </c>
      <c r="AS982" t="s">
        <v>5894</v>
      </c>
      <c r="AT982" t="s">
        <v>5897</v>
      </c>
      <c r="AU982" t="s">
        <v>5896</v>
      </c>
      <c r="AV982" t="s">
        <v>5955</v>
      </c>
      <c r="AW982" s="7"/>
      <c r="AX982" s="7"/>
      <c r="AY982" s="7"/>
      <c r="AZ982" s="7"/>
      <c r="BA982" s="7"/>
      <c r="BB982" s="7"/>
      <c r="BC982" s="27" t="s">
        <v>5955</v>
      </c>
      <c r="BE982" s="27"/>
      <c r="BF982" s="7"/>
      <c r="BG982" s="7"/>
      <c r="BH982" s="7"/>
      <c r="BI982" s="7"/>
      <c r="BJ982" s="27" t="s">
        <v>5955</v>
      </c>
      <c r="BK982" s="7"/>
      <c r="BL982" s="8"/>
      <c r="BM982" s="8"/>
      <c r="BN982" s="8"/>
      <c r="BO982" s="8"/>
      <c r="BP982" s="7"/>
    </row>
    <row r="983" spans="1:91" x14ac:dyDescent="0.35">
      <c r="A983" s="18">
        <v>6978</v>
      </c>
      <c r="B983" s="18"/>
      <c r="D983" t="str">
        <f t="shared" si="727"/>
        <v>Student PC 6978</v>
      </c>
      <c r="E983" t="s">
        <v>5892</v>
      </c>
      <c r="F983" s="18">
        <v>6978</v>
      </c>
      <c r="G983" s="4" t="s">
        <v>69</v>
      </c>
      <c r="M983" t="s">
        <v>75</v>
      </c>
      <c r="N983" t="s">
        <v>74</v>
      </c>
      <c r="O983" t="s">
        <v>75</v>
      </c>
      <c r="P983" t="s">
        <v>75</v>
      </c>
      <c r="Q983" t="s">
        <v>75</v>
      </c>
      <c r="R983" t="s">
        <v>75</v>
      </c>
      <c r="S983" t="s">
        <v>75</v>
      </c>
      <c r="T983" t="s">
        <v>75</v>
      </c>
      <c r="X983" s="7"/>
      <c r="Y983" s="27" t="s">
        <v>5955</v>
      </c>
      <c r="Z983" s="27" t="s">
        <v>5955</v>
      </c>
      <c r="AA983" s="7"/>
      <c r="AB983" s="7"/>
      <c r="AC983" s="7"/>
      <c r="AD983" s="7"/>
      <c r="AE983" s="7"/>
      <c r="AF983" s="7"/>
      <c r="AG983" s="7"/>
      <c r="AH983" s="19" t="s">
        <v>5955</v>
      </c>
      <c r="AI983" s="7"/>
      <c r="AJ983" s="7"/>
      <c r="AK983" s="7"/>
      <c r="AL983" s="7"/>
      <c r="AM983" s="7"/>
      <c r="AN983" s="7"/>
      <c r="AO983" s="18" t="s">
        <v>5960</v>
      </c>
      <c r="AP983" s="4" t="s">
        <v>5984</v>
      </c>
      <c r="AQ983" t="s">
        <v>5894</v>
      </c>
      <c r="AR983" t="s">
        <v>5897</v>
      </c>
      <c r="AS983" t="s">
        <v>5896</v>
      </c>
      <c r="AT983" t="s">
        <v>5897</v>
      </c>
      <c r="AU983" t="s">
        <v>5894</v>
      </c>
      <c r="AV983" t="s">
        <v>5955</v>
      </c>
      <c r="AW983" s="7"/>
      <c r="AX983" s="7"/>
      <c r="AY983" s="7"/>
      <c r="AZ983" s="7"/>
      <c r="BA983" s="7"/>
      <c r="BB983" s="7"/>
      <c r="BC983" s="27" t="s">
        <v>5955</v>
      </c>
      <c r="BE983" s="27"/>
      <c r="BF983" s="7"/>
      <c r="BG983" s="7"/>
      <c r="BH983" s="7"/>
      <c r="BI983" s="7"/>
      <c r="BJ983" s="27" t="s">
        <v>5955</v>
      </c>
      <c r="BK983" s="7"/>
      <c r="BL983" s="8"/>
      <c r="BM983" s="8"/>
      <c r="BN983" s="8"/>
      <c r="BO983" s="8"/>
      <c r="BP983" s="7"/>
    </row>
    <row r="984" spans="1:91" x14ac:dyDescent="0.35">
      <c r="A984" s="18">
        <v>7180</v>
      </c>
      <c r="B984" s="18"/>
      <c r="C984">
        <v>1</v>
      </c>
      <c r="D984" t="str">
        <f t="shared" si="727"/>
        <v>Min Jae Kwak</v>
      </c>
      <c r="E984" t="s">
        <v>5556</v>
      </c>
      <c r="F984" s="18" t="s">
        <v>5557</v>
      </c>
      <c r="G984" s="4" t="s">
        <v>6659</v>
      </c>
      <c r="H984" t="s">
        <v>3805</v>
      </c>
      <c r="I984" t="s">
        <v>3806</v>
      </c>
      <c r="J984" t="s">
        <v>5558</v>
      </c>
      <c r="K984" s="5">
        <v>8643719237</v>
      </c>
      <c r="L984" t="s">
        <v>5559</v>
      </c>
      <c r="M984" t="s">
        <v>75</v>
      </c>
      <c r="N984" t="s">
        <v>74</v>
      </c>
      <c r="O984" t="s">
        <v>75</v>
      </c>
      <c r="P984" t="s">
        <v>75</v>
      </c>
      <c r="Q984" t="s">
        <v>75</v>
      </c>
      <c r="R984" t="s">
        <v>75</v>
      </c>
      <c r="S984" t="s">
        <v>75</v>
      </c>
      <c r="T984" t="s">
        <v>75</v>
      </c>
      <c r="U984" s="6">
        <v>180</v>
      </c>
      <c r="V984" t="s">
        <v>5560</v>
      </c>
      <c r="W984" s="6">
        <f>IF(CB984=1,130+CA984," ")</f>
        <v>180</v>
      </c>
      <c r="X984" s="7">
        <f>IF(W984=" "," ",W984-U984)</f>
        <v>0</v>
      </c>
      <c r="Y984" s="27" t="s">
        <v>5955</v>
      </c>
      <c r="Z984" s="27" t="s">
        <v>5955</v>
      </c>
      <c r="AA984" s="22"/>
      <c r="AB984" s="22"/>
      <c r="AC984" s="7"/>
      <c r="AD984" s="7"/>
      <c r="AE984" s="7"/>
      <c r="AF984" s="7"/>
      <c r="AG984" s="7"/>
      <c r="AH984" s="19" t="s">
        <v>5955</v>
      </c>
      <c r="AI984" s="7"/>
      <c r="AJ984" s="7"/>
      <c r="AK984" s="7"/>
      <c r="AL984" s="7"/>
      <c r="AM984" s="7"/>
      <c r="AN984" s="7"/>
      <c r="AO984" s="18" t="s">
        <v>5960</v>
      </c>
      <c r="AP984" s="4" t="s">
        <v>5975</v>
      </c>
      <c r="AQ984" t="s">
        <v>5893</v>
      </c>
      <c r="AR984" t="s">
        <v>5894</v>
      </c>
      <c r="AS984" t="s">
        <v>5893</v>
      </c>
      <c r="AT984" t="s">
        <v>5893</v>
      </c>
      <c r="AU984" t="s">
        <v>5894</v>
      </c>
      <c r="AV984" t="s">
        <v>5955</v>
      </c>
      <c r="AX984"/>
      <c r="AY984"/>
      <c r="AZ984"/>
      <c r="BA984"/>
      <c r="BB984"/>
      <c r="BC984" s="27" t="s">
        <v>5955</v>
      </c>
      <c r="BE984" s="27"/>
      <c r="BF984" s="7"/>
      <c r="BG984" s="7"/>
      <c r="BH984" s="7"/>
      <c r="BI984" s="7"/>
      <c r="BJ984" s="27" t="s">
        <v>5955</v>
      </c>
      <c r="BK984" s="7"/>
      <c r="BL984" s="8">
        <v>1</v>
      </c>
      <c r="BM984" s="8">
        <v>1</v>
      </c>
      <c r="BN984" s="8" t="s">
        <v>74</v>
      </c>
      <c r="BO984" s="8">
        <v>1</v>
      </c>
      <c r="BP984" s="7"/>
      <c r="BR984">
        <f>IF(BP984="yes",-130,0)</f>
        <v>0</v>
      </c>
      <c r="BS984">
        <f>IF(M984="yes",75,0)</f>
        <v>0</v>
      </c>
      <c r="BT984">
        <f>IF(N984="yes",50,0)</f>
        <v>50</v>
      </c>
      <c r="BU984">
        <f>IF(O984="yes",50,0)</f>
        <v>0</v>
      </c>
      <c r="BV984">
        <f>IF(P984="yes",10,0)</f>
        <v>0</v>
      </c>
      <c r="BW984">
        <f>IF(Q984="yes",80,0)</f>
        <v>0</v>
      </c>
      <c r="BX984">
        <f>IF(R984="NO",0,20)</f>
        <v>0</v>
      </c>
      <c r="BY984">
        <f>IF(S984="no",0,20)</f>
        <v>0</v>
      </c>
      <c r="BZ984">
        <f>IF(T984="no",0,20)</f>
        <v>0</v>
      </c>
      <c r="CA984">
        <f>SUM(BR984:BZ984)</f>
        <v>50</v>
      </c>
      <c r="CB984">
        <f>IF(E984&lt;&gt;0,1)</f>
        <v>1</v>
      </c>
      <c r="CM984">
        <f>SUM(BL984:BO984)</f>
        <v>3</v>
      </c>
    </row>
    <row r="985" spans="1:91" x14ac:dyDescent="0.35">
      <c r="A985" s="18">
        <v>7979</v>
      </c>
      <c r="B985" s="18"/>
      <c r="D985" t="str">
        <f t="shared" si="727"/>
        <v>Student PC 7979</v>
      </c>
      <c r="E985" t="s">
        <v>5892</v>
      </c>
      <c r="F985" s="18">
        <v>7979</v>
      </c>
      <c r="G985" s="4" t="s">
        <v>6659</v>
      </c>
      <c r="L985" s="9"/>
      <c r="M985" t="s">
        <v>75</v>
      </c>
      <c r="N985" t="s">
        <v>74</v>
      </c>
      <c r="O985" t="s">
        <v>75</v>
      </c>
      <c r="P985" t="s">
        <v>75</v>
      </c>
      <c r="Q985" t="s">
        <v>75</v>
      </c>
      <c r="R985" t="s">
        <v>75</v>
      </c>
      <c r="S985" t="s">
        <v>75</v>
      </c>
      <c r="T985" t="s">
        <v>75</v>
      </c>
      <c r="X985" s="7"/>
      <c r="Y985" s="27" t="s">
        <v>5955</v>
      </c>
      <c r="Z985" s="27" t="s">
        <v>5955</v>
      </c>
      <c r="AA985" s="22"/>
      <c r="AB985" s="22"/>
      <c r="AC985" s="7"/>
      <c r="AD985" s="7"/>
      <c r="AE985" s="7"/>
      <c r="AF985" s="7"/>
      <c r="AG985" s="7"/>
      <c r="AH985" s="19" t="s">
        <v>5955</v>
      </c>
      <c r="AI985" s="7"/>
      <c r="AJ985" s="7"/>
      <c r="AK985" s="7"/>
      <c r="AL985" s="7"/>
      <c r="AM985" s="7"/>
      <c r="AN985" s="7"/>
      <c r="AO985" s="18" t="s">
        <v>5960</v>
      </c>
      <c r="AP985" s="4" t="s">
        <v>5983</v>
      </c>
      <c r="AQ985" t="s">
        <v>5893</v>
      </c>
      <c r="AR985" t="s">
        <v>5894</v>
      </c>
      <c r="AS985" t="s">
        <v>5895</v>
      </c>
      <c r="AT985" t="s">
        <v>5893</v>
      </c>
      <c r="AU985" t="s">
        <v>5894</v>
      </c>
      <c r="AV985" t="s">
        <v>5955</v>
      </c>
      <c r="AW985" s="7"/>
      <c r="AX985" s="7"/>
      <c r="AY985" s="7"/>
      <c r="AZ985" s="7"/>
      <c r="BA985" s="7"/>
      <c r="BB985" s="7"/>
      <c r="BC985" s="27" t="s">
        <v>5955</v>
      </c>
      <c r="BE985" s="27"/>
      <c r="BF985" s="7"/>
      <c r="BG985" s="7"/>
      <c r="BH985" s="7"/>
      <c r="BI985" s="7"/>
      <c r="BJ985" s="27" t="s">
        <v>5955</v>
      </c>
      <c r="BK985" s="7"/>
      <c r="BL985" s="8"/>
      <c r="BM985" s="8"/>
      <c r="BN985" s="8"/>
      <c r="BO985" s="8"/>
      <c r="BP985" s="7"/>
    </row>
    <row r="986" spans="1:91" x14ac:dyDescent="0.35">
      <c r="A986" s="18">
        <v>7981</v>
      </c>
      <c r="B986" s="18"/>
      <c r="D986" t="str">
        <f t="shared" si="727"/>
        <v>Student PC 7981</v>
      </c>
      <c r="E986" t="s">
        <v>5892</v>
      </c>
      <c r="F986" s="18">
        <v>7981</v>
      </c>
      <c r="G986" s="4" t="s">
        <v>6659</v>
      </c>
      <c r="L986" s="9"/>
      <c r="M986" t="s">
        <v>75</v>
      </c>
      <c r="N986" t="s">
        <v>74</v>
      </c>
      <c r="O986" t="s">
        <v>75</v>
      </c>
      <c r="P986" t="s">
        <v>75</v>
      </c>
      <c r="Q986" t="s">
        <v>75</v>
      </c>
      <c r="R986" t="s">
        <v>75</v>
      </c>
      <c r="S986" t="s">
        <v>75</v>
      </c>
      <c r="T986" t="s">
        <v>75</v>
      </c>
      <c r="X986" s="7"/>
      <c r="Y986" s="27" t="s">
        <v>5955</v>
      </c>
      <c r="Z986" s="27" t="s">
        <v>5955</v>
      </c>
      <c r="AA986" s="22"/>
      <c r="AB986" s="22"/>
      <c r="AC986" s="7"/>
      <c r="AD986" s="7"/>
      <c r="AE986" s="7"/>
      <c r="AF986" s="7"/>
      <c r="AG986" s="7"/>
      <c r="AH986" s="19" t="s">
        <v>5955</v>
      </c>
      <c r="AI986" s="7"/>
      <c r="AJ986" s="7"/>
      <c r="AK986" s="7"/>
      <c r="AL986" s="7"/>
      <c r="AM986" s="7"/>
      <c r="AN986" s="7"/>
      <c r="AO986" s="18" t="s">
        <v>5960</v>
      </c>
      <c r="AP986" s="4" t="s">
        <v>5984</v>
      </c>
      <c r="AQ986" t="s">
        <v>5895</v>
      </c>
      <c r="AR986" t="s">
        <v>5893</v>
      </c>
      <c r="AS986" t="s">
        <v>5894</v>
      </c>
      <c r="AT986" t="s">
        <v>5893</v>
      </c>
      <c r="AU986" t="s">
        <v>5894</v>
      </c>
      <c r="AV986" t="s">
        <v>5955</v>
      </c>
      <c r="AW986" s="7"/>
      <c r="AX986" s="7"/>
      <c r="AY986" s="7"/>
      <c r="AZ986" s="7"/>
      <c r="BA986" s="7"/>
      <c r="BB986" s="7"/>
      <c r="BC986" s="27" t="s">
        <v>5955</v>
      </c>
      <c r="BE986" s="27"/>
      <c r="BF986" s="7"/>
      <c r="BG986" s="7"/>
      <c r="BH986" s="7"/>
      <c r="BI986" s="7"/>
      <c r="BJ986" s="27" t="s">
        <v>5955</v>
      </c>
      <c r="BK986" s="7"/>
      <c r="BL986" s="8"/>
      <c r="BM986" s="8"/>
      <c r="BN986" s="8"/>
      <c r="BO986" s="8"/>
      <c r="BP986" s="7"/>
    </row>
    <row r="987" spans="1:91" x14ac:dyDescent="0.35">
      <c r="A987" s="18">
        <v>7974</v>
      </c>
      <c r="B987" s="18"/>
      <c r="D987" t="str">
        <f t="shared" si="727"/>
        <v>Student PC 7974</v>
      </c>
      <c r="E987" t="s">
        <v>5892</v>
      </c>
      <c r="F987" s="18">
        <v>7974</v>
      </c>
      <c r="G987" s="4" t="s">
        <v>6659</v>
      </c>
      <c r="L987" s="9"/>
      <c r="M987" t="s">
        <v>75</v>
      </c>
      <c r="N987" t="s">
        <v>74</v>
      </c>
      <c r="O987" t="s">
        <v>75</v>
      </c>
      <c r="P987" t="s">
        <v>75</v>
      </c>
      <c r="Q987" t="s">
        <v>75</v>
      </c>
      <c r="R987" t="s">
        <v>75</v>
      </c>
      <c r="S987" t="s">
        <v>75</v>
      </c>
      <c r="T987" t="s">
        <v>75</v>
      </c>
      <c r="X987" s="7"/>
      <c r="Y987" s="27" t="s">
        <v>5955</v>
      </c>
      <c r="Z987" s="27" t="s">
        <v>5955</v>
      </c>
      <c r="AA987" s="22"/>
      <c r="AB987" s="22"/>
      <c r="AC987" s="7"/>
      <c r="AD987" s="7"/>
      <c r="AE987" s="7"/>
      <c r="AF987" s="7"/>
      <c r="AG987" s="7"/>
      <c r="AH987" s="19" t="s">
        <v>5955</v>
      </c>
      <c r="AI987" s="7"/>
      <c r="AJ987" s="7"/>
      <c r="AK987" s="7"/>
      <c r="AL987" s="7"/>
      <c r="AM987" s="7"/>
      <c r="AN987" s="7"/>
      <c r="AO987" s="18" t="s">
        <v>5960</v>
      </c>
      <c r="AP987" s="4" t="s">
        <v>5981</v>
      </c>
      <c r="AQ987" t="s">
        <v>5894</v>
      </c>
      <c r="AR987" t="s">
        <v>5893</v>
      </c>
      <c r="AS987" t="s">
        <v>5894</v>
      </c>
      <c r="AT987" t="s">
        <v>5893</v>
      </c>
      <c r="AU987" t="s">
        <v>5893</v>
      </c>
      <c r="AV987" t="s">
        <v>5955</v>
      </c>
      <c r="AW987" s="7"/>
      <c r="AX987" s="7"/>
      <c r="AY987" s="7"/>
      <c r="AZ987" s="7"/>
      <c r="BA987" s="7"/>
      <c r="BB987" s="7"/>
      <c r="BC987" s="27" t="s">
        <v>5955</v>
      </c>
      <c r="BE987" s="27"/>
      <c r="BF987" s="7"/>
      <c r="BG987" s="7"/>
      <c r="BH987" s="7"/>
      <c r="BI987" s="7"/>
      <c r="BJ987" s="27" t="s">
        <v>5955</v>
      </c>
      <c r="BK987" s="7"/>
      <c r="BL987" s="8"/>
      <c r="BM987" s="8"/>
      <c r="BN987" s="8"/>
      <c r="BO987" s="8"/>
      <c r="BP987" s="7"/>
    </row>
    <row r="988" spans="1:91" x14ac:dyDescent="0.35">
      <c r="A988" s="18">
        <v>7975</v>
      </c>
      <c r="B988" s="18"/>
      <c r="D988" t="str">
        <f t="shared" si="727"/>
        <v>Student PC 7975</v>
      </c>
      <c r="E988" t="s">
        <v>5892</v>
      </c>
      <c r="F988" s="18">
        <v>7975</v>
      </c>
      <c r="G988" s="4" t="s">
        <v>6659</v>
      </c>
      <c r="L988" s="9"/>
      <c r="M988" t="s">
        <v>75</v>
      </c>
      <c r="N988" t="s">
        <v>74</v>
      </c>
      <c r="O988" t="s">
        <v>75</v>
      </c>
      <c r="P988" t="s">
        <v>75</v>
      </c>
      <c r="Q988" t="s">
        <v>75</v>
      </c>
      <c r="R988" t="s">
        <v>75</v>
      </c>
      <c r="S988" t="s">
        <v>75</v>
      </c>
      <c r="T988" t="s">
        <v>75</v>
      </c>
      <c r="X988" s="7"/>
      <c r="Y988" s="27" t="s">
        <v>5955</v>
      </c>
      <c r="Z988" s="27" t="s">
        <v>5955</v>
      </c>
      <c r="AA988" s="22"/>
      <c r="AB988" s="22"/>
      <c r="AC988" s="7"/>
      <c r="AD988" s="7"/>
      <c r="AE988" s="7"/>
      <c r="AF988" s="7"/>
      <c r="AG988" s="7"/>
      <c r="AH988" s="19" t="s">
        <v>5955</v>
      </c>
      <c r="AI988" s="7"/>
      <c r="AJ988" s="7"/>
      <c r="AK988" s="7"/>
      <c r="AL988" s="7"/>
      <c r="AM988" s="7"/>
      <c r="AN988" s="7"/>
      <c r="AO988" s="18" t="s">
        <v>5960</v>
      </c>
      <c r="AP988" s="4" t="s">
        <v>5982</v>
      </c>
      <c r="AQ988" t="s">
        <v>5894</v>
      </c>
      <c r="AR988" t="s">
        <v>5895</v>
      </c>
      <c r="AS988" t="s">
        <v>5895</v>
      </c>
      <c r="AT988" t="s">
        <v>5893</v>
      </c>
      <c r="AU988" t="s">
        <v>5894</v>
      </c>
      <c r="AV988" t="s">
        <v>5955</v>
      </c>
      <c r="AW988" s="7"/>
      <c r="AX988" s="7"/>
      <c r="AY988" s="7"/>
      <c r="AZ988" s="7"/>
      <c r="BA988" s="7"/>
      <c r="BB988" s="7"/>
      <c r="BC988" s="27" t="s">
        <v>5955</v>
      </c>
      <c r="BE988" s="27"/>
      <c r="BF988" s="7"/>
      <c r="BG988" s="7"/>
      <c r="BH988" s="7"/>
      <c r="BI988" s="7"/>
      <c r="BJ988" s="27" t="s">
        <v>5955</v>
      </c>
      <c r="BK988" s="7"/>
      <c r="BL988" s="8"/>
      <c r="BM988" s="8"/>
      <c r="BN988" s="8"/>
      <c r="BO988" s="8"/>
      <c r="BP988" s="7"/>
    </row>
    <row r="989" spans="1:91" x14ac:dyDescent="0.35">
      <c r="A989" s="18">
        <v>7976</v>
      </c>
      <c r="B989" s="18"/>
      <c r="D989" t="str">
        <f t="shared" si="727"/>
        <v>Student PC 7976</v>
      </c>
      <c r="E989" t="s">
        <v>5892</v>
      </c>
      <c r="F989" s="18">
        <v>7976</v>
      </c>
      <c r="G989" s="4" t="s">
        <v>6659</v>
      </c>
      <c r="L989" s="9"/>
      <c r="M989" t="s">
        <v>75</v>
      </c>
      <c r="N989" t="s">
        <v>74</v>
      </c>
      <c r="O989" t="s">
        <v>75</v>
      </c>
      <c r="P989" t="s">
        <v>75</v>
      </c>
      <c r="Q989" t="s">
        <v>75</v>
      </c>
      <c r="R989" t="s">
        <v>75</v>
      </c>
      <c r="S989" t="s">
        <v>75</v>
      </c>
      <c r="T989" t="s">
        <v>75</v>
      </c>
      <c r="X989" s="7"/>
      <c r="Y989" s="27" t="s">
        <v>5955</v>
      </c>
      <c r="Z989" s="27" t="s">
        <v>5955</v>
      </c>
      <c r="AA989" s="22"/>
      <c r="AB989" s="22"/>
      <c r="AC989" s="7"/>
      <c r="AD989" s="7"/>
      <c r="AE989" s="7"/>
      <c r="AF989" s="7"/>
      <c r="AG989" s="7"/>
      <c r="AH989" s="19" t="s">
        <v>5955</v>
      </c>
      <c r="AI989" s="7"/>
      <c r="AJ989" s="7"/>
      <c r="AK989" s="7"/>
      <c r="AL989" s="7"/>
      <c r="AM989" s="7"/>
      <c r="AN989" s="7"/>
      <c r="AO989" s="18" t="s">
        <v>5960</v>
      </c>
      <c r="AP989" s="4" t="s">
        <v>5982</v>
      </c>
      <c r="AQ989" t="s">
        <v>5893</v>
      </c>
      <c r="AR989" t="s">
        <v>5894</v>
      </c>
      <c r="AS989" t="s">
        <v>5893</v>
      </c>
      <c r="AT989" t="s">
        <v>5895</v>
      </c>
      <c r="AU989" t="s">
        <v>5894</v>
      </c>
      <c r="AV989" t="s">
        <v>5955</v>
      </c>
      <c r="AW989" s="7"/>
      <c r="AX989" s="7"/>
      <c r="AY989" s="7"/>
      <c r="AZ989" s="7"/>
      <c r="BA989" s="7"/>
      <c r="BB989" s="7"/>
      <c r="BC989" s="27" t="s">
        <v>5955</v>
      </c>
      <c r="BE989" s="27"/>
      <c r="BF989" s="7"/>
      <c r="BG989" s="7"/>
      <c r="BH989" s="7"/>
      <c r="BI989" s="7"/>
      <c r="BJ989" s="27" t="s">
        <v>5955</v>
      </c>
      <c r="BK989" s="7"/>
      <c r="BL989" s="8"/>
      <c r="BM989" s="8"/>
      <c r="BN989" s="8"/>
      <c r="BO989" s="8"/>
      <c r="BP989" s="7"/>
    </row>
    <row r="990" spans="1:91" x14ac:dyDescent="0.35">
      <c r="A990" s="18">
        <v>7972</v>
      </c>
      <c r="B990" s="18"/>
      <c r="D990" t="str">
        <f t="shared" si="727"/>
        <v>Student PC 7972</v>
      </c>
      <c r="E990" t="s">
        <v>5892</v>
      </c>
      <c r="F990" s="18">
        <v>7972</v>
      </c>
      <c r="G990" s="4" t="s">
        <v>6659</v>
      </c>
      <c r="L990" s="9"/>
      <c r="M990" t="s">
        <v>75</v>
      </c>
      <c r="N990" t="s">
        <v>74</v>
      </c>
      <c r="O990" t="s">
        <v>75</v>
      </c>
      <c r="P990" t="s">
        <v>75</v>
      </c>
      <c r="Q990" t="s">
        <v>75</v>
      </c>
      <c r="R990" t="s">
        <v>75</v>
      </c>
      <c r="S990" t="s">
        <v>75</v>
      </c>
      <c r="T990" t="s">
        <v>75</v>
      </c>
      <c r="X990" s="7"/>
      <c r="Y990" s="27" t="s">
        <v>5955</v>
      </c>
      <c r="Z990" s="27" t="s">
        <v>5955</v>
      </c>
      <c r="AA990" s="22"/>
      <c r="AB990" s="22"/>
      <c r="AC990" s="7"/>
      <c r="AD990" s="7"/>
      <c r="AE990" s="7"/>
      <c r="AF990" s="7"/>
      <c r="AG990" s="7"/>
      <c r="AH990" s="19" t="s">
        <v>5955</v>
      </c>
      <c r="AI990" s="7"/>
      <c r="AJ990" s="7"/>
      <c r="AK990" s="7"/>
      <c r="AL990" s="7"/>
      <c r="AM990" s="7"/>
      <c r="AN990" s="7"/>
      <c r="AO990" s="18" t="s">
        <v>5960</v>
      </c>
      <c r="AP990" s="4" t="s">
        <v>5981</v>
      </c>
      <c r="AQ990" t="s">
        <v>5893</v>
      </c>
      <c r="AR990" t="s">
        <v>5894</v>
      </c>
      <c r="AS990" t="s">
        <v>5895</v>
      </c>
      <c r="AT990" t="s">
        <v>5895</v>
      </c>
      <c r="AU990" t="s">
        <v>5894</v>
      </c>
      <c r="AV990" t="s">
        <v>5955</v>
      </c>
      <c r="AW990" s="7"/>
      <c r="AX990" s="7"/>
      <c r="AY990" s="7"/>
      <c r="AZ990" s="7"/>
      <c r="BA990" s="7"/>
      <c r="BB990" s="7"/>
      <c r="BC990" s="27" t="s">
        <v>5955</v>
      </c>
      <c r="BE990" s="27"/>
      <c r="BF990" s="7"/>
      <c r="BG990" s="7"/>
      <c r="BH990" s="7"/>
      <c r="BI990" s="7"/>
      <c r="BJ990" s="27" t="s">
        <v>5955</v>
      </c>
      <c r="BK990" s="7"/>
      <c r="BL990" s="8"/>
      <c r="BM990" s="8"/>
      <c r="BN990" s="8"/>
      <c r="BO990" s="8"/>
      <c r="BP990" s="7"/>
    </row>
    <row r="991" spans="1:91" x14ac:dyDescent="0.35">
      <c r="A991" s="18">
        <v>7978</v>
      </c>
      <c r="B991" s="18"/>
      <c r="D991" t="str">
        <f t="shared" si="727"/>
        <v>Student PC 7978</v>
      </c>
      <c r="E991" t="s">
        <v>5892</v>
      </c>
      <c r="F991" s="18">
        <v>7978</v>
      </c>
      <c r="G991" s="4" t="s">
        <v>6659</v>
      </c>
      <c r="L991" s="9"/>
      <c r="M991" t="s">
        <v>75</v>
      </c>
      <c r="N991" t="s">
        <v>74</v>
      </c>
      <c r="O991" t="s">
        <v>75</v>
      </c>
      <c r="P991" t="s">
        <v>75</v>
      </c>
      <c r="Q991" t="s">
        <v>75</v>
      </c>
      <c r="R991" t="s">
        <v>75</v>
      </c>
      <c r="S991" t="s">
        <v>75</v>
      </c>
      <c r="T991" t="s">
        <v>75</v>
      </c>
      <c r="X991" s="7"/>
      <c r="Y991" s="27" t="s">
        <v>5955</v>
      </c>
      <c r="Z991" s="27" t="s">
        <v>5955</v>
      </c>
      <c r="AA991" s="22"/>
      <c r="AB991" s="22"/>
      <c r="AC991" s="7"/>
      <c r="AD991" s="7"/>
      <c r="AE991" s="7"/>
      <c r="AF991" s="7"/>
      <c r="AG991" s="7"/>
      <c r="AH991" s="19" t="s">
        <v>5955</v>
      </c>
      <c r="AI991" s="7"/>
      <c r="AJ991" s="7"/>
      <c r="AK991" s="7"/>
      <c r="AL991" s="7"/>
      <c r="AM991" s="7"/>
      <c r="AN991" s="7"/>
      <c r="AO991" s="18" t="s">
        <v>5960</v>
      </c>
      <c r="AP991" s="4" t="s">
        <v>5983</v>
      </c>
      <c r="AQ991" t="s">
        <v>5894</v>
      </c>
      <c r="AR991" t="s">
        <v>5893</v>
      </c>
      <c r="AS991" t="s">
        <v>5894</v>
      </c>
      <c r="AT991" t="s">
        <v>5895</v>
      </c>
      <c r="AU991" t="s">
        <v>5893</v>
      </c>
      <c r="AV991" t="s">
        <v>5955</v>
      </c>
      <c r="AW991" s="7"/>
      <c r="AX991" s="7"/>
      <c r="AY991" s="7"/>
      <c r="AZ991" s="7"/>
      <c r="BA991" s="7"/>
      <c r="BB991" s="7"/>
      <c r="BC991" s="27" t="s">
        <v>5955</v>
      </c>
      <c r="BE991" s="27"/>
      <c r="BF991" s="7"/>
      <c r="BG991" s="7"/>
      <c r="BH991" s="7"/>
      <c r="BI991" s="7"/>
      <c r="BJ991" s="27" t="s">
        <v>5955</v>
      </c>
      <c r="BK991" s="7"/>
      <c r="BL991" s="8"/>
      <c r="BM991" s="8"/>
      <c r="BN991" s="8"/>
      <c r="BO991" s="8"/>
      <c r="BP991" s="7"/>
    </row>
    <row r="992" spans="1:91" x14ac:dyDescent="0.35">
      <c r="A992" s="18">
        <v>7983</v>
      </c>
      <c r="B992" s="18"/>
      <c r="D992" t="str">
        <f t="shared" si="727"/>
        <v>Student PC 7983</v>
      </c>
      <c r="E992" t="s">
        <v>5892</v>
      </c>
      <c r="F992" s="18">
        <v>7983</v>
      </c>
      <c r="G992" s="4" t="s">
        <v>6659</v>
      </c>
      <c r="L992" s="9"/>
      <c r="M992" t="s">
        <v>75</v>
      </c>
      <c r="N992" t="s">
        <v>74</v>
      </c>
      <c r="O992" t="s">
        <v>75</v>
      </c>
      <c r="P992" t="s">
        <v>75</v>
      </c>
      <c r="Q992" t="s">
        <v>75</v>
      </c>
      <c r="R992" t="s">
        <v>75</v>
      </c>
      <c r="S992" t="s">
        <v>75</v>
      </c>
      <c r="T992" t="s">
        <v>75</v>
      </c>
      <c r="X992" s="7"/>
      <c r="Y992" s="27" t="s">
        <v>5955</v>
      </c>
      <c r="Z992" s="27" t="s">
        <v>5955</v>
      </c>
      <c r="AA992" s="22"/>
      <c r="AB992" s="22"/>
      <c r="AC992" s="7"/>
      <c r="AD992" s="7"/>
      <c r="AE992" s="7"/>
      <c r="AF992" s="7"/>
      <c r="AG992" s="7"/>
      <c r="AH992" s="19" t="s">
        <v>5955</v>
      </c>
      <c r="AI992" s="7"/>
      <c r="AJ992" s="7"/>
      <c r="AK992" s="7"/>
      <c r="AL992" s="7"/>
      <c r="AM992" s="7"/>
      <c r="AN992" s="7"/>
      <c r="AO992" s="18" t="s">
        <v>5960</v>
      </c>
      <c r="AP992" s="4" t="s">
        <v>5984</v>
      </c>
      <c r="AQ992" t="s">
        <v>5894</v>
      </c>
      <c r="AR992" t="s">
        <v>5895</v>
      </c>
      <c r="AS992" t="s">
        <v>5893</v>
      </c>
      <c r="AT992" t="s">
        <v>5895</v>
      </c>
      <c r="AU992" t="s">
        <v>5894</v>
      </c>
      <c r="AV992" t="s">
        <v>5955</v>
      </c>
      <c r="AW992" s="7"/>
      <c r="AX992" s="7"/>
      <c r="AY992" s="7"/>
      <c r="AZ992" s="7"/>
      <c r="BA992" s="7"/>
      <c r="BB992" s="7"/>
      <c r="BC992" s="27" t="s">
        <v>5955</v>
      </c>
      <c r="BE992" s="27"/>
      <c r="BF992" s="7"/>
      <c r="BG992" s="7"/>
      <c r="BH992" s="7"/>
      <c r="BI992" s="7"/>
      <c r="BJ992" s="27" t="s">
        <v>5955</v>
      </c>
      <c r="BK992" s="7"/>
      <c r="BL992" s="8"/>
      <c r="BM992" s="8"/>
      <c r="BN992" s="8"/>
      <c r="BO992" s="8"/>
      <c r="BP992" s="7"/>
    </row>
    <row r="993" spans="1:91" x14ac:dyDescent="0.35">
      <c r="A993" s="18">
        <v>7104</v>
      </c>
      <c r="B993" s="18" t="s">
        <v>6377</v>
      </c>
      <c r="D993" t="str">
        <f t="shared" si="727"/>
        <v>Ellie First</v>
      </c>
      <c r="E993" t="s">
        <v>2193</v>
      </c>
      <c r="F993" s="18" t="s">
        <v>2194</v>
      </c>
      <c r="G993" s="4" t="s">
        <v>6659</v>
      </c>
      <c r="H993" t="s">
        <v>2195</v>
      </c>
      <c r="I993" t="s">
        <v>2196</v>
      </c>
      <c r="J993" t="s">
        <v>2197</v>
      </c>
      <c r="K993" s="5">
        <v>5672045630</v>
      </c>
      <c r="L993" t="s">
        <v>2198</v>
      </c>
      <c r="M993" t="s">
        <v>74</v>
      </c>
      <c r="N993" t="s">
        <v>74</v>
      </c>
      <c r="O993" t="s">
        <v>75</v>
      </c>
      <c r="P993" t="s">
        <v>75</v>
      </c>
      <c r="Q993" t="s">
        <v>75</v>
      </c>
      <c r="R993" t="s">
        <v>75</v>
      </c>
      <c r="S993" t="s">
        <v>75</v>
      </c>
      <c r="T993" t="s">
        <v>75</v>
      </c>
      <c r="U993" s="6">
        <v>125</v>
      </c>
      <c r="V993" t="s">
        <v>2199</v>
      </c>
      <c r="W993" s="6">
        <f>IF(CB993=1,130+CA993," ")</f>
        <v>125</v>
      </c>
      <c r="X993" s="7">
        <f>IF(W993=" "," ",W993-U993)</f>
        <v>0</v>
      </c>
      <c r="Y993" s="27" t="s">
        <v>5955</v>
      </c>
      <c r="Z993" s="27" t="s">
        <v>5954</v>
      </c>
      <c r="AA993" s="20" t="s">
        <v>5981</v>
      </c>
      <c r="AB993" s="18" t="s">
        <v>6935</v>
      </c>
      <c r="AC993" s="19" t="s">
        <v>5875</v>
      </c>
      <c r="AD993" s="19" t="s">
        <v>5873</v>
      </c>
      <c r="AE993" s="19" t="s">
        <v>5888</v>
      </c>
      <c r="AF993" s="16" t="s">
        <v>5887</v>
      </c>
      <c r="AG993" s="19" t="s">
        <v>5877</v>
      </c>
      <c r="AH993" s="19" t="s">
        <v>5955</v>
      </c>
      <c r="AI993" s="7"/>
      <c r="AJ993" s="7"/>
      <c r="AK993" s="7"/>
      <c r="AL993" s="7"/>
      <c r="AM993" s="7"/>
      <c r="AN993" s="7"/>
      <c r="AO993" s="18" t="s">
        <v>5960</v>
      </c>
      <c r="AP993" s="4" t="s">
        <v>5979</v>
      </c>
      <c r="AQ993" t="s">
        <v>5894</v>
      </c>
      <c r="AR993" t="s">
        <v>5895</v>
      </c>
      <c r="AS993" t="s">
        <v>5895</v>
      </c>
      <c r="AT993" t="s">
        <v>5895</v>
      </c>
      <c r="AU993" t="s">
        <v>5894</v>
      </c>
      <c r="AV993" t="s">
        <v>5955</v>
      </c>
      <c r="AW993" s="7"/>
      <c r="AX993" s="7"/>
      <c r="AY993" s="7"/>
      <c r="AZ993" s="7"/>
      <c r="BA993" s="7"/>
      <c r="BB993" s="7"/>
      <c r="BC993" s="27" t="s">
        <v>5955</v>
      </c>
      <c r="BE993" s="27"/>
      <c r="BF993" s="7"/>
      <c r="BG993" s="7"/>
      <c r="BH993" s="7"/>
      <c r="BI993" s="7"/>
      <c r="BJ993" s="27" t="s">
        <v>5955</v>
      </c>
      <c r="BK993" s="7"/>
      <c r="BL993" s="8">
        <v>1</v>
      </c>
      <c r="BM993" s="8">
        <v>1</v>
      </c>
      <c r="BN993" s="8">
        <v>1</v>
      </c>
      <c r="BO993" s="8">
        <v>1</v>
      </c>
      <c r="BP993" s="7" t="s">
        <v>74</v>
      </c>
      <c r="BR993">
        <f>IF(BP993="yes",-130,0)</f>
        <v>-130</v>
      </c>
      <c r="BS993">
        <f>IF(M993="yes",75,0)</f>
        <v>75</v>
      </c>
      <c r="BT993">
        <f>IF(N993="yes",50,0)</f>
        <v>50</v>
      </c>
      <c r="BU993">
        <f>IF(O993="yes",50,0)</f>
        <v>0</v>
      </c>
      <c r="BV993">
        <f>IF(P993="yes",10,0)</f>
        <v>0</v>
      </c>
      <c r="BW993">
        <f>IF(Q993="yes",80,0)</f>
        <v>0</v>
      </c>
      <c r="BX993">
        <f>IF(R993="NO",0,20)</f>
        <v>0</v>
      </c>
      <c r="BY993">
        <f>IF(S993="no",0,20)</f>
        <v>0</v>
      </c>
      <c r="BZ993">
        <f>IF(T993="no",0,20)</f>
        <v>0</v>
      </c>
      <c r="CA993">
        <f>SUM(BR993:BZ993)</f>
        <v>-5</v>
      </c>
      <c r="CB993">
        <f>IF(E993&lt;&gt;0,1)</f>
        <v>1</v>
      </c>
      <c r="CM993">
        <f>SUM(BL993:BO993)</f>
        <v>4</v>
      </c>
    </row>
    <row r="994" spans="1:91" x14ac:dyDescent="0.35">
      <c r="A994" s="18">
        <v>8975</v>
      </c>
      <c r="B994" s="18"/>
      <c r="D994" t="str">
        <f t="shared" si="727"/>
        <v>Student PC 8975</v>
      </c>
      <c r="E994" t="s">
        <v>5892</v>
      </c>
      <c r="F994" s="18">
        <v>8975</v>
      </c>
      <c r="G994" s="4" t="s">
        <v>6660</v>
      </c>
      <c r="M994" t="s">
        <v>75</v>
      </c>
      <c r="N994" t="s">
        <v>74</v>
      </c>
      <c r="O994" t="s">
        <v>75</v>
      </c>
      <c r="P994" t="s">
        <v>75</v>
      </c>
      <c r="Q994" t="s">
        <v>75</v>
      </c>
      <c r="R994" t="s">
        <v>75</v>
      </c>
      <c r="S994" t="s">
        <v>75</v>
      </c>
      <c r="T994" t="s">
        <v>75</v>
      </c>
      <c r="X994" s="7"/>
      <c r="Y994" s="27" t="s">
        <v>5955</v>
      </c>
      <c r="Z994" s="27" t="s">
        <v>5955</v>
      </c>
      <c r="AA994" s="7"/>
      <c r="AB994" s="7"/>
      <c r="AC994" s="7"/>
      <c r="AD994" s="7"/>
      <c r="AE994" s="7"/>
      <c r="AF994" s="7"/>
      <c r="AG994" s="7"/>
      <c r="AH994" s="19" t="s">
        <v>5955</v>
      </c>
      <c r="AI994" s="7"/>
      <c r="AJ994" s="7"/>
      <c r="AK994" s="7"/>
      <c r="AL994" s="7"/>
      <c r="AM994" s="7"/>
      <c r="AN994" s="7"/>
      <c r="AO994" s="18" t="s">
        <v>5960</v>
      </c>
      <c r="AP994" s="4" t="s">
        <v>5984</v>
      </c>
      <c r="AQ994" t="s">
        <v>5894</v>
      </c>
      <c r="AR994" t="s">
        <v>5901</v>
      </c>
      <c r="AS994" t="s">
        <v>5900</v>
      </c>
      <c r="AT994" t="s">
        <v>5900</v>
      </c>
      <c r="AU994" t="s">
        <v>5894</v>
      </c>
      <c r="AV994" t="s">
        <v>5955</v>
      </c>
      <c r="AW994" s="7"/>
      <c r="AX994" s="7"/>
      <c r="AY994" s="7"/>
      <c r="AZ994" s="7"/>
      <c r="BA994" s="7"/>
      <c r="BB994" s="7"/>
      <c r="BC994" s="27" t="s">
        <v>5955</v>
      </c>
      <c r="BE994" s="27"/>
      <c r="BF994" s="7"/>
      <c r="BG994" s="7"/>
      <c r="BH994" s="7"/>
      <c r="BI994" s="7"/>
      <c r="BJ994" s="27" t="s">
        <v>5955</v>
      </c>
      <c r="BK994" s="7"/>
      <c r="BL994" s="8"/>
      <c r="BM994" s="8"/>
      <c r="BN994" s="8"/>
      <c r="BO994" s="8"/>
      <c r="BP994" s="7"/>
    </row>
    <row r="995" spans="1:91" x14ac:dyDescent="0.35">
      <c r="A995" s="18">
        <v>8388</v>
      </c>
      <c r="B995" s="18"/>
      <c r="C995">
        <v>152</v>
      </c>
      <c r="D995" t="str">
        <f t="shared" si="727"/>
        <v>Marcus Tanner</v>
      </c>
      <c r="E995" t="s">
        <v>626</v>
      </c>
      <c r="F995" s="18" t="s">
        <v>4972</v>
      </c>
      <c r="G995" s="4" t="s">
        <v>6660</v>
      </c>
      <c r="H995" t="s">
        <v>4973</v>
      </c>
      <c r="I995" t="s">
        <v>4974</v>
      </c>
      <c r="J995" t="s">
        <v>4975</v>
      </c>
      <c r="K995" s="5">
        <v>4356403400</v>
      </c>
      <c r="L995" t="s">
        <v>4976</v>
      </c>
      <c r="M995" t="s">
        <v>75</v>
      </c>
      <c r="N995" t="s">
        <v>74</v>
      </c>
      <c r="O995" t="s">
        <v>75</v>
      </c>
      <c r="P995" t="s">
        <v>75</v>
      </c>
      <c r="Q995" t="s">
        <v>75</v>
      </c>
      <c r="R995" t="s">
        <v>75</v>
      </c>
      <c r="S995" t="s">
        <v>75</v>
      </c>
      <c r="T995" t="s">
        <v>75</v>
      </c>
      <c r="U995" s="6">
        <v>180</v>
      </c>
      <c r="V995" t="s">
        <v>4977</v>
      </c>
      <c r="W995" s="6">
        <f>IF(CB995=1,130+CA995," ")</f>
        <v>180</v>
      </c>
      <c r="X995" s="7">
        <f>IF(W995=" "," ",W995-U995)</f>
        <v>0</v>
      </c>
      <c r="Y995" s="27" t="s">
        <v>5955</v>
      </c>
      <c r="Z995" s="27" t="s">
        <v>5955</v>
      </c>
      <c r="AA995" s="22"/>
      <c r="AB995" s="22"/>
      <c r="AC995" s="7"/>
      <c r="AD995" s="7"/>
      <c r="AE995" s="7"/>
      <c r="AF995" s="7"/>
      <c r="AG995" s="7"/>
      <c r="AH995" s="19" t="s">
        <v>5957</v>
      </c>
      <c r="AI995" s="4" t="s">
        <v>5978</v>
      </c>
      <c r="AJ995" t="s">
        <v>5934</v>
      </c>
      <c r="AK995" t="s">
        <v>5933</v>
      </c>
      <c r="AL995" t="s">
        <v>5932</v>
      </c>
      <c r="AM995" t="s">
        <v>5931</v>
      </c>
      <c r="AN995" t="s">
        <v>5936</v>
      </c>
      <c r="AO995" s="18" t="s">
        <v>5960</v>
      </c>
      <c r="AP995" s="4" t="s">
        <v>5977</v>
      </c>
      <c r="AQ995" t="s">
        <v>5894</v>
      </c>
      <c r="AR995" t="s">
        <v>5901</v>
      </c>
      <c r="AS995" t="s">
        <v>5894</v>
      </c>
      <c r="AT995" t="s">
        <v>5900</v>
      </c>
      <c r="AU995" t="s">
        <v>5901</v>
      </c>
      <c r="AV995" t="s">
        <v>5955</v>
      </c>
      <c r="AW995" s="7"/>
      <c r="AX995" s="7"/>
      <c r="AY995" s="7"/>
      <c r="AZ995" s="7"/>
      <c r="BA995" s="7"/>
      <c r="BB995" s="7"/>
      <c r="BC995" s="27" t="s">
        <v>5955</v>
      </c>
      <c r="BE995" s="27"/>
      <c r="BF995" s="7"/>
      <c r="BG995" s="7"/>
      <c r="BH995" s="7"/>
      <c r="BI995" s="7"/>
      <c r="BJ995" s="27" t="s">
        <v>5955</v>
      </c>
      <c r="BK995" s="7"/>
      <c r="BL995" s="8" t="s">
        <v>74</v>
      </c>
      <c r="BM995" s="8">
        <v>1</v>
      </c>
      <c r="BN995" s="8">
        <v>1</v>
      </c>
      <c r="BO995" s="8">
        <v>1</v>
      </c>
      <c r="BP995" s="7"/>
      <c r="BR995">
        <f>IF(BP995="yes",-130,0)</f>
        <v>0</v>
      </c>
      <c r="BS995">
        <f>IF(M995="yes",75,0)</f>
        <v>0</v>
      </c>
      <c r="BT995">
        <f t="shared" ref="BT995:BU997" si="728">IF(N995="yes",50,0)</f>
        <v>50</v>
      </c>
      <c r="BU995">
        <f t="shared" si="728"/>
        <v>0</v>
      </c>
      <c r="BV995">
        <f>IF(P995="yes",10,0)</f>
        <v>0</v>
      </c>
      <c r="BW995">
        <f>IF(Q995="yes",80,0)</f>
        <v>0</v>
      </c>
      <c r="BX995">
        <f>IF(R995="NO",0,20)</f>
        <v>0</v>
      </c>
      <c r="BY995">
        <f t="shared" ref="BY995:BZ997" si="729">IF(S995="no",0,20)</f>
        <v>0</v>
      </c>
      <c r="BZ995">
        <f t="shared" si="729"/>
        <v>0</v>
      </c>
      <c r="CA995">
        <f>SUM(BR995:BZ995)</f>
        <v>50</v>
      </c>
      <c r="CB995">
        <f>IF(E995&lt;&gt;0,1)</f>
        <v>1</v>
      </c>
      <c r="CM995">
        <f>SUM(BL995:BO995)</f>
        <v>3</v>
      </c>
    </row>
    <row r="996" spans="1:91" x14ac:dyDescent="0.35">
      <c r="A996" s="18">
        <v>8315</v>
      </c>
      <c r="B996" s="18"/>
      <c r="C996">
        <v>432</v>
      </c>
      <c r="D996" t="str">
        <f t="shared" si="727"/>
        <v>Alex Rosenfeld</v>
      </c>
      <c r="E996" t="s">
        <v>1271</v>
      </c>
      <c r="F996" s="25" t="s">
        <v>4778</v>
      </c>
      <c r="G996" s="4" t="s">
        <v>6660</v>
      </c>
      <c r="H996" t="s">
        <v>1483</v>
      </c>
      <c r="I996" t="s">
        <v>4467</v>
      </c>
      <c r="J996" t="s">
        <v>4779</v>
      </c>
      <c r="K996" s="5">
        <v>9733032771</v>
      </c>
      <c r="L996" s="9" t="s">
        <v>4780</v>
      </c>
      <c r="M996" t="s">
        <v>75</v>
      </c>
      <c r="N996" t="s">
        <v>107</v>
      </c>
      <c r="O996" t="s">
        <v>75</v>
      </c>
      <c r="P996" t="s">
        <v>75</v>
      </c>
      <c r="Q996" t="s">
        <v>75</v>
      </c>
      <c r="R996" t="s">
        <v>75</v>
      </c>
      <c r="S996" t="s">
        <v>75</v>
      </c>
      <c r="T996" t="s">
        <v>75</v>
      </c>
      <c r="U996" s="6">
        <v>180</v>
      </c>
      <c r="V996" t="s">
        <v>4781</v>
      </c>
      <c r="W996" s="6">
        <f>IF(CB996=1,130+CA996," ")</f>
        <v>180</v>
      </c>
      <c r="X996" s="7">
        <f>IF(W996=" "," ",W996-U996)</f>
        <v>0</v>
      </c>
      <c r="Y996" s="27" t="s">
        <v>5955</v>
      </c>
      <c r="Z996" s="27" t="s">
        <v>5955</v>
      </c>
      <c r="AA996" s="7"/>
      <c r="AB996" s="7"/>
      <c r="AC996" s="7"/>
      <c r="AD996" s="7"/>
      <c r="AE996" s="7"/>
      <c r="AF996" s="7"/>
      <c r="AG996" s="7"/>
      <c r="AH996" s="19" t="s">
        <v>5957</v>
      </c>
      <c r="AI996" s="4" t="s">
        <v>5980</v>
      </c>
      <c r="AJ996" t="s">
        <v>5933</v>
      </c>
      <c r="AK996" t="s">
        <v>5934</v>
      </c>
      <c r="AL996" t="s">
        <v>5934</v>
      </c>
      <c r="AM996" t="s">
        <v>5933</v>
      </c>
      <c r="AN996" t="s">
        <v>5931</v>
      </c>
      <c r="AO996" s="18" t="s">
        <v>5960</v>
      </c>
      <c r="AP996" s="4" t="s">
        <v>5981</v>
      </c>
      <c r="AQ996" t="s">
        <v>5894</v>
      </c>
      <c r="AR996" t="s">
        <v>5901</v>
      </c>
      <c r="AS996" t="s">
        <v>5894</v>
      </c>
      <c r="AT996" t="s">
        <v>5900</v>
      </c>
      <c r="AU996" t="s">
        <v>5902</v>
      </c>
      <c r="AV996" t="s">
        <v>5955</v>
      </c>
      <c r="AW996" s="7"/>
      <c r="AX996" s="7"/>
      <c r="AY996" s="7"/>
      <c r="AZ996" s="7"/>
      <c r="BA996" s="7"/>
      <c r="BB996" s="7"/>
      <c r="BC996" s="27" t="s">
        <v>5955</v>
      </c>
      <c r="BE996" s="27"/>
      <c r="BF996" s="7"/>
      <c r="BG996" s="7"/>
      <c r="BH996" s="7"/>
      <c r="BI996" s="7"/>
      <c r="BJ996" s="27" t="s">
        <v>5955</v>
      </c>
      <c r="BK996" s="7"/>
      <c r="BL996" s="8" t="s">
        <v>74</v>
      </c>
      <c r="BM996" s="8">
        <v>1</v>
      </c>
      <c r="BN996" s="8">
        <v>1</v>
      </c>
      <c r="BO996" s="8">
        <v>1</v>
      </c>
      <c r="BP996" s="7"/>
      <c r="BR996">
        <f>IF(BP996="yes",-130,0)</f>
        <v>0</v>
      </c>
      <c r="BS996">
        <f>IF(M996="yes",75,0)</f>
        <v>0</v>
      </c>
      <c r="BT996">
        <f t="shared" si="728"/>
        <v>50</v>
      </c>
      <c r="BU996">
        <f t="shared" si="728"/>
        <v>0</v>
      </c>
      <c r="BV996">
        <f>IF(P996="yes",10,0)</f>
        <v>0</v>
      </c>
      <c r="BW996">
        <f>IF(Q996="yes",80,0)</f>
        <v>0</v>
      </c>
      <c r="BX996">
        <f>IF(R996="NO",0,20)</f>
        <v>0</v>
      </c>
      <c r="BY996">
        <f t="shared" si="729"/>
        <v>0</v>
      </c>
      <c r="BZ996">
        <f t="shared" si="729"/>
        <v>0</v>
      </c>
      <c r="CA996">
        <f>SUM(BR996:BZ996)</f>
        <v>50</v>
      </c>
      <c r="CB996">
        <f>IF(E996&lt;&gt;0,1)</f>
        <v>1</v>
      </c>
      <c r="CM996">
        <f>SUM(BL996:BO996)</f>
        <v>3</v>
      </c>
    </row>
    <row r="997" spans="1:91" x14ac:dyDescent="0.35">
      <c r="A997" s="18">
        <v>8296</v>
      </c>
      <c r="B997" s="18"/>
      <c r="D997" t="str">
        <f t="shared" si="727"/>
        <v>Owen Quinn</v>
      </c>
      <c r="E997" t="s">
        <v>1073</v>
      </c>
      <c r="F997" s="18" t="s">
        <v>1357</v>
      </c>
      <c r="G997" s="4" t="s">
        <v>6660</v>
      </c>
      <c r="H997" t="s">
        <v>1663</v>
      </c>
      <c r="I997" t="s">
        <v>1664</v>
      </c>
      <c r="J997" t="s">
        <v>1665</v>
      </c>
      <c r="K997" s="5">
        <v>6105857285</v>
      </c>
      <c r="L997" t="s">
        <v>1666</v>
      </c>
      <c r="M997" t="s">
        <v>75</v>
      </c>
      <c r="N997" t="s">
        <v>74</v>
      </c>
      <c r="O997" t="s">
        <v>75</v>
      </c>
      <c r="P997" t="s">
        <v>75</v>
      </c>
      <c r="Q997" t="s">
        <v>75</v>
      </c>
      <c r="R997" t="s">
        <v>75</v>
      </c>
      <c r="S997" t="s">
        <v>75</v>
      </c>
      <c r="T997" t="s">
        <v>75</v>
      </c>
      <c r="U997" s="6">
        <v>50</v>
      </c>
      <c r="V997" t="s">
        <v>1667</v>
      </c>
      <c r="W997" s="6">
        <f>IF(CB997=1,130+CA997," ")</f>
        <v>50</v>
      </c>
      <c r="X997" s="7">
        <f>IF(W997=" "," ",W997-U997)</f>
        <v>0</v>
      </c>
      <c r="Y997" s="27" t="s">
        <v>5955</v>
      </c>
      <c r="Z997" s="27" t="s">
        <v>5955</v>
      </c>
      <c r="AA997" s="7"/>
      <c r="AB997" s="7"/>
      <c r="AC997" s="7"/>
      <c r="AD997" s="7"/>
      <c r="AE997" s="7"/>
      <c r="AF997" s="7"/>
      <c r="AG997" s="7"/>
      <c r="AH997" s="19" t="s">
        <v>5955</v>
      </c>
      <c r="AI997" s="7"/>
      <c r="AJ997" s="7"/>
      <c r="AK997" s="7"/>
      <c r="AL997" s="7"/>
      <c r="AM997" s="7"/>
      <c r="AN997" s="7"/>
      <c r="AO997" s="18" t="s">
        <v>5960</v>
      </c>
      <c r="AP997" s="4" t="s">
        <v>5983</v>
      </c>
      <c r="AQ997" t="s">
        <v>5894</v>
      </c>
      <c r="AR997" t="s">
        <v>5901</v>
      </c>
      <c r="AS997" t="s">
        <v>5894</v>
      </c>
      <c r="AT997" t="s">
        <v>5900</v>
      </c>
      <c r="AU997" t="s">
        <v>5901</v>
      </c>
      <c r="AV997" t="s">
        <v>5955</v>
      </c>
      <c r="AW997" s="7"/>
      <c r="AX997" s="7"/>
      <c r="AY997" s="7"/>
      <c r="AZ997" s="7"/>
      <c r="BA997" s="7"/>
      <c r="BB997" s="7"/>
      <c r="BC997" s="27" t="s">
        <v>5955</v>
      </c>
      <c r="BE997" s="27"/>
      <c r="BF997" s="7"/>
      <c r="BG997" s="7"/>
      <c r="BH997" s="7"/>
      <c r="BI997" s="7"/>
      <c r="BJ997" s="27" t="s">
        <v>5955</v>
      </c>
      <c r="BK997" s="7"/>
      <c r="BL997" s="8">
        <v>1</v>
      </c>
      <c r="BM997" s="8">
        <v>1</v>
      </c>
      <c r="BN997" s="8">
        <v>1</v>
      </c>
      <c r="BO997" s="8">
        <v>1</v>
      </c>
      <c r="BP997" s="7" t="s">
        <v>74</v>
      </c>
      <c r="BR997">
        <f>IF(BP997="yes",-130,0)</f>
        <v>-130</v>
      </c>
      <c r="BS997">
        <f>IF(M997="yes",75,0)</f>
        <v>0</v>
      </c>
      <c r="BT997">
        <f t="shared" si="728"/>
        <v>50</v>
      </c>
      <c r="BU997">
        <f t="shared" si="728"/>
        <v>0</v>
      </c>
      <c r="BV997">
        <f>IF(P997="yes",10,0)</f>
        <v>0</v>
      </c>
      <c r="BW997">
        <f>IF(Q997="yes",80,0)</f>
        <v>0</v>
      </c>
      <c r="BX997">
        <f>IF(R997="NO",0,20)</f>
        <v>0</v>
      </c>
      <c r="BY997">
        <f t="shared" si="729"/>
        <v>0</v>
      </c>
      <c r="BZ997">
        <f t="shared" si="729"/>
        <v>0</v>
      </c>
      <c r="CA997">
        <f>SUM(BR997:BZ997)</f>
        <v>-80</v>
      </c>
      <c r="CB997">
        <f>IF(E997&lt;&gt;0,1)</f>
        <v>1</v>
      </c>
      <c r="CM997">
        <f>SUM(BL997:BO997)</f>
        <v>4</v>
      </c>
    </row>
    <row r="998" spans="1:91" x14ac:dyDescent="0.35">
      <c r="A998" s="18">
        <v>8974</v>
      </c>
      <c r="B998" s="18"/>
      <c r="D998" t="str">
        <f t="shared" si="727"/>
        <v>Student PC 8974</v>
      </c>
      <c r="E998" t="s">
        <v>5892</v>
      </c>
      <c r="F998" s="18">
        <v>8974</v>
      </c>
      <c r="G998" s="4" t="s">
        <v>6660</v>
      </c>
      <c r="M998" t="s">
        <v>75</v>
      </c>
      <c r="N998" t="s">
        <v>74</v>
      </c>
      <c r="O998" t="s">
        <v>75</v>
      </c>
      <c r="P998" t="s">
        <v>75</v>
      </c>
      <c r="Q998" t="s">
        <v>75</v>
      </c>
      <c r="R998" t="s">
        <v>75</v>
      </c>
      <c r="S998" t="s">
        <v>75</v>
      </c>
      <c r="T998" t="s">
        <v>75</v>
      </c>
      <c r="X998" s="7"/>
      <c r="Y998" s="27" t="s">
        <v>5955</v>
      </c>
      <c r="Z998" s="27" t="s">
        <v>5955</v>
      </c>
      <c r="AA998" s="7"/>
      <c r="AB998" s="7"/>
      <c r="AC998" s="7"/>
      <c r="AD998" s="7"/>
      <c r="AE998" s="7"/>
      <c r="AF998" s="7"/>
      <c r="AG998" s="7"/>
      <c r="AH998" s="19" t="s">
        <v>5955</v>
      </c>
      <c r="AI998" s="7"/>
      <c r="AJ998" s="7"/>
      <c r="AK998" s="7"/>
      <c r="AL998" s="7"/>
      <c r="AM998" s="7"/>
      <c r="AN998" s="7"/>
      <c r="AO998" s="18" t="s">
        <v>5960</v>
      </c>
      <c r="AP998" s="4" t="s">
        <v>5984</v>
      </c>
      <c r="AQ998" t="s">
        <v>5901</v>
      </c>
      <c r="AR998" t="s">
        <v>5894</v>
      </c>
      <c r="AS998" t="s">
        <v>5894</v>
      </c>
      <c r="AT998" t="s">
        <v>5901</v>
      </c>
      <c r="AU998" t="s">
        <v>5902</v>
      </c>
      <c r="AV998" t="s">
        <v>5955</v>
      </c>
      <c r="AW998" s="7"/>
      <c r="AX998" s="7"/>
      <c r="AY998" s="7"/>
      <c r="AZ998" s="7"/>
      <c r="BA998" s="7"/>
      <c r="BB998" s="7"/>
      <c r="BC998" s="27" t="s">
        <v>5955</v>
      </c>
      <c r="BE998" s="27"/>
      <c r="BF998" s="7"/>
      <c r="BG998" s="7"/>
      <c r="BH998" s="7"/>
      <c r="BI998" s="7"/>
      <c r="BJ998" s="27" t="s">
        <v>5955</v>
      </c>
      <c r="BK998" s="7"/>
      <c r="BL998" s="8"/>
      <c r="BM998" s="8"/>
      <c r="BN998" s="8"/>
      <c r="BO998" s="8"/>
      <c r="BP998" s="7"/>
    </row>
    <row r="999" spans="1:91" x14ac:dyDescent="0.35">
      <c r="A999" s="18">
        <v>8971</v>
      </c>
      <c r="B999" s="18"/>
      <c r="D999" t="str">
        <f t="shared" si="727"/>
        <v>Student PC 8971</v>
      </c>
      <c r="E999" t="s">
        <v>5892</v>
      </c>
      <c r="F999" s="18">
        <v>8971</v>
      </c>
      <c r="G999" s="4" t="s">
        <v>6660</v>
      </c>
      <c r="M999" t="s">
        <v>75</v>
      </c>
      <c r="N999" t="s">
        <v>74</v>
      </c>
      <c r="O999" t="s">
        <v>75</v>
      </c>
      <c r="P999" t="s">
        <v>75</v>
      </c>
      <c r="Q999" t="s">
        <v>75</v>
      </c>
      <c r="R999" t="s">
        <v>75</v>
      </c>
      <c r="S999" t="s">
        <v>75</v>
      </c>
      <c r="T999" t="s">
        <v>75</v>
      </c>
      <c r="X999" s="7"/>
      <c r="Y999" s="27" t="s">
        <v>5955</v>
      </c>
      <c r="Z999" s="27" t="s">
        <v>5955</v>
      </c>
      <c r="AA999" s="22"/>
      <c r="AB999" s="22"/>
      <c r="AC999" s="7"/>
      <c r="AD999" s="7"/>
      <c r="AE999" s="7"/>
      <c r="AF999" s="7"/>
      <c r="AG999" s="7"/>
      <c r="AH999" s="19" t="s">
        <v>5955</v>
      </c>
      <c r="AI999" s="7"/>
      <c r="AJ999" s="7"/>
      <c r="AK999" s="7"/>
      <c r="AL999" s="7"/>
      <c r="AM999" s="7"/>
      <c r="AN999" s="7"/>
      <c r="AO999" s="18" t="s">
        <v>5960</v>
      </c>
      <c r="AP999" s="4" t="s">
        <v>5983</v>
      </c>
      <c r="AQ999" t="s">
        <v>5894</v>
      </c>
      <c r="AR999" t="s">
        <v>5894</v>
      </c>
      <c r="AS999" t="s">
        <v>5900</v>
      </c>
      <c r="AT999" t="s">
        <v>5901</v>
      </c>
      <c r="AU999" t="s">
        <v>5900</v>
      </c>
      <c r="AV999" t="s">
        <v>5955</v>
      </c>
      <c r="AW999" s="7"/>
      <c r="AX999" s="7"/>
      <c r="AY999" s="7"/>
      <c r="AZ999" s="7"/>
      <c r="BA999" s="7"/>
      <c r="BB999" s="7"/>
      <c r="BC999" s="27" t="s">
        <v>5955</v>
      </c>
      <c r="BE999" s="27"/>
      <c r="BF999" s="7"/>
      <c r="BG999" s="7"/>
      <c r="BH999" s="7"/>
      <c r="BI999" s="7"/>
      <c r="BJ999" s="27" t="s">
        <v>5955</v>
      </c>
      <c r="BK999" s="7"/>
      <c r="BL999" s="8"/>
      <c r="BM999" s="8"/>
      <c r="BN999" s="8"/>
      <c r="BO999" s="8"/>
      <c r="BP999" s="7"/>
      <c r="CB999">
        <f>IF(E999&lt;&gt;0,1)</f>
        <v>1</v>
      </c>
    </row>
    <row r="1000" spans="1:91" x14ac:dyDescent="0.35">
      <c r="A1000" s="18">
        <v>8295</v>
      </c>
      <c r="B1000" s="18" t="s">
        <v>6378</v>
      </c>
      <c r="C1000">
        <v>395</v>
      </c>
      <c r="D1000" t="str">
        <f t="shared" si="727"/>
        <v>Jack Quinn</v>
      </c>
      <c r="E1000" t="s">
        <v>278</v>
      </c>
      <c r="F1000" s="18" t="s">
        <v>1357</v>
      </c>
      <c r="G1000" s="4" t="s">
        <v>6660</v>
      </c>
      <c r="H1000" t="s">
        <v>1663</v>
      </c>
      <c r="I1000" t="s">
        <v>1664</v>
      </c>
      <c r="J1000" t="s">
        <v>1665</v>
      </c>
      <c r="K1000" s="5">
        <v>6105857285</v>
      </c>
      <c r="L1000" t="s">
        <v>1666</v>
      </c>
      <c r="M1000" t="s">
        <v>74</v>
      </c>
      <c r="N1000" t="s">
        <v>74</v>
      </c>
      <c r="O1000" t="s">
        <v>75</v>
      </c>
      <c r="P1000" t="s">
        <v>75</v>
      </c>
      <c r="Q1000" t="s">
        <v>74</v>
      </c>
      <c r="R1000" t="s">
        <v>75</v>
      </c>
      <c r="S1000" t="s">
        <v>75</v>
      </c>
      <c r="T1000" t="s">
        <v>75</v>
      </c>
      <c r="U1000" s="6">
        <v>255</v>
      </c>
      <c r="V1000" t="s">
        <v>1667</v>
      </c>
      <c r="W1000" s="6">
        <f>IF(CB1000=1,130+CA1000," ")</f>
        <v>335</v>
      </c>
      <c r="X1000" s="7">
        <f>IF(W1000=" "," ",W1000-U1000)</f>
        <v>80</v>
      </c>
      <c r="Y1000" s="27" t="s">
        <v>5972</v>
      </c>
      <c r="Z1000" s="27" t="s">
        <v>5954</v>
      </c>
      <c r="AA1000" s="20" t="s">
        <v>5978</v>
      </c>
      <c r="AB1000" s="18" t="s">
        <v>7084</v>
      </c>
      <c r="AC1000" s="19" t="s">
        <v>5877</v>
      </c>
      <c r="AD1000" s="19" t="s">
        <v>5907</v>
      </c>
      <c r="AE1000" s="19" t="s">
        <v>5873</v>
      </c>
      <c r="AF1000" s="19" t="s">
        <v>5875</v>
      </c>
      <c r="AG1000" s="16" t="s">
        <v>5906</v>
      </c>
      <c r="AH1000" s="19" t="s">
        <v>5957</v>
      </c>
      <c r="AI1000" s="4" t="s">
        <v>5980</v>
      </c>
      <c r="AJ1000" t="s">
        <v>5930</v>
      </c>
      <c r="AK1000" t="s">
        <v>5935</v>
      </c>
      <c r="AL1000" t="s">
        <v>5931</v>
      </c>
      <c r="AM1000" t="s">
        <v>5932</v>
      </c>
      <c r="AN1000" t="s">
        <v>5934</v>
      </c>
      <c r="AO1000" s="18" t="s">
        <v>5960</v>
      </c>
      <c r="AP1000" s="4" t="s">
        <v>5980</v>
      </c>
      <c r="AQ1000" t="s">
        <v>5901</v>
      </c>
      <c r="AR1000" t="s">
        <v>5894</v>
      </c>
      <c r="AS1000" t="s">
        <v>5894</v>
      </c>
      <c r="AT1000" t="s">
        <v>5902</v>
      </c>
      <c r="AU1000" t="s">
        <v>5901</v>
      </c>
      <c r="AV1000" t="s">
        <v>5955</v>
      </c>
      <c r="AW1000" s="7"/>
      <c r="AX1000" s="7"/>
      <c r="AY1000" s="7"/>
      <c r="AZ1000" s="7"/>
      <c r="BA1000" s="7"/>
      <c r="BB1000" s="7"/>
      <c r="BC1000" s="27" t="s">
        <v>5955</v>
      </c>
      <c r="BE1000" s="27"/>
      <c r="BF1000" s="7"/>
      <c r="BG1000" s="7"/>
      <c r="BH1000" s="7"/>
      <c r="BI1000" s="7"/>
      <c r="BJ1000" s="27" t="s">
        <v>5955</v>
      </c>
      <c r="BK1000" s="7"/>
      <c r="BL1000" s="8" t="s">
        <v>74</v>
      </c>
      <c r="BM1000" s="8">
        <v>1</v>
      </c>
      <c r="BN1000" s="8">
        <v>1</v>
      </c>
      <c r="BO1000" s="8">
        <v>1</v>
      </c>
      <c r="BP1000" s="7"/>
      <c r="BR1000">
        <f>IF(BP1000="yes",-130,0)</f>
        <v>0</v>
      </c>
      <c r="BS1000">
        <f>IF(M1000="yes",75,0)</f>
        <v>75</v>
      </c>
      <c r="BT1000">
        <f>IF(N1000="yes",50,0)</f>
        <v>50</v>
      </c>
      <c r="BU1000">
        <f>IF(O1000="yes",50,0)</f>
        <v>0</v>
      </c>
      <c r="BV1000">
        <f>IF(P1000="yes",10,0)</f>
        <v>0</v>
      </c>
      <c r="BW1000">
        <f>IF(Q1000="yes",80,0)</f>
        <v>80</v>
      </c>
      <c r="BX1000">
        <f>IF(R1000="NO",0,20)</f>
        <v>0</v>
      </c>
      <c r="BY1000">
        <f>IF(S1000="no",0,20)</f>
        <v>0</v>
      </c>
      <c r="BZ1000">
        <f>IF(T1000="no",0,20)</f>
        <v>0</v>
      </c>
      <c r="CA1000">
        <f>SUM(BR1000:BZ1000)</f>
        <v>205</v>
      </c>
      <c r="CB1000">
        <f>IF(E1000&lt;&gt;0,1)</f>
        <v>1</v>
      </c>
      <c r="CM1000">
        <f>SUM(BL1000:BO1000)</f>
        <v>3</v>
      </c>
    </row>
    <row r="1001" spans="1:91" x14ac:dyDescent="0.35">
      <c r="A1001" s="18">
        <v>8060</v>
      </c>
      <c r="B1001" s="18" t="s">
        <v>6366</v>
      </c>
      <c r="C1001">
        <v>215</v>
      </c>
      <c r="D1001" t="str">
        <f t="shared" si="727"/>
        <v>Kaleb Cropper</v>
      </c>
      <c r="E1001" t="s">
        <v>1240</v>
      </c>
      <c r="F1001" s="18" t="s">
        <v>1241</v>
      </c>
      <c r="G1001" s="4" t="s">
        <v>6660</v>
      </c>
      <c r="H1001" t="s">
        <v>1242</v>
      </c>
      <c r="I1001" t="s">
        <v>1243</v>
      </c>
      <c r="J1001" t="s">
        <v>1244</v>
      </c>
      <c r="K1001" s="5">
        <v>3073589771</v>
      </c>
      <c r="L1001" s="9" t="s">
        <v>1245</v>
      </c>
      <c r="M1001" t="s">
        <v>107</v>
      </c>
      <c r="N1001" t="s">
        <v>107</v>
      </c>
      <c r="O1001" t="s">
        <v>75</v>
      </c>
      <c r="P1001" t="s">
        <v>75</v>
      </c>
      <c r="Q1001" t="s">
        <v>75</v>
      </c>
      <c r="R1001" t="s">
        <v>75</v>
      </c>
      <c r="S1001" t="s">
        <v>75</v>
      </c>
      <c r="T1001" t="s">
        <v>75</v>
      </c>
      <c r="U1001" s="6">
        <v>125</v>
      </c>
      <c r="V1001" t="s">
        <v>1246</v>
      </c>
      <c r="W1001" s="6">
        <f>IF(CB1001=1,130+CA1001," ")</f>
        <v>125</v>
      </c>
      <c r="X1001" s="7">
        <f>IF(W1001=" "," ",W1001-U1001)</f>
        <v>0</v>
      </c>
      <c r="Y1001" s="27" t="s">
        <v>5955</v>
      </c>
      <c r="Z1001" s="27" t="s">
        <v>5954</v>
      </c>
      <c r="AA1001" s="20" t="s">
        <v>5977</v>
      </c>
      <c r="AB1001" s="18" t="s">
        <v>7036</v>
      </c>
      <c r="AC1001" s="19" t="s">
        <v>5911</v>
      </c>
      <c r="AD1001" s="19" t="s">
        <v>5873</v>
      </c>
      <c r="AE1001" s="19" t="s">
        <v>5875</v>
      </c>
      <c r="AF1001" s="16" t="s">
        <v>5904</v>
      </c>
      <c r="AG1001" s="19" t="s">
        <v>5877</v>
      </c>
      <c r="AH1001" s="19" t="s">
        <v>5955</v>
      </c>
      <c r="AI1001" s="7"/>
      <c r="AJ1001" s="7"/>
      <c r="AK1001" s="7"/>
      <c r="AL1001" s="7"/>
      <c r="AM1001" s="7"/>
      <c r="AN1001" s="7"/>
      <c r="AO1001" s="18" t="s">
        <v>5960</v>
      </c>
      <c r="AP1001" s="4" t="s">
        <v>5978</v>
      </c>
      <c r="AQ1001" t="s">
        <v>5894</v>
      </c>
      <c r="AR1001" t="s">
        <v>5900</v>
      </c>
      <c r="AS1001" t="s">
        <v>5894</v>
      </c>
      <c r="AT1001" t="s">
        <v>5902</v>
      </c>
      <c r="AU1001" t="s">
        <v>5900</v>
      </c>
      <c r="AV1001" t="s">
        <v>5955</v>
      </c>
      <c r="AW1001" s="7"/>
      <c r="AX1001" s="7"/>
      <c r="AY1001" s="7"/>
      <c r="AZ1001" s="7"/>
      <c r="BA1001" s="7"/>
      <c r="BB1001" s="7"/>
      <c r="BC1001" s="27" t="s">
        <v>5955</v>
      </c>
      <c r="BE1001" s="27"/>
      <c r="BF1001" s="7"/>
      <c r="BG1001" s="7"/>
      <c r="BH1001" s="7"/>
      <c r="BI1001" s="7"/>
      <c r="BJ1001" s="27" t="s">
        <v>5955</v>
      </c>
      <c r="BK1001" s="7"/>
      <c r="BL1001" s="8">
        <v>1</v>
      </c>
      <c r="BM1001" s="8">
        <v>1</v>
      </c>
      <c r="BN1001" s="8">
        <v>1</v>
      </c>
      <c r="BO1001" s="8">
        <v>1</v>
      </c>
      <c r="BP1001" s="7" t="s">
        <v>392</v>
      </c>
      <c r="BR1001">
        <f>IF(BP1001="yes",-130,0)</f>
        <v>-130</v>
      </c>
      <c r="BS1001">
        <f>IF(M1001="yes",75,0)</f>
        <v>75</v>
      </c>
      <c r="BT1001">
        <f>IF(N1001="yes",50,0)</f>
        <v>50</v>
      </c>
      <c r="BU1001">
        <f>IF(O1001="yes",50,0)</f>
        <v>0</v>
      </c>
      <c r="BV1001">
        <f>IF(P1001="yes",10,0)</f>
        <v>0</v>
      </c>
      <c r="BW1001">
        <f>IF(Q1001="yes",80,0)</f>
        <v>0</v>
      </c>
      <c r="BX1001">
        <f>IF(R1001="NO",0,20)</f>
        <v>0</v>
      </c>
      <c r="BY1001">
        <f>IF(S1001="no",0,20)</f>
        <v>0</v>
      </c>
      <c r="BZ1001">
        <f>IF(T1001="no",0,20)</f>
        <v>0</v>
      </c>
      <c r="CA1001">
        <f>SUM(BR1001:BZ1001)</f>
        <v>-5</v>
      </c>
      <c r="CB1001">
        <f>IF(E1001&lt;&gt;0,1)</f>
        <v>1</v>
      </c>
      <c r="CM1001">
        <f>SUM(BL1001:BO1001)</f>
        <v>4</v>
      </c>
    </row>
    <row r="1002" spans="1:91" x14ac:dyDescent="0.35">
      <c r="A1002" s="18">
        <v>8973</v>
      </c>
      <c r="B1002" s="18"/>
      <c r="D1002" t="str">
        <f t="shared" si="727"/>
        <v>Student PC 8973</v>
      </c>
      <c r="E1002" t="s">
        <v>5892</v>
      </c>
      <c r="F1002" s="18">
        <v>8973</v>
      </c>
      <c r="G1002" s="4" t="s">
        <v>6660</v>
      </c>
      <c r="M1002" t="s">
        <v>75</v>
      </c>
      <c r="N1002" t="s">
        <v>74</v>
      </c>
      <c r="O1002" t="s">
        <v>75</v>
      </c>
      <c r="P1002" t="s">
        <v>75</v>
      </c>
      <c r="Q1002" t="s">
        <v>75</v>
      </c>
      <c r="R1002" t="s">
        <v>75</v>
      </c>
      <c r="S1002" t="s">
        <v>75</v>
      </c>
      <c r="T1002" t="s">
        <v>75</v>
      </c>
      <c r="X1002" s="7"/>
      <c r="Y1002" s="27" t="s">
        <v>5955</v>
      </c>
      <c r="Z1002" s="27" t="s">
        <v>5955</v>
      </c>
      <c r="AA1002" s="7"/>
      <c r="AB1002" s="7"/>
      <c r="AC1002" s="7"/>
      <c r="AD1002" s="7"/>
      <c r="AE1002" s="7"/>
      <c r="AF1002" s="7"/>
      <c r="AG1002" s="7"/>
      <c r="AH1002" s="19" t="s">
        <v>5955</v>
      </c>
      <c r="AI1002" s="7"/>
      <c r="AJ1002" s="7"/>
      <c r="AK1002" s="7"/>
      <c r="AL1002" s="7"/>
      <c r="AM1002" s="7"/>
      <c r="AN1002" s="7"/>
      <c r="AO1002" s="18" t="s">
        <v>5960</v>
      </c>
      <c r="AP1002" s="4" t="s">
        <v>5984</v>
      </c>
      <c r="AQ1002" t="s">
        <v>5894</v>
      </c>
      <c r="AR1002" t="s">
        <v>5900</v>
      </c>
      <c r="AS1002" t="s">
        <v>5894</v>
      </c>
      <c r="AT1002" t="s">
        <v>5902</v>
      </c>
      <c r="AU1002" t="s">
        <v>5901</v>
      </c>
      <c r="AV1002" t="s">
        <v>5955</v>
      </c>
      <c r="AW1002" s="7"/>
      <c r="AX1002" s="7"/>
      <c r="AY1002" s="7"/>
      <c r="AZ1002" s="7"/>
      <c r="BA1002" s="7"/>
      <c r="BB1002" s="7"/>
      <c r="BC1002" s="27" t="s">
        <v>5955</v>
      </c>
      <c r="BE1002" s="27"/>
      <c r="BF1002" s="7"/>
      <c r="BG1002" s="7"/>
      <c r="BH1002" s="7"/>
      <c r="BI1002" s="7"/>
      <c r="BJ1002" s="27" t="s">
        <v>5955</v>
      </c>
      <c r="BK1002" s="7"/>
      <c r="BL1002" s="8"/>
      <c r="BM1002" s="8"/>
      <c r="BN1002" s="8"/>
      <c r="BO1002" s="8"/>
      <c r="BP1002" s="7"/>
    </row>
    <row r="1003" spans="1:91" x14ac:dyDescent="0.35">
      <c r="A1003" s="18">
        <v>6201</v>
      </c>
      <c r="B1003" s="18"/>
      <c r="C1003">
        <v>112</v>
      </c>
      <c r="D1003" t="str">
        <f t="shared" si="727"/>
        <v>Paul Landry</v>
      </c>
      <c r="E1003" t="s">
        <v>722</v>
      </c>
      <c r="F1003" s="18" t="s">
        <v>3227</v>
      </c>
      <c r="G1003" s="4" t="s">
        <v>69</v>
      </c>
      <c r="H1003" t="s">
        <v>1448</v>
      </c>
      <c r="I1003" t="s">
        <v>1449</v>
      </c>
      <c r="J1003" t="s">
        <v>3228</v>
      </c>
      <c r="K1003" s="5">
        <v>2253497460</v>
      </c>
      <c r="L1003" s="9" t="s">
        <v>3229</v>
      </c>
      <c r="M1003" t="s">
        <v>75</v>
      </c>
      <c r="N1003" t="s">
        <v>75</v>
      </c>
      <c r="O1003" t="s">
        <v>75</v>
      </c>
      <c r="P1003" t="s">
        <v>75</v>
      </c>
      <c r="Q1003" t="s">
        <v>75</v>
      </c>
      <c r="R1003" t="s">
        <v>75</v>
      </c>
      <c r="S1003" t="s">
        <v>75</v>
      </c>
      <c r="T1003" t="s">
        <v>75</v>
      </c>
      <c r="U1003" s="6">
        <v>130</v>
      </c>
      <c r="V1003" t="s">
        <v>3230</v>
      </c>
      <c r="W1003" s="6">
        <f>IF(CB1003=1,130+CA1003," ")</f>
        <v>130</v>
      </c>
      <c r="X1003" s="7">
        <f>IF(W1003=" "," ",W1003-U1003)</f>
        <v>0</v>
      </c>
      <c r="Y1003" s="27" t="s">
        <v>5955</v>
      </c>
      <c r="Z1003" s="27" t="s">
        <v>5955</v>
      </c>
      <c r="AA1003" s="22"/>
      <c r="AB1003" s="22"/>
      <c r="AC1003" s="7"/>
      <c r="AD1003" s="7"/>
      <c r="AE1003" s="7"/>
      <c r="AF1003" s="7"/>
      <c r="AG1003" s="7"/>
      <c r="AH1003" s="19" t="s">
        <v>5955</v>
      </c>
      <c r="AI1003" s="7"/>
      <c r="AJ1003" s="7"/>
      <c r="AK1003" s="7"/>
      <c r="AL1003" s="7"/>
      <c r="AM1003" s="7"/>
      <c r="AN1003" s="7"/>
      <c r="AO1003" s="27" t="s">
        <v>5957</v>
      </c>
      <c r="AP1003" s="4" t="s">
        <v>5976</v>
      </c>
      <c r="AQ1003" t="s">
        <v>5919</v>
      </c>
      <c r="AR1003" t="s">
        <v>5921</v>
      </c>
      <c r="AS1003" t="s">
        <v>5918</v>
      </c>
      <c r="AT1003" t="s">
        <v>5921</v>
      </c>
      <c r="AU1003" t="s">
        <v>5914</v>
      </c>
      <c r="AV1003" t="s">
        <v>5955</v>
      </c>
      <c r="AW1003" s="7"/>
      <c r="AX1003" s="7"/>
      <c r="AY1003" s="7"/>
      <c r="AZ1003" s="7"/>
      <c r="BA1003" s="7"/>
      <c r="BB1003" s="7"/>
      <c r="BC1003" s="27" t="s">
        <v>5955</v>
      </c>
      <c r="BE1003" s="27"/>
      <c r="BF1003" s="7"/>
      <c r="BG1003" s="7"/>
      <c r="BH1003" s="7"/>
      <c r="BI1003" s="7"/>
      <c r="BJ1003" s="27" t="s">
        <v>5955</v>
      </c>
      <c r="BK1003" s="7"/>
      <c r="BL1003" s="8">
        <v>1</v>
      </c>
      <c r="BM1003" s="8" t="s">
        <v>74</v>
      </c>
      <c r="BN1003" s="8">
        <v>1</v>
      </c>
      <c r="BO1003" s="8">
        <v>1</v>
      </c>
      <c r="BP1003" s="7"/>
      <c r="BR1003">
        <f>IF(BP1003="yes",-130,0)</f>
        <v>0</v>
      </c>
      <c r="BS1003">
        <f>IF(M1003="yes",75,0)</f>
        <v>0</v>
      </c>
      <c r="BT1003">
        <f>IF(N1003="yes",50,0)</f>
        <v>0</v>
      </c>
      <c r="BU1003">
        <f>IF(O1003="yes",50,0)</f>
        <v>0</v>
      </c>
      <c r="BV1003">
        <f>IF(P1003="yes",10,0)</f>
        <v>0</v>
      </c>
      <c r="BW1003">
        <f>IF(Q1003="yes",80,0)</f>
        <v>0</v>
      </c>
      <c r="BX1003">
        <f>IF(R1003="NO",0,20)</f>
        <v>0</v>
      </c>
      <c r="BY1003">
        <f>IF(S1003="no",0,20)</f>
        <v>0</v>
      </c>
      <c r="BZ1003">
        <f>IF(T1003="no",0,20)</f>
        <v>0</v>
      </c>
      <c r="CA1003">
        <f>SUM(BR1003:BZ1003)</f>
        <v>0</v>
      </c>
      <c r="CB1003">
        <f>IF(E1003&lt;&gt;0,1)</f>
        <v>1</v>
      </c>
      <c r="CM1003">
        <f>SUM(BL1003:BO1003)</f>
        <v>3</v>
      </c>
    </row>
    <row r="1004" spans="1:91" x14ac:dyDescent="0.35">
      <c r="A1004" s="18">
        <v>6390</v>
      </c>
      <c r="B1004" s="18"/>
      <c r="D1004" t="str">
        <f t="shared" si="727"/>
        <v>Titus Webster</v>
      </c>
      <c r="E1004" t="s">
        <v>3759</v>
      </c>
      <c r="F1004" s="18" t="s">
        <v>3753</v>
      </c>
      <c r="G1004" s="4" t="s">
        <v>69</v>
      </c>
      <c r="H1004" t="s">
        <v>3754</v>
      </c>
      <c r="I1004" t="s">
        <v>3755</v>
      </c>
      <c r="J1004" t="s">
        <v>3756</v>
      </c>
      <c r="K1004" s="5">
        <v>6036352086</v>
      </c>
      <c r="L1004" s="9" t="s">
        <v>3757</v>
      </c>
      <c r="M1004" t="s">
        <v>679</v>
      </c>
      <c r="N1004" t="s">
        <v>679</v>
      </c>
      <c r="O1004" t="s">
        <v>75</v>
      </c>
      <c r="P1004" t="s">
        <v>75</v>
      </c>
      <c r="Q1004" t="s">
        <v>75</v>
      </c>
      <c r="R1004" t="s">
        <v>75</v>
      </c>
      <c r="S1004" t="s">
        <v>75</v>
      </c>
      <c r="T1004" t="s">
        <v>75</v>
      </c>
      <c r="U1004" s="6">
        <v>130</v>
      </c>
      <c r="V1004" t="s">
        <v>3758</v>
      </c>
      <c r="W1004" s="6">
        <f>IF(CB1004=1,130+CA1004," ")</f>
        <v>130</v>
      </c>
      <c r="X1004" s="7">
        <f>IF(W1004=" "," ",W1004-U1004)</f>
        <v>0</v>
      </c>
      <c r="Y1004" s="27" t="s">
        <v>5955</v>
      </c>
      <c r="Z1004" s="27" t="s">
        <v>5955</v>
      </c>
      <c r="AA1004" s="7"/>
      <c r="AB1004" s="7"/>
      <c r="AC1004" s="7"/>
      <c r="AD1004" s="7"/>
      <c r="AE1004" s="7"/>
      <c r="AF1004" s="7"/>
      <c r="AG1004" s="7"/>
      <c r="AH1004" s="19" t="s">
        <v>5955</v>
      </c>
      <c r="AI1004" s="7"/>
      <c r="AJ1004" s="7"/>
      <c r="AK1004" s="7"/>
      <c r="AL1004" s="7"/>
      <c r="AM1004" s="7"/>
      <c r="AN1004" s="7"/>
      <c r="AO1004" s="27" t="s">
        <v>5957</v>
      </c>
      <c r="AP1004" s="4" t="s">
        <v>5983</v>
      </c>
      <c r="AQ1004" t="s">
        <v>5919</v>
      </c>
      <c r="AR1004" t="s">
        <v>5920</v>
      </c>
      <c r="AS1004" t="s">
        <v>5921</v>
      </c>
      <c r="AT1004" t="s">
        <v>5921</v>
      </c>
      <c r="AU1004" t="s">
        <v>5920</v>
      </c>
      <c r="AV1004" t="s">
        <v>5955</v>
      </c>
      <c r="AW1004" s="7"/>
      <c r="AX1004" s="7"/>
      <c r="AY1004" s="7"/>
      <c r="AZ1004" s="7"/>
      <c r="BA1004" s="7"/>
      <c r="BB1004" s="7"/>
      <c r="BC1004" s="27" t="s">
        <v>5955</v>
      </c>
      <c r="BE1004" s="27"/>
      <c r="BF1004" s="7"/>
      <c r="BG1004" s="7"/>
      <c r="BH1004" s="7"/>
      <c r="BI1004" s="7"/>
      <c r="BJ1004" s="27" t="s">
        <v>5955</v>
      </c>
      <c r="BK1004" s="7"/>
      <c r="BL1004" s="8">
        <v>1</v>
      </c>
      <c r="BM1004" s="8" t="s">
        <v>74</v>
      </c>
      <c r="BN1004" s="8">
        <v>1</v>
      </c>
      <c r="BO1004" s="8">
        <v>1</v>
      </c>
      <c r="BP1004" s="7"/>
      <c r="BR1004">
        <f>IF(BP1004="yes",-130,0)</f>
        <v>0</v>
      </c>
      <c r="BS1004">
        <f>IF(M1004="yes",75,0)</f>
        <v>0</v>
      </c>
      <c r="BT1004">
        <f>IF(N1004="yes",50,0)</f>
        <v>0</v>
      </c>
      <c r="BU1004">
        <f>IF(O1004="yes",50,0)</f>
        <v>0</v>
      </c>
      <c r="BV1004">
        <f>IF(P1004="yes",10,0)</f>
        <v>0</v>
      </c>
      <c r="BW1004">
        <f>IF(Q1004="yes",80,0)</f>
        <v>0</v>
      </c>
      <c r="BX1004">
        <f>IF(R1004="NO",0,20)</f>
        <v>0</v>
      </c>
      <c r="BY1004">
        <f>IF(S1004="no",0,20)</f>
        <v>0</v>
      </c>
      <c r="BZ1004">
        <f>IF(T1004="no",0,20)</f>
        <v>0</v>
      </c>
      <c r="CA1004">
        <f>SUM(BR1004:BZ1004)</f>
        <v>0</v>
      </c>
      <c r="CB1004">
        <f>IF(E1004&lt;&gt;0,1)</f>
        <v>1</v>
      </c>
      <c r="CM1004">
        <f>SUM(BL1004:BO1004)</f>
        <v>3</v>
      </c>
    </row>
    <row r="1005" spans="1:91" x14ac:dyDescent="0.35">
      <c r="A1005" s="18">
        <v>6825</v>
      </c>
      <c r="B1005" s="18"/>
      <c r="D1005" t="str">
        <f t="shared" si="727"/>
        <v>Student FE 6825</v>
      </c>
      <c r="E1005" t="s">
        <v>5940</v>
      </c>
      <c r="F1005" s="18">
        <v>6825</v>
      </c>
      <c r="G1005" s="4" t="s">
        <v>69</v>
      </c>
      <c r="L1005" s="9"/>
      <c r="X1005" s="7"/>
      <c r="Y1005" s="27" t="s">
        <v>5955</v>
      </c>
      <c r="Z1005" s="27" t="s">
        <v>5955</v>
      </c>
      <c r="AA1005" s="22"/>
      <c r="AB1005" s="22"/>
      <c r="AC1005" s="7"/>
      <c r="AD1005" s="7"/>
      <c r="AE1005" s="7"/>
      <c r="AF1005" s="7"/>
      <c r="AG1005" s="7"/>
      <c r="AH1005" s="19" t="s">
        <v>5955</v>
      </c>
      <c r="AI1005" s="7"/>
      <c r="AJ1005" s="7"/>
      <c r="AK1005" s="7"/>
      <c r="AL1005" s="7"/>
      <c r="AM1005" s="7"/>
      <c r="AN1005" s="7"/>
      <c r="AO1005" s="18" t="s">
        <v>5960</v>
      </c>
      <c r="AP1005" s="4" t="s">
        <v>5984</v>
      </c>
      <c r="AQ1005" t="s">
        <v>5921</v>
      </c>
      <c r="AR1005" t="s">
        <v>5918</v>
      </c>
      <c r="AS1005" t="s">
        <v>5917</v>
      </c>
      <c r="AT1005" t="s">
        <v>5921</v>
      </c>
      <c r="AU1005" t="s">
        <v>5916</v>
      </c>
      <c r="AV1005" t="s">
        <v>5955</v>
      </c>
      <c r="AW1005" s="7"/>
      <c r="AX1005" s="7"/>
      <c r="AY1005" s="7"/>
      <c r="AZ1005" s="7"/>
      <c r="BA1005" s="7"/>
      <c r="BB1005" s="7"/>
      <c r="BC1005" s="27" t="s">
        <v>5955</v>
      </c>
      <c r="BE1005" s="27"/>
      <c r="BF1005" s="7"/>
      <c r="BG1005" s="7"/>
      <c r="BH1005" s="7"/>
      <c r="BI1005" s="7"/>
      <c r="BJ1005" s="27" t="s">
        <v>5955</v>
      </c>
      <c r="BK1005" s="7"/>
      <c r="BL1005" s="8"/>
      <c r="BM1005" s="8"/>
      <c r="BN1005" s="8"/>
      <c r="BO1005" s="8"/>
      <c r="BP1005" s="7"/>
    </row>
    <row r="1006" spans="1:91" x14ac:dyDescent="0.35">
      <c r="A1006" s="18">
        <v>6124</v>
      </c>
      <c r="B1006" s="18"/>
      <c r="C1006">
        <v>357</v>
      </c>
      <c r="D1006" t="str">
        <f t="shared" si="727"/>
        <v>Tyler Gordon</v>
      </c>
      <c r="E1006" t="s">
        <v>2055</v>
      </c>
      <c r="F1006" s="18" t="s">
        <v>3016</v>
      </c>
      <c r="G1006" s="4" t="s">
        <v>69</v>
      </c>
      <c r="H1006" t="s">
        <v>3020</v>
      </c>
      <c r="I1006" t="s">
        <v>3021</v>
      </c>
      <c r="J1006" t="s">
        <v>3022</v>
      </c>
      <c r="K1006" s="5">
        <v>6177924121</v>
      </c>
      <c r="L1006" s="9" t="s">
        <v>3023</v>
      </c>
      <c r="M1006" t="s">
        <v>75</v>
      </c>
      <c r="N1006" t="s">
        <v>75</v>
      </c>
      <c r="O1006" t="s">
        <v>75</v>
      </c>
      <c r="P1006" t="s">
        <v>75</v>
      </c>
      <c r="Q1006" t="s">
        <v>107</v>
      </c>
      <c r="R1006" t="s">
        <v>75</v>
      </c>
      <c r="S1006" t="s">
        <v>75</v>
      </c>
      <c r="T1006" t="s">
        <v>75</v>
      </c>
      <c r="U1006" s="6">
        <v>210</v>
      </c>
      <c r="V1006" t="s">
        <v>3024</v>
      </c>
      <c r="W1006" s="6">
        <f t="shared" ref="W1006:W1011" si="730">IF(CB1006=1,130+CA1006," ")</f>
        <v>210</v>
      </c>
      <c r="X1006" s="7">
        <f t="shared" ref="X1006:X1011" si="731">IF(W1006=" "," ",W1006-U1006)</f>
        <v>0</v>
      </c>
      <c r="Y1006" s="27" t="s">
        <v>5972</v>
      </c>
      <c r="Z1006" s="27" t="s">
        <v>5955</v>
      </c>
      <c r="AA1006" s="22"/>
      <c r="AB1006" s="22"/>
      <c r="AC1006" s="7"/>
      <c r="AD1006" s="7"/>
      <c r="AE1006" s="7"/>
      <c r="AF1006" s="7"/>
      <c r="AG1006" s="7"/>
      <c r="AH1006" s="19" t="s">
        <v>5955</v>
      </c>
      <c r="AI1006" s="7"/>
      <c r="AJ1006" s="7"/>
      <c r="AK1006" s="7"/>
      <c r="AL1006" s="7"/>
      <c r="AM1006" s="7"/>
      <c r="AN1006" s="7"/>
      <c r="AO1006" s="18" t="s">
        <v>5960</v>
      </c>
      <c r="AP1006" s="4" t="s">
        <v>5979</v>
      </c>
      <c r="AQ1006" t="s">
        <v>5921</v>
      </c>
      <c r="AR1006" t="s">
        <v>5918</v>
      </c>
      <c r="AS1006" t="s">
        <v>5915</v>
      </c>
      <c r="AT1006" t="s">
        <v>5921</v>
      </c>
      <c r="AU1006" t="s">
        <v>5917</v>
      </c>
      <c r="AV1006" t="s">
        <v>5955</v>
      </c>
      <c r="AW1006" s="7"/>
      <c r="AX1006" s="7"/>
      <c r="AY1006" s="7"/>
      <c r="AZ1006" s="7"/>
      <c r="BA1006" s="7"/>
      <c r="BB1006" s="7"/>
      <c r="BC1006" s="27" t="s">
        <v>5955</v>
      </c>
      <c r="BE1006" s="27"/>
      <c r="BF1006" s="7"/>
      <c r="BG1006" s="7"/>
      <c r="BH1006" s="7"/>
      <c r="BI1006" s="7"/>
      <c r="BJ1006" s="27" t="s">
        <v>5955</v>
      </c>
      <c r="BK1006" s="7"/>
      <c r="BL1006" s="8">
        <v>1</v>
      </c>
      <c r="BM1006" s="8" t="s">
        <v>74</v>
      </c>
      <c r="BN1006" s="8">
        <v>1</v>
      </c>
      <c r="BO1006" s="8">
        <v>1</v>
      </c>
      <c r="BP1006" s="7"/>
      <c r="BR1006">
        <f t="shared" ref="BR1006:BR1011" si="732">IF(BP1006="yes",-130,0)</f>
        <v>0</v>
      </c>
      <c r="BS1006">
        <f t="shared" ref="BS1006:BS1011" si="733">IF(M1006="yes",75,0)</f>
        <v>0</v>
      </c>
      <c r="BT1006">
        <f t="shared" ref="BT1006:BU1011" si="734">IF(N1006="yes",50,0)</f>
        <v>0</v>
      </c>
      <c r="BU1006">
        <f t="shared" si="734"/>
        <v>0</v>
      </c>
      <c r="BV1006">
        <f t="shared" ref="BV1006:BV1011" si="735">IF(P1006="yes",10,0)</f>
        <v>0</v>
      </c>
      <c r="BW1006">
        <f t="shared" ref="BW1006:BW1011" si="736">IF(Q1006="yes",80,0)</f>
        <v>80</v>
      </c>
      <c r="BX1006">
        <f t="shared" ref="BX1006:BX1011" si="737">IF(R1006="NO",0,20)</f>
        <v>0</v>
      </c>
      <c r="BY1006">
        <f t="shared" ref="BY1006:BZ1011" si="738">IF(S1006="no",0,20)</f>
        <v>0</v>
      </c>
      <c r="BZ1006">
        <f t="shared" si="738"/>
        <v>0</v>
      </c>
      <c r="CA1006">
        <f t="shared" ref="CA1006:CA1011" si="739">SUM(BR1006:BZ1006)</f>
        <v>80</v>
      </c>
      <c r="CB1006">
        <f t="shared" ref="CB1006:CB1011" si="740">IF(E1006&lt;&gt;0,1)</f>
        <v>1</v>
      </c>
      <c r="CM1006">
        <f t="shared" ref="CM1006:CM1011" si="741">SUM(BL1006:BO1006)</f>
        <v>3</v>
      </c>
    </row>
    <row r="1007" spans="1:91" x14ac:dyDescent="0.35">
      <c r="A1007" s="18">
        <v>6399</v>
      </c>
      <c r="B1007" s="18" t="s">
        <v>6401</v>
      </c>
      <c r="C1007">
        <v>460</v>
      </c>
      <c r="D1007" t="str">
        <f t="shared" si="727"/>
        <v>Alesio Xhoxhi</v>
      </c>
      <c r="E1007" t="s">
        <v>751</v>
      </c>
      <c r="F1007" s="18" t="s">
        <v>752</v>
      </c>
      <c r="G1007" s="4" t="s">
        <v>69</v>
      </c>
      <c r="H1007" t="s">
        <v>753</v>
      </c>
      <c r="I1007" t="s">
        <v>754</v>
      </c>
      <c r="J1007" t="s">
        <v>755</v>
      </c>
      <c r="K1007" s="5">
        <v>2245951389</v>
      </c>
      <c r="L1007" s="9" t="s">
        <v>756</v>
      </c>
      <c r="M1007" t="s">
        <v>74</v>
      </c>
      <c r="N1007" t="s">
        <v>75</v>
      </c>
      <c r="O1007" t="s">
        <v>75</v>
      </c>
      <c r="P1007" t="s">
        <v>75</v>
      </c>
      <c r="Q1007" t="s">
        <v>75</v>
      </c>
      <c r="R1007" t="s">
        <v>75</v>
      </c>
      <c r="S1007" t="s">
        <v>75</v>
      </c>
      <c r="T1007" t="s">
        <v>75</v>
      </c>
      <c r="U1007" s="6">
        <v>205</v>
      </c>
      <c r="V1007" t="s">
        <v>757</v>
      </c>
      <c r="W1007" s="6">
        <f t="shared" si="730"/>
        <v>205</v>
      </c>
      <c r="X1007" s="7">
        <f t="shared" si="731"/>
        <v>0</v>
      </c>
      <c r="Y1007" s="27" t="s">
        <v>5955</v>
      </c>
      <c r="Z1007" s="27" t="s">
        <v>5954</v>
      </c>
      <c r="AA1007" s="20" t="s">
        <v>5980</v>
      </c>
      <c r="AB1007" s="18" t="s">
        <v>7229</v>
      </c>
      <c r="AC1007" s="19" t="s">
        <v>5877</v>
      </c>
      <c r="AD1007" s="19" t="s">
        <v>5873</v>
      </c>
      <c r="AE1007" s="19" t="s">
        <v>5879</v>
      </c>
      <c r="AF1007" s="16" t="s">
        <v>5882</v>
      </c>
      <c r="AG1007" s="19" t="s">
        <v>5875</v>
      </c>
      <c r="AH1007" s="19" t="s">
        <v>5955</v>
      </c>
      <c r="AI1007" s="7"/>
      <c r="AJ1007" s="7"/>
      <c r="AK1007" s="7"/>
      <c r="AL1007" s="7"/>
      <c r="AM1007" s="7"/>
      <c r="AN1007" s="7"/>
      <c r="AO1007" s="18" t="s">
        <v>5960</v>
      </c>
      <c r="AP1007" s="4" t="s">
        <v>5981</v>
      </c>
      <c r="AQ1007" t="s">
        <v>5914</v>
      </c>
      <c r="AR1007" t="s">
        <v>5938</v>
      </c>
      <c r="AS1007" t="s">
        <v>5915</v>
      </c>
      <c r="AT1007" t="s">
        <v>5921</v>
      </c>
      <c r="AU1007" t="s">
        <v>5915</v>
      </c>
      <c r="AV1007" t="s">
        <v>5955</v>
      </c>
      <c r="AW1007" s="7"/>
      <c r="AX1007" s="7"/>
      <c r="AY1007" s="7"/>
      <c r="AZ1007" s="7"/>
      <c r="BA1007" s="7"/>
      <c r="BB1007" s="7"/>
      <c r="BC1007" s="27" t="s">
        <v>5955</v>
      </c>
      <c r="BE1007" s="27"/>
      <c r="BF1007" s="7"/>
      <c r="BG1007" s="7"/>
      <c r="BH1007" s="7"/>
      <c r="BI1007" s="7"/>
      <c r="BJ1007" s="27" t="s">
        <v>5955</v>
      </c>
      <c r="BK1007" s="7"/>
      <c r="BL1007" s="8">
        <v>1</v>
      </c>
      <c r="BM1007" s="8" t="s">
        <v>74</v>
      </c>
      <c r="BN1007" s="8">
        <v>1</v>
      </c>
      <c r="BO1007" s="8">
        <v>1</v>
      </c>
      <c r="BP1007" s="7"/>
      <c r="BR1007">
        <f t="shared" si="732"/>
        <v>0</v>
      </c>
      <c r="BS1007">
        <f t="shared" si="733"/>
        <v>75</v>
      </c>
      <c r="BT1007">
        <f t="shared" si="734"/>
        <v>0</v>
      </c>
      <c r="BU1007">
        <f t="shared" si="734"/>
        <v>0</v>
      </c>
      <c r="BV1007">
        <f t="shared" si="735"/>
        <v>0</v>
      </c>
      <c r="BW1007">
        <f t="shared" si="736"/>
        <v>0</v>
      </c>
      <c r="BX1007">
        <f t="shared" si="737"/>
        <v>0</v>
      </c>
      <c r="BY1007">
        <f t="shared" si="738"/>
        <v>0</v>
      </c>
      <c r="BZ1007">
        <f t="shared" si="738"/>
        <v>0</v>
      </c>
      <c r="CA1007">
        <f t="shared" si="739"/>
        <v>75</v>
      </c>
      <c r="CB1007">
        <f t="shared" si="740"/>
        <v>1</v>
      </c>
      <c r="CM1007">
        <f t="shared" si="741"/>
        <v>3</v>
      </c>
    </row>
    <row r="1008" spans="1:91" x14ac:dyDescent="0.35">
      <c r="A1008" s="18">
        <v>6058</v>
      </c>
      <c r="B1008" s="18"/>
      <c r="C1008">
        <v>160</v>
      </c>
      <c r="D1008" t="str">
        <f t="shared" si="727"/>
        <v>David Chen</v>
      </c>
      <c r="E1008" t="s">
        <v>1247</v>
      </c>
      <c r="F1008" s="18" t="s">
        <v>139</v>
      </c>
      <c r="G1008" s="4" t="s">
        <v>69</v>
      </c>
      <c r="H1008" t="s">
        <v>2846</v>
      </c>
      <c r="I1008" t="s">
        <v>2847</v>
      </c>
      <c r="J1008" s="10" t="s">
        <v>2848</v>
      </c>
      <c r="K1008" s="5">
        <v>2489786619</v>
      </c>
      <c r="L1008" t="s">
        <v>2849</v>
      </c>
      <c r="M1008" t="s">
        <v>75</v>
      </c>
      <c r="N1008" t="s">
        <v>75</v>
      </c>
      <c r="O1008" t="s">
        <v>75</v>
      </c>
      <c r="P1008" t="s">
        <v>75</v>
      </c>
      <c r="Q1008" t="s">
        <v>75</v>
      </c>
      <c r="R1008" t="s">
        <v>75</v>
      </c>
      <c r="S1008" t="s">
        <v>75</v>
      </c>
      <c r="T1008" t="s">
        <v>75</v>
      </c>
      <c r="U1008" s="6">
        <v>130</v>
      </c>
      <c r="V1008" t="s">
        <v>2850</v>
      </c>
      <c r="W1008" s="6">
        <f t="shared" si="730"/>
        <v>130</v>
      </c>
      <c r="X1008" s="7">
        <f t="shared" si="731"/>
        <v>0</v>
      </c>
      <c r="Y1008" s="27" t="s">
        <v>5955</v>
      </c>
      <c r="Z1008" s="27" t="s">
        <v>5955</v>
      </c>
      <c r="AA1008" s="7"/>
      <c r="AB1008" s="7"/>
      <c r="AC1008" s="7"/>
      <c r="AD1008" s="7"/>
      <c r="AE1008" s="7"/>
      <c r="AF1008" s="7"/>
      <c r="AG1008" s="7"/>
      <c r="AH1008" s="19" t="s">
        <v>5955</v>
      </c>
      <c r="AI1008" s="7"/>
      <c r="AJ1008" s="7"/>
      <c r="AK1008" s="7"/>
      <c r="AL1008" s="7"/>
      <c r="AM1008" s="7"/>
      <c r="AN1008" s="7"/>
      <c r="AO1008" s="18" t="s">
        <v>5960</v>
      </c>
      <c r="AP1008" s="4" t="s">
        <v>5977</v>
      </c>
      <c r="AQ1008" t="s">
        <v>5920</v>
      </c>
      <c r="AR1008" t="s">
        <v>5938</v>
      </c>
      <c r="AS1008" t="s">
        <v>5916</v>
      </c>
      <c r="AT1008" t="s">
        <v>5921</v>
      </c>
      <c r="AU1008" t="s">
        <v>5938</v>
      </c>
      <c r="AV1008" t="s">
        <v>5955</v>
      </c>
      <c r="AW1008" s="7"/>
      <c r="AX1008" s="7"/>
      <c r="AY1008" s="7"/>
      <c r="AZ1008" s="7"/>
      <c r="BA1008" s="7"/>
      <c r="BB1008" s="7"/>
      <c r="BC1008" s="27" t="s">
        <v>5955</v>
      </c>
      <c r="BE1008" s="27"/>
      <c r="BF1008" s="7"/>
      <c r="BG1008" s="7"/>
      <c r="BH1008" s="7"/>
      <c r="BI1008" s="7"/>
      <c r="BJ1008" s="27" t="s">
        <v>5955</v>
      </c>
      <c r="BK1008" s="7"/>
      <c r="BL1008" s="8">
        <v>1</v>
      </c>
      <c r="BM1008" s="8" t="s">
        <v>74</v>
      </c>
      <c r="BN1008" s="8">
        <v>1</v>
      </c>
      <c r="BO1008" s="8">
        <v>1</v>
      </c>
      <c r="BP1008" s="7"/>
      <c r="BR1008">
        <f t="shared" si="732"/>
        <v>0</v>
      </c>
      <c r="BS1008">
        <f t="shared" si="733"/>
        <v>0</v>
      </c>
      <c r="BT1008">
        <f t="shared" si="734"/>
        <v>0</v>
      </c>
      <c r="BU1008">
        <f t="shared" si="734"/>
        <v>0</v>
      </c>
      <c r="BV1008">
        <f t="shared" si="735"/>
        <v>0</v>
      </c>
      <c r="BW1008">
        <f t="shared" si="736"/>
        <v>0</v>
      </c>
      <c r="BX1008">
        <f t="shared" si="737"/>
        <v>0</v>
      </c>
      <c r="BY1008">
        <f t="shared" si="738"/>
        <v>0</v>
      </c>
      <c r="BZ1008">
        <f t="shared" si="738"/>
        <v>0</v>
      </c>
      <c r="CA1008">
        <f t="shared" si="739"/>
        <v>0</v>
      </c>
      <c r="CB1008">
        <f t="shared" si="740"/>
        <v>1</v>
      </c>
      <c r="CM1008">
        <f t="shared" si="741"/>
        <v>3</v>
      </c>
    </row>
    <row r="1009" spans="1:91" x14ac:dyDescent="0.35">
      <c r="A1009" s="18">
        <v>6267</v>
      </c>
      <c r="B1009" s="18"/>
      <c r="C1009">
        <v>62</v>
      </c>
      <c r="D1009" t="str">
        <f t="shared" si="727"/>
        <v>Vijval Nataraja</v>
      </c>
      <c r="E1009" t="s">
        <v>3421</v>
      </c>
      <c r="F1009" s="18" t="s">
        <v>3422</v>
      </c>
      <c r="G1009" s="4" t="s">
        <v>69</v>
      </c>
      <c r="H1009" t="s">
        <v>429</v>
      </c>
      <c r="I1009" t="s">
        <v>430</v>
      </c>
      <c r="J1009" t="s">
        <v>3423</v>
      </c>
      <c r="K1009" s="5">
        <v>9016340226</v>
      </c>
      <c r="L1009" s="9" t="s">
        <v>3424</v>
      </c>
      <c r="M1009" t="s">
        <v>75</v>
      </c>
      <c r="N1009" t="s">
        <v>75</v>
      </c>
      <c r="O1009" t="s">
        <v>75</v>
      </c>
      <c r="P1009" t="s">
        <v>75</v>
      </c>
      <c r="Q1009" t="s">
        <v>75</v>
      </c>
      <c r="R1009" t="s">
        <v>75</v>
      </c>
      <c r="S1009" t="s">
        <v>75</v>
      </c>
      <c r="T1009" t="s">
        <v>75</v>
      </c>
      <c r="U1009" s="6">
        <v>130</v>
      </c>
      <c r="V1009" t="s">
        <v>3425</v>
      </c>
      <c r="W1009" s="6">
        <f t="shared" si="730"/>
        <v>130</v>
      </c>
      <c r="X1009" s="7">
        <f t="shared" si="731"/>
        <v>0</v>
      </c>
      <c r="Y1009" s="27" t="s">
        <v>5955</v>
      </c>
      <c r="Z1009" s="27" t="s">
        <v>5955</v>
      </c>
      <c r="AA1009" s="22"/>
      <c r="AB1009" s="22"/>
      <c r="AC1009" s="7"/>
      <c r="AD1009" s="7"/>
      <c r="AE1009" s="7"/>
      <c r="AF1009" s="7"/>
      <c r="AG1009" s="7"/>
      <c r="AH1009" s="19" t="s">
        <v>5955</v>
      </c>
      <c r="AI1009" s="7"/>
      <c r="AJ1009" s="7"/>
      <c r="AK1009" s="7"/>
      <c r="AL1009" s="7"/>
      <c r="AM1009" s="7"/>
      <c r="AN1009" s="7"/>
      <c r="AO1009" s="18" t="s">
        <v>5960</v>
      </c>
      <c r="AP1009" s="4" t="s">
        <v>5975</v>
      </c>
      <c r="AQ1009" t="s">
        <v>5918</v>
      </c>
      <c r="AR1009" t="s">
        <v>5939</v>
      </c>
      <c r="AS1009" t="s">
        <v>5919</v>
      </c>
      <c r="AT1009" t="s">
        <v>5921</v>
      </c>
      <c r="AU1009" t="s">
        <v>5921</v>
      </c>
      <c r="AV1009" t="s">
        <v>5955</v>
      </c>
      <c r="AW1009" s="7"/>
      <c r="AX1009" s="7"/>
      <c r="AY1009" s="7"/>
      <c r="AZ1009" s="7"/>
      <c r="BA1009" s="7"/>
      <c r="BB1009" s="7"/>
      <c r="BC1009" s="27" t="s">
        <v>5955</v>
      </c>
      <c r="BE1009" s="27"/>
      <c r="BF1009" s="7"/>
      <c r="BG1009" s="7"/>
      <c r="BH1009" s="7"/>
      <c r="BI1009" s="7"/>
      <c r="BJ1009" s="27" t="s">
        <v>5955</v>
      </c>
      <c r="BK1009" s="7"/>
      <c r="BL1009" s="8">
        <v>1</v>
      </c>
      <c r="BM1009" s="8" t="s">
        <v>74</v>
      </c>
      <c r="BN1009" s="8">
        <v>1</v>
      </c>
      <c r="BO1009" s="8">
        <v>1</v>
      </c>
      <c r="BP1009" s="7"/>
      <c r="BR1009">
        <f t="shared" si="732"/>
        <v>0</v>
      </c>
      <c r="BS1009">
        <f t="shared" si="733"/>
        <v>0</v>
      </c>
      <c r="BT1009">
        <f t="shared" si="734"/>
        <v>0</v>
      </c>
      <c r="BU1009">
        <f t="shared" si="734"/>
        <v>0</v>
      </c>
      <c r="BV1009">
        <f t="shared" si="735"/>
        <v>0</v>
      </c>
      <c r="BW1009">
        <f t="shared" si="736"/>
        <v>0</v>
      </c>
      <c r="BX1009">
        <f t="shared" si="737"/>
        <v>0</v>
      </c>
      <c r="BY1009">
        <f t="shared" si="738"/>
        <v>0</v>
      </c>
      <c r="BZ1009">
        <f t="shared" si="738"/>
        <v>0</v>
      </c>
      <c r="CA1009">
        <f t="shared" si="739"/>
        <v>0</v>
      </c>
      <c r="CB1009">
        <f t="shared" si="740"/>
        <v>1</v>
      </c>
      <c r="CM1009">
        <f t="shared" si="741"/>
        <v>3</v>
      </c>
    </row>
    <row r="1010" spans="1:91" x14ac:dyDescent="0.35">
      <c r="A1010" s="18">
        <v>6385</v>
      </c>
      <c r="B1010" s="18" t="s">
        <v>6371</v>
      </c>
      <c r="C1010">
        <v>224</v>
      </c>
      <c r="D1010" t="str">
        <f t="shared" si="727"/>
        <v>Zachary  Walline</v>
      </c>
      <c r="E1010" t="s">
        <v>487</v>
      </c>
      <c r="F1010" s="18" t="s">
        <v>488</v>
      </c>
      <c r="G1010" s="4" t="s">
        <v>69</v>
      </c>
      <c r="H1010" t="s">
        <v>489</v>
      </c>
      <c r="I1010" t="s">
        <v>490</v>
      </c>
      <c r="J1010" t="s">
        <v>491</v>
      </c>
      <c r="K1010" s="5">
        <v>7167995989</v>
      </c>
      <c r="L1010" s="9" t="s">
        <v>492</v>
      </c>
      <c r="M1010" t="s">
        <v>107</v>
      </c>
      <c r="N1010" t="s">
        <v>75</v>
      </c>
      <c r="O1010" t="s">
        <v>75</v>
      </c>
      <c r="P1010" t="s">
        <v>75</v>
      </c>
      <c r="Q1010" t="s">
        <v>75</v>
      </c>
      <c r="R1010" t="s">
        <v>75</v>
      </c>
      <c r="S1010" t="s">
        <v>75</v>
      </c>
      <c r="T1010" t="s">
        <v>75</v>
      </c>
      <c r="U1010" s="6">
        <v>205</v>
      </c>
      <c r="V1010" t="s">
        <v>493</v>
      </c>
      <c r="W1010" s="6">
        <f t="shared" si="730"/>
        <v>205</v>
      </c>
      <c r="X1010" s="7">
        <f t="shared" si="731"/>
        <v>0</v>
      </c>
      <c r="Y1010" s="27" t="s">
        <v>5955</v>
      </c>
      <c r="Z1010" s="27" t="s">
        <v>5954</v>
      </c>
      <c r="AA1010" s="20" t="s">
        <v>5978</v>
      </c>
      <c r="AB1010" s="18" t="s">
        <v>7227</v>
      </c>
      <c r="AC1010" s="19" t="s">
        <v>5881</v>
      </c>
      <c r="AD1010" s="19" t="s">
        <v>5875</v>
      </c>
      <c r="AE1010" s="19" t="s">
        <v>5873</v>
      </c>
      <c r="AF1010" s="19" t="s">
        <v>5877</v>
      </c>
      <c r="AG1010" s="16" t="s">
        <v>5874</v>
      </c>
      <c r="AH1010" s="19" t="s">
        <v>5955</v>
      </c>
      <c r="AI1010" s="7"/>
      <c r="AJ1010" s="7"/>
      <c r="AK1010" s="7"/>
      <c r="AL1010" s="7"/>
      <c r="AM1010" s="7"/>
      <c r="AN1010" s="7"/>
      <c r="AO1010" s="18" t="s">
        <v>5960</v>
      </c>
      <c r="AP1010" s="4" t="s">
        <v>5978</v>
      </c>
      <c r="AQ1010" t="s">
        <v>5918</v>
      </c>
      <c r="AR1010" t="s">
        <v>5915</v>
      </c>
      <c r="AS1010" t="s">
        <v>5938</v>
      </c>
      <c r="AT1010" t="s">
        <v>5921</v>
      </c>
      <c r="AU1010" t="s">
        <v>5916</v>
      </c>
      <c r="AV1010" t="s">
        <v>5955</v>
      </c>
      <c r="AW1010" s="7"/>
      <c r="AX1010" s="7"/>
      <c r="AY1010" s="7"/>
      <c r="AZ1010" s="7"/>
      <c r="BA1010" s="7"/>
      <c r="BB1010" s="7"/>
      <c r="BC1010" s="27" t="s">
        <v>5955</v>
      </c>
      <c r="BE1010" s="27"/>
      <c r="BF1010" s="7"/>
      <c r="BG1010" s="7"/>
      <c r="BH1010" s="7"/>
      <c r="BI1010" s="7"/>
      <c r="BJ1010" s="27" t="s">
        <v>5955</v>
      </c>
      <c r="BK1010" s="7"/>
      <c r="BL1010" s="8">
        <v>1</v>
      </c>
      <c r="BM1010" s="8" t="s">
        <v>74</v>
      </c>
      <c r="BN1010" s="8">
        <v>1</v>
      </c>
      <c r="BO1010" s="8">
        <v>1</v>
      </c>
      <c r="BP1010" s="7"/>
      <c r="BR1010">
        <f t="shared" si="732"/>
        <v>0</v>
      </c>
      <c r="BS1010">
        <f t="shared" si="733"/>
        <v>75</v>
      </c>
      <c r="BT1010">
        <f t="shared" si="734"/>
        <v>0</v>
      </c>
      <c r="BU1010">
        <f t="shared" si="734"/>
        <v>0</v>
      </c>
      <c r="BV1010">
        <f t="shared" si="735"/>
        <v>0</v>
      </c>
      <c r="BW1010">
        <f t="shared" si="736"/>
        <v>0</v>
      </c>
      <c r="BX1010">
        <f t="shared" si="737"/>
        <v>0</v>
      </c>
      <c r="BY1010">
        <f t="shared" si="738"/>
        <v>0</v>
      </c>
      <c r="BZ1010">
        <f t="shared" si="738"/>
        <v>0</v>
      </c>
      <c r="CA1010">
        <f t="shared" si="739"/>
        <v>75</v>
      </c>
      <c r="CB1010">
        <f t="shared" si="740"/>
        <v>1</v>
      </c>
      <c r="CM1010">
        <f t="shared" si="741"/>
        <v>3</v>
      </c>
    </row>
    <row r="1011" spans="1:91" x14ac:dyDescent="0.35">
      <c r="A1011" s="18">
        <v>6240</v>
      </c>
      <c r="B1011" s="18" t="s">
        <v>6387</v>
      </c>
      <c r="C1011">
        <v>382</v>
      </c>
      <c r="D1011" t="str">
        <f t="shared" si="727"/>
        <v>Liam McCullough</v>
      </c>
      <c r="E1011" t="s">
        <v>638</v>
      </c>
      <c r="F1011" s="18" t="s">
        <v>639</v>
      </c>
      <c r="G1011" s="4" t="s">
        <v>69</v>
      </c>
      <c r="H1011" t="s">
        <v>640</v>
      </c>
      <c r="I1011" t="s">
        <v>463</v>
      </c>
      <c r="J1011" t="s">
        <v>641</v>
      </c>
      <c r="K1011" s="5">
        <v>8033450158</v>
      </c>
      <c r="L1011" s="9" t="s">
        <v>642</v>
      </c>
      <c r="M1011" t="s">
        <v>107</v>
      </c>
      <c r="N1011" t="s">
        <v>75</v>
      </c>
      <c r="O1011" t="s">
        <v>75</v>
      </c>
      <c r="P1011" t="s">
        <v>75</v>
      </c>
      <c r="Q1011" t="s">
        <v>75</v>
      </c>
      <c r="R1011" t="s">
        <v>75</v>
      </c>
      <c r="S1011" t="s">
        <v>75</v>
      </c>
      <c r="T1011" t="s">
        <v>75</v>
      </c>
      <c r="U1011" s="6">
        <v>205</v>
      </c>
      <c r="V1011" t="s">
        <v>643</v>
      </c>
      <c r="W1011" s="6">
        <f t="shared" si="730"/>
        <v>205</v>
      </c>
      <c r="X1011" s="7">
        <f t="shared" si="731"/>
        <v>0</v>
      </c>
      <c r="Y1011" s="27" t="s">
        <v>5955</v>
      </c>
      <c r="Z1011" s="27" t="s">
        <v>5954</v>
      </c>
      <c r="AA1011" s="20" t="s">
        <v>5979</v>
      </c>
      <c r="AB1011" s="18" t="s">
        <v>7192</v>
      </c>
      <c r="AC1011" s="19" t="s">
        <v>5877</v>
      </c>
      <c r="AD1011" s="19" t="s">
        <v>5873</v>
      </c>
      <c r="AE1011" s="19" t="s">
        <v>5883</v>
      </c>
      <c r="AF1011" s="16" t="s">
        <v>5878</v>
      </c>
      <c r="AG1011" s="19" t="s">
        <v>5875</v>
      </c>
      <c r="AH1011" s="19" t="s">
        <v>5955</v>
      </c>
      <c r="AI1011" s="7"/>
      <c r="AJ1011" s="7"/>
      <c r="AK1011" s="7"/>
      <c r="AL1011" s="7"/>
      <c r="AM1011" s="7"/>
      <c r="AN1011" s="7"/>
      <c r="AO1011" s="18" t="s">
        <v>5960</v>
      </c>
      <c r="AP1011" s="4" t="s">
        <v>5980</v>
      </c>
      <c r="AQ1011" t="s">
        <v>5918</v>
      </c>
      <c r="AR1011" t="s">
        <v>5915</v>
      </c>
      <c r="AS1011" t="s">
        <v>5920</v>
      </c>
      <c r="AT1011" t="s">
        <v>5921</v>
      </c>
      <c r="AU1011" t="s">
        <v>5938</v>
      </c>
      <c r="AV1011" t="s">
        <v>5955</v>
      </c>
      <c r="AW1011" s="7"/>
      <c r="AX1011" s="7"/>
      <c r="AY1011" s="7"/>
      <c r="AZ1011" s="7"/>
      <c r="BA1011" s="7"/>
      <c r="BB1011" s="7"/>
      <c r="BC1011" s="27" t="s">
        <v>5955</v>
      </c>
      <c r="BE1011" s="27"/>
      <c r="BF1011" s="7"/>
      <c r="BG1011" s="7"/>
      <c r="BH1011" s="7"/>
      <c r="BI1011" s="7"/>
      <c r="BJ1011" s="27" t="s">
        <v>5955</v>
      </c>
      <c r="BK1011" s="7"/>
      <c r="BL1011" s="8">
        <v>1</v>
      </c>
      <c r="BM1011" s="8" t="s">
        <v>74</v>
      </c>
      <c r="BN1011" s="8">
        <v>1</v>
      </c>
      <c r="BO1011" s="8">
        <v>1</v>
      </c>
      <c r="BP1011" s="7"/>
      <c r="BR1011">
        <f t="shared" si="732"/>
        <v>0</v>
      </c>
      <c r="BS1011">
        <f t="shared" si="733"/>
        <v>75</v>
      </c>
      <c r="BT1011">
        <f t="shared" si="734"/>
        <v>0</v>
      </c>
      <c r="BU1011">
        <f t="shared" si="734"/>
        <v>0</v>
      </c>
      <c r="BV1011">
        <f t="shared" si="735"/>
        <v>0</v>
      </c>
      <c r="BW1011">
        <f t="shared" si="736"/>
        <v>0</v>
      </c>
      <c r="BX1011">
        <f t="shared" si="737"/>
        <v>0</v>
      </c>
      <c r="BY1011">
        <f t="shared" si="738"/>
        <v>0</v>
      </c>
      <c r="BZ1011">
        <f t="shared" si="738"/>
        <v>0</v>
      </c>
      <c r="CA1011">
        <f t="shared" si="739"/>
        <v>75</v>
      </c>
      <c r="CB1011">
        <f t="shared" si="740"/>
        <v>1</v>
      </c>
      <c r="CM1011">
        <f t="shared" si="741"/>
        <v>3</v>
      </c>
    </row>
    <row r="1012" spans="1:91" x14ac:dyDescent="0.35">
      <c r="A1012" s="18">
        <v>6827</v>
      </c>
      <c r="B1012" s="18"/>
      <c r="D1012" t="str">
        <f t="shared" si="727"/>
        <v>Student FE 6827</v>
      </c>
      <c r="E1012" t="s">
        <v>5940</v>
      </c>
      <c r="F1012" s="18">
        <v>6827</v>
      </c>
      <c r="G1012" s="4" t="s">
        <v>69</v>
      </c>
      <c r="L1012" s="9"/>
      <c r="X1012" s="7"/>
      <c r="Y1012" s="27" t="s">
        <v>5955</v>
      </c>
      <c r="Z1012" s="27" t="s">
        <v>5955</v>
      </c>
      <c r="AA1012" s="7"/>
      <c r="AB1012" s="7"/>
      <c r="AC1012" s="7"/>
      <c r="AD1012" s="7"/>
      <c r="AE1012" s="7"/>
      <c r="AF1012" s="7"/>
      <c r="AG1012" s="7"/>
      <c r="AH1012" s="19" t="s">
        <v>5955</v>
      </c>
      <c r="AI1012" s="7"/>
      <c r="AJ1012" s="7"/>
      <c r="AK1012" s="7"/>
      <c r="AL1012" s="7"/>
      <c r="AM1012" s="7"/>
      <c r="AN1012" s="7"/>
      <c r="AO1012" s="27" t="s">
        <v>5957</v>
      </c>
      <c r="AP1012" s="4" t="s">
        <v>5984</v>
      </c>
      <c r="AQ1012" t="s">
        <v>5919</v>
      </c>
      <c r="AR1012" t="s">
        <v>5921</v>
      </c>
      <c r="AS1012" t="s">
        <v>5918</v>
      </c>
      <c r="AT1012" t="s">
        <v>5914</v>
      </c>
      <c r="AU1012" t="s">
        <v>5915</v>
      </c>
      <c r="AV1012" t="s">
        <v>5955</v>
      </c>
      <c r="AW1012" s="7"/>
      <c r="AX1012" s="7"/>
      <c r="AY1012" s="7"/>
      <c r="AZ1012" s="7"/>
      <c r="BA1012" s="7"/>
      <c r="BB1012" s="7"/>
      <c r="BC1012" s="27" t="s">
        <v>5955</v>
      </c>
      <c r="BE1012" s="27"/>
      <c r="BF1012" s="7"/>
      <c r="BG1012" s="7"/>
      <c r="BH1012" s="7"/>
      <c r="BI1012" s="7"/>
      <c r="BJ1012" s="27" t="s">
        <v>5955</v>
      </c>
      <c r="BK1012" s="7"/>
      <c r="BL1012" s="8"/>
      <c r="BM1012" s="8"/>
      <c r="BN1012" s="8"/>
      <c r="BO1012" s="8"/>
      <c r="BP1012" s="7"/>
    </row>
    <row r="1013" spans="1:91" x14ac:dyDescent="0.35">
      <c r="A1013" s="18">
        <v>6152</v>
      </c>
      <c r="B1013" s="18"/>
      <c r="D1013" t="str">
        <f t="shared" si="727"/>
        <v>Robert Hunter</v>
      </c>
      <c r="E1013" t="s">
        <v>3120</v>
      </c>
      <c r="F1013" s="25" t="s">
        <v>3121</v>
      </c>
      <c r="G1013" s="4" t="s">
        <v>69</v>
      </c>
      <c r="H1013" t="s">
        <v>1200</v>
      </c>
      <c r="I1013" t="s">
        <v>1201</v>
      </c>
      <c r="J1013" t="s">
        <v>1202</v>
      </c>
      <c r="K1013" s="5">
        <v>8043658060</v>
      </c>
      <c r="L1013" s="9" t="s">
        <v>1203</v>
      </c>
      <c r="M1013" t="s">
        <v>75</v>
      </c>
      <c r="N1013" t="s">
        <v>75</v>
      </c>
      <c r="O1013" t="s">
        <v>75</v>
      </c>
      <c r="P1013" t="s">
        <v>75</v>
      </c>
      <c r="Q1013" t="s">
        <v>75</v>
      </c>
      <c r="R1013" t="s">
        <v>75</v>
      </c>
      <c r="S1013" t="s">
        <v>75</v>
      </c>
      <c r="T1013" t="s">
        <v>75</v>
      </c>
      <c r="U1013" s="6">
        <v>130</v>
      </c>
      <c r="V1013" t="s">
        <v>324</v>
      </c>
      <c r="W1013" s="6">
        <f t="shared" ref="W1013:W1033" si="742">IF(CB1013=1,130+CA1013," ")</f>
        <v>130</v>
      </c>
      <c r="X1013" s="7">
        <f t="shared" ref="X1013:X1033" si="743">IF(W1013=" "," ",W1013-U1013)</f>
        <v>0</v>
      </c>
      <c r="Y1013" s="27" t="s">
        <v>5955</v>
      </c>
      <c r="Z1013" s="27" t="s">
        <v>5955</v>
      </c>
      <c r="AA1013" s="22"/>
      <c r="AB1013" s="22"/>
      <c r="AC1013" s="7"/>
      <c r="AD1013" s="7"/>
      <c r="AE1013" s="7"/>
      <c r="AF1013" s="7"/>
      <c r="AG1013" s="7"/>
      <c r="AH1013" s="19" t="s">
        <v>5955</v>
      </c>
      <c r="AI1013" s="7"/>
      <c r="AJ1013" s="7"/>
      <c r="AK1013" s="7"/>
      <c r="AL1013" s="7"/>
      <c r="AM1013" s="7"/>
      <c r="AN1013" s="7"/>
      <c r="AO1013" s="27" t="s">
        <v>5957</v>
      </c>
      <c r="AP1013" s="4" t="s">
        <v>5983</v>
      </c>
      <c r="AQ1013" t="s">
        <v>5915</v>
      </c>
      <c r="AR1013" t="s">
        <v>5919</v>
      </c>
      <c r="AS1013" t="s">
        <v>5938</v>
      </c>
      <c r="AT1013" t="s">
        <v>5914</v>
      </c>
      <c r="AU1013" t="s">
        <v>5938</v>
      </c>
      <c r="AV1013" t="s">
        <v>5955</v>
      </c>
      <c r="AW1013" s="7"/>
      <c r="AX1013" s="7"/>
      <c r="AY1013" s="7"/>
      <c r="AZ1013" s="7"/>
      <c r="BA1013" s="7"/>
      <c r="BB1013" s="7"/>
      <c r="BC1013" s="27" t="s">
        <v>5955</v>
      </c>
      <c r="BE1013" s="27"/>
      <c r="BF1013" s="7"/>
      <c r="BG1013" s="7"/>
      <c r="BH1013" s="7"/>
      <c r="BI1013" s="7"/>
      <c r="BJ1013" s="27" t="s">
        <v>5955</v>
      </c>
      <c r="BK1013" s="7"/>
      <c r="BL1013" s="8">
        <v>1</v>
      </c>
      <c r="BM1013" s="8" t="s">
        <v>74</v>
      </c>
      <c r="BN1013" s="8">
        <v>1</v>
      </c>
      <c r="BO1013" s="8">
        <v>1</v>
      </c>
      <c r="BP1013" s="7"/>
      <c r="BR1013">
        <f t="shared" ref="BR1013:BR1033" si="744">IF(BP1013="yes",-130,0)</f>
        <v>0</v>
      </c>
      <c r="BS1013">
        <f t="shared" ref="BS1013:BS1033" si="745">IF(M1013="yes",75,0)</f>
        <v>0</v>
      </c>
      <c r="BT1013">
        <f t="shared" ref="BT1013:BT1033" si="746">IF(N1013="yes",50,0)</f>
        <v>0</v>
      </c>
      <c r="BU1013">
        <f t="shared" ref="BU1013:BU1033" si="747">IF(O1013="yes",50,0)</f>
        <v>0</v>
      </c>
      <c r="BV1013">
        <f t="shared" ref="BV1013:BV1033" si="748">IF(P1013="yes",10,0)</f>
        <v>0</v>
      </c>
      <c r="BW1013">
        <f t="shared" ref="BW1013:BW1033" si="749">IF(Q1013="yes",80,0)</f>
        <v>0</v>
      </c>
      <c r="BX1013">
        <f t="shared" ref="BX1013:BX1033" si="750">IF(R1013="NO",0,20)</f>
        <v>0</v>
      </c>
      <c r="BY1013">
        <f t="shared" ref="BY1013:BY1033" si="751">IF(S1013="no",0,20)</f>
        <v>0</v>
      </c>
      <c r="BZ1013">
        <f t="shared" ref="BZ1013:BZ1033" si="752">IF(T1013="no",0,20)</f>
        <v>0</v>
      </c>
      <c r="CA1013">
        <f t="shared" ref="CA1013:CA1033" si="753">SUM(BR1013:BZ1013)</f>
        <v>0</v>
      </c>
      <c r="CB1013">
        <f t="shared" ref="CB1013:CB1033" si="754">IF(E1013&lt;&gt;0,1)</f>
        <v>1</v>
      </c>
      <c r="CM1013">
        <f t="shared" ref="CM1013:CM1033" si="755">SUM(BL1013:BO1013)</f>
        <v>3</v>
      </c>
    </row>
    <row r="1014" spans="1:91" x14ac:dyDescent="0.35">
      <c r="A1014" s="18">
        <v>6396</v>
      </c>
      <c r="B1014" s="18"/>
      <c r="C1014">
        <v>448</v>
      </c>
      <c r="D1014" t="str">
        <f t="shared" si="727"/>
        <v>Kristine Wong</v>
      </c>
      <c r="E1014" t="s">
        <v>3774</v>
      </c>
      <c r="F1014" s="18" t="s">
        <v>3775</v>
      </c>
      <c r="G1014" s="4" t="s">
        <v>69</v>
      </c>
      <c r="H1014" t="s">
        <v>1527</v>
      </c>
      <c r="I1014" t="s">
        <v>1528</v>
      </c>
      <c r="J1014" t="s">
        <v>3776</v>
      </c>
      <c r="K1014" s="5">
        <v>8472194138</v>
      </c>
      <c r="L1014" s="9" t="s">
        <v>3777</v>
      </c>
      <c r="M1014" t="s">
        <v>75</v>
      </c>
      <c r="N1014" t="s">
        <v>75</v>
      </c>
      <c r="O1014" t="s">
        <v>75</v>
      </c>
      <c r="P1014" t="s">
        <v>75</v>
      </c>
      <c r="Q1014" t="s">
        <v>75</v>
      </c>
      <c r="R1014" t="s">
        <v>75</v>
      </c>
      <c r="S1014" t="s">
        <v>75</v>
      </c>
      <c r="T1014" t="s">
        <v>75</v>
      </c>
      <c r="U1014" s="6">
        <v>0</v>
      </c>
      <c r="V1014" t="s">
        <v>324</v>
      </c>
      <c r="W1014" s="6">
        <f t="shared" si="742"/>
        <v>130</v>
      </c>
      <c r="X1014" s="7">
        <f t="shared" si="743"/>
        <v>130</v>
      </c>
      <c r="Y1014" s="27" t="s">
        <v>5955</v>
      </c>
      <c r="Z1014" s="27" t="s">
        <v>5955</v>
      </c>
      <c r="AA1014" s="7"/>
      <c r="AB1014" s="7"/>
      <c r="AC1014" s="7"/>
      <c r="AD1014" s="7"/>
      <c r="AE1014" s="7"/>
      <c r="AF1014" s="7"/>
      <c r="AG1014" s="7"/>
      <c r="AH1014" s="19" t="s">
        <v>5955</v>
      </c>
      <c r="AI1014" s="7"/>
      <c r="AJ1014" s="7"/>
      <c r="AK1014" s="7"/>
      <c r="AL1014" s="7"/>
      <c r="AM1014" s="7"/>
      <c r="AN1014" s="7"/>
      <c r="AO1014" s="27" t="s">
        <v>5957</v>
      </c>
      <c r="AP1014" s="4" t="s">
        <v>5981</v>
      </c>
      <c r="AQ1014" t="s">
        <v>5916</v>
      </c>
      <c r="AR1014" t="s">
        <v>5939</v>
      </c>
      <c r="AS1014" t="s">
        <v>5917</v>
      </c>
      <c r="AT1014" t="s">
        <v>5914</v>
      </c>
      <c r="AU1014" t="s">
        <v>5914</v>
      </c>
      <c r="AV1014" t="s">
        <v>5955</v>
      </c>
      <c r="AW1014" s="7"/>
      <c r="AX1014" s="7"/>
      <c r="AY1014" s="7"/>
      <c r="AZ1014" s="7"/>
      <c r="BA1014" s="7"/>
      <c r="BB1014" s="7"/>
      <c r="BC1014" s="27" t="s">
        <v>5955</v>
      </c>
      <c r="BE1014" s="27"/>
      <c r="BF1014" s="7"/>
      <c r="BG1014" s="7"/>
      <c r="BH1014" s="7"/>
      <c r="BI1014" s="7"/>
      <c r="BJ1014" s="27" t="s">
        <v>5955</v>
      </c>
      <c r="BK1014" s="7"/>
      <c r="BL1014" s="8">
        <v>1</v>
      </c>
      <c r="BM1014" s="8" t="s">
        <v>74</v>
      </c>
      <c r="BN1014" s="8">
        <v>1</v>
      </c>
      <c r="BO1014" s="8">
        <v>1</v>
      </c>
      <c r="BP1014" s="7"/>
      <c r="BR1014">
        <f t="shared" si="744"/>
        <v>0</v>
      </c>
      <c r="BS1014">
        <f t="shared" si="745"/>
        <v>0</v>
      </c>
      <c r="BT1014">
        <f t="shared" si="746"/>
        <v>0</v>
      </c>
      <c r="BU1014">
        <f t="shared" si="747"/>
        <v>0</v>
      </c>
      <c r="BV1014">
        <f t="shared" si="748"/>
        <v>0</v>
      </c>
      <c r="BW1014">
        <f t="shared" si="749"/>
        <v>0</v>
      </c>
      <c r="BX1014">
        <f t="shared" si="750"/>
        <v>0</v>
      </c>
      <c r="BY1014">
        <f t="shared" si="751"/>
        <v>0</v>
      </c>
      <c r="BZ1014">
        <f t="shared" si="752"/>
        <v>0</v>
      </c>
      <c r="CA1014">
        <f t="shared" si="753"/>
        <v>0</v>
      </c>
      <c r="CB1014">
        <f t="shared" si="754"/>
        <v>1</v>
      </c>
      <c r="CM1014">
        <f t="shared" si="755"/>
        <v>3</v>
      </c>
    </row>
    <row r="1015" spans="1:91" x14ac:dyDescent="0.35">
      <c r="A1015" s="18">
        <v>8381</v>
      </c>
      <c r="B1015" s="18"/>
      <c r="C1015">
        <v>798</v>
      </c>
      <c r="D1015" t="str">
        <f t="shared" si="727"/>
        <v>Rose Swan</v>
      </c>
      <c r="E1015" t="s">
        <v>4949</v>
      </c>
      <c r="F1015" s="18" t="s">
        <v>4950</v>
      </c>
      <c r="G1015" s="4" t="s">
        <v>6660</v>
      </c>
      <c r="H1015" t="s">
        <v>4951</v>
      </c>
      <c r="I1015" t="s">
        <v>4952</v>
      </c>
      <c r="J1015" t="s">
        <v>4953</v>
      </c>
      <c r="K1015" s="5">
        <v>2015192135</v>
      </c>
      <c r="L1015" t="s">
        <v>4954</v>
      </c>
      <c r="M1015" t="s">
        <v>75</v>
      </c>
      <c r="N1015" t="s">
        <v>75</v>
      </c>
      <c r="O1015" t="s">
        <v>74</v>
      </c>
      <c r="P1015" t="s">
        <v>74</v>
      </c>
      <c r="Q1015" t="s">
        <v>75</v>
      </c>
      <c r="R1015" t="s">
        <v>75</v>
      </c>
      <c r="S1015" t="s">
        <v>75</v>
      </c>
      <c r="T1015" t="s">
        <v>75</v>
      </c>
      <c r="U1015" s="6">
        <v>190</v>
      </c>
      <c r="V1015" t="s">
        <v>4955</v>
      </c>
      <c r="W1015" s="6">
        <f t="shared" si="742"/>
        <v>190</v>
      </c>
      <c r="X1015" s="7">
        <f t="shared" si="743"/>
        <v>0</v>
      </c>
      <c r="Y1015" s="27" t="s">
        <v>5955</v>
      </c>
      <c r="Z1015" s="27" t="s">
        <v>5955</v>
      </c>
      <c r="AA1015" s="22"/>
      <c r="AB1015" s="22"/>
      <c r="AC1015" s="7"/>
      <c r="AD1015" s="7"/>
      <c r="AE1015" s="7"/>
      <c r="AF1015" s="7"/>
      <c r="AG1015" s="7"/>
      <c r="AH1015" s="19" t="s">
        <v>5958</v>
      </c>
      <c r="AI1015" s="4" t="s">
        <v>5981</v>
      </c>
      <c r="AJ1015" t="s">
        <v>5912</v>
      </c>
      <c r="AK1015" t="s">
        <v>5894</v>
      </c>
      <c r="AL1015" t="s">
        <v>5896</v>
      </c>
      <c r="AM1015" t="s">
        <v>5894</v>
      </c>
      <c r="AN1015" t="s">
        <v>5912</v>
      </c>
      <c r="AO1015" s="18" t="s">
        <v>5955</v>
      </c>
      <c r="AP1015" s="7"/>
      <c r="AQ1015" s="7"/>
      <c r="AR1015" s="7"/>
      <c r="AS1015" s="7"/>
      <c r="AT1015" s="7"/>
      <c r="AU1015" s="7"/>
      <c r="AV1015" t="s">
        <v>5957</v>
      </c>
      <c r="AW1015" s="4" t="s">
        <v>5983</v>
      </c>
      <c r="AX1015" t="s">
        <v>5914</v>
      </c>
      <c r="AY1015" t="s">
        <v>5916</v>
      </c>
      <c r="AZ1015" t="s">
        <v>5919</v>
      </c>
      <c r="BA1015" t="s">
        <v>5916</v>
      </c>
      <c r="BB1015" t="s">
        <v>5921</v>
      </c>
      <c r="BC1015" s="27" t="s">
        <v>5955</v>
      </c>
      <c r="BE1015" s="27"/>
      <c r="BF1015" s="7"/>
      <c r="BG1015" s="7"/>
      <c r="BH1015" s="7"/>
      <c r="BI1015" s="7"/>
      <c r="BJ1015" s="27" t="s">
        <v>51</v>
      </c>
      <c r="BK1015" s="27" t="s">
        <v>5970</v>
      </c>
      <c r="BL1015" s="8">
        <v>1</v>
      </c>
      <c r="BM1015" s="8">
        <v>1</v>
      </c>
      <c r="BN1015" s="8" t="s">
        <v>74</v>
      </c>
      <c r="BO1015" s="8">
        <v>1</v>
      </c>
      <c r="BP1015" s="7"/>
      <c r="BR1015">
        <f t="shared" si="744"/>
        <v>0</v>
      </c>
      <c r="BS1015">
        <f t="shared" si="745"/>
        <v>0</v>
      </c>
      <c r="BT1015">
        <f t="shared" si="746"/>
        <v>0</v>
      </c>
      <c r="BU1015">
        <f t="shared" si="747"/>
        <v>50</v>
      </c>
      <c r="BV1015">
        <f t="shared" si="748"/>
        <v>10</v>
      </c>
      <c r="BW1015">
        <f t="shared" si="749"/>
        <v>0</v>
      </c>
      <c r="BX1015">
        <f t="shared" si="750"/>
        <v>0</v>
      </c>
      <c r="BY1015">
        <f t="shared" si="751"/>
        <v>0</v>
      </c>
      <c r="BZ1015">
        <f t="shared" si="752"/>
        <v>0</v>
      </c>
      <c r="CA1015">
        <f t="shared" si="753"/>
        <v>60</v>
      </c>
      <c r="CB1015">
        <f t="shared" si="754"/>
        <v>1</v>
      </c>
      <c r="CM1015">
        <f t="shared" si="755"/>
        <v>3</v>
      </c>
    </row>
    <row r="1016" spans="1:91" x14ac:dyDescent="0.35">
      <c r="A1016" s="18">
        <v>6087</v>
      </c>
      <c r="B1016" s="18" t="s">
        <v>6404</v>
      </c>
      <c r="C1016">
        <v>528</v>
      </c>
      <c r="D1016" t="str">
        <f t="shared" si="727"/>
        <v>Saketh Dontaraju</v>
      </c>
      <c r="E1016" t="s">
        <v>798</v>
      </c>
      <c r="F1016" s="25" t="s">
        <v>799</v>
      </c>
      <c r="G1016" s="4" t="s">
        <v>69</v>
      </c>
      <c r="H1016" t="s">
        <v>188</v>
      </c>
      <c r="I1016" t="s">
        <v>189</v>
      </c>
      <c r="J1016" t="s">
        <v>800</v>
      </c>
      <c r="K1016" s="5">
        <v>7082976135</v>
      </c>
      <c r="L1016" s="9" t="s">
        <v>801</v>
      </c>
      <c r="M1016" t="s">
        <v>107</v>
      </c>
      <c r="N1016" t="s">
        <v>75</v>
      </c>
      <c r="O1016" t="s">
        <v>75</v>
      </c>
      <c r="P1016" t="s">
        <v>75</v>
      </c>
      <c r="Q1016" t="s">
        <v>75</v>
      </c>
      <c r="R1016" t="s">
        <v>75</v>
      </c>
      <c r="S1016" t="s">
        <v>75</v>
      </c>
      <c r="T1016" t="s">
        <v>75</v>
      </c>
      <c r="U1016" s="6">
        <v>205</v>
      </c>
      <c r="V1016" t="s">
        <v>802</v>
      </c>
      <c r="W1016" s="6">
        <f t="shared" si="742"/>
        <v>205</v>
      </c>
      <c r="X1016" s="7">
        <f t="shared" si="743"/>
        <v>0</v>
      </c>
      <c r="Y1016" s="27" t="s">
        <v>5955</v>
      </c>
      <c r="Z1016" s="27" t="s">
        <v>5954</v>
      </c>
      <c r="AA1016" s="20" t="s">
        <v>5980</v>
      </c>
      <c r="AB1016" s="18" t="s">
        <v>7151</v>
      </c>
      <c r="AC1016" s="19" t="s">
        <v>5875</v>
      </c>
      <c r="AD1016" s="19" t="s">
        <v>5877</v>
      </c>
      <c r="AE1016" s="16" t="s">
        <v>5874</v>
      </c>
      <c r="AF1016" s="19" t="s">
        <v>5873</v>
      </c>
      <c r="AG1016" s="19" t="s">
        <v>5881</v>
      </c>
      <c r="AH1016" s="19" t="s">
        <v>5955</v>
      </c>
      <c r="AI1016" s="7"/>
      <c r="AJ1016" s="7"/>
      <c r="AK1016" s="7"/>
      <c r="AL1016" s="7"/>
      <c r="AM1016" s="7"/>
      <c r="AN1016" s="7"/>
      <c r="AO1016" s="18" t="s">
        <v>5960</v>
      </c>
      <c r="AP1016" s="4" t="s">
        <v>5982</v>
      </c>
      <c r="AQ1016" t="s">
        <v>5921</v>
      </c>
      <c r="AR1016" t="s">
        <v>5919</v>
      </c>
      <c r="AS1016" t="s">
        <v>5916</v>
      </c>
      <c r="AT1016" t="s">
        <v>5914</v>
      </c>
      <c r="AU1016" t="s">
        <v>5920</v>
      </c>
      <c r="AV1016" t="s">
        <v>5955</v>
      </c>
      <c r="AW1016" s="7"/>
      <c r="AX1016" s="7"/>
      <c r="AY1016" s="7"/>
      <c r="AZ1016" s="7"/>
      <c r="BA1016" s="7"/>
      <c r="BB1016" s="7"/>
      <c r="BC1016" s="27" t="s">
        <v>5955</v>
      </c>
      <c r="BE1016" s="27"/>
      <c r="BF1016" s="7"/>
      <c r="BG1016" s="7"/>
      <c r="BH1016" s="7"/>
      <c r="BI1016" s="7"/>
      <c r="BJ1016" s="27" t="s">
        <v>5955</v>
      </c>
      <c r="BK1016" s="7"/>
      <c r="BL1016" s="8">
        <v>1</v>
      </c>
      <c r="BM1016" s="8" t="s">
        <v>74</v>
      </c>
      <c r="BN1016" s="8">
        <v>1</v>
      </c>
      <c r="BO1016" s="8">
        <v>1</v>
      </c>
      <c r="BP1016" s="7"/>
      <c r="BR1016">
        <f t="shared" si="744"/>
        <v>0</v>
      </c>
      <c r="BS1016">
        <f t="shared" si="745"/>
        <v>75</v>
      </c>
      <c r="BT1016">
        <f t="shared" si="746"/>
        <v>0</v>
      </c>
      <c r="BU1016">
        <f t="shared" si="747"/>
        <v>0</v>
      </c>
      <c r="BV1016">
        <f t="shared" si="748"/>
        <v>0</v>
      </c>
      <c r="BW1016">
        <f t="shared" si="749"/>
        <v>0</v>
      </c>
      <c r="BX1016">
        <f t="shared" si="750"/>
        <v>0</v>
      </c>
      <c r="BY1016">
        <f t="shared" si="751"/>
        <v>0</v>
      </c>
      <c r="BZ1016">
        <f t="shared" si="752"/>
        <v>0</v>
      </c>
      <c r="CA1016">
        <f t="shared" si="753"/>
        <v>75</v>
      </c>
      <c r="CB1016">
        <f t="shared" si="754"/>
        <v>1</v>
      </c>
      <c r="CM1016">
        <f t="shared" si="755"/>
        <v>3</v>
      </c>
    </row>
    <row r="1017" spans="1:91" x14ac:dyDescent="0.35">
      <c r="A1017" s="18">
        <v>6132</v>
      </c>
      <c r="B1017" s="18" t="s">
        <v>6374</v>
      </c>
      <c r="C1017">
        <v>297</v>
      </c>
      <c r="D1017" t="str">
        <f t="shared" si="727"/>
        <v>Cody Hall</v>
      </c>
      <c r="E1017" t="s">
        <v>582</v>
      </c>
      <c r="F1017" s="18" t="s">
        <v>583</v>
      </c>
      <c r="G1017" s="4" t="s">
        <v>69</v>
      </c>
      <c r="H1017" t="s">
        <v>584</v>
      </c>
      <c r="I1017" t="s">
        <v>585</v>
      </c>
      <c r="J1017" t="s">
        <v>586</v>
      </c>
      <c r="K1017" s="5">
        <v>3084302136</v>
      </c>
      <c r="L1017" t="s">
        <v>587</v>
      </c>
      <c r="M1017" t="s">
        <v>74</v>
      </c>
      <c r="N1017" t="s">
        <v>75</v>
      </c>
      <c r="O1017" t="s">
        <v>75</v>
      </c>
      <c r="P1017" t="s">
        <v>75</v>
      </c>
      <c r="Q1017" t="s">
        <v>75</v>
      </c>
      <c r="R1017" t="s">
        <v>75</v>
      </c>
      <c r="S1017" t="s">
        <v>75</v>
      </c>
      <c r="T1017" t="s">
        <v>75</v>
      </c>
      <c r="U1017" s="6">
        <v>205</v>
      </c>
      <c r="V1017" t="s">
        <v>588</v>
      </c>
      <c r="W1017" s="6">
        <f t="shared" si="742"/>
        <v>205</v>
      </c>
      <c r="X1017" s="7">
        <f t="shared" si="743"/>
        <v>0</v>
      </c>
      <c r="Y1017" s="27" t="s">
        <v>5955</v>
      </c>
      <c r="Z1017" s="27" t="s">
        <v>5954</v>
      </c>
      <c r="AA1017" s="20" t="s">
        <v>5979</v>
      </c>
      <c r="AB1017" s="18" t="s">
        <v>7164</v>
      </c>
      <c r="AC1017" s="19" t="s">
        <v>5873</v>
      </c>
      <c r="AD1017" s="16" t="s">
        <v>5880</v>
      </c>
      <c r="AE1017" s="19" t="s">
        <v>5875</v>
      </c>
      <c r="AF1017" s="19" t="s">
        <v>5876</v>
      </c>
      <c r="AG1017" s="19" t="s">
        <v>5877</v>
      </c>
      <c r="AH1017" s="19" t="s">
        <v>5955</v>
      </c>
      <c r="AI1017" s="7"/>
      <c r="AJ1017" s="7"/>
      <c r="AK1017" s="7"/>
      <c r="AL1017" s="7"/>
      <c r="AM1017" s="7"/>
      <c r="AN1017" s="7"/>
      <c r="AO1017" s="18" t="s">
        <v>5960</v>
      </c>
      <c r="AP1017" s="4" t="s">
        <v>5979</v>
      </c>
      <c r="AQ1017" t="s">
        <v>5914</v>
      </c>
      <c r="AR1017" t="s">
        <v>5938</v>
      </c>
      <c r="AS1017" t="s">
        <v>5919</v>
      </c>
      <c r="AT1017" t="s">
        <v>5914</v>
      </c>
      <c r="AU1017" t="s">
        <v>5915</v>
      </c>
      <c r="AV1017" t="s">
        <v>5955</v>
      </c>
      <c r="AW1017" s="7"/>
      <c r="AX1017" s="7"/>
      <c r="AY1017" s="7"/>
      <c r="AZ1017" s="7"/>
      <c r="BA1017" s="7"/>
      <c r="BB1017" s="7"/>
      <c r="BC1017" s="27" t="s">
        <v>5955</v>
      </c>
      <c r="BE1017" s="27"/>
      <c r="BF1017" s="7"/>
      <c r="BG1017" s="7"/>
      <c r="BH1017" s="7"/>
      <c r="BI1017" s="7"/>
      <c r="BJ1017" s="27" t="s">
        <v>5955</v>
      </c>
      <c r="BK1017" s="7"/>
      <c r="BL1017" s="8">
        <v>1</v>
      </c>
      <c r="BM1017" s="8" t="s">
        <v>74</v>
      </c>
      <c r="BN1017" s="8">
        <v>1</v>
      </c>
      <c r="BO1017" s="8">
        <v>1</v>
      </c>
      <c r="BP1017" s="7"/>
      <c r="BR1017">
        <f t="shared" si="744"/>
        <v>0</v>
      </c>
      <c r="BS1017">
        <f t="shared" si="745"/>
        <v>75</v>
      </c>
      <c r="BT1017">
        <f t="shared" si="746"/>
        <v>0</v>
      </c>
      <c r="BU1017">
        <f t="shared" si="747"/>
        <v>0</v>
      </c>
      <c r="BV1017">
        <f t="shared" si="748"/>
        <v>0</v>
      </c>
      <c r="BW1017">
        <f t="shared" si="749"/>
        <v>0</v>
      </c>
      <c r="BX1017">
        <f t="shared" si="750"/>
        <v>0</v>
      </c>
      <c r="BY1017">
        <f t="shared" si="751"/>
        <v>0</v>
      </c>
      <c r="BZ1017">
        <f t="shared" si="752"/>
        <v>0</v>
      </c>
      <c r="CA1017">
        <f t="shared" si="753"/>
        <v>75</v>
      </c>
      <c r="CB1017">
        <f t="shared" si="754"/>
        <v>1</v>
      </c>
      <c r="CM1017">
        <f t="shared" si="755"/>
        <v>3</v>
      </c>
    </row>
    <row r="1018" spans="1:91" x14ac:dyDescent="0.35">
      <c r="A1018" s="18">
        <v>6012</v>
      </c>
      <c r="B1018" s="18"/>
      <c r="C1018">
        <v>378</v>
      </c>
      <c r="D1018" t="str">
        <f t="shared" si="727"/>
        <v>Medhini Anand</v>
      </c>
      <c r="E1018" t="s">
        <v>2717</v>
      </c>
      <c r="F1018" s="18" t="s">
        <v>454</v>
      </c>
      <c r="G1018" s="4" t="s">
        <v>69</v>
      </c>
      <c r="H1018" t="s">
        <v>1603</v>
      </c>
      <c r="I1018" t="s">
        <v>2718</v>
      </c>
      <c r="J1018" t="s">
        <v>2719</v>
      </c>
      <c r="K1018" s="5">
        <v>6785962749</v>
      </c>
      <c r="L1018" s="9" t="s">
        <v>2720</v>
      </c>
      <c r="M1018" t="s">
        <v>75</v>
      </c>
      <c r="N1018" t="s">
        <v>75</v>
      </c>
      <c r="O1018" t="s">
        <v>75</v>
      </c>
      <c r="P1018" t="s">
        <v>75</v>
      </c>
      <c r="Q1018" t="s">
        <v>75</v>
      </c>
      <c r="R1018" t="s">
        <v>75</v>
      </c>
      <c r="S1018" t="s">
        <v>75</v>
      </c>
      <c r="T1018" t="s">
        <v>75</v>
      </c>
      <c r="U1018" s="6">
        <v>0</v>
      </c>
      <c r="V1018" t="s">
        <v>324</v>
      </c>
      <c r="W1018" s="6">
        <f t="shared" si="742"/>
        <v>130</v>
      </c>
      <c r="X1018" s="7">
        <f t="shared" si="743"/>
        <v>130</v>
      </c>
      <c r="Y1018" s="27" t="s">
        <v>5955</v>
      </c>
      <c r="Z1018" s="27" t="s">
        <v>5955</v>
      </c>
      <c r="AA1018" s="22"/>
      <c r="AB1018" s="22"/>
      <c r="AC1018" s="7"/>
      <c r="AD1018" s="7"/>
      <c r="AE1018" s="7"/>
      <c r="AF1018" s="7"/>
      <c r="AG1018" s="7"/>
      <c r="AH1018" s="19" t="s">
        <v>5955</v>
      </c>
      <c r="AI1018" s="7"/>
      <c r="AJ1018" s="7"/>
      <c r="AK1018" s="7"/>
      <c r="AL1018" s="7"/>
      <c r="AM1018" s="7"/>
      <c r="AN1018" s="7"/>
      <c r="AO1018" s="18" t="s">
        <v>5960</v>
      </c>
      <c r="AP1018" s="4" t="s">
        <v>5980</v>
      </c>
      <c r="AQ1018" t="s">
        <v>5914</v>
      </c>
      <c r="AR1018" t="s">
        <v>5921</v>
      </c>
      <c r="AS1018" t="s">
        <v>5938</v>
      </c>
      <c r="AT1018" t="s">
        <v>5914</v>
      </c>
      <c r="AU1018" t="s">
        <v>5939</v>
      </c>
      <c r="AV1018" t="s">
        <v>5955</v>
      </c>
      <c r="AW1018" s="7"/>
      <c r="AX1018" s="7"/>
      <c r="AY1018" s="7"/>
      <c r="AZ1018" s="7"/>
      <c r="BA1018" s="7"/>
      <c r="BB1018" s="7"/>
      <c r="BC1018" s="27" t="s">
        <v>5955</v>
      </c>
      <c r="BE1018" s="27"/>
      <c r="BF1018" s="7"/>
      <c r="BG1018" s="7"/>
      <c r="BH1018" s="7"/>
      <c r="BI1018" s="7"/>
      <c r="BJ1018" s="27" t="s">
        <v>5955</v>
      </c>
      <c r="BK1018" s="7"/>
      <c r="BL1018" s="8">
        <v>1</v>
      </c>
      <c r="BM1018" s="8" t="s">
        <v>74</v>
      </c>
      <c r="BN1018" s="8">
        <v>1</v>
      </c>
      <c r="BO1018" s="8">
        <v>1</v>
      </c>
      <c r="BP1018" s="7"/>
      <c r="BR1018">
        <f t="shared" si="744"/>
        <v>0</v>
      </c>
      <c r="BS1018">
        <f t="shared" si="745"/>
        <v>0</v>
      </c>
      <c r="BT1018">
        <f t="shared" si="746"/>
        <v>0</v>
      </c>
      <c r="BU1018">
        <f t="shared" si="747"/>
        <v>0</v>
      </c>
      <c r="BV1018">
        <f t="shared" si="748"/>
        <v>0</v>
      </c>
      <c r="BW1018">
        <f t="shared" si="749"/>
        <v>0</v>
      </c>
      <c r="BX1018">
        <f t="shared" si="750"/>
        <v>0</v>
      </c>
      <c r="BY1018">
        <f t="shared" si="751"/>
        <v>0</v>
      </c>
      <c r="BZ1018">
        <f t="shared" si="752"/>
        <v>0</v>
      </c>
      <c r="CA1018">
        <f t="shared" si="753"/>
        <v>0</v>
      </c>
      <c r="CB1018">
        <f t="shared" si="754"/>
        <v>1</v>
      </c>
      <c r="CM1018">
        <f t="shared" si="755"/>
        <v>3</v>
      </c>
    </row>
    <row r="1019" spans="1:91" x14ac:dyDescent="0.35">
      <c r="A1019" s="18">
        <v>6364</v>
      </c>
      <c r="B1019" s="18" t="s">
        <v>6081</v>
      </c>
      <c r="C1019">
        <v>111</v>
      </c>
      <c r="D1019" t="str">
        <f t="shared" si="727"/>
        <v>Maxwell Swann</v>
      </c>
      <c r="E1019" t="s">
        <v>494</v>
      </c>
      <c r="F1019" s="18" t="s">
        <v>3698</v>
      </c>
      <c r="G1019" s="4" t="s">
        <v>69</v>
      </c>
      <c r="H1019" t="s">
        <v>1120</v>
      </c>
      <c r="I1019" t="s">
        <v>1121</v>
      </c>
      <c r="J1019" t="s">
        <v>3699</v>
      </c>
      <c r="K1019" s="5">
        <v>4105629173</v>
      </c>
      <c r="L1019" s="9" t="s">
        <v>3700</v>
      </c>
      <c r="M1019" t="s">
        <v>75</v>
      </c>
      <c r="N1019" t="s">
        <v>75</v>
      </c>
      <c r="O1019" t="s">
        <v>75</v>
      </c>
      <c r="P1019" t="s">
        <v>107</v>
      </c>
      <c r="Q1019" t="s">
        <v>75</v>
      </c>
      <c r="R1019" t="s">
        <v>85</v>
      </c>
      <c r="S1019" t="s">
        <v>75</v>
      </c>
      <c r="T1019" t="s">
        <v>75</v>
      </c>
      <c r="U1019" s="6">
        <v>160</v>
      </c>
      <c r="V1019" t="s">
        <v>3701</v>
      </c>
      <c r="W1019" s="6">
        <f t="shared" si="742"/>
        <v>160</v>
      </c>
      <c r="X1019" s="7">
        <f t="shared" si="743"/>
        <v>0</v>
      </c>
      <c r="Y1019" s="27" t="s">
        <v>5955</v>
      </c>
      <c r="Z1019" s="27" t="s">
        <v>5955</v>
      </c>
      <c r="AA1019" s="22"/>
      <c r="AB1019" s="22"/>
      <c r="AC1019" s="7"/>
      <c r="AD1019" s="7"/>
      <c r="AE1019" s="7"/>
      <c r="AF1019" s="7"/>
      <c r="AG1019" s="7"/>
      <c r="AH1019" s="19" t="s">
        <v>5955</v>
      </c>
      <c r="AI1019" s="7"/>
      <c r="AJ1019" s="7"/>
      <c r="AK1019" s="7"/>
      <c r="AL1019" s="7"/>
      <c r="AM1019" s="7"/>
      <c r="AN1019" s="7"/>
      <c r="AO1019" s="18" t="s">
        <v>5960</v>
      </c>
      <c r="AP1019" s="4" t="s">
        <v>5976</v>
      </c>
      <c r="AQ1019" t="s">
        <v>5914</v>
      </c>
      <c r="AR1019" t="s">
        <v>5938</v>
      </c>
      <c r="AS1019" t="s">
        <v>5938</v>
      </c>
      <c r="AT1019" t="s">
        <v>5919</v>
      </c>
      <c r="AU1019" t="s">
        <v>5918</v>
      </c>
      <c r="AV1019" t="s">
        <v>5955</v>
      </c>
      <c r="AW1019" s="7"/>
      <c r="AX1019" s="7"/>
      <c r="AY1019" s="7"/>
      <c r="AZ1019" s="7"/>
      <c r="BA1019" s="7"/>
      <c r="BB1019" s="7"/>
      <c r="BC1019" s="18" t="s">
        <v>5974</v>
      </c>
      <c r="BD1019" s="18">
        <v>6364</v>
      </c>
      <c r="BE1019" s="27" t="s">
        <v>5964</v>
      </c>
      <c r="BF1019" s="7"/>
      <c r="BG1019" s="7"/>
      <c r="BH1019" s="7"/>
      <c r="BI1019" s="7"/>
      <c r="BJ1019" s="27" t="s">
        <v>51</v>
      </c>
      <c r="BK1019" s="27" t="s">
        <v>5970</v>
      </c>
      <c r="BL1019" s="8">
        <v>1</v>
      </c>
      <c r="BM1019" s="8" t="s">
        <v>74</v>
      </c>
      <c r="BN1019" s="8">
        <v>1</v>
      </c>
      <c r="BO1019" s="8">
        <v>1</v>
      </c>
      <c r="BP1019" s="7"/>
      <c r="BR1019">
        <f t="shared" si="744"/>
        <v>0</v>
      </c>
      <c r="BS1019">
        <f t="shared" si="745"/>
        <v>0</v>
      </c>
      <c r="BT1019">
        <f t="shared" si="746"/>
        <v>0</v>
      </c>
      <c r="BU1019">
        <f t="shared" si="747"/>
        <v>0</v>
      </c>
      <c r="BV1019">
        <f t="shared" si="748"/>
        <v>10</v>
      </c>
      <c r="BW1019">
        <f t="shared" si="749"/>
        <v>0</v>
      </c>
      <c r="BX1019">
        <f t="shared" si="750"/>
        <v>20</v>
      </c>
      <c r="BY1019">
        <f t="shared" si="751"/>
        <v>0</v>
      </c>
      <c r="BZ1019">
        <f t="shared" si="752"/>
        <v>0</v>
      </c>
      <c r="CA1019">
        <f t="shared" si="753"/>
        <v>30</v>
      </c>
      <c r="CB1019">
        <f t="shared" si="754"/>
        <v>1</v>
      </c>
      <c r="CM1019">
        <f t="shared" si="755"/>
        <v>3</v>
      </c>
    </row>
    <row r="1020" spans="1:91" x14ac:dyDescent="0.35">
      <c r="A1020" s="18">
        <v>7050</v>
      </c>
      <c r="B1020" s="18"/>
      <c r="C1020">
        <v>390</v>
      </c>
      <c r="D1020" t="str">
        <f t="shared" si="727"/>
        <v>Randal Brown</v>
      </c>
      <c r="E1020" t="s">
        <v>5238</v>
      </c>
      <c r="F1020" s="18" t="s">
        <v>319</v>
      </c>
      <c r="G1020" s="4" t="s">
        <v>6659</v>
      </c>
      <c r="H1020" t="s">
        <v>5239</v>
      </c>
      <c r="I1020" t="s">
        <v>5240</v>
      </c>
      <c r="J1020" t="s">
        <v>5241</v>
      </c>
      <c r="K1020" s="5">
        <v>6035664519</v>
      </c>
      <c r="L1020" s="9" t="s">
        <v>5242</v>
      </c>
      <c r="M1020" t="s">
        <v>75</v>
      </c>
      <c r="N1020" t="s">
        <v>75</v>
      </c>
      <c r="O1020" t="s">
        <v>75</v>
      </c>
      <c r="P1020" t="s">
        <v>75</v>
      </c>
      <c r="Q1020" t="s">
        <v>75</v>
      </c>
      <c r="R1020" t="s">
        <v>75</v>
      </c>
      <c r="S1020" t="s">
        <v>75</v>
      </c>
      <c r="T1020" t="s">
        <v>75</v>
      </c>
      <c r="U1020" s="6">
        <v>130</v>
      </c>
      <c r="V1020" t="s">
        <v>5243</v>
      </c>
      <c r="W1020" s="6">
        <f t="shared" si="742"/>
        <v>130</v>
      </c>
      <c r="X1020" s="7">
        <f t="shared" si="743"/>
        <v>0</v>
      </c>
      <c r="Y1020" s="27" t="s">
        <v>5955</v>
      </c>
      <c r="Z1020" s="27" t="s">
        <v>5955</v>
      </c>
      <c r="AA1020" s="7"/>
      <c r="AB1020" s="7"/>
      <c r="AC1020" s="7"/>
      <c r="AD1020" s="7"/>
      <c r="AE1020" s="7"/>
      <c r="AF1020" s="7"/>
      <c r="AG1020" s="7"/>
      <c r="AH1020" s="19" t="s">
        <v>5955</v>
      </c>
      <c r="AI1020" s="7"/>
      <c r="AJ1020" s="7"/>
      <c r="AK1020" s="7"/>
      <c r="AL1020" s="7"/>
      <c r="AM1020" s="7"/>
      <c r="AN1020" s="7"/>
      <c r="AO1020" s="27" t="s">
        <v>5957</v>
      </c>
      <c r="AP1020" s="4" t="s">
        <v>5982</v>
      </c>
      <c r="AQ1020" t="s">
        <v>5922</v>
      </c>
      <c r="AR1020" t="s">
        <v>5923</v>
      </c>
      <c r="AS1020" t="s">
        <v>5929</v>
      </c>
      <c r="AT1020" t="s">
        <v>5927</v>
      </c>
      <c r="AU1020" t="s">
        <v>5926</v>
      </c>
      <c r="AV1020" t="s">
        <v>5955</v>
      </c>
      <c r="AW1020" s="7"/>
      <c r="AX1020" s="7"/>
      <c r="AY1020" s="7"/>
      <c r="AZ1020" s="7"/>
      <c r="BA1020" s="7"/>
      <c r="BB1020" s="7"/>
      <c r="BC1020" s="27" t="s">
        <v>5955</v>
      </c>
      <c r="BE1020" s="27"/>
      <c r="BF1020" s="7"/>
      <c r="BG1020" s="7"/>
      <c r="BH1020" s="7"/>
      <c r="BI1020" s="7"/>
      <c r="BJ1020" s="27" t="s">
        <v>5955</v>
      </c>
      <c r="BK1020" s="7"/>
      <c r="BL1020" s="8">
        <v>1</v>
      </c>
      <c r="BM1020" s="8" t="s">
        <v>74</v>
      </c>
      <c r="BN1020" s="8">
        <v>1</v>
      </c>
      <c r="BO1020" s="8">
        <v>1</v>
      </c>
      <c r="BP1020" s="7"/>
      <c r="BR1020">
        <f t="shared" si="744"/>
        <v>0</v>
      </c>
      <c r="BS1020">
        <f t="shared" si="745"/>
        <v>0</v>
      </c>
      <c r="BT1020">
        <f t="shared" si="746"/>
        <v>0</v>
      </c>
      <c r="BU1020">
        <f t="shared" si="747"/>
        <v>0</v>
      </c>
      <c r="BV1020">
        <f t="shared" si="748"/>
        <v>0</v>
      </c>
      <c r="BW1020">
        <f t="shared" si="749"/>
        <v>0</v>
      </c>
      <c r="BX1020">
        <f t="shared" si="750"/>
        <v>0</v>
      </c>
      <c r="BY1020">
        <f t="shared" si="751"/>
        <v>0</v>
      </c>
      <c r="BZ1020">
        <f t="shared" si="752"/>
        <v>0</v>
      </c>
      <c r="CA1020">
        <f t="shared" si="753"/>
        <v>0</v>
      </c>
      <c r="CB1020">
        <f t="shared" si="754"/>
        <v>1</v>
      </c>
      <c r="CM1020">
        <f t="shared" si="755"/>
        <v>3</v>
      </c>
    </row>
    <row r="1021" spans="1:91" x14ac:dyDescent="0.35">
      <c r="A1021" s="18">
        <v>7132</v>
      </c>
      <c r="B1021" s="18"/>
      <c r="D1021" t="str">
        <f t="shared" si="727"/>
        <v>Rabya Hasnain</v>
      </c>
      <c r="E1021" t="s">
        <v>5443</v>
      </c>
      <c r="F1021" s="18" t="s">
        <v>5444</v>
      </c>
      <c r="G1021" s="4" t="s">
        <v>6659</v>
      </c>
      <c r="H1021" t="s">
        <v>2956</v>
      </c>
      <c r="I1021" t="s">
        <v>3389</v>
      </c>
      <c r="J1021" t="s">
        <v>5445</v>
      </c>
      <c r="K1021" s="5">
        <v>2178721422</v>
      </c>
      <c r="L1021" t="s">
        <v>5446</v>
      </c>
      <c r="M1021" t="s">
        <v>75</v>
      </c>
      <c r="N1021" t="s">
        <v>75</v>
      </c>
      <c r="O1021" t="s">
        <v>75</v>
      </c>
      <c r="P1021" t="s">
        <v>75</v>
      </c>
      <c r="Q1021" t="s">
        <v>75</v>
      </c>
      <c r="R1021" t="s">
        <v>75</v>
      </c>
      <c r="S1021" t="s">
        <v>75</v>
      </c>
      <c r="T1021" t="s">
        <v>75</v>
      </c>
      <c r="U1021" s="6">
        <v>130</v>
      </c>
      <c r="V1021" t="s">
        <v>5447</v>
      </c>
      <c r="W1021" s="6">
        <f t="shared" si="742"/>
        <v>130</v>
      </c>
      <c r="X1021" s="7">
        <f t="shared" si="743"/>
        <v>0</v>
      </c>
      <c r="Y1021" s="27" t="s">
        <v>5955</v>
      </c>
      <c r="Z1021" s="27" t="s">
        <v>5955</v>
      </c>
      <c r="AA1021" s="22"/>
      <c r="AB1021" s="22"/>
      <c r="AC1021" s="7"/>
      <c r="AD1021" s="7"/>
      <c r="AE1021" s="7"/>
      <c r="AF1021" s="7"/>
      <c r="AG1021" s="7"/>
      <c r="AH1021" s="19" t="s">
        <v>5955</v>
      </c>
      <c r="AI1021" s="7"/>
      <c r="AJ1021" s="7"/>
      <c r="AK1021" s="7"/>
      <c r="AL1021" s="7"/>
      <c r="AM1021" s="7"/>
      <c r="AN1021" s="7"/>
      <c r="AO1021" s="27" t="s">
        <v>5957</v>
      </c>
      <c r="AP1021" s="4" t="s">
        <v>5984</v>
      </c>
      <c r="AQ1021" t="s">
        <v>5922</v>
      </c>
      <c r="AR1021" t="s">
        <v>5929</v>
      </c>
      <c r="AS1021" t="s">
        <v>5924</v>
      </c>
      <c r="AT1021" t="s">
        <v>5927</v>
      </c>
      <c r="AU1021" t="s">
        <v>5926</v>
      </c>
      <c r="AV1021" t="s">
        <v>5955</v>
      </c>
      <c r="AW1021" s="7"/>
      <c r="AX1021" s="7"/>
      <c r="AY1021" s="7"/>
      <c r="AZ1021" s="7"/>
      <c r="BA1021" s="7"/>
      <c r="BB1021" s="7"/>
      <c r="BC1021" s="27" t="s">
        <v>5955</v>
      </c>
      <c r="BE1021" s="27"/>
      <c r="BF1021" s="7"/>
      <c r="BG1021" s="7"/>
      <c r="BH1021" s="7"/>
      <c r="BI1021" s="7"/>
      <c r="BJ1021" s="27" t="s">
        <v>5955</v>
      </c>
      <c r="BK1021" s="7"/>
      <c r="BL1021" s="8">
        <v>1</v>
      </c>
      <c r="BM1021" s="8" t="s">
        <v>74</v>
      </c>
      <c r="BN1021" s="8">
        <v>1</v>
      </c>
      <c r="BO1021" s="8">
        <v>1</v>
      </c>
      <c r="BP1021" s="7"/>
      <c r="BR1021">
        <f t="shared" si="744"/>
        <v>0</v>
      </c>
      <c r="BS1021">
        <f t="shared" si="745"/>
        <v>0</v>
      </c>
      <c r="BT1021">
        <f t="shared" si="746"/>
        <v>0</v>
      </c>
      <c r="BU1021">
        <f t="shared" si="747"/>
        <v>0</v>
      </c>
      <c r="BV1021">
        <f t="shared" si="748"/>
        <v>0</v>
      </c>
      <c r="BW1021">
        <f t="shared" si="749"/>
        <v>0</v>
      </c>
      <c r="BX1021">
        <f t="shared" si="750"/>
        <v>0</v>
      </c>
      <c r="BY1021">
        <f t="shared" si="751"/>
        <v>0</v>
      </c>
      <c r="BZ1021">
        <f t="shared" si="752"/>
        <v>0</v>
      </c>
      <c r="CA1021">
        <f t="shared" si="753"/>
        <v>0</v>
      </c>
      <c r="CB1021">
        <f t="shared" si="754"/>
        <v>1</v>
      </c>
      <c r="CM1021">
        <f t="shared" si="755"/>
        <v>3</v>
      </c>
    </row>
    <row r="1022" spans="1:91" x14ac:dyDescent="0.35">
      <c r="A1022" s="18">
        <v>7187</v>
      </c>
      <c r="B1022" s="18"/>
      <c r="C1022">
        <v>206</v>
      </c>
      <c r="D1022" t="str">
        <f t="shared" si="727"/>
        <v>Ian Lim</v>
      </c>
      <c r="E1022" t="s">
        <v>152</v>
      </c>
      <c r="F1022" s="18" t="s">
        <v>3257</v>
      </c>
      <c r="G1022" s="4" t="s">
        <v>6659</v>
      </c>
      <c r="H1022" t="s">
        <v>5577</v>
      </c>
      <c r="I1022" t="s">
        <v>1490</v>
      </c>
      <c r="J1022" t="s">
        <v>5578</v>
      </c>
      <c r="K1022" s="5">
        <v>5022167329</v>
      </c>
      <c r="L1022" s="9" t="s">
        <v>5579</v>
      </c>
      <c r="M1022" t="s">
        <v>75</v>
      </c>
      <c r="N1022" t="s">
        <v>75</v>
      </c>
      <c r="O1022" t="s">
        <v>75</v>
      </c>
      <c r="P1022" t="s">
        <v>75</v>
      </c>
      <c r="Q1022" t="s">
        <v>75</v>
      </c>
      <c r="R1022" t="s">
        <v>75</v>
      </c>
      <c r="S1022" t="s">
        <v>75</v>
      </c>
      <c r="T1022" t="s">
        <v>75</v>
      </c>
      <c r="U1022" s="6">
        <v>130</v>
      </c>
      <c r="V1022" t="s">
        <v>5580</v>
      </c>
      <c r="W1022" s="6">
        <f t="shared" si="742"/>
        <v>130</v>
      </c>
      <c r="X1022" s="7">
        <f t="shared" si="743"/>
        <v>0</v>
      </c>
      <c r="Y1022" s="27" t="s">
        <v>5955</v>
      </c>
      <c r="Z1022" s="27" t="s">
        <v>5955</v>
      </c>
      <c r="AA1022" s="22"/>
      <c r="AB1022" s="22"/>
      <c r="AC1022" s="7"/>
      <c r="AD1022" s="7"/>
      <c r="AE1022" s="7"/>
      <c r="AF1022" s="7"/>
      <c r="AG1022" s="7"/>
      <c r="AH1022" s="19" t="s">
        <v>5955</v>
      </c>
      <c r="AI1022" s="7"/>
      <c r="AJ1022" s="7"/>
      <c r="AK1022" s="7"/>
      <c r="AL1022" s="7"/>
      <c r="AM1022" s="7"/>
      <c r="AN1022" s="7"/>
      <c r="AO1022" s="27" t="s">
        <v>5957</v>
      </c>
      <c r="AP1022" s="4" t="s">
        <v>5979</v>
      </c>
      <c r="AQ1022" t="s">
        <v>5922</v>
      </c>
      <c r="AR1022" t="s">
        <v>5929</v>
      </c>
      <c r="AS1022" t="s">
        <v>5929</v>
      </c>
      <c r="AT1022" t="s">
        <v>5927</v>
      </c>
      <c r="AU1022" t="s">
        <v>5926</v>
      </c>
      <c r="AV1022" t="s">
        <v>5955</v>
      </c>
      <c r="AW1022" s="7"/>
      <c r="AX1022" s="7"/>
      <c r="AY1022" s="7"/>
      <c r="AZ1022" s="7"/>
      <c r="BA1022" s="7"/>
      <c r="BB1022" s="7"/>
      <c r="BC1022" s="27" t="s">
        <v>5955</v>
      </c>
      <c r="BE1022" s="27"/>
      <c r="BF1022" s="7"/>
      <c r="BG1022" s="7"/>
      <c r="BH1022" s="7"/>
      <c r="BI1022" s="7"/>
      <c r="BJ1022" s="27" t="s">
        <v>5955</v>
      </c>
      <c r="BK1022" s="7"/>
      <c r="BL1022" s="8">
        <v>1</v>
      </c>
      <c r="BM1022" s="8" t="s">
        <v>74</v>
      </c>
      <c r="BN1022" s="8">
        <v>1</v>
      </c>
      <c r="BO1022" s="8">
        <v>1</v>
      </c>
      <c r="BP1022" s="7"/>
      <c r="BR1022">
        <f t="shared" si="744"/>
        <v>0</v>
      </c>
      <c r="BS1022">
        <f t="shared" si="745"/>
        <v>0</v>
      </c>
      <c r="BT1022">
        <f t="shared" si="746"/>
        <v>0</v>
      </c>
      <c r="BU1022">
        <f t="shared" si="747"/>
        <v>0</v>
      </c>
      <c r="BV1022">
        <f t="shared" si="748"/>
        <v>0</v>
      </c>
      <c r="BW1022">
        <f t="shared" si="749"/>
        <v>0</v>
      </c>
      <c r="BX1022">
        <f t="shared" si="750"/>
        <v>0</v>
      </c>
      <c r="BY1022">
        <f t="shared" si="751"/>
        <v>0</v>
      </c>
      <c r="BZ1022">
        <f t="shared" si="752"/>
        <v>0</v>
      </c>
      <c r="CA1022">
        <f t="shared" si="753"/>
        <v>0</v>
      </c>
      <c r="CB1022">
        <f t="shared" si="754"/>
        <v>1</v>
      </c>
      <c r="CM1022">
        <f t="shared" si="755"/>
        <v>3</v>
      </c>
    </row>
    <row r="1023" spans="1:91" x14ac:dyDescent="0.35">
      <c r="A1023" s="18">
        <v>7091</v>
      </c>
      <c r="B1023" s="18" t="s">
        <v>6391</v>
      </c>
      <c r="C1023">
        <v>307</v>
      </c>
      <c r="D1023" t="str">
        <f t="shared" si="727"/>
        <v>Andrew Dulik</v>
      </c>
      <c r="E1023" t="s">
        <v>1257</v>
      </c>
      <c r="F1023" s="18" t="s">
        <v>1294</v>
      </c>
      <c r="G1023" s="4" t="s">
        <v>6659</v>
      </c>
      <c r="H1023" t="s">
        <v>1295</v>
      </c>
      <c r="I1023" t="s">
        <v>1296</v>
      </c>
      <c r="J1023" t="s">
        <v>1297</v>
      </c>
      <c r="K1023" s="5">
        <v>5162418335</v>
      </c>
      <c r="L1023" s="9" t="s">
        <v>1298</v>
      </c>
      <c r="M1023" t="s">
        <v>74</v>
      </c>
      <c r="N1023" t="s">
        <v>75</v>
      </c>
      <c r="O1023" t="s">
        <v>75</v>
      </c>
      <c r="P1023" t="s">
        <v>75</v>
      </c>
      <c r="Q1023" t="s">
        <v>75</v>
      </c>
      <c r="R1023" t="s">
        <v>75</v>
      </c>
      <c r="S1023" t="s">
        <v>75</v>
      </c>
      <c r="T1023" t="s">
        <v>75</v>
      </c>
      <c r="U1023" s="6">
        <v>205</v>
      </c>
      <c r="V1023" t="s">
        <v>2158</v>
      </c>
      <c r="W1023" s="6">
        <f t="shared" si="742"/>
        <v>205</v>
      </c>
      <c r="X1023" s="7">
        <f t="shared" si="743"/>
        <v>0</v>
      </c>
      <c r="Y1023" s="27" t="s">
        <v>5955</v>
      </c>
      <c r="Z1023" s="27" t="s">
        <v>5954</v>
      </c>
      <c r="AA1023" s="20" t="s">
        <v>5979</v>
      </c>
      <c r="AB1023" s="18" t="s">
        <v>6930</v>
      </c>
      <c r="AC1023" s="19" t="s">
        <v>5873</v>
      </c>
      <c r="AD1023" s="19" t="s">
        <v>5884</v>
      </c>
      <c r="AE1023" s="19" t="s">
        <v>5877</v>
      </c>
      <c r="AF1023" s="19" t="s">
        <v>5875</v>
      </c>
      <c r="AG1023" s="16" t="s">
        <v>5889</v>
      </c>
      <c r="AH1023" s="19" t="s">
        <v>5955</v>
      </c>
      <c r="AI1023" s="7"/>
      <c r="AJ1023" s="7"/>
      <c r="AK1023" s="7"/>
      <c r="AL1023" s="7"/>
      <c r="AM1023" s="7"/>
      <c r="AN1023" s="7"/>
      <c r="AO1023" s="27" t="s">
        <v>5957</v>
      </c>
      <c r="AP1023" s="4" t="s">
        <v>5981</v>
      </c>
      <c r="AQ1023" t="s">
        <v>5922</v>
      </c>
      <c r="AR1023" t="s">
        <v>5927</v>
      </c>
      <c r="AS1023" t="s">
        <v>5923</v>
      </c>
      <c r="AT1023" t="s">
        <v>5927</v>
      </c>
      <c r="AU1023" t="s">
        <v>5926</v>
      </c>
      <c r="AV1023" t="s">
        <v>5955</v>
      </c>
      <c r="AW1023" s="7"/>
      <c r="AX1023" s="7"/>
      <c r="AY1023" s="7"/>
      <c r="AZ1023" s="7"/>
      <c r="BA1023" s="7"/>
      <c r="BB1023" s="7"/>
      <c r="BC1023" s="27" t="s">
        <v>5955</v>
      </c>
      <c r="BE1023" s="27"/>
      <c r="BF1023" s="7"/>
      <c r="BG1023" s="7"/>
      <c r="BH1023" s="7"/>
      <c r="BI1023" s="7"/>
      <c r="BJ1023" s="27" t="s">
        <v>5955</v>
      </c>
      <c r="BK1023" s="7"/>
      <c r="BL1023" s="8">
        <v>1</v>
      </c>
      <c r="BM1023" s="8" t="s">
        <v>74</v>
      </c>
      <c r="BN1023" s="8">
        <v>1</v>
      </c>
      <c r="BO1023" s="8">
        <v>1</v>
      </c>
      <c r="BP1023" s="7"/>
      <c r="BR1023">
        <f t="shared" si="744"/>
        <v>0</v>
      </c>
      <c r="BS1023">
        <f t="shared" si="745"/>
        <v>75</v>
      </c>
      <c r="BT1023">
        <f t="shared" si="746"/>
        <v>0</v>
      </c>
      <c r="BU1023">
        <f t="shared" si="747"/>
        <v>0</v>
      </c>
      <c r="BV1023">
        <f t="shared" si="748"/>
        <v>0</v>
      </c>
      <c r="BW1023">
        <f t="shared" si="749"/>
        <v>0</v>
      </c>
      <c r="BX1023">
        <f t="shared" si="750"/>
        <v>0</v>
      </c>
      <c r="BY1023">
        <f t="shared" si="751"/>
        <v>0</v>
      </c>
      <c r="BZ1023">
        <f t="shared" si="752"/>
        <v>0</v>
      </c>
      <c r="CA1023">
        <f t="shared" si="753"/>
        <v>75</v>
      </c>
      <c r="CB1023">
        <f t="shared" si="754"/>
        <v>1</v>
      </c>
      <c r="CM1023">
        <f t="shared" si="755"/>
        <v>3</v>
      </c>
    </row>
    <row r="1024" spans="1:91" x14ac:dyDescent="0.35">
      <c r="A1024" s="18">
        <v>7244</v>
      </c>
      <c r="B1024" s="18"/>
      <c r="C1024">
        <v>464</v>
      </c>
      <c r="D1024" t="str">
        <f t="shared" si="727"/>
        <v>Andrew  Palmer</v>
      </c>
      <c r="E1024" t="s">
        <v>434</v>
      </c>
      <c r="F1024" s="18" t="s">
        <v>5716</v>
      </c>
      <c r="G1024" s="4" t="s">
        <v>6659</v>
      </c>
      <c r="H1024" t="s">
        <v>5717</v>
      </c>
      <c r="I1024" t="s">
        <v>5718</v>
      </c>
      <c r="J1024" t="s">
        <v>5719</v>
      </c>
      <c r="K1024" s="5">
        <v>6082910257</v>
      </c>
      <c r="L1024" s="9" t="s">
        <v>5720</v>
      </c>
      <c r="M1024" t="s">
        <v>75</v>
      </c>
      <c r="N1024" t="s">
        <v>75</v>
      </c>
      <c r="O1024" t="s">
        <v>75</v>
      </c>
      <c r="P1024" t="s">
        <v>75</v>
      </c>
      <c r="Q1024" t="s">
        <v>75</v>
      </c>
      <c r="R1024" t="s">
        <v>75</v>
      </c>
      <c r="S1024" t="s">
        <v>75</v>
      </c>
      <c r="T1024" t="s">
        <v>75</v>
      </c>
      <c r="U1024" s="6">
        <v>130</v>
      </c>
      <c r="V1024" t="s">
        <v>5721</v>
      </c>
      <c r="W1024" s="6">
        <f t="shared" si="742"/>
        <v>130</v>
      </c>
      <c r="X1024" s="7">
        <f t="shared" si="743"/>
        <v>0</v>
      </c>
      <c r="Y1024" s="27" t="s">
        <v>5955</v>
      </c>
      <c r="Z1024" s="27" t="s">
        <v>5955</v>
      </c>
      <c r="AA1024" s="22"/>
      <c r="AB1024" s="22"/>
      <c r="AC1024" s="7"/>
      <c r="AD1024" s="7"/>
      <c r="AE1024" s="7"/>
      <c r="AF1024" s="7"/>
      <c r="AG1024" s="7"/>
      <c r="AH1024" s="19" t="s">
        <v>5955</v>
      </c>
      <c r="AI1024" s="7"/>
      <c r="AJ1024" s="7"/>
      <c r="AK1024" s="7"/>
      <c r="AL1024" s="7"/>
      <c r="AM1024" s="7"/>
      <c r="AN1024" s="7"/>
      <c r="AO1024" s="27" t="s">
        <v>5957</v>
      </c>
      <c r="AP1024" s="4" t="s">
        <v>5983</v>
      </c>
      <c r="AQ1024" t="s">
        <v>5922</v>
      </c>
      <c r="AR1024" t="s">
        <v>5927</v>
      </c>
      <c r="AS1024" t="s">
        <v>5923</v>
      </c>
      <c r="AT1024" t="s">
        <v>5927</v>
      </c>
      <c r="AU1024" t="s">
        <v>5926</v>
      </c>
      <c r="AV1024" t="s">
        <v>5955</v>
      </c>
      <c r="AW1024" s="7"/>
      <c r="AX1024" s="7"/>
      <c r="AY1024" s="7"/>
      <c r="AZ1024" s="7"/>
      <c r="BA1024" s="7"/>
      <c r="BB1024" s="7"/>
      <c r="BC1024" s="27" t="s">
        <v>5955</v>
      </c>
      <c r="BE1024" s="27"/>
      <c r="BF1024" s="7"/>
      <c r="BG1024" s="7"/>
      <c r="BH1024" s="7"/>
      <c r="BI1024" s="7"/>
      <c r="BJ1024" s="27" t="s">
        <v>5955</v>
      </c>
      <c r="BK1024" s="7"/>
      <c r="BL1024" s="8">
        <v>1</v>
      </c>
      <c r="BM1024" s="8" t="s">
        <v>74</v>
      </c>
      <c r="BN1024" s="8">
        <v>1</v>
      </c>
      <c r="BO1024" s="8">
        <v>1</v>
      </c>
      <c r="BP1024" s="7"/>
      <c r="BR1024">
        <f t="shared" si="744"/>
        <v>0</v>
      </c>
      <c r="BS1024">
        <f t="shared" si="745"/>
        <v>0</v>
      </c>
      <c r="BT1024">
        <f t="shared" si="746"/>
        <v>0</v>
      </c>
      <c r="BU1024">
        <f t="shared" si="747"/>
        <v>0</v>
      </c>
      <c r="BV1024">
        <f t="shared" si="748"/>
        <v>0</v>
      </c>
      <c r="BW1024">
        <f t="shared" si="749"/>
        <v>0</v>
      </c>
      <c r="BX1024">
        <f t="shared" si="750"/>
        <v>0</v>
      </c>
      <c r="BY1024">
        <f t="shared" si="751"/>
        <v>0</v>
      </c>
      <c r="BZ1024">
        <f t="shared" si="752"/>
        <v>0</v>
      </c>
      <c r="CA1024">
        <f t="shared" si="753"/>
        <v>0</v>
      </c>
      <c r="CB1024">
        <f t="shared" si="754"/>
        <v>1</v>
      </c>
      <c r="CM1024">
        <f t="shared" si="755"/>
        <v>3</v>
      </c>
    </row>
    <row r="1025" spans="1:91" x14ac:dyDescent="0.35">
      <c r="A1025" s="18">
        <v>7191</v>
      </c>
      <c r="B1025" s="18"/>
      <c r="C1025">
        <v>8</v>
      </c>
      <c r="D1025" t="str">
        <f t="shared" si="727"/>
        <v>Andrew Liu</v>
      </c>
      <c r="E1025" t="s">
        <v>1257</v>
      </c>
      <c r="F1025" s="18" t="s">
        <v>1544</v>
      </c>
      <c r="G1025" s="4" t="s">
        <v>6659</v>
      </c>
      <c r="H1025" t="s">
        <v>1120</v>
      </c>
      <c r="I1025" t="s">
        <v>1434</v>
      </c>
      <c r="J1025" t="s">
        <v>5589</v>
      </c>
      <c r="K1025" s="5">
        <v>2407122550</v>
      </c>
      <c r="L1025" s="9" t="s">
        <v>5590</v>
      </c>
      <c r="M1025" t="s">
        <v>75</v>
      </c>
      <c r="N1025" t="s">
        <v>75</v>
      </c>
      <c r="O1025" t="s">
        <v>75</v>
      </c>
      <c r="P1025" t="s">
        <v>75</v>
      </c>
      <c r="Q1025" t="s">
        <v>75</v>
      </c>
      <c r="R1025" t="s">
        <v>75</v>
      </c>
      <c r="S1025" t="s">
        <v>75</v>
      </c>
      <c r="T1025" t="s">
        <v>75</v>
      </c>
      <c r="U1025" s="6">
        <v>130</v>
      </c>
      <c r="V1025" t="s">
        <v>5591</v>
      </c>
      <c r="W1025" s="6">
        <f t="shared" si="742"/>
        <v>130</v>
      </c>
      <c r="X1025" s="7">
        <f t="shared" si="743"/>
        <v>0</v>
      </c>
      <c r="Y1025" s="27" t="s">
        <v>5955</v>
      </c>
      <c r="Z1025" s="27" t="s">
        <v>5955</v>
      </c>
      <c r="AA1025" s="22"/>
      <c r="AB1025" s="22"/>
      <c r="AC1025" s="7"/>
      <c r="AD1025" s="7"/>
      <c r="AE1025" s="7"/>
      <c r="AF1025" s="7"/>
      <c r="AG1025" s="7"/>
      <c r="AH1025" s="19" t="s">
        <v>5955</v>
      </c>
      <c r="AI1025" s="7"/>
      <c r="AJ1025" s="7"/>
      <c r="AK1025" s="7"/>
      <c r="AL1025" s="7"/>
      <c r="AM1025" s="7"/>
      <c r="AN1025" s="7"/>
      <c r="AO1025" s="27" t="s">
        <v>5957</v>
      </c>
      <c r="AP1025" s="4" t="s">
        <v>5975</v>
      </c>
      <c r="AQ1025" t="s">
        <v>5926</v>
      </c>
      <c r="AR1025" t="s">
        <v>5927</v>
      </c>
      <c r="AS1025" t="s">
        <v>5923</v>
      </c>
      <c r="AT1025" t="s">
        <v>5927</v>
      </c>
      <c r="AU1025" t="s">
        <v>5928</v>
      </c>
      <c r="AV1025" t="s">
        <v>5955</v>
      </c>
      <c r="AW1025" s="7"/>
      <c r="AX1025" s="7"/>
      <c r="AY1025" s="7"/>
      <c r="AZ1025" s="7"/>
      <c r="BA1025" s="7"/>
      <c r="BB1025" s="7"/>
      <c r="BC1025" s="27" t="s">
        <v>5955</v>
      </c>
      <c r="BE1025" s="27"/>
      <c r="BF1025" s="7"/>
      <c r="BG1025" s="7"/>
      <c r="BH1025" s="7"/>
      <c r="BI1025" s="7"/>
      <c r="BJ1025" s="27" t="s">
        <v>5955</v>
      </c>
      <c r="BK1025" s="7"/>
      <c r="BL1025" s="8">
        <v>1</v>
      </c>
      <c r="BM1025" s="8" t="s">
        <v>74</v>
      </c>
      <c r="BN1025" s="8">
        <v>1</v>
      </c>
      <c r="BO1025" s="8">
        <v>1</v>
      </c>
      <c r="BP1025" s="7"/>
      <c r="BR1025">
        <f t="shared" si="744"/>
        <v>0</v>
      </c>
      <c r="BS1025">
        <f t="shared" si="745"/>
        <v>0</v>
      </c>
      <c r="BT1025">
        <f t="shared" si="746"/>
        <v>0</v>
      </c>
      <c r="BU1025">
        <f t="shared" si="747"/>
        <v>0</v>
      </c>
      <c r="BV1025">
        <f t="shared" si="748"/>
        <v>0</v>
      </c>
      <c r="BW1025">
        <f t="shared" si="749"/>
        <v>0</v>
      </c>
      <c r="BX1025">
        <f t="shared" si="750"/>
        <v>0</v>
      </c>
      <c r="BY1025">
        <f t="shared" si="751"/>
        <v>0</v>
      </c>
      <c r="BZ1025">
        <f t="shared" si="752"/>
        <v>0</v>
      </c>
      <c r="CA1025">
        <f t="shared" si="753"/>
        <v>0</v>
      </c>
      <c r="CB1025">
        <f t="shared" si="754"/>
        <v>1</v>
      </c>
      <c r="CM1025">
        <f t="shared" si="755"/>
        <v>3</v>
      </c>
    </row>
    <row r="1026" spans="1:91" x14ac:dyDescent="0.35">
      <c r="A1026" s="18">
        <v>7059</v>
      </c>
      <c r="B1026" s="18"/>
      <c r="C1026">
        <v>150</v>
      </c>
      <c r="D1026" t="str">
        <f t="shared" si="727"/>
        <v>Caleb Campbell</v>
      </c>
      <c r="E1026" t="s">
        <v>2030</v>
      </c>
      <c r="F1026" s="18" t="s">
        <v>5258</v>
      </c>
      <c r="G1026" s="4" t="s">
        <v>6659</v>
      </c>
      <c r="H1026" t="s">
        <v>2824</v>
      </c>
      <c r="I1026" t="s">
        <v>2825</v>
      </c>
      <c r="J1026" t="s">
        <v>2826</v>
      </c>
      <c r="K1026" s="5">
        <v>2172607976</v>
      </c>
      <c r="L1026" t="s">
        <v>2827</v>
      </c>
      <c r="M1026" t="s">
        <v>75</v>
      </c>
      <c r="N1026" t="s">
        <v>75</v>
      </c>
      <c r="O1026" t="s">
        <v>75</v>
      </c>
      <c r="P1026" t="s">
        <v>75</v>
      </c>
      <c r="Q1026" t="s">
        <v>75</v>
      </c>
      <c r="R1026" t="s">
        <v>75</v>
      </c>
      <c r="S1026" t="s">
        <v>75</v>
      </c>
      <c r="T1026" t="s">
        <v>75</v>
      </c>
      <c r="U1026" s="6">
        <v>130</v>
      </c>
      <c r="V1026" t="s">
        <v>2828</v>
      </c>
      <c r="W1026" s="6">
        <f t="shared" si="742"/>
        <v>130</v>
      </c>
      <c r="X1026" s="7">
        <f t="shared" si="743"/>
        <v>0</v>
      </c>
      <c r="Y1026" s="27" t="s">
        <v>5955</v>
      </c>
      <c r="Z1026" s="27" t="s">
        <v>5955</v>
      </c>
      <c r="AA1026" s="22"/>
      <c r="AB1026" s="22"/>
      <c r="AC1026" s="7"/>
      <c r="AD1026" s="7"/>
      <c r="AE1026" s="7"/>
      <c r="AF1026" s="7"/>
      <c r="AG1026" s="7"/>
      <c r="AH1026" s="19" t="s">
        <v>5955</v>
      </c>
      <c r="AI1026" s="7"/>
      <c r="AJ1026" s="7"/>
      <c r="AK1026" s="7"/>
      <c r="AL1026" s="7"/>
      <c r="AM1026" s="7"/>
      <c r="AN1026" s="7"/>
      <c r="AO1026" s="18" t="s">
        <v>5960</v>
      </c>
      <c r="AP1026" s="4" t="s">
        <v>5977</v>
      </c>
      <c r="AQ1026" t="s">
        <v>5927</v>
      </c>
      <c r="AR1026" t="s">
        <v>5928</v>
      </c>
      <c r="AS1026" t="s">
        <v>5924</v>
      </c>
      <c r="AT1026" t="s">
        <v>5927</v>
      </c>
      <c r="AU1026" t="s">
        <v>5929</v>
      </c>
      <c r="AV1026" t="s">
        <v>5955</v>
      </c>
      <c r="AW1026" s="7"/>
      <c r="AX1026" s="7"/>
      <c r="AY1026" s="7"/>
      <c r="AZ1026" s="7"/>
      <c r="BA1026" s="7"/>
      <c r="BB1026" s="7"/>
      <c r="BC1026" s="27" t="s">
        <v>5955</v>
      </c>
      <c r="BE1026" s="27"/>
      <c r="BF1026" s="7"/>
      <c r="BG1026" s="7"/>
      <c r="BH1026" s="7"/>
      <c r="BI1026" s="7"/>
      <c r="BJ1026" s="27" t="s">
        <v>5955</v>
      </c>
      <c r="BK1026" s="7"/>
      <c r="BL1026" s="8">
        <v>1</v>
      </c>
      <c r="BM1026" s="8" t="s">
        <v>74</v>
      </c>
      <c r="BN1026" s="8">
        <v>1</v>
      </c>
      <c r="BO1026" s="8">
        <v>1</v>
      </c>
      <c r="BP1026" s="7"/>
      <c r="BR1026">
        <f t="shared" si="744"/>
        <v>0</v>
      </c>
      <c r="BS1026">
        <f t="shared" si="745"/>
        <v>0</v>
      </c>
      <c r="BT1026">
        <f t="shared" si="746"/>
        <v>0</v>
      </c>
      <c r="BU1026">
        <f t="shared" si="747"/>
        <v>0</v>
      </c>
      <c r="BV1026">
        <f t="shared" si="748"/>
        <v>0</v>
      </c>
      <c r="BW1026">
        <f t="shared" si="749"/>
        <v>0</v>
      </c>
      <c r="BX1026">
        <f t="shared" si="750"/>
        <v>0</v>
      </c>
      <c r="BY1026">
        <f t="shared" si="751"/>
        <v>0</v>
      </c>
      <c r="BZ1026">
        <f t="shared" si="752"/>
        <v>0</v>
      </c>
      <c r="CA1026">
        <f t="shared" si="753"/>
        <v>0</v>
      </c>
      <c r="CB1026">
        <f t="shared" si="754"/>
        <v>1</v>
      </c>
      <c r="CM1026">
        <f t="shared" si="755"/>
        <v>3</v>
      </c>
    </row>
    <row r="1027" spans="1:91" x14ac:dyDescent="0.35">
      <c r="A1027" s="18">
        <v>6291</v>
      </c>
      <c r="B1027" s="18"/>
      <c r="C1027">
        <v>440</v>
      </c>
      <c r="D1027" t="str">
        <f t="shared" si="727"/>
        <v>Finn Pak</v>
      </c>
      <c r="E1027" t="s">
        <v>2955</v>
      </c>
      <c r="F1027" s="18" t="s">
        <v>3494</v>
      </c>
      <c r="G1027" s="4" t="s">
        <v>69</v>
      </c>
      <c r="H1027" t="s">
        <v>126</v>
      </c>
      <c r="I1027" t="s">
        <v>127</v>
      </c>
      <c r="J1027" t="s">
        <v>3495</v>
      </c>
      <c r="K1027" s="5">
        <v>2052185052</v>
      </c>
      <c r="L1027" t="s">
        <v>3496</v>
      </c>
      <c r="M1027" t="s">
        <v>75</v>
      </c>
      <c r="N1027" t="s">
        <v>75</v>
      </c>
      <c r="O1027" t="s">
        <v>75</v>
      </c>
      <c r="P1027" t="s">
        <v>75</v>
      </c>
      <c r="Q1027" t="s">
        <v>75</v>
      </c>
      <c r="R1027" t="s">
        <v>75</v>
      </c>
      <c r="S1027" t="s">
        <v>75</v>
      </c>
      <c r="T1027" t="s">
        <v>75</v>
      </c>
      <c r="U1027" s="6">
        <v>130</v>
      </c>
      <c r="V1027" t="s">
        <v>3497</v>
      </c>
      <c r="W1027" s="6">
        <f t="shared" si="742"/>
        <v>130</v>
      </c>
      <c r="X1027" s="7">
        <f t="shared" si="743"/>
        <v>0</v>
      </c>
      <c r="Y1027" s="27" t="s">
        <v>5955</v>
      </c>
      <c r="Z1027" s="27" t="s">
        <v>5955</v>
      </c>
      <c r="AA1027" s="7"/>
      <c r="AB1027" s="7"/>
      <c r="AC1027" s="7"/>
      <c r="AD1027" s="7"/>
      <c r="AE1027" s="7"/>
      <c r="AF1027" s="7"/>
      <c r="AG1027" s="7"/>
      <c r="AH1027" s="19" t="s">
        <v>5955</v>
      </c>
      <c r="AI1027" s="7"/>
      <c r="AJ1027" s="7"/>
      <c r="AK1027" s="7"/>
      <c r="AL1027" s="7"/>
      <c r="AM1027" s="7"/>
      <c r="AN1027" s="7"/>
      <c r="AO1027" s="27" t="s">
        <v>5957</v>
      </c>
      <c r="AP1027" s="4" t="s">
        <v>5981</v>
      </c>
      <c r="AQ1027" t="s">
        <v>5939</v>
      </c>
      <c r="AR1027" t="s">
        <v>5919</v>
      </c>
      <c r="AS1027" t="s">
        <v>5918</v>
      </c>
      <c r="AT1027" t="s">
        <v>5920</v>
      </c>
      <c r="AU1027" t="s">
        <v>5919</v>
      </c>
      <c r="AV1027" t="s">
        <v>5955</v>
      </c>
      <c r="AW1027" s="7"/>
      <c r="AX1027" s="7"/>
      <c r="AY1027" s="7"/>
      <c r="AZ1027" s="7"/>
      <c r="BA1027" s="7"/>
      <c r="BB1027" s="7"/>
      <c r="BC1027" s="27" t="s">
        <v>5955</v>
      </c>
      <c r="BE1027" s="27"/>
      <c r="BF1027" s="7"/>
      <c r="BG1027" s="7"/>
      <c r="BH1027" s="7"/>
      <c r="BI1027" s="7"/>
      <c r="BJ1027" s="27" t="s">
        <v>5955</v>
      </c>
      <c r="BK1027" s="7"/>
      <c r="BL1027" s="8">
        <v>1</v>
      </c>
      <c r="BM1027" s="8" t="s">
        <v>74</v>
      </c>
      <c r="BN1027" s="8">
        <v>1</v>
      </c>
      <c r="BO1027" s="8">
        <v>1</v>
      </c>
      <c r="BP1027" s="7"/>
      <c r="BR1027">
        <f t="shared" si="744"/>
        <v>0</v>
      </c>
      <c r="BS1027">
        <f t="shared" si="745"/>
        <v>0</v>
      </c>
      <c r="BT1027">
        <f t="shared" si="746"/>
        <v>0</v>
      </c>
      <c r="BU1027">
        <f t="shared" si="747"/>
        <v>0</v>
      </c>
      <c r="BV1027">
        <f t="shared" si="748"/>
        <v>0</v>
      </c>
      <c r="BW1027">
        <f t="shared" si="749"/>
        <v>0</v>
      </c>
      <c r="BX1027">
        <f t="shared" si="750"/>
        <v>0</v>
      </c>
      <c r="BY1027">
        <f t="shared" si="751"/>
        <v>0</v>
      </c>
      <c r="BZ1027">
        <f t="shared" si="752"/>
        <v>0</v>
      </c>
      <c r="CA1027">
        <f t="shared" si="753"/>
        <v>0</v>
      </c>
      <c r="CB1027">
        <f t="shared" si="754"/>
        <v>1</v>
      </c>
      <c r="CM1027">
        <f t="shared" si="755"/>
        <v>3</v>
      </c>
    </row>
    <row r="1028" spans="1:91" x14ac:dyDescent="0.35">
      <c r="A1028" s="18">
        <v>6127</v>
      </c>
      <c r="B1028" s="18"/>
      <c r="C1028">
        <v>330</v>
      </c>
      <c r="D1028" t="str">
        <f t="shared" si="727"/>
        <v>Timothy Graff</v>
      </c>
      <c r="E1028" t="s">
        <v>199</v>
      </c>
      <c r="F1028" s="25" t="s">
        <v>3025</v>
      </c>
      <c r="G1028" s="4" t="s">
        <v>69</v>
      </c>
      <c r="H1028" t="s">
        <v>1200</v>
      </c>
      <c r="I1028" t="s">
        <v>1201</v>
      </c>
      <c r="J1028" t="s">
        <v>1202</v>
      </c>
      <c r="K1028" s="5">
        <v>8043658060</v>
      </c>
      <c r="L1028" s="9" t="s">
        <v>1203</v>
      </c>
      <c r="M1028" t="s">
        <v>75</v>
      </c>
      <c r="N1028" t="s">
        <v>75</v>
      </c>
      <c r="O1028" t="s">
        <v>75</v>
      </c>
      <c r="P1028" t="s">
        <v>75</v>
      </c>
      <c r="Q1028" t="s">
        <v>75</v>
      </c>
      <c r="R1028" t="s">
        <v>75</v>
      </c>
      <c r="S1028" t="s">
        <v>75</v>
      </c>
      <c r="T1028" t="s">
        <v>75</v>
      </c>
      <c r="U1028" s="6">
        <v>130</v>
      </c>
      <c r="V1028" t="s">
        <v>324</v>
      </c>
      <c r="W1028" s="6">
        <f t="shared" si="742"/>
        <v>130</v>
      </c>
      <c r="X1028" s="7">
        <f t="shared" si="743"/>
        <v>0</v>
      </c>
      <c r="Y1028" s="27" t="s">
        <v>5955</v>
      </c>
      <c r="Z1028" s="27" t="s">
        <v>5955</v>
      </c>
      <c r="AA1028" s="22"/>
      <c r="AB1028" s="22"/>
      <c r="AC1028" s="7"/>
      <c r="AD1028" s="7"/>
      <c r="AE1028" s="7"/>
      <c r="AF1028" s="7"/>
      <c r="AG1028" s="7"/>
      <c r="AH1028" s="19" t="s">
        <v>5955</v>
      </c>
      <c r="AI1028" s="7"/>
      <c r="AJ1028" s="7"/>
      <c r="AK1028" s="7"/>
      <c r="AL1028" s="7"/>
      <c r="AM1028" s="7"/>
      <c r="AN1028" s="7"/>
      <c r="AO1028" s="27" t="s">
        <v>5957</v>
      </c>
      <c r="AP1028" s="4" t="s">
        <v>5979</v>
      </c>
      <c r="AQ1028" t="s">
        <v>5939</v>
      </c>
      <c r="AR1028" t="s">
        <v>5915</v>
      </c>
      <c r="AS1028" t="s">
        <v>5916</v>
      </c>
      <c r="AT1028" t="s">
        <v>5920</v>
      </c>
      <c r="AU1028" t="s">
        <v>5939</v>
      </c>
      <c r="AV1028" t="s">
        <v>5955</v>
      </c>
      <c r="AW1028" s="7"/>
      <c r="AX1028" s="7"/>
      <c r="AY1028" s="7"/>
      <c r="AZ1028" s="7"/>
      <c r="BA1028" s="7"/>
      <c r="BB1028" s="7"/>
      <c r="BC1028" s="27" t="s">
        <v>5955</v>
      </c>
      <c r="BE1028" s="27"/>
      <c r="BF1028" s="7"/>
      <c r="BG1028" s="7"/>
      <c r="BH1028" s="7"/>
      <c r="BI1028" s="7"/>
      <c r="BJ1028" s="27" t="s">
        <v>5955</v>
      </c>
      <c r="BK1028" s="7"/>
      <c r="BL1028" s="8">
        <v>1</v>
      </c>
      <c r="BM1028" s="8" t="s">
        <v>74</v>
      </c>
      <c r="BN1028" s="8">
        <v>1</v>
      </c>
      <c r="BO1028" s="8">
        <v>1</v>
      </c>
      <c r="BP1028" s="7"/>
      <c r="BR1028">
        <f t="shared" si="744"/>
        <v>0</v>
      </c>
      <c r="BS1028">
        <f t="shared" si="745"/>
        <v>0</v>
      </c>
      <c r="BT1028">
        <f t="shared" si="746"/>
        <v>0</v>
      </c>
      <c r="BU1028">
        <f t="shared" si="747"/>
        <v>0</v>
      </c>
      <c r="BV1028">
        <f t="shared" si="748"/>
        <v>0</v>
      </c>
      <c r="BW1028">
        <f t="shared" si="749"/>
        <v>0</v>
      </c>
      <c r="BX1028">
        <f t="shared" si="750"/>
        <v>0</v>
      </c>
      <c r="BY1028">
        <f t="shared" si="751"/>
        <v>0</v>
      </c>
      <c r="BZ1028">
        <f t="shared" si="752"/>
        <v>0</v>
      </c>
      <c r="CA1028">
        <f t="shared" si="753"/>
        <v>0</v>
      </c>
      <c r="CB1028">
        <f t="shared" si="754"/>
        <v>1</v>
      </c>
      <c r="CM1028">
        <f t="shared" si="755"/>
        <v>3</v>
      </c>
    </row>
    <row r="1029" spans="1:91" x14ac:dyDescent="0.35">
      <c r="A1029" s="18">
        <v>6261</v>
      </c>
      <c r="B1029" s="18"/>
      <c r="C1029">
        <v>129</v>
      </c>
      <c r="D1029" t="str">
        <f t="shared" si="727"/>
        <v>Ethan Moyer</v>
      </c>
      <c r="E1029" t="s">
        <v>117</v>
      </c>
      <c r="F1029" s="18" t="s">
        <v>3402</v>
      </c>
      <c r="G1029" s="4" t="s">
        <v>69</v>
      </c>
      <c r="H1029" t="s">
        <v>3403</v>
      </c>
      <c r="I1029" t="s">
        <v>3404</v>
      </c>
      <c r="J1029" t="s">
        <v>3405</v>
      </c>
      <c r="K1029" s="5">
        <v>5853959833</v>
      </c>
      <c r="L1029" t="s">
        <v>3406</v>
      </c>
      <c r="M1029" t="s">
        <v>75</v>
      </c>
      <c r="N1029" t="s">
        <v>75</v>
      </c>
      <c r="O1029" t="s">
        <v>75</v>
      </c>
      <c r="P1029" t="s">
        <v>75</v>
      </c>
      <c r="Q1029" t="s">
        <v>75</v>
      </c>
      <c r="R1029" t="s">
        <v>75</v>
      </c>
      <c r="S1029" t="s">
        <v>75</v>
      </c>
      <c r="T1029" t="s">
        <v>75</v>
      </c>
      <c r="U1029" s="6">
        <v>130</v>
      </c>
      <c r="V1029" t="s">
        <v>3407</v>
      </c>
      <c r="W1029" s="6">
        <f t="shared" si="742"/>
        <v>130</v>
      </c>
      <c r="X1029" s="7">
        <f t="shared" si="743"/>
        <v>0</v>
      </c>
      <c r="Y1029" s="27" t="s">
        <v>5955</v>
      </c>
      <c r="Z1029" s="27" t="s">
        <v>5955</v>
      </c>
      <c r="AA1029" s="7"/>
      <c r="AB1029" s="7"/>
      <c r="AC1029" s="7"/>
      <c r="AD1029" s="7"/>
      <c r="AE1029" s="7"/>
      <c r="AF1029" s="7"/>
      <c r="AG1029" s="7"/>
      <c r="AH1029" s="19" t="s">
        <v>5955</v>
      </c>
      <c r="AI1029" s="7"/>
      <c r="AJ1029" s="7"/>
      <c r="AK1029" s="7"/>
      <c r="AL1029" s="7"/>
      <c r="AM1029" s="7"/>
      <c r="AN1029" s="7"/>
      <c r="AO1029" s="27" t="s">
        <v>5957</v>
      </c>
      <c r="AP1029" s="4" t="s">
        <v>5976</v>
      </c>
      <c r="AQ1029" t="s">
        <v>5939</v>
      </c>
      <c r="AR1029" t="s">
        <v>5920</v>
      </c>
      <c r="AS1029" t="s">
        <v>5919</v>
      </c>
      <c r="AT1029" t="s">
        <v>5920</v>
      </c>
      <c r="AU1029" t="s">
        <v>5915</v>
      </c>
      <c r="AV1029" t="s">
        <v>5955</v>
      </c>
      <c r="AW1029" s="7"/>
      <c r="AX1029" s="7"/>
      <c r="AY1029" s="7"/>
      <c r="AZ1029" s="7"/>
      <c r="BA1029" s="7"/>
      <c r="BB1029" s="7"/>
      <c r="BC1029" s="27" t="s">
        <v>5955</v>
      </c>
      <c r="BE1029" s="27"/>
      <c r="BF1029" s="7"/>
      <c r="BG1029" s="7"/>
      <c r="BH1029" s="7"/>
      <c r="BI1029" s="7"/>
      <c r="BJ1029" s="27" t="s">
        <v>5955</v>
      </c>
      <c r="BK1029" s="7"/>
      <c r="BL1029" s="8">
        <v>1</v>
      </c>
      <c r="BM1029" s="8" t="s">
        <v>74</v>
      </c>
      <c r="BN1029" s="8">
        <v>1</v>
      </c>
      <c r="BO1029" s="8">
        <v>1</v>
      </c>
      <c r="BP1029" s="7"/>
      <c r="BR1029">
        <f t="shared" si="744"/>
        <v>0</v>
      </c>
      <c r="BS1029">
        <f t="shared" si="745"/>
        <v>0</v>
      </c>
      <c r="BT1029">
        <f t="shared" si="746"/>
        <v>0</v>
      </c>
      <c r="BU1029">
        <f t="shared" si="747"/>
        <v>0</v>
      </c>
      <c r="BV1029">
        <f t="shared" si="748"/>
        <v>0</v>
      </c>
      <c r="BW1029">
        <f t="shared" si="749"/>
        <v>0</v>
      </c>
      <c r="BX1029">
        <f t="shared" si="750"/>
        <v>0</v>
      </c>
      <c r="BY1029">
        <f t="shared" si="751"/>
        <v>0</v>
      </c>
      <c r="BZ1029">
        <f t="shared" si="752"/>
        <v>0</v>
      </c>
      <c r="CA1029">
        <f t="shared" si="753"/>
        <v>0</v>
      </c>
      <c r="CB1029">
        <f t="shared" si="754"/>
        <v>1</v>
      </c>
      <c r="CM1029">
        <f t="shared" si="755"/>
        <v>3</v>
      </c>
    </row>
    <row r="1030" spans="1:91" x14ac:dyDescent="0.35">
      <c r="A1030" s="18">
        <v>6109</v>
      </c>
      <c r="B1030" s="18" t="s">
        <v>6369</v>
      </c>
      <c r="C1030">
        <v>253</v>
      </c>
      <c r="D1030" t="str">
        <f t="shared" si="727"/>
        <v>Annie Fuhrer</v>
      </c>
      <c r="E1030" t="s">
        <v>532</v>
      </c>
      <c r="F1030" s="18" t="s">
        <v>533</v>
      </c>
      <c r="G1030" s="4" t="s">
        <v>69</v>
      </c>
      <c r="H1030" t="s">
        <v>534</v>
      </c>
      <c r="I1030" t="s">
        <v>535</v>
      </c>
      <c r="J1030" t="s">
        <v>536</v>
      </c>
      <c r="K1030" s="5">
        <v>3304147027</v>
      </c>
      <c r="L1030" t="s">
        <v>537</v>
      </c>
      <c r="M1030" t="s">
        <v>74</v>
      </c>
      <c r="N1030" t="s">
        <v>75</v>
      </c>
      <c r="O1030" t="s">
        <v>75</v>
      </c>
      <c r="P1030" t="s">
        <v>75</v>
      </c>
      <c r="Q1030" t="s">
        <v>75</v>
      </c>
      <c r="R1030" t="s">
        <v>75</v>
      </c>
      <c r="S1030" t="s">
        <v>75</v>
      </c>
      <c r="T1030" t="s">
        <v>75</v>
      </c>
      <c r="U1030" s="6">
        <v>205</v>
      </c>
      <c r="V1030" t="s">
        <v>538</v>
      </c>
      <c r="W1030" s="6">
        <f t="shared" si="742"/>
        <v>205</v>
      </c>
      <c r="X1030" s="7">
        <f t="shared" si="743"/>
        <v>0</v>
      </c>
      <c r="Y1030" s="27" t="s">
        <v>5955</v>
      </c>
      <c r="Z1030" s="27" t="s">
        <v>5954</v>
      </c>
      <c r="AA1030" s="20" t="s">
        <v>5978</v>
      </c>
      <c r="AB1030" s="18" t="s">
        <v>7156</v>
      </c>
      <c r="AC1030" s="16" t="s">
        <v>5878</v>
      </c>
      <c r="AD1030" s="19" t="s">
        <v>5879</v>
      </c>
      <c r="AE1030" s="19" t="s">
        <v>5877</v>
      </c>
      <c r="AF1030" s="19" t="s">
        <v>5875</v>
      </c>
      <c r="AG1030" s="19" t="s">
        <v>5873</v>
      </c>
      <c r="AH1030" s="19" t="s">
        <v>5955</v>
      </c>
      <c r="AI1030" s="7"/>
      <c r="AJ1030" s="7"/>
      <c r="AK1030" s="7"/>
      <c r="AL1030" s="7"/>
      <c r="AM1030" s="7"/>
      <c r="AN1030" s="7"/>
      <c r="AO1030" s="27" t="s">
        <v>5957</v>
      </c>
      <c r="AP1030" s="4" t="s">
        <v>5978</v>
      </c>
      <c r="AQ1030" t="s">
        <v>5938</v>
      </c>
      <c r="AR1030" t="s">
        <v>5919</v>
      </c>
      <c r="AS1030" t="s">
        <v>5939</v>
      </c>
      <c r="AT1030" t="s">
        <v>5920</v>
      </c>
      <c r="AU1030" t="s">
        <v>5917</v>
      </c>
      <c r="AV1030" t="s">
        <v>5955</v>
      </c>
      <c r="AW1030" s="7"/>
      <c r="AX1030" s="7"/>
      <c r="AY1030" s="7"/>
      <c r="AZ1030" s="7"/>
      <c r="BA1030" s="7"/>
      <c r="BB1030" s="7"/>
      <c r="BC1030" s="27" t="s">
        <v>5955</v>
      </c>
      <c r="BE1030" s="27"/>
      <c r="BF1030" s="7"/>
      <c r="BG1030" s="7"/>
      <c r="BH1030" s="7"/>
      <c r="BI1030" s="7"/>
      <c r="BJ1030" s="27" t="s">
        <v>5955</v>
      </c>
      <c r="BK1030" s="7"/>
      <c r="BL1030" s="8">
        <v>1</v>
      </c>
      <c r="BM1030" s="8" t="s">
        <v>74</v>
      </c>
      <c r="BN1030" s="8">
        <v>1</v>
      </c>
      <c r="BO1030" s="8">
        <v>1</v>
      </c>
      <c r="BP1030" s="7"/>
      <c r="BR1030">
        <f t="shared" si="744"/>
        <v>0</v>
      </c>
      <c r="BS1030">
        <f t="shared" si="745"/>
        <v>75</v>
      </c>
      <c r="BT1030">
        <f t="shared" si="746"/>
        <v>0</v>
      </c>
      <c r="BU1030">
        <f t="shared" si="747"/>
        <v>0</v>
      </c>
      <c r="BV1030">
        <f t="shared" si="748"/>
        <v>0</v>
      </c>
      <c r="BW1030">
        <f t="shared" si="749"/>
        <v>0</v>
      </c>
      <c r="BX1030">
        <f t="shared" si="750"/>
        <v>0</v>
      </c>
      <c r="BY1030">
        <f t="shared" si="751"/>
        <v>0</v>
      </c>
      <c r="BZ1030">
        <f t="shared" si="752"/>
        <v>0</v>
      </c>
      <c r="CA1030">
        <f t="shared" si="753"/>
        <v>75</v>
      </c>
      <c r="CB1030">
        <f t="shared" si="754"/>
        <v>1</v>
      </c>
      <c r="CM1030">
        <f t="shared" si="755"/>
        <v>3</v>
      </c>
    </row>
    <row r="1031" spans="1:91" x14ac:dyDescent="0.35">
      <c r="A1031" s="18">
        <v>6212</v>
      </c>
      <c r="B1031" s="18"/>
      <c r="C1031">
        <v>547</v>
      </c>
      <c r="D1031" t="str">
        <f t="shared" si="727"/>
        <v>Chase Lormand</v>
      </c>
      <c r="E1031" t="s">
        <v>3262</v>
      </c>
      <c r="F1031" s="18" t="s">
        <v>3263</v>
      </c>
      <c r="G1031" s="4" t="s">
        <v>69</v>
      </c>
      <c r="H1031" t="s">
        <v>3264</v>
      </c>
      <c r="I1031" t="s">
        <v>3265</v>
      </c>
      <c r="J1031" t="s">
        <v>3266</v>
      </c>
      <c r="K1031" s="5">
        <v>5044510035</v>
      </c>
      <c r="L1031" t="s">
        <v>3267</v>
      </c>
      <c r="M1031" t="s">
        <v>75</v>
      </c>
      <c r="N1031" t="s">
        <v>75</v>
      </c>
      <c r="O1031" t="s">
        <v>75</v>
      </c>
      <c r="P1031" t="s">
        <v>75</v>
      </c>
      <c r="Q1031" t="s">
        <v>75</v>
      </c>
      <c r="R1031" t="s">
        <v>75</v>
      </c>
      <c r="S1031" t="s">
        <v>75</v>
      </c>
      <c r="T1031" t="s">
        <v>75</v>
      </c>
      <c r="U1031" s="6">
        <v>130</v>
      </c>
      <c r="V1031" t="s">
        <v>3268</v>
      </c>
      <c r="W1031" s="6">
        <f t="shared" si="742"/>
        <v>130</v>
      </c>
      <c r="X1031" s="7">
        <f t="shared" si="743"/>
        <v>0</v>
      </c>
      <c r="Y1031" s="27" t="s">
        <v>5955</v>
      </c>
      <c r="Z1031" s="27" t="s">
        <v>5955</v>
      </c>
      <c r="AA1031" s="22"/>
      <c r="AB1031" s="22"/>
      <c r="AC1031" s="7"/>
      <c r="AD1031" s="7"/>
      <c r="AE1031" s="7"/>
      <c r="AF1031" s="7"/>
      <c r="AG1031" s="7"/>
      <c r="AH1031" s="19" t="s">
        <v>5955</v>
      </c>
      <c r="AI1031" s="7"/>
      <c r="AJ1031" s="7"/>
      <c r="AK1031" s="7"/>
      <c r="AL1031" s="7"/>
      <c r="AM1031" s="7"/>
      <c r="AN1031" s="7"/>
      <c r="AO1031" s="27" t="s">
        <v>5957</v>
      </c>
      <c r="AP1031" s="4" t="s">
        <v>5982</v>
      </c>
      <c r="AQ1031" t="s">
        <v>5938</v>
      </c>
      <c r="AR1031" t="s">
        <v>5915</v>
      </c>
      <c r="AS1031" t="s">
        <v>5921</v>
      </c>
      <c r="AT1031" t="s">
        <v>5920</v>
      </c>
      <c r="AU1031" t="s">
        <v>5919</v>
      </c>
      <c r="AV1031" t="s">
        <v>5955</v>
      </c>
      <c r="AW1031" s="7"/>
      <c r="AX1031" s="7"/>
      <c r="AY1031" s="7"/>
      <c r="AZ1031" s="7"/>
      <c r="BA1031" s="7"/>
      <c r="BB1031" s="7"/>
      <c r="BC1031" s="27" t="s">
        <v>5955</v>
      </c>
      <c r="BE1031" s="27"/>
      <c r="BF1031" s="7"/>
      <c r="BG1031" s="7"/>
      <c r="BH1031" s="7"/>
      <c r="BI1031" s="7"/>
      <c r="BJ1031" s="27" t="s">
        <v>5955</v>
      </c>
      <c r="BK1031" s="7"/>
      <c r="BL1031" s="8">
        <v>1</v>
      </c>
      <c r="BM1031" s="8" t="s">
        <v>74</v>
      </c>
      <c r="BN1031" s="8">
        <v>1</v>
      </c>
      <c r="BO1031" s="8">
        <v>1</v>
      </c>
      <c r="BP1031" s="7"/>
      <c r="BR1031">
        <f t="shared" si="744"/>
        <v>0</v>
      </c>
      <c r="BS1031">
        <f t="shared" si="745"/>
        <v>0</v>
      </c>
      <c r="BT1031">
        <f t="shared" si="746"/>
        <v>0</v>
      </c>
      <c r="BU1031">
        <f t="shared" si="747"/>
        <v>0</v>
      </c>
      <c r="BV1031">
        <f t="shared" si="748"/>
        <v>0</v>
      </c>
      <c r="BW1031">
        <f t="shared" si="749"/>
        <v>0</v>
      </c>
      <c r="BX1031">
        <f t="shared" si="750"/>
        <v>0</v>
      </c>
      <c r="BY1031">
        <f t="shared" si="751"/>
        <v>0</v>
      </c>
      <c r="BZ1031">
        <f t="shared" si="752"/>
        <v>0</v>
      </c>
      <c r="CA1031">
        <f t="shared" si="753"/>
        <v>0</v>
      </c>
      <c r="CB1031">
        <f t="shared" si="754"/>
        <v>1</v>
      </c>
      <c r="CM1031">
        <f t="shared" si="755"/>
        <v>3</v>
      </c>
    </row>
    <row r="1032" spans="1:91" x14ac:dyDescent="0.35">
      <c r="A1032" s="18">
        <v>6325</v>
      </c>
      <c r="B1032" s="18"/>
      <c r="D1032" t="str">
        <f t="shared" si="727"/>
        <v>Aiden Riser</v>
      </c>
      <c r="E1032" t="s">
        <v>1166</v>
      </c>
      <c r="F1032" s="18" t="s">
        <v>3580</v>
      </c>
      <c r="G1032" s="4" t="s">
        <v>69</v>
      </c>
      <c r="H1032" t="s">
        <v>2956</v>
      </c>
      <c r="I1032" t="s">
        <v>3389</v>
      </c>
      <c r="J1032" t="s">
        <v>3581</v>
      </c>
      <c r="K1032" s="5">
        <v>2178558224</v>
      </c>
      <c r="L1032" s="9" t="s">
        <v>3582</v>
      </c>
      <c r="M1032" t="s">
        <v>75</v>
      </c>
      <c r="N1032" t="s">
        <v>75</v>
      </c>
      <c r="O1032" t="s">
        <v>75</v>
      </c>
      <c r="P1032" t="s">
        <v>75</v>
      </c>
      <c r="Q1032" t="s">
        <v>75</v>
      </c>
      <c r="R1032" t="s">
        <v>75</v>
      </c>
      <c r="S1032" t="s">
        <v>75</v>
      </c>
      <c r="T1032" t="s">
        <v>75</v>
      </c>
      <c r="U1032" s="6">
        <v>130</v>
      </c>
      <c r="V1032" t="s">
        <v>3583</v>
      </c>
      <c r="W1032" s="6">
        <f t="shared" si="742"/>
        <v>130</v>
      </c>
      <c r="X1032" s="7">
        <f t="shared" si="743"/>
        <v>0</v>
      </c>
      <c r="Y1032" s="27" t="s">
        <v>5955</v>
      </c>
      <c r="Z1032" s="27" t="s">
        <v>5955</v>
      </c>
      <c r="AA1032" s="22"/>
      <c r="AB1032" s="7"/>
      <c r="AC1032" s="7"/>
      <c r="AD1032" s="7"/>
      <c r="AE1032" s="7"/>
      <c r="AF1032" s="7"/>
      <c r="AG1032" s="7"/>
      <c r="AH1032" s="19" t="s">
        <v>5955</v>
      </c>
      <c r="AI1032" s="7"/>
      <c r="AJ1032" s="7"/>
      <c r="AK1032" s="7"/>
      <c r="AL1032" s="7"/>
      <c r="AM1032" s="7"/>
      <c r="AN1032" s="7"/>
      <c r="AO1032" s="27" t="s">
        <v>5957</v>
      </c>
      <c r="AP1032" s="4" t="s">
        <v>5983</v>
      </c>
      <c r="AQ1032" t="s">
        <v>5916</v>
      </c>
      <c r="AR1032" t="s">
        <v>5918</v>
      </c>
      <c r="AS1032" t="s">
        <v>5939</v>
      </c>
      <c r="AT1032" t="s">
        <v>5920</v>
      </c>
      <c r="AU1032" t="s">
        <v>5914</v>
      </c>
      <c r="AV1032" t="s">
        <v>5955</v>
      </c>
      <c r="AW1032" s="7"/>
      <c r="AX1032" s="7"/>
      <c r="AY1032" s="7"/>
      <c r="AZ1032" s="7"/>
      <c r="BA1032" s="7"/>
      <c r="BB1032" s="7"/>
      <c r="BC1032" s="27" t="s">
        <v>5955</v>
      </c>
      <c r="BE1032" s="27"/>
      <c r="BF1032" s="7"/>
      <c r="BG1032" s="7"/>
      <c r="BH1032" s="7"/>
      <c r="BI1032" s="7"/>
      <c r="BJ1032" s="27" t="s">
        <v>5955</v>
      </c>
      <c r="BK1032" s="7"/>
      <c r="BL1032" s="8">
        <v>1</v>
      </c>
      <c r="BM1032" s="8" t="s">
        <v>74</v>
      </c>
      <c r="BN1032" s="8">
        <v>1</v>
      </c>
      <c r="BO1032" s="8">
        <v>1</v>
      </c>
      <c r="BP1032" s="7"/>
      <c r="BR1032">
        <f t="shared" si="744"/>
        <v>0</v>
      </c>
      <c r="BS1032">
        <f t="shared" si="745"/>
        <v>0</v>
      </c>
      <c r="BT1032">
        <f t="shared" si="746"/>
        <v>0</v>
      </c>
      <c r="BU1032">
        <f t="shared" si="747"/>
        <v>0</v>
      </c>
      <c r="BV1032">
        <f t="shared" si="748"/>
        <v>0</v>
      </c>
      <c r="BW1032">
        <f t="shared" si="749"/>
        <v>0</v>
      </c>
      <c r="BX1032">
        <f t="shared" si="750"/>
        <v>0</v>
      </c>
      <c r="BY1032">
        <f t="shared" si="751"/>
        <v>0</v>
      </c>
      <c r="BZ1032">
        <f t="shared" si="752"/>
        <v>0</v>
      </c>
      <c r="CA1032">
        <f t="shared" si="753"/>
        <v>0</v>
      </c>
      <c r="CB1032">
        <f t="shared" si="754"/>
        <v>1</v>
      </c>
      <c r="CM1032">
        <f t="shared" si="755"/>
        <v>3</v>
      </c>
    </row>
    <row r="1033" spans="1:91" x14ac:dyDescent="0.35">
      <c r="A1033" s="18">
        <v>6140</v>
      </c>
      <c r="B1033" s="18"/>
      <c r="C1033">
        <v>394</v>
      </c>
      <c r="D1033" t="str">
        <f t="shared" si="727"/>
        <v>Isabelle Haskin-Ponton</v>
      </c>
      <c r="E1033" t="s">
        <v>3070</v>
      </c>
      <c r="F1033" s="18" t="s">
        <v>3071</v>
      </c>
      <c r="G1033" s="4" t="s">
        <v>69</v>
      </c>
      <c r="H1033" t="s">
        <v>208</v>
      </c>
      <c r="I1033" t="s">
        <v>209</v>
      </c>
      <c r="J1033" t="s">
        <v>3072</v>
      </c>
      <c r="K1033" s="5">
        <v>3608233991</v>
      </c>
      <c r="L1033" s="9" t="s">
        <v>3073</v>
      </c>
      <c r="M1033" t="s">
        <v>75</v>
      </c>
      <c r="N1033" t="s">
        <v>75</v>
      </c>
      <c r="O1033" t="s">
        <v>75</v>
      </c>
      <c r="P1033" t="s">
        <v>75</v>
      </c>
      <c r="Q1033" t="s">
        <v>75</v>
      </c>
      <c r="R1033" t="s">
        <v>75</v>
      </c>
      <c r="S1033" t="s">
        <v>75</v>
      </c>
      <c r="T1033" t="s">
        <v>75</v>
      </c>
      <c r="U1033" s="6">
        <v>130</v>
      </c>
      <c r="V1033" t="s">
        <v>3074</v>
      </c>
      <c r="W1033" s="6">
        <f t="shared" si="742"/>
        <v>130</v>
      </c>
      <c r="X1033" s="7">
        <f t="shared" si="743"/>
        <v>0</v>
      </c>
      <c r="Y1033" s="27" t="s">
        <v>5955</v>
      </c>
      <c r="Z1033" s="27" t="s">
        <v>5955</v>
      </c>
      <c r="AA1033" s="22"/>
      <c r="AB1033" s="22"/>
      <c r="AC1033" s="7"/>
      <c r="AD1033" s="7"/>
      <c r="AE1033" s="7"/>
      <c r="AF1033" s="7"/>
      <c r="AG1033" s="7"/>
      <c r="AH1033" s="19" t="s">
        <v>5955</v>
      </c>
      <c r="AI1033" s="7"/>
      <c r="AJ1033" s="7"/>
      <c r="AK1033" s="7"/>
      <c r="AL1033" s="7"/>
      <c r="AM1033" s="7"/>
      <c r="AN1033" s="7"/>
      <c r="AO1033" s="18" t="s">
        <v>5960</v>
      </c>
      <c r="AP1033" s="4" t="s">
        <v>5980</v>
      </c>
      <c r="AQ1033" t="s">
        <v>5921</v>
      </c>
      <c r="AR1033" t="s">
        <v>5938</v>
      </c>
      <c r="AS1033" t="s">
        <v>5919</v>
      </c>
      <c r="AT1033" t="s">
        <v>5920</v>
      </c>
      <c r="AU1033" t="s">
        <v>5915</v>
      </c>
      <c r="AV1033" t="s">
        <v>5955</v>
      </c>
      <c r="AW1033" s="7"/>
      <c r="AX1033" s="7"/>
      <c r="AY1033" s="7"/>
      <c r="AZ1033" s="7"/>
      <c r="BA1033" s="7"/>
      <c r="BB1033" s="7"/>
      <c r="BC1033" s="27" t="s">
        <v>5955</v>
      </c>
      <c r="BE1033" s="27"/>
      <c r="BF1033" s="7"/>
      <c r="BG1033" s="7"/>
      <c r="BH1033" s="7"/>
      <c r="BI1033" s="7"/>
      <c r="BJ1033" s="27" t="s">
        <v>5955</v>
      </c>
      <c r="BK1033" s="7"/>
      <c r="BL1033" s="8">
        <v>1</v>
      </c>
      <c r="BM1033" s="8" t="s">
        <v>74</v>
      </c>
      <c r="BN1033" s="8">
        <v>1</v>
      </c>
      <c r="BO1033" s="8">
        <v>1</v>
      </c>
      <c r="BP1033" s="7"/>
      <c r="BR1033">
        <f t="shared" si="744"/>
        <v>0</v>
      </c>
      <c r="BS1033">
        <f t="shared" si="745"/>
        <v>0</v>
      </c>
      <c r="BT1033">
        <f t="shared" si="746"/>
        <v>0</v>
      </c>
      <c r="BU1033">
        <f t="shared" si="747"/>
        <v>0</v>
      </c>
      <c r="BV1033">
        <f t="shared" si="748"/>
        <v>0</v>
      </c>
      <c r="BW1033">
        <f t="shared" si="749"/>
        <v>0</v>
      </c>
      <c r="BX1033">
        <f t="shared" si="750"/>
        <v>0</v>
      </c>
      <c r="BY1033">
        <f t="shared" si="751"/>
        <v>0</v>
      </c>
      <c r="BZ1033">
        <f t="shared" si="752"/>
        <v>0</v>
      </c>
      <c r="CA1033">
        <f t="shared" si="753"/>
        <v>0</v>
      </c>
      <c r="CB1033">
        <f t="shared" si="754"/>
        <v>1</v>
      </c>
      <c r="CM1033">
        <f t="shared" si="755"/>
        <v>3</v>
      </c>
    </row>
    <row r="1034" spans="1:91" x14ac:dyDescent="0.35">
      <c r="A1034" s="18">
        <v>6830</v>
      </c>
      <c r="B1034" s="18"/>
      <c r="D1034" t="str">
        <f t="shared" si="727"/>
        <v>Student FE 6830</v>
      </c>
      <c r="E1034" t="s">
        <v>5940</v>
      </c>
      <c r="F1034" s="18">
        <v>6830</v>
      </c>
      <c r="G1034" s="4" t="s">
        <v>69</v>
      </c>
      <c r="L1034" s="9"/>
      <c r="X1034" s="7"/>
      <c r="Y1034" s="27" t="s">
        <v>5955</v>
      </c>
      <c r="Z1034" s="27" t="s">
        <v>5955</v>
      </c>
      <c r="AA1034" s="7"/>
      <c r="AB1034" s="7"/>
      <c r="AC1034" s="7"/>
      <c r="AD1034" s="7"/>
      <c r="AE1034" s="7"/>
      <c r="AF1034" s="7"/>
      <c r="AG1034" s="7"/>
      <c r="AH1034" s="19" t="s">
        <v>5955</v>
      </c>
      <c r="AI1034" s="7"/>
      <c r="AJ1034" s="7"/>
      <c r="AK1034" s="7"/>
      <c r="AL1034" s="7"/>
      <c r="AM1034" s="7"/>
      <c r="AN1034" s="7"/>
      <c r="AO1034" s="18" t="s">
        <v>5960</v>
      </c>
      <c r="AP1034" s="4" t="s">
        <v>5984</v>
      </c>
      <c r="AQ1034" t="s">
        <v>5914</v>
      </c>
      <c r="AR1034" t="s">
        <v>5919</v>
      </c>
      <c r="AS1034" t="s">
        <v>5920</v>
      </c>
      <c r="AT1034" t="s">
        <v>5920</v>
      </c>
      <c r="AU1034" t="s">
        <v>5938</v>
      </c>
      <c r="AV1034" t="s">
        <v>5955</v>
      </c>
      <c r="AW1034" s="7"/>
      <c r="AX1034" s="7"/>
      <c r="AY1034" s="7"/>
      <c r="AZ1034" s="7"/>
      <c r="BA1034" s="7"/>
      <c r="BB1034" s="7"/>
      <c r="BC1034" s="27" t="s">
        <v>5955</v>
      </c>
      <c r="BE1034" s="27"/>
      <c r="BF1034" s="7"/>
      <c r="BG1034" s="7"/>
      <c r="BH1034" s="7"/>
      <c r="BI1034" s="7"/>
      <c r="BJ1034" s="27" t="s">
        <v>5955</v>
      </c>
      <c r="BK1034" s="7"/>
      <c r="BL1034" s="8"/>
      <c r="BM1034" s="8"/>
      <c r="BN1034" s="8"/>
      <c r="BO1034" s="8"/>
      <c r="BP1034" s="7"/>
    </row>
    <row r="1035" spans="1:91" x14ac:dyDescent="0.35">
      <c r="A1035" s="18">
        <v>8384</v>
      </c>
      <c r="B1035" s="18" t="s">
        <v>6101</v>
      </c>
      <c r="D1035" t="str">
        <f t="shared" si="727"/>
        <v>Alvin Talley</v>
      </c>
      <c r="E1035" t="s">
        <v>4965</v>
      </c>
      <c r="F1035" s="18" t="s">
        <v>4966</v>
      </c>
      <c r="G1035" s="4" t="s">
        <v>6660</v>
      </c>
      <c r="H1035" t="s">
        <v>2057</v>
      </c>
      <c r="I1035" t="s">
        <v>2058</v>
      </c>
      <c r="J1035" t="s">
        <v>2059</v>
      </c>
      <c r="K1035" s="5">
        <v>2815762221</v>
      </c>
      <c r="L1035" t="s">
        <v>2060</v>
      </c>
      <c r="M1035" t="s">
        <v>75</v>
      </c>
      <c r="N1035" t="s">
        <v>75</v>
      </c>
      <c r="O1035" t="s">
        <v>75</v>
      </c>
      <c r="P1035" t="s">
        <v>74</v>
      </c>
      <c r="Q1035" t="s">
        <v>75</v>
      </c>
      <c r="R1035" t="s">
        <v>85</v>
      </c>
      <c r="S1035" t="s">
        <v>75</v>
      </c>
      <c r="T1035" t="s">
        <v>75</v>
      </c>
      <c r="U1035" s="6">
        <v>160</v>
      </c>
      <c r="V1035" t="s">
        <v>2061</v>
      </c>
      <c r="W1035" s="6">
        <f>IF(CB1035=1,130+CA1035," ")</f>
        <v>160</v>
      </c>
      <c r="X1035" s="7">
        <f>IF(W1035=" "," ",W1035-U1035)</f>
        <v>0</v>
      </c>
      <c r="Y1035" s="27" t="s">
        <v>5955</v>
      </c>
      <c r="Z1035" s="27" t="s">
        <v>5955</v>
      </c>
      <c r="AA1035" s="7"/>
      <c r="AB1035" s="7"/>
      <c r="AC1035" s="7"/>
      <c r="AD1035" s="7"/>
      <c r="AE1035" s="7"/>
      <c r="AF1035" s="7"/>
      <c r="AG1035" s="7"/>
      <c r="AH1035" s="19" t="s">
        <v>5955</v>
      </c>
      <c r="AI1035" s="7"/>
      <c r="AJ1035" s="7"/>
      <c r="AK1035" s="7"/>
      <c r="AL1035" s="7"/>
      <c r="AM1035" s="7"/>
      <c r="AN1035" s="7"/>
      <c r="AO1035" s="27" t="s">
        <v>5957</v>
      </c>
      <c r="AP1035" s="4" t="s">
        <v>5983</v>
      </c>
      <c r="AQ1035" t="s">
        <v>5933</v>
      </c>
      <c r="AR1035" t="s">
        <v>5931</v>
      </c>
      <c r="AS1035" t="s">
        <v>5930</v>
      </c>
      <c r="AT1035" t="s">
        <v>5931</v>
      </c>
      <c r="AU1035" t="s">
        <v>5933</v>
      </c>
      <c r="AV1035" t="s">
        <v>5955</v>
      </c>
      <c r="AW1035" s="7"/>
      <c r="AX1035" s="7"/>
      <c r="AY1035" s="7"/>
      <c r="AZ1035" s="7"/>
      <c r="BA1035" s="7"/>
      <c r="BB1035" s="7"/>
      <c r="BC1035" s="18" t="s">
        <v>5974</v>
      </c>
      <c r="BD1035" s="18">
        <v>8384</v>
      </c>
      <c r="BE1035" s="27" t="s">
        <v>5964</v>
      </c>
      <c r="BF1035" s="7"/>
      <c r="BG1035" s="7"/>
      <c r="BH1035" s="7"/>
      <c r="BI1035" s="7"/>
      <c r="BJ1035" s="27" t="s">
        <v>51</v>
      </c>
      <c r="BK1035" s="27" t="s">
        <v>5970</v>
      </c>
      <c r="BL1035" s="8">
        <v>1</v>
      </c>
      <c r="BM1035" s="8" t="s">
        <v>74</v>
      </c>
      <c r="BN1035" s="8">
        <v>1</v>
      </c>
      <c r="BO1035" s="8">
        <v>1</v>
      </c>
      <c r="BP1035" s="7"/>
      <c r="BR1035">
        <f>IF(BP1035="yes",-130,0)</f>
        <v>0</v>
      </c>
      <c r="BS1035">
        <f>IF(M1035="yes",75,0)</f>
        <v>0</v>
      </c>
      <c r="BT1035">
        <f>IF(N1035="yes",50,0)</f>
        <v>0</v>
      </c>
      <c r="BU1035">
        <f>IF(O1035="yes",50,0)</f>
        <v>0</v>
      </c>
      <c r="BV1035">
        <f>IF(P1035="yes",10,0)</f>
        <v>10</v>
      </c>
      <c r="BW1035">
        <f>IF(Q1035="yes",80,0)</f>
        <v>0</v>
      </c>
      <c r="BX1035">
        <f>IF(R1035="NO",0,20)</f>
        <v>20</v>
      </c>
      <c r="BY1035">
        <f>IF(S1035="no",0,20)</f>
        <v>0</v>
      </c>
      <c r="BZ1035">
        <f>IF(T1035="no",0,20)</f>
        <v>0</v>
      </c>
      <c r="CA1035">
        <f>SUM(BR1035:BZ1035)</f>
        <v>30</v>
      </c>
      <c r="CB1035">
        <f>IF(E1035&lt;&gt;0,1)</f>
        <v>1</v>
      </c>
      <c r="CM1035">
        <f>SUM(BL1035:BO1035)</f>
        <v>3</v>
      </c>
    </row>
    <row r="1036" spans="1:91" x14ac:dyDescent="0.35">
      <c r="A1036" s="18">
        <v>6831</v>
      </c>
      <c r="B1036" s="18"/>
      <c r="D1036" t="str">
        <f t="shared" si="727"/>
        <v>Student FE 6831</v>
      </c>
      <c r="E1036" t="s">
        <v>5940</v>
      </c>
      <c r="F1036" s="18">
        <v>6831</v>
      </c>
      <c r="G1036" s="4" t="s">
        <v>69</v>
      </c>
      <c r="L1036" s="9"/>
      <c r="X1036" s="7"/>
      <c r="Y1036" s="27" t="s">
        <v>5955</v>
      </c>
      <c r="Z1036" s="27" t="s">
        <v>5955</v>
      </c>
      <c r="AA1036" s="22"/>
      <c r="AB1036" s="7"/>
      <c r="AC1036" s="7"/>
      <c r="AD1036" s="7"/>
      <c r="AE1036" s="7"/>
      <c r="AF1036" s="7"/>
      <c r="AG1036" s="7"/>
      <c r="AH1036" s="19" t="s">
        <v>5955</v>
      </c>
      <c r="AI1036" s="7"/>
      <c r="AJ1036" s="7"/>
      <c r="AK1036" s="7"/>
      <c r="AL1036" s="7"/>
      <c r="AM1036" s="7"/>
      <c r="AN1036" s="7"/>
      <c r="AO1036" s="27" t="s">
        <v>5957</v>
      </c>
      <c r="AP1036" s="4" t="s">
        <v>5984</v>
      </c>
      <c r="AQ1036" t="s">
        <v>5939</v>
      </c>
      <c r="AR1036" t="s">
        <v>5914</v>
      </c>
      <c r="AS1036" t="s">
        <v>5916</v>
      </c>
      <c r="AT1036" t="s">
        <v>5918</v>
      </c>
      <c r="AU1036" t="s">
        <v>5939</v>
      </c>
      <c r="AV1036" t="s">
        <v>5955</v>
      </c>
      <c r="AW1036" s="7"/>
      <c r="AX1036" s="7"/>
      <c r="AY1036" s="7"/>
      <c r="AZ1036" s="7"/>
      <c r="BA1036" s="7"/>
      <c r="BB1036" s="7"/>
      <c r="BC1036" s="27" t="s">
        <v>5955</v>
      </c>
      <c r="BE1036" s="27"/>
      <c r="BF1036" s="7"/>
      <c r="BG1036" s="7"/>
      <c r="BH1036" s="7"/>
      <c r="BI1036" s="7"/>
      <c r="BJ1036" s="27" t="s">
        <v>5955</v>
      </c>
      <c r="BK1036" s="7"/>
      <c r="BL1036" s="8"/>
      <c r="BM1036" s="8"/>
      <c r="BN1036" s="8"/>
      <c r="BO1036" s="8"/>
      <c r="BP1036" s="7"/>
    </row>
    <row r="1037" spans="1:91" x14ac:dyDescent="0.35">
      <c r="A1037" s="18">
        <v>6381</v>
      </c>
      <c r="B1037" s="18" t="s">
        <v>6414</v>
      </c>
      <c r="D1037" t="str">
        <f t="shared" si="727"/>
        <v>Vidhyuth Viswanathan</v>
      </c>
      <c r="E1037" t="s">
        <v>5872</v>
      </c>
      <c r="F1037" s="18" t="s">
        <v>1110</v>
      </c>
      <c r="G1037" s="4" t="s">
        <v>69</v>
      </c>
      <c r="H1037" t="s">
        <v>1111</v>
      </c>
      <c r="I1037" t="s">
        <v>1112</v>
      </c>
      <c r="J1037" t="s">
        <v>1113</v>
      </c>
      <c r="K1037" s="5">
        <v>7039758137</v>
      </c>
      <c r="L1037" s="9" t="s">
        <v>1114</v>
      </c>
      <c r="M1037" t="s">
        <v>107</v>
      </c>
      <c r="N1037" t="s">
        <v>75</v>
      </c>
      <c r="O1037" t="s">
        <v>75</v>
      </c>
      <c r="P1037" t="s">
        <v>75</v>
      </c>
      <c r="Q1037" t="s">
        <v>75</v>
      </c>
      <c r="R1037" t="s">
        <v>75</v>
      </c>
      <c r="S1037" t="s">
        <v>75</v>
      </c>
      <c r="T1037" t="s">
        <v>75</v>
      </c>
      <c r="U1037" s="6">
        <v>0</v>
      </c>
      <c r="V1037" t="s">
        <v>324</v>
      </c>
      <c r="W1037" s="6">
        <f t="shared" ref="W1037:W1043" si="756">IF(CB1037=1,130+CA1037," ")</f>
        <v>205</v>
      </c>
      <c r="X1037" s="7">
        <f t="shared" ref="X1037:X1043" si="757">IF(W1037=" "," ",W1037-U1037)</f>
        <v>205</v>
      </c>
      <c r="Y1037" s="27" t="s">
        <v>5955</v>
      </c>
      <c r="Z1037" s="27" t="s">
        <v>5954</v>
      </c>
      <c r="AA1037" s="19" t="s">
        <v>5984</v>
      </c>
      <c r="AB1037" s="18" t="s">
        <v>7226</v>
      </c>
      <c r="AC1037" s="19" t="s">
        <v>5873</v>
      </c>
      <c r="AD1037" s="16" t="s">
        <v>5882</v>
      </c>
      <c r="AE1037" s="19" t="s">
        <v>5875</v>
      </c>
      <c r="AF1037" s="19" t="s">
        <v>5879</v>
      </c>
      <c r="AG1037" s="19" t="s">
        <v>5877</v>
      </c>
      <c r="AH1037" s="19" t="s">
        <v>5955</v>
      </c>
      <c r="AI1037" s="7"/>
      <c r="AJ1037" s="7"/>
      <c r="AK1037" s="7"/>
      <c r="AL1037" s="7"/>
      <c r="AM1037" s="7"/>
      <c r="AN1037" s="7"/>
      <c r="AO1037" s="27" t="s">
        <v>5957</v>
      </c>
      <c r="AP1037" s="4" t="s">
        <v>5983</v>
      </c>
      <c r="AQ1037" t="s">
        <v>5938</v>
      </c>
      <c r="AR1037" t="s">
        <v>5914</v>
      </c>
      <c r="AS1037" t="s">
        <v>5915</v>
      </c>
      <c r="AT1037" t="s">
        <v>5918</v>
      </c>
      <c r="AU1037" t="s">
        <v>5921</v>
      </c>
      <c r="AV1037" t="s">
        <v>5955</v>
      </c>
      <c r="AW1037" s="7"/>
      <c r="AX1037" s="7"/>
      <c r="AY1037" s="7"/>
      <c r="AZ1037" s="7"/>
      <c r="BA1037" s="7"/>
      <c r="BB1037" s="7"/>
      <c r="BC1037" s="27" t="s">
        <v>5955</v>
      </c>
      <c r="BE1037" s="27"/>
      <c r="BF1037" s="7"/>
      <c r="BG1037" s="7"/>
      <c r="BH1037" s="7"/>
      <c r="BI1037" s="7"/>
      <c r="BJ1037" s="27" t="s">
        <v>5955</v>
      </c>
      <c r="BK1037" s="7"/>
      <c r="BL1037" s="8">
        <v>1</v>
      </c>
      <c r="BM1037" s="8" t="s">
        <v>74</v>
      </c>
      <c r="BN1037" s="8">
        <v>1</v>
      </c>
      <c r="BO1037" s="8">
        <v>1</v>
      </c>
      <c r="BP1037" s="7"/>
      <c r="BR1037">
        <f t="shared" ref="BR1037:BR1043" si="758">IF(BP1037="yes",-130,0)</f>
        <v>0</v>
      </c>
      <c r="BS1037">
        <f t="shared" ref="BS1037:BS1043" si="759">IF(M1037="yes",75,0)</f>
        <v>75</v>
      </c>
      <c r="BT1037">
        <f t="shared" ref="BT1037:BU1043" si="760">IF(N1037="yes",50,0)</f>
        <v>0</v>
      </c>
      <c r="BU1037">
        <f t="shared" si="760"/>
        <v>0</v>
      </c>
      <c r="BV1037">
        <f t="shared" ref="BV1037:BV1043" si="761">IF(P1037="yes",10,0)</f>
        <v>0</v>
      </c>
      <c r="BW1037">
        <f t="shared" ref="BW1037:BW1043" si="762">IF(Q1037="yes",80,0)</f>
        <v>0</v>
      </c>
      <c r="BX1037">
        <f t="shared" ref="BX1037:BX1043" si="763">IF(R1037="NO",0,20)</f>
        <v>0</v>
      </c>
      <c r="BY1037">
        <f t="shared" ref="BY1037:BZ1043" si="764">IF(S1037="no",0,20)</f>
        <v>0</v>
      </c>
      <c r="BZ1037">
        <f t="shared" si="764"/>
        <v>0</v>
      </c>
      <c r="CA1037">
        <f t="shared" ref="CA1037:CA1043" si="765">SUM(BR1037:BZ1037)</f>
        <v>75</v>
      </c>
      <c r="CB1037">
        <f t="shared" ref="CB1037:CB1043" si="766">IF(E1037&lt;&gt;0,1)</f>
        <v>1</v>
      </c>
      <c r="CM1037">
        <f t="shared" ref="CM1037:CM1043" si="767">SUM(BL1037:BO1037)</f>
        <v>3</v>
      </c>
    </row>
    <row r="1038" spans="1:91" x14ac:dyDescent="0.35">
      <c r="A1038" s="18">
        <v>6042</v>
      </c>
      <c r="B1038" s="18"/>
      <c r="C1038">
        <v>240</v>
      </c>
      <c r="D1038" t="str">
        <f t="shared" si="727"/>
        <v>Benjamin Born</v>
      </c>
      <c r="E1038" t="s">
        <v>378</v>
      </c>
      <c r="F1038" s="18" t="s">
        <v>2795</v>
      </c>
      <c r="G1038" s="4" t="s">
        <v>69</v>
      </c>
      <c r="H1038" t="s">
        <v>2796</v>
      </c>
      <c r="I1038" t="s">
        <v>2797</v>
      </c>
      <c r="J1038" t="s">
        <v>2798</v>
      </c>
      <c r="K1038" s="5">
        <v>6106980334</v>
      </c>
      <c r="L1038" s="9" t="s">
        <v>2799</v>
      </c>
      <c r="M1038" t="s">
        <v>75</v>
      </c>
      <c r="N1038" t="s">
        <v>75</v>
      </c>
      <c r="O1038" t="s">
        <v>75</v>
      </c>
      <c r="P1038" t="s">
        <v>75</v>
      </c>
      <c r="Q1038" t="s">
        <v>75</v>
      </c>
      <c r="R1038" t="s">
        <v>75</v>
      </c>
      <c r="S1038" t="s">
        <v>75</v>
      </c>
      <c r="T1038" t="s">
        <v>75</v>
      </c>
      <c r="U1038" s="6">
        <v>130</v>
      </c>
      <c r="V1038" t="s">
        <v>2800</v>
      </c>
      <c r="W1038" s="6">
        <f t="shared" si="756"/>
        <v>130</v>
      </c>
      <c r="X1038" s="7">
        <f t="shared" si="757"/>
        <v>0</v>
      </c>
      <c r="Y1038" s="27" t="s">
        <v>5955</v>
      </c>
      <c r="Z1038" s="27" t="s">
        <v>5955</v>
      </c>
      <c r="AA1038" s="22"/>
      <c r="AB1038" s="22"/>
      <c r="AC1038" s="7"/>
      <c r="AD1038" s="7"/>
      <c r="AE1038" s="7"/>
      <c r="AF1038" s="7"/>
      <c r="AG1038" s="7"/>
      <c r="AH1038" s="19" t="s">
        <v>5955</v>
      </c>
      <c r="AI1038" s="7"/>
      <c r="AJ1038" s="7"/>
      <c r="AK1038" s="7"/>
      <c r="AL1038" s="7"/>
      <c r="AM1038" s="7"/>
      <c r="AN1038" s="7"/>
      <c r="AO1038" s="27" t="s">
        <v>5957</v>
      </c>
      <c r="AP1038" s="4" t="s">
        <v>5978</v>
      </c>
      <c r="AQ1038" t="s">
        <v>5917</v>
      </c>
      <c r="AR1038" t="s">
        <v>5916</v>
      </c>
      <c r="AS1038" t="s">
        <v>5915</v>
      </c>
      <c r="AT1038" t="s">
        <v>5918</v>
      </c>
      <c r="AU1038" t="s">
        <v>5921</v>
      </c>
      <c r="AV1038" t="s">
        <v>5955</v>
      </c>
      <c r="AW1038" s="7"/>
      <c r="AX1038" s="7"/>
      <c r="AY1038" s="7"/>
      <c r="AZ1038" s="7"/>
      <c r="BA1038" s="7"/>
      <c r="BB1038" s="7"/>
      <c r="BC1038" s="27" t="s">
        <v>5955</v>
      </c>
      <c r="BE1038" s="27"/>
      <c r="BF1038" s="7"/>
      <c r="BG1038" s="7"/>
      <c r="BH1038" s="7"/>
      <c r="BI1038" s="7"/>
      <c r="BJ1038" s="27" t="s">
        <v>5955</v>
      </c>
      <c r="BK1038" s="7"/>
      <c r="BL1038" s="8">
        <v>1</v>
      </c>
      <c r="BM1038" s="8" t="s">
        <v>74</v>
      </c>
      <c r="BN1038" s="8">
        <v>1</v>
      </c>
      <c r="BO1038" s="8">
        <v>1</v>
      </c>
      <c r="BP1038" s="7"/>
      <c r="BR1038">
        <f t="shared" si="758"/>
        <v>0</v>
      </c>
      <c r="BS1038">
        <f t="shared" si="759"/>
        <v>0</v>
      </c>
      <c r="BT1038">
        <f t="shared" si="760"/>
        <v>0</v>
      </c>
      <c r="BU1038">
        <f t="shared" si="760"/>
        <v>0</v>
      </c>
      <c r="BV1038">
        <f t="shared" si="761"/>
        <v>0</v>
      </c>
      <c r="BW1038">
        <f t="shared" si="762"/>
        <v>0</v>
      </c>
      <c r="BX1038">
        <f t="shared" si="763"/>
        <v>0</v>
      </c>
      <c r="BY1038">
        <f t="shared" si="764"/>
        <v>0</v>
      </c>
      <c r="BZ1038">
        <f t="shared" si="764"/>
        <v>0</v>
      </c>
      <c r="CA1038">
        <f t="shared" si="765"/>
        <v>0</v>
      </c>
      <c r="CB1038">
        <f t="shared" si="766"/>
        <v>1</v>
      </c>
      <c r="CM1038">
        <f t="shared" si="767"/>
        <v>3</v>
      </c>
    </row>
    <row r="1039" spans="1:91" x14ac:dyDescent="0.35">
      <c r="A1039" s="18">
        <v>6048</v>
      </c>
      <c r="B1039" s="18"/>
      <c r="C1039">
        <v>401</v>
      </c>
      <c r="D1039" t="str">
        <f t="shared" si="727"/>
        <v>Luke Brown</v>
      </c>
      <c r="E1039" t="s">
        <v>265</v>
      </c>
      <c r="F1039" s="18" t="s">
        <v>319</v>
      </c>
      <c r="G1039" s="4" t="s">
        <v>69</v>
      </c>
      <c r="H1039" t="s">
        <v>2814</v>
      </c>
      <c r="I1039" t="s">
        <v>2815</v>
      </c>
      <c r="J1039" t="s">
        <v>2816</v>
      </c>
      <c r="K1039" s="5">
        <v>6092173148</v>
      </c>
      <c r="L1039" s="9" t="s">
        <v>2817</v>
      </c>
      <c r="M1039" t="s">
        <v>75</v>
      </c>
      <c r="N1039" t="s">
        <v>75</v>
      </c>
      <c r="O1039" t="s">
        <v>75</v>
      </c>
      <c r="P1039" t="s">
        <v>75</v>
      </c>
      <c r="Q1039" t="s">
        <v>75</v>
      </c>
      <c r="R1039" t="s">
        <v>75</v>
      </c>
      <c r="S1039" t="s">
        <v>75</v>
      </c>
      <c r="T1039" t="s">
        <v>75</v>
      </c>
      <c r="U1039" s="6">
        <v>130</v>
      </c>
      <c r="V1039" t="s">
        <v>2818</v>
      </c>
      <c r="W1039" s="6">
        <f t="shared" si="756"/>
        <v>130</v>
      </c>
      <c r="X1039" s="7">
        <f t="shared" si="757"/>
        <v>0</v>
      </c>
      <c r="Y1039" s="27" t="s">
        <v>5955</v>
      </c>
      <c r="Z1039" s="27" t="s">
        <v>5955</v>
      </c>
      <c r="AA1039" s="7"/>
      <c r="AB1039" s="7"/>
      <c r="AC1039" s="7"/>
      <c r="AD1039" s="7"/>
      <c r="AE1039" s="7"/>
      <c r="AF1039" s="7"/>
      <c r="AG1039" s="7"/>
      <c r="AH1039" s="19" t="s">
        <v>5955</v>
      </c>
      <c r="AI1039" s="7"/>
      <c r="AJ1039" s="7"/>
      <c r="AK1039" s="7"/>
      <c r="AL1039" s="7"/>
      <c r="AM1039" s="7"/>
      <c r="AN1039" s="7"/>
      <c r="AO1039" s="27" t="s">
        <v>5957</v>
      </c>
      <c r="AP1039" s="4" t="s">
        <v>5980</v>
      </c>
      <c r="AQ1039" t="s">
        <v>5916</v>
      </c>
      <c r="AR1039" t="s">
        <v>5919</v>
      </c>
      <c r="AS1039" t="s">
        <v>5914</v>
      </c>
      <c r="AT1039" t="s">
        <v>5918</v>
      </c>
      <c r="AU1039" t="s">
        <v>5914</v>
      </c>
      <c r="AV1039" t="s">
        <v>5955</v>
      </c>
      <c r="AW1039" s="7"/>
      <c r="AX1039" s="7"/>
      <c r="AY1039" s="7"/>
      <c r="AZ1039" s="7"/>
      <c r="BA1039" s="7"/>
      <c r="BB1039" s="7"/>
      <c r="BC1039" s="27" t="s">
        <v>5955</v>
      </c>
      <c r="BE1039" s="27"/>
      <c r="BF1039" s="7"/>
      <c r="BG1039" s="7"/>
      <c r="BH1039" s="7"/>
      <c r="BI1039" s="7"/>
      <c r="BJ1039" s="27" t="s">
        <v>5955</v>
      </c>
      <c r="BK1039" s="7"/>
      <c r="BL1039" s="8">
        <v>1</v>
      </c>
      <c r="BM1039" s="8" t="s">
        <v>74</v>
      </c>
      <c r="BN1039" s="8">
        <v>1</v>
      </c>
      <c r="BO1039" s="8">
        <v>1</v>
      </c>
      <c r="BP1039" s="7"/>
      <c r="BR1039">
        <f t="shared" si="758"/>
        <v>0</v>
      </c>
      <c r="BS1039">
        <f t="shared" si="759"/>
        <v>0</v>
      </c>
      <c r="BT1039">
        <f t="shared" si="760"/>
        <v>0</v>
      </c>
      <c r="BU1039">
        <f t="shared" si="760"/>
        <v>0</v>
      </c>
      <c r="BV1039">
        <f t="shared" si="761"/>
        <v>0</v>
      </c>
      <c r="BW1039">
        <f t="shared" si="762"/>
        <v>0</v>
      </c>
      <c r="BX1039">
        <f t="shared" si="763"/>
        <v>0</v>
      </c>
      <c r="BY1039">
        <f t="shared" si="764"/>
        <v>0</v>
      </c>
      <c r="BZ1039">
        <f t="shared" si="764"/>
        <v>0</v>
      </c>
      <c r="CA1039">
        <f t="shared" si="765"/>
        <v>0</v>
      </c>
      <c r="CB1039">
        <f t="shared" si="766"/>
        <v>1</v>
      </c>
      <c r="CM1039">
        <f t="shared" si="767"/>
        <v>3</v>
      </c>
    </row>
    <row r="1040" spans="1:91" x14ac:dyDescent="0.35">
      <c r="A1040" s="18">
        <v>6131</v>
      </c>
      <c r="B1040" s="18"/>
      <c r="C1040">
        <v>118</v>
      </c>
      <c r="D1040" t="str">
        <f t="shared" si="727"/>
        <v>Thomas Gwyett</v>
      </c>
      <c r="E1040" t="s">
        <v>3046</v>
      </c>
      <c r="F1040" s="18" t="s">
        <v>3047</v>
      </c>
      <c r="G1040" s="4" t="s">
        <v>69</v>
      </c>
      <c r="H1040" t="s">
        <v>3048</v>
      </c>
      <c r="I1040" t="s">
        <v>1854</v>
      </c>
      <c r="J1040" t="s">
        <v>3049</v>
      </c>
      <c r="K1040" s="5">
        <v>8473613511</v>
      </c>
      <c r="L1040" s="9" t="s">
        <v>3050</v>
      </c>
      <c r="M1040" t="s">
        <v>75</v>
      </c>
      <c r="N1040" t="s">
        <v>75</v>
      </c>
      <c r="O1040" t="s">
        <v>75</v>
      </c>
      <c r="P1040" t="s">
        <v>75</v>
      </c>
      <c r="Q1040" t="s">
        <v>75</v>
      </c>
      <c r="R1040" t="s">
        <v>75</v>
      </c>
      <c r="S1040" t="s">
        <v>75</v>
      </c>
      <c r="T1040" t="s">
        <v>75</v>
      </c>
      <c r="U1040" s="6">
        <v>130</v>
      </c>
      <c r="V1040" t="s">
        <v>3051</v>
      </c>
      <c r="W1040" s="6">
        <f t="shared" si="756"/>
        <v>130</v>
      </c>
      <c r="X1040" s="7">
        <f t="shared" si="757"/>
        <v>0</v>
      </c>
      <c r="Y1040" s="27" t="s">
        <v>5955</v>
      </c>
      <c r="Z1040" s="27" t="s">
        <v>5955</v>
      </c>
      <c r="AA1040" s="22"/>
      <c r="AB1040" s="22"/>
      <c r="AC1040" s="7"/>
      <c r="AD1040" s="7"/>
      <c r="AE1040" s="7"/>
      <c r="AF1040" s="7"/>
      <c r="AG1040" s="7"/>
      <c r="AH1040" s="19" t="s">
        <v>5955</v>
      </c>
      <c r="AI1040" s="7"/>
      <c r="AJ1040" s="7"/>
      <c r="AK1040" s="7"/>
      <c r="AL1040" s="7"/>
      <c r="AM1040" s="7"/>
      <c r="AN1040" s="7"/>
      <c r="AO1040" s="27" t="s">
        <v>5957</v>
      </c>
      <c r="AP1040" s="4" t="s">
        <v>5976</v>
      </c>
      <c r="AQ1040" t="s">
        <v>5916</v>
      </c>
      <c r="AR1040" t="s">
        <v>5915</v>
      </c>
      <c r="AS1040" t="s">
        <v>5915</v>
      </c>
      <c r="AT1040" t="s">
        <v>5918</v>
      </c>
      <c r="AU1040" t="s">
        <v>5919</v>
      </c>
      <c r="AV1040" t="s">
        <v>5955</v>
      </c>
      <c r="AW1040" s="7"/>
      <c r="AX1040" s="7"/>
      <c r="AY1040" s="7"/>
      <c r="AZ1040" s="7"/>
      <c r="BA1040" s="7"/>
      <c r="BB1040" s="7"/>
      <c r="BC1040" s="27" t="s">
        <v>5955</v>
      </c>
      <c r="BE1040" s="27"/>
      <c r="BF1040" s="7"/>
      <c r="BG1040" s="7"/>
      <c r="BH1040" s="7"/>
      <c r="BI1040" s="7"/>
      <c r="BJ1040" s="27" t="s">
        <v>5955</v>
      </c>
      <c r="BK1040" s="7"/>
      <c r="BL1040" s="8">
        <v>1</v>
      </c>
      <c r="BM1040" s="8" t="s">
        <v>74</v>
      </c>
      <c r="BN1040" s="8">
        <v>1</v>
      </c>
      <c r="BO1040" s="8">
        <v>1</v>
      </c>
      <c r="BP1040" s="7"/>
      <c r="BR1040">
        <f t="shared" si="758"/>
        <v>0</v>
      </c>
      <c r="BS1040">
        <f t="shared" si="759"/>
        <v>0</v>
      </c>
      <c r="BT1040">
        <f t="shared" si="760"/>
        <v>0</v>
      </c>
      <c r="BU1040">
        <f t="shared" si="760"/>
        <v>0</v>
      </c>
      <c r="BV1040">
        <f t="shared" si="761"/>
        <v>0</v>
      </c>
      <c r="BW1040">
        <f t="shared" si="762"/>
        <v>0</v>
      </c>
      <c r="BX1040">
        <f t="shared" si="763"/>
        <v>0</v>
      </c>
      <c r="BY1040">
        <f t="shared" si="764"/>
        <v>0</v>
      </c>
      <c r="BZ1040">
        <f t="shared" si="764"/>
        <v>0</v>
      </c>
      <c r="CA1040">
        <f t="shared" si="765"/>
        <v>0</v>
      </c>
      <c r="CB1040">
        <f t="shared" si="766"/>
        <v>1</v>
      </c>
      <c r="CM1040">
        <f t="shared" si="767"/>
        <v>3</v>
      </c>
    </row>
    <row r="1041" spans="1:91" x14ac:dyDescent="0.35">
      <c r="A1041" s="18">
        <v>6134</v>
      </c>
      <c r="B1041" s="18" t="s">
        <v>6375</v>
      </c>
      <c r="C1041">
        <v>291</v>
      </c>
      <c r="D1041" t="str">
        <f t="shared" ref="D1041:D1104" si="768">E1041&amp;" "&amp;F1041</f>
        <v>Wyatt Hanaway</v>
      </c>
      <c r="E1041" t="s">
        <v>576</v>
      </c>
      <c r="F1041" s="18" t="s">
        <v>577</v>
      </c>
      <c r="G1041" s="4" t="s">
        <v>69</v>
      </c>
      <c r="H1041" t="s">
        <v>578</v>
      </c>
      <c r="I1041" t="s">
        <v>104</v>
      </c>
      <c r="J1041" t="s">
        <v>579</v>
      </c>
      <c r="K1041" s="5">
        <v>2603500993</v>
      </c>
      <c r="L1041" t="s">
        <v>580</v>
      </c>
      <c r="M1041" t="s">
        <v>74</v>
      </c>
      <c r="N1041" t="s">
        <v>75</v>
      </c>
      <c r="O1041" t="s">
        <v>75</v>
      </c>
      <c r="P1041" t="s">
        <v>75</v>
      </c>
      <c r="Q1041" t="s">
        <v>75</v>
      </c>
      <c r="R1041" t="s">
        <v>75</v>
      </c>
      <c r="S1041" t="s">
        <v>75</v>
      </c>
      <c r="T1041" t="s">
        <v>75</v>
      </c>
      <c r="U1041" s="6">
        <v>205</v>
      </c>
      <c r="V1041" t="s">
        <v>581</v>
      </c>
      <c r="W1041" s="6">
        <f t="shared" si="756"/>
        <v>205</v>
      </c>
      <c r="X1041" s="7">
        <f t="shared" si="757"/>
        <v>0</v>
      </c>
      <c r="Y1041" s="27" t="s">
        <v>5955</v>
      </c>
      <c r="Z1041" s="27" t="s">
        <v>5954</v>
      </c>
      <c r="AA1041" s="20" t="s">
        <v>5979</v>
      </c>
      <c r="AB1041" s="18" t="s">
        <v>7165</v>
      </c>
      <c r="AC1041" s="19" t="s">
        <v>5873</v>
      </c>
      <c r="AD1041" s="16" t="s">
        <v>5882</v>
      </c>
      <c r="AE1041" s="19" t="s">
        <v>5875</v>
      </c>
      <c r="AF1041" s="19" t="s">
        <v>5881</v>
      </c>
      <c r="AG1041" s="19" t="s">
        <v>5877</v>
      </c>
      <c r="AH1041" s="19" t="s">
        <v>5955</v>
      </c>
      <c r="AI1041" s="7"/>
      <c r="AJ1041" s="7"/>
      <c r="AK1041" s="7"/>
      <c r="AL1041" s="7"/>
      <c r="AM1041" s="7"/>
      <c r="AN1041" s="7"/>
      <c r="AO1041" s="18" t="s">
        <v>5960</v>
      </c>
      <c r="AP1041" s="4" t="s">
        <v>5979</v>
      </c>
      <c r="AQ1041" t="s">
        <v>5920</v>
      </c>
      <c r="AR1041" t="s">
        <v>5939</v>
      </c>
      <c r="AS1041" t="s">
        <v>5917</v>
      </c>
      <c r="AT1041" t="s">
        <v>5918</v>
      </c>
      <c r="AU1041" t="s">
        <v>5914</v>
      </c>
      <c r="AV1041" t="s">
        <v>5955</v>
      </c>
      <c r="AW1041" s="7"/>
      <c r="AX1041" s="7"/>
      <c r="AY1041" s="7"/>
      <c r="AZ1041" s="7"/>
      <c r="BA1041" s="7"/>
      <c r="BB1041" s="7"/>
      <c r="BC1041" s="27" t="s">
        <v>5955</v>
      </c>
      <c r="BE1041" s="27"/>
      <c r="BF1041" s="7"/>
      <c r="BG1041" s="7"/>
      <c r="BH1041" s="7"/>
      <c r="BI1041" s="7"/>
      <c r="BJ1041" s="27" t="s">
        <v>5955</v>
      </c>
      <c r="BK1041" s="7"/>
      <c r="BL1041" s="8">
        <v>1</v>
      </c>
      <c r="BM1041" s="8" t="s">
        <v>74</v>
      </c>
      <c r="BN1041" s="8">
        <v>1</v>
      </c>
      <c r="BO1041" s="8">
        <v>1</v>
      </c>
      <c r="BP1041" s="7"/>
      <c r="BR1041">
        <f t="shared" si="758"/>
        <v>0</v>
      </c>
      <c r="BS1041">
        <f t="shared" si="759"/>
        <v>75</v>
      </c>
      <c r="BT1041">
        <f t="shared" si="760"/>
        <v>0</v>
      </c>
      <c r="BU1041">
        <f t="shared" si="760"/>
        <v>0</v>
      </c>
      <c r="BV1041">
        <f t="shared" si="761"/>
        <v>0</v>
      </c>
      <c r="BW1041">
        <f t="shared" si="762"/>
        <v>0</v>
      </c>
      <c r="BX1041">
        <f t="shared" si="763"/>
        <v>0</v>
      </c>
      <c r="BY1041">
        <f t="shared" si="764"/>
        <v>0</v>
      </c>
      <c r="BZ1041">
        <f t="shared" si="764"/>
        <v>0</v>
      </c>
      <c r="CA1041">
        <f t="shared" si="765"/>
        <v>75</v>
      </c>
      <c r="CB1041">
        <f t="shared" si="766"/>
        <v>1</v>
      </c>
      <c r="CM1041">
        <f t="shared" si="767"/>
        <v>3</v>
      </c>
    </row>
    <row r="1042" spans="1:91" x14ac:dyDescent="0.35">
      <c r="A1042" s="18">
        <v>6244</v>
      </c>
      <c r="B1042" s="18"/>
      <c r="C1042">
        <v>427</v>
      </c>
      <c r="D1042" t="str">
        <f t="shared" si="768"/>
        <v>Olivia McElhaney</v>
      </c>
      <c r="E1042" t="s">
        <v>3364</v>
      </c>
      <c r="F1042" s="18" t="s">
        <v>3365</v>
      </c>
      <c r="G1042" s="4" t="s">
        <v>69</v>
      </c>
      <c r="H1042" t="s">
        <v>3366</v>
      </c>
      <c r="I1042" t="s">
        <v>3367</v>
      </c>
      <c r="J1042" t="s">
        <v>3368</v>
      </c>
      <c r="K1042" s="5">
        <v>2084522211</v>
      </c>
      <c r="L1042" t="s">
        <v>3369</v>
      </c>
      <c r="M1042" t="s">
        <v>75</v>
      </c>
      <c r="N1042" t="s">
        <v>75</v>
      </c>
      <c r="O1042" t="s">
        <v>75</v>
      </c>
      <c r="P1042" t="s">
        <v>75</v>
      </c>
      <c r="Q1042" t="s">
        <v>75</v>
      </c>
      <c r="R1042" t="s">
        <v>75</v>
      </c>
      <c r="S1042" t="s">
        <v>75</v>
      </c>
      <c r="T1042" t="s">
        <v>75</v>
      </c>
      <c r="U1042" s="6">
        <v>130</v>
      </c>
      <c r="V1042" t="s">
        <v>3370</v>
      </c>
      <c r="W1042" s="6">
        <f t="shared" si="756"/>
        <v>130</v>
      </c>
      <c r="X1042" s="7">
        <f t="shared" si="757"/>
        <v>0</v>
      </c>
      <c r="Y1042" s="27" t="s">
        <v>5955</v>
      </c>
      <c r="Z1042" s="27" t="s">
        <v>5955</v>
      </c>
      <c r="AA1042" s="7"/>
      <c r="AB1042" s="7"/>
      <c r="AC1042" s="7"/>
      <c r="AD1042" s="7"/>
      <c r="AE1042" s="7"/>
      <c r="AF1042" s="7"/>
      <c r="AG1042" s="7"/>
      <c r="AH1042" s="19" t="s">
        <v>5955</v>
      </c>
      <c r="AI1042" s="7"/>
      <c r="AJ1042" s="7"/>
      <c r="AK1042" s="7"/>
      <c r="AL1042" s="7"/>
      <c r="AM1042" s="7"/>
      <c r="AN1042" s="7"/>
      <c r="AO1042" s="18" t="s">
        <v>5960</v>
      </c>
      <c r="AP1042" s="4" t="s">
        <v>5981</v>
      </c>
      <c r="AQ1042" t="s">
        <v>5920</v>
      </c>
      <c r="AR1042" t="s">
        <v>5917</v>
      </c>
      <c r="AS1042" t="s">
        <v>5939</v>
      </c>
      <c r="AT1042" t="s">
        <v>5918</v>
      </c>
      <c r="AU1042" t="s">
        <v>5918</v>
      </c>
      <c r="AV1042" t="s">
        <v>5955</v>
      </c>
      <c r="AW1042" s="7"/>
      <c r="AX1042" s="7"/>
      <c r="AY1042" s="7"/>
      <c r="AZ1042" s="7"/>
      <c r="BA1042" s="7"/>
      <c r="BB1042" s="7"/>
      <c r="BC1042" s="27" t="s">
        <v>5955</v>
      </c>
      <c r="BE1042" s="27"/>
      <c r="BF1042" s="7"/>
      <c r="BG1042" s="7"/>
      <c r="BH1042" s="7"/>
      <c r="BI1042" s="7"/>
      <c r="BJ1042" s="27" t="s">
        <v>5955</v>
      </c>
      <c r="BK1042" s="7"/>
      <c r="BL1042" s="8">
        <v>1</v>
      </c>
      <c r="BM1042" s="8" t="s">
        <v>74</v>
      </c>
      <c r="BN1042" s="8">
        <v>1</v>
      </c>
      <c r="BO1042" s="8">
        <v>1</v>
      </c>
      <c r="BP1042" s="7"/>
      <c r="BR1042">
        <f t="shared" si="758"/>
        <v>0</v>
      </c>
      <c r="BS1042">
        <f t="shared" si="759"/>
        <v>0</v>
      </c>
      <c r="BT1042">
        <f t="shared" si="760"/>
        <v>0</v>
      </c>
      <c r="BU1042">
        <f t="shared" si="760"/>
        <v>0</v>
      </c>
      <c r="BV1042">
        <f t="shared" si="761"/>
        <v>0</v>
      </c>
      <c r="BW1042">
        <f t="shared" si="762"/>
        <v>0</v>
      </c>
      <c r="BX1042">
        <f t="shared" si="763"/>
        <v>0</v>
      </c>
      <c r="BY1042">
        <f t="shared" si="764"/>
        <v>0</v>
      </c>
      <c r="BZ1042">
        <f t="shared" si="764"/>
        <v>0</v>
      </c>
      <c r="CA1042">
        <f t="shared" si="765"/>
        <v>0</v>
      </c>
      <c r="CB1042">
        <f t="shared" si="766"/>
        <v>1</v>
      </c>
      <c r="CM1042">
        <f t="shared" si="767"/>
        <v>3</v>
      </c>
    </row>
    <row r="1043" spans="1:91" x14ac:dyDescent="0.35">
      <c r="A1043" s="18">
        <v>6220</v>
      </c>
      <c r="B1043" s="18" t="s">
        <v>6372</v>
      </c>
      <c r="C1043">
        <v>451</v>
      </c>
      <c r="D1043" t="str">
        <f t="shared" si="768"/>
        <v>Jeet Majumdar</v>
      </c>
      <c r="E1043" t="s">
        <v>739</v>
      </c>
      <c r="F1043" s="18" t="s">
        <v>740</v>
      </c>
      <c r="G1043" s="4" t="s">
        <v>69</v>
      </c>
      <c r="H1043" t="s">
        <v>741</v>
      </c>
      <c r="I1043" t="s">
        <v>509</v>
      </c>
      <c r="J1043" t="s">
        <v>742</v>
      </c>
      <c r="K1043" s="5">
        <v>4088915704</v>
      </c>
      <c r="L1043" t="s">
        <v>743</v>
      </c>
      <c r="M1043" t="s">
        <v>74</v>
      </c>
      <c r="N1043" t="s">
        <v>74</v>
      </c>
      <c r="O1043" t="s">
        <v>75</v>
      </c>
      <c r="P1043" t="s">
        <v>75</v>
      </c>
      <c r="Q1043" t="s">
        <v>75</v>
      </c>
      <c r="R1043" t="s">
        <v>75</v>
      </c>
      <c r="S1043" t="s">
        <v>75</v>
      </c>
      <c r="T1043" t="s">
        <v>75</v>
      </c>
      <c r="U1043" s="6">
        <v>125</v>
      </c>
      <c r="V1043" t="s">
        <v>744</v>
      </c>
      <c r="W1043" s="6">
        <f t="shared" si="756"/>
        <v>255</v>
      </c>
      <c r="X1043" s="7">
        <f t="shared" si="757"/>
        <v>130</v>
      </c>
      <c r="Y1043" s="27" t="s">
        <v>5955</v>
      </c>
      <c r="Z1043" s="27" t="s">
        <v>5954</v>
      </c>
      <c r="AA1043" s="20" t="s">
        <v>5980</v>
      </c>
      <c r="AB1043" s="18" t="s">
        <v>7189</v>
      </c>
      <c r="AC1043" s="19" t="s">
        <v>5876</v>
      </c>
      <c r="AD1043" s="19" t="s">
        <v>5875</v>
      </c>
      <c r="AE1043" s="19" t="s">
        <v>5873</v>
      </c>
      <c r="AF1043" s="19" t="s">
        <v>5877</v>
      </c>
      <c r="AG1043" s="16" t="s">
        <v>5878</v>
      </c>
      <c r="AH1043" s="19" t="s">
        <v>5957</v>
      </c>
      <c r="AI1043" s="4" t="s">
        <v>5981</v>
      </c>
      <c r="AJ1043" t="s">
        <v>5916</v>
      </c>
      <c r="AK1043" t="s">
        <v>5921</v>
      </c>
      <c r="AL1043" t="s">
        <v>5914</v>
      </c>
      <c r="AM1043" t="s">
        <v>5920</v>
      </c>
      <c r="AN1043" t="s">
        <v>5917</v>
      </c>
      <c r="AO1043" s="18" t="s">
        <v>5960</v>
      </c>
      <c r="AP1043" s="4" t="s">
        <v>5979</v>
      </c>
      <c r="AQ1043" t="s">
        <v>5896</v>
      </c>
      <c r="AR1043" t="s">
        <v>5896</v>
      </c>
      <c r="AS1043" t="s">
        <v>5894</v>
      </c>
      <c r="AT1043" t="s">
        <v>5894</v>
      </c>
      <c r="AU1043" t="s">
        <v>5896</v>
      </c>
      <c r="AV1043" t="s">
        <v>5955</v>
      </c>
      <c r="AW1043" s="7"/>
      <c r="AX1043" s="7"/>
      <c r="AY1043" s="7"/>
      <c r="AZ1043" s="7"/>
      <c r="BA1043" s="7"/>
      <c r="BB1043" s="7"/>
      <c r="BC1043" s="27" t="s">
        <v>5955</v>
      </c>
      <c r="BE1043" s="27"/>
      <c r="BF1043" s="7"/>
      <c r="BG1043" s="7"/>
      <c r="BH1043" s="7"/>
      <c r="BI1043" s="7"/>
      <c r="BJ1043" s="27" t="s">
        <v>5955</v>
      </c>
      <c r="BK1043" s="7"/>
      <c r="BL1043" s="8" t="s">
        <v>74</v>
      </c>
      <c r="BM1043" s="8">
        <v>1</v>
      </c>
      <c r="BN1043" s="8">
        <v>1</v>
      </c>
      <c r="BO1043" s="8">
        <v>1</v>
      </c>
      <c r="BP1043" s="7"/>
      <c r="BR1043">
        <f t="shared" si="758"/>
        <v>0</v>
      </c>
      <c r="BS1043">
        <f t="shared" si="759"/>
        <v>75</v>
      </c>
      <c r="BT1043">
        <f t="shared" si="760"/>
        <v>50</v>
      </c>
      <c r="BU1043">
        <f t="shared" si="760"/>
        <v>0</v>
      </c>
      <c r="BV1043">
        <f t="shared" si="761"/>
        <v>0</v>
      </c>
      <c r="BW1043">
        <f t="shared" si="762"/>
        <v>0</v>
      </c>
      <c r="BX1043">
        <f t="shared" si="763"/>
        <v>0</v>
      </c>
      <c r="BY1043">
        <f t="shared" si="764"/>
        <v>0</v>
      </c>
      <c r="BZ1043">
        <f t="shared" si="764"/>
        <v>0</v>
      </c>
      <c r="CA1043">
        <f t="shared" si="765"/>
        <v>125</v>
      </c>
      <c r="CB1043">
        <f t="shared" si="766"/>
        <v>1</v>
      </c>
      <c r="CM1043">
        <f t="shared" si="767"/>
        <v>3</v>
      </c>
    </row>
    <row r="1044" spans="1:91" x14ac:dyDescent="0.35">
      <c r="A1044" s="18">
        <v>6977</v>
      </c>
      <c r="B1044" s="18"/>
      <c r="D1044" t="str">
        <f t="shared" si="768"/>
        <v>Student PC 6977</v>
      </c>
      <c r="E1044" t="s">
        <v>5892</v>
      </c>
      <c r="F1044" s="18">
        <v>6977</v>
      </c>
      <c r="G1044" s="4" t="s">
        <v>69</v>
      </c>
      <c r="M1044" t="s">
        <v>75</v>
      </c>
      <c r="N1044" t="s">
        <v>74</v>
      </c>
      <c r="O1044" t="s">
        <v>75</v>
      </c>
      <c r="P1044" t="s">
        <v>75</v>
      </c>
      <c r="Q1044" t="s">
        <v>75</v>
      </c>
      <c r="R1044" t="s">
        <v>75</v>
      </c>
      <c r="S1044" t="s">
        <v>75</v>
      </c>
      <c r="T1044" t="s">
        <v>75</v>
      </c>
      <c r="X1044" s="7"/>
      <c r="Y1044" s="27" t="s">
        <v>5955</v>
      </c>
      <c r="Z1044" s="27" t="s">
        <v>5955</v>
      </c>
      <c r="AA1044" s="22"/>
      <c r="AB1044" s="22"/>
      <c r="AC1044" s="7"/>
      <c r="AD1044" s="7"/>
      <c r="AE1044" s="7"/>
      <c r="AF1044" s="7"/>
      <c r="AG1044" s="7"/>
      <c r="AH1044" s="19" t="s">
        <v>5955</v>
      </c>
      <c r="AI1044" s="7"/>
      <c r="AJ1044" s="7"/>
      <c r="AK1044" s="7"/>
      <c r="AL1044" s="7"/>
      <c r="AM1044" s="7"/>
      <c r="AN1044" s="7"/>
      <c r="AO1044" s="18" t="s">
        <v>5960</v>
      </c>
      <c r="AP1044" s="4" t="s">
        <v>5984</v>
      </c>
      <c r="AQ1044" t="s">
        <v>5896</v>
      </c>
      <c r="AR1044" t="s">
        <v>5894</v>
      </c>
      <c r="AS1044" t="s">
        <v>5897</v>
      </c>
      <c r="AT1044" t="s">
        <v>5894</v>
      </c>
      <c r="AU1044" t="s">
        <v>5896</v>
      </c>
      <c r="AV1044" t="s">
        <v>5955</v>
      </c>
      <c r="AW1044" s="7"/>
      <c r="AX1044" s="7"/>
      <c r="AY1044" s="7"/>
      <c r="AZ1044" s="7"/>
      <c r="BA1044" s="7"/>
      <c r="BB1044" s="7"/>
      <c r="BC1044" s="27" t="s">
        <v>5955</v>
      </c>
      <c r="BE1044" s="27"/>
      <c r="BF1044" s="7"/>
      <c r="BG1044" s="7"/>
      <c r="BH1044" s="7"/>
      <c r="BI1044" s="7"/>
      <c r="BJ1044" s="27" t="s">
        <v>5955</v>
      </c>
      <c r="BK1044" s="7"/>
      <c r="BL1044" s="8"/>
      <c r="BM1044" s="8"/>
      <c r="BN1044" s="8"/>
      <c r="BO1044" s="8"/>
      <c r="BP1044" s="7"/>
    </row>
    <row r="1045" spans="1:91" x14ac:dyDescent="0.35">
      <c r="A1045" s="18">
        <v>6049</v>
      </c>
      <c r="B1045" s="18"/>
      <c r="C1045">
        <v>51</v>
      </c>
      <c r="D1045" t="str">
        <f t="shared" si="768"/>
        <v>Anna Burgess</v>
      </c>
      <c r="E1045" t="s">
        <v>2297</v>
      </c>
      <c r="F1045" s="18" t="s">
        <v>2819</v>
      </c>
      <c r="G1045" s="4" t="s">
        <v>69</v>
      </c>
      <c r="H1045" t="s">
        <v>1647</v>
      </c>
      <c r="I1045" t="s">
        <v>2820</v>
      </c>
      <c r="J1045" t="s">
        <v>2821</v>
      </c>
      <c r="K1045" s="5">
        <v>9177422907</v>
      </c>
      <c r="L1045" s="9" t="s">
        <v>2822</v>
      </c>
      <c r="M1045" t="s">
        <v>75</v>
      </c>
      <c r="N1045" t="s">
        <v>74</v>
      </c>
      <c r="O1045" t="s">
        <v>75</v>
      </c>
      <c r="P1045" t="s">
        <v>75</v>
      </c>
      <c r="Q1045" t="s">
        <v>75</v>
      </c>
      <c r="R1045" t="s">
        <v>75</v>
      </c>
      <c r="S1045" t="s">
        <v>75</v>
      </c>
      <c r="T1045" t="s">
        <v>75</v>
      </c>
      <c r="U1045" s="6">
        <v>130</v>
      </c>
      <c r="V1045">
        <v>2050</v>
      </c>
      <c r="W1045" s="6">
        <f>IF(CB1045=1,130+CA1045," ")</f>
        <v>180</v>
      </c>
      <c r="X1045" s="7">
        <f>IF(W1045=" "," ",W1045-U1045)</f>
        <v>50</v>
      </c>
      <c r="Y1045" s="27" t="s">
        <v>5955</v>
      </c>
      <c r="Z1045" s="27" t="s">
        <v>5955</v>
      </c>
      <c r="AA1045" s="22"/>
      <c r="AB1045" s="22"/>
      <c r="AC1045" s="7"/>
      <c r="AD1045" s="7"/>
      <c r="AE1045" s="7"/>
      <c r="AF1045" s="7"/>
      <c r="AG1045" s="7"/>
      <c r="AH1045" s="19" t="s">
        <v>5957</v>
      </c>
      <c r="AI1045" s="4" t="s">
        <v>5976</v>
      </c>
      <c r="AJ1045" t="s">
        <v>5919</v>
      </c>
      <c r="AK1045" t="s">
        <v>5914</v>
      </c>
      <c r="AL1045" t="s">
        <v>5915</v>
      </c>
      <c r="AM1045" t="s">
        <v>5918</v>
      </c>
      <c r="AN1045" t="s">
        <v>5919</v>
      </c>
      <c r="AO1045" s="18" t="s">
        <v>5960</v>
      </c>
      <c r="AP1045" s="4" t="s">
        <v>5975</v>
      </c>
      <c r="AQ1045" t="s">
        <v>5897</v>
      </c>
      <c r="AR1045" t="s">
        <v>5896</v>
      </c>
      <c r="AS1045" t="s">
        <v>5894</v>
      </c>
      <c r="AT1045" t="s">
        <v>5894</v>
      </c>
      <c r="AU1045" t="s">
        <v>5896</v>
      </c>
      <c r="AV1045" t="s">
        <v>5955</v>
      </c>
      <c r="AW1045" s="7"/>
      <c r="AX1045" s="7"/>
      <c r="AY1045" s="7"/>
      <c r="AZ1045" s="7"/>
      <c r="BA1045" s="7"/>
      <c r="BB1045" s="7"/>
      <c r="BC1045" s="27" t="s">
        <v>5955</v>
      </c>
      <c r="BE1045" s="27"/>
      <c r="BF1045" s="7"/>
      <c r="BG1045" s="7"/>
      <c r="BH1045" s="7"/>
      <c r="BI1045" s="7"/>
      <c r="BJ1045" s="27" t="s">
        <v>5955</v>
      </c>
      <c r="BK1045" s="7"/>
      <c r="BL1045" s="8" t="s">
        <v>74</v>
      </c>
      <c r="BM1045" s="8">
        <v>1</v>
      </c>
      <c r="BN1045" s="8">
        <v>1</v>
      </c>
      <c r="BO1045" s="8">
        <v>1</v>
      </c>
      <c r="BP1045" s="7"/>
      <c r="BR1045">
        <f>IF(BP1045="yes",-130,0)</f>
        <v>0</v>
      </c>
      <c r="BS1045">
        <f>IF(M1045="yes",75,0)</f>
        <v>0</v>
      </c>
      <c r="BT1045">
        <f>IF(N1045="yes",50,0)</f>
        <v>50</v>
      </c>
      <c r="BU1045">
        <f>IF(O1045="yes",50,0)</f>
        <v>0</v>
      </c>
      <c r="BV1045">
        <f>IF(P1045="yes",10,0)</f>
        <v>0</v>
      </c>
      <c r="BW1045">
        <f>IF(Q1045="yes",80,0)</f>
        <v>0</v>
      </c>
      <c r="BX1045">
        <f>IF(R1045="NO",0,20)</f>
        <v>0</v>
      </c>
      <c r="BY1045">
        <f>IF(S1045="no",0,20)</f>
        <v>0</v>
      </c>
      <c r="BZ1045">
        <f>IF(T1045="no",0,20)</f>
        <v>0</v>
      </c>
      <c r="CA1045">
        <f>SUM(BR1045:BZ1045)</f>
        <v>50</v>
      </c>
      <c r="CB1045">
        <f>IF(E1045&lt;&gt;0,1)</f>
        <v>1</v>
      </c>
      <c r="CM1045">
        <f>SUM(BL1045:BO1045)</f>
        <v>3</v>
      </c>
    </row>
    <row r="1046" spans="1:91" x14ac:dyDescent="0.35">
      <c r="A1046" s="18">
        <v>6972</v>
      </c>
      <c r="B1046" s="18"/>
      <c r="D1046" t="str">
        <f t="shared" si="768"/>
        <v>Student PC 6972</v>
      </c>
      <c r="E1046" t="s">
        <v>5892</v>
      </c>
      <c r="F1046" s="18">
        <v>6972</v>
      </c>
      <c r="G1046" s="4" t="s">
        <v>69</v>
      </c>
      <c r="M1046" t="s">
        <v>75</v>
      </c>
      <c r="N1046" t="s">
        <v>74</v>
      </c>
      <c r="O1046" t="s">
        <v>75</v>
      </c>
      <c r="P1046" t="s">
        <v>75</v>
      </c>
      <c r="Q1046" t="s">
        <v>75</v>
      </c>
      <c r="R1046" t="s">
        <v>75</v>
      </c>
      <c r="S1046" t="s">
        <v>75</v>
      </c>
      <c r="T1046" t="s">
        <v>75</v>
      </c>
      <c r="X1046" s="7"/>
      <c r="Y1046" s="27" t="s">
        <v>5955</v>
      </c>
      <c r="Z1046" s="27" t="s">
        <v>5955</v>
      </c>
      <c r="AA1046" s="7"/>
      <c r="AB1046" s="7"/>
      <c r="AC1046" s="7"/>
      <c r="AD1046" s="7"/>
      <c r="AE1046" s="7"/>
      <c r="AF1046" s="7"/>
      <c r="AG1046" s="7"/>
      <c r="AH1046" s="19" t="s">
        <v>5955</v>
      </c>
      <c r="AI1046" s="7"/>
      <c r="AJ1046" s="7"/>
      <c r="AK1046" s="7"/>
      <c r="AL1046" s="7"/>
      <c r="AM1046" s="7"/>
      <c r="AN1046" s="7"/>
      <c r="AO1046" s="18" t="s">
        <v>5960</v>
      </c>
      <c r="AP1046" s="4" t="s">
        <v>5982</v>
      </c>
      <c r="AQ1046" t="s">
        <v>5897</v>
      </c>
      <c r="AR1046" t="s">
        <v>5896</v>
      </c>
      <c r="AS1046" t="s">
        <v>5894</v>
      </c>
      <c r="AT1046" t="s">
        <v>5894</v>
      </c>
      <c r="AU1046" t="s">
        <v>5896</v>
      </c>
      <c r="AV1046" t="s">
        <v>5955</v>
      </c>
      <c r="AW1046" s="7"/>
      <c r="AX1046" s="7"/>
      <c r="AY1046" s="7"/>
      <c r="AZ1046" s="7"/>
      <c r="BA1046" s="7"/>
      <c r="BB1046" s="7"/>
      <c r="BC1046" s="27" t="s">
        <v>5955</v>
      </c>
      <c r="BE1046" s="27"/>
      <c r="BF1046" s="7"/>
      <c r="BG1046" s="7"/>
      <c r="BH1046" s="7"/>
      <c r="BI1046" s="7"/>
      <c r="BJ1046" s="27" t="s">
        <v>5955</v>
      </c>
      <c r="BK1046" s="7"/>
      <c r="BL1046" s="8"/>
      <c r="BM1046" s="8"/>
      <c r="BN1046" s="8"/>
      <c r="BO1046" s="8"/>
      <c r="BP1046" s="7"/>
    </row>
    <row r="1047" spans="1:91" x14ac:dyDescent="0.35">
      <c r="A1047" s="18">
        <v>6028</v>
      </c>
      <c r="B1047" s="18" t="s">
        <v>6402</v>
      </c>
      <c r="D1047" t="str">
        <f t="shared" si="768"/>
        <v>William  Barash</v>
      </c>
      <c r="E1047" t="s">
        <v>869</v>
      </c>
      <c r="F1047" s="18" t="s">
        <v>870</v>
      </c>
      <c r="G1047" s="4" t="s">
        <v>69</v>
      </c>
      <c r="H1047" t="s">
        <v>616</v>
      </c>
      <c r="I1047" t="s">
        <v>871</v>
      </c>
      <c r="J1047" t="s">
        <v>872</v>
      </c>
      <c r="K1047" s="5">
        <v>3105621563</v>
      </c>
      <c r="L1047" s="9" t="s">
        <v>873</v>
      </c>
      <c r="M1047" t="s">
        <v>392</v>
      </c>
      <c r="N1047" t="s">
        <v>107</v>
      </c>
      <c r="O1047" t="s">
        <v>75</v>
      </c>
      <c r="P1047" t="s">
        <v>75</v>
      </c>
      <c r="Q1047" t="s">
        <v>75</v>
      </c>
      <c r="R1047" t="s">
        <v>75</v>
      </c>
      <c r="S1047" t="s">
        <v>75</v>
      </c>
      <c r="T1047" t="s">
        <v>75</v>
      </c>
      <c r="U1047" s="6">
        <v>125</v>
      </c>
      <c r="V1047" t="s">
        <v>874</v>
      </c>
      <c r="W1047" s="6">
        <f>IF(CB1047=1,130+CA1047," ")</f>
        <v>125</v>
      </c>
      <c r="X1047" s="7">
        <f>IF(W1047=" "," ",W1047-U1047)</f>
        <v>0</v>
      </c>
      <c r="Y1047" s="27" t="s">
        <v>5955</v>
      </c>
      <c r="Z1047" s="27" t="s">
        <v>5954</v>
      </c>
      <c r="AA1047" s="20" t="s">
        <v>5981</v>
      </c>
      <c r="AB1047" s="18" t="s">
        <v>7134</v>
      </c>
      <c r="AC1047" s="19" t="s">
        <v>5877</v>
      </c>
      <c r="AD1047" s="19" t="s">
        <v>5873</v>
      </c>
      <c r="AE1047" s="19" t="s">
        <v>5881</v>
      </c>
      <c r="AF1047" s="16" t="s">
        <v>5878</v>
      </c>
      <c r="AG1047" s="19" t="s">
        <v>5875</v>
      </c>
      <c r="AH1047" s="19" t="s">
        <v>5955</v>
      </c>
      <c r="AI1047" s="7"/>
      <c r="AJ1047" s="7"/>
      <c r="AK1047" s="7"/>
      <c r="AL1047" s="7"/>
      <c r="AM1047" s="7"/>
      <c r="AN1047" s="7"/>
      <c r="AO1047" s="18" t="s">
        <v>5960</v>
      </c>
      <c r="AP1047" s="4" t="s">
        <v>5981</v>
      </c>
      <c r="AQ1047" t="s">
        <v>5897</v>
      </c>
      <c r="AR1047" t="s">
        <v>5897</v>
      </c>
      <c r="AS1047" t="s">
        <v>5896</v>
      </c>
      <c r="AT1047" t="s">
        <v>5894</v>
      </c>
      <c r="AU1047" t="s">
        <v>5894</v>
      </c>
      <c r="AV1047" t="s">
        <v>5955</v>
      </c>
      <c r="AW1047" s="7"/>
      <c r="AX1047" s="7"/>
      <c r="AY1047" s="7"/>
      <c r="AZ1047" s="7"/>
      <c r="BA1047" s="7"/>
      <c r="BB1047" s="7"/>
      <c r="BC1047" s="27" t="s">
        <v>5955</v>
      </c>
      <c r="BE1047" s="27"/>
      <c r="BF1047" s="7"/>
      <c r="BG1047" s="7"/>
      <c r="BH1047" s="7"/>
      <c r="BI1047" s="7"/>
      <c r="BJ1047" s="27" t="s">
        <v>5955</v>
      </c>
      <c r="BK1047" s="7"/>
      <c r="BL1047" s="8">
        <v>1</v>
      </c>
      <c r="BM1047" s="8">
        <v>1</v>
      </c>
      <c r="BN1047" s="8">
        <v>1</v>
      </c>
      <c r="BO1047" s="8">
        <v>1</v>
      </c>
      <c r="BP1047" s="7" t="s">
        <v>107</v>
      </c>
      <c r="BR1047">
        <f>IF(BP1047="yes",-130,0)</f>
        <v>-130</v>
      </c>
      <c r="BS1047">
        <f>IF(M1047="yes",75,0)</f>
        <v>75</v>
      </c>
      <c r="BT1047">
        <f>IF(N1047="yes",50,0)</f>
        <v>50</v>
      </c>
      <c r="BU1047">
        <f>IF(O1047="yes",50,0)</f>
        <v>0</v>
      </c>
      <c r="BV1047">
        <f>IF(P1047="yes",10,0)</f>
        <v>0</v>
      </c>
      <c r="BW1047">
        <f>IF(Q1047="yes",80,0)</f>
        <v>0</v>
      </c>
      <c r="BX1047">
        <f>IF(R1047="NO",0,20)</f>
        <v>0</v>
      </c>
      <c r="BY1047">
        <f>IF(S1047="no",0,20)</f>
        <v>0</v>
      </c>
      <c r="BZ1047">
        <f>IF(T1047="no",0,20)</f>
        <v>0</v>
      </c>
      <c r="CA1047">
        <f>SUM(BR1047:BZ1047)</f>
        <v>-5</v>
      </c>
      <c r="CB1047">
        <f>IF(E1047&lt;&gt;0,1)</f>
        <v>1</v>
      </c>
      <c r="CM1047">
        <f>SUM(BL1047:BO1047)</f>
        <v>4</v>
      </c>
    </row>
    <row r="1048" spans="1:91" x14ac:dyDescent="0.35">
      <c r="A1048" s="18">
        <v>6975</v>
      </c>
      <c r="B1048" s="18"/>
      <c r="D1048" t="str">
        <f t="shared" si="768"/>
        <v>Student PC 6975</v>
      </c>
      <c r="E1048" t="s">
        <v>5892</v>
      </c>
      <c r="F1048" s="18">
        <v>6975</v>
      </c>
      <c r="G1048" s="4" t="s">
        <v>69</v>
      </c>
      <c r="M1048" t="s">
        <v>75</v>
      </c>
      <c r="N1048" t="s">
        <v>74</v>
      </c>
      <c r="O1048" t="s">
        <v>75</v>
      </c>
      <c r="P1048" t="s">
        <v>75</v>
      </c>
      <c r="Q1048" t="s">
        <v>75</v>
      </c>
      <c r="R1048" t="s">
        <v>75</v>
      </c>
      <c r="S1048" t="s">
        <v>75</v>
      </c>
      <c r="T1048" t="s">
        <v>75</v>
      </c>
      <c r="X1048" s="7"/>
      <c r="Y1048" s="27" t="s">
        <v>5955</v>
      </c>
      <c r="Z1048" s="27" t="s">
        <v>5955</v>
      </c>
      <c r="AA1048" s="22"/>
      <c r="AB1048" s="22"/>
      <c r="AC1048" s="7"/>
      <c r="AD1048" s="7"/>
      <c r="AE1048" s="7"/>
      <c r="AF1048" s="7"/>
      <c r="AG1048" s="7"/>
      <c r="AH1048" s="19" t="s">
        <v>5955</v>
      </c>
      <c r="AI1048" s="7"/>
      <c r="AJ1048" s="7"/>
      <c r="AK1048" s="7"/>
      <c r="AL1048" s="7"/>
      <c r="AM1048" s="7"/>
      <c r="AN1048" s="7"/>
      <c r="AO1048" s="18" t="s">
        <v>5960</v>
      </c>
      <c r="AP1048" s="4" t="s">
        <v>5983</v>
      </c>
      <c r="AQ1048" t="s">
        <v>5897</v>
      </c>
      <c r="AR1048" t="s">
        <v>5897</v>
      </c>
      <c r="AS1048" t="s">
        <v>5896</v>
      </c>
      <c r="AT1048" t="s">
        <v>5894</v>
      </c>
      <c r="AU1048" t="s">
        <v>5894</v>
      </c>
      <c r="AV1048" t="s">
        <v>5955</v>
      </c>
      <c r="AW1048" s="7"/>
      <c r="AX1048" s="7"/>
      <c r="AY1048" s="7"/>
      <c r="AZ1048" s="7"/>
      <c r="BA1048" s="7"/>
      <c r="BB1048" s="7"/>
      <c r="BC1048" s="27" t="s">
        <v>5955</v>
      </c>
      <c r="BE1048" s="27"/>
      <c r="BF1048" s="7"/>
      <c r="BG1048" s="7"/>
      <c r="BH1048" s="7"/>
      <c r="BI1048" s="7"/>
      <c r="BJ1048" s="27" t="s">
        <v>5955</v>
      </c>
      <c r="BK1048" s="7"/>
      <c r="BL1048" s="8"/>
      <c r="BM1048" s="8"/>
      <c r="BN1048" s="8"/>
      <c r="BO1048" s="8"/>
      <c r="BP1048" s="7"/>
    </row>
    <row r="1049" spans="1:91" x14ac:dyDescent="0.35">
      <c r="A1049" s="18">
        <v>7971</v>
      </c>
      <c r="B1049" s="18"/>
      <c r="D1049" t="str">
        <f t="shared" si="768"/>
        <v>Student PC 7971</v>
      </c>
      <c r="E1049" t="s">
        <v>5892</v>
      </c>
      <c r="F1049" s="18">
        <v>7971</v>
      </c>
      <c r="G1049" s="4" t="s">
        <v>6659</v>
      </c>
      <c r="L1049" s="9"/>
      <c r="M1049" t="s">
        <v>75</v>
      </c>
      <c r="N1049" t="s">
        <v>74</v>
      </c>
      <c r="O1049" t="s">
        <v>75</v>
      </c>
      <c r="P1049" t="s">
        <v>75</v>
      </c>
      <c r="Q1049" t="s">
        <v>75</v>
      </c>
      <c r="R1049" t="s">
        <v>75</v>
      </c>
      <c r="S1049" t="s">
        <v>75</v>
      </c>
      <c r="T1049" t="s">
        <v>75</v>
      </c>
      <c r="X1049" s="7"/>
      <c r="Y1049" s="27" t="s">
        <v>5955</v>
      </c>
      <c r="Z1049" s="27" t="s">
        <v>5955</v>
      </c>
      <c r="AA1049" s="22"/>
      <c r="AB1049" s="22"/>
      <c r="AC1049" s="7"/>
      <c r="AD1049" s="7"/>
      <c r="AE1049" s="7"/>
      <c r="AF1049" s="7"/>
      <c r="AG1049" s="7"/>
      <c r="AH1049" s="19" t="s">
        <v>5955</v>
      </c>
      <c r="AI1049" s="7"/>
      <c r="AJ1049" s="7"/>
      <c r="AK1049" s="7"/>
      <c r="AL1049" s="7"/>
      <c r="AM1049" s="7"/>
      <c r="AN1049" s="7"/>
      <c r="AO1049" s="18" t="s">
        <v>5960</v>
      </c>
      <c r="AP1049" s="4" t="s">
        <v>5980</v>
      </c>
      <c r="AQ1049" t="s">
        <v>5893</v>
      </c>
      <c r="AR1049" t="s">
        <v>5893</v>
      </c>
      <c r="AS1049" t="s">
        <v>5895</v>
      </c>
      <c r="AT1049" t="s">
        <v>5894</v>
      </c>
      <c r="AU1049" t="s">
        <v>5894</v>
      </c>
      <c r="AV1049" t="s">
        <v>5955</v>
      </c>
      <c r="AW1049" s="7"/>
      <c r="AX1049" s="7"/>
      <c r="AY1049" s="7"/>
      <c r="AZ1049" s="7"/>
      <c r="BA1049" s="7"/>
      <c r="BB1049" s="7"/>
      <c r="BC1049" s="27" t="s">
        <v>5955</v>
      </c>
      <c r="BE1049" s="27"/>
      <c r="BF1049" s="7"/>
      <c r="BG1049" s="7"/>
      <c r="BH1049" s="7"/>
      <c r="BI1049" s="7"/>
      <c r="BJ1049" s="27" t="s">
        <v>5955</v>
      </c>
      <c r="BK1049" s="7"/>
      <c r="BL1049" s="8"/>
      <c r="BM1049" s="8"/>
      <c r="BN1049" s="8"/>
      <c r="BO1049" s="8"/>
      <c r="BP1049" s="7"/>
      <c r="BS1049">
        <f>IF(M1049="yes",75,0)</f>
        <v>0</v>
      </c>
      <c r="BT1049">
        <f>IF(N1049="yes",50,0)</f>
        <v>50</v>
      </c>
      <c r="BU1049">
        <f>IF(O1049="yes",50,0)</f>
        <v>0</v>
      </c>
      <c r="BV1049">
        <f>IF(P1049="yes",10,0)</f>
        <v>0</v>
      </c>
      <c r="BW1049">
        <f>IF(Q1049="yes",80,0)</f>
        <v>0</v>
      </c>
      <c r="BX1049">
        <f>IF(R1049="NO",0,20)</f>
        <v>0</v>
      </c>
      <c r="BY1049">
        <f>IF(S1049="no",0,20)</f>
        <v>0</v>
      </c>
      <c r="BZ1049">
        <f>IF(T1049="no",0,20)</f>
        <v>0</v>
      </c>
      <c r="CB1049">
        <f>IF(E1049&lt;&gt;0,1)</f>
        <v>1</v>
      </c>
    </row>
    <row r="1050" spans="1:91" x14ac:dyDescent="0.35">
      <c r="A1050" s="18">
        <v>7982</v>
      </c>
      <c r="B1050" s="18"/>
      <c r="D1050" t="str">
        <f t="shared" si="768"/>
        <v>Student PC 7982</v>
      </c>
      <c r="E1050" t="s">
        <v>5892</v>
      </c>
      <c r="F1050" s="18">
        <v>7982</v>
      </c>
      <c r="G1050" s="4" t="s">
        <v>6659</v>
      </c>
      <c r="L1050" s="9"/>
      <c r="M1050" t="s">
        <v>75</v>
      </c>
      <c r="N1050" t="s">
        <v>74</v>
      </c>
      <c r="O1050" t="s">
        <v>75</v>
      </c>
      <c r="P1050" t="s">
        <v>75</v>
      </c>
      <c r="Q1050" t="s">
        <v>75</v>
      </c>
      <c r="R1050" t="s">
        <v>75</v>
      </c>
      <c r="S1050" t="s">
        <v>75</v>
      </c>
      <c r="T1050" t="s">
        <v>75</v>
      </c>
      <c r="X1050" s="7"/>
      <c r="Y1050" s="27" t="s">
        <v>5955</v>
      </c>
      <c r="Z1050" s="27" t="s">
        <v>5955</v>
      </c>
      <c r="AA1050" s="22"/>
      <c r="AB1050" s="22"/>
      <c r="AC1050" s="7"/>
      <c r="AD1050" s="7"/>
      <c r="AE1050" s="7"/>
      <c r="AF1050" s="7"/>
      <c r="AG1050" s="7"/>
      <c r="AH1050" s="19" t="s">
        <v>5955</v>
      </c>
      <c r="AI1050" s="7"/>
      <c r="AJ1050" s="7"/>
      <c r="AK1050" s="7"/>
      <c r="AL1050" s="7"/>
      <c r="AM1050" s="7"/>
      <c r="AN1050" s="7"/>
      <c r="AO1050" s="18" t="s">
        <v>5960</v>
      </c>
      <c r="AP1050" s="4" t="s">
        <v>5984</v>
      </c>
      <c r="AQ1050" t="s">
        <v>5893</v>
      </c>
      <c r="AR1050" t="s">
        <v>5894</v>
      </c>
      <c r="AS1050" t="s">
        <v>5895</v>
      </c>
      <c r="AT1050" t="s">
        <v>5894</v>
      </c>
      <c r="AU1050" t="s">
        <v>5893</v>
      </c>
      <c r="AV1050" t="s">
        <v>5955</v>
      </c>
      <c r="AW1050" s="7"/>
      <c r="AX1050" s="7"/>
      <c r="AY1050" s="7"/>
      <c r="AZ1050" s="7"/>
      <c r="BA1050" s="7"/>
      <c r="BB1050" s="7"/>
      <c r="BC1050" s="27" t="s">
        <v>5955</v>
      </c>
      <c r="BE1050" s="27"/>
      <c r="BF1050" s="7"/>
      <c r="BG1050" s="7"/>
      <c r="BH1050" s="7"/>
      <c r="BI1050" s="7"/>
      <c r="BJ1050" s="27" t="s">
        <v>5955</v>
      </c>
      <c r="BK1050" s="7"/>
      <c r="BL1050" s="8"/>
      <c r="BM1050" s="8"/>
      <c r="BN1050" s="8"/>
      <c r="BO1050" s="8"/>
      <c r="BP1050" s="7"/>
    </row>
    <row r="1051" spans="1:91" x14ac:dyDescent="0.35">
      <c r="A1051" s="18">
        <v>7977</v>
      </c>
      <c r="B1051" s="18"/>
      <c r="D1051" t="str">
        <f t="shared" si="768"/>
        <v>Student PC 7977</v>
      </c>
      <c r="E1051" t="s">
        <v>5892</v>
      </c>
      <c r="F1051" s="18">
        <v>7977</v>
      </c>
      <c r="G1051" s="4" t="s">
        <v>6659</v>
      </c>
      <c r="L1051" s="9"/>
      <c r="M1051" t="s">
        <v>75</v>
      </c>
      <c r="N1051" t="s">
        <v>74</v>
      </c>
      <c r="O1051" t="s">
        <v>75</v>
      </c>
      <c r="P1051" t="s">
        <v>75</v>
      </c>
      <c r="Q1051" t="s">
        <v>75</v>
      </c>
      <c r="R1051" t="s">
        <v>75</v>
      </c>
      <c r="S1051" t="s">
        <v>75</v>
      </c>
      <c r="T1051" t="s">
        <v>75</v>
      </c>
      <c r="X1051" s="7"/>
      <c r="Y1051" s="27" t="s">
        <v>5955</v>
      </c>
      <c r="Z1051" s="27" t="s">
        <v>5955</v>
      </c>
      <c r="AA1051" s="22"/>
      <c r="AB1051" s="22"/>
      <c r="AC1051" s="7"/>
      <c r="AD1051" s="7"/>
      <c r="AE1051" s="7"/>
      <c r="AF1051" s="7"/>
      <c r="AG1051" s="7"/>
      <c r="AH1051" s="19" t="s">
        <v>5955</v>
      </c>
      <c r="AI1051" s="7"/>
      <c r="AJ1051" s="7"/>
      <c r="AK1051" s="7"/>
      <c r="AL1051" s="7"/>
      <c r="AM1051" s="7"/>
      <c r="AN1051" s="7"/>
      <c r="AO1051" s="18" t="s">
        <v>5960</v>
      </c>
      <c r="AP1051" s="4" t="s">
        <v>5982</v>
      </c>
      <c r="AQ1051" t="s">
        <v>5895</v>
      </c>
      <c r="AR1051" t="s">
        <v>5893</v>
      </c>
      <c r="AS1051" t="s">
        <v>5894</v>
      </c>
      <c r="AT1051" t="s">
        <v>5894</v>
      </c>
      <c r="AU1051" t="s">
        <v>5893</v>
      </c>
      <c r="AV1051" t="s">
        <v>5955</v>
      </c>
      <c r="AW1051" s="7"/>
      <c r="AX1051" s="7"/>
      <c r="AY1051" s="7"/>
      <c r="AZ1051" s="7"/>
      <c r="BA1051" s="7"/>
      <c r="BB1051" s="7"/>
      <c r="BC1051" s="27" t="s">
        <v>5955</v>
      </c>
      <c r="BE1051" s="27"/>
      <c r="BF1051" s="7"/>
      <c r="BG1051" s="7"/>
      <c r="BH1051" s="7"/>
      <c r="BI1051" s="7"/>
      <c r="BJ1051" s="27" t="s">
        <v>5955</v>
      </c>
      <c r="BK1051" s="7"/>
      <c r="BL1051" s="8"/>
      <c r="BM1051" s="8"/>
      <c r="BN1051" s="8"/>
      <c r="BO1051" s="8"/>
      <c r="BP1051" s="7"/>
    </row>
    <row r="1052" spans="1:91" x14ac:dyDescent="0.35">
      <c r="A1052" s="18">
        <v>7973</v>
      </c>
      <c r="B1052" s="18"/>
      <c r="D1052" t="str">
        <f t="shared" si="768"/>
        <v>Student PC 7973</v>
      </c>
      <c r="E1052" t="s">
        <v>5892</v>
      </c>
      <c r="F1052" s="18">
        <v>7973</v>
      </c>
      <c r="G1052" s="4" t="s">
        <v>6659</v>
      </c>
      <c r="L1052" s="9"/>
      <c r="M1052" t="s">
        <v>75</v>
      </c>
      <c r="N1052" t="s">
        <v>74</v>
      </c>
      <c r="O1052" t="s">
        <v>75</v>
      </c>
      <c r="P1052" t="s">
        <v>75</v>
      </c>
      <c r="Q1052" t="s">
        <v>75</v>
      </c>
      <c r="R1052" t="s">
        <v>75</v>
      </c>
      <c r="S1052" t="s">
        <v>75</v>
      </c>
      <c r="T1052" t="s">
        <v>75</v>
      </c>
      <c r="X1052" s="7"/>
      <c r="Y1052" s="27" t="s">
        <v>5955</v>
      </c>
      <c r="Z1052" s="27" t="s">
        <v>5955</v>
      </c>
      <c r="AA1052" s="22"/>
      <c r="AB1052" s="22"/>
      <c r="AC1052" s="7"/>
      <c r="AD1052" s="7"/>
      <c r="AE1052" s="7"/>
      <c r="AF1052" s="7"/>
      <c r="AG1052" s="7"/>
      <c r="AH1052" s="19" t="s">
        <v>5955</v>
      </c>
      <c r="AI1052" s="7"/>
      <c r="AJ1052" s="7"/>
      <c r="AK1052" s="7"/>
      <c r="AL1052" s="7"/>
      <c r="AM1052" s="7"/>
      <c r="AN1052" s="7"/>
      <c r="AO1052" s="18" t="s">
        <v>5960</v>
      </c>
      <c r="AP1052" s="4" t="s">
        <v>5981</v>
      </c>
      <c r="AQ1052" t="s">
        <v>5895</v>
      </c>
      <c r="AR1052" t="s">
        <v>5895</v>
      </c>
      <c r="AS1052" t="s">
        <v>5893</v>
      </c>
      <c r="AT1052" t="s">
        <v>5894</v>
      </c>
      <c r="AU1052" t="s">
        <v>5894</v>
      </c>
      <c r="AV1052" t="s">
        <v>5955</v>
      </c>
      <c r="AW1052" s="7"/>
      <c r="AX1052" s="7"/>
      <c r="AY1052" s="7"/>
      <c r="AZ1052" s="7"/>
      <c r="BA1052" s="7"/>
      <c r="BB1052" s="7"/>
      <c r="BC1052" s="27" t="s">
        <v>5955</v>
      </c>
      <c r="BE1052" s="27"/>
      <c r="BF1052" s="7"/>
      <c r="BG1052" s="7"/>
      <c r="BH1052" s="7"/>
      <c r="BI1052" s="7"/>
      <c r="BJ1052" s="27" t="s">
        <v>5955</v>
      </c>
      <c r="BK1052" s="7"/>
      <c r="BL1052" s="8"/>
      <c r="BM1052" s="8"/>
      <c r="BN1052" s="8"/>
      <c r="BO1052" s="8"/>
      <c r="BP1052" s="7"/>
    </row>
    <row r="1053" spans="1:91" x14ac:dyDescent="0.35">
      <c r="A1053" s="18">
        <v>7980</v>
      </c>
      <c r="B1053" s="18"/>
      <c r="D1053" t="str">
        <f t="shared" si="768"/>
        <v>Student PC 7980</v>
      </c>
      <c r="E1053" t="s">
        <v>5892</v>
      </c>
      <c r="F1053" s="18">
        <v>7980</v>
      </c>
      <c r="G1053" s="4" t="s">
        <v>6659</v>
      </c>
      <c r="L1053" s="9"/>
      <c r="M1053" t="s">
        <v>75</v>
      </c>
      <c r="N1053" t="s">
        <v>74</v>
      </c>
      <c r="O1053" t="s">
        <v>75</v>
      </c>
      <c r="P1053" t="s">
        <v>75</v>
      </c>
      <c r="Q1053" t="s">
        <v>75</v>
      </c>
      <c r="R1053" t="s">
        <v>75</v>
      </c>
      <c r="S1053" t="s">
        <v>75</v>
      </c>
      <c r="T1053" t="s">
        <v>75</v>
      </c>
      <c r="X1053" s="7"/>
      <c r="Y1053" s="27" t="s">
        <v>5955</v>
      </c>
      <c r="Z1053" s="27" t="s">
        <v>5955</v>
      </c>
      <c r="AA1053" s="22"/>
      <c r="AB1053" s="22"/>
      <c r="AC1053" s="7"/>
      <c r="AD1053" s="7"/>
      <c r="AE1053" s="7"/>
      <c r="AF1053" s="7"/>
      <c r="AG1053" s="7"/>
      <c r="AH1053" s="19" t="s">
        <v>5955</v>
      </c>
      <c r="AI1053" s="7"/>
      <c r="AJ1053" s="7"/>
      <c r="AK1053" s="7"/>
      <c r="AL1053" s="7"/>
      <c r="AM1053" s="7"/>
      <c r="AN1053" s="7"/>
      <c r="AO1053" s="18" t="s">
        <v>5960</v>
      </c>
      <c r="AP1053" s="4" t="s">
        <v>5983</v>
      </c>
      <c r="AQ1053" t="s">
        <v>5895</v>
      </c>
      <c r="AR1053" t="s">
        <v>5895</v>
      </c>
      <c r="AS1053" t="s">
        <v>5893</v>
      </c>
      <c r="AT1053" t="s">
        <v>5894</v>
      </c>
      <c r="AU1053" t="s">
        <v>5894</v>
      </c>
      <c r="AV1053" t="s">
        <v>5955</v>
      </c>
      <c r="AW1053" s="7"/>
      <c r="AX1053" s="7"/>
      <c r="AY1053" s="7"/>
      <c r="AZ1053" s="7"/>
      <c r="BA1053" s="7"/>
      <c r="BB1053" s="7"/>
      <c r="BC1053" s="27" t="s">
        <v>5955</v>
      </c>
      <c r="BE1053" s="27"/>
      <c r="BF1053" s="7"/>
      <c r="BG1053" s="7"/>
      <c r="BH1053" s="7"/>
      <c r="BI1053" s="7"/>
      <c r="BJ1053" s="27" t="s">
        <v>5955</v>
      </c>
      <c r="BK1053" s="7"/>
      <c r="BL1053" s="8"/>
      <c r="BM1053" s="8"/>
      <c r="BN1053" s="8"/>
      <c r="BO1053" s="8"/>
      <c r="BP1053" s="7"/>
    </row>
    <row r="1054" spans="1:91" x14ac:dyDescent="0.35">
      <c r="A1054" s="18">
        <v>8972</v>
      </c>
      <c r="B1054" s="18"/>
      <c r="D1054" t="str">
        <f t="shared" si="768"/>
        <v>Student PC 8972</v>
      </c>
      <c r="E1054" t="s">
        <v>5892</v>
      </c>
      <c r="F1054" s="18">
        <v>8972</v>
      </c>
      <c r="G1054" s="4" t="s">
        <v>6660</v>
      </c>
      <c r="M1054" t="s">
        <v>75</v>
      </c>
      <c r="N1054" t="s">
        <v>74</v>
      </c>
      <c r="O1054" t="s">
        <v>75</v>
      </c>
      <c r="P1054" t="s">
        <v>75</v>
      </c>
      <c r="Q1054" t="s">
        <v>75</v>
      </c>
      <c r="R1054" t="s">
        <v>75</v>
      </c>
      <c r="S1054" t="s">
        <v>75</v>
      </c>
      <c r="T1054" t="s">
        <v>75</v>
      </c>
      <c r="X1054" s="7"/>
      <c r="Y1054" s="27" t="s">
        <v>5955</v>
      </c>
      <c r="Z1054" s="27" t="s">
        <v>5955</v>
      </c>
      <c r="AA1054" s="22"/>
      <c r="AB1054" s="7"/>
      <c r="AC1054" s="7"/>
      <c r="AD1054" s="7"/>
      <c r="AE1054" s="7"/>
      <c r="AF1054" s="7"/>
      <c r="AG1054" s="7"/>
      <c r="AH1054" s="19" t="s">
        <v>5955</v>
      </c>
      <c r="AI1054" s="7"/>
      <c r="AJ1054" s="7"/>
      <c r="AK1054" s="7"/>
      <c r="AL1054" s="7"/>
      <c r="AM1054" s="7"/>
      <c r="AN1054" s="7"/>
      <c r="AO1054" s="18" t="s">
        <v>5960</v>
      </c>
      <c r="AP1054" s="4" t="s">
        <v>5984</v>
      </c>
      <c r="AQ1054" t="s">
        <v>5900</v>
      </c>
      <c r="AR1054" t="s">
        <v>5894</v>
      </c>
      <c r="AS1054" t="s">
        <v>5901</v>
      </c>
      <c r="AT1054" t="s">
        <v>5894</v>
      </c>
      <c r="AU1054" t="s">
        <v>5900</v>
      </c>
      <c r="AV1054" t="s">
        <v>5955</v>
      </c>
      <c r="AW1054" s="7"/>
      <c r="AX1054" s="7"/>
      <c r="AY1054" s="7"/>
      <c r="AZ1054" s="7"/>
      <c r="BA1054" s="7"/>
      <c r="BB1054" s="7"/>
      <c r="BC1054" s="27" t="s">
        <v>5955</v>
      </c>
      <c r="BE1054" s="27"/>
      <c r="BF1054" s="7"/>
      <c r="BG1054" s="7"/>
      <c r="BH1054" s="7"/>
      <c r="BI1054" s="7"/>
      <c r="BJ1054" s="27" t="s">
        <v>5955</v>
      </c>
      <c r="BK1054" s="7"/>
      <c r="BL1054" s="8"/>
      <c r="BM1054" s="8"/>
      <c r="BN1054" s="8"/>
      <c r="BO1054" s="8"/>
      <c r="BP1054" s="7"/>
    </row>
    <row r="1055" spans="1:91" x14ac:dyDescent="0.35">
      <c r="A1055" s="18">
        <v>8424</v>
      </c>
      <c r="B1055" s="18" t="s">
        <v>6413</v>
      </c>
      <c r="D1055" t="str">
        <f t="shared" si="768"/>
        <v>Brandon Witbrod</v>
      </c>
      <c r="E1055" t="s">
        <v>1932</v>
      </c>
      <c r="F1055" s="18" t="s">
        <v>1933</v>
      </c>
      <c r="G1055" s="4" t="s">
        <v>6660</v>
      </c>
      <c r="H1055" t="s">
        <v>1242</v>
      </c>
      <c r="I1055" t="s">
        <v>1243</v>
      </c>
      <c r="J1055" t="s">
        <v>1934</v>
      </c>
      <c r="K1055" s="5">
        <v>3073589771</v>
      </c>
      <c r="L1055" s="9" t="s">
        <v>1245</v>
      </c>
      <c r="M1055" t="s">
        <v>107</v>
      </c>
      <c r="N1055" t="s">
        <v>107</v>
      </c>
      <c r="O1055" t="s">
        <v>75</v>
      </c>
      <c r="P1055" t="s">
        <v>75</v>
      </c>
      <c r="Q1055" t="s">
        <v>75</v>
      </c>
      <c r="R1055" t="s">
        <v>75</v>
      </c>
      <c r="S1055" t="s">
        <v>75</v>
      </c>
      <c r="T1055" t="s">
        <v>75</v>
      </c>
      <c r="U1055" s="6">
        <v>125</v>
      </c>
      <c r="V1055" t="s">
        <v>1246</v>
      </c>
      <c r="W1055" s="6">
        <f t="shared" ref="W1055:W1061" si="769">IF(CB1055=1,130+CA1055," ")</f>
        <v>125</v>
      </c>
      <c r="X1055" s="7">
        <f t="shared" ref="X1055:X1061" si="770">IF(W1055=" "," ",W1055-U1055)</f>
        <v>0</v>
      </c>
      <c r="Y1055" s="27" t="s">
        <v>5955</v>
      </c>
      <c r="Z1055" s="27" t="s">
        <v>5954</v>
      </c>
      <c r="AA1055" s="19" t="s">
        <v>5983</v>
      </c>
      <c r="AB1055" s="18" t="s">
        <v>7109</v>
      </c>
      <c r="AC1055" s="19" t="s">
        <v>5877</v>
      </c>
      <c r="AD1055" s="19" t="s">
        <v>5911</v>
      </c>
      <c r="AE1055" s="19" t="s">
        <v>5873</v>
      </c>
      <c r="AF1055" s="19" t="s">
        <v>5875</v>
      </c>
      <c r="AG1055" s="16" t="s">
        <v>5908</v>
      </c>
      <c r="AH1055" s="19" t="s">
        <v>5955</v>
      </c>
      <c r="AI1055" s="7"/>
      <c r="AJ1055" s="7"/>
      <c r="AK1055" s="7"/>
      <c r="AL1055" s="7"/>
      <c r="AM1055" s="7"/>
      <c r="AN1055" s="7"/>
      <c r="AO1055" s="18" t="s">
        <v>5960</v>
      </c>
      <c r="AP1055" s="4" t="s">
        <v>5983</v>
      </c>
      <c r="AQ1055" t="s">
        <v>5901</v>
      </c>
      <c r="AR1055" t="s">
        <v>5900</v>
      </c>
      <c r="AS1055" t="s">
        <v>5894</v>
      </c>
      <c r="AT1055" t="s">
        <v>5894</v>
      </c>
      <c r="AU1055" t="s">
        <v>5902</v>
      </c>
      <c r="AV1055" t="s">
        <v>5955</v>
      </c>
      <c r="AW1055" s="7"/>
      <c r="AX1055" s="7"/>
      <c r="AY1055" s="7"/>
      <c r="AZ1055" s="7"/>
      <c r="BA1055" s="7"/>
      <c r="BB1055" s="7"/>
      <c r="BC1055" s="27" t="s">
        <v>5955</v>
      </c>
      <c r="BE1055" s="27"/>
      <c r="BF1055" s="7"/>
      <c r="BG1055" s="7"/>
      <c r="BH1055" s="7"/>
      <c r="BI1055" s="7"/>
      <c r="BJ1055" s="27" t="s">
        <v>5955</v>
      </c>
      <c r="BK1055" s="7"/>
      <c r="BL1055" s="8">
        <v>1</v>
      </c>
      <c r="BM1055" s="8">
        <v>1</v>
      </c>
      <c r="BN1055" s="8">
        <v>1</v>
      </c>
      <c r="BO1055" s="8">
        <v>1</v>
      </c>
      <c r="BP1055" s="7" t="s">
        <v>392</v>
      </c>
      <c r="BR1055">
        <f t="shared" ref="BR1055:BR1061" si="771">IF(BP1055="yes",-130,0)</f>
        <v>-130</v>
      </c>
      <c r="BS1055">
        <f t="shared" ref="BS1055:BS1061" si="772">IF(M1055="yes",75,0)</f>
        <v>75</v>
      </c>
      <c r="BT1055">
        <f t="shared" ref="BT1055:BU1061" si="773">IF(N1055="yes",50,0)</f>
        <v>50</v>
      </c>
      <c r="BU1055">
        <f t="shared" si="773"/>
        <v>0</v>
      </c>
      <c r="BV1055">
        <f t="shared" ref="BV1055:BV1061" si="774">IF(P1055="yes",10,0)</f>
        <v>0</v>
      </c>
      <c r="BW1055">
        <f t="shared" ref="BW1055:BW1061" si="775">IF(Q1055="yes",80,0)</f>
        <v>0</v>
      </c>
      <c r="BX1055">
        <f t="shared" ref="BX1055:BX1061" si="776">IF(R1055="NO",0,20)</f>
        <v>0</v>
      </c>
      <c r="BY1055">
        <f t="shared" ref="BY1055:BZ1061" si="777">IF(S1055="no",0,20)</f>
        <v>0</v>
      </c>
      <c r="BZ1055">
        <f t="shared" si="777"/>
        <v>0</v>
      </c>
      <c r="CA1055">
        <f t="shared" ref="CA1055:CA1061" si="778">SUM(BR1055:BZ1055)</f>
        <v>-5</v>
      </c>
      <c r="CB1055">
        <f t="shared" ref="CB1055:CB1061" si="779">IF(E1055&lt;&gt;0,1)</f>
        <v>1</v>
      </c>
      <c r="CM1055">
        <f t="shared" ref="CM1055:CM1061" si="780">SUM(BL1055:BO1055)</f>
        <v>4</v>
      </c>
    </row>
    <row r="1056" spans="1:91" x14ac:dyDescent="0.35">
      <c r="A1056" s="18">
        <v>8271</v>
      </c>
      <c r="B1056" s="18"/>
      <c r="C1056">
        <v>118</v>
      </c>
      <c r="D1056" t="str">
        <f t="shared" si="768"/>
        <v>Garth Pais</v>
      </c>
      <c r="E1056" t="s">
        <v>4642</v>
      </c>
      <c r="F1056" s="25" t="s">
        <v>1047</v>
      </c>
      <c r="G1056" s="4" t="s">
        <v>6660</v>
      </c>
      <c r="H1056" t="s">
        <v>1048</v>
      </c>
      <c r="I1056" t="s">
        <v>1049</v>
      </c>
      <c r="J1056" t="s">
        <v>1050</v>
      </c>
      <c r="K1056" s="5">
        <v>6467051772</v>
      </c>
      <c r="L1056" s="9" t="s">
        <v>1051</v>
      </c>
      <c r="M1056" t="s">
        <v>75</v>
      </c>
      <c r="N1056" t="s">
        <v>107</v>
      </c>
      <c r="O1056" t="s">
        <v>75</v>
      </c>
      <c r="P1056" t="s">
        <v>75</v>
      </c>
      <c r="Q1056" t="s">
        <v>75</v>
      </c>
      <c r="R1056" t="s">
        <v>75</v>
      </c>
      <c r="S1056" t="s">
        <v>75</v>
      </c>
      <c r="T1056" t="s">
        <v>75</v>
      </c>
      <c r="U1056" s="6">
        <v>180</v>
      </c>
      <c r="V1056" t="s">
        <v>1052</v>
      </c>
      <c r="W1056" s="6">
        <f t="shared" si="769"/>
        <v>180</v>
      </c>
      <c r="X1056" s="7">
        <f t="shared" si="770"/>
        <v>0</v>
      </c>
      <c r="Y1056" s="27" t="s">
        <v>5955</v>
      </c>
      <c r="Z1056" s="27" t="s">
        <v>5955</v>
      </c>
      <c r="AA1056" s="22"/>
      <c r="AB1056" s="22"/>
      <c r="AC1056" s="7"/>
      <c r="AD1056" s="7"/>
      <c r="AE1056" s="7"/>
      <c r="AF1056" s="7"/>
      <c r="AG1056" s="7"/>
      <c r="AH1056" s="19" t="s">
        <v>5957</v>
      </c>
      <c r="AI1056" s="4" t="s">
        <v>5977</v>
      </c>
      <c r="AJ1056" t="s">
        <v>5932</v>
      </c>
      <c r="AK1056" t="s">
        <v>5930</v>
      </c>
      <c r="AL1056" t="s">
        <v>5935</v>
      </c>
      <c r="AM1056" t="s">
        <v>5934</v>
      </c>
      <c r="AN1056" t="s">
        <v>5935</v>
      </c>
      <c r="AO1056" s="18" t="s">
        <v>5960</v>
      </c>
      <c r="AP1056" s="4" t="s">
        <v>5977</v>
      </c>
      <c r="AQ1056" t="s">
        <v>5894</v>
      </c>
      <c r="AR1056" t="s">
        <v>5900</v>
      </c>
      <c r="AS1056" t="s">
        <v>5901</v>
      </c>
      <c r="AT1056" t="s">
        <v>5894</v>
      </c>
      <c r="AU1056" t="s">
        <v>5902</v>
      </c>
      <c r="AV1056" t="s">
        <v>5955</v>
      </c>
      <c r="AW1056" s="7"/>
      <c r="AX1056" s="7"/>
      <c r="AY1056" s="7"/>
      <c r="AZ1056" s="7"/>
      <c r="BA1056" s="7"/>
      <c r="BB1056" s="7"/>
      <c r="BC1056" s="27" t="s">
        <v>5955</v>
      </c>
      <c r="BE1056" s="27"/>
      <c r="BF1056" s="7"/>
      <c r="BG1056" s="7"/>
      <c r="BH1056" s="7"/>
      <c r="BI1056" s="7"/>
      <c r="BJ1056" s="27" t="s">
        <v>5955</v>
      </c>
      <c r="BK1056" s="7"/>
      <c r="BL1056" s="8" t="s">
        <v>74</v>
      </c>
      <c r="BM1056" s="8">
        <v>1</v>
      </c>
      <c r="BN1056" s="8">
        <v>1</v>
      </c>
      <c r="BO1056" s="8">
        <v>1</v>
      </c>
      <c r="BP1056" s="7"/>
      <c r="BR1056">
        <f t="shared" si="771"/>
        <v>0</v>
      </c>
      <c r="BS1056">
        <f t="shared" si="772"/>
        <v>0</v>
      </c>
      <c r="BT1056">
        <f t="shared" si="773"/>
        <v>50</v>
      </c>
      <c r="BU1056">
        <f t="shared" si="773"/>
        <v>0</v>
      </c>
      <c r="BV1056">
        <f t="shared" si="774"/>
        <v>0</v>
      </c>
      <c r="BW1056">
        <f t="shared" si="775"/>
        <v>0</v>
      </c>
      <c r="BX1056">
        <f t="shared" si="776"/>
        <v>0</v>
      </c>
      <c r="BY1056">
        <f t="shared" si="777"/>
        <v>0</v>
      </c>
      <c r="BZ1056">
        <f t="shared" si="777"/>
        <v>0</v>
      </c>
      <c r="CA1056">
        <f t="shared" si="778"/>
        <v>50</v>
      </c>
      <c r="CB1056">
        <f t="shared" si="779"/>
        <v>1</v>
      </c>
      <c r="CM1056">
        <f t="shared" si="780"/>
        <v>3</v>
      </c>
    </row>
    <row r="1057" spans="1:91" x14ac:dyDescent="0.35">
      <c r="A1057" s="18">
        <v>7293</v>
      </c>
      <c r="B1057" s="18" t="s">
        <v>6470</v>
      </c>
      <c r="D1057" t="str">
        <f t="shared" si="768"/>
        <v>Sairishika Talluri</v>
      </c>
      <c r="E1057" t="s">
        <v>2617</v>
      </c>
      <c r="F1057" s="18" t="s">
        <v>2618</v>
      </c>
      <c r="G1057" s="4" t="s">
        <v>6659</v>
      </c>
      <c r="H1057" t="s">
        <v>2619</v>
      </c>
      <c r="I1057" t="s">
        <v>2620</v>
      </c>
      <c r="J1057" t="s">
        <v>2621</v>
      </c>
      <c r="K1057" s="5">
        <v>2172200478</v>
      </c>
      <c r="L1057" s="9" t="s">
        <v>2622</v>
      </c>
      <c r="M1057" t="s">
        <v>74</v>
      </c>
      <c r="N1057" t="s">
        <v>75</v>
      </c>
      <c r="O1057" t="s">
        <v>75</v>
      </c>
      <c r="P1057" t="s">
        <v>74</v>
      </c>
      <c r="Q1057" t="s">
        <v>75</v>
      </c>
      <c r="R1057" t="s">
        <v>75</v>
      </c>
      <c r="S1057" t="s">
        <v>177</v>
      </c>
      <c r="T1057" t="s">
        <v>75</v>
      </c>
      <c r="U1057" s="6">
        <v>0</v>
      </c>
      <c r="V1057" t="s">
        <v>324</v>
      </c>
      <c r="W1057" s="6">
        <f t="shared" si="769"/>
        <v>235</v>
      </c>
      <c r="X1057" s="7">
        <f t="shared" si="770"/>
        <v>235</v>
      </c>
      <c r="Y1057" s="27" t="s">
        <v>5955</v>
      </c>
      <c r="Z1057" s="27" t="s">
        <v>5954</v>
      </c>
      <c r="AA1057" s="20" t="s">
        <v>5982</v>
      </c>
      <c r="AB1057" s="18" t="s">
        <v>6726</v>
      </c>
      <c r="AC1057" s="19" t="s">
        <v>5886</v>
      </c>
      <c r="AD1057" s="19" t="s">
        <v>5877</v>
      </c>
      <c r="AE1057" s="16" t="s">
        <v>5891</v>
      </c>
      <c r="AF1057" s="19" t="s">
        <v>5873</v>
      </c>
      <c r="AG1057" s="19" t="s">
        <v>5875</v>
      </c>
      <c r="AH1057" s="19" t="s">
        <v>5957</v>
      </c>
      <c r="AI1057" s="4" t="s">
        <v>5984</v>
      </c>
      <c r="AJ1057" t="s">
        <v>5922</v>
      </c>
      <c r="AK1057" t="s">
        <v>5929</v>
      </c>
      <c r="AL1057" t="s">
        <v>5924</v>
      </c>
      <c r="AM1057" t="s">
        <v>5927</v>
      </c>
      <c r="AN1057" t="s">
        <v>5926</v>
      </c>
      <c r="AO1057" s="18" t="s">
        <v>5955</v>
      </c>
      <c r="AP1057" s="7"/>
      <c r="AQ1057" s="7"/>
      <c r="AR1057" s="7"/>
      <c r="AS1057" s="7"/>
      <c r="AT1057" s="7"/>
      <c r="AU1057" s="7"/>
      <c r="AV1057" t="s">
        <v>5955</v>
      </c>
      <c r="AW1057" s="7"/>
      <c r="AX1057" s="7"/>
      <c r="AY1057" s="7"/>
      <c r="AZ1057" s="7"/>
      <c r="BA1057" s="7"/>
      <c r="BB1057" s="7"/>
      <c r="BC1057" s="18" t="s">
        <v>5974</v>
      </c>
      <c r="BD1057" s="18">
        <v>7293</v>
      </c>
      <c r="BE1057" s="27"/>
      <c r="BF1057" s="7" t="s">
        <v>5965</v>
      </c>
      <c r="BG1057" s="7"/>
      <c r="BH1057" s="7"/>
      <c r="BI1057" s="7"/>
      <c r="BJ1057" s="27" t="s">
        <v>51</v>
      </c>
      <c r="BK1057" s="27" t="s">
        <v>5970</v>
      </c>
      <c r="BL1057" s="8" t="s">
        <v>74</v>
      </c>
      <c r="BM1057" s="8">
        <v>1</v>
      </c>
      <c r="BN1057" s="8">
        <v>1</v>
      </c>
      <c r="BO1057" s="8">
        <v>1</v>
      </c>
      <c r="BP1057" s="7"/>
      <c r="BR1057">
        <f t="shared" si="771"/>
        <v>0</v>
      </c>
      <c r="BS1057">
        <f t="shared" si="772"/>
        <v>75</v>
      </c>
      <c r="BT1057">
        <f t="shared" si="773"/>
        <v>0</v>
      </c>
      <c r="BU1057">
        <f t="shared" si="773"/>
        <v>0</v>
      </c>
      <c r="BV1057">
        <f t="shared" si="774"/>
        <v>10</v>
      </c>
      <c r="BW1057">
        <f t="shared" si="775"/>
        <v>0</v>
      </c>
      <c r="BX1057">
        <f t="shared" si="776"/>
        <v>0</v>
      </c>
      <c r="BY1057">
        <f t="shared" si="777"/>
        <v>20</v>
      </c>
      <c r="BZ1057">
        <f t="shared" si="777"/>
        <v>0</v>
      </c>
      <c r="CA1057">
        <f t="shared" si="778"/>
        <v>105</v>
      </c>
      <c r="CB1057">
        <f t="shared" si="779"/>
        <v>1</v>
      </c>
      <c r="CM1057">
        <f t="shared" si="780"/>
        <v>3</v>
      </c>
    </row>
    <row r="1058" spans="1:91" x14ac:dyDescent="0.35">
      <c r="A1058" s="18">
        <v>6020</v>
      </c>
      <c r="B1058" s="18" t="s">
        <v>6427</v>
      </c>
      <c r="C1058">
        <v>105</v>
      </c>
      <c r="D1058" t="str">
        <f t="shared" si="768"/>
        <v>Jeffery Austin</v>
      </c>
      <c r="E1058" t="s">
        <v>285</v>
      </c>
      <c r="F1058" s="18" t="s">
        <v>286</v>
      </c>
      <c r="G1058" s="4" t="s">
        <v>69</v>
      </c>
      <c r="H1058" t="s">
        <v>287</v>
      </c>
      <c r="I1058" t="s">
        <v>288</v>
      </c>
      <c r="J1058" t="s">
        <v>289</v>
      </c>
      <c r="K1058" s="5">
        <v>7049290595</v>
      </c>
      <c r="L1058" t="s">
        <v>290</v>
      </c>
      <c r="M1058" t="s">
        <v>74</v>
      </c>
      <c r="N1058" t="s">
        <v>75</v>
      </c>
      <c r="O1058" t="s">
        <v>75</v>
      </c>
      <c r="P1058" t="s">
        <v>75</v>
      </c>
      <c r="Q1058" t="s">
        <v>75</v>
      </c>
      <c r="R1058" t="s">
        <v>75</v>
      </c>
      <c r="S1058" t="s">
        <v>75</v>
      </c>
      <c r="T1058" t="s">
        <v>75</v>
      </c>
      <c r="U1058" s="6">
        <v>205</v>
      </c>
      <c r="V1058" t="s">
        <v>291</v>
      </c>
      <c r="W1058" s="6">
        <f t="shared" si="769"/>
        <v>205</v>
      </c>
      <c r="X1058" s="7">
        <f t="shared" si="770"/>
        <v>0</v>
      </c>
      <c r="Y1058" s="27" t="s">
        <v>5955</v>
      </c>
      <c r="Z1058" s="27" t="s">
        <v>5954</v>
      </c>
      <c r="AA1058" s="20" t="s">
        <v>5976</v>
      </c>
      <c r="AB1058" s="18" t="s">
        <v>7132</v>
      </c>
      <c r="AC1058" s="16" t="s">
        <v>5880</v>
      </c>
      <c r="AD1058" s="19" t="s">
        <v>5883</v>
      </c>
      <c r="AE1058" s="19" t="s">
        <v>5877</v>
      </c>
      <c r="AF1058" s="19" t="s">
        <v>5875</v>
      </c>
      <c r="AG1058" s="19" t="s">
        <v>5873</v>
      </c>
      <c r="AH1058" s="19" t="s">
        <v>5957</v>
      </c>
      <c r="AI1058" s="4" t="s">
        <v>5977</v>
      </c>
      <c r="AJ1058" t="s">
        <v>5916</v>
      </c>
      <c r="AK1058" t="s">
        <v>5914</v>
      </c>
      <c r="AL1058" t="s">
        <v>5919</v>
      </c>
      <c r="AM1058" t="s">
        <v>5918</v>
      </c>
      <c r="AN1058" t="s">
        <v>5919</v>
      </c>
      <c r="AO1058" s="18" t="s">
        <v>5955</v>
      </c>
      <c r="AP1058" s="7"/>
      <c r="AQ1058" s="7"/>
      <c r="AR1058" s="7"/>
      <c r="AS1058" s="7"/>
      <c r="AT1058" s="7"/>
      <c r="AU1058" s="7"/>
      <c r="AV1058" t="s">
        <v>5955</v>
      </c>
      <c r="AW1058" s="7"/>
      <c r="AX1058" s="7"/>
      <c r="AY1058" s="7"/>
      <c r="AZ1058" s="7"/>
      <c r="BA1058" s="7"/>
      <c r="BB1058" s="7"/>
      <c r="BC1058" s="27" t="s">
        <v>5955</v>
      </c>
      <c r="BE1058" s="27"/>
      <c r="BF1058" s="7"/>
      <c r="BG1058" s="7"/>
      <c r="BH1058" s="7"/>
      <c r="BI1058" s="7"/>
      <c r="BJ1058" s="27" t="s">
        <v>5955</v>
      </c>
      <c r="BK1058" s="7"/>
      <c r="BL1058" s="8" t="s">
        <v>74</v>
      </c>
      <c r="BM1058" s="8">
        <v>1</v>
      </c>
      <c r="BN1058" s="8">
        <v>1</v>
      </c>
      <c r="BO1058" s="8">
        <v>1</v>
      </c>
      <c r="BP1058" s="7"/>
      <c r="BR1058">
        <f t="shared" si="771"/>
        <v>0</v>
      </c>
      <c r="BS1058">
        <f t="shared" si="772"/>
        <v>75</v>
      </c>
      <c r="BT1058">
        <f t="shared" si="773"/>
        <v>0</v>
      </c>
      <c r="BU1058">
        <f t="shared" si="773"/>
        <v>0</v>
      </c>
      <c r="BV1058">
        <f t="shared" si="774"/>
        <v>0</v>
      </c>
      <c r="BW1058">
        <f t="shared" si="775"/>
        <v>0</v>
      </c>
      <c r="BX1058">
        <f t="shared" si="776"/>
        <v>0</v>
      </c>
      <c r="BY1058">
        <f t="shared" si="777"/>
        <v>0</v>
      </c>
      <c r="BZ1058">
        <f t="shared" si="777"/>
        <v>0</v>
      </c>
      <c r="CA1058">
        <f t="shared" si="778"/>
        <v>75</v>
      </c>
      <c r="CB1058">
        <f t="shared" si="779"/>
        <v>1</v>
      </c>
      <c r="CM1058">
        <f t="shared" si="780"/>
        <v>3</v>
      </c>
    </row>
    <row r="1059" spans="1:91" x14ac:dyDescent="0.35">
      <c r="A1059" s="18">
        <v>6138</v>
      </c>
      <c r="B1059" s="18"/>
      <c r="C1059">
        <v>296</v>
      </c>
      <c r="D1059" t="str">
        <f t="shared" si="768"/>
        <v>Emma Harris</v>
      </c>
      <c r="E1059" t="s">
        <v>3061</v>
      </c>
      <c r="F1059" s="18" t="s">
        <v>2246</v>
      </c>
      <c r="G1059" s="4" t="s">
        <v>69</v>
      </c>
      <c r="H1059" t="s">
        <v>2916</v>
      </c>
      <c r="I1059" t="s">
        <v>2917</v>
      </c>
      <c r="J1059" t="s">
        <v>3062</v>
      </c>
      <c r="M1059" t="s">
        <v>75</v>
      </c>
      <c r="N1059" t="s">
        <v>75</v>
      </c>
      <c r="O1059" t="s">
        <v>75</v>
      </c>
      <c r="P1059" t="s">
        <v>75</v>
      </c>
      <c r="Q1059" t="s">
        <v>75</v>
      </c>
      <c r="R1059" t="s">
        <v>75</v>
      </c>
      <c r="S1059" t="s">
        <v>75</v>
      </c>
      <c r="T1059" t="s">
        <v>75</v>
      </c>
      <c r="U1059" s="6">
        <v>130</v>
      </c>
      <c r="V1059" t="s">
        <v>2920</v>
      </c>
      <c r="W1059" s="6">
        <f t="shared" si="769"/>
        <v>130</v>
      </c>
      <c r="X1059" s="7">
        <f t="shared" si="770"/>
        <v>0</v>
      </c>
      <c r="Y1059" s="27" t="s">
        <v>5955</v>
      </c>
      <c r="Z1059" s="27" t="s">
        <v>5955</v>
      </c>
      <c r="AA1059" s="22"/>
      <c r="AB1059" s="22"/>
      <c r="AC1059" s="7"/>
      <c r="AD1059" s="7"/>
      <c r="AE1059" s="7"/>
      <c r="AF1059" s="7"/>
      <c r="AG1059" s="7"/>
      <c r="AH1059" s="19" t="s">
        <v>5957</v>
      </c>
      <c r="AI1059" s="4" t="s">
        <v>5979</v>
      </c>
      <c r="AJ1059" t="s">
        <v>5917</v>
      </c>
      <c r="AK1059" t="s">
        <v>5914</v>
      </c>
      <c r="AL1059" t="s">
        <v>5919</v>
      </c>
      <c r="AM1059" t="s">
        <v>5918</v>
      </c>
      <c r="AN1059" t="s">
        <v>5919</v>
      </c>
      <c r="AO1059" s="18" t="s">
        <v>5955</v>
      </c>
      <c r="AP1059" s="7"/>
      <c r="AQ1059" s="7"/>
      <c r="AR1059" s="7"/>
      <c r="AS1059" s="7"/>
      <c r="AT1059" s="7"/>
      <c r="AU1059" s="7"/>
      <c r="AV1059" t="s">
        <v>5955</v>
      </c>
      <c r="AW1059" s="7"/>
      <c r="AX1059" s="7"/>
      <c r="AY1059" s="7"/>
      <c r="AZ1059" s="7"/>
      <c r="BA1059" s="7"/>
      <c r="BB1059" s="7"/>
      <c r="BC1059" s="27" t="s">
        <v>5955</v>
      </c>
      <c r="BE1059" s="27"/>
      <c r="BF1059" s="7"/>
      <c r="BG1059" s="7"/>
      <c r="BH1059" s="7"/>
      <c r="BI1059" s="7"/>
      <c r="BJ1059" s="27" t="s">
        <v>5955</v>
      </c>
      <c r="BK1059" s="7"/>
      <c r="BL1059" s="8" t="s">
        <v>74</v>
      </c>
      <c r="BM1059" s="8">
        <v>1</v>
      </c>
      <c r="BN1059" s="8">
        <v>1</v>
      </c>
      <c r="BO1059" s="8">
        <v>1</v>
      </c>
      <c r="BP1059" s="7"/>
      <c r="BR1059">
        <f t="shared" si="771"/>
        <v>0</v>
      </c>
      <c r="BS1059">
        <f t="shared" si="772"/>
        <v>0</v>
      </c>
      <c r="BT1059">
        <f t="shared" si="773"/>
        <v>0</v>
      </c>
      <c r="BU1059">
        <f t="shared" si="773"/>
        <v>0</v>
      </c>
      <c r="BV1059">
        <f t="shared" si="774"/>
        <v>0</v>
      </c>
      <c r="BW1059">
        <f t="shared" si="775"/>
        <v>0</v>
      </c>
      <c r="BX1059">
        <f t="shared" si="776"/>
        <v>0</v>
      </c>
      <c r="BY1059">
        <f t="shared" si="777"/>
        <v>0</v>
      </c>
      <c r="BZ1059">
        <f t="shared" si="777"/>
        <v>0</v>
      </c>
      <c r="CA1059">
        <f t="shared" si="778"/>
        <v>0</v>
      </c>
      <c r="CB1059">
        <f t="shared" si="779"/>
        <v>1</v>
      </c>
      <c r="CM1059">
        <f t="shared" si="780"/>
        <v>3</v>
      </c>
    </row>
    <row r="1060" spans="1:91" x14ac:dyDescent="0.35">
      <c r="A1060" s="18">
        <v>6270</v>
      </c>
      <c r="B1060" s="18"/>
      <c r="C1060">
        <v>244</v>
      </c>
      <c r="D1060" t="str">
        <f t="shared" si="768"/>
        <v>Andrew  Newell</v>
      </c>
      <c r="E1060" t="s">
        <v>434</v>
      </c>
      <c r="F1060" s="18" t="s">
        <v>3426</v>
      </c>
      <c r="G1060" s="4" t="s">
        <v>69</v>
      </c>
      <c r="H1060" t="s">
        <v>1603</v>
      </c>
      <c r="I1060" t="s">
        <v>3427</v>
      </c>
      <c r="J1060" t="s">
        <v>3428</v>
      </c>
      <c r="K1060" s="5">
        <v>6786560556</v>
      </c>
      <c r="L1060" s="9" t="s">
        <v>3429</v>
      </c>
      <c r="M1060" t="s">
        <v>75</v>
      </c>
      <c r="N1060" t="s">
        <v>75</v>
      </c>
      <c r="O1060" t="s">
        <v>75</v>
      </c>
      <c r="P1060" t="s">
        <v>75</v>
      </c>
      <c r="Q1060" t="s">
        <v>75</v>
      </c>
      <c r="R1060" t="s">
        <v>75</v>
      </c>
      <c r="S1060" t="s">
        <v>75</v>
      </c>
      <c r="T1060" t="s">
        <v>75</v>
      </c>
      <c r="U1060" s="6">
        <v>130</v>
      </c>
      <c r="V1060" t="s">
        <v>3430</v>
      </c>
      <c r="W1060" s="6">
        <f t="shared" si="769"/>
        <v>130</v>
      </c>
      <c r="X1060" s="7">
        <f t="shared" si="770"/>
        <v>0</v>
      </c>
      <c r="Y1060" s="27" t="s">
        <v>5955</v>
      </c>
      <c r="Z1060" s="27" t="s">
        <v>5955</v>
      </c>
      <c r="AA1060" s="22"/>
      <c r="AB1060" s="22"/>
      <c r="AC1060" s="7"/>
      <c r="AD1060" s="7"/>
      <c r="AE1060" s="7"/>
      <c r="AF1060" s="7"/>
      <c r="AG1060" s="7"/>
      <c r="AH1060" s="19" t="s">
        <v>5957</v>
      </c>
      <c r="AI1060" s="4" t="s">
        <v>5978</v>
      </c>
      <c r="AJ1060" t="s">
        <v>5919</v>
      </c>
      <c r="AK1060" t="s">
        <v>5920</v>
      </c>
      <c r="AL1060" t="s">
        <v>5919</v>
      </c>
      <c r="AM1060" t="s">
        <v>5921</v>
      </c>
      <c r="AN1060" t="s">
        <v>5921</v>
      </c>
      <c r="AO1060" s="18" t="s">
        <v>5955</v>
      </c>
      <c r="AP1060" s="7"/>
      <c r="AQ1060" s="7"/>
      <c r="AR1060" s="7"/>
      <c r="AS1060" s="7"/>
      <c r="AT1060" s="7"/>
      <c r="AU1060" s="7"/>
      <c r="AV1060" t="s">
        <v>5955</v>
      </c>
      <c r="AW1060" s="7"/>
      <c r="AX1060" s="7"/>
      <c r="AY1060" s="7"/>
      <c r="AZ1060" s="7"/>
      <c r="BA1060" s="7"/>
      <c r="BB1060" s="7"/>
      <c r="BC1060" s="27" t="s">
        <v>5955</v>
      </c>
      <c r="BE1060" s="27"/>
      <c r="BF1060" s="7"/>
      <c r="BG1060" s="7"/>
      <c r="BH1060" s="7"/>
      <c r="BI1060" s="7"/>
      <c r="BJ1060" s="27" t="s">
        <v>5955</v>
      </c>
      <c r="BK1060" s="7"/>
      <c r="BL1060" s="8" t="s">
        <v>74</v>
      </c>
      <c r="BM1060" s="8">
        <v>1</v>
      </c>
      <c r="BN1060" s="8">
        <v>1</v>
      </c>
      <c r="BO1060" s="8">
        <v>1</v>
      </c>
      <c r="BP1060" s="7"/>
      <c r="BR1060">
        <f t="shared" si="771"/>
        <v>0</v>
      </c>
      <c r="BS1060">
        <f t="shared" si="772"/>
        <v>0</v>
      </c>
      <c r="BT1060">
        <f t="shared" si="773"/>
        <v>0</v>
      </c>
      <c r="BU1060">
        <f t="shared" si="773"/>
        <v>0</v>
      </c>
      <c r="BV1060">
        <f t="shared" si="774"/>
        <v>0</v>
      </c>
      <c r="BW1060">
        <f t="shared" si="775"/>
        <v>0</v>
      </c>
      <c r="BX1060">
        <f t="shared" si="776"/>
        <v>0</v>
      </c>
      <c r="BY1060">
        <f t="shared" si="777"/>
        <v>0</v>
      </c>
      <c r="BZ1060">
        <f t="shared" si="777"/>
        <v>0</v>
      </c>
      <c r="CA1060">
        <f t="shared" si="778"/>
        <v>0</v>
      </c>
      <c r="CB1060">
        <f t="shared" si="779"/>
        <v>1</v>
      </c>
      <c r="CM1060">
        <f t="shared" si="780"/>
        <v>3</v>
      </c>
    </row>
    <row r="1061" spans="1:91" x14ac:dyDescent="0.35">
      <c r="A1061" s="18">
        <v>6334</v>
      </c>
      <c r="B1061" s="18"/>
      <c r="C1061">
        <v>407</v>
      </c>
      <c r="D1061" t="str">
        <f t="shared" si="768"/>
        <v>Raymundo Sanchez</v>
      </c>
      <c r="E1061" t="s">
        <v>3617</v>
      </c>
      <c r="F1061" s="18" t="s">
        <v>3612</v>
      </c>
      <c r="G1061" s="4" t="s">
        <v>69</v>
      </c>
      <c r="H1061" t="s">
        <v>3618</v>
      </c>
      <c r="I1061" t="s">
        <v>3619</v>
      </c>
      <c r="J1061" t="s">
        <v>3620</v>
      </c>
      <c r="K1061" s="5">
        <v>4042636291</v>
      </c>
      <c r="L1061" t="s">
        <v>3621</v>
      </c>
      <c r="M1061" t="s">
        <v>75</v>
      </c>
      <c r="N1061" t="s">
        <v>75</v>
      </c>
      <c r="O1061" t="s">
        <v>75</v>
      </c>
      <c r="P1061" t="s">
        <v>75</v>
      </c>
      <c r="Q1061" t="s">
        <v>75</v>
      </c>
      <c r="R1061" t="s">
        <v>75</v>
      </c>
      <c r="S1061" t="s">
        <v>75</v>
      </c>
      <c r="T1061" t="s">
        <v>75</v>
      </c>
      <c r="U1061" s="6">
        <v>0</v>
      </c>
      <c r="V1061" t="s">
        <v>324</v>
      </c>
      <c r="W1061" s="6">
        <f t="shared" si="769"/>
        <v>130</v>
      </c>
      <c r="X1061" s="7">
        <f t="shared" si="770"/>
        <v>130</v>
      </c>
      <c r="Y1061" s="27" t="s">
        <v>5955</v>
      </c>
      <c r="Z1061" s="27" t="s">
        <v>5955</v>
      </c>
      <c r="AA1061" s="7"/>
      <c r="AB1061" s="7"/>
      <c r="AC1061" s="7"/>
      <c r="AD1061" s="7"/>
      <c r="AE1061" s="7"/>
      <c r="AF1061" s="7"/>
      <c r="AG1061" s="7"/>
      <c r="AH1061" s="19" t="s">
        <v>5957</v>
      </c>
      <c r="AI1061" s="4" t="s">
        <v>5980</v>
      </c>
      <c r="AJ1061" t="s">
        <v>5915</v>
      </c>
      <c r="AK1061" t="s">
        <v>5920</v>
      </c>
      <c r="AL1061" t="s">
        <v>5919</v>
      </c>
      <c r="AM1061" t="s">
        <v>5919</v>
      </c>
      <c r="AN1061" t="s">
        <v>5921</v>
      </c>
      <c r="AO1061" s="18" t="s">
        <v>5955</v>
      </c>
      <c r="AP1061" s="7"/>
      <c r="AQ1061" s="7"/>
      <c r="AR1061" s="7"/>
      <c r="AS1061" s="7"/>
      <c r="AT1061" s="7"/>
      <c r="AU1061" s="7"/>
      <c r="AV1061" t="s">
        <v>5955</v>
      </c>
      <c r="AW1061" s="7"/>
      <c r="AX1061" s="7"/>
      <c r="AY1061" s="7"/>
      <c r="AZ1061" s="7"/>
      <c r="BA1061" s="7"/>
      <c r="BB1061" s="7"/>
      <c r="BC1061" s="27" t="s">
        <v>5955</v>
      </c>
      <c r="BE1061" s="27"/>
      <c r="BF1061" s="7"/>
      <c r="BG1061" s="7"/>
      <c r="BH1061" s="7"/>
      <c r="BI1061" s="7"/>
      <c r="BJ1061" s="27" t="s">
        <v>5955</v>
      </c>
      <c r="BK1061" s="7"/>
      <c r="BL1061" s="8" t="s">
        <v>74</v>
      </c>
      <c r="BM1061" s="8">
        <v>1</v>
      </c>
      <c r="BN1061" s="8">
        <v>1</v>
      </c>
      <c r="BO1061" s="8">
        <v>1</v>
      </c>
      <c r="BP1061" s="7"/>
      <c r="BR1061">
        <f t="shared" si="771"/>
        <v>0</v>
      </c>
      <c r="BS1061">
        <f t="shared" si="772"/>
        <v>0</v>
      </c>
      <c r="BT1061">
        <f t="shared" si="773"/>
        <v>0</v>
      </c>
      <c r="BU1061">
        <f t="shared" si="773"/>
        <v>0</v>
      </c>
      <c r="BV1061">
        <f t="shared" si="774"/>
        <v>0</v>
      </c>
      <c r="BW1061">
        <f t="shared" si="775"/>
        <v>0</v>
      </c>
      <c r="BX1061">
        <f t="shared" si="776"/>
        <v>0</v>
      </c>
      <c r="BY1061">
        <f t="shared" si="777"/>
        <v>0</v>
      </c>
      <c r="BZ1061">
        <f t="shared" si="777"/>
        <v>0</v>
      </c>
      <c r="CA1061">
        <f t="shared" si="778"/>
        <v>0</v>
      </c>
      <c r="CB1061">
        <f t="shared" si="779"/>
        <v>1</v>
      </c>
      <c r="CM1061">
        <f t="shared" si="780"/>
        <v>3</v>
      </c>
    </row>
    <row r="1062" spans="1:91" x14ac:dyDescent="0.35">
      <c r="A1062" s="18">
        <v>6804</v>
      </c>
      <c r="B1062" s="18"/>
      <c r="D1062" t="str">
        <f t="shared" si="768"/>
        <v>Student FA 6804</v>
      </c>
      <c r="E1062" t="s">
        <v>5913</v>
      </c>
      <c r="F1062" s="18">
        <v>6804</v>
      </c>
      <c r="G1062" s="4" t="s">
        <v>69</v>
      </c>
      <c r="X1062" s="7"/>
      <c r="Y1062" s="27" t="s">
        <v>5955</v>
      </c>
      <c r="Z1062" s="27" t="s">
        <v>5955</v>
      </c>
      <c r="AA1062" s="7"/>
      <c r="AB1062" s="7"/>
      <c r="AC1062" s="7"/>
      <c r="AD1062" s="7"/>
      <c r="AE1062" s="7"/>
      <c r="AF1062" s="7"/>
      <c r="AG1062" s="7"/>
      <c r="AH1062" s="19" t="s">
        <v>5957</v>
      </c>
      <c r="AI1062" s="4" t="s">
        <v>5983</v>
      </c>
      <c r="AJ1062" t="s">
        <v>5921</v>
      </c>
      <c r="AK1062" t="s">
        <v>5920</v>
      </c>
      <c r="AL1062" t="s">
        <v>5919</v>
      </c>
      <c r="AM1062" t="s">
        <v>5916</v>
      </c>
      <c r="AN1062" t="s">
        <v>5921</v>
      </c>
      <c r="AO1062" s="18" t="s">
        <v>5955</v>
      </c>
      <c r="AP1062" s="7"/>
      <c r="AQ1062" s="7"/>
      <c r="AR1062" s="7"/>
      <c r="AS1062" s="7"/>
      <c r="AT1062" s="7"/>
      <c r="AU1062" s="7"/>
      <c r="AV1062" t="s">
        <v>5955</v>
      </c>
      <c r="AW1062" s="7"/>
      <c r="AX1062" s="7"/>
      <c r="AY1062" s="7"/>
      <c r="AZ1062" s="7"/>
      <c r="BA1062" s="7"/>
      <c r="BB1062" s="7"/>
      <c r="BC1062" s="27" t="s">
        <v>5955</v>
      </c>
      <c r="BE1062" s="27"/>
      <c r="BF1062" s="7"/>
      <c r="BG1062" s="7"/>
      <c r="BH1062" s="7"/>
      <c r="BI1062" s="7"/>
      <c r="BJ1062" s="27" t="s">
        <v>5955</v>
      </c>
      <c r="BK1062" s="7"/>
      <c r="BL1062" s="8"/>
      <c r="BM1062" s="8"/>
      <c r="BN1062" s="8"/>
      <c r="BO1062" s="8"/>
      <c r="BP1062" s="7"/>
    </row>
    <row r="1063" spans="1:91" x14ac:dyDescent="0.35">
      <c r="A1063" s="18">
        <v>6348</v>
      </c>
      <c r="B1063" s="18"/>
      <c r="C1063">
        <v>47</v>
      </c>
      <c r="D1063" t="str">
        <f t="shared" si="768"/>
        <v>Nick Sirmans</v>
      </c>
      <c r="E1063" t="s">
        <v>3667</v>
      </c>
      <c r="F1063" s="18" t="s">
        <v>3668</v>
      </c>
      <c r="G1063" s="4" t="s">
        <v>69</v>
      </c>
      <c r="H1063" t="s">
        <v>3669</v>
      </c>
      <c r="I1063" t="s">
        <v>3670</v>
      </c>
      <c r="J1063" t="s">
        <v>3671</v>
      </c>
      <c r="K1063" s="5">
        <v>8502172842</v>
      </c>
      <c r="L1063" t="s">
        <v>3672</v>
      </c>
      <c r="M1063" t="s">
        <v>75</v>
      </c>
      <c r="N1063" t="s">
        <v>75</v>
      </c>
      <c r="O1063" t="s">
        <v>75</v>
      </c>
      <c r="P1063" t="s">
        <v>75</v>
      </c>
      <c r="Q1063" t="s">
        <v>75</v>
      </c>
      <c r="R1063" t="s">
        <v>75</v>
      </c>
      <c r="S1063" t="s">
        <v>75</v>
      </c>
      <c r="T1063" t="s">
        <v>75</v>
      </c>
      <c r="U1063" s="6">
        <v>130</v>
      </c>
      <c r="V1063" t="s">
        <v>3673</v>
      </c>
      <c r="W1063" s="6">
        <f>IF(CB1063=1,130+CA1063," ")</f>
        <v>130</v>
      </c>
      <c r="X1063" s="7">
        <f>IF(W1063=" "," ",W1063-U1063)</f>
        <v>0</v>
      </c>
      <c r="Y1063" s="27" t="s">
        <v>5955</v>
      </c>
      <c r="Z1063" s="27" t="s">
        <v>5955</v>
      </c>
      <c r="AA1063" s="22"/>
      <c r="AB1063" s="22"/>
      <c r="AC1063" s="7"/>
      <c r="AD1063" s="7"/>
      <c r="AE1063" s="7"/>
      <c r="AF1063" s="7"/>
      <c r="AG1063" s="7"/>
      <c r="AH1063" s="19" t="s">
        <v>5957</v>
      </c>
      <c r="AI1063" s="4" t="s">
        <v>5976</v>
      </c>
      <c r="AJ1063" t="s">
        <v>5918</v>
      </c>
      <c r="AK1063" t="s">
        <v>5917</v>
      </c>
      <c r="AL1063" t="s">
        <v>5919</v>
      </c>
      <c r="AM1063" t="s">
        <v>5919</v>
      </c>
      <c r="AN1063" t="s">
        <v>5920</v>
      </c>
      <c r="AO1063" s="18" t="s">
        <v>5955</v>
      </c>
      <c r="AP1063" s="7"/>
      <c r="AQ1063" s="7"/>
      <c r="AR1063" s="7"/>
      <c r="AS1063" s="7"/>
      <c r="AT1063" s="7"/>
      <c r="AU1063" s="7"/>
      <c r="AV1063" t="s">
        <v>5955</v>
      </c>
      <c r="AW1063" s="7"/>
      <c r="AX1063" s="7"/>
      <c r="AY1063" s="7"/>
      <c r="AZ1063" s="7"/>
      <c r="BA1063" s="7"/>
      <c r="BB1063" s="7"/>
      <c r="BC1063" s="27" t="s">
        <v>5955</v>
      </c>
      <c r="BE1063" s="27"/>
      <c r="BF1063" s="7"/>
      <c r="BG1063" s="7"/>
      <c r="BH1063" s="7"/>
      <c r="BI1063" s="7"/>
      <c r="BJ1063" s="27" t="s">
        <v>5955</v>
      </c>
      <c r="BK1063" s="7"/>
      <c r="BL1063" s="8" t="s">
        <v>74</v>
      </c>
      <c r="BM1063" s="8">
        <v>1</v>
      </c>
      <c r="BN1063" s="8">
        <v>1</v>
      </c>
      <c r="BO1063" s="8">
        <v>1</v>
      </c>
      <c r="BP1063" s="7"/>
      <c r="BR1063">
        <f>IF(BP1063="yes",-130,0)</f>
        <v>0</v>
      </c>
      <c r="BS1063">
        <f>IF(M1063="yes",75,0)</f>
        <v>0</v>
      </c>
      <c r="BT1063">
        <f>IF(N1063="yes",50,0)</f>
        <v>0</v>
      </c>
      <c r="BU1063">
        <f>IF(O1063="yes",50,0)</f>
        <v>0</v>
      </c>
      <c r="BV1063">
        <f>IF(P1063="yes",10,0)</f>
        <v>0</v>
      </c>
      <c r="BW1063">
        <f>IF(Q1063="yes",80,0)</f>
        <v>0</v>
      </c>
      <c r="BX1063">
        <f>IF(R1063="NO",0,20)</f>
        <v>0</v>
      </c>
      <c r="BY1063">
        <f>IF(S1063="no",0,20)</f>
        <v>0</v>
      </c>
      <c r="BZ1063">
        <f>IF(T1063="no",0,20)</f>
        <v>0</v>
      </c>
      <c r="CA1063">
        <f>SUM(BR1063:BZ1063)</f>
        <v>0</v>
      </c>
      <c r="CB1063">
        <f>IF(E1063&lt;&gt;0,1)</f>
        <v>1</v>
      </c>
      <c r="CM1063">
        <f>SUM(BL1063:BO1063)</f>
        <v>3</v>
      </c>
    </row>
    <row r="1064" spans="1:91" x14ac:dyDescent="0.35">
      <c r="A1064" s="18">
        <v>6807</v>
      </c>
      <c r="B1064" s="18"/>
      <c r="D1064" t="str">
        <f t="shared" si="768"/>
        <v>Student FA 6807</v>
      </c>
      <c r="E1064" t="s">
        <v>5913</v>
      </c>
      <c r="F1064" s="18">
        <v>6807</v>
      </c>
      <c r="G1064" s="4" t="s">
        <v>69</v>
      </c>
      <c r="X1064" s="7"/>
      <c r="Y1064" s="27" t="s">
        <v>5955</v>
      </c>
      <c r="Z1064" s="27" t="s">
        <v>5955</v>
      </c>
      <c r="AA1064" s="7"/>
      <c r="AB1064" s="7"/>
      <c r="AC1064" s="7"/>
      <c r="AD1064" s="7"/>
      <c r="AE1064" s="7"/>
      <c r="AF1064" s="7"/>
      <c r="AG1064" s="7"/>
      <c r="AH1064" s="19" t="s">
        <v>5957</v>
      </c>
      <c r="AI1064" s="4" t="s">
        <v>5984</v>
      </c>
      <c r="AJ1064" t="s">
        <v>5918</v>
      </c>
      <c r="AK1064" t="s">
        <v>5915</v>
      </c>
      <c r="AL1064" t="s">
        <v>5919</v>
      </c>
      <c r="AM1064" t="s">
        <v>5917</v>
      </c>
      <c r="AN1064" t="s">
        <v>5920</v>
      </c>
      <c r="AO1064" s="18" t="s">
        <v>5955</v>
      </c>
      <c r="AP1064" s="7"/>
      <c r="AQ1064" s="7"/>
      <c r="AR1064" s="7"/>
      <c r="AS1064" s="7"/>
      <c r="AT1064" s="7"/>
      <c r="AU1064" s="7"/>
      <c r="AV1064" t="s">
        <v>5955</v>
      </c>
      <c r="AW1064" s="7"/>
      <c r="AX1064" s="7"/>
      <c r="AY1064" s="7"/>
      <c r="AZ1064" s="7"/>
      <c r="BA1064" s="7"/>
      <c r="BB1064" s="7"/>
      <c r="BC1064" s="27" t="s">
        <v>5955</v>
      </c>
      <c r="BE1064" s="27"/>
      <c r="BF1064" s="7"/>
      <c r="BG1064" s="7"/>
      <c r="BH1064" s="7"/>
      <c r="BI1064" s="7"/>
      <c r="BJ1064" s="27" t="s">
        <v>5955</v>
      </c>
      <c r="BK1064" s="7"/>
      <c r="BL1064" s="8"/>
      <c r="BM1064" s="8"/>
      <c r="BN1064" s="8"/>
      <c r="BO1064" s="8"/>
      <c r="BP1064" s="7"/>
    </row>
    <row r="1065" spans="1:91" x14ac:dyDescent="0.35">
      <c r="A1065" s="18">
        <v>8397</v>
      </c>
      <c r="B1065" s="18" t="s">
        <v>6172</v>
      </c>
      <c r="C1065">
        <v>56</v>
      </c>
      <c r="D1065" t="str">
        <f t="shared" si="768"/>
        <v>Maxim Tuell</v>
      </c>
      <c r="E1065" t="s">
        <v>1876</v>
      </c>
      <c r="F1065" s="18" t="s">
        <v>1877</v>
      </c>
      <c r="G1065" s="4" t="s">
        <v>6660</v>
      </c>
      <c r="H1065" t="s">
        <v>1458</v>
      </c>
      <c r="I1065" t="s">
        <v>1878</v>
      </c>
      <c r="J1065" t="s">
        <v>1879</v>
      </c>
      <c r="K1065" s="5">
        <v>7202243271</v>
      </c>
      <c r="L1065" t="s">
        <v>1880</v>
      </c>
      <c r="M1065" t="s">
        <v>74</v>
      </c>
      <c r="N1065" t="s">
        <v>75</v>
      </c>
      <c r="O1065" t="s">
        <v>75</v>
      </c>
      <c r="P1065" t="s">
        <v>74</v>
      </c>
      <c r="Q1065" t="s">
        <v>74</v>
      </c>
      <c r="R1065" t="s">
        <v>75</v>
      </c>
      <c r="S1065" t="s">
        <v>75</v>
      </c>
      <c r="T1065" t="s">
        <v>75</v>
      </c>
      <c r="U1065" s="6">
        <v>205</v>
      </c>
      <c r="V1065" t="s">
        <v>1881</v>
      </c>
      <c r="W1065" s="6">
        <f>IF(CB1065=1,130+CA1065," ")</f>
        <v>295</v>
      </c>
      <c r="X1065" s="7">
        <f>IF(W1065=" "," ",W1065-U1065)</f>
        <v>90</v>
      </c>
      <c r="Y1065" s="27" t="s">
        <v>5972</v>
      </c>
      <c r="Z1065" s="27" t="s">
        <v>5954</v>
      </c>
      <c r="AA1065" s="20" t="s">
        <v>5975</v>
      </c>
      <c r="AB1065" s="18" t="s">
        <v>6791</v>
      </c>
      <c r="AC1065" s="19" t="s">
        <v>5877</v>
      </c>
      <c r="AD1065" s="19" t="s">
        <v>5911</v>
      </c>
      <c r="AE1065" s="19" t="s">
        <v>5873</v>
      </c>
      <c r="AF1065" s="19" t="s">
        <v>5875</v>
      </c>
      <c r="AG1065" s="16" t="s">
        <v>5910</v>
      </c>
      <c r="AH1065" s="19" t="s">
        <v>5955</v>
      </c>
      <c r="AI1065" s="7"/>
      <c r="AJ1065" s="7"/>
      <c r="AK1065" s="7"/>
      <c r="AL1065" s="7"/>
      <c r="AM1065" s="7"/>
      <c r="AN1065" s="7"/>
      <c r="AO1065" s="18" t="s">
        <v>5955</v>
      </c>
      <c r="AP1065" s="7"/>
      <c r="AQ1065" s="7"/>
      <c r="AR1065" s="7"/>
      <c r="AS1065" s="7"/>
      <c r="AT1065" s="7"/>
      <c r="AU1065" s="7"/>
      <c r="AV1065" t="s">
        <v>5955</v>
      </c>
      <c r="AW1065" s="7"/>
      <c r="AX1065" s="7"/>
      <c r="AY1065" s="7"/>
      <c r="AZ1065" s="7"/>
      <c r="BA1065" s="7"/>
      <c r="BB1065" s="7"/>
      <c r="BC1065" s="27" t="s">
        <v>5957</v>
      </c>
      <c r="BD1065" s="8" t="s">
        <v>5975</v>
      </c>
      <c r="BE1065" s="18" t="s">
        <v>5936</v>
      </c>
      <c r="BF1065" t="s">
        <v>5941</v>
      </c>
      <c r="BG1065" t="s">
        <v>5941</v>
      </c>
      <c r="BH1065" t="s">
        <v>5933</v>
      </c>
      <c r="BI1065" t="s">
        <v>5935</v>
      </c>
      <c r="BJ1065" s="27" t="s">
        <v>51</v>
      </c>
      <c r="BK1065" s="27" t="s">
        <v>5970</v>
      </c>
      <c r="BL1065" s="8">
        <v>1</v>
      </c>
      <c r="BM1065" s="8">
        <v>1</v>
      </c>
      <c r="BN1065" s="8">
        <v>1</v>
      </c>
      <c r="BO1065" s="8" t="s">
        <v>74</v>
      </c>
      <c r="BP1065" s="7"/>
      <c r="BR1065">
        <f>IF(BP1065="yes",-130,0)</f>
        <v>0</v>
      </c>
      <c r="BS1065">
        <f>IF(M1065="yes",75,0)</f>
        <v>75</v>
      </c>
      <c r="BT1065">
        <f t="shared" ref="BT1065:BU1067" si="781">IF(N1065="yes",50,0)</f>
        <v>0</v>
      </c>
      <c r="BU1065">
        <f t="shared" si="781"/>
        <v>0</v>
      </c>
      <c r="BV1065">
        <f>IF(P1065="yes",10,0)</f>
        <v>10</v>
      </c>
      <c r="BW1065">
        <f>IF(Q1065="yes",80,0)</f>
        <v>80</v>
      </c>
      <c r="BX1065">
        <f>IF(R1065="NO",0,20)</f>
        <v>0</v>
      </c>
      <c r="BY1065">
        <f t="shared" ref="BY1065:BZ1067" si="782">IF(S1065="no",0,20)</f>
        <v>0</v>
      </c>
      <c r="BZ1065">
        <f t="shared" si="782"/>
        <v>0</v>
      </c>
      <c r="CA1065">
        <f>SUM(BR1065:BZ1065)</f>
        <v>165</v>
      </c>
      <c r="CB1065">
        <f>IF(E1065&lt;&gt;0,1)</f>
        <v>1</v>
      </c>
      <c r="CM1065">
        <f>SUM(BL1065:BO1065)</f>
        <v>3</v>
      </c>
    </row>
    <row r="1066" spans="1:91" x14ac:dyDescent="0.35">
      <c r="A1066" s="18">
        <v>7147</v>
      </c>
      <c r="B1066" s="18"/>
      <c r="C1066">
        <v>45</v>
      </c>
      <c r="D1066" t="str">
        <f t="shared" si="768"/>
        <v>Emery Jacobwitz</v>
      </c>
      <c r="E1066" t="s">
        <v>5478</v>
      </c>
      <c r="F1066" s="18" t="s">
        <v>5479</v>
      </c>
      <c r="G1066" s="4" t="s">
        <v>6659</v>
      </c>
      <c r="H1066" t="s">
        <v>308</v>
      </c>
      <c r="I1066" t="s">
        <v>2672</v>
      </c>
      <c r="J1066" t="s">
        <v>5480</v>
      </c>
      <c r="K1066" s="5">
        <v>2019441708</v>
      </c>
      <c r="L1066" t="s">
        <v>5481</v>
      </c>
      <c r="M1066" t="s">
        <v>75</v>
      </c>
      <c r="N1066" t="s">
        <v>75</v>
      </c>
      <c r="O1066" t="s">
        <v>75</v>
      </c>
      <c r="P1066" t="s">
        <v>75</v>
      </c>
      <c r="Q1066" t="s">
        <v>75</v>
      </c>
      <c r="R1066" t="s">
        <v>75</v>
      </c>
      <c r="S1066" t="s">
        <v>75</v>
      </c>
      <c r="T1066" t="s">
        <v>75</v>
      </c>
      <c r="U1066" s="6">
        <v>130</v>
      </c>
      <c r="V1066" t="s">
        <v>5482</v>
      </c>
      <c r="W1066" s="6">
        <f>IF(CB1066=1,130+CA1066," ")</f>
        <v>130</v>
      </c>
      <c r="X1066" s="7">
        <f>IF(W1066=" "," ",W1066-U1066)</f>
        <v>0</v>
      </c>
      <c r="Y1066" s="27" t="s">
        <v>5955</v>
      </c>
      <c r="Z1066" s="27" t="s">
        <v>5955</v>
      </c>
      <c r="AA1066" s="7"/>
      <c r="AB1066" s="7"/>
      <c r="AC1066" s="7"/>
      <c r="AD1066" s="7"/>
      <c r="AE1066" s="7"/>
      <c r="AF1066" s="7"/>
      <c r="AG1066" s="7"/>
      <c r="AH1066" s="19" t="s">
        <v>5957</v>
      </c>
      <c r="AI1066" s="4" t="s">
        <v>5975</v>
      </c>
      <c r="AJ1066" t="s">
        <v>5928</v>
      </c>
      <c r="AK1066" t="s">
        <v>5929</v>
      </c>
      <c r="AL1066" t="s">
        <v>5925</v>
      </c>
      <c r="AM1066" t="s">
        <v>5924</v>
      </c>
      <c r="AN1066" t="s">
        <v>5922</v>
      </c>
      <c r="AO1066" s="18" t="s">
        <v>5955</v>
      </c>
      <c r="AP1066" s="7"/>
      <c r="AQ1066" s="7"/>
      <c r="AR1066" s="7"/>
      <c r="AS1066" s="7"/>
      <c r="AT1066" s="7"/>
      <c r="AU1066" s="7"/>
      <c r="AV1066" t="s">
        <v>5955</v>
      </c>
      <c r="AW1066" s="7"/>
      <c r="AX1066" s="7"/>
      <c r="AY1066" s="7"/>
      <c r="AZ1066" s="7"/>
      <c r="BA1066" s="7"/>
      <c r="BB1066" s="7"/>
      <c r="BC1066" s="27" t="s">
        <v>5955</v>
      </c>
      <c r="BE1066" s="27"/>
      <c r="BF1066" s="7"/>
      <c r="BG1066" s="7"/>
      <c r="BH1066" s="7"/>
      <c r="BI1066" s="7"/>
      <c r="BJ1066" s="27" t="s">
        <v>5955</v>
      </c>
      <c r="BK1066" s="7"/>
      <c r="BL1066" s="8" t="s">
        <v>74</v>
      </c>
      <c r="BM1066" s="8">
        <v>1</v>
      </c>
      <c r="BN1066" s="8">
        <v>1</v>
      </c>
      <c r="BO1066" s="8">
        <v>1</v>
      </c>
      <c r="BP1066" s="7"/>
      <c r="BR1066">
        <f>IF(BP1066="yes",-130,0)</f>
        <v>0</v>
      </c>
      <c r="BS1066">
        <f>IF(M1066="yes",75,0)</f>
        <v>0</v>
      </c>
      <c r="BT1066">
        <f t="shared" si="781"/>
        <v>0</v>
      </c>
      <c r="BU1066">
        <f t="shared" si="781"/>
        <v>0</v>
      </c>
      <c r="BV1066">
        <f>IF(P1066="yes",10,0)</f>
        <v>0</v>
      </c>
      <c r="BW1066">
        <f>IF(Q1066="yes",80,0)</f>
        <v>0</v>
      </c>
      <c r="BX1066">
        <f>IF(R1066="NO",0,20)</f>
        <v>0</v>
      </c>
      <c r="BY1066">
        <f t="shared" si="782"/>
        <v>0</v>
      </c>
      <c r="BZ1066">
        <f t="shared" si="782"/>
        <v>0</v>
      </c>
      <c r="CA1066">
        <f>SUM(BR1066:BZ1066)</f>
        <v>0</v>
      </c>
      <c r="CB1066">
        <f>IF(E1066&lt;&gt;0,1)</f>
        <v>1</v>
      </c>
      <c r="CM1066">
        <f>SUM(BL1066:BO1066)</f>
        <v>3</v>
      </c>
    </row>
    <row r="1067" spans="1:91" x14ac:dyDescent="0.35">
      <c r="A1067" s="18">
        <v>7003</v>
      </c>
      <c r="B1067" s="18"/>
      <c r="C1067">
        <v>363</v>
      </c>
      <c r="D1067" t="str">
        <f t="shared" si="768"/>
        <v>Sean Adler</v>
      </c>
      <c r="E1067" t="s">
        <v>823</v>
      </c>
      <c r="F1067" s="18" t="s">
        <v>5116</v>
      </c>
      <c r="G1067" s="4" t="s">
        <v>6659</v>
      </c>
      <c r="H1067" t="s">
        <v>5117</v>
      </c>
      <c r="I1067" t="s">
        <v>4696</v>
      </c>
      <c r="J1067" t="s">
        <v>5118</v>
      </c>
      <c r="K1067" s="5">
        <v>2012307451</v>
      </c>
      <c r="L1067" s="9" t="s">
        <v>5119</v>
      </c>
      <c r="M1067" t="s">
        <v>75</v>
      </c>
      <c r="N1067" t="s">
        <v>75</v>
      </c>
      <c r="O1067" t="s">
        <v>75</v>
      </c>
      <c r="P1067" t="s">
        <v>75</v>
      </c>
      <c r="Q1067" t="s">
        <v>75</v>
      </c>
      <c r="R1067" t="s">
        <v>75</v>
      </c>
      <c r="S1067" t="s">
        <v>75</v>
      </c>
      <c r="T1067" t="s">
        <v>75</v>
      </c>
      <c r="U1067" s="6">
        <v>0</v>
      </c>
      <c r="V1067" t="s">
        <v>324</v>
      </c>
      <c r="W1067" s="6">
        <f>IF(CB1067=1,130+CA1067," ")</f>
        <v>130</v>
      </c>
      <c r="X1067" s="7">
        <f>IF(W1067=" "," ",W1067-U1067)</f>
        <v>130</v>
      </c>
      <c r="Y1067" s="27" t="s">
        <v>5955</v>
      </c>
      <c r="Z1067" s="27" t="s">
        <v>5955</v>
      </c>
      <c r="AA1067" s="7"/>
      <c r="AB1067" s="7"/>
      <c r="AC1067" s="7"/>
      <c r="AD1067" s="7"/>
      <c r="AE1067" s="7"/>
      <c r="AF1067" s="7"/>
      <c r="AG1067" s="7"/>
      <c r="AH1067" s="19" t="s">
        <v>5957</v>
      </c>
      <c r="AI1067" s="4" t="s">
        <v>5981</v>
      </c>
      <c r="AJ1067" t="s">
        <v>5928</v>
      </c>
      <c r="AK1067" t="s">
        <v>5925</v>
      </c>
      <c r="AL1067" t="s">
        <v>5925</v>
      </c>
      <c r="AM1067" t="s">
        <v>5929</v>
      </c>
      <c r="AN1067" t="s">
        <v>5922</v>
      </c>
      <c r="AO1067" s="18" t="s">
        <v>5955</v>
      </c>
      <c r="AP1067" s="7"/>
      <c r="AQ1067" s="7"/>
      <c r="AR1067" s="7"/>
      <c r="AS1067" s="7"/>
      <c r="AT1067" s="7"/>
      <c r="AU1067" s="7"/>
      <c r="AV1067" t="s">
        <v>5955</v>
      </c>
      <c r="AW1067" s="7"/>
      <c r="AX1067" s="7"/>
      <c r="AY1067" s="7"/>
      <c r="AZ1067" s="7"/>
      <c r="BA1067" s="7"/>
      <c r="BB1067" s="7"/>
      <c r="BC1067" s="27" t="s">
        <v>5955</v>
      </c>
      <c r="BE1067" s="27"/>
      <c r="BF1067" s="7"/>
      <c r="BG1067" s="7"/>
      <c r="BH1067" s="7"/>
      <c r="BI1067" s="7"/>
      <c r="BJ1067" s="27" t="s">
        <v>5955</v>
      </c>
      <c r="BK1067" s="7"/>
      <c r="BL1067" s="8" t="s">
        <v>74</v>
      </c>
      <c r="BM1067" s="8">
        <v>1</v>
      </c>
      <c r="BN1067" s="8">
        <v>1</v>
      </c>
      <c r="BO1067" s="8">
        <v>1</v>
      </c>
      <c r="BP1067" s="7"/>
      <c r="BR1067">
        <f>IF(BP1067="yes",-130,0)</f>
        <v>0</v>
      </c>
      <c r="BS1067">
        <f>IF(M1067="yes",75,0)</f>
        <v>0</v>
      </c>
      <c r="BT1067">
        <f t="shared" si="781"/>
        <v>0</v>
      </c>
      <c r="BU1067">
        <f t="shared" si="781"/>
        <v>0</v>
      </c>
      <c r="BV1067">
        <f>IF(P1067="yes",10,0)</f>
        <v>0</v>
      </c>
      <c r="BW1067">
        <f>IF(Q1067="yes",80,0)</f>
        <v>0</v>
      </c>
      <c r="BX1067">
        <f>IF(R1067="NO",0,20)</f>
        <v>0</v>
      </c>
      <c r="BY1067">
        <f t="shared" si="782"/>
        <v>0</v>
      </c>
      <c r="BZ1067">
        <f t="shared" si="782"/>
        <v>0</v>
      </c>
      <c r="CA1067">
        <f>SUM(BR1067:BZ1067)</f>
        <v>0</v>
      </c>
      <c r="CB1067">
        <f>IF(E1067&lt;&gt;0,1)</f>
        <v>1</v>
      </c>
      <c r="CM1067">
        <f>SUM(BL1067:BO1067)</f>
        <v>3</v>
      </c>
    </row>
    <row r="1068" spans="1:91" x14ac:dyDescent="0.35">
      <c r="A1068" s="18">
        <v>7806</v>
      </c>
      <c r="B1068" s="18"/>
      <c r="D1068" t="str">
        <f t="shared" si="768"/>
        <v>Student FA 7806</v>
      </c>
      <c r="E1068" t="s">
        <v>5913</v>
      </c>
      <c r="F1068" s="18">
        <v>7806</v>
      </c>
      <c r="G1068" s="4" t="s">
        <v>6659</v>
      </c>
      <c r="L1068" s="9"/>
      <c r="X1068" s="7"/>
      <c r="Y1068" s="27" t="s">
        <v>5955</v>
      </c>
      <c r="Z1068" s="27" t="s">
        <v>5955</v>
      </c>
      <c r="AA1068" s="22"/>
      <c r="AB1068" s="22"/>
      <c r="AC1068" s="7"/>
      <c r="AD1068" s="7"/>
      <c r="AE1068" s="7"/>
      <c r="AF1068" s="7"/>
      <c r="AG1068" s="7"/>
      <c r="AH1068" s="19" t="s">
        <v>5957</v>
      </c>
      <c r="AI1068" s="4" t="s">
        <v>5984</v>
      </c>
      <c r="AJ1068" t="s">
        <v>5928</v>
      </c>
      <c r="AK1068" t="s">
        <v>5925</v>
      </c>
      <c r="AL1068" t="s">
        <v>5925</v>
      </c>
      <c r="AM1068" t="s">
        <v>5929</v>
      </c>
      <c r="AN1068" t="s">
        <v>5922</v>
      </c>
      <c r="AO1068" s="18" t="s">
        <v>5955</v>
      </c>
      <c r="AP1068" s="7"/>
      <c r="AQ1068" s="7"/>
      <c r="AR1068" s="7"/>
      <c r="AS1068" s="7"/>
      <c r="AT1068" s="7"/>
      <c r="AU1068" s="7"/>
      <c r="AV1068" t="s">
        <v>5955</v>
      </c>
      <c r="AW1068" s="7"/>
      <c r="AX1068" s="7"/>
      <c r="AY1068" s="7"/>
      <c r="AZ1068" s="7"/>
      <c r="BA1068" s="7"/>
      <c r="BB1068" s="7"/>
      <c r="BC1068" s="27" t="s">
        <v>5955</v>
      </c>
      <c r="BE1068" s="27"/>
      <c r="BF1068" s="7"/>
      <c r="BG1068" s="7"/>
      <c r="BH1068" s="7"/>
      <c r="BI1068" s="7"/>
      <c r="BJ1068" s="27" t="s">
        <v>5955</v>
      </c>
      <c r="BK1068" s="7"/>
      <c r="BL1068" s="8" t="s">
        <v>74</v>
      </c>
      <c r="BM1068" s="8"/>
      <c r="BN1068" s="8"/>
      <c r="BO1068" s="8"/>
      <c r="BP1068" s="7"/>
    </row>
    <row r="1069" spans="1:91" x14ac:dyDescent="0.35">
      <c r="A1069" s="18">
        <v>7197</v>
      </c>
      <c r="B1069" s="18"/>
      <c r="C1069">
        <v>218</v>
      </c>
      <c r="D1069" t="str">
        <f t="shared" si="768"/>
        <v>Alexander Malarkey</v>
      </c>
      <c r="E1069" t="s">
        <v>325</v>
      </c>
      <c r="F1069" s="18" t="s">
        <v>5601</v>
      </c>
      <c r="G1069" s="4" t="s">
        <v>6659</v>
      </c>
      <c r="H1069" t="s">
        <v>366</v>
      </c>
      <c r="I1069" t="s">
        <v>5383</v>
      </c>
      <c r="J1069" t="s">
        <v>5602</v>
      </c>
      <c r="K1069" s="5">
        <v>6103223985</v>
      </c>
      <c r="L1069" s="9" t="s">
        <v>5603</v>
      </c>
      <c r="M1069" t="s">
        <v>75</v>
      </c>
      <c r="N1069" t="s">
        <v>75</v>
      </c>
      <c r="O1069" t="s">
        <v>75</v>
      </c>
      <c r="P1069" t="s">
        <v>75</v>
      </c>
      <c r="Q1069" t="s">
        <v>75</v>
      </c>
      <c r="R1069" t="s">
        <v>75</v>
      </c>
      <c r="S1069" t="s">
        <v>75</v>
      </c>
      <c r="T1069" t="s">
        <v>75</v>
      </c>
      <c r="U1069" s="6">
        <v>130</v>
      </c>
      <c r="V1069" t="s">
        <v>5604</v>
      </c>
      <c r="W1069" s="6">
        <f t="shared" ref="W1069:W1076" si="783">IF(CB1069=1,130+CA1069," ")</f>
        <v>130</v>
      </c>
      <c r="X1069" s="7">
        <f t="shared" ref="X1069:X1076" si="784">IF(W1069=" "," ",W1069-U1069)</f>
        <v>0</v>
      </c>
      <c r="Y1069" s="27" t="s">
        <v>5955</v>
      </c>
      <c r="Z1069" s="27" t="s">
        <v>5955</v>
      </c>
      <c r="AA1069" s="22"/>
      <c r="AB1069" s="22"/>
      <c r="AC1069" s="7"/>
      <c r="AD1069" s="7"/>
      <c r="AE1069" s="7"/>
      <c r="AF1069" s="7"/>
      <c r="AG1069" s="7"/>
      <c r="AH1069" s="19" t="s">
        <v>5957</v>
      </c>
      <c r="AI1069" s="4" t="s">
        <v>5979</v>
      </c>
      <c r="AJ1069" t="s">
        <v>5926</v>
      </c>
      <c r="AK1069" t="s">
        <v>5927</v>
      </c>
      <c r="AL1069" t="s">
        <v>5925</v>
      </c>
      <c r="AM1069" t="s">
        <v>5923</v>
      </c>
      <c r="AN1069" t="s">
        <v>5928</v>
      </c>
      <c r="AO1069" s="18" t="s">
        <v>5955</v>
      </c>
      <c r="AP1069" s="7"/>
      <c r="AQ1069" s="7"/>
      <c r="AR1069" s="7"/>
      <c r="AS1069" s="7"/>
      <c r="AT1069" s="7"/>
      <c r="AU1069" s="7"/>
      <c r="AV1069" t="s">
        <v>5955</v>
      </c>
      <c r="AW1069" s="7"/>
      <c r="AX1069" s="7"/>
      <c r="AY1069" s="7"/>
      <c r="AZ1069" s="7"/>
      <c r="BA1069" s="7"/>
      <c r="BB1069" s="7"/>
      <c r="BC1069" s="27" t="s">
        <v>5955</v>
      </c>
      <c r="BE1069" s="27"/>
      <c r="BF1069" s="7"/>
      <c r="BG1069" s="7"/>
      <c r="BH1069" s="7"/>
      <c r="BI1069" s="7"/>
      <c r="BJ1069" s="27" t="s">
        <v>5955</v>
      </c>
      <c r="BK1069" s="7"/>
      <c r="BL1069" s="8" t="s">
        <v>74</v>
      </c>
      <c r="BM1069" s="8">
        <v>1</v>
      </c>
      <c r="BN1069" s="8">
        <v>1</v>
      </c>
      <c r="BO1069" s="8">
        <v>1</v>
      </c>
      <c r="BP1069" s="7"/>
      <c r="BR1069">
        <f t="shared" ref="BR1069:BR1076" si="785">IF(BP1069="yes",-130,0)</f>
        <v>0</v>
      </c>
      <c r="BS1069">
        <f t="shared" ref="BS1069:BS1076" si="786">IF(M1069="yes",75,0)</f>
        <v>0</v>
      </c>
      <c r="BT1069">
        <f t="shared" ref="BT1069:BU1076" si="787">IF(N1069="yes",50,0)</f>
        <v>0</v>
      </c>
      <c r="BU1069">
        <f t="shared" si="787"/>
        <v>0</v>
      </c>
      <c r="BV1069">
        <f t="shared" ref="BV1069:BV1076" si="788">IF(P1069="yes",10,0)</f>
        <v>0</v>
      </c>
      <c r="BW1069">
        <f t="shared" ref="BW1069:BW1076" si="789">IF(Q1069="yes",80,0)</f>
        <v>0</v>
      </c>
      <c r="BX1069">
        <f t="shared" ref="BX1069:BX1076" si="790">IF(R1069="NO",0,20)</f>
        <v>0</v>
      </c>
      <c r="BY1069">
        <f t="shared" ref="BY1069:BZ1076" si="791">IF(S1069="no",0,20)</f>
        <v>0</v>
      </c>
      <c r="BZ1069">
        <f t="shared" si="791"/>
        <v>0</v>
      </c>
      <c r="CA1069">
        <f t="shared" ref="CA1069:CA1076" si="792">SUM(BR1069:BZ1069)</f>
        <v>0</v>
      </c>
      <c r="CB1069">
        <f t="shared" ref="CB1069:CB1090" si="793">IF(E1069&lt;&gt;0,1)</f>
        <v>1</v>
      </c>
      <c r="CM1069">
        <f t="shared" ref="CM1069:CM1076" si="794">SUM(BL1069:BO1069)</f>
        <v>3</v>
      </c>
    </row>
    <row r="1070" spans="1:91" x14ac:dyDescent="0.35">
      <c r="A1070" s="18">
        <v>7007</v>
      </c>
      <c r="B1070" s="18" t="s">
        <v>6431</v>
      </c>
      <c r="C1070">
        <v>187</v>
      </c>
      <c r="D1070" t="str">
        <f t="shared" si="768"/>
        <v>Zachary  Akpinar</v>
      </c>
      <c r="E1070" t="s">
        <v>487</v>
      </c>
      <c r="F1070" s="18" t="s">
        <v>1990</v>
      </c>
      <c r="G1070" s="4" t="s">
        <v>6659</v>
      </c>
      <c r="H1070" t="s">
        <v>1991</v>
      </c>
      <c r="I1070" t="s">
        <v>683</v>
      </c>
      <c r="J1070" t="s">
        <v>1992</v>
      </c>
      <c r="K1070" s="5">
        <v>5713326947</v>
      </c>
      <c r="L1070" s="9" t="s">
        <v>1993</v>
      </c>
      <c r="M1070" t="s">
        <v>107</v>
      </c>
      <c r="N1070" t="s">
        <v>75</v>
      </c>
      <c r="O1070" t="s">
        <v>75</v>
      </c>
      <c r="P1070" t="s">
        <v>75</v>
      </c>
      <c r="Q1070" t="s">
        <v>75</v>
      </c>
      <c r="R1070" t="s">
        <v>75</v>
      </c>
      <c r="S1070" t="s">
        <v>75</v>
      </c>
      <c r="T1070" t="s">
        <v>75</v>
      </c>
      <c r="U1070" s="6">
        <v>205</v>
      </c>
      <c r="V1070" t="s">
        <v>1994</v>
      </c>
      <c r="W1070" s="6">
        <f t="shared" si="783"/>
        <v>205</v>
      </c>
      <c r="X1070" s="7">
        <f t="shared" si="784"/>
        <v>0</v>
      </c>
      <c r="Y1070" s="27" t="s">
        <v>5955</v>
      </c>
      <c r="Z1070" s="27" t="s">
        <v>5954</v>
      </c>
      <c r="AA1070" s="20" t="s">
        <v>5977</v>
      </c>
      <c r="AB1070" s="18" t="s">
        <v>6914</v>
      </c>
      <c r="AC1070" s="19" t="s">
        <v>5877</v>
      </c>
      <c r="AD1070" s="16" t="s">
        <v>5885</v>
      </c>
      <c r="AE1070" s="19" t="s">
        <v>5875</v>
      </c>
      <c r="AF1070" s="19" t="s">
        <v>5890</v>
      </c>
      <c r="AG1070" s="19" t="s">
        <v>5873</v>
      </c>
      <c r="AH1070" s="19" t="s">
        <v>5957</v>
      </c>
      <c r="AI1070" s="4" t="s">
        <v>5978</v>
      </c>
      <c r="AJ1070" t="s">
        <v>5923</v>
      </c>
      <c r="AK1070" t="s">
        <v>5922</v>
      </c>
      <c r="AL1070" t="s">
        <v>5925</v>
      </c>
      <c r="AM1070" t="s">
        <v>5926</v>
      </c>
      <c r="AN1070" t="s">
        <v>5927</v>
      </c>
      <c r="AO1070" s="18" t="s">
        <v>5955</v>
      </c>
      <c r="AP1070" s="7"/>
      <c r="AQ1070" s="7"/>
      <c r="AR1070" s="7"/>
      <c r="AS1070" s="7"/>
      <c r="AT1070" s="7"/>
      <c r="AU1070" s="7"/>
      <c r="AV1070" t="s">
        <v>5955</v>
      </c>
      <c r="AW1070" s="7"/>
      <c r="AX1070" s="7"/>
      <c r="AY1070" s="7"/>
      <c r="AZ1070" s="7"/>
      <c r="BA1070" s="7"/>
      <c r="BB1070" s="7"/>
      <c r="BC1070" s="27" t="s">
        <v>5955</v>
      </c>
      <c r="BE1070" s="27"/>
      <c r="BF1070" s="7"/>
      <c r="BG1070" s="7"/>
      <c r="BH1070" s="7"/>
      <c r="BI1070" s="7"/>
      <c r="BJ1070" s="27" t="s">
        <v>5955</v>
      </c>
      <c r="BK1070" s="7"/>
      <c r="BL1070" s="8" t="s">
        <v>74</v>
      </c>
      <c r="BM1070" s="8">
        <v>1</v>
      </c>
      <c r="BN1070" s="8">
        <v>1</v>
      </c>
      <c r="BO1070" s="8">
        <v>1</v>
      </c>
      <c r="BP1070" s="7"/>
      <c r="BR1070">
        <f t="shared" si="785"/>
        <v>0</v>
      </c>
      <c r="BS1070">
        <f t="shared" si="786"/>
        <v>75</v>
      </c>
      <c r="BT1070">
        <f t="shared" si="787"/>
        <v>0</v>
      </c>
      <c r="BU1070">
        <f t="shared" si="787"/>
        <v>0</v>
      </c>
      <c r="BV1070">
        <f t="shared" si="788"/>
        <v>0</v>
      </c>
      <c r="BW1070">
        <f t="shared" si="789"/>
        <v>0</v>
      </c>
      <c r="BX1070">
        <f t="shared" si="790"/>
        <v>0</v>
      </c>
      <c r="BY1070">
        <f t="shared" si="791"/>
        <v>0</v>
      </c>
      <c r="BZ1070">
        <f t="shared" si="791"/>
        <v>0</v>
      </c>
      <c r="CA1070">
        <f t="shared" si="792"/>
        <v>75</v>
      </c>
      <c r="CB1070">
        <f t="shared" si="793"/>
        <v>1</v>
      </c>
      <c r="CM1070">
        <f t="shared" si="794"/>
        <v>3</v>
      </c>
    </row>
    <row r="1071" spans="1:91" x14ac:dyDescent="0.35">
      <c r="A1071" s="18">
        <v>7183</v>
      </c>
      <c r="B1071" s="18"/>
      <c r="C1071">
        <v>275</v>
      </c>
      <c r="D1071" t="str">
        <f t="shared" si="768"/>
        <v>Megan LaRoy</v>
      </c>
      <c r="E1071" t="s">
        <v>2584</v>
      </c>
      <c r="F1071" s="18" t="s">
        <v>5573</v>
      </c>
      <c r="G1071" s="4" t="s">
        <v>6659</v>
      </c>
      <c r="H1071" t="s">
        <v>4558</v>
      </c>
      <c r="I1071" t="s">
        <v>4559</v>
      </c>
      <c r="J1071" t="s">
        <v>5574</v>
      </c>
      <c r="K1071" s="5">
        <v>7346254888</v>
      </c>
      <c r="L1071" s="9" t="s">
        <v>5575</v>
      </c>
      <c r="M1071" t="s">
        <v>75</v>
      </c>
      <c r="N1071" t="s">
        <v>75</v>
      </c>
      <c r="O1071" t="s">
        <v>75</v>
      </c>
      <c r="P1071" t="s">
        <v>75</v>
      </c>
      <c r="Q1071" t="s">
        <v>75</v>
      </c>
      <c r="R1071" t="s">
        <v>75</v>
      </c>
      <c r="S1071" t="s">
        <v>75</v>
      </c>
      <c r="T1071" t="s">
        <v>75</v>
      </c>
      <c r="U1071" s="6">
        <v>130</v>
      </c>
      <c r="V1071" t="s">
        <v>4562</v>
      </c>
      <c r="W1071" s="6">
        <f t="shared" si="783"/>
        <v>130</v>
      </c>
      <c r="X1071" s="7">
        <f t="shared" si="784"/>
        <v>0</v>
      </c>
      <c r="Y1071" s="27" t="s">
        <v>5955</v>
      </c>
      <c r="Z1071" s="27" t="s">
        <v>5955</v>
      </c>
      <c r="AA1071" s="22"/>
      <c r="AB1071" s="22"/>
      <c r="AC1071" s="7"/>
      <c r="AD1071" s="7"/>
      <c r="AE1071" s="7"/>
      <c r="AF1071" s="7"/>
      <c r="AG1071" s="7"/>
      <c r="AH1071" s="19" t="s">
        <v>5957</v>
      </c>
      <c r="AI1071" s="4" t="s">
        <v>5980</v>
      </c>
      <c r="AJ1071" t="s">
        <v>5927</v>
      </c>
      <c r="AK1071" t="s">
        <v>5922</v>
      </c>
      <c r="AL1071" t="s">
        <v>5925</v>
      </c>
      <c r="AM1071" t="s">
        <v>5926</v>
      </c>
      <c r="AN1071" t="s">
        <v>5927</v>
      </c>
      <c r="AO1071" s="18" t="s">
        <v>5955</v>
      </c>
      <c r="AP1071" s="7"/>
      <c r="AQ1071" s="7"/>
      <c r="AR1071" s="7"/>
      <c r="AS1071" s="7"/>
      <c r="AT1071" s="7"/>
      <c r="AU1071" s="7"/>
      <c r="AV1071" t="s">
        <v>5955</v>
      </c>
      <c r="AW1071" s="7"/>
      <c r="AX1071" s="7"/>
      <c r="AY1071" s="7"/>
      <c r="AZ1071" s="7"/>
      <c r="BA1071" s="7"/>
      <c r="BB1071" s="7"/>
      <c r="BC1071" s="27" t="s">
        <v>5955</v>
      </c>
      <c r="BE1071" s="27"/>
      <c r="BF1071" s="7"/>
      <c r="BG1071" s="7"/>
      <c r="BH1071" s="7"/>
      <c r="BI1071" s="7"/>
      <c r="BJ1071" s="27" t="s">
        <v>5955</v>
      </c>
      <c r="BK1071" s="7"/>
      <c r="BL1071" s="8" t="s">
        <v>74</v>
      </c>
      <c r="BM1071" s="8">
        <v>1</v>
      </c>
      <c r="BN1071" s="8">
        <v>1</v>
      </c>
      <c r="BO1071" s="8">
        <v>1</v>
      </c>
      <c r="BP1071" s="7"/>
      <c r="BR1071">
        <f t="shared" si="785"/>
        <v>0</v>
      </c>
      <c r="BS1071">
        <f t="shared" si="786"/>
        <v>0</v>
      </c>
      <c r="BT1071">
        <f t="shared" si="787"/>
        <v>0</v>
      </c>
      <c r="BU1071">
        <f t="shared" si="787"/>
        <v>0</v>
      </c>
      <c r="BV1071">
        <f t="shared" si="788"/>
        <v>0</v>
      </c>
      <c r="BW1071">
        <f t="shared" si="789"/>
        <v>0</v>
      </c>
      <c r="BX1071">
        <f t="shared" si="790"/>
        <v>0</v>
      </c>
      <c r="BY1071">
        <f t="shared" si="791"/>
        <v>0</v>
      </c>
      <c r="BZ1071">
        <f t="shared" si="791"/>
        <v>0</v>
      </c>
      <c r="CA1071">
        <f t="shared" si="792"/>
        <v>0</v>
      </c>
      <c r="CB1071">
        <f t="shared" si="793"/>
        <v>1</v>
      </c>
      <c r="CM1071">
        <f t="shared" si="794"/>
        <v>3</v>
      </c>
    </row>
    <row r="1072" spans="1:91" x14ac:dyDescent="0.35">
      <c r="A1072" s="18">
        <v>6374</v>
      </c>
      <c r="B1072" s="18" t="s">
        <v>6019</v>
      </c>
      <c r="C1072">
        <v>117</v>
      </c>
      <c r="D1072" t="str">
        <f t="shared" si="768"/>
        <v>Caleb Tulley</v>
      </c>
      <c r="E1072" t="s">
        <v>2030</v>
      </c>
      <c r="F1072" s="18" t="s">
        <v>3723</v>
      </c>
      <c r="G1072" s="4" t="s">
        <v>69</v>
      </c>
      <c r="H1072" t="s">
        <v>3519</v>
      </c>
      <c r="I1072" t="s">
        <v>3520</v>
      </c>
      <c r="J1072" t="s">
        <v>3724</v>
      </c>
      <c r="K1072" s="5">
        <v>8179323427</v>
      </c>
      <c r="L1072" s="9" t="s">
        <v>3725</v>
      </c>
      <c r="M1072" t="s">
        <v>75</v>
      </c>
      <c r="N1072" t="s">
        <v>75</v>
      </c>
      <c r="O1072" t="s">
        <v>75</v>
      </c>
      <c r="P1072" t="s">
        <v>107</v>
      </c>
      <c r="Q1072" t="s">
        <v>107</v>
      </c>
      <c r="R1072" t="s">
        <v>108</v>
      </c>
      <c r="S1072" t="s">
        <v>75</v>
      </c>
      <c r="T1072" t="s">
        <v>77</v>
      </c>
      <c r="U1072" s="6">
        <v>260</v>
      </c>
      <c r="V1072" t="s">
        <v>3726</v>
      </c>
      <c r="W1072" s="6">
        <f t="shared" si="783"/>
        <v>260</v>
      </c>
      <c r="X1072" s="7">
        <f t="shared" si="784"/>
        <v>0</v>
      </c>
      <c r="Y1072" s="27" t="s">
        <v>5972</v>
      </c>
      <c r="Z1072" s="27" t="s">
        <v>5955</v>
      </c>
      <c r="AA1072" s="7"/>
      <c r="AB1072" s="7"/>
      <c r="AC1072" s="7"/>
      <c r="AD1072" s="7"/>
      <c r="AE1072" s="7"/>
      <c r="AF1072" s="7"/>
      <c r="AG1072" s="7"/>
      <c r="AH1072" s="19" t="s">
        <v>5955</v>
      </c>
      <c r="AI1072" s="7"/>
      <c r="AJ1072" s="7"/>
      <c r="AK1072" s="7"/>
      <c r="AL1072" s="7"/>
      <c r="AM1072" s="7"/>
      <c r="AN1072" s="7"/>
      <c r="AO1072" s="18" t="s">
        <v>5955</v>
      </c>
      <c r="AP1072" s="7"/>
      <c r="AQ1072" s="7"/>
      <c r="AR1072" s="7"/>
      <c r="AS1072" s="7"/>
      <c r="AT1072" s="7"/>
      <c r="AU1072" s="7"/>
      <c r="AV1072" t="s">
        <v>5957</v>
      </c>
      <c r="AW1072" s="4" t="s">
        <v>5977</v>
      </c>
      <c r="AX1072" t="s">
        <v>5897</v>
      </c>
      <c r="AY1072" t="s">
        <v>5944</v>
      </c>
      <c r="AZ1072" t="s">
        <v>5895</v>
      </c>
      <c r="BA1072" t="s">
        <v>5901</v>
      </c>
      <c r="BB1072" t="s">
        <v>5946</v>
      </c>
      <c r="BC1072" s="18" t="s">
        <v>5974</v>
      </c>
      <c r="BD1072" s="18">
        <v>6374</v>
      </c>
      <c r="BE1072" s="27" t="s">
        <v>5963</v>
      </c>
      <c r="BG1072" s="7" t="s">
        <v>5966</v>
      </c>
      <c r="BJ1072" s="27" t="s">
        <v>51</v>
      </c>
      <c r="BK1072" s="27" t="s">
        <v>5970</v>
      </c>
      <c r="BL1072" s="8">
        <v>1</v>
      </c>
      <c r="BM1072" s="8">
        <v>1</v>
      </c>
      <c r="BN1072" s="8" t="s">
        <v>74</v>
      </c>
      <c r="BO1072" s="8">
        <v>1</v>
      </c>
      <c r="BP1072" s="7"/>
      <c r="BR1072">
        <f t="shared" si="785"/>
        <v>0</v>
      </c>
      <c r="BS1072">
        <f t="shared" si="786"/>
        <v>0</v>
      </c>
      <c r="BT1072">
        <f t="shared" si="787"/>
        <v>0</v>
      </c>
      <c r="BU1072">
        <f t="shared" si="787"/>
        <v>0</v>
      </c>
      <c r="BV1072">
        <f t="shared" si="788"/>
        <v>10</v>
      </c>
      <c r="BW1072">
        <f t="shared" si="789"/>
        <v>80</v>
      </c>
      <c r="BX1072">
        <f t="shared" si="790"/>
        <v>20</v>
      </c>
      <c r="BY1072">
        <f t="shared" si="791"/>
        <v>0</v>
      </c>
      <c r="BZ1072">
        <f t="shared" si="791"/>
        <v>20</v>
      </c>
      <c r="CA1072">
        <f t="shared" si="792"/>
        <v>130</v>
      </c>
      <c r="CB1072">
        <f t="shared" si="793"/>
        <v>1</v>
      </c>
      <c r="CM1072">
        <f t="shared" si="794"/>
        <v>3</v>
      </c>
    </row>
    <row r="1073" spans="1:91" x14ac:dyDescent="0.35">
      <c r="A1073" s="18">
        <v>7179</v>
      </c>
      <c r="B1073" s="18"/>
      <c r="C1073">
        <v>451</v>
      </c>
      <c r="D1073" t="str">
        <f t="shared" si="768"/>
        <v>Mateo Kuntz</v>
      </c>
      <c r="E1073" t="s">
        <v>5550</v>
      </c>
      <c r="F1073" s="18" t="s">
        <v>5551</v>
      </c>
      <c r="G1073" s="4" t="s">
        <v>6659</v>
      </c>
      <c r="H1073" t="s">
        <v>1021</v>
      </c>
      <c r="I1073" t="s">
        <v>5552</v>
      </c>
      <c r="J1073" t="s">
        <v>5553</v>
      </c>
      <c r="K1073" s="5">
        <v>3022997918</v>
      </c>
      <c r="L1073" s="9" t="s">
        <v>5554</v>
      </c>
      <c r="M1073" t="s">
        <v>75</v>
      </c>
      <c r="N1073" t="s">
        <v>75</v>
      </c>
      <c r="O1073" t="s">
        <v>75</v>
      </c>
      <c r="P1073" t="s">
        <v>75</v>
      </c>
      <c r="Q1073" t="s">
        <v>75</v>
      </c>
      <c r="R1073" t="s">
        <v>75</v>
      </c>
      <c r="S1073" t="s">
        <v>75</v>
      </c>
      <c r="T1073" t="s">
        <v>75</v>
      </c>
      <c r="U1073" s="6">
        <v>130</v>
      </c>
      <c r="V1073" t="s">
        <v>5555</v>
      </c>
      <c r="W1073" s="6">
        <f t="shared" si="783"/>
        <v>130</v>
      </c>
      <c r="X1073" s="7">
        <f t="shared" si="784"/>
        <v>0</v>
      </c>
      <c r="Y1073" s="27" t="s">
        <v>5955</v>
      </c>
      <c r="Z1073" s="27" t="s">
        <v>5955</v>
      </c>
      <c r="AA1073" s="7"/>
      <c r="AB1073" s="7"/>
      <c r="AC1073" s="7"/>
      <c r="AD1073" s="7"/>
      <c r="AE1073" s="7"/>
      <c r="AF1073" s="7"/>
      <c r="AG1073" s="7"/>
      <c r="AH1073" s="19" t="s">
        <v>5957</v>
      </c>
      <c r="AI1073" s="4" t="s">
        <v>5982</v>
      </c>
      <c r="AJ1073" t="s">
        <v>5928</v>
      </c>
      <c r="AK1073" t="s">
        <v>5925</v>
      </c>
      <c r="AL1073" t="s">
        <v>5923</v>
      </c>
      <c r="AM1073" t="s">
        <v>5929</v>
      </c>
      <c r="AN1073" t="s">
        <v>5922</v>
      </c>
      <c r="AO1073" s="18" t="s">
        <v>5955</v>
      </c>
      <c r="AP1073" s="7"/>
      <c r="AQ1073" s="7"/>
      <c r="AR1073" s="7"/>
      <c r="AS1073" s="7"/>
      <c r="AT1073" s="7"/>
      <c r="AU1073" s="7"/>
      <c r="AV1073" t="s">
        <v>5955</v>
      </c>
      <c r="AW1073" s="7"/>
      <c r="AX1073" s="7"/>
      <c r="AY1073" s="7"/>
      <c r="AZ1073" s="7"/>
      <c r="BA1073" s="7"/>
      <c r="BB1073" s="7"/>
      <c r="BC1073" s="27" t="s">
        <v>5955</v>
      </c>
      <c r="BE1073" s="27"/>
      <c r="BF1073" s="7"/>
      <c r="BG1073" s="7"/>
      <c r="BH1073" s="7"/>
      <c r="BI1073" s="7"/>
      <c r="BJ1073" s="27" t="s">
        <v>5955</v>
      </c>
      <c r="BK1073" s="7"/>
      <c r="BL1073" s="8" t="s">
        <v>74</v>
      </c>
      <c r="BM1073" s="8">
        <v>1</v>
      </c>
      <c r="BN1073" s="8">
        <v>1</v>
      </c>
      <c r="BO1073" s="8">
        <v>1</v>
      </c>
      <c r="BP1073" s="7"/>
      <c r="BR1073">
        <f t="shared" si="785"/>
        <v>0</v>
      </c>
      <c r="BS1073">
        <f t="shared" si="786"/>
        <v>0</v>
      </c>
      <c r="BT1073">
        <f t="shared" si="787"/>
        <v>0</v>
      </c>
      <c r="BU1073">
        <f t="shared" si="787"/>
        <v>0</v>
      </c>
      <c r="BV1073">
        <f t="shared" si="788"/>
        <v>0</v>
      </c>
      <c r="BW1073">
        <f t="shared" si="789"/>
        <v>0</v>
      </c>
      <c r="BX1073">
        <f t="shared" si="790"/>
        <v>0</v>
      </c>
      <c r="BY1073">
        <f t="shared" si="791"/>
        <v>0</v>
      </c>
      <c r="BZ1073">
        <f t="shared" si="791"/>
        <v>0</v>
      </c>
      <c r="CA1073">
        <f t="shared" si="792"/>
        <v>0</v>
      </c>
      <c r="CB1073">
        <f t="shared" si="793"/>
        <v>1</v>
      </c>
      <c r="CM1073">
        <f t="shared" si="794"/>
        <v>3</v>
      </c>
    </row>
    <row r="1074" spans="1:91" x14ac:dyDescent="0.35">
      <c r="A1074" s="18">
        <v>7127</v>
      </c>
      <c r="B1074" s="18"/>
      <c r="C1074">
        <v>263</v>
      </c>
      <c r="D1074" t="str">
        <f t="shared" si="768"/>
        <v>Edward Robert Hackl</v>
      </c>
      <c r="E1074" t="s">
        <v>5430</v>
      </c>
      <c r="F1074" s="18" t="s">
        <v>5431</v>
      </c>
      <c r="G1074" s="4" t="s">
        <v>6659</v>
      </c>
      <c r="H1074" t="s">
        <v>5432</v>
      </c>
      <c r="I1074" t="s">
        <v>5433</v>
      </c>
      <c r="J1074" t="s">
        <v>5434</v>
      </c>
      <c r="K1074" s="5">
        <v>9206556057</v>
      </c>
      <c r="L1074" s="9" t="s">
        <v>5435</v>
      </c>
      <c r="M1074" t="s">
        <v>75</v>
      </c>
      <c r="N1074" t="s">
        <v>75</v>
      </c>
      <c r="O1074" t="s">
        <v>75</v>
      </c>
      <c r="P1074" t="s">
        <v>75</v>
      </c>
      <c r="Q1074" t="s">
        <v>75</v>
      </c>
      <c r="R1074" t="s">
        <v>75</v>
      </c>
      <c r="S1074" t="s">
        <v>75</v>
      </c>
      <c r="T1074" t="s">
        <v>75</v>
      </c>
      <c r="U1074" s="6">
        <v>130</v>
      </c>
      <c r="V1074" t="s">
        <v>5436</v>
      </c>
      <c r="W1074" s="6">
        <f t="shared" si="783"/>
        <v>130</v>
      </c>
      <c r="X1074" s="7">
        <f t="shared" si="784"/>
        <v>0</v>
      </c>
      <c r="Y1074" s="27" t="s">
        <v>5955</v>
      </c>
      <c r="Z1074" s="27" t="s">
        <v>5955</v>
      </c>
      <c r="AA1074" s="22"/>
      <c r="AB1074" s="22"/>
      <c r="AC1074" s="7"/>
      <c r="AD1074" s="7"/>
      <c r="AE1074" s="7"/>
      <c r="AF1074" s="7"/>
      <c r="AG1074" s="7"/>
      <c r="AH1074" s="19" t="s">
        <v>5957</v>
      </c>
      <c r="AI1074" s="4" t="s">
        <v>5980</v>
      </c>
      <c r="AJ1074" t="s">
        <v>5922</v>
      </c>
      <c r="AK1074" t="s">
        <v>5927</v>
      </c>
      <c r="AL1074" t="s">
        <v>5923</v>
      </c>
      <c r="AM1074" t="s">
        <v>5924</v>
      </c>
      <c r="AN1074" t="s">
        <v>5926</v>
      </c>
      <c r="AO1074" s="18" t="s">
        <v>5955</v>
      </c>
      <c r="AP1074" s="7"/>
      <c r="AQ1074" s="7"/>
      <c r="AR1074" s="7"/>
      <c r="AS1074" s="7"/>
      <c r="AT1074" s="7"/>
      <c r="AU1074" s="7"/>
      <c r="AV1074" t="s">
        <v>5955</v>
      </c>
      <c r="AW1074" s="7"/>
      <c r="AX1074" s="7"/>
      <c r="AY1074" s="7"/>
      <c r="AZ1074" s="7"/>
      <c r="BA1074" s="7"/>
      <c r="BB1074" s="7"/>
      <c r="BC1074" s="27" t="s">
        <v>5955</v>
      </c>
      <c r="BE1074" s="27"/>
      <c r="BF1074" s="7"/>
      <c r="BG1074" s="7"/>
      <c r="BH1074" s="7"/>
      <c r="BI1074" s="7"/>
      <c r="BJ1074" s="27" t="s">
        <v>5955</v>
      </c>
      <c r="BK1074" s="7"/>
      <c r="BL1074" s="8" t="s">
        <v>74</v>
      </c>
      <c r="BM1074" s="8">
        <v>1</v>
      </c>
      <c r="BN1074" s="8">
        <v>1</v>
      </c>
      <c r="BO1074" s="8">
        <v>1</v>
      </c>
      <c r="BP1074" s="7"/>
      <c r="BR1074">
        <f t="shared" si="785"/>
        <v>0</v>
      </c>
      <c r="BS1074">
        <f t="shared" si="786"/>
        <v>0</v>
      </c>
      <c r="BT1074">
        <f t="shared" si="787"/>
        <v>0</v>
      </c>
      <c r="BU1074">
        <f t="shared" si="787"/>
        <v>0</v>
      </c>
      <c r="BV1074">
        <f t="shared" si="788"/>
        <v>0</v>
      </c>
      <c r="BW1074">
        <f t="shared" si="789"/>
        <v>0</v>
      </c>
      <c r="BX1074">
        <f t="shared" si="790"/>
        <v>0</v>
      </c>
      <c r="BY1074">
        <f t="shared" si="791"/>
        <v>0</v>
      </c>
      <c r="BZ1074">
        <f t="shared" si="791"/>
        <v>0</v>
      </c>
      <c r="CA1074">
        <f t="shared" si="792"/>
        <v>0</v>
      </c>
      <c r="CB1074">
        <f t="shared" si="793"/>
        <v>1</v>
      </c>
      <c r="CM1074">
        <f t="shared" si="794"/>
        <v>3</v>
      </c>
    </row>
    <row r="1075" spans="1:91" x14ac:dyDescent="0.35">
      <c r="A1075" s="18">
        <v>7154</v>
      </c>
      <c r="B1075" s="18"/>
      <c r="C1075">
        <v>291</v>
      </c>
      <c r="D1075" t="str">
        <f t="shared" si="768"/>
        <v>Travis Johnson</v>
      </c>
      <c r="E1075" t="s">
        <v>2372</v>
      </c>
      <c r="F1075" s="18" t="s">
        <v>950</v>
      </c>
      <c r="G1075" s="4" t="s">
        <v>6659</v>
      </c>
      <c r="H1075" t="s">
        <v>5492</v>
      </c>
      <c r="I1075" t="s">
        <v>1274</v>
      </c>
      <c r="J1075" t="s">
        <v>5493</v>
      </c>
      <c r="K1075" s="5">
        <v>4063210055</v>
      </c>
      <c r="L1075" s="9" t="s">
        <v>5494</v>
      </c>
      <c r="M1075" t="s">
        <v>75</v>
      </c>
      <c r="N1075" t="s">
        <v>75</v>
      </c>
      <c r="O1075" t="s">
        <v>75</v>
      </c>
      <c r="P1075" t="s">
        <v>75</v>
      </c>
      <c r="Q1075" t="s">
        <v>75</v>
      </c>
      <c r="R1075" t="s">
        <v>75</v>
      </c>
      <c r="S1075" t="s">
        <v>75</v>
      </c>
      <c r="T1075" t="s">
        <v>75</v>
      </c>
      <c r="U1075" s="6">
        <v>0</v>
      </c>
      <c r="V1075" t="s">
        <v>324</v>
      </c>
      <c r="W1075" s="6">
        <f t="shared" si="783"/>
        <v>130</v>
      </c>
      <c r="X1075" s="7">
        <f t="shared" si="784"/>
        <v>130</v>
      </c>
      <c r="Y1075" s="27" t="s">
        <v>5955</v>
      </c>
      <c r="Z1075" s="27" t="s">
        <v>5955</v>
      </c>
      <c r="AA1075" s="22"/>
      <c r="AB1075" s="22"/>
      <c r="AC1075" s="7"/>
      <c r="AD1075" s="7"/>
      <c r="AE1075" s="7"/>
      <c r="AF1075" s="7"/>
      <c r="AG1075" s="7"/>
      <c r="AH1075" s="19" t="s">
        <v>5957</v>
      </c>
      <c r="AI1075" s="4" t="s">
        <v>5981</v>
      </c>
      <c r="AJ1075" t="s">
        <v>5922</v>
      </c>
      <c r="AK1075" t="s">
        <v>5927</v>
      </c>
      <c r="AL1075" t="s">
        <v>5923</v>
      </c>
      <c r="AM1075" t="s">
        <v>5927</v>
      </c>
      <c r="AN1075" t="s">
        <v>5926</v>
      </c>
      <c r="AO1075" s="18" t="s">
        <v>5955</v>
      </c>
      <c r="AP1075" s="7"/>
      <c r="AQ1075" s="7"/>
      <c r="AR1075" s="7"/>
      <c r="AS1075" s="7"/>
      <c r="AT1075" s="7"/>
      <c r="AU1075" s="7"/>
      <c r="AV1075" t="s">
        <v>5955</v>
      </c>
      <c r="AW1075" s="7"/>
      <c r="AX1075" s="7"/>
      <c r="AY1075" s="7"/>
      <c r="AZ1075" s="7"/>
      <c r="BA1075" s="7"/>
      <c r="BB1075" s="7"/>
      <c r="BC1075" s="27" t="s">
        <v>5955</v>
      </c>
      <c r="BE1075" s="27"/>
      <c r="BF1075" s="7"/>
      <c r="BG1075" s="7"/>
      <c r="BH1075" s="7"/>
      <c r="BI1075" s="7"/>
      <c r="BJ1075" s="27" t="s">
        <v>5955</v>
      </c>
      <c r="BK1075" s="7"/>
      <c r="BL1075" s="8" t="s">
        <v>74</v>
      </c>
      <c r="BM1075" s="8">
        <v>1</v>
      </c>
      <c r="BN1075" s="8">
        <v>1</v>
      </c>
      <c r="BO1075" s="8">
        <v>1</v>
      </c>
      <c r="BP1075" s="7"/>
      <c r="BR1075">
        <f t="shared" si="785"/>
        <v>0</v>
      </c>
      <c r="BS1075">
        <f t="shared" si="786"/>
        <v>0</v>
      </c>
      <c r="BT1075">
        <f t="shared" si="787"/>
        <v>0</v>
      </c>
      <c r="BU1075">
        <f t="shared" si="787"/>
        <v>0</v>
      </c>
      <c r="BV1075">
        <f t="shared" si="788"/>
        <v>0</v>
      </c>
      <c r="BW1075">
        <f t="shared" si="789"/>
        <v>0</v>
      </c>
      <c r="BX1075">
        <f t="shared" si="790"/>
        <v>0</v>
      </c>
      <c r="BY1075">
        <f t="shared" si="791"/>
        <v>0</v>
      </c>
      <c r="BZ1075">
        <f t="shared" si="791"/>
        <v>0</v>
      </c>
      <c r="CA1075">
        <f t="shared" si="792"/>
        <v>0</v>
      </c>
      <c r="CB1075">
        <f t="shared" si="793"/>
        <v>1</v>
      </c>
      <c r="CM1075">
        <f t="shared" si="794"/>
        <v>3</v>
      </c>
    </row>
    <row r="1076" spans="1:91" x14ac:dyDescent="0.35">
      <c r="A1076" s="18">
        <v>7222</v>
      </c>
      <c r="B1076" s="18" t="s">
        <v>6464</v>
      </c>
      <c r="C1076">
        <v>460</v>
      </c>
      <c r="D1076" t="str">
        <f t="shared" si="768"/>
        <v>Kieran Morley</v>
      </c>
      <c r="E1076" t="s">
        <v>2436</v>
      </c>
      <c r="F1076" s="18" t="s">
        <v>2437</v>
      </c>
      <c r="G1076" s="4" t="s">
        <v>6659</v>
      </c>
      <c r="H1076" t="s">
        <v>1015</v>
      </c>
      <c r="I1076" t="s">
        <v>2438</v>
      </c>
      <c r="J1076" t="s">
        <v>2439</v>
      </c>
      <c r="K1076" s="5">
        <v>8043635674</v>
      </c>
      <c r="L1076" t="s">
        <v>2440</v>
      </c>
      <c r="M1076" t="s">
        <v>74</v>
      </c>
      <c r="N1076" t="s">
        <v>75</v>
      </c>
      <c r="O1076" t="s">
        <v>75</v>
      </c>
      <c r="P1076" t="s">
        <v>75</v>
      </c>
      <c r="Q1076" t="s">
        <v>75</v>
      </c>
      <c r="R1076" t="s">
        <v>75</v>
      </c>
      <c r="S1076" t="s">
        <v>75</v>
      </c>
      <c r="T1076" t="s">
        <v>75</v>
      </c>
      <c r="U1076" s="6">
        <v>205</v>
      </c>
      <c r="V1076" t="s">
        <v>2441</v>
      </c>
      <c r="W1076" s="6">
        <f t="shared" si="783"/>
        <v>205</v>
      </c>
      <c r="X1076" s="7">
        <f t="shared" si="784"/>
        <v>0</v>
      </c>
      <c r="Y1076" s="27" t="s">
        <v>5955</v>
      </c>
      <c r="Z1076" s="27" t="s">
        <v>5954</v>
      </c>
      <c r="AA1076" s="20" t="s">
        <v>5980</v>
      </c>
      <c r="AB1076" s="18" t="s">
        <v>6967</v>
      </c>
      <c r="AC1076" s="19" t="s">
        <v>5888</v>
      </c>
      <c r="AD1076" s="19" t="s">
        <v>5877</v>
      </c>
      <c r="AE1076" s="16" t="s">
        <v>5885</v>
      </c>
      <c r="AF1076" s="19" t="s">
        <v>5873</v>
      </c>
      <c r="AG1076" s="19" t="s">
        <v>5875</v>
      </c>
      <c r="AH1076" s="19" t="s">
        <v>5957</v>
      </c>
      <c r="AI1076" s="4" t="s">
        <v>5983</v>
      </c>
      <c r="AJ1076" t="s">
        <v>5922</v>
      </c>
      <c r="AK1076" t="s">
        <v>5927</v>
      </c>
      <c r="AL1076" t="s">
        <v>5923</v>
      </c>
      <c r="AM1076" t="s">
        <v>5927</v>
      </c>
      <c r="AN1076" t="s">
        <v>5926</v>
      </c>
      <c r="AO1076" s="18" t="s">
        <v>5955</v>
      </c>
      <c r="AP1076" s="7"/>
      <c r="AQ1076" s="7"/>
      <c r="AR1076" s="7"/>
      <c r="AS1076" s="7"/>
      <c r="AT1076" s="7"/>
      <c r="AU1076" s="7"/>
      <c r="AV1076" t="s">
        <v>5955</v>
      </c>
      <c r="AW1076" s="7"/>
      <c r="AX1076" s="7"/>
      <c r="AY1076" s="7"/>
      <c r="AZ1076" s="7"/>
      <c r="BA1076" s="7"/>
      <c r="BB1076" s="7"/>
      <c r="BC1076" s="27" t="s">
        <v>5955</v>
      </c>
      <c r="BE1076" s="27"/>
      <c r="BF1076" s="7"/>
      <c r="BG1076" s="7"/>
      <c r="BH1076" s="7"/>
      <c r="BI1076" s="7"/>
      <c r="BJ1076" s="27" t="s">
        <v>5955</v>
      </c>
      <c r="BK1076" s="7"/>
      <c r="BL1076" s="8" t="s">
        <v>74</v>
      </c>
      <c r="BM1076" s="8">
        <v>1</v>
      </c>
      <c r="BN1076" s="8">
        <v>1</v>
      </c>
      <c r="BO1076" s="8">
        <v>1</v>
      </c>
      <c r="BP1076" s="7"/>
      <c r="BR1076">
        <f t="shared" si="785"/>
        <v>0</v>
      </c>
      <c r="BS1076">
        <f t="shared" si="786"/>
        <v>75</v>
      </c>
      <c r="BT1076">
        <f t="shared" si="787"/>
        <v>0</v>
      </c>
      <c r="BU1076">
        <f t="shared" si="787"/>
        <v>0</v>
      </c>
      <c r="BV1076">
        <f t="shared" si="788"/>
        <v>0</v>
      </c>
      <c r="BW1076">
        <f t="shared" si="789"/>
        <v>0</v>
      </c>
      <c r="BX1076">
        <f t="shared" si="790"/>
        <v>0</v>
      </c>
      <c r="BY1076">
        <f t="shared" si="791"/>
        <v>0</v>
      </c>
      <c r="BZ1076">
        <f t="shared" si="791"/>
        <v>0</v>
      </c>
      <c r="CA1076">
        <f t="shared" si="792"/>
        <v>75</v>
      </c>
      <c r="CB1076">
        <f t="shared" si="793"/>
        <v>1</v>
      </c>
      <c r="CM1076">
        <f t="shared" si="794"/>
        <v>3</v>
      </c>
    </row>
    <row r="1077" spans="1:91" x14ac:dyDescent="0.35">
      <c r="A1077" s="18">
        <v>7801</v>
      </c>
      <c r="B1077" s="18"/>
      <c r="D1077" t="str">
        <f t="shared" si="768"/>
        <v>Student FA 7801</v>
      </c>
      <c r="E1077" t="s">
        <v>5913</v>
      </c>
      <c r="F1077" s="18">
        <v>7801</v>
      </c>
      <c r="G1077" s="4" t="s">
        <v>6659</v>
      </c>
      <c r="L1077" s="9"/>
      <c r="X1077" s="7"/>
      <c r="Y1077" s="27" t="s">
        <v>5955</v>
      </c>
      <c r="Z1077" s="27" t="s">
        <v>5955</v>
      </c>
      <c r="AA1077" s="22"/>
      <c r="AB1077" s="22"/>
      <c r="AC1077" s="7"/>
      <c r="AD1077" s="7"/>
      <c r="AE1077" s="7"/>
      <c r="AF1077" s="7"/>
      <c r="AG1077" s="7"/>
      <c r="AH1077" s="19" t="s">
        <v>5957</v>
      </c>
      <c r="AI1077" s="4" t="s">
        <v>5984</v>
      </c>
      <c r="AJ1077" t="s">
        <v>5923</v>
      </c>
      <c r="AK1077" t="s">
        <v>5922</v>
      </c>
      <c r="AL1077" t="s">
        <v>5923</v>
      </c>
      <c r="AM1077" t="s">
        <v>5926</v>
      </c>
      <c r="AN1077" t="s">
        <v>5927</v>
      </c>
      <c r="AO1077" s="18" t="s">
        <v>5955</v>
      </c>
      <c r="AP1077" s="7"/>
      <c r="AQ1077" s="7"/>
      <c r="AR1077" s="7"/>
      <c r="AS1077" s="7"/>
      <c r="AT1077" s="7"/>
      <c r="AU1077" s="7"/>
      <c r="AV1077" t="s">
        <v>5955</v>
      </c>
      <c r="AW1077" s="7"/>
      <c r="AX1077" s="7"/>
      <c r="AY1077" s="7"/>
      <c r="AZ1077" s="7"/>
      <c r="BA1077" s="7"/>
      <c r="BB1077" s="7"/>
      <c r="BC1077" s="27" t="s">
        <v>5955</v>
      </c>
      <c r="BE1077" s="27"/>
      <c r="BF1077" s="7"/>
      <c r="BG1077" s="7"/>
      <c r="BH1077" s="7"/>
      <c r="BI1077" s="7"/>
      <c r="BJ1077" s="27" t="s">
        <v>5955</v>
      </c>
      <c r="BK1077" s="7"/>
      <c r="BL1077" s="8" t="s">
        <v>74</v>
      </c>
      <c r="BM1077" s="8"/>
      <c r="BN1077" s="8"/>
      <c r="BO1077" s="8"/>
      <c r="BP1077" s="7"/>
      <c r="CB1077">
        <f t="shared" si="793"/>
        <v>1</v>
      </c>
    </row>
    <row r="1078" spans="1:91" x14ac:dyDescent="0.35">
      <c r="A1078" s="18">
        <v>7209</v>
      </c>
      <c r="B1078" s="18"/>
      <c r="C1078">
        <v>166</v>
      </c>
      <c r="D1078" t="str">
        <f t="shared" si="768"/>
        <v>Murphy McNew</v>
      </c>
      <c r="E1078" t="s">
        <v>5637</v>
      </c>
      <c r="F1078" s="18" t="s">
        <v>5638</v>
      </c>
      <c r="G1078" s="4" t="s">
        <v>6659</v>
      </c>
      <c r="H1078" t="s">
        <v>717</v>
      </c>
      <c r="I1078" t="s">
        <v>3641</v>
      </c>
      <c r="J1078" t="s">
        <v>3642</v>
      </c>
      <c r="K1078" s="5">
        <v>7139987578</v>
      </c>
      <c r="L1078" s="9" t="s">
        <v>3643</v>
      </c>
      <c r="M1078" t="s">
        <v>75</v>
      </c>
      <c r="N1078" t="s">
        <v>75</v>
      </c>
      <c r="O1078" t="s">
        <v>75</v>
      </c>
      <c r="P1078" t="s">
        <v>75</v>
      </c>
      <c r="Q1078" t="s">
        <v>75</v>
      </c>
      <c r="R1078" t="s">
        <v>75</v>
      </c>
      <c r="S1078" t="s">
        <v>75</v>
      </c>
      <c r="T1078" t="s">
        <v>75</v>
      </c>
      <c r="U1078" s="6">
        <v>130</v>
      </c>
      <c r="V1078" t="s">
        <v>3644</v>
      </c>
      <c r="W1078" s="6">
        <f t="shared" ref="W1078:W1090" si="795">IF(CB1078=1,130+CA1078," ")</f>
        <v>130</v>
      </c>
      <c r="X1078" s="7">
        <f t="shared" ref="X1078:X1090" si="796">IF(W1078=" "," ",W1078-U1078)</f>
        <v>0</v>
      </c>
      <c r="Y1078" s="27" t="s">
        <v>5955</v>
      </c>
      <c r="Z1078" s="27" t="s">
        <v>5955</v>
      </c>
      <c r="AA1078" s="7"/>
      <c r="AB1078" s="7"/>
      <c r="AC1078" s="7"/>
      <c r="AD1078" s="7"/>
      <c r="AE1078" s="7"/>
      <c r="AF1078" s="7"/>
      <c r="AG1078" s="7"/>
      <c r="AH1078" s="19" t="s">
        <v>5957</v>
      </c>
      <c r="AI1078" s="4" t="s">
        <v>5977</v>
      </c>
      <c r="AJ1078" t="s">
        <v>5927</v>
      </c>
      <c r="AK1078" t="s">
        <v>5928</v>
      </c>
      <c r="AL1078" t="s">
        <v>5924</v>
      </c>
      <c r="AM1078" t="s">
        <v>5927</v>
      </c>
      <c r="AN1078" t="s">
        <v>5929</v>
      </c>
      <c r="AO1078" s="18" t="s">
        <v>5955</v>
      </c>
      <c r="AP1078" s="7"/>
      <c r="AQ1078" s="7"/>
      <c r="AR1078" s="7"/>
      <c r="AS1078" s="7"/>
      <c r="AT1078" s="7"/>
      <c r="AU1078" s="7"/>
      <c r="AV1078" t="s">
        <v>5955</v>
      </c>
      <c r="AW1078" s="7"/>
      <c r="AX1078" s="7"/>
      <c r="AY1078" s="7"/>
      <c r="AZ1078" s="7"/>
      <c r="BA1078" s="7"/>
      <c r="BB1078" s="7"/>
      <c r="BC1078" s="27" t="s">
        <v>5955</v>
      </c>
      <c r="BE1078" s="27"/>
      <c r="BF1078" s="7"/>
      <c r="BG1078" s="7"/>
      <c r="BH1078" s="7"/>
      <c r="BI1078" s="7"/>
      <c r="BJ1078" s="27" t="s">
        <v>5955</v>
      </c>
      <c r="BK1078" s="7"/>
      <c r="BL1078" s="8" t="s">
        <v>74</v>
      </c>
      <c r="BM1078" s="8">
        <v>1</v>
      </c>
      <c r="BN1078" s="8">
        <v>1</v>
      </c>
      <c r="BO1078" s="8">
        <v>1</v>
      </c>
      <c r="BP1078" s="7"/>
      <c r="BR1078">
        <f t="shared" ref="BR1078:BR1090" si="797">IF(BP1078="yes",-130,0)</f>
        <v>0</v>
      </c>
      <c r="BS1078">
        <f t="shared" ref="BS1078:BS1090" si="798">IF(M1078="yes",75,0)</f>
        <v>0</v>
      </c>
      <c r="BT1078">
        <f t="shared" ref="BT1078:BT1090" si="799">IF(N1078="yes",50,0)</f>
        <v>0</v>
      </c>
      <c r="BU1078">
        <f t="shared" ref="BU1078:BU1090" si="800">IF(O1078="yes",50,0)</f>
        <v>0</v>
      </c>
      <c r="BV1078">
        <f t="shared" ref="BV1078:BV1090" si="801">IF(P1078="yes",10,0)</f>
        <v>0</v>
      </c>
      <c r="BW1078">
        <f t="shared" ref="BW1078:BW1090" si="802">IF(Q1078="yes",80,0)</f>
        <v>0</v>
      </c>
      <c r="BX1078">
        <f t="shared" ref="BX1078:BX1090" si="803">IF(R1078="NO",0,20)</f>
        <v>0</v>
      </c>
      <c r="BY1078">
        <f t="shared" ref="BY1078:BY1090" si="804">IF(S1078="no",0,20)</f>
        <v>0</v>
      </c>
      <c r="BZ1078">
        <f t="shared" ref="BZ1078:BZ1090" si="805">IF(T1078="no",0,20)</f>
        <v>0</v>
      </c>
      <c r="CA1078">
        <f t="shared" ref="CA1078:CA1090" si="806">SUM(BR1078:BZ1078)</f>
        <v>0</v>
      </c>
      <c r="CB1078">
        <f t="shared" si="793"/>
        <v>1</v>
      </c>
      <c r="CM1078">
        <f t="shared" ref="CM1078:CM1090" si="807">SUM(BL1078:BO1078)</f>
        <v>3</v>
      </c>
    </row>
    <row r="1079" spans="1:91" x14ac:dyDescent="0.35">
      <c r="A1079" s="18">
        <v>7161</v>
      </c>
      <c r="B1079" s="18" t="s">
        <v>6424</v>
      </c>
      <c r="C1079">
        <v>125</v>
      </c>
      <c r="D1079" t="str">
        <f t="shared" si="768"/>
        <v>Damien Kanner-Bitetti</v>
      </c>
      <c r="E1079" t="s">
        <v>2332</v>
      </c>
      <c r="F1079" s="18" t="s">
        <v>2333</v>
      </c>
      <c r="G1079" s="4" t="s">
        <v>6659</v>
      </c>
      <c r="H1079" t="s">
        <v>825</v>
      </c>
      <c r="I1079" t="s">
        <v>2334</v>
      </c>
      <c r="J1079" t="s">
        <v>2335</v>
      </c>
      <c r="K1079" s="5">
        <v>7035241930</v>
      </c>
      <c r="L1079" s="9" t="s">
        <v>2336</v>
      </c>
      <c r="M1079" t="s">
        <v>74</v>
      </c>
      <c r="N1079" t="s">
        <v>75</v>
      </c>
      <c r="O1079" t="s">
        <v>75</v>
      </c>
      <c r="P1079" t="s">
        <v>75</v>
      </c>
      <c r="Q1079" t="s">
        <v>75</v>
      </c>
      <c r="R1079" t="s">
        <v>75</v>
      </c>
      <c r="S1079" t="s">
        <v>75</v>
      </c>
      <c r="T1079" t="s">
        <v>75</v>
      </c>
      <c r="U1079" s="6">
        <v>205</v>
      </c>
      <c r="V1079" t="s">
        <v>2337</v>
      </c>
      <c r="W1079" s="6">
        <f t="shared" si="795"/>
        <v>205</v>
      </c>
      <c r="X1079" s="7">
        <f t="shared" si="796"/>
        <v>0</v>
      </c>
      <c r="Y1079" s="27" t="s">
        <v>5955</v>
      </c>
      <c r="Z1079" s="27" t="s">
        <v>5954</v>
      </c>
      <c r="AA1079" s="20" t="s">
        <v>5977</v>
      </c>
      <c r="AB1079" s="18" t="s">
        <v>6949</v>
      </c>
      <c r="AC1079" s="19" t="s">
        <v>5875</v>
      </c>
      <c r="AD1079" s="19" t="s">
        <v>5873</v>
      </c>
      <c r="AE1079" s="19" t="s">
        <v>5888</v>
      </c>
      <c r="AF1079" s="16" t="s">
        <v>5887</v>
      </c>
      <c r="AG1079" s="19" t="s">
        <v>5877</v>
      </c>
      <c r="AH1079" s="19" t="s">
        <v>5957</v>
      </c>
      <c r="AI1079" s="4" t="s">
        <v>5976</v>
      </c>
      <c r="AJ1079" t="s">
        <v>5928</v>
      </c>
      <c r="AK1079" t="s">
        <v>5924</v>
      </c>
      <c r="AL1079" t="s">
        <v>5924</v>
      </c>
      <c r="AM1079" t="s">
        <v>5923</v>
      </c>
      <c r="AN1079" t="s">
        <v>5922</v>
      </c>
      <c r="AO1079" s="18" t="s">
        <v>5955</v>
      </c>
      <c r="AP1079" s="7"/>
      <c r="AQ1079" s="7"/>
      <c r="AR1079" s="7"/>
      <c r="AS1079" s="7"/>
      <c r="AT1079" s="7"/>
      <c r="AU1079" s="7"/>
      <c r="AV1079" t="s">
        <v>5955</v>
      </c>
      <c r="AW1079" s="7"/>
      <c r="AX1079" s="7"/>
      <c r="AY1079" s="7"/>
      <c r="AZ1079" s="7"/>
      <c r="BA1079" s="7"/>
      <c r="BB1079" s="7"/>
      <c r="BC1079" s="27" t="s">
        <v>5955</v>
      </c>
      <c r="BE1079" s="27"/>
      <c r="BF1079" s="7"/>
      <c r="BG1079" s="7"/>
      <c r="BH1079" s="7"/>
      <c r="BI1079" s="7"/>
      <c r="BJ1079" s="27" t="s">
        <v>5955</v>
      </c>
      <c r="BK1079" s="7"/>
      <c r="BL1079" s="8" t="s">
        <v>74</v>
      </c>
      <c r="BM1079" s="8">
        <v>1</v>
      </c>
      <c r="BN1079" s="8">
        <v>1</v>
      </c>
      <c r="BO1079" s="8">
        <v>1</v>
      </c>
      <c r="BP1079" s="7"/>
      <c r="BR1079">
        <f t="shared" si="797"/>
        <v>0</v>
      </c>
      <c r="BS1079">
        <f t="shared" si="798"/>
        <v>75</v>
      </c>
      <c r="BT1079">
        <f t="shared" si="799"/>
        <v>0</v>
      </c>
      <c r="BU1079">
        <f t="shared" si="800"/>
        <v>0</v>
      </c>
      <c r="BV1079">
        <f t="shared" si="801"/>
        <v>0</v>
      </c>
      <c r="BW1079">
        <f t="shared" si="802"/>
        <v>0</v>
      </c>
      <c r="BX1079">
        <f t="shared" si="803"/>
        <v>0</v>
      </c>
      <c r="BY1079">
        <f t="shared" si="804"/>
        <v>0</v>
      </c>
      <c r="BZ1079">
        <f t="shared" si="805"/>
        <v>0</v>
      </c>
      <c r="CA1079">
        <f t="shared" si="806"/>
        <v>75</v>
      </c>
      <c r="CB1079">
        <f t="shared" si="793"/>
        <v>1</v>
      </c>
      <c r="CM1079">
        <f t="shared" si="807"/>
        <v>3</v>
      </c>
    </row>
    <row r="1080" spans="1:91" x14ac:dyDescent="0.35">
      <c r="A1080" s="18">
        <v>7133</v>
      </c>
      <c r="B1080" s="18"/>
      <c r="C1080">
        <v>246</v>
      </c>
      <c r="D1080" t="str">
        <f t="shared" si="768"/>
        <v>Calvin Heimbegner</v>
      </c>
      <c r="E1080" t="s">
        <v>5448</v>
      </c>
      <c r="F1080" s="18" t="s">
        <v>5449</v>
      </c>
      <c r="G1080" s="4" t="s">
        <v>6659</v>
      </c>
      <c r="H1080" t="s">
        <v>173</v>
      </c>
      <c r="I1080" t="s">
        <v>174</v>
      </c>
      <c r="J1080" t="s">
        <v>5450</v>
      </c>
      <c r="K1080" s="5">
        <v>5037809246</v>
      </c>
      <c r="L1080" s="9" t="s">
        <v>5451</v>
      </c>
      <c r="M1080" t="s">
        <v>75</v>
      </c>
      <c r="N1080" t="s">
        <v>75</v>
      </c>
      <c r="O1080" t="s">
        <v>75</v>
      </c>
      <c r="P1080" t="s">
        <v>75</v>
      </c>
      <c r="Q1080" t="s">
        <v>75</v>
      </c>
      <c r="R1080" t="s">
        <v>75</v>
      </c>
      <c r="S1080" t="s">
        <v>75</v>
      </c>
      <c r="T1080" t="s">
        <v>75</v>
      </c>
      <c r="U1080" s="6">
        <v>130</v>
      </c>
      <c r="V1080" t="s">
        <v>5452</v>
      </c>
      <c r="W1080" s="6">
        <f t="shared" si="795"/>
        <v>130</v>
      </c>
      <c r="X1080" s="7">
        <f t="shared" si="796"/>
        <v>0</v>
      </c>
      <c r="Y1080" s="27" t="s">
        <v>5955</v>
      </c>
      <c r="Z1080" s="27" t="s">
        <v>5955</v>
      </c>
      <c r="AA1080" s="7"/>
      <c r="AB1080" s="7"/>
      <c r="AC1080" s="7"/>
      <c r="AD1080" s="7"/>
      <c r="AE1080" s="7"/>
      <c r="AF1080" s="7"/>
      <c r="AG1080" s="7"/>
      <c r="AH1080" s="19" t="s">
        <v>5957</v>
      </c>
      <c r="AI1080" s="4" t="s">
        <v>5979</v>
      </c>
      <c r="AJ1080" t="s">
        <v>5928</v>
      </c>
      <c r="AK1080" t="s">
        <v>5925</v>
      </c>
      <c r="AL1080" t="s">
        <v>5924</v>
      </c>
      <c r="AM1080" t="s">
        <v>5924</v>
      </c>
      <c r="AN1080" t="s">
        <v>5922</v>
      </c>
      <c r="AO1080" s="18" t="s">
        <v>5955</v>
      </c>
      <c r="AP1080" s="7"/>
      <c r="AQ1080" s="7"/>
      <c r="AR1080" s="7"/>
      <c r="AS1080" s="7"/>
      <c r="AT1080" s="7"/>
      <c r="AU1080" s="7"/>
      <c r="AV1080" t="s">
        <v>5955</v>
      </c>
      <c r="AW1080" s="7"/>
      <c r="AX1080" s="7"/>
      <c r="AY1080" s="7"/>
      <c r="AZ1080" s="7"/>
      <c r="BA1080" s="7"/>
      <c r="BB1080" s="7"/>
      <c r="BC1080" s="27" t="s">
        <v>5955</v>
      </c>
      <c r="BE1080" s="27"/>
      <c r="BF1080" s="7"/>
      <c r="BG1080" s="7"/>
      <c r="BH1080" s="7"/>
      <c r="BI1080" s="7"/>
      <c r="BJ1080" s="27" t="s">
        <v>5955</v>
      </c>
      <c r="BK1080" s="7"/>
      <c r="BL1080" s="8" t="s">
        <v>74</v>
      </c>
      <c r="BM1080" s="8">
        <v>1</v>
      </c>
      <c r="BN1080" s="8">
        <v>1</v>
      </c>
      <c r="BO1080" s="8">
        <v>1</v>
      </c>
      <c r="BP1080" s="7"/>
      <c r="BR1080">
        <f t="shared" si="797"/>
        <v>0</v>
      </c>
      <c r="BS1080">
        <f t="shared" si="798"/>
        <v>0</v>
      </c>
      <c r="BT1080">
        <f t="shared" si="799"/>
        <v>0</v>
      </c>
      <c r="BU1080">
        <f t="shared" si="800"/>
        <v>0</v>
      </c>
      <c r="BV1080">
        <f t="shared" si="801"/>
        <v>0</v>
      </c>
      <c r="BW1080">
        <f t="shared" si="802"/>
        <v>0</v>
      </c>
      <c r="BX1080">
        <f t="shared" si="803"/>
        <v>0</v>
      </c>
      <c r="BY1080">
        <f t="shared" si="804"/>
        <v>0</v>
      </c>
      <c r="BZ1080">
        <f t="shared" si="805"/>
        <v>0</v>
      </c>
      <c r="CA1080">
        <f t="shared" si="806"/>
        <v>0</v>
      </c>
      <c r="CB1080">
        <f t="shared" si="793"/>
        <v>1</v>
      </c>
      <c r="CM1080">
        <f t="shared" si="807"/>
        <v>3</v>
      </c>
    </row>
    <row r="1081" spans="1:91" x14ac:dyDescent="0.35">
      <c r="A1081" s="18">
        <v>7034</v>
      </c>
      <c r="B1081" s="18" t="s">
        <v>6438</v>
      </c>
      <c r="C1081">
        <v>287</v>
      </c>
      <c r="D1081" t="str">
        <f t="shared" si="768"/>
        <v>Samuel Beckham</v>
      </c>
      <c r="E1081" t="s">
        <v>1092</v>
      </c>
      <c r="F1081" s="18" t="s">
        <v>2032</v>
      </c>
      <c r="G1081" s="4" t="s">
        <v>6659</v>
      </c>
      <c r="H1081" t="s">
        <v>2033</v>
      </c>
      <c r="I1081" t="s">
        <v>2034</v>
      </c>
      <c r="J1081" t="s">
        <v>2035</v>
      </c>
      <c r="K1081" s="5">
        <v>6012961958</v>
      </c>
      <c r="L1081" t="s">
        <v>2036</v>
      </c>
      <c r="M1081" t="s">
        <v>74</v>
      </c>
      <c r="N1081" t="s">
        <v>75</v>
      </c>
      <c r="O1081" t="s">
        <v>75</v>
      </c>
      <c r="P1081" t="s">
        <v>75</v>
      </c>
      <c r="Q1081" t="s">
        <v>75</v>
      </c>
      <c r="R1081" t="s">
        <v>75</v>
      </c>
      <c r="S1081" t="s">
        <v>75</v>
      </c>
      <c r="T1081" t="s">
        <v>75</v>
      </c>
      <c r="U1081" s="6">
        <v>205</v>
      </c>
      <c r="V1081" t="s">
        <v>2037</v>
      </c>
      <c r="W1081" s="6">
        <f t="shared" si="795"/>
        <v>205</v>
      </c>
      <c r="X1081" s="7">
        <f t="shared" si="796"/>
        <v>0</v>
      </c>
      <c r="Y1081" s="27" t="s">
        <v>5955</v>
      </c>
      <c r="Z1081" s="27" t="s">
        <v>5954</v>
      </c>
      <c r="AA1081" s="20" t="s">
        <v>5978</v>
      </c>
      <c r="AB1081" s="18" t="s">
        <v>6918</v>
      </c>
      <c r="AC1081" s="16" t="s">
        <v>5889</v>
      </c>
      <c r="AD1081" s="19" t="s">
        <v>5875</v>
      </c>
      <c r="AE1081" s="19" t="s">
        <v>5873</v>
      </c>
      <c r="AF1081" s="19" t="s">
        <v>5877</v>
      </c>
      <c r="AG1081" s="19" t="s">
        <v>5884</v>
      </c>
      <c r="AH1081" s="19" t="s">
        <v>5957</v>
      </c>
      <c r="AI1081" s="4" t="s">
        <v>5980</v>
      </c>
      <c r="AJ1081" t="s">
        <v>5928</v>
      </c>
      <c r="AK1081" t="s">
        <v>5923</v>
      </c>
      <c r="AL1081" t="s">
        <v>5924</v>
      </c>
      <c r="AM1081" t="s">
        <v>5929</v>
      </c>
      <c r="AN1081" t="s">
        <v>5922</v>
      </c>
      <c r="AO1081" s="18" t="s">
        <v>5955</v>
      </c>
      <c r="AP1081" s="7"/>
      <c r="AQ1081" s="7"/>
      <c r="AR1081" s="7"/>
      <c r="AS1081" s="7"/>
      <c r="AT1081" s="7"/>
      <c r="AU1081" s="7"/>
      <c r="AV1081" t="s">
        <v>5955</v>
      </c>
      <c r="AW1081" s="7"/>
      <c r="AX1081" s="7"/>
      <c r="AY1081" s="7"/>
      <c r="AZ1081" s="7"/>
      <c r="BA1081" s="7"/>
      <c r="BB1081" s="7"/>
      <c r="BC1081" s="27" t="s">
        <v>5955</v>
      </c>
      <c r="BE1081" s="27"/>
      <c r="BF1081" s="7"/>
      <c r="BG1081" s="7"/>
      <c r="BH1081" s="7"/>
      <c r="BI1081" s="7"/>
      <c r="BJ1081" s="27" t="s">
        <v>5955</v>
      </c>
      <c r="BK1081" s="7"/>
      <c r="BL1081" s="8" t="s">
        <v>74</v>
      </c>
      <c r="BM1081" s="8">
        <v>1</v>
      </c>
      <c r="BN1081" s="8">
        <v>1</v>
      </c>
      <c r="BO1081" s="8">
        <v>1</v>
      </c>
      <c r="BP1081" s="7"/>
      <c r="BR1081">
        <f t="shared" si="797"/>
        <v>0</v>
      </c>
      <c r="BS1081">
        <f t="shared" si="798"/>
        <v>75</v>
      </c>
      <c r="BT1081">
        <f t="shared" si="799"/>
        <v>0</v>
      </c>
      <c r="BU1081">
        <f t="shared" si="800"/>
        <v>0</v>
      </c>
      <c r="BV1081">
        <f t="shared" si="801"/>
        <v>0</v>
      </c>
      <c r="BW1081">
        <f t="shared" si="802"/>
        <v>0</v>
      </c>
      <c r="BX1081">
        <f t="shared" si="803"/>
        <v>0</v>
      </c>
      <c r="BY1081">
        <f t="shared" si="804"/>
        <v>0</v>
      </c>
      <c r="BZ1081">
        <f t="shared" si="805"/>
        <v>0</v>
      </c>
      <c r="CA1081">
        <f t="shared" si="806"/>
        <v>75</v>
      </c>
      <c r="CB1081">
        <f t="shared" si="793"/>
        <v>1</v>
      </c>
      <c r="CM1081">
        <f t="shared" si="807"/>
        <v>3</v>
      </c>
    </row>
    <row r="1082" spans="1:91" x14ac:dyDescent="0.35">
      <c r="A1082" s="18">
        <v>6375</v>
      </c>
      <c r="B1082" s="18" t="s">
        <v>6086</v>
      </c>
      <c r="C1082">
        <v>158</v>
      </c>
      <c r="D1082" t="str">
        <f t="shared" si="768"/>
        <v>Mason Tulley</v>
      </c>
      <c r="E1082" t="s">
        <v>1630</v>
      </c>
      <c r="F1082" s="18" t="s">
        <v>3723</v>
      </c>
      <c r="G1082" s="4" t="s">
        <v>69</v>
      </c>
      <c r="H1082" t="s">
        <v>3519</v>
      </c>
      <c r="I1082" t="s">
        <v>3520</v>
      </c>
      <c r="J1082" t="s">
        <v>3724</v>
      </c>
      <c r="K1082" s="5">
        <v>8179323427</v>
      </c>
      <c r="L1082" s="9" t="s">
        <v>3725</v>
      </c>
      <c r="M1082" t="s">
        <v>75</v>
      </c>
      <c r="N1082" t="s">
        <v>75</v>
      </c>
      <c r="O1082" t="s">
        <v>75</v>
      </c>
      <c r="P1082" t="s">
        <v>107</v>
      </c>
      <c r="Q1082" t="s">
        <v>75</v>
      </c>
      <c r="R1082" t="s">
        <v>85</v>
      </c>
      <c r="S1082" t="s">
        <v>75</v>
      </c>
      <c r="T1082" t="s">
        <v>384</v>
      </c>
      <c r="U1082" s="6">
        <v>180</v>
      </c>
      <c r="V1082" t="s">
        <v>3726</v>
      </c>
      <c r="W1082" s="6">
        <f t="shared" si="795"/>
        <v>180</v>
      </c>
      <c r="X1082" s="7">
        <f t="shared" si="796"/>
        <v>0</v>
      </c>
      <c r="Y1082" s="27" t="s">
        <v>5955</v>
      </c>
      <c r="Z1082" s="27" t="s">
        <v>5955</v>
      </c>
      <c r="AA1082" s="7"/>
      <c r="AB1082" s="7"/>
      <c r="AC1082" s="7"/>
      <c r="AD1082" s="7"/>
      <c r="AE1082" s="7"/>
      <c r="AF1082" s="7"/>
      <c r="AG1082" s="7"/>
      <c r="AH1082" s="19" t="s">
        <v>5955</v>
      </c>
      <c r="AI1082" s="7"/>
      <c r="AJ1082" s="7"/>
      <c r="AK1082" s="7"/>
      <c r="AL1082" s="7"/>
      <c r="AM1082" s="7"/>
      <c r="AN1082" s="7"/>
      <c r="AO1082" s="27" t="s">
        <v>5957</v>
      </c>
      <c r="AP1082" s="4" t="s">
        <v>5977</v>
      </c>
      <c r="AQ1082" t="s">
        <v>5939</v>
      </c>
      <c r="AR1082" t="s">
        <v>5920</v>
      </c>
      <c r="AS1082" t="s">
        <v>5918</v>
      </c>
      <c r="AT1082" t="s">
        <v>5915</v>
      </c>
      <c r="AU1082" t="s">
        <v>5916</v>
      </c>
      <c r="AV1082" t="s">
        <v>5955</v>
      </c>
      <c r="AW1082" s="7"/>
      <c r="AX1082" s="7"/>
      <c r="AY1082" s="7"/>
      <c r="AZ1082" s="7"/>
      <c r="BA1082" s="7"/>
      <c r="BB1082" s="7"/>
      <c r="BC1082" s="18" t="s">
        <v>5974</v>
      </c>
      <c r="BD1082" s="18">
        <v>6375</v>
      </c>
      <c r="BE1082" s="27" t="s">
        <v>5964</v>
      </c>
      <c r="BF1082" s="7"/>
      <c r="BG1082" s="27" t="s">
        <v>5967</v>
      </c>
      <c r="BH1082" s="7"/>
      <c r="BI1082" s="7"/>
      <c r="BJ1082" s="27" t="s">
        <v>51</v>
      </c>
      <c r="BK1082" s="27" t="s">
        <v>5970</v>
      </c>
      <c r="BL1082" s="8">
        <v>1</v>
      </c>
      <c r="BM1082" s="8" t="s">
        <v>74</v>
      </c>
      <c r="BN1082" s="8">
        <v>1</v>
      </c>
      <c r="BO1082" s="8">
        <v>1</v>
      </c>
      <c r="BP1082" s="7"/>
      <c r="BR1082">
        <f t="shared" si="797"/>
        <v>0</v>
      </c>
      <c r="BS1082">
        <f t="shared" si="798"/>
        <v>0</v>
      </c>
      <c r="BT1082">
        <f t="shared" si="799"/>
        <v>0</v>
      </c>
      <c r="BU1082">
        <f t="shared" si="800"/>
        <v>0</v>
      </c>
      <c r="BV1082">
        <f t="shared" si="801"/>
        <v>10</v>
      </c>
      <c r="BW1082">
        <f t="shared" si="802"/>
        <v>0</v>
      </c>
      <c r="BX1082">
        <f t="shared" si="803"/>
        <v>20</v>
      </c>
      <c r="BY1082">
        <f t="shared" si="804"/>
        <v>0</v>
      </c>
      <c r="BZ1082">
        <f t="shared" si="805"/>
        <v>20</v>
      </c>
      <c r="CA1082">
        <f t="shared" si="806"/>
        <v>50</v>
      </c>
      <c r="CB1082">
        <f t="shared" si="793"/>
        <v>1</v>
      </c>
      <c r="CM1082">
        <f t="shared" si="807"/>
        <v>3</v>
      </c>
    </row>
    <row r="1083" spans="1:91" x14ac:dyDescent="0.35">
      <c r="A1083" s="18">
        <v>7298</v>
      </c>
      <c r="B1083" s="18" t="s">
        <v>6015</v>
      </c>
      <c r="C1083">
        <v>75</v>
      </c>
      <c r="D1083" t="str">
        <f t="shared" si="768"/>
        <v>Matteo Turra</v>
      </c>
      <c r="E1083" t="s">
        <v>5808</v>
      </c>
      <c r="F1083" s="18" t="s">
        <v>5809</v>
      </c>
      <c r="G1083" s="4" t="s">
        <v>6659</v>
      </c>
      <c r="H1083" t="s">
        <v>5461</v>
      </c>
      <c r="I1083" t="s">
        <v>5462</v>
      </c>
      <c r="J1083" t="s">
        <v>5810</v>
      </c>
      <c r="K1083" s="5">
        <v>9049825211</v>
      </c>
      <c r="L1083" s="9" t="s">
        <v>5811</v>
      </c>
      <c r="M1083" t="s">
        <v>75</v>
      </c>
      <c r="N1083" t="s">
        <v>74</v>
      </c>
      <c r="O1083" t="s">
        <v>74</v>
      </c>
      <c r="P1083" t="s">
        <v>74</v>
      </c>
      <c r="Q1083" t="s">
        <v>75</v>
      </c>
      <c r="R1083" t="s">
        <v>85</v>
      </c>
      <c r="S1083" t="s">
        <v>76</v>
      </c>
      <c r="T1083" t="s">
        <v>77</v>
      </c>
      <c r="U1083" s="6">
        <v>300</v>
      </c>
      <c r="V1083" t="s">
        <v>5812</v>
      </c>
      <c r="W1083" s="6">
        <f t="shared" si="795"/>
        <v>300</v>
      </c>
      <c r="X1083" s="7">
        <f t="shared" si="796"/>
        <v>0</v>
      </c>
      <c r="Y1083" s="27" t="s">
        <v>5955</v>
      </c>
      <c r="Z1083" s="27" t="s">
        <v>5955</v>
      </c>
      <c r="AA1083" s="22"/>
      <c r="AB1083" s="22"/>
      <c r="AC1083" s="7"/>
      <c r="AD1083" s="7"/>
      <c r="AE1083" s="7"/>
      <c r="AF1083" s="7"/>
      <c r="AG1083" s="7"/>
      <c r="AH1083" s="19" t="s">
        <v>5958</v>
      </c>
      <c r="AI1083" s="4" t="s">
        <v>5977</v>
      </c>
      <c r="AJ1083" t="s">
        <v>5901</v>
      </c>
      <c r="AK1083" t="s">
        <v>5900</v>
      </c>
      <c r="AL1083" t="s">
        <v>5894</v>
      </c>
      <c r="AM1083" t="s">
        <v>5901</v>
      </c>
      <c r="AN1083" t="s">
        <v>5894</v>
      </c>
      <c r="AO1083" s="18" t="s">
        <v>5960</v>
      </c>
      <c r="AP1083" s="4" t="s">
        <v>5975</v>
      </c>
      <c r="AQ1083" t="s">
        <v>5894</v>
      </c>
      <c r="AR1083" t="s">
        <v>5895</v>
      </c>
      <c r="AS1083" t="s">
        <v>5895</v>
      </c>
      <c r="AT1083" t="s">
        <v>5895</v>
      </c>
      <c r="AU1083" t="s">
        <v>5894</v>
      </c>
      <c r="AV1083" t="s">
        <v>5957</v>
      </c>
      <c r="AW1083" s="4" t="s">
        <v>5977</v>
      </c>
      <c r="AX1083" t="s">
        <v>5929</v>
      </c>
      <c r="AY1083" t="s">
        <v>5924</v>
      </c>
      <c r="AZ1083" t="s">
        <v>5922</v>
      </c>
      <c r="BA1083" t="s">
        <v>5928</v>
      </c>
      <c r="BB1083" t="s">
        <v>5925</v>
      </c>
      <c r="BC1083" s="18" t="s">
        <v>5974</v>
      </c>
      <c r="BD1083" s="18">
        <v>7298</v>
      </c>
      <c r="BE1083" s="27" t="s">
        <v>5964</v>
      </c>
      <c r="BF1083" s="7" t="s">
        <v>76</v>
      </c>
      <c r="BG1083" s="7" t="s">
        <v>5966</v>
      </c>
      <c r="BH1083" s="7"/>
      <c r="BI1083" s="7"/>
      <c r="BJ1083" s="27" t="s">
        <v>51</v>
      </c>
      <c r="BK1083" s="27" t="s">
        <v>5970</v>
      </c>
      <c r="BL1083" s="8">
        <v>1</v>
      </c>
      <c r="BM1083" s="8">
        <v>1</v>
      </c>
      <c r="BN1083" s="8" t="s">
        <v>74</v>
      </c>
      <c r="BO1083" s="8">
        <v>1</v>
      </c>
      <c r="BP1083" s="7"/>
      <c r="BR1083">
        <f t="shared" si="797"/>
        <v>0</v>
      </c>
      <c r="BS1083">
        <f t="shared" si="798"/>
        <v>0</v>
      </c>
      <c r="BT1083">
        <f t="shared" si="799"/>
        <v>50</v>
      </c>
      <c r="BU1083">
        <f t="shared" si="800"/>
        <v>50</v>
      </c>
      <c r="BV1083">
        <f t="shared" si="801"/>
        <v>10</v>
      </c>
      <c r="BW1083">
        <f t="shared" si="802"/>
        <v>0</v>
      </c>
      <c r="BX1083">
        <f t="shared" si="803"/>
        <v>20</v>
      </c>
      <c r="BY1083">
        <f t="shared" si="804"/>
        <v>20</v>
      </c>
      <c r="BZ1083">
        <f t="shared" si="805"/>
        <v>20</v>
      </c>
      <c r="CA1083">
        <f t="shared" si="806"/>
        <v>170</v>
      </c>
      <c r="CB1083">
        <f t="shared" si="793"/>
        <v>1</v>
      </c>
      <c r="CM1083">
        <f t="shared" si="807"/>
        <v>3</v>
      </c>
    </row>
    <row r="1084" spans="1:91" x14ac:dyDescent="0.35">
      <c r="A1084" s="18">
        <v>7178</v>
      </c>
      <c r="B1084" s="18" t="s">
        <v>6463</v>
      </c>
      <c r="C1084">
        <v>462</v>
      </c>
      <c r="D1084" t="str">
        <f t="shared" si="768"/>
        <v>Daniel Kukla</v>
      </c>
      <c r="E1084" t="s">
        <v>715</v>
      </c>
      <c r="F1084" s="18" t="s">
        <v>2362</v>
      </c>
      <c r="G1084" s="4" t="s">
        <v>6659</v>
      </c>
      <c r="H1084" t="s">
        <v>1532</v>
      </c>
      <c r="I1084" t="s">
        <v>1533</v>
      </c>
      <c r="J1084" s="10" t="s">
        <v>2363</v>
      </c>
      <c r="K1084" s="5">
        <v>9529050333</v>
      </c>
      <c r="L1084" t="s">
        <v>2364</v>
      </c>
      <c r="M1084" t="s">
        <v>74</v>
      </c>
      <c r="N1084" t="s">
        <v>75</v>
      </c>
      <c r="O1084" t="s">
        <v>75</v>
      </c>
      <c r="P1084" t="s">
        <v>75</v>
      </c>
      <c r="Q1084" t="s">
        <v>75</v>
      </c>
      <c r="R1084" t="s">
        <v>75</v>
      </c>
      <c r="S1084" t="s">
        <v>75</v>
      </c>
      <c r="T1084" t="s">
        <v>75</v>
      </c>
      <c r="U1084" s="6">
        <v>205</v>
      </c>
      <c r="V1084" t="s">
        <v>2365</v>
      </c>
      <c r="W1084" s="6">
        <f t="shared" si="795"/>
        <v>205</v>
      </c>
      <c r="X1084" s="7">
        <f t="shared" si="796"/>
        <v>0</v>
      </c>
      <c r="Y1084" s="27" t="s">
        <v>5955</v>
      </c>
      <c r="Z1084" s="27" t="s">
        <v>5954</v>
      </c>
      <c r="AA1084" s="20" t="s">
        <v>5980</v>
      </c>
      <c r="AB1084" s="18" t="s">
        <v>6954</v>
      </c>
      <c r="AC1084" s="19" t="s">
        <v>5884</v>
      </c>
      <c r="AD1084" s="19" t="s">
        <v>5877</v>
      </c>
      <c r="AE1084" s="16" t="s">
        <v>5887</v>
      </c>
      <c r="AF1084" s="19" t="s">
        <v>5873</v>
      </c>
      <c r="AG1084" s="19" t="s">
        <v>5875</v>
      </c>
      <c r="AH1084" s="19" t="s">
        <v>5957</v>
      </c>
      <c r="AI1084" s="4" t="s">
        <v>5983</v>
      </c>
      <c r="AJ1084" t="s">
        <v>5926</v>
      </c>
      <c r="AK1084" t="s">
        <v>5924</v>
      </c>
      <c r="AL1084" t="s">
        <v>5924</v>
      </c>
      <c r="AM1084" t="s">
        <v>5923</v>
      </c>
      <c r="AN1084" t="s">
        <v>5928</v>
      </c>
      <c r="AO1084" s="18" t="s">
        <v>5955</v>
      </c>
      <c r="AP1084" s="7"/>
      <c r="AQ1084" s="7"/>
      <c r="AR1084" s="7"/>
      <c r="AS1084" s="7"/>
      <c r="AT1084" s="7"/>
      <c r="AU1084" s="7"/>
      <c r="AV1084" t="s">
        <v>5955</v>
      </c>
      <c r="AW1084" s="7"/>
      <c r="AX1084" s="7"/>
      <c r="AY1084" s="7"/>
      <c r="AZ1084" s="7"/>
      <c r="BA1084" s="7"/>
      <c r="BB1084" s="7"/>
      <c r="BC1084" s="27" t="s">
        <v>5955</v>
      </c>
      <c r="BE1084" s="27"/>
      <c r="BF1084" s="7"/>
      <c r="BG1084" s="7"/>
      <c r="BH1084" s="7"/>
      <c r="BI1084" s="7"/>
      <c r="BJ1084" s="27" t="s">
        <v>5955</v>
      </c>
      <c r="BK1084" s="7"/>
      <c r="BL1084" s="8" t="s">
        <v>74</v>
      </c>
      <c r="BM1084" s="8">
        <v>1</v>
      </c>
      <c r="BN1084" s="8">
        <v>1</v>
      </c>
      <c r="BO1084" s="8">
        <v>1</v>
      </c>
      <c r="BP1084" s="7"/>
      <c r="BR1084">
        <f t="shared" si="797"/>
        <v>0</v>
      </c>
      <c r="BS1084">
        <f t="shared" si="798"/>
        <v>75</v>
      </c>
      <c r="BT1084">
        <f t="shared" si="799"/>
        <v>0</v>
      </c>
      <c r="BU1084">
        <f t="shared" si="800"/>
        <v>0</v>
      </c>
      <c r="BV1084">
        <f t="shared" si="801"/>
        <v>0</v>
      </c>
      <c r="BW1084">
        <f t="shared" si="802"/>
        <v>0</v>
      </c>
      <c r="BX1084">
        <f t="shared" si="803"/>
        <v>0</v>
      </c>
      <c r="BY1084">
        <f t="shared" si="804"/>
        <v>0</v>
      </c>
      <c r="BZ1084">
        <f t="shared" si="805"/>
        <v>0</v>
      </c>
      <c r="CA1084">
        <f t="shared" si="806"/>
        <v>75</v>
      </c>
      <c r="CB1084">
        <f t="shared" si="793"/>
        <v>1</v>
      </c>
      <c r="CM1084">
        <f t="shared" si="807"/>
        <v>3</v>
      </c>
    </row>
    <row r="1085" spans="1:91" x14ac:dyDescent="0.35">
      <c r="A1085" s="18">
        <v>7273</v>
      </c>
      <c r="B1085" s="18" t="s">
        <v>6416</v>
      </c>
      <c r="C1085">
        <v>9</v>
      </c>
      <c r="D1085" t="str">
        <f t="shared" si="768"/>
        <v>Marshall Severson</v>
      </c>
      <c r="E1085" t="s">
        <v>2563</v>
      </c>
      <c r="F1085" s="18" t="s">
        <v>2564</v>
      </c>
      <c r="G1085" s="4" t="s">
        <v>6659</v>
      </c>
      <c r="H1085" t="s">
        <v>2565</v>
      </c>
      <c r="I1085" t="s">
        <v>1360</v>
      </c>
      <c r="J1085" t="s">
        <v>2566</v>
      </c>
      <c r="K1085" s="5">
        <v>4027882142</v>
      </c>
      <c r="L1085" s="9" t="s">
        <v>2567</v>
      </c>
      <c r="M1085" t="s">
        <v>74</v>
      </c>
      <c r="N1085" t="s">
        <v>75</v>
      </c>
      <c r="O1085" t="s">
        <v>75</v>
      </c>
      <c r="P1085" t="s">
        <v>75</v>
      </c>
      <c r="Q1085" t="s">
        <v>75</v>
      </c>
      <c r="R1085" t="s">
        <v>75</v>
      </c>
      <c r="S1085" t="s">
        <v>75</v>
      </c>
      <c r="T1085" t="s">
        <v>75</v>
      </c>
      <c r="U1085" s="6">
        <v>205</v>
      </c>
      <c r="V1085" t="s">
        <v>2568</v>
      </c>
      <c r="W1085" s="6">
        <f t="shared" si="795"/>
        <v>205</v>
      </c>
      <c r="X1085" s="7">
        <f t="shared" si="796"/>
        <v>0</v>
      </c>
      <c r="Y1085" s="27" t="s">
        <v>5955</v>
      </c>
      <c r="Z1085" s="27" t="s">
        <v>5954</v>
      </c>
      <c r="AA1085" s="20" t="s">
        <v>5975</v>
      </c>
      <c r="AB1085" s="18" t="s">
        <v>6980</v>
      </c>
      <c r="AC1085" s="19" t="s">
        <v>5875</v>
      </c>
      <c r="AD1085" s="19" t="s">
        <v>5873</v>
      </c>
      <c r="AE1085" s="19" t="s">
        <v>5886</v>
      </c>
      <c r="AF1085" s="16" t="s">
        <v>5887</v>
      </c>
      <c r="AG1085" s="19" t="s">
        <v>5877</v>
      </c>
      <c r="AH1085" s="19" t="s">
        <v>5957</v>
      </c>
      <c r="AI1085" s="4" t="s">
        <v>5975</v>
      </c>
      <c r="AJ1085" t="s">
        <v>5922</v>
      </c>
      <c r="AK1085" t="s">
        <v>5923</v>
      </c>
      <c r="AL1085" t="s">
        <v>5924</v>
      </c>
      <c r="AM1085" t="s">
        <v>5925</v>
      </c>
      <c r="AN1085" t="s">
        <v>5926</v>
      </c>
      <c r="AO1085" s="18" t="s">
        <v>5955</v>
      </c>
      <c r="AP1085" s="7"/>
      <c r="AQ1085" s="7"/>
      <c r="AR1085" s="7"/>
      <c r="AS1085" s="7"/>
      <c r="AT1085" s="7"/>
      <c r="AU1085" s="7"/>
      <c r="AV1085" t="s">
        <v>5955</v>
      </c>
      <c r="AW1085" s="7"/>
      <c r="AX1085" s="7"/>
      <c r="AY1085" s="7"/>
      <c r="AZ1085" s="7"/>
      <c r="BA1085" s="7"/>
      <c r="BB1085" s="7"/>
      <c r="BC1085" s="27" t="s">
        <v>5955</v>
      </c>
      <c r="BE1085" s="27"/>
      <c r="BF1085" s="7"/>
      <c r="BG1085" s="7"/>
      <c r="BH1085" s="7"/>
      <c r="BI1085" s="7"/>
      <c r="BJ1085" s="27" t="s">
        <v>5955</v>
      </c>
      <c r="BK1085" s="7"/>
      <c r="BL1085" s="8" t="s">
        <v>74</v>
      </c>
      <c r="BM1085" s="8">
        <v>1</v>
      </c>
      <c r="BN1085" s="8">
        <v>1</v>
      </c>
      <c r="BO1085" s="8">
        <v>1</v>
      </c>
      <c r="BP1085" s="7"/>
      <c r="BR1085">
        <f t="shared" si="797"/>
        <v>0</v>
      </c>
      <c r="BS1085">
        <f t="shared" si="798"/>
        <v>75</v>
      </c>
      <c r="BT1085">
        <f t="shared" si="799"/>
        <v>0</v>
      </c>
      <c r="BU1085">
        <f t="shared" si="800"/>
        <v>0</v>
      </c>
      <c r="BV1085">
        <f t="shared" si="801"/>
        <v>0</v>
      </c>
      <c r="BW1085">
        <f t="shared" si="802"/>
        <v>0</v>
      </c>
      <c r="BX1085">
        <f t="shared" si="803"/>
        <v>0</v>
      </c>
      <c r="BY1085">
        <f t="shared" si="804"/>
        <v>0</v>
      </c>
      <c r="BZ1085">
        <f t="shared" si="805"/>
        <v>0</v>
      </c>
      <c r="CA1085">
        <f t="shared" si="806"/>
        <v>75</v>
      </c>
      <c r="CB1085">
        <f t="shared" si="793"/>
        <v>1</v>
      </c>
      <c r="CM1085">
        <f t="shared" si="807"/>
        <v>3</v>
      </c>
    </row>
    <row r="1086" spans="1:91" x14ac:dyDescent="0.35">
      <c r="A1086" s="18">
        <v>6059</v>
      </c>
      <c r="B1086" s="18"/>
      <c r="C1086">
        <v>207</v>
      </c>
      <c r="D1086" t="str">
        <f t="shared" si="768"/>
        <v>Theodore Cheseboro</v>
      </c>
      <c r="E1086" t="s">
        <v>2851</v>
      </c>
      <c r="F1086" s="18" t="s">
        <v>2852</v>
      </c>
      <c r="G1086" s="4" t="s">
        <v>69</v>
      </c>
      <c r="H1086" t="s">
        <v>2853</v>
      </c>
      <c r="I1086" t="s">
        <v>104</v>
      </c>
      <c r="J1086" t="s">
        <v>2854</v>
      </c>
      <c r="K1086" s="5">
        <v>7192689222</v>
      </c>
      <c r="L1086" t="s">
        <v>2855</v>
      </c>
      <c r="M1086" t="s">
        <v>75</v>
      </c>
      <c r="N1086" t="s">
        <v>75</v>
      </c>
      <c r="O1086" t="s">
        <v>75</v>
      </c>
      <c r="P1086" t="s">
        <v>75</v>
      </c>
      <c r="Q1086" t="s">
        <v>75</v>
      </c>
      <c r="R1086" t="s">
        <v>75</v>
      </c>
      <c r="S1086" t="s">
        <v>75</v>
      </c>
      <c r="T1086" t="s">
        <v>75</v>
      </c>
      <c r="U1086" s="6">
        <v>130</v>
      </c>
      <c r="V1086" t="s">
        <v>2856</v>
      </c>
      <c r="W1086" s="6">
        <f t="shared" si="795"/>
        <v>130</v>
      </c>
      <c r="X1086" s="7">
        <f t="shared" si="796"/>
        <v>0</v>
      </c>
      <c r="Y1086" s="27" t="s">
        <v>5955</v>
      </c>
      <c r="Z1086" s="27" t="s">
        <v>5955</v>
      </c>
      <c r="AA1086" s="22"/>
      <c r="AB1086" s="22"/>
      <c r="AC1086" s="7"/>
      <c r="AD1086" s="7"/>
      <c r="AE1086" s="7"/>
      <c r="AF1086" s="7"/>
      <c r="AG1086" s="7"/>
      <c r="AH1086" s="19" t="s">
        <v>5957</v>
      </c>
      <c r="AI1086" s="4" t="s">
        <v>5978</v>
      </c>
      <c r="AJ1086" t="s">
        <v>5915</v>
      </c>
      <c r="AK1086" t="s">
        <v>5914</v>
      </c>
      <c r="AL1086" t="s">
        <v>5917</v>
      </c>
      <c r="AM1086" t="s">
        <v>5918</v>
      </c>
      <c r="AN1086" t="s">
        <v>5919</v>
      </c>
      <c r="AO1086" s="18" t="s">
        <v>5955</v>
      </c>
      <c r="AP1086" s="7"/>
      <c r="AQ1086" s="7"/>
      <c r="AR1086" s="7"/>
      <c r="AS1086" s="7"/>
      <c r="AT1086" s="7"/>
      <c r="AU1086" s="7"/>
      <c r="AV1086" t="s">
        <v>5955</v>
      </c>
      <c r="AW1086" s="7"/>
      <c r="AX1086" s="7"/>
      <c r="AY1086" s="7"/>
      <c r="AZ1086" s="7"/>
      <c r="BA1086" s="7"/>
      <c r="BB1086" s="7"/>
      <c r="BC1086" s="27" t="s">
        <v>5955</v>
      </c>
      <c r="BE1086" s="27"/>
      <c r="BF1086" s="7"/>
      <c r="BG1086" s="7"/>
      <c r="BH1086" s="7"/>
      <c r="BI1086" s="7"/>
      <c r="BJ1086" s="27" t="s">
        <v>5955</v>
      </c>
      <c r="BK1086" s="7"/>
      <c r="BL1086" s="8" t="s">
        <v>74</v>
      </c>
      <c r="BM1086" s="8">
        <v>1</v>
      </c>
      <c r="BN1086" s="8">
        <v>1</v>
      </c>
      <c r="BO1086" s="8">
        <v>1</v>
      </c>
      <c r="BP1086" s="7"/>
      <c r="BR1086">
        <f t="shared" si="797"/>
        <v>0</v>
      </c>
      <c r="BS1086">
        <f t="shared" si="798"/>
        <v>0</v>
      </c>
      <c r="BT1086">
        <f t="shared" si="799"/>
        <v>0</v>
      </c>
      <c r="BU1086">
        <f t="shared" si="800"/>
        <v>0</v>
      </c>
      <c r="BV1086">
        <f t="shared" si="801"/>
        <v>0</v>
      </c>
      <c r="BW1086">
        <f t="shared" si="802"/>
        <v>0</v>
      </c>
      <c r="BX1086">
        <f t="shared" si="803"/>
        <v>0</v>
      </c>
      <c r="BY1086">
        <f t="shared" si="804"/>
        <v>0</v>
      </c>
      <c r="BZ1086">
        <f t="shared" si="805"/>
        <v>0</v>
      </c>
      <c r="CA1086">
        <f t="shared" si="806"/>
        <v>0</v>
      </c>
      <c r="CB1086">
        <f t="shared" si="793"/>
        <v>1</v>
      </c>
      <c r="CM1086">
        <f t="shared" si="807"/>
        <v>3</v>
      </c>
    </row>
    <row r="1087" spans="1:91" x14ac:dyDescent="0.35">
      <c r="A1087" s="18">
        <v>8399</v>
      </c>
      <c r="B1087" s="18"/>
      <c r="C1087">
        <v>675</v>
      </c>
      <c r="D1087" t="str">
        <f t="shared" si="768"/>
        <v>Caleb Tyson</v>
      </c>
      <c r="E1087" t="s">
        <v>2030</v>
      </c>
      <c r="F1087" s="18" t="s">
        <v>4999</v>
      </c>
      <c r="G1087" s="4" t="s">
        <v>6660</v>
      </c>
      <c r="H1087" t="s">
        <v>448</v>
      </c>
      <c r="I1087" t="s">
        <v>5000</v>
      </c>
      <c r="J1087" t="s">
        <v>5001</v>
      </c>
      <c r="K1087" s="5">
        <v>6156302519</v>
      </c>
      <c r="L1087" s="9" t="s">
        <v>5002</v>
      </c>
      <c r="M1087" t="s">
        <v>75</v>
      </c>
      <c r="N1087" t="s">
        <v>75</v>
      </c>
      <c r="O1087" t="s">
        <v>75</v>
      </c>
      <c r="P1087" t="s">
        <v>74</v>
      </c>
      <c r="Q1087" t="s">
        <v>74</v>
      </c>
      <c r="R1087" t="s">
        <v>75</v>
      </c>
      <c r="S1087" t="s">
        <v>75</v>
      </c>
      <c r="T1087" t="s">
        <v>75</v>
      </c>
      <c r="U1087" s="6">
        <v>220</v>
      </c>
      <c r="V1087" t="s">
        <v>5003</v>
      </c>
      <c r="W1087" s="6">
        <f t="shared" si="795"/>
        <v>220</v>
      </c>
      <c r="X1087" s="7">
        <f t="shared" si="796"/>
        <v>0</v>
      </c>
      <c r="Y1087" s="27" t="s">
        <v>5972</v>
      </c>
      <c r="Z1087" s="27" t="s">
        <v>5955</v>
      </c>
      <c r="AA1087" s="22"/>
      <c r="AB1087" s="22"/>
      <c r="AC1087" s="7"/>
      <c r="AD1087" s="7"/>
      <c r="AE1087" s="7"/>
      <c r="AF1087" s="7"/>
      <c r="AG1087" s="7"/>
      <c r="AH1087" s="19" t="s">
        <v>5955</v>
      </c>
      <c r="AI1087" s="7"/>
      <c r="AJ1087" s="7"/>
      <c r="AK1087" s="7"/>
      <c r="AL1087" s="7"/>
      <c r="AM1087" s="7"/>
      <c r="AN1087" s="7"/>
      <c r="AO1087" s="18" t="s">
        <v>5955</v>
      </c>
      <c r="AP1087" s="7"/>
      <c r="AQ1087" s="7"/>
      <c r="AR1087" s="7"/>
      <c r="AS1087" s="7"/>
      <c r="AT1087" s="7"/>
      <c r="AU1087" s="7"/>
      <c r="AV1087" t="s">
        <v>5955</v>
      </c>
      <c r="AW1087" s="7"/>
      <c r="AX1087" s="7"/>
      <c r="AY1087" s="7"/>
      <c r="AZ1087" s="7"/>
      <c r="BA1087" s="7"/>
      <c r="BB1087" s="7"/>
      <c r="BC1087" s="27" t="s">
        <v>5957</v>
      </c>
      <c r="BD1087" s="8" t="s">
        <v>5982</v>
      </c>
      <c r="BE1087" s="18" t="s">
        <v>5934</v>
      </c>
      <c r="BF1087" t="s">
        <v>5941</v>
      </c>
      <c r="BG1087" t="s">
        <v>5941</v>
      </c>
      <c r="BH1087" t="s">
        <v>5941</v>
      </c>
      <c r="BI1087" t="s">
        <v>5932</v>
      </c>
      <c r="BJ1087" s="27" t="s">
        <v>51</v>
      </c>
      <c r="BK1087" s="27" t="s">
        <v>5970</v>
      </c>
      <c r="BL1087" s="8">
        <v>1</v>
      </c>
      <c r="BM1087" s="8">
        <v>1</v>
      </c>
      <c r="BN1087" s="8">
        <v>1</v>
      </c>
      <c r="BO1087" s="8" t="s">
        <v>74</v>
      </c>
      <c r="BP1087" s="7"/>
      <c r="BR1087">
        <f t="shared" si="797"/>
        <v>0</v>
      </c>
      <c r="BS1087">
        <f t="shared" si="798"/>
        <v>0</v>
      </c>
      <c r="BT1087">
        <f t="shared" si="799"/>
        <v>0</v>
      </c>
      <c r="BU1087">
        <f t="shared" si="800"/>
        <v>0</v>
      </c>
      <c r="BV1087">
        <f t="shared" si="801"/>
        <v>10</v>
      </c>
      <c r="BW1087">
        <f t="shared" si="802"/>
        <v>80</v>
      </c>
      <c r="BX1087">
        <f t="shared" si="803"/>
        <v>0</v>
      </c>
      <c r="BY1087">
        <f t="shared" si="804"/>
        <v>0</v>
      </c>
      <c r="BZ1087">
        <f t="shared" si="805"/>
        <v>0</v>
      </c>
      <c r="CA1087">
        <f t="shared" si="806"/>
        <v>90</v>
      </c>
      <c r="CB1087">
        <f t="shared" si="793"/>
        <v>1</v>
      </c>
      <c r="CM1087">
        <f t="shared" si="807"/>
        <v>3</v>
      </c>
    </row>
    <row r="1088" spans="1:91" x14ac:dyDescent="0.35">
      <c r="A1088" s="18">
        <v>8400</v>
      </c>
      <c r="B1088" s="18"/>
      <c r="C1088">
        <v>454</v>
      </c>
      <c r="D1088" t="str">
        <f t="shared" si="768"/>
        <v>Povilas Vaivilavicius</v>
      </c>
      <c r="E1088" t="s">
        <v>5004</v>
      </c>
      <c r="F1088" s="18" t="s">
        <v>5005</v>
      </c>
      <c r="G1088" s="4" t="s">
        <v>6660</v>
      </c>
      <c r="H1088" t="s">
        <v>253</v>
      </c>
      <c r="I1088" t="s">
        <v>5006</v>
      </c>
      <c r="J1088" t="s">
        <v>5007</v>
      </c>
      <c r="K1088" s="5">
        <v>7324478621</v>
      </c>
      <c r="L1088" s="9" t="s">
        <v>5008</v>
      </c>
      <c r="M1088" t="s">
        <v>75</v>
      </c>
      <c r="N1088" t="s">
        <v>75</v>
      </c>
      <c r="O1088" t="s">
        <v>75</v>
      </c>
      <c r="P1088" t="s">
        <v>107</v>
      </c>
      <c r="Q1088" t="s">
        <v>75</v>
      </c>
      <c r="R1088" t="s">
        <v>75</v>
      </c>
      <c r="S1088" t="s">
        <v>75</v>
      </c>
      <c r="T1088" t="s">
        <v>75</v>
      </c>
      <c r="U1088" s="6">
        <v>140</v>
      </c>
      <c r="V1088" t="s">
        <v>5009</v>
      </c>
      <c r="W1088" s="6">
        <f t="shared" si="795"/>
        <v>140</v>
      </c>
      <c r="X1088" s="7">
        <f t="shared" si="796"/>
        <v>0</v>
      </c>
      <c r="Y1088" s="27" t="s">
        <v>5955</v>
      </c>
      <c r="Z1088" s="27" t="s">
        <v>5955</v>
      </c>
      <c r="AA1088" s="22"/>
      <c r="AB1088" s="22"/>
      <c r="AC1088" s="7"/>
      <c r="AD1088" s="7"/>
      <c r="AE1088" s="7"/>
      <c r="AF1088" s="7"/>
      <c r="AG1088" s="7"/>
      <c r="AH1088" s="19" t="s">
        <v>5955</v>
      </c>
      <c r="AI1088" s="7"/>
      <c r="AJ1088" s="7"/>
      <c r="AK1088" s="7"/>
      <c r="AL1088" s="7"/>
      <c r="AM1088" s="7"/>
      <c r="AN1088" s="7"/>
      <c r="AO1088" s="18" t="s">
        <v>5955</v>
      </c>
      <c r="AP1088" s="7"/>
      <c r="AQ1088" s="7"/>
      <c r="AR1088" s="7"/>
      <c r="AS1088" s="7"/>
      <c r="AT1088" s="7"/>
      <c r="AU1088" s="7"/>
      <c r="AV1088" t="s">
        <v>5955</v>
      </c>
      <c r="AW1088" s="7"/>
      <c r="AX1088" s="7"/>
      <c r="AY1088" s="7"/>
      <c r="AZ1088" s="7"/>
      <c r="BA1088" s="7"/>
      <c r="BB1088" s="7"/>
      <c r="BC1088" s="27" t="s">
        <v>5957</v>
      </c>
      <c r="BD1088" s="8" t="s">
        <v>5980</v>
      </c>
      <c r="BE1088" s="18" t="s">
        <v>5931</v>
      </c>
      <c r="BF1088" t="s">
        <v>5932</v>
      </c>
      <c r="BG1088" t="s">
        <v>5931</v>
      </c>
      <c r="BH1088" t="s">
        <v>5935</v>
      </c>
      <c r="BI1088" t="s">
        <v>5933</v>
      </c>
      <c r="BJ1088" s="27" t="s">
        <v>51</v>
      </c>
      <c r="BK1088" s="27" t="s">
        <v>5970</v>
      </c>
      <c r="BL1088" s="8">
        <v>1</v>
      </c>
      <c r="BM1088" s="8">
        <v>1</v>
      </c>
      <c r="BN1088" s="8">
        <v>1</v>
      </c>
      <c r="BO1088" s="8" t="s">
        <v>74</v>
      </c>
      <c r="BP1088" s="7"/>
      <c r="BR1088">
        <f t="shared" si="797"/>
        <v>0</v>
      </c>
      <c r="BS1088">
        <f t="shared" si="798"/>
        <v>0</v>
      </c>
      <c r="BT1088">
        <f t="shared" si="799"/>
        <v>0</v>
      </c>
      <c r="BU1088">
        <f t="shared" si="800"/>
        <v>0</v>
      </c>
      <c r="BV1088">
        <f t="shared" si="801"/>
        <v>10</v>
      </c>
      <c r="BW1088">
        <f t="shared" si="802"/>
        <v>0</v>
      </c>
      <c r="BX1088">
        <f t="shared" si="803"/>
        <v>0</v>
      </c>
      <c r="BY1088">
        <f t="shared" si="804"/>
        <v>0</v>
      </c>
      <c r="BZ1088">
        <f t="shared" si="805"/>
        <v>0</v>
      </c>
      <c r="CA1088">
        <f t="shared" si="806"/>
        <v>10</v>
      </c>
      <c r="CB1088">
        <f t="shared" si="793"/>
        <v>1</v>
      </c>
      <c r="CM1088">
        <f t="shared" si="807"/>
        <v>3</v>
      </c>
    </row>
    <row r="1089" spans="1:91" x14ac:dyDescent="0.35">
      <c r="A1089" s="18">
        <v>6210</v>
      </c>
      <c r="B1089" s="18"/>
      <c r="C1089">
        <v>40</v>
      </c>
      <c r="D1089" t="str">
        <f t="shared" si="768"/>
        <v>Molly Lihs</v>
      </c>
      <c r="E1089" t="s">
        <v>3252</v>
      </c>
      <c r="F1089" s="18" t="s">
        <v>3253</v>
      </c>
      <c r="G1089" s="4" t="s">
        <v>69</v>
      </c>
      <c r="H1089" t="s">
        <v>2916</v>
      </c>
      <c r="I1089" t="s">
        <v>2917</v>
      </c>
      <c r="J1089" t="s">
        <v>3254</v>
      </c>
      <c r="K1089" s="5">
        <v>7128501122</v>
      </c>
      <c r="L1089" t="s">
        <v>3255</v>
      </c>
      <c r="M1089" t="s">
        <v>75</v>
      </c>
      <c r="N1089" t="s">
        <v>75</v>
      </c>
      <c r="O1089" t="s">
        <v>75</v>
      </c>
      <c r="P1089" t="s">
        <v>75</v>
      </c>
      <c r="Q1089" t="s">
        <v>75</v>
      </c>
      <c r="R1089" t="s">
        <v>75</v>
      </c>
      <c r="S1089" t="s">
        <v>75</v>
      </c>
      <c r="T1089" t="s">
        <v>75</v>
      </c>
      <c r="U1089" s="6">
        <v>130</v>
      </c>
      <c r="V1089" t="s">
        <v>2920</v>
      </c>
      <c r="W1089" s="6">
        <f t="shared" si="795"/>
        <v>130</v>
      </c>
      <c r="X1089" s="7">
        <f t="shared" si="796"/>
        <v>0</v>
      </c>
      <c r="Y1089" s="27" t="s">
        <v>5955</v>
      </c>
      <c r="Z1089" s="27" t="s">
        <v>5955</v>
      </c>
      <c r="AA1089" s="7"/>
      <c r="AB1089" s="7"/>
      <c r="AC1089" s="7"/>
      <c r="AD1089" s="7"/>
      <c r="AE1089" s="7"/>
      <c r="AF1089" s="7"/>
      <c r="AG1089" s="7"/>
      <c r="AH1089" s="19" t="s">
        <v>5957</v>
      </c>
      <c r="AI1089" s="4" t="s">
        <v>5975</v>
      </c>
      <c r="AJ1089" t="s">
        <v>5920</v>
      </c>
      <c r="AK1089" t="s">
        <v>5921</v>
      </c>
      <c r="AL1089" t="s">
        <v>5917</v>
      </c>
      <c r="AM1089" t="s">
        <v>5916</v>
      </c>
      <c r="AN1089" t="s">
        <v>5914</v>
      </c>
      <c r="AO1089" s="18" t="s">
        <v>5955</v>
      </c>
      <c r="AP1089" s="7"/>
      <c r="AQ1089" s="7"/>
      <c r="AR1089" s="7"/>
      <c r="AS1089" s="7"/>
      <c r="AT1089" s="7"/>
      <c r="AU1089" s="7"/>
      <c r="AV1089" t="s">
        <v>5955</v>
      </c>
      <c r="AW1089" s="7"/>
      <c r="AX1089" s="7"/>
      <c r="AY1089" s="7"/>
      <c r="AZ1089" s="7"/>
      <c r="BA1089" s="7"/>
      <c r="BB1089" s="7"/>
      <c r="BC1089" s="27" t="s">
        <v>5955</v>
      </c>
      <c r="BE1089" s="27"/>
      <c r="BF1089" s="7"/>
      <c r="BG1089" s="7"/>
      <c r="BH1089" s="7"/>
      <c r="BI1089" s="7"/>
      <c r="BJ1089" s="27" t="s">
        <v>5955</v>
      </c>
      <c r="BK1089" s="7"/>
      <c r="BL1089" s="8" t="s">
        <v>74</v>
      </c>
      <c r="BM1089" s="8">
        <v>1</v>
      </c>
      <c r="BN1089" s="8">
        <v>1</v>
      </c>
      <c r="BO1089" s="8">
        <v>1</v>
      </c>
      <c r="BP1089" s="7"/>
      <c r="BR1089">
        <f t="shared" si="797"/>
        <v>0</v>
      </c>
      <c r="BS1089">
        <f t="shared" si="798"/>
        <v>0</v>
      </c>
      <c r="BT1089">
        <f t="shared" si="799"/>
        <v>0</v>
      </c>
      <c r="BU1089">
        <f t="shared" si="800"/>
        <v>0</v>
      </c>
      <c r="BV1089">
        <f t="shared" si="801"/>
        <v>0</v>
      </c>
      <c r="BW1089">
        <f t="shared" si="802"/>
        <v>0</v>
      </c>
      <c r="BX1089">
        <f t="shared" si="803"/>
        <v>0</v>
      </c>
      <c r="BY1089">
        <f t="shared" si="804"/>
        <v>0</v>
      </c>
      <c r="BZ1089">
        <f t="shared" si="805"/>
        <v>0</v>
      </c>
      <c r="CA1089">
        <f t="shared" si="806"/>
        <v>0</v>
      </c>
      <c r="CB1089">
        <f t="shared" si="793"/>
        <v>1</v>
      </c>
      <c r="CM1089">
        <f t="shared" si="807"/>
        <v>3</v>
      </c>
    </row>
    <row r="1090" spans="1:91" x14ac:dyDescent="0.35">
      <c r="A1090" s="18">
        <v>8410</v>
      </c>
      <c r="B1090" s="18"/>
      <c r="C1090">
        <v>292</v>
      </c>
      <c r="D1090" t="str">
        <f t="shared" si="768"/>
        <v>Stacy Vulgamore</v>
      </c>
      <c r="E1090" t="s">
        <v>5038</v>
      </c>
      <c r="F1090" s="18" t="s">
        <v>5039</v>
      </c>
      <c r="G1090" s="4" t="s">
        <v>6660</v>
      </c>
      <c r="H1090" t="s">
        <v>5040</v>
      </c>
      <c r="I1090" t="s">
        <v>104</v>
      </c>
      <c r="J1090" t="s">
        <v>5041</v>
      </c>
      <c r="K1090" s="5">
        <v>2294004845</v>
      </c>
      <c r="L1090" s="9" t="s">
        <v>5042</v>
      </c>
      <c r="M1090" t="s">
        <v>75</v>
      </c>
      <c r="N1090" t="s">
        <v>74</v>
      </c>
      <c r="O1090" t="s">
        <v>74</v>
      </c>
      <c r="P1090" t="s">
        <v>74</v>
      </c>
      <c r="Q1090" t="s">
        <v>75</v>
      </c>
      <c r="R1090" t="s">
        <v>75</v>
      </c>
      <c r="S1090" t="s">
        <v>75</v>
      </c>
      <c r="T1090" t="s">
        <v>75</v>
      </c>
      <c r="U1090" s="6">
        <v>240</v>
      </c>
      <c r="V1090" t="s">
        <v>5043</v>
      </c>
      <c r="W1090" s="6">
        <f t="shared" si="795"/>
        <v>240</v>
      </c>
      <c r="X1090" s="7">
        <f t="shared" si="796"/>
        <v>0</v>
      </c>
      <c r="Y1090" s="27" t="s">
        <v>5955</v>
      </c>
      <c r="Z1090" s="27" t="s">
        <v>5955</v>
      </c>
      <c r="AA1090" s="22"/>
      <c r="AB1090" s="22"/>
      <c r="AC1090" s="7"/>
      <c r="AD1090" s="7"/>
      <c r="AE1090" s="7"/>
      <c r="AF1090" s="7"/>
      <c r="AG1090" s="7"/>
      <c r="AH1090" s="19" t="s">
        <v>5958</v>
      </c>
      <c r="AI1090" s="4" t="s">
        <v>5979</v>
      </c>
      <c r="AJ1090" t="s">
        <v>5897</v>
      </c>
      <c r="AK1090" t="s">
        <v>5894</v>
      </c>
      <c r="AL1090" t="s">
        <v>5896</v>
      </c>
      <c r="AM1090" t="s">
        <v>5894</v>
      </c>
      <c r="AN1090" t="s">
        <v>5912</v>
      </c>
      <c r="AO1090" s="18" t="s">
        <v>5960</v>
      </c>
      <c r="AP1090" s="4" t="s">
        <v>5979</v>
      </c>
      <c r="AQ1090" t="s">
        <v>5894</v>
      </c>
      <c r="AR1090" t="s">
        <v>5900</v>
      </c>
      <c r="AS1090" t="s">
        <v>5894</v>
      </c>
      <c r="AT1090" t="s">
        <v>5902</v>
      </c>
      <c r="AU1090" t="s">
        <v>5900</v>
      </c>
      <c r="AV1090" t="s">
        <v>5957</v>
      </c>
      <c r="AW1090" s="4" t="s">
        <v>5979</v>
      </c>
      <c r="AX1090" t="s">
        <v>5948</v>
      </c>
      <c r="AY1090" t="s">
        <v>5949</v>
      </c>
      <c r="AZ1090" t="s">
        <v>5918</v>
      </c>
      <c r="BA1090" t="s">
        <v>5939</v>
      </c>
      <c r="BB1090" t="s">
        <v>5950</v>
      </c>
      <c r="BC1090" s="27" t="s">
        <v>5955</v>
      </c>
      <c r="BE1090" s="27"/>
      <c r="BF1090" s="7"/>
      <c r="BG1090" s="7"/>
      <c r="BH1090" s="7"/>
      <c r="BI1090" s="7"/>
      <c r="BJ1090" s="27" t="s">
        <v>51</v>
      </c>
      <c r="BK1090" s="27" t="s">
        <v>5970</v>
      </c>
      <c r="BL1090" s="8">
        <v>1</v>
      </c>
      <c r="BM1090" s="8">
        <v>1</v>
      </c>
      <c r="BN1090" s="8" t="s">
        <v>74</v>
      </c>
      <c r="BO1090" s="8">
        <v>1</v>
      </c>
      <c r="BP1090" s="7"/>
      <c r="BR1090">
        <f t="shared" si="797"/>
        <v>0</v>
      </c>
      <c r="BS1090">
        <f t="shared" si="798"/>
        <v>0</v>
      </c>
      <c r="BT1090">
        <f t="shared" si="799"/>
        <v>50</v>
      </c>
      <c r="BU1090">
        <f t="shared" si="800"/>
        <v>50</v>
      </c>
      <c r="BV1090">
        <f t="shared" si="801"/>
        <v>10</v>
      </c>
      <c r="BW1090">
        <f t="shared" si="802"/>
        <v>0</v>
      </c>
      <c r="BX1090">
        <f t="shared" si="803"/>
        <v>0</v>
      </c>
      <c r="BY1090">
        <f t="shared" si="804"/>
        <v>0</v>
      </c>
      <c r="BZ1090">
        <f t="shared" si="805"/>
        <v>0</v>
      </c>
      <c r="CA1090">
        <f t="shared" si="806"/>
        <v>110</v>
      </c>
      <c r="CB1090">
        <f t="shared" si="793"/>
        <v>1</v>
      </c>
      <c r="CM1090">
        <f t="shared" si="807"/>
        <v>3</v>
      </c>
    </row>
    <row r="1091" spans="1:91" x14ac:dyDescent="0.35">
      <c r="A1091" s="18">
        <v>6805</v>
      </c>
      <c r="B1091" s="18"/>
      <c r="D1091" t="str">
        <f t="shared" si="768"/>
        <v>Student FA 6805</v>
      </c>
      <c r="E1091" t="s">
        <v>5913</v>
      </c>
      <c r="F1091" s="18">
        <v>6805</v>
      </c>
      <c r="G1091" s="4" t="s">
        <v>69</v>
      </c>
      <c r="X1091" s="7"/>
      <c r="Y1091" s="27" t="s">
        <v>5955</v>
      </c>
      <c r="Z1091" s="27" t="s">
        <v>5955</v>
      </c>
      <c r="AA1091" s="22"/>
      <c r="AB1091" s="22"/>
      <c r="AC1091" s="7"/>
      <c r="AD1091" s="7"/>
      <c r="AE1091" s="7"/>
      <c r="AF1091" s="7"/>
      <c r="AG1091" s="7"/>
      <c r="AH1091" s="19" t="s">
        <v>5957</v>
      </c>
      <c r="AI1091" s="4" t="s">
        <v>5983</v>
      </c>
      <c r="AJ1091" t="s">
        <v>5920</v>
      </c>
      <c r="AK1091" t="s">
        <v>5921</v>
      </c>
      <c r="AL1091" t="s">
        <v>5917</v>
      </c>
      <c r="AM1091" t="s">
        <v>5921</v>
      </c>
      <c r="AN1091" t="s">
        <v>5914</v>
      </c>
      <c r="AO1091" s="18" t="s">
        <v>5955</v>
      </c>
      <c r="AP1091" s="7"/>
      <c r="AQ1091" s="7"/>
      <c r="AR1091" s="7"/>
      <c r="AS1091" s="7"/>
      <c r="AT1091" s="7"/>
      <c r="AU1091" s="7"/>
      <c r="AV1091" t="s">
        <v>5955</v>
      </c>
      <c r="AW1091" s="7"/>
      <c r="AX1091" s="7"/>
      <c r="AY1091" s="7"/>
      <c r="AZ1091" s="7"/>
      <c r="BA1091" s="7"/>
      <c r="BB1091" s="7"/>
      <c r="BC1091" s="27" t="s">
        <v>5955</v>
      </c>
      <c r="BE1091" s="27"/>
      <c r="BF1091" s="7"/>
      <c r="BG1091" s="7"/>
      <c r="BH1091" s="7"/>
      <c r="BI1091" s="7"/>
      <c r="BJ1091" s="27" t="s">
        <v>5955</v>
      </c>
      <c r="BK1091" s="7"/>
      <c r="BL1091" s="8"/>
      <c r="BM1091" s="8"/>
      <c r="BN1091" s="8"/>
      <c r="BO1091" s="8"/>
      <c r="BP1091" s="7"/>
    </row>
    <row r="1092" spans="1:91" x14ac:dyDescent="0.35">
      <c r="A1092" s="18">
        <v>6813</v>
      </c>
      <c r="B1092" s="18"/>
      <c r="D1092" t="str">
        <f t="shared" si="768"/>
        <v>Student FA 6813</v>
      </c>
      <c r="E1092" t="s">
        <v>5913</v>
      </c>
      <c r="F1092" s="18">
        <v>6813</v>
      </c>
      <c r="G1092" s="4" t="s">
        <v>69</v>
      </c>
      <c r="X1092" s="7"/>
      <c r="Y1092" s="27" t="s">
        <v>5955</v>
      </c>
      <c r="Z1092" s="27" t="s">
        <v>5955</v>
      </c>
      <c r="AA1092" s="22"/>
      <c r="AB1092" s="22"/>
      <c r="AC1092" s="7"/>
      <c r="AD1092" s="7"/>
      <c r="AE1092" s="7"/>
      <c r="AF1092" s="7"/>
      <c r="AG1092" s="7"/>
      <c r="AH1092" s="19" t="s">
        <v>5957</v>
      </c>
      <c r="AI1092" s="4" t="s">
        <v>5984</v>
      </c>
      <c r="AJ1092" t="s">
        <v>5920</v>
      </c>
      <c r="AK1092" t="s">
        <v>5917</v>
      </c>
      <c r="AL1092" t="s">
        <v>5917</v>
      </c>
      <c r="AM1092" t="s">
        <v>5921</v>
      </c>
      <c r="AN1092" t="s">
        <v>5914</v>
      </c>
      <c r="AO1092" s="18" t="s">
        <v>5955</v>
      </c>
      <c r="AP1092" s="7"/>
      <c r="AQ1092" s="7"/>
      <c r="AR1092" s="7"/>
      <c r="AS1092" s="7"/>
      <c r="AT1092" s="7"/>
      <c r="AU1092" s="7"/>
      <c r="AV1092" t="s">
        <v>5955</v>
      </c>
      <c r="AW1092" s="7"/>
      <c r="AX1092" s="7"/>
      <c r="AY1092" s="7"/>
      <c r="AZ1092" s="7"/>
      <c r="BA1092" s="7"/>
      <c r="BB1092" s="7"/>
      <c r="BC1092" s="27" t="s">
        <v>5955</v>
      </c>
      <c r="BE1092" s="27"/>
      <c r="BF1092" s="7"/>
      <c r="BG1092" s="7"/>
      <c r="BH1092" s="7"/>
      <c r="BI1092" s="7"/>
      <c r="BJ1092" s="27" t="s">
        <v>5955</v>
      </c>
      <c r="BK1092" s="7"/>
      <c r="BL1092" s="8"/>
      <c r="BM1092" s="8"/>
      <c r="BN1092" s="8"/>
      <c r="BO1092" s="8"/>
      <c r="BP1092" s="7"/>
    </row>
    <row r="1093" spans="1:91" x14ac:dyDescent="0.35">
      <c r="A1093" s="18">
        <v>6174</v>
      </c>
      <c r="B1093" s="18"/>
      <c r="C1093">
        <v>95</v>
      </c>
      <c r="D1093" t="str">
        <f t="shared" si="768"/>
        <v>Sami Khalil</v>
      </c>
      <c r="E1093" t="s">
        <v>3171</v>
      </c>
      <c r="F1093" s="18" t="s">
        <v>3172</v>
      </c>
      <c r="G1093" s="4" t="s">
        <v>69</v>
      </c>
      <c r="H1093" t="s">
        <v>2265</v>
      </c>
      <c r="I1093" t="s">
        <v>3173</v>
      </c>
      <c r="J1093" t="s">
        <v>3174</v>
      </c>
      <c r="K1093" s="5">
        <v>6306974816</v>
      </c>
      <c r="L1093" s="9" t="s">
        <v>3175</v>
      </c>
      <c r="M1093" t="s">
        <v>75</v>
      </c>
      <c r="N1093" t="s">
        <v>75</v>
      </c>
      <c r="O1093" t="s">
        <v>75</v>
      </c>
      <c r="P1093" t="s">
        <v>75</v>
      </c>
      <c r="Q1093" t="s">
        <v>75</v>
      </c>
      <c r="R1093" t="s">
        <v>75</v>
      </c>
      <c r="S1093" t="s">
        <v>75</v>
      </c>
      <c r="T1093" t="s">
        <v>75</v>
      </c>
      <c r="U1093" s="6">
        <v>130</v>
      </c>
      <c r="V1093" t="s">
        <v>3176</v>
      </c>
      <c r="W1093" s="6">
        <f>IF(CB1093=1,130+CA1093," ")</f>
        <v>130</v>
      </c>
      <c r="X1093" s="7">
        <f>IF(W1093=" "," ",W1093-U1093)</f>
        <v>0</v>
      </c>
      <c r="Y1093" s="27" t="s">
        <v>5955</v>
      </c>
      <c r="Z1093" s="27" t="s">
        <v>5955</v>
      </c>
      <c r="AA1093" s="22"/>
      <c r="AB1093" s="22"/>
      <c r="AC1093" s="7"/>
      <c r="AD1093" s="7"/>
      <c r="AE1093" s="7"/>
      <c r="AF1093" s="7"/>
      <c r="AG1093" s="7"/>
      <c r="AH1093" s="19" t="s">
        <v>5957</v>
      </c>
      <c r="AI1093" s="4" t="s">
        <v>5977</v>
      </c>
      <c r="AJ1093" t="s">
        <v>5914</v>
      </c>
      <c r="AK1093" t="s">
        <v>5921</v>
      </c>
      <c r="AL1093" t="s">
        <v>5917</v>
      </c>
      <c r="AM1093" t="s">
        <v>5921</v>
      </c>
      <c r="AN1093" t="s">
        <v>5918</v>
      </c>
      <c r="AO1093" s="18" t="s">
        <v>5955</v>
      </c>
      <c r="AP1093" s="7"/>
      <c r="AQ1093" s="7"/>
      <c r="AR1093" s="7"/>
      <c r="AS1093" s="7"/>
      <c r="AT1093" s="7"/>
      <c r="AU1093" s="7"/>
      <c r="AV1093" t="s">
        <v>5955</v>
      </c>
      <c r="AW1093" s="7"/>
      <c r="AX1093" s="7"/>
      <c r="AY1093" s="7"/>
      <c r="AZ1093" s="7"/>
      <c r="BA1093" s="7"/>
      <c r="BB1093" s="7"/>
      <c r="BC1093" s="27" t="s">
        <v>5955</v>
      </c>
      <c r="BE1093" s="27"/>
      <c r="BF1093" s="7"/>
      <c r="BG1093" s="7"/>
      <c r="BH1093" s="7"/>
      <c r="BI1093" s="7"/>
      <c r="BJ1093" s="27" t="s">
        <v>5955</v>
      </c>
      <c r="BK1093" s="7"/>
      <c r="BL1093" s="8" t="s">
        <v>74</v>
      </c>
      <c r="BM1093" s="8">
        <v>1</v>
      </c>
      <c r="BN1093" s="8">
        <v>1</v>
      </c>
      <c r="BO1093" s="8">
        <v>1</v>
      </c>
      <c r="BP1093" s="7"/>
      <c r="BR1093">
        <f>IF(BP1093="yes",-130,0)</f>
        <v>0</v>
      </c>
      <c r="BS1093">
        <f>IF(M1093="yes",75,0)</f>
        <v>0</v>
      </c>
      <c r="BT1093">
        <f>IF(N1093="yes",50,0)</f>
        <v>0</v>
      </c>
      <c r="BU1093">
        <f>IF(O1093="yes",50,0)</f>
        <v>0</v>
      </c>
      <c r="BV1093">
        <f>IF(P1093="yes",10,0)</f>
        <v>0</v>
      </c>
      <c r="BW1093">
        <f>IF(Q1093="yes",80,0)</f>
        <v>0</v>
      </c>
      <c r="BX1093">
        <f>IF(R1093="NO",0,20)</f>
        <v>0</v>
      </c>
      <c r="BY1093">
        <f>IF(S1093="no",0,20)</f>
        <v>0</v>
      </c>
      <c r="BZ1093">
        <f>IF(T1093="no",0,20)</f>
        <v>0</v>
      </c>
      <c r="CA1093">
        <f>SUM(BR1093:BZ1093)</f>
        <v>0</v>
      </c>
      <c r="CB1093">
        <f>IF(E1093&lt;&gt;0,1)</f>
        <v>1</v>
      </c>
      <c r="CM1093">
        <f>SUM(BL1093:BO1093)</f>
        <v>3</v>
      </c>
    </row>
    <row r="1094" spans="1:91" x14ac:dyDescent="0.35">
      <c r="A1094" s="18">
        <v>7134</v>
      </c>
      <c r="B1094" s="18"/>
      <c r="C1094">
        <v>44</v>
      </c>
      <c r="D1094" t="str">
        <f t="shared" si="768"/>
        <v>Zackary Hernandez</v>
      </c>
      <c r="E1094" t="s">
        <v>5453</v>
      </c>
      <c r="F1094" s="18" t="s">
        <v>3091</v>
      </c>
      <c r="G1094" s="4" t="s">
        <v>6659</v>
      </c>
      <c r="H1094" t="s">
        <v>5454</v>
      </c>
      <c r="I1094" t="s">
        <v>5455</v>
      </c>
      <c r="J1094" t="s">
        <v>5456</v>
      </c>
      <c r="K1094" s="5">
        <v>7143750903</v>
      </c>
      <c r="L1094" t="s">
        <v>5457</v>
      </c>
      <c r="M1094" t="s">
        <v>75</v>
      </c>
      <c r="N1094" t="s">
        <v>75</v>
      </c>
      <c r="O1094" t="s">
        <v>75</v>
      </c>
      <c r="P1094" t="s">
        <v>75</v>
      </c>
      <c r="Q1094" t="s">
        <v>75</v>
      </c>
      <c r="R1094" t="s">
        <v>75</v>
      </c>
      <c r="S1094" t="s">
        <v>75</v>
      </c>
      <c r="T1094" t="s">
        <v>75</v>
      </c>
      <c r="U1094" s="6">
        <v>130</v>
      </c>
      <c r="V1094" t="s">
        <v>5458</v>
      </c>
      <c r="W1094" s="6">
        <f>IF(CB1094=1,130+CA1094," ")</f>
        <v>130</v>
      </c>
      <c r="X1094" s="7">
        <f>IF(W1094=" "," ",W1094-U1094)</f>
        <v>0</v>
      </c>
      <c r="Y1094" s="27" t="s">
        <v>5955</v>
      </c>
      <c r="Z1094" s="27" t="s">
        <v>5955</v>
      </c>
      <c r="AA1094" s="22"/>
      <c r="AB1094" s="22"/>
      <c r="AC1094" s="7"/>
      <c r="AD1094" s="7"/>
      <c r="AE1094" s="7"/>
      <c r="AF1094" s="7"/>
      <c r="AG1094" s="7"/>
      <c r="AH1094" s="19" t="s">
        <v>5957</v>
      </c>
      <c r="AI1094" s="4" t="s">
        <v>5975</v>
      </c>
      <c r="AJ1094" t="s">
        <v>5925</v>
      </c>
      <c r="AK1094" t="s">
        <v>5928</v>
      </c>
      <c r="AL1094" t="s">
        <v>5929</v>
      </c>
      <c r="AM1094" t="s">
        <v>5923</v>
      </c>
      <c r="AN1094" t="s">
        <v>5929</v>
      </c>
      <c r="AO1094" s="18" t="s">
        <v>5955</v>
      </c>
      <c r="AP1094" s="7"/>
      <c r="AQ1094" s="7"/>
      <c r="AR1094" s="7"/>
      <c r="AS1094" s="7"/>
      <c r="AT1094" s="7"/>
      <c r="AU1094" s="7"/>
      <c r="AV1094" t="s">
        <v>5955</v>
      </c>
      <c r="AW1094" s="7"/>
      <c r="AX1094" s="7"/>
      <c r="AY1094" s="7"/>
      <c r="AZ1094" s="7"/>
      <c r="BA1094" s="7"/>
      <c r="BB1094" s="7"/>
      <c r="BC1094" s="27" t="s">
        <v>5955</v>
      </c>
      <c r="BE1094" s="27"/>
      <c r="BF1094" s="7"/>
      <c r="BG1094" s="7"/>
      <c r="BH1094" s="7"/>
      <c r="BI1094" s="7"/>
      <c r="BJ1094" s="27" t="s">
        <v>5955</v>
      </c>
      <c r="BK1094" s="7"/>
      <c r="BL1094" s="8" t="s">
        <v>74</v>
      </c>
      <c r="BM1094" s="8">
        <v>1</v>
      </c>
      <c r="BN1094" s="8">
        <v>1</v>
      </c>
      <c r="BO1094" s="8">
        <v>1</v>
      </c>
      <c r="BP1094" s="7"/>
      <c r="BR1094">
        <f>IF(BP1094="yes",-130,0)</f>
        <v>0</v>
      </c>
      <c r="BS1094">
        <f>IF(M1094="yes",75,0)</f>
        <v>0</v>
      </c>
      <c r="BT1094">
        <f>IF(N1094="yes",50,0)</f>
        <v>0</v>
      </c>
      <c r="BU1094">
        <f>IF(O1094="yes",50,0)</f>
        <v>0</v>
      </c>
      <c r="BV1094">
        <f>IF(P1094="yes",10,0)</f>
        <v>0</v>
      </c>
      <c r="BW1094">
        <f>IF(Q1094="yes",80,0)</f>
        <v>0</v>
      </c>
      <c r="BX1094">
        <f>IF(R1094="NO",0,20)</f>
        <v>0</v>
      </c>
      <c r="BY1094">
        <f>IF(S1094="no",0,20)</f>
        <v>0</v>
      </c>
      <c r="BZ1094">
        <f>IF(T1094="no",0,20)</f>
        <v>0</v>
      </c>
      <c r="CA1094">
        <f>SUM(BR1094:BZ1094)</f>
        <v>0</v>
      </c>
      <c r="CB1094">
        <f>IF(E1094&lt;&gt;0,1)</f>
        <v>1</v>
      </c>
      <c r="CM1094">
        <f>SUM(BL1094:BO1094)</f>
        <v>3</v>
      </c>
    </row>
    <row r="1095" spans="1:91" x14ac:dyDescent="0.35">
      <c r="A1095" s="18">
        <v>7805</v>
      </c>
      <c r="B1095" s="18"/>
      <c r="D1095" t="str">
        <f t="shared" si="768"/>
        <v>Student FA 7805</v>
      </c>
      <c r="E1095" t="s">
        <v>5913</v>
      </c>
      <c r="F1095" s="18">
        <v>7805</v>
      </c>
      <c r="G1095" s="4" t="s">
        <v>6659</v>
      </c>
      <c r="L1095" s="9"/>
      <c r="X1095" s="7"/>
      <c r="Y1095" s="27" t="s">
        <v>5955</v>
      </c>
      <c r="Z1095" s="27" t="s">
        <v>5955</v>
      </c>
      <c r="AA1095" s="22"/>
      <c r="AB1095" s="22"/>
      <c r="AC1095" s="7"/>
      <c r="AD1095" s="7"/>
      <c r="AE1095" s="7"/>
      <c r="AF1095" s="7"/>
      <c r="AG1095" s="7"/>
      <c r="AH1095" s="19" t="s">
        <v>5957</v>
      </c>
      <c r="AI1095" s="4" t="s">
        <v>5984</v>
      </c>
      <c r="AJ1095" t="s">
        <v>5927</v>
      </c>
      <c r="AK1095" t="s">
        <v>5928</v>
      </c>
      <c r="AL1095" t="s">
        <v>5929</v>
      </c>
      <c r="AM1095" t="s">
        <v>5924</v>
      </c>
      <c r="AN1095" t="s">
        <v>5929</v>
      </c>
      <c r="AO1095" s="18" t="s">
        <v>5955</v>
      </c>
      <c r="AP1095" s="7"/>
      <c r="AQ1095" s="7"/>
      <c r="AR1095" s="7"/>
      <c r="AS1095" s="7"/>
      <c r="AT1095" s="7"/>
      <c r="AU1095" s="7"/>
      <c r="AV1095" t="s">
        <v>5955</v>
      </c>
      <c r="AW1095" s="7"/>
      <c r="AX1095" s="7"/>
      <c r="AY1095" s="7"/>
      <c r="AZ1095" s="7"/>
      <c r="BA1095" s="7"/>
      <c r="BB1095" s="7"/>
      <c r="BC1095" s="27" t="s">
        <v>5955</v>
      </c>
      <c r="BE1095" s="27"/>
      <c r="BF1095" s="7"/>
      <c r="BG1095" s="7"/>
      <c r="BH1095" s="7"/>
      <c r="BI1095" s="7"/>
      <c r="BJ1095" s="27" t="s">
        <v>5955</v>
      </c>
      <c r="BK1095" s="7"/>
      <c r="BL1095" s="8" t="s">
        <v>74</v>
      </c>
      <c r="BM1095" s="8"/>
      <c r="BN1095" s="8"/>
      <c r="BO1095" s="8"/>
      <c r="BP1095" s="7"/>
    </row>
    <row r="1096" spans="1:91" x14ac:dyDescent="0.35">
      <c r="A1096" s="18">
        <v>7243</v>
      </c>
      <c r="B1096" s="18"/>
      <c r="C1096">
        <v>143</v>
      </c>
      <c r="D1096" t="str">
        <f t="shared" si="768"/>
        <v>Mason Palaima</v>
      </c>
      <c r="E1096" t="s">
        <v>1630</v>
      </c>
      <c r="F1096" s="18" t="s">
        <v>5710</v>
      </c>
      <c r="G1096" s="4" t="s">
        <v>6659</v>
      </c>
      <c r="H1096" t="s">
        <v>5711</v>
      </c>
      <c r="I1096" t="s">
        <v>5712</v>
      </c>
      <c r="J1096" t="s">
        <v>5713</v>
      </c>
      <c r="K1096" s="5">
        <v>4124985153</v>
      </c>
      <c r="L1096" s="9" t="s">
        <v>5714</v>
      </c>
      <c r="M1096" t="s">
        <v>75</v>
      </c>
      <c r="N1096" t="s">
        <v>75</v>
      </c>
      <c r="O1096" t="s">
        <v>75</v>
      </c>
      <c r="P1096" t="s">
        <v>75</v>
      </c>
      <c r="Q1096" t="s">
        <v>75</v>
      </c>
      <c r="R1096" t="s">
        <v>75</v>
      </c>
      <c r="S1096" t="s">
        <v>75</v>
      </c>
      <c r="T1096" t="s">
        <v>75</v>
      </c>
      <c r="U1096" s="6">
        <v>130</v>
      </c>
      <c r="V1096" t="s">
        <v>5715</v>
      </c>
      <c r="W1096" s="6">
        <f t="shared" ref="W1096:W1109" si="808">IF(CB1096=1,130+CA1096," ")</f>
        <v>130</v>
      </c>
      <c r="X1096" s="7">
        <f t="shared" ref="X1096:X1109" si="809">IF(W1096=" "," ",W1096-U1096)</f>
        <v>0</v>
      </c>
      <c r="Y1096" s="27" t="s">
        <v>5955</v>
      </c>
      <c r="Z1096" s="27" t="s">
        <v>5955</v>
      </c>
      <c r="AA1096" s="7"/>
      <c r="AB1096" s="7"/>
      <c r="AC1096" s="7"/>
      <c r="AD1096" s="7"/>
      <c r="AE1096" s="7"/>
      <c r="AF1096" s="7"/>
      <c r="AG1096" s="7"/>
      <c r="AH1096" s="19" t="s">
        <v>5957</v>
      </c>
      <c r="AI1096" s="4" t="s">
        <v>5977</v>
      </c>
      <c r="AJ1096" t="s">
        <v>5926</v>
      </c>
      <c r="AK1096" t="s">
        <v>5923</v>
      </c>
      <c r="AL1096" t="s">
        <v>5929</v>
      </c>
      <c r="AM1096" t="s">
        <v>5923</v>
      </c>
      <c r="AN1096" t="s">
        <v>5928</v>
      </c>
      <c r="AO1096" s="18" t="s">
        <v>5955</v>
      </c>
      <c r="AP1096" s="7"/>
      <c r="AQ1096" s="7"/>
      <c r="AR1096" s="7"/>
      <c r="AS1096" s="7"/>
      <c r="AT1096" s="7"/>
      <c r="AU1096" s="7"/>
      <c r="AV1096" t="s">
        <v>5955</v>
      </c>
      <c r="AW1096" s="7"/>
      <c r="AX1096" s="7"/>
      <c r="AY1096" s="7"/>
      <c r="AZ1096" s="7"/>
      <c r="BA1096" s="7"/>
      <c r="BB1096" s="7"/>
      <c r="BC1096" s="27" t="s">
        <v>5955</v>
      </c>
      <c r="BE1096" s="27"/>
      <c r="BF1096" s="7"/>
      <c r="BG1096" s="7"/>
      <c r="BH1096" s="7"/>
      <c r="BI1096" s="7"/>
      <c r="BJ1096" s="27" t="s">
        <v>5955</v>
      </c>
      <c r="BK1096" s="7"/>
      <c r="BL1096" s="8" t="s">
        <v>74</v>
      </c>
      <c r="BM1096" s="8">
        <v>1</v>
      </c>
      <c r="BN1096" s="8">
        <v>1</v>
      </c>
      <c r="BO1096" s="8">
        <v>1</v>
      </c>
      <c r="BP1096" s="7"/>
      <c r="BR1096">
        <f t="shared" ref="BR1096:BR1109" si="810">IF(BP1096="yes",-130,0)</f>
        <v>0</v>
      </c>
      <c r="BS1096">
        <f t="shared" ref="BS1096:BS1109" si="811">IF(M1096="yes",75,0)</f>
        <v>0</v>
      </c>
      <c r="BT1096">
        <f t="shared" ref="BT1096:BT1109" si="812">IF(N1096="yes",50,0)</f>
        <v>0</v>
      </c>
      <c r="BU1096">
        <f t="shared" ref="BU1096:BU1109" si="813">IF(O1096="yes",50,0)</f>
        <v>0</v>
      </c>
      <c r="BV1096">
        <f t="shared" ref="BV1096:BV1109" si="814">IF(P1096="yes",10,0)</f>
        <v>0</v>
      </c>
      <c r="BW1096">
        <f t="shared" ref="BW1096:BW1109" si="815">IF(Q1096="yes",80,0)</f>
        <v>0</v>
      </c>
      <c r="BX1096">
        <f t="shared" ref="BX1096:BX1109" si="816">IF(R1096="NO",0,20)</f>
        <v>0</v>
      </c>
      <c r="BY1096">
        <f t="shared" ref="BY1096:BY1109" si="817">IF(S1096="no",0,20)</f>
        <v>0</v>
      </c>
      <c r="BZ1096">
        <f t="shared" ref="BZ1096:BZ1109" si="818">IF(T1096="no",0,20)</f>
        <v>0</v>
      </c>
      <c r="CA1096">
        <f t="shared" ref="CA1096:CA1109" si="819">SUM(BR1096:BZ1096)</f>
        <v>0</v>
      </c>
      <c r="CB1096">
        <f t="shared" ref="CB1096:CB1109" si="820">IF(E1096&lt;&gt;0,1)</f>
        <v>1</v>
      </c>
      <c r="CM1096">
        <f t="shared" ref="CM1096:CM1109" si="821">SUM(BL1096:BO1096)</f>
        <v>3</v>
      </c>
    </row>
    <row r="1097" spans="1:91" x14ac:dyDescent="0.35">
      <c r="A1097" s="18">
        <v>7144</v>
      </c>
      <c r="B1097" s="18"/>
      <c r="C1097">
        <v>268</v>
      </c>
      <c r="D1097" t="str">
        <f t="shared" si="768"/>
        <v>Ryan Inzerillo</v>
      </c>
      <c r="E1097" t="s">
        <v>338</v>
      </c>
      <c r="F1097" s="18" t="s">
        <v>5472</v>
      </c>
      <c r="G1097" s="4" t="s">
        <v>6659</v>
      </c>
      <c r="H1097" t="s">
        <v>5473</v>
      </c>
      <c r="I1097" t="s">
        <v>5474</v>
      </c>
      <c r="J1097" t="s">
        <v>5475</v>
      </c>
      <c r="K1097" s="5">
        <v>6317541650</v>
      </c>
      <c r="L1097" s="9" t="s">
        <v>5476</v>
      </c>
      <c r="M1097" t="s">
        <v>75</v>
      </c>
      <c r="N1097" t="s">
        <v>75</v>
      </c>
      <c r="O1097" t="s">
        <v>75</v>
      </c>
      <c r="P1097" t="s">
        <v>75</v>
      </c>
      <c r="Q1097" t="s">
        <v>75</v>
      </c>
      <c r="R1097" t="s">
        <v>75</v>
      </c>
      <c r="S1097" t="s">
        <v>75</v>
      </c>
      <c r="T1097" t="s">
        <v>75</v>
      </c>
      <c r="U1097" s="6">
        <v>130</v>
      </c>
      <c r="V1097" t="s">
        <v>5477</v>
      </c>
      <c r="W1097" s="6">
        <f t="shared" si="808"/>
        <v>130</v>
      </c>
      <c r="X1097" s="7">
        <f t="shared" si="809"/>
        <v>0</v>
      </c>
      <c r="Y1097" s="27" t="s">
        <v>5955</v>
      </c>
      <c r="Z1097" s="27" t="s">
        <v>5955</v>
      </c>
      <c r="AA1097" s="22"/>
      <c r="AB1097" s="22"/>
      <c r="AC1097" s="7"/>
      <c r="AD1097" s="7"/>
      <c r="AE1097" s="7"/>
      <c r="AF1097" s="7"/>
      <c r="AG1097" s="7"/>
      <c r="AH1097" s="19" t="s">
        <v>5957</v>
      </c>
      <c r="AI1097" s="4" t="s">
        <v>5980</v>
      </c>
      <c r="AJ1097" t="s">
        <v>5926</v>
      </c>
      <c r="AK1097" t="s">
        <v>5925</v>
      </c>
      <c r="AL1097" t="s">
        <v>5929</v>
      </c>
      <c r="AM1097" t="s">
        <v>5923</v>
      </c>
      <c r="AN1097" t="s">
        <v>5928</v>
      </c>
      <c r="AO1097" s="18" t="s">
        <v>5955</v>
      </c>
      <c r="AP1097" s="7"/>
      <c r="AQ1097" s="7"/>
      <c r="AR1097" s="7"/>
      <c r="AS1097" s="7"/>
      <c r="AT1097" s="7"/>
      <c r="AU1097" s="7"/>
      <c r="AV1097" t="s">
        <v>5955</v>
      </c>
      <c r="AW1097" s="7"/>
      <c r="AX1097" s="7"/>
      <c r="AY1097" s="7"/>
      <c r="AZ1097" s="7"/>
      <c r="BA1097" s="7"/>
      <c r="BB1097" s="7"/>
      <c r="BC1097" s="27" t="s">
        <v>5955</v>
      </c>
      <c r="BE1097" s="27"/>
      <c r="BF1097" s="7"/>
      <c r="BG1097" s="7"/>
      <c r="BH1097" s="7"/>
      <c r="BI1097" s="7"/>
      <c r="BJ1097" s="27" t="s">
        <v>5955</v>
      </c>
      <c r="BK1097" s="7"/>
      <c r="BL1097" s="8" t="s">
        <v>74</v>
      </c>
      <c r="BM1097" s="8">
        <v>1</v>
      </c>
      <c r="BN1097" s="8">
        <v>1</v>
      </c>
      <c r="BO1097" s="8">
        <v>1</v>
      </c>
      <c r="BP1097" s="7"/>
      <c r="BR1097">
        <f t="shared" si="810"/>
        <v>0</v>
      </c>
      <c r="BS1097">
        <f t="shared" si="811"/>
        <v>0</v>
      </c>
      <c r="BT1097">
        <f t="shared" si="812"/>
        <v>0</v>
      </c>
      <c r="BU1097">
        <f t="shared" si="813"/>
        <v>0</v>
      </c>
      <c r="BV1097">
        <f t="shared" si="814"/>
        <v>0</v>
      </c>
      <c r="BW1097">
        <f t="shared" si="815"/>
        <v>0</v>
      </c>
      <c r="BX1097">
        <f t="shared" si="816"/>
        <v>0</v>
      </c>
      <c r="BY1097">
        <f t="shared" si="817"/>
        <v>0</v>
      </c>
      <c r="BZ1097">
        <f t="shared" si="818"/>
        <v>0</v>
      </c>
      <c r="CA1097">
        <f t="shared" si="819"/>
        <v>0</v>
      </c>
      <c r="CB1097">
        <f t="shared" si="820"/>
        <v>1</v>
      </c>
      <c r="CM1097">
        <f t="shared" si="821"/>
        <v>3</v>
      </c>
    </row>
    <row r="1098" spans="1:91" x14ac:dyDescent="0.35">
      <c r="A1098" s="18">
        <v>7170</v>
      </c>
      <c r="B1098" s="18"/>
      <c r="C1098">
        <v>48</v>
      </c>
      <c r="D1098" t="str">
        <f t="shared" si="768"/>
        <v>Andrew Kim</v>
      </c>
      <c r="E1098" t="s">
        <v>1257</v>
      </c>
      <c r="F1098" s="18" t="s">
        <v>4379</v>
      </c>
      <c r="G1098" s="4" t="s">
        <v>6659</v>
      </c>
      <c r="H1098" t="s">
        <v>3270</v>
      </c>
      <c r="I1098" t="s">
        <v>3271</v>
      </c>
      <c r="J1098" t="s">
        <v>5523</v>
      </c>
      <c r="K1098" s="5">
        <v>6023346649</v>
      </c>
      <c r="L1098" t="s">
        <v>5524</v>
      </c>
      <c r="M1098" t="s">
        <v>75</v>
      </c>
      <c r="N1098" t="s">
        <v>75</v>
      </c>
      <c r="O1098" t="s">
        <v>75</v>
      </c>
      <c r="P1098" t="s">
        <v>75</v>
      </c>
      <c r="Q1098" t="s">
        <v>75</v>
      </c>
      <c r="R1098" t="s">
        <v>75</v>
      </c>
      <c r="S1098" t="s">
        <v>75</v>
      </c>
      <c r="T1098" t="s">
        <v>75</v>
      </c>
      <c r="U1098" s="6">
        <v>130</v>
      </c>
      <c r="V1098" t="s">
        <v>5525</v>
      </c>
      <c r="W1098" s="6">
        <f t="shared" si="808"/>
        <v>130</v>
      </c>
      <c r="X1098" s="7">
        <f t="shared" si="809"/>
        <v>0</v>
      </c>
      <c r="Y1098" s="27" t="s">
        <v>5955</v>
      </c>
      <c r="Z1098" s="27" t="s">
        <v>5955</v>
      </c>
      <c r="AA1098" s="22"/>
      <c r="AB1098" s="22"/>
      <c r="AC1098" s="7"/>
      <c r="AD1098" s="7"/>
      <c r="AE1098" s="7"/>
      <c r="AF1098" s="7"/>
      <c r="AG1098" s="7"/>
      <c r="AH1098" s="19" t="s">
        <v>5957</v>
      </c>
      <c r="AI1098" s="4" t="s">
        <v>5976</v>
      </c>
      <c r="AJ1098" t="s">
        <v>5922</v>
      </c>
      <c r="AK1098" t="s">
        <v>5929</v>
      </c>
      <c r="AL1098" t="s">
        <v>5929</v>
      </c>
      <c r="AM1098" t="s">
        <v>5929</v>
      </c>
      <c r="AN1098" t="s">
        <v>5926</v>
      </c>
      <c r="AO1098" s="18" t="s">
        <v>5955</v>
      </c>
      <c r="AP1098" s="7"/>
      <c r="AQ1098" s="7"/>
      <c r="AR1098" s="7"/>
      <c r="AS1098" s="7"/>
      <c r="AT1098" s="7"/>
      <c r="AU1098" s="7"/>
      <c r="AV1098" t="s">
        <v>5955</v>
      </c>
      <c r="AW1098" s="7"/>
      <c r="AX1098" s="7"/>
      <c r="AY1098" s="7"/>
      <c r="AZ1098" s="7"/>
      <c r="BA1098" s="7"/>
      <c r="BB1098" s="7"/>
      <c r="BC1098" s="27" t="s">
        <v>5955</v>
      </c>
      <c r="BE1098" s="27"/>
      <c r="BF1098" s="7"/>
      <c r="BG1098" s="7"/>
      <c r="BH1098" s="7"/>
      <c r="BI1098" s="7"/>
      <c r="BJ1098" s="27" t="s">
        <v>5955</v>
      </c>
      <c r="BK1098" s="7"/>
      <c r="BL1098" s="8" t="s">
        <v>74</v>
      </c>
      <c r="BM1098" s="8">
        <v>1</v>
      </c>
      <c r="BN1098" s="8">
        <v>1</v>
      </c>
      <c r="BO1098" s="8">
        <v>1</v>
      </c>
      <c r="BP1098" s="7"/>
      <c r="BR1098">
        <f t="shared" si="810"/>
        <v>0</v>
      </c>
      <c r="BS1098">
        <f t="shared" si="811"/>
        <v>0</v>
      </c>
      <c r="BT1098">
        <f t="shared" si="812"/>
        <v>0</v>
      </c>
      <c r="BU1098">
        <f t="shared" si="813"/>
        <v>0</v>
      </c>
      <c r="BV1098">
        <f t="shared" si="814"/>
        <v>0</v>
      </c>
      <c r="BW1098">
        <f t="shared" si="815"/>
        <v>0</v>
      </c>
      <c r="BX1098">
        <f t="shared" si="816"/>
        <v>0</v>
      </c>
      <c r="BY1098">
        <f t="shared" si="817"/>
        <v>0</v>
      </c>
      <c r="BZ1098">
        <f t="shared" si="818"/>
        <v>0</v>
      </c>
      <c r="CA1098">
        <f t="shared" si="819"/>
        <v>0</v>
      </c>
      <c r="CB1098">
        <f t="shared" si="820"/>
        <v>1</v>
      </c>
      <c r="CM1098">
        <f t="shared" si="821"/>
        <v>3</v>
      </c>
    </row>
    <row r="1099" spans="1:91" x14ac:dyDescent="0.35">
      <c r="A1099" s="18">
        <v>7113</v>
      </c>
      <c r="B1099" s="18"/>
      <c r="C1099">
        <v>214</v>
      </c>
      <c r="D1099" t="str">
        <f t="shared" si="768"/>
        <v>Nishta Gangeddula</v>
      </c>
      <c r="E1099" t="s">
        <v>5399</v>
      </c>
      <c r="F1099" s="18" t="s">
        <v>5400</v>
      </c>
      <c r="G1099" s="4" t="s">
        <v>6659</v>
      </c>
      <c r="H1099" t="s">
        <v>5394</v>
      </c>
      <c r="I1099" t="s">
        <v>5395</v>
      </c>
      <c r="J1099" t="s">
        <v>5396</v>
      </c>
      <c r="K1099" s="5">
        <v>9086426819</v>
      </c>
      <c r="L1099" s="9" t="s">
        <v>5397</v>
      </c>
      <c r="M1099" t="s">
        <v>75</v>
      </c>
      <c r="N1099" t="s">
        <v>75</v>
      </c>
      <c r="O1099" t="s">
        <v>75</v>
      </c>
      <c r="P1099" t="s">
        <v>75</v>
      </c>
      <c r="Q1099" t="s">
        <v>75</v>
      </c>
      <c r="R1099" t="s">
        <v>75</v>
      </c>
      <c r="S1099" t="s">
        <v>75</v>
      </c>
      <c r="T1099" t="s">
        <v>75</v>
      </c>
      <c r="U1099" s="6">
        <v>130</v>
      </c>
      <c r="V1099" t="s">
        <v>5401</v>
      </c>
      <c r="W1099" s="6">
        <f t="shared" si="808"/>
        <v>130</v>
      </c>
      <c r="X1099" s="7">
        <f t="shared" si="809"/>
        <v>0</v>
      </c>
      <c r="Y1099" s="27" t="s">
        <v>5955</v>
      </c>
      <c r="Z1099" s="27" t="s">
        <v>5955</v>
      </c>
      <c r="AA1099" s="7"/>
      <c r="AB1099" s="7"/>
      <c r="AC1099" s="7"/>
      <c r="AD1099" s="7"/>
      <c r="AE1099" s="7"/>
      <c r="AF1099" s="7"/>
      <c r="AG1099" s="7"/>
      <c r="AH1099" s="19" t="s">
        <v>5957</v>
      </c>
      <c r="AI1099" s="4" t="s">
        <v>5979</v>
      </c>
      <c r="AJ1099" t="s">
        <v>5922</v>
      </c>
      <c r="AK1099" t="s">
        <v>5929</v>
      </c>
      <c r="AL1099" t="s">
        <v>5929</v>
      </c>
      <c r="AM1099" t="s">
        <v>5927</v>
      </c>
      <c r="AN1099" t="s">
        <v>5926</v>
      </c>
      <c r="AO1099" s="18" t="s">
        <v>5955</v>
      </c>
      <c r="AP1099" s="7"/>
      <c r="AQ1099" s="7"/>
      <c r="AR1099" s="7"/>
      <c r="AS1099" s="7"/>
      <c r="AT1099" s="7"/>
      <c r="AU1099" s="7"/>
      <c r="AV1099" t="s">
        <v>5955</v>
      </c>
      <c r="AW1099" s="7"/>
      <c r="AX1099" s="7"/>
      <c r="AY1099" s="7"/>
      <c r="AZ1099" s="7"/>
      <c r="BA1099" s="7"/>
      <c r="BB1099" s="7"/>
      <c r="BC1099" s="27" t="s">
        <v>5955</v>
      </c>
      <c r="BE1099" s="27"/>
      <c r="BF1099" s="7"/>
      <c r="BG1099" s="7"/>
      <c r="BH1099" s="7"/>
      <c r="BI1099" s="7"/>
      <c r="BJ1099" s="27" t="s">
        <v>5955</v>
      </c>
      <c r="BK1099" s="7"/>
      <c r="BL1099" s="8" t="s">
        <v>74</v>
      </c>
      <c r="BM1099" s="8">
        <v>1</v>
      </c>
      <c r="BN1099" s="8">
        <v>1</v>
      </c>
      <c r="BO1099" s="8">
        <v>1</v>
      </c>
      <c r="BP1099" s="7"/>
      <c r="BR1099">
        <f t="shared" si="810"/>
        <v>0</v>
      </c>
      <c r="BS1099">
        <f t="shared" si="811"/>
        <v>0</v>
      </c>
      <c r="BT1099">
        <f t="shared" si="812"/>
        <v>0</v>
      </c>
      <c r="BU1099">
        <f t="shared" si="813"/>
        <v>0</v>
      </c>
      <c r="BV1099">
        <f t="shared" si="814"/>
        <v>0</v>
      </c>
      <c r="BW1099">
        <f t="shared" si="815"/>
        <v>0</v>
      </c>
      <c r="BX1099">
        <f t="shared" si="816"/>
        <v>0</v>
      </c>
      <c r="BY1099">
        <f t="shared" si="817"/>
        <v>0</v>
      </c>
      <c r="BZ1099">
        <f t="shared" si="818"/>
        <v>0</v>
      </c>
      <c r="CA1099">
        <f t="shared" si="819"/>
        <v>0</v>
      </c>
      <c r="CB1099">
        <f t="shared" si="820"/>
        <v>1</v>
      </c>
      <c r="CM1099">
        <f t="shared" si="821"/>
        <v>3</v>
      </c>
    </row>
    <row r="1100" spans="1:91" x14ac:dyDescent="0.35">
      <c r="A1100" s="18">
        <v>7011</v>
      </c>
      <c r="B1100" s="18"/>
      <c r="C1100">
        <v>364</v>
      </c>
      <c r="D1100" t="str">
        <f t="shared" si="768"/>
        <v>John Allan</v>
      </c>
      <c r="E1100" t="s">
        <v>1125</v>
      </c>
      <c r="F1100" s="18" t="s">
        <v>5131</v>
      </c>
      <c r="G1100" s="4" t="s">
        <v>6659</v>
      </c>
      <c r="H1100" t="s">
        <v>5132</v>
      </c>
      <c r="I1100" t="s">
        <v>5133</v>
      </c>
      <c r="J1100" t="s">
        <v>5134</v>
      </c>
      <c r="K1100" s="5">
        <v>5165276201</v>
      </c>
      <c r="L1100" s="9" t="s">
        <v>5135</v>
      </c>
      <c r="M1100" t="s">
        <v>75</v>
      </c>
      <c r="N1100" t="s">
        <v>75</v>
      </c>
      <c r="O1100" t="s">
        <v>75</v>
      </c>
      <c r="P1100" t="s">
        <v>75</v>
      </c>
      <c r="Q1100" t="s">
        <v>75</v>
      </c>
      <c r="R1100" t="s">
        <v>75</v>
      </c>
      <c r="S1100" t="s">
        <v>75</v>
      </c>
      <c r="T1100" t="s">
        <v>75</v>
      </c>
      <c r="U1100" s="6">
        <v>130</v>
      </c>
      <c r="V1100" t="s">
        <v>5136</v>
      </c>
      <c r="W1100" s="6">
        <f t="shared" si="808"/>
        <v>130</v>
      </c>
      <c r="X1100" s="7">
        <f t="shared" si="809"/>
        <v>0</v>
      </c>
      <c r="Y1100" s="27" t="s">
        <v>5955</v>
      </c>
      <c r="Z1100" s="27" t="s">
        <v>5955</v>
      </c>
      <c r="AA1100" s="7"/>
      <c r="AB1100" s="7"/>
      <c r="AC1100" s="7"/>
      <c r="AD1100" s="7"/>
      <c r="AE1100" s="7"/>
      <c r="AF1100" s="7"/>
      <c r="AG1100" s="7"/>
      <c r="AH1100" s="19" t="s">
        <v>5957</v>
      </c>
      <c r="AI1100" s="4" t="s">
        <v>5982</v>
      </c>
      <c r="AJ1100" t="s">
        <v>5922</v>
      </c>
      <c r="AK1100" t="s">
        <v>5923</v>
      </c>
      <c r="AL1100" t="s">
        <v>5929</v>
      </c>
      <c r="AM1100" t="s">
        <v>5927</v>
      </c>
      <c r="AN1100" t="s">
        <v>5926</v>
      </c>
      <c r="AO1100" s="18" t="s">
        <v>5955</v>
      </c>
      <c r="AP1100" s="7"/>
      <c r="AQ1100" s="7"/>
      <c r="AR1100" s="7"/>
      <c r="AS1100" s="7"/>
      <c r="AT1100" s="7"/>
      <c r="AU1100" s="7"/>
      <c r="AV1100" t="s">
        <v>5955</v>
      </c>
      <c r="AW1100" s="7"/>
      <c r="AX1100" s="7"/>
      <c r="AY1100" s="7"/>
      <c r="AZ1100" s="7"/>
      <c r="BA1100" s="7"/>
      <c r="BB1100" s="7"/>
      <c r="BC1100" s="27" t="s">
        <v>5955</v>
      </c>
      <c r="BE1100" s="27"/>
      <c r="BF1100" s="7"/>
      <c r="BG1100" s="7"/>
      <c r="BH1100" s="7"/>
      <c r="BI1100" s="7"/>
      <c r="BJ1100" s="27" t="s">
        <v>5955</v>
      </c>
      <c r="BK1100" s="7"/>
      <c r="BL1100" s="8" t="s">
        <v>74</v>
      </c>
      <c r="BM1100" s="8">
        <v>1</v>
      </c>
      <c r="BN1100" s="8">
        <v>1</v>
      </c>
      <c r="BO1100" s="8">
        <v>1</v>
      </c>
      <c r="BP1100" s="7"/>
      <c r="BR1100">
        <f t="shared" si="810"/>
        <v>0</v>
      </c>
      <c r="BS1100">
        <f t="shared" si="811"/>
        <v>0</v>
      </c>
      <c r="BT1100">
        <f t="shared" si="812"/>
        <v>0</v>
      </c>
      <c r="BU1100">
        <f t="shared" si="813"/>
        <v>0</v>
      </c>
      <c r="BV1100">
        <f t="shared" si="814"/>
        <v>0</v>
      </c>
      <c r="BW1100">
        <f t="shared" si="815"/>
        <v>0</v>
      </c>
      <c r="BX1100">
        <f t="shared" si="816"/>
        <v>0</v>
      </c>
      <c r="BY1100">
        <f t="shared" si="817"/>
        <v>0</v>
      </c>
      <c r="BZ1100">
        <f t="shared" si="818"/>
        <v>0</v>
      </c>
      <c r="CA1100">
        <f t="shared" si="819"/>
        <v>0</v>
      </c>
      <c r="CB1100">
        <f t="shared" si="820"/>
        <v>1</v>
      </c>
      <c r="CM1100">
        <f t="shared" si="821"/>
        <v>3</v>
      </c>
    </row>
    <row r="1101" spans="1:91" x14ac:dyDescent="0.35">
      <c r="A1101" s="18">
        <v>7146</v>
      </c>
      <c r="B1101" s="18" t="s">
        <v>6445</v>
      </c>
      <c r="C1101">
        <v>312</v>
      </c>
      <c r="D1101" t="str">
        <f t="shared" si="768"/>
        <v>Avinash Iyer</v>
      </c>
      <c r="E1101" t="s">
        <v>2292</v>
      </c>
      <c r="F1101" s="18" t="s">
        <v>943</v>
      </c>
      <c r="G1101" s="4" t="s">
        <v>6659</v>
      </c>
      <c r="H1101" t="s">
        <v>112</v>
      </c>
      <c r="I1101" t="s">
        <v>2293</v>
      </c>
      <c r="J1101" t="s">
        <v>2294</v>
      </c>
      <c r="K1101" s="5">
        <v>4088236735</v>
      </c>
      <c r="L1101" t="s">
        <v>2295</v>
      </c>
      <c r="M1101" t="s">
        <v>74</v>
      </c>
      <c r="N1101" t="s">
        <v>75</v>
      </c>
      <c r="O1101" t="s">
        <v>75</v>
      </c>
      <c r="P1101" t="s">
        <v>75</v>
      </c>
      <c r="Q1101" t="s">
        <v>75</v>
      </c>
      <c r="R1101" t="s">
        <v>75</v>
      </c>
      <c r="S1101" t="s">
        <v>75</v>
      </c>
      <c r="T1101" t="s">
        <v>75</v>
      </c>
      <c r="U1101" s="6">
        <v>205</v>
      </c>
      <c r="V1101" t="s">
        <v>2296</v>
      </c>
      <c r="W1101" s="6">
        <f t="shared" si="808"/>
        <v>205</v>
      </c>
      <c r="X1101" s="7">
        <f t="shared" si="809"/>
        <v>0</v>
      </c>
      <c r="Y1101" s="27" t="s">
        <v>5955</v>
      </c>
      <c r="Z1101" s="27" t="s">
        <v>5954</v>
      </c>
      <c r="AA1101" s="20" t="s">
        <v>5979</v>
      </c>
      <c r="AB1101" s="18" t="s">
        <v>6942</v>
      </c>
      <c r="AC1101" s="19" t="s">
        <v>5873</v>
      </c>
      <c r="AD1101" s="19" t="s">
        <v>5890</v>
      </c>
      <c r="AE1101" s="19" t="s">
        <v>5877</v>
      </c>
      <c r="AF1101" s="19" t="s">
        <v>5875</v>
      </c>
      <c r="AG1101" s="16" t="s">
        <v>5887</v>
      </c>
      <c r="AH1101" s="19" t="s">
        <v>5957</v>
      </c>
      <c r="AI1101" s="4" t="s">
        <v>5981</v>
      </c>
      <c r="AJ1101" t="s">
        <v>5929</v>
      </c>
      <c r="AK1101" t="s">
        <v>5922</v>
      </c>
      <c r="AL1101" t="s">
        <v>5929</v>
      </c>
      <c r="AM1101" t="s">
        <v>5926</v>
      </c>
      <c r="AN1101" t="s">
        <v>5927</v>
      </c>
      <c r="AO1101" s="18" t="s">
        <v>5955</v>
      </c>
      <c r="AP1101" s="7"/>
      <c r="AQ1101" s="7"/>
      <c r="AR1101" s="7"/>
      <c r="AS1101" s="7"/>
      <c r="AT1101" s="7"/>
      <c r="AU1101" s="7"/>
      <c r="AV1101" t="s">
        <v>5955</v>
      </c>
      <c r="AW1101" s="7"/>
      <c r="AX1101" s="7"/>
      <c r="AY1101" s="7"/>
      <c r="AZ1101" s="7"/>
      <c r="BA1101" s="7"/>
      <c r="BB1101" s="7"/>
      <c r="BC1101" s="27" t="s">
        <v>5955</v>
      </c>
      <c r="BE1101" s="27"/>
      <c r="BF1101" s="7"/>
      <c r="BG1101" s="7"/>
      <c r="BH1101" s="7"/>
      <c r="BI1101" s="7"/>
      <c r="BJ1101" s="27" t="s">
        <v>5955</v>
      </c>
      <c r="BK1101" s="7"/>
      <c r="BL1101" s="8" t="s">
        <v>74</v>
      </c>
      <c r="BM1101" s="8">
        <v>1</v>
      </c>
      <c r="BN1101" s="8">
        <v>1</v>
      </c>
      <c r="BO1101" s="8">
        <v>1</v>
      </c>
      <c r="BP1101" s="7"/>
      <c r="BR1101">
        <f t="shared" si="810"/>
        <v>0</v>
      </c>
      <c r="BS1101">
        <f t="shared" si="811"/>
        <v>75</v>
      </c>
      <c r="BT1101">
        <f t="shared" si="812"/>
        <v>0</v>
      </c>
      <c r="BU1101">
        <f t="shared" si="813"/>
        <v>0</v>
      </c>
      <c r="BV1101">
        <f t="shared" si="814"/>
        <v>0</v>
      </c>
      <c r="BW1101">
        <f t="shared" si="815"/>
        <v>0</v>
      </c>
      <c r="BX1101">
        <f t="shared" si="816"/>
        <v>0</v>
      </c>
      <c r="BY1101">
        <f t="shared" si="817"/>
        <v>0</v>
      </c>
      <c r="BZ1101">
        <f t="shared" si="818"/>
        <v>0</v>
      </c>
      <c r="CA1101">
        <f t="shared" si="819"/>
        <v>75</v>
      </c>
      <c r="CB1101">
        <f t="shared" si="820"/>
        <v>1</v>
      </c>
      <c r="CM1101">
        <f t="shared" si="821"/>
        <v>3</v>
      </c>
    </row>
    <row r="1102" spans="1:91" x14ac:dyDescent="0.35">
      <c r="A1102" s="18">
        <v>7198</v>
      </c>
      <c r="B1102" s="18"/>
      <c r="C1102">
        <v>466</v>
      </c>
      <c r="D1102" t="str">
        <f t="shared" si="768"/>
        <v>Aksel Malatak</v>
      </c>
      <c r="E1102" t="s">
        <v>5605</v>
      </c>
      <c r="F1102" s="18" t="s">
        <v>5606</v>
      </c>
      <c r="G1102" s="4" t="s">
        <v>6659</v>
      </c>
      <c r="H1102" t="s">
        <v>201</v>
      </c>
      <c r="I1102" t="s">
        <v>5320</v>
      </c>
      <c r="J1102" t="s">
        <v>5607</v>
      </c>
      <c r="K1102" s="5">
        <v>9736579190</v>
      </c>
      <c r="L1102" s="9" t="s">
        <v>5608</v>
      </c>
      <c r="M1102" t="s">
        <v>75</v>
      </c>
      <c r="N1102" t="s">
        <v>75</v>
      </c>
      <c r="O1102" t="s">
        <v>75</v>
      </c>
      <c r="P1102" t="s">
        <v>75</v>
      </c>
      <c r="Q1102" t="s">
        <v>75</v>
      </c>
      <c r="R1102" t="s">
        <v>75</v>
      </c>
      <c r="S1102" t="s">
        <v>75</v>
      </c>
      <c r="T1102" t="s">
        <v>75</v>
      </c>
      <c r="U1102" s="6">
        <v>130</v>
      </c>
      <c r="V1102" t="s">
        <v>5609</v>
      </c>
      <c r="W1102" s="6">
        <f t="shared" si="808"/>
        <v>130</v>
      </c>
      <c r="X1102" s="7">
        <f t="shared" si="809"/>
        <v>0</v>
      </c>
      <c r="Y1102" s="27" t="s">
        <v>5955</v>
      </c>
      <c r="Z1102" s="27" t="s">
        <v>5955</v>
      </c>
      <c r="AA1102" s="7"/>
      <c r="AB1102" s="7"/>
      <c r="AC1102" s="7"/>
      <c r="AD1102" s="7"/>
      <c r="AE1102" s="7"/>
      <c r="AF1102" s="7"/>
      <c r="AG1102" s="7"/>
      <c r="AH1102" s="19" t="s">
        <v>5957</v>
      </c>
      <c r="AI1102" s="4" t="s">
        <v>5983</v>
      </c>
      <c r="AJ1102" t="s">
        <v>5925</v>
      </c>
      <c r="AK1102" t="s">
        <v>5922</v>
      </c>
      <c r="AL1102" t="s">
        <v>5929</v>
      </c>
      <c r="AM1102" t="s">
        <v>5926</v>
      </c>
      <c r="AN1102" t="s">
        <v>5927</v>
      </c>
      <c r="AO1102" s="18" t="s">
        <v>5955</v>
      </c>
      <c r="AP1102" s="7"/>
      <c r="AQ1102" s="7"/>
      <c r="AR1102" s="7"/>
      <c r="AS1102" s="7"/>
      <c r="AT1102" s="7"/>
      <c r="AU1102" s="7"/>
      <c r="AV1102" t="s">
        <v>5955</v>
      </c>
      <c r="AW1102" s="7"/>
      <c r="AX1102" s="7"/>
      <c r="AY1102" s="7"/>
      <c r="AZ1102" s="7"/>
      <c r="BA1102" s="7"/>
      <c r="BB1102" s="7"/>
      <c r="BC1102" s="27" t="s">
        <v>5955</v>
      </c>
      <c r="BE1102" s="27"/>
      <c r="BF1102" s="7"/>
      <c r="BG1102" s="7"/>
      <c r="BH1102" s="7"/>
      <c r="BI1102" s="7"/>
      <c r="BJ1102" s="27" t="s">
        <v>5955</v>
      </c>
      <c r="BK1102" s="7"/>
      <c r="BL1102" s="8" t="s">
        <v>74</v>
      </c>
      <c r="BM1102" s="8">
        <v>1</v>
      </c>
      <c r="BN1102" s="8">
        <v>1</v>
      </c>
      <c r="BO1102" s="8">
        <v>1</v>
      </c>
      <c r="BP1102" s="7"/>
      <c r="BR1102">
        <f t="shared" si="810"/>
        <v>0</v>
      </c>
      <c r="BS1102">
        <f t="shared" si="811"/>
        <v>0</v>
      </c>
      <c r="BT1102">
        <f t="shared" si="812"/>
        <v>0</v>
      </c>
      <c r="BU1102">
        <f t="shared" si="813"/>
        <v>0</v>
      </c>
      <c r="BV1102">
        <f t="shared" si="814"/>
        <v>0</v>
      </c>
      <c r="BW1102">
        <f t="shared" si="815"/>
        <v>0</v>
      </c>
      <c r="BX1102">
        <f t="shared" si="816"/>
        <v>0</v>
      </c>
      <c r="BY1102">
        <f t="shared" si="817"/>
        <v>0</v>
      </c>
      <c r="BZ1102">
        <f t="shared" si="818"/>
        <v>0</v>
      </c>
      <c r="CA1102">
        <f t="shared" si="819"/>
        <v>0</v>
      </c>
      <c r="CB1102">
        <f t="shared" si="820"/>
        <v>1</v>
      </c>
      <c r="CM1102">
        <f t="shared" si="821"/>
        <v>3</v>
      </c>
    </row>
    <row r="1103" spans="1:91" x14ac:dyDescent="0.35">
      <c r="A1103" s="18">
        <v>7103</v>
      </c>
      <c r="B1103" s="18" t="s">
        <v>6421</v>
      </c>
      <c r="C1103">
        <v>67</v>
      </c>
      <c r="D1103" t="str">
        <f t="shared" si="768"/>
        <v>Bryson Fetters</v>
      </c>
      <c r="E1103" t="s">
        <v>2187</v>
      </c>
      <c r="F1103" s="18" t="s">
        <v>2188</v>
      </c>
      <c r="G1103" s="4" t="s">
        <v>6659</v>
      </c>
      <c r="H1103" t="s">
        <v>2076</v>
      </c>
      <c r="I1103" t="s">
        <v>2189</v>
      </c>
      <c r="J1103" t="s">
        <v>2190</v>
      </c>
      <c r="K1103" s="5">
        <v>4052059782</v>
      </c>
      <c r="L1103" t="s">
        <v>2191</v>
      </c>
      <c r="M1103" t="s">
        <v>74</v>
      </c>
      <c r="N1103" t="s">
        <v>75</v>
      </c>
      <c r="O1103" t="s">
        <v>75</v>
      </c>
      <c r="P1103" t="s">
        <v>75</v>
      </c>
      <c r="Q1103" t="s">
        <v>75</v>
      </c>
      <c r="R1103" t="s">
        <v>75</v>
      </c>
      <c r="S1103" t="s">
        <v>75</v>
      </c>
      <c r="T1103" t="s">
        <v>75</v>
      </c>
      <c r="U1103" s="6">
        <v>205</v>
      </c>
      <c r="V1103" t="s">
        <v>2192</v>
      </c>
      <c r="W1103" s="6">
        <f t="shared" si="808"/>
        <v>205</v>
      </c>
      <c r="X1103" s="7">
        <f t="shared" si="809"/>
        <v>0</v>
      </c>
      <c r="Y1103" s="27" t="s">
        <v>5955</v>
      </c>
      <c r="Z1103" s="27" t="s">
        <v>5954</v>
      </c>
      <c r="AA1103" s="20" t="s">
        <v>5976</v>
      </c>
      <c r="AB1103" s="18" t="s">
        <v>6934</v>
      </c>
      <c r="AC1103" s="19" t="s">
        <v>5873</v>
      </c>
      <c r="AD1103" s="19" t="s">
        <v>5890</v>
      </c>
      <c r="AE1103" s="19" t="s">
        <v>5877</v>
      </c>
      <c r="AF1103" s="19" t="s">
        <v>5875</v>
      </c>
      <c r="AG1103" s="16" t="s">
        <v>5889</v>
      </c>
      <c r="AH1103" s="19" t="s">
        <v>5957</v>
      </c>
      <c r="AI1103" s="4" t="s">
        <v>5976</v>
      </c>
      <c r="AJ1103" t="s">
        <v>5929</v>
      </c>
      <c r="AK1103" t="s">
        <v>5923</v>
      </c>
      <c r="AL1103" t="s">
        <v>5922</v>
      </c>
      <c r="AM1103" t="s">
        <v>5928</v>
      </c>
      <c r="AN1103" t="s">
        <v>5925</v>
      </c>
      <c r="AO1103" s="18" t="s">
        <v>5955</v>
      </c>
      <c r="AP1103" s="7"/>
      <c r="AQ1103" s="7"/>
      <c r="AR1103" s="7"/>
      <c r="AS1103" s="7"/>
      <c r="AT1103" s="7"/>
      <c r="AU1103" s="7"/>
      <c r="AV1103" t="s">
        <v>5955</v>
      </c>
      <c r="AW1103" s="7"/>
      <c r="AX1103" s="7"/>
      <c r="AY1103" s="7"/>
      <c r="AZ1103" s="7"/>
      <c r="BA1103" s="7"/>
      <c r="BB1103" s="7"/>
      <c r="BC1103" s="27" t="s">
        <v>5955</v>
      </c>
      <c r="BE1103" s="27"/>
      <c r="BF1103" s="7"/>
      <c r="BG1103" s="7"/>
      <c r="BH1103" s="7"/>
      <c r="BI1103" s="7"/>
      <c r="BJ1103" s="27" t="s">
        <v>5955</v>
      </c>
      <c r="BK1103" s="7"/>
      <c r="BL1103" s="8" t="s">
        <v>74</v>
      </c>
      <c r="BM1103" s="8">
        <v>1</v>
      </c>
      <c r="BN1103" s="8">
        <v>1</v>
      </c>
      <c r="BO1103" s="8">
        <v>1</v>
      </c>
      <c r="BP1103" s="7"/>
      <c r="BR1103">
        <f t="shared" si="810"/>
        <v>0</v>
      </c>
      <c r="BS1103">
        <f t="shared" si="811"/>
        <v>75</v>
      </c>
      <c r="BT1103">
        <f t="shared" si="812"/>
        <v>0</v>
      </c>
      <c r="BU1103">
        <f t="shared" si="813"/>
        <v>0</v>
      </c>
      <c r="BV1103">
        <f t="shared" si="814"/>
        <v>0</v>
      </c>
      <c r="BW1103">
        <f t="shared" si="815"/>
        <v>0</v>
      </c>
      <c r="BX1103">
        <f t="shared" si="816"/>
        <v>0</v>
      </c>
      <c r="BY1103">
        <f t="shared" si="817"/>
        <v>0</v>
      </c>
      <c r="BZ1103">
        <f t="shared" si="818"/>
        <v>0</v>
      </c>
      <c r="CA1103">
        <f t="shared" si="819"/>
        <v>75</v>
      </c>
      <c r="CB1103">
        <f t="shared" si="820"/>
        <v>1</v>
      </c>
      <c r="CM1103">
        <f t="shared" si="821"/>
        <v>3</v>
      </c>
    </row>
    <row r="1104" spans="1:91" x14ac:dyDescent="0.35">
      <c r="A1104" s="18">
        <v>8412</v>
      </c>
      <c r="B1104" s="18"/>
      <c r="C1104">
        <v>297</v>
      </c>
      <c r="D1104" t="str">
        <f t="shared" si="768"/>
        <v>Kate Wagner</v>
      </c>
      <c r="E1104" t="s">
        <v>5047</v>
      </c>
      <c r="F1104" s="18" t="s">
        <v>5048</v>
      </c>
      <c r="G1104" s="4" t="s">
        <v>6660</v>
      </c>
      <c r="H1104" t="s">
        <v>2057</v>
      </c>
      <c r="I1104" t="s">
        <v>2058</v>
      </c>
      <c r="J1104" t="s">
        <v>2059</v>
      </c>
      <c r="K1104" s="5">
        <v>2815762221</v>
      </c>
      <c r="L1104" t="s">
        <v>2060</v>
      </c>
      <c r="M1104" t="s">
        <v>75</v>
      </c>
      <c r="N1104" t="s">
        <v>75</v>
      </c>
      <c r="O1104" t="s">
        <v>75</v>
      </c>
      <c r="P1104" t="s">
        <v>74</v>
      </c>
      <c r="Q1104" t="s">
        <v>75</v>
      </c>
      <c r="R1104" t="s">
        <v>75</v>
      </c>
      <c r="S1104" t="s">
        <v>75</v>
      </c>
      <c r="T1104" t="s">
        <v>75</v>
      </c>
      <c r="U1104" s="6">
        <v>140</v>
      </c>
      <c r="V1104" t="s">
        <v>2061</v>
      </c>
      <c r="W1104" s="6">
        <f t="shared" si="808"/>
        <v>140</v>
      </c>
      <c r="X1104" s="7">
        <f t="shared" si="809"/>
        <v>0</v>
      </c>
      <c r="Y1104" s="27" t="s">
        <v>5955</v>
      </c>
      <c r="Z1104" s="27" t="s">
        <v>5955</v>
      </c>
      <c r="AA1104" s="7"/>
      <c r="AB1104" s="7"/>
      <c r="AC1104" s="7"/>
      <c r="AD1104" s="7"/>
      <c r="AE1104" s="7"/>
      <c r="AF1104" s="7"/>
      <c r="AG1104" s="7"/>
      <c r="AH1104" s="19" t="s">
        <v>5955</v>
      </c>
      <c r="AI1104" s="7"/>
      <c r="AJ1104" s="7"/>
      <c r="AK1104" s="7"/>
      <c r="AL1104" s="7"/>
      <c r="AM1104" s="7"/>
      <c r="AN1104" s="7"/>
      <c r="AO1104" s="18" t="s">
        <v>5955</v>
      </c>
      <c r="AP1104" s="7"/>
      <c r="AQ1104" s="7"/>
      <c r="AR1104" s="7"/>
      <c r="AS1104" s="7"/>
      <c r="AT1104" s="7"/>
      <c r="AU1104" s="7"/>
      <c r="AV1104" t="s">
        <v>5955</v>
      </c>
      <c r="AW1104" s="7"/>
      <c r="AX1104" s="7"/>
      <c r="AY1104" s="7"/>
      <c r="AZ1104" s="7"/>
      <c r="BA1104" s="7"/>
      <c r="BB1104" s="7"/>
      <c r="BC1104" s="27" t="s">
        <v>5957</v>
      </c>
      <c r="BD1104" s="8" t="s">
        <v>5978</v>
      </c>
      <c r="BE1104" s="18" t="s">
        <v>5941</v>
      </c>
      <c r="BF1104" t="s">
        <v>5935</v>
      </c>
      <c r="BG1104" t="s">
        <v>5942</v>
      </c>
      <c r="BH1104" t="s">
        <v>5936</v>
      </c>
      <c r="BI1104" t="s">
        <v>5933</v>
      </c>
      <c r="BJ1104" s="27" t="s">
        <v>51</v>
      </c>
      <c r="BK1104" s="27" t="s">
        <v>5970</v>
      </c>
      <c r="BL1104" s="8">
        <v>1</v>
      </c>
      <c r="BM1104" s="8">
        <v>1</v>
      </c>
      <c r="BN1104" s="8">
        <v>1</v>
      </c>
      <c r="BO1104" s="8" t="s">
        <v>74</v>
      </c>
      <c r="BP1104" s="7"/>
      <c r="BR1104">
        <f t="shared" si="810"/>
        <v>0</v>
      </c>
      <c r="BS1104">
        <f t="shared" si="811"/>
        <v>0</v>
      </c>
      <c r="BT1104">
        <f t="shared" si="812"/>
        <v>0</v>
      </c>
      <c r="BU1104">
        <f t="shared" si="813"/>
        <v>0</v>
      </c>
      <c r="BV1104">
        <f t="shared" si="814"/>
        <v>10</v>
      </c>
      <c r="BW1104">
        <f t="shared" si="815"/>
        <v>0</v>
      </c>
      <c r="BX1104">
        <f t="shared" si="816"/>
        <v>0</v>
      </c>
      <c r="BY1104">
        <f t="shared" si="817"/>
        <v>0</v>
      </c>
      <c r="BZ1104">
        <f t="shared" si="818"/>
        <v>0</v>
      </c>
      <c r="CA1104">
        <f t="shared" si="819"/>
        <v>10</v>
      </c>
      <c r="CB1104">
        <f t="shared" si="820"/>
        <v>1</v>
      </c>
      <c r="CM1104">
        <f t="shared" si="821"/>
        <v>3</v>
      </c>
    </row>
    <row r="1105" spans="1:91" x14ac:dyDescent="0.35">
      <c r="A1105" s="18">
        <v>7160</v>
      </c>
      <c r="B1105" s="18" t="s">
        <v>6436</v>
      </c>
      <c r="C1105">
        <v>224</v>
      </c>
      <c r="D1105" t="str">
        <f t="shared" ref="D1105:D1168" si="822">E1105&amp;" "&amp;F1105</f>
        <v>Pranav Kanmadikar</v>
      </c>
      <c r="E1105" t="s">
        <v>371</v>
      </c>
      <c r="F1105" s="18" t="s">
        <v>2325</v>
      </c>
      <c r="G1105" s="4" t="s">
        <v>6659</v>
      </c>
      <c r="H1105" t="s">
        <v>765</v>
      </c>
      <c r="I1105" t="s">
        <v>2326</v>
      </c>
      <c r="J1105" t="s">
        <v>2327</v>
      </c>
      <c r="K1105" s="5">
        <v>5026183002</v>
      </c>
      <c r="L1105" t="s">
        <v>2328</v>
      </c>
      <c r="M1105" t="s">
        <v>74</v>
      </c>
      <c r="N1105" t="s">
        <v>75</v>
      </c>
      <c r="O1105" t="s">
        <v>75</v>
      </c>
      <c r="P1105" t="s">
        <v>75</v>
      </c>
      <c r="Q1105" t="s">
        <v>75</v>
      </c>
      <c r="R1105" t="s">
        <v>75</v>
      </c>
      <c r="S1105" t="s">
        <v>75</v>
      </c>
      <c r="T1105" t="s">
        <v>75</v>
      </c>
      <c r="U1105" s="6">
        <v>205</v>
      </c>
      <c r="V1105" t="s">
        <v>2329</v>
      </c>
      <c r="W1105" s="6">
        <f t="shared" si="808"/>
        <v>205</v>
      </c>
      <c r="X1105" s="7">
        <f t="shared" si="809"/>
        <v>0</v>
      </c>
      <c r="Y1105" s="27" t="s">
        <v>5955</v>
      </c>
      <c r="Z1105" s="27" t="s">
        <v>5954</v>
      </c>
      <c r="AA1105" s="20" t="s">
        <v>5978</v>
      </c>
      <c r="AB1105" s="18" t="s">
        <v>6948</v>
      </c>
      <c r="AC1105" s="19" t="s">
        <v>5875</v>
      </c>
      <c r="AD1105" s="19" t="s">
        <v>5873</v>
      </c>
      <c r="AE1105" s="19" t="s">
        <v>5884</v>
      </c>
      <c r="AF1105" s="16" t="s">
        <v>5891</v>
      </c>
      <c r="AG1105" s="19" t="s">
        <v>5877</v>
      </c>
      <c r="AH1105" s="19" t="s">
        <v>5957</v>
      </c>
      <c r="AI1105" s="4" t="s">
        <v>5979</v>
      </c>
      <c r="AJ1105" t="s">
        <v>5929</v>
      </c>
      <c r="AK1105" t="s">
        <v>5923</v>
      </c>
      <c r="AL1105" t="s">
        <v>5922</v>
      </c>
      <c r="AM1105" t="s">
        <v>5928</v>
      </c>
      <c r="AN1105" t="s">
        <v>5925</v>
      </c>
      <c r="AO1105" s="18" t="s">
        <v>5955</v>
      </c>
      <c r="AP1105" s="7"/>
      <c r="AQ1105" s="7"/>
      <c r="AR1105" s="7"/>
      <c r="AS1105" s="7"/>
      <c r="AT1105" s="7"/>
      <c r="AU1105" s="7"/>
      <c r="AV1105" t="s">
        <v>5955</v>
      </c>
      <c r="AW1105" s="7"/>
      <c r="AX1105" s="7"/>
      <c r="AY1105" s="7"/>
      <c r="AZ1105" s="7"/>
      <c r="BA1105" s="7"/>
      <c r="BB1105" s="7"/>
      <c r="BC1105" s="27" t="s">
        <v>5955</v>
      </c>
      <c r="BE1105" s="27"/>
      <c r="BF1105" s="7"/>
      <c r="BG1105" s="7"/>
      <c r="BH1105" s="7"/>
      <c r="BI1105" s="7"/>
      <c r="BJ1105" s="27" t="s">
        <v>5955</v>
      </c>
      <c r="BK1105" s="7"/>
      <c r="BL1105" s="8" t="s">
        <v>74</v>
      </c>
      <c r="BM1105" s="8">
        <v>1</v>
      </c>
      <c r="BN1105" s="8">
        <v>1</v>
      </c>
      <c r="BO1105" s="8">
        <v>1</v>
      </c>
      <c r="BP1105" s="7"/>
      <c r="BR1105">
        <f t="shared" si="810"/>
        <v>0</v>
      </c>
      <c r="BS1105">
        <f t="shared" si="811"/>
        <v>75</v>
      </c>
      <c r="BT1105">
        <f t="shared" si="812"/>
        <v>0</v>
      </c>
      <c r="BU1105">
        <f t="shared" si="813"/>
        <v>0</v>
      </c>
      <c r="BV1105">
        <f t="shared" si="814"/>
        <v>0</v>
      </c>
      <c r="BW1105">
        <f t="shared" si="815"/>
        <v>0</v>
      </c>
      <c r="BX1105">
        <f t="shared" si="816"/>
        <v>0</v>
      </c>
      <c r="BY1105">
        <f t="shared" si="817"/>
        <v>0</v>
      </c>
      <c r="BZ1105">
        <f t="shared" si="818"/>
        <v>0</v>
      </c>
      <c r="CA1105">
        <f t="shared" si="819"/>
        <v>75</v>
      </c>
      <c r="CB1105">
        <f t="shared" si="820"/>
        <v>1</v>
      </c>
      <c r="CM1105">
        <f t="shared" si="821"/>
        <v>3</v>
      </c>
    </row>
    <row r="1106" spans="1:91" x14ac:dyDescent="0.35">
      <c r="A1106" s="18">
        <v>7254</v>
      </c>
      <c r="B1106" s="18"/>
      <c r="C1106">
        <v>276</v>
      </c>
      <c r="D1106" t="str">
        <f t="shared" si="822"/>
        <v>Benjamin Pryde</v>
      </c>
      <c r="E1106" t="s">
        <v>378</v>
      </c>
      <c r="F1106" s="18" t="s">
        <v>5732</v>
      </c>
      <c r="G1106" s="4" t="s">
        <v>6659</v>
      </c>
      <c r="H1106" t="s">
        <v>3768</v>
      </c>
      <c r="I1106" t="s">
        <v>3769</v>
      </c>
      <c r="J1106" t="s">
        <v>5733</v>
      </c>
      <c r="K1106" s="5">
        <v>2488024404</v>
      </c>
      <c r="L1106" s="9" t="s">
        <v>5734</v>
      </c>
      <c r="M1106" t="s">
        <v>75</v>
      </c>
      <c r="N1106" t="s">
        <v>75</v>
      </c>
      <c r="O1106" t="s">
        <v>75</v>
      </c>
      <c r="P1106" t="s">
        <v>75</v>
      </c>
      <c r="Q1106" t="s">
        <v>75</v>
      </c>
      <c r="R1106" t="s">
        <v>75</v>
      </c>
      <c r="S1106" t="s">
        <v>75</v>
      </c>
      <c r="T1106" t="s">
        <v>75</v>
      </c>
      <c r="U1106" s="6">
        <v>130</v>
      </c>
      <c r="V1106" t="s">
        <v>5588</v>
      </c>
      <c r="W1106" s="6">
        <f t="shared" si="808"/>
        <v>130</v>
      </c>
      <c r="X1106" s="7">
        <f t="shared" si="809"/>
        <v>0</v>
      </c>
      <c r="Y1106" s="27" t="s">
        <v>5955</v>
      </c>
      <c r="Z1106" s="27" t="s">
        <v>5955</v>
      </c>
      <c r="AA1106" s="7"/>
      <c r="AB1106" s="7"/>
      <c r="AC1106" s="7"/>
      <c r="AD1106" s="7"/>
      <c r="AE1106" s="7"/>
      <c r="AF1106" s="7"/>
      <c r="AG1106" s="7"/>
      <c r="AH1106" s="19" t="s">
        <v>5957</v>
      </c>
      <c r="AI1106" s="4" t="s">
        <v>5980</v>
      </c>
      <c r="AJ1106" t="s">
        <v>5924</v>
      </c>
      <c r="AK1106" t="s">
        <v>5929</v>
      </c>
      <c r="AL1106" t="s">
        <v>5922</v>
      </c>
      <c r="AM1106" t="s">
        <v>5928</v>
      </c>
      <c r="AN1106" t="s">
        <v>5925</v>
      </c>
      <c r="AO1106" s="18" t="s">
        <v>5955</v>
      </c>
      <c r="AP1106" s="7"/>
      <c r="AQ1106" s="7"/>
      <c r="AR1106" s="7"/>
      <c r="AS1106" s="7"/>
      <c r="AT1106" s="7"/>
      <c r="AU1106" s="7"/>
      <c r="AV1106" t="s">
        <v>5955</v>
      </c>
      <c r="AW1106" s="7"/>
      <c r="AX1106" s="7"/>
      <c r="AY1106" s="7"/>
      <c r="AZ1106" s="7"/>
      <c r="BA1106" s="7"/>
      <c r="BB1106" s="7"/>
      <c r="BC1106" s="27" t="s">
        <v>5955</v>
      </c>
      <c r="BE1106" s="27"/>
      <c r="BF1106" s="7"/>
      <c r="BG1106" s="7"/>
      <c r="BH1106" s="7"/>
      <c r="BI1106" s="7"/>
      <c r="BJ1106" s="27" t="s">
        <v>5955</v>
      </c>
      <c r="BK1106" s="7"/>
      <c r="BL1106" s="8" t="s">
        <v>74</v>
      </c>
      <c r="BM1106" s="8">
        <v>1</v>
      </c>
      <c r="BN1106" s="8">
        <v>1</v>
      </c>
      <c r="BO1106" s="8">
        <v>1</v>
      </c>
      <c r="BP1106" s="7"/>
      <c r="BR1106">
        <f t="shared" si="810"/>
        <v>0</v>
      </c>
      <c r="BS1106">
        <f t="shared" si="811"/>
        <v>0</v>
      </c>
      <c r="BT1106">
        <f t="shared" si="812"/>
        <v>0</v>
      </c>
      <c r="BU1106">
        <f t="shared" si="813"/>
        <v>0</v>
      </c>
      <c r="BV1106">
        <f t="shared" si="814"/>
        <v>0</v>
      </c>
      <c r="BW1106">
        <f t="shared" si="815"/>
        <v>0</v>
      </c>
      <c r="BX1106">
        <f t="shared" si="816"/>
        <v>0</v>
      </c>
      <c r="BY1106">
        <f t="shared" si="817"/>
        <v>0</v>
      </c>
      <c r="BZ1106">
        <f t="shared" si="818"/>
        <v>0</v>
      </c>
      <c r="CA1106">
        <f t="shared" si="819"/>
        <v>0</v>
      </c>
      <c r="CB1106">
        <f t="shared" si="820"/>
        <v>1</v>
      </c>
      <c r="CM1106">
        <f t="shared" si="821"/>
        <v>3</v>
      </c>
    </row>
    <row r="1107" spans="1:91" x14ac:dyDescent="0.35">
      <c r="A1107" s="18">
        <v>7287</v>
      </c>
      <c r="B1107" s="18" t="s">
        <v>6446</v>
      </c>
      <c r="C1107">
        <v>318</v>
      </c>
      <c r="D1107" t="str">
        <f t="shared" si="822"/>
        <v>Mason Strain</v>
      </c>
      <c r="E1107" t="s">
        <v>1630</v>
      </c>
      <c r="F1107" s="18" t="s">
        <v>2606</v>
      </c>
      <c r="G1107" s="4" t="s">
        <v>6659</v>
      </c>
      <c r="H1107" t="s">
        <v>2607</v>
      </c>
      <c r="I1107" t="s">
        <v>2608</v>
      </c>
      <c r="J1107" t="s">
        <v>2609</v>
      </c>
      <c r="K1107" s="5">
        <v>4145883065</v>
      </c>
      <c r="L1107" s="9" t="s">
        <v>2610</v>
      </c>
      <c r="M1107" t="s">
        <v>107</v>
      </c>
      <c r="N1107" t="s">
        <v>75</v>
      </c>
      <c r="O1107" t="s">
        <v>75</v>
      </c>
      <c r="P1107" t="s">
        <v>75</v>
      </c>
      <c r="Q1107" t="s">
        <v>75</v>
      </c>
      <c r="R1107" t="s">
        <v>75</v>
      </c>
      <c r="S1107" t="s">
        <v>75</v>
      </c>
      <c r="T1107" t="s">
        <v>75</v>
      </c>
      <c r="U1107" s="6">
        <v>205</v>
      </c>
      <c r="V1107" t="s">
        <v>2611</v>
      </c>
      <c r="W1107" s="6">
        <f t="shared" si="808"/>
        <v>205</v>
      </c>
      <c r="X1107" s="7">
        <f t="shared" si="809"/>
        <v>0</v>
      </c>
      <c r="Y1107" s="27" t="s">
        <v>5955</v>
      </c>
      <c r="Z1107" s="27" t="s">
        <v>5954</v>
      </c>
      <c r="AA1107" s="20" t="s">
        <v>5979</v>
      </c>
      <c r="AB1107" s="18" t="s">
        <v>6985</v>
      </c>
      <c r="AC1107" s="19" t="s">
        <v>5888</v>
      </c>
      <c r="AD1107" s="19" t="s">
        <v>5877</v>
      </c>
      <c r="AE1107" s="16" t="s">
        <v>5891</v>
      </c>
      <c r="AF1107" s="19" t="s">
        <v>5873</v>
      </c>
      <c r="AG1107" s="19" t="s">
        <v>5875</v>
      </c>
      <c r="AH1107" s="19" t="s">
        <v>5957</v>
      </c>
      <c r="AI1107" s="4" t="s">
        <v>5981</v>
      </c>
      <c r="AJ1107" t="s">
        <v>5924</v>
      </c>
      <c r="AK1107" t="s">
        <v>5929</v>
      </c>
      <c r="AL1107" t="s">
        <v>5922</v>
      </c>
      <c r="AM1107" t="s">
        <v>5928</v>
      </c>
      <c r="AN1107" t="s">
        <v>5925</v>
      </c>
      <c r="AO1107" s="18" t="s">
        <v>5955</v>
      </c>
      <c r="AP1107" s="7"/>
      <c r="AQ1107" s="7"/>
      <c r="AR1107" s="7"/>
      <c r="AS1107" s="7"/>
      <c r="AT1107" s="7"/>
      <c r="AU1107" s="7"/>
      <c r="AV1107" t="s">
        <v>5955</v>
      </c>
      <c r="AW1107" s="7"/>
      <c r="AX1107" s="7"/>
      <c r="AY1107" s="7"/>
      <c r="AZ1107" s="7"/>
      <c r="BA1107" s="7"/>
      <c r="BB1107" s="7"/>
      <c r="BC1107" s="27" t="s">
        <v>5955</v>
      </c>
      <c r="BE1107" s="27"/>
      <c r="BF1107" s="7"/>
      <c r="BG1107" s="7"/>
      <c r="BH1107" s="7"/>
      <c r="BI1107" s="7"/>
      <c r="BJ1107" s="27" t="s">
        <v>5955</v>
      </c>
      <c r="BK1107" s="7"/>
      <c r="BL1107" s="8" t="s">
        <v>74</v>
      </c>
      <c r="BM1107" s="8">
        <v>1</v>
      </c>
      <c r="BN1107" s="8">
        <v>1</v>
      </c>
      <c r="BO1107" s="8">
        <v>1</v>
      </c>
      <c r="BP1107" s="7"/>
      <c r="BR1107">
        <f t="shared" si="810"/>
        <v>0</v>
      </c>
      <c r="BS1107">
        <f t="shared" si="811"/>
        <v>75</v>
      </c>
      <c r="BT1107">
        <f t="shared" si="812"/>
        <v>0</v>
      </c>
      <c r="BU1107">
        <f t="shared" si="813"/>
        <v>0</v>
      </c>
      <c r="BV1107">
        <f t="shared" si="814"/>
        <v>0</v>
      </c>
      <c r="BW1107">
        <f t="shared" si="815"/>
        <v>0</v>
      </c>
      <c r="BX1107">
        <f t="shared" si="816"/>
        <v>0</v>
      </c>
      <c r="BY1107">
        <f t="shared" si="817"/>
        <v>0</v>
      </c>
      <c r="BZ1107">
        <f t="shared" si="818"/>
        <v>0</v>
      </c>
      <c r="CA1107">
        <f t="shared" si="819"/>
        <v>75</v>
      </c>
      <c r="CB1107">
        <f t="shared" si="820"/>
        <v>1</v>
      </c>
      <c r="CM1107">
        <f t="shared" si="821"/>
        <v>3</v>
      </c>
    </row>
    <row r="1108" spans="1:91" x14ac:dyDescent="0.35">
      <c r="A1108" s="18">
        <v>7004</v>
      </c>
      <c r="B1108" s="18"/>
      <c r="C1108">
        <v>407</v>
      </c>
      <c r="D1108" t="str">
        <f t="shared" si="822"/>
        <v>Ismail Ahmed</v>
      </c>
      <c r="E1108" t="s">
        <v>5120</v>
      </c>
      <c r="F1108" s="18" t="s">
        <v>5121</v>
      </c>
      <c r="G1108" s="4" t="s">
        <v>6659</v>
      </c>
      <c r="H1108" t="s">
        <v>5122</v>
      </c>
      <c r="I1108" t="s">
        <v>5123</v>
      </c>
      <c r="J1108" t="s">
        <v>5124</v>
      </c>
      <c r="K1108" s="5">
        <v>4088230078</v>
      </c>
      <c r="L1108" s="9" t="s">
        <v>5125</v>
      </c>
      <c r="M1108" t="s">
        <v>75</v>
      </c>
      <c r="N1108" t="s">
        <v>75</v>
      </c>
      <c r="O1108" t="s">
        <v>75</v>
      </c>
      <c r="P1108" t="s">
        <v>75</v>
      </c>
      <c r="Q1108" t="s">
        <v>75</v>
      </c>
      <c r="R1108" t="s">
        <v>75</v>
      </c>
      <c r="S1108" t="s">
        <v>75</v>
      </c>
      <c r="T1108" t="s">
        <v>75</v>
      </c>
      <c r="U1108" s="6">
        <v>130</v>
      </c>
      <c r="V1108" t="s">
        <v>5126</v>
      </c>
      <c r="W1108" s="6">
        <f t="shared" si="808"/>
        <v>130</v>
      </c>
      <c r="X1108" s="7">
        <f t="shared" si="809"/>
        <v>0</v>
      </c>
      <c r="Y1108" s="27" t="s">
        <v>5955</v>
      </c>
      <c r="Z1108" s="27" t="s">
        <v>5955</v>
      </c>
      <c r="AA1108" s="22"/>
      <c r="AB1108" s="22"/>
      <c r="AC1108" s="7"/>
      <c r="AD1108" s="7"/>
      <c r="AE1108" s="7"/>
      <c r="AF1108" s="7"/>
      <c r="AG1108" s="7"/>
      <c r="AH1108" s="19" t="s">
        <v>5957</v>
      </c>
      <c r="AI1108" s="4" t="s">
        <v>5982</v>
      </c>
      <c r="AJ1108" t="s">
        <v>5924</v>
      </c>
      <c r="AK1108" t="s">
        <v>5927</v>
      </c>
      <c r="AL1108" t="s">
        <v>5922</v>
      </c>
      <c r="AM1108" t="s">
        <v>5928</v>
      </c>
      <c r="AN1108" t="s">
        <v>5925</v>
      </c>
      <c r="AO1108" s="18" t="s">
        <v>5955</v>
      </c>
      <c r="AP1108" s="7"/>
      <c r="AQ1108" s="7"/>
      <c r="AR1108" s="7"/>
      <c r="AS1108" s="7"/>
      <c r="AT1108" s="7"/>
      <c r="AU1108" s="7"/>
      <c r="AV1108" t="s">
        <v>5955</v>
      </c>
      <c r="AW1108" s="7"/>
      <c r="AX1108" s="7"/>
      <c r="AY1108" s="7"/>
      <c r="AZ1108" s="7"/>
      <c r="BA1108" s="7"/>
      <c r="BB1108" s="7"/>
      <c r="BC1108" s="27" t="s">
        <v>5955</v>
      </c>
      <c r="BE1108" s="27"/>
      <c r="BF1108" s="7"/>
      <c r="BG1108" s="7"/>
      <c r="BH1108" s="7"/>
      <c r="BI1108" s="7"/>
      <c r="BJ1108" s="27" t="s">
        <v>5955</v>
      </c>
      <c r="BK1108" s="7"/>
      <c r="BL1108" s="8" t="s">
        <v>74</v>
      </c>
      <c r="BM1108" s="8">
        <v>1</v>
      </c>
      <c r="BN1108" s="8">
        <v>1</v>
      </c>
      <c r="BO1108" s="8">
        <v>1</v>
      </c>
      <c r="BP1108" s="7"/>
      <c r="BR1108">
        <f t="shared" si="810"/>
        <v>0</v>
      </c>
      <c r="BS1108">
        <f t="shared" si="811"/>
        <v>0</v>
      </c>
      <c r="BT1108">
        <f t="shared" si="812"/>
        <v>0</v>
      </c>
      <c r="BU1108">
        <f t="shared" si="813"/>
        <v>0</v>
      </c>
      <c r="BV1108">
        <f t="shared" si="814"/>
        <v>0</v>
      </c>
      <c r="BW1108">
        <f t="shared" si="815"/>
        <v>0</v>
      </c>
      <c r="BX1108">
        <f t="shared" si="816"/>
        <v>0</v>
      </c>
      <c r="BY1108">
        <f t="shared" si="817"/>
        <v>0</v>
      </c>
      <c r="BZ1108">
        <f t="shared" si="818"/>
        <v>0</v>
      </c>
      <c r="CA1108">
        <f t="shared" si="819"/>
        <v>0</v>
      </c>
      <c r="CB1108">
        <f t="shared" si="820"/>
        <v>1</v>
      </c>
      <c r="CM1108">
        <f t="shared" si="821"/>
        <v>3</v>
      </c>
    </row>
    <row r="1109" spans="1:91" x14ac:dyDescent="0.35">
      <c r="A1109" s="18">
        <v>7136</v>
      </c>
      <c r="B1109" s="18" t="s">
        <v>6462</v>
      </c>
      <c r="C1109">
        <v>485</v>
      </c>
      <c r="D1109" t="str">
        <f t="shared" si="822"/>
        <v>Andrew  Hoch</v>
      </c>
      <c r="E1109" t="s">
        <v>434</v>
      </c>
      <c r="F1109" s="18" t="s">
        <v>2264</v>
      </c>
      <c r="G1109" s="4" t="s">
        <v>6659</v>
      </c>
      <c r="H1109" t="s">
        <v>2265</v>
      </c>
      <c r="I1109" t="s">
        <v>2248</v>
      </c>
      <c r="J1109" t="s">
        <v>2266</v>
      </c>
      <c r="K1109" s="5">
        <v>6304182436</v>
      </c>
      <c r="L1109" s="9" t="s">
        <v>2267</v>
      </c>
      <c r="M1109" t="s">
        <v>107</v>
      </c>
      <c r="N1109" t="s">
        <v>75</v>
      </c>
      <c r="O1109" t="s">
        <v>75</v>
      </c>
      <c r="P1109" t="s">
        <v>75</v>
      </c>
      <c r="Q1109" t="s">
        <v>75</v>
      </c>
      <c r="R1109" t="s">
        <v>75</v>
      </c>
      <c r="S1109" t="s">
        <v>75</v>
      </c>
      <c r="T1109" t="s">
        <v>75</v>
      </c>
      <c r="U1109" s="6">
        <v>205</v>
      </c>
      <c r="V1109" t="s">
        <v>2268</v>
      </c>
      <c r="W1109" s="6">
        <f t="shared" si="808"/>
        <v>205</v>
      </c>
      <c r="X1109" s="7">
        <f t="shared" si="809"/>
        <v>0</v>
      </c>
      <c r="Y1109" s="27" t="s">
        <v>5955</v>
      </c>
      <c r="Z1109" s="27" t="s">
        <v>5954</v>
      </c>
      <c r="AA1109" s="20" t="s">
        <v>5980</v>
      </c>
      <c r="AB1109" s="18" t="s">
        <v>6940</v>
      </c>
      <c r="AC1109" s="19" t="s">
        <v>5877</v>
      </c>
      <c r="AD1109" s="16" t="s">
        <v>5885</v>
      </c>
      <c r="AE1109" s="19" t="s">
        <v>5875</v>
      </c>
      <c r="AF1109" s="19" t="s">
        <v>5888</v>
      </c>
      <c r="AG1109" s="19" t="s">
        <v>5873</v>
      </c>
      <c r="AH1109" s="19" t="s">
        <v>5957</v>
      </c>
      <c r="AI1109" s="4" t="s">
        <v>5983</v>
      </c>
      <c r="AJ1109" t="s">
        <v>5923</v>
      </c>
      <c r="AK1109" t="s">
        <v>5925</v>
      </c>
      <c r="AL1109" t="s">
        <v>5922</v>
      </c>
      <c r="AM1109" t="s">
        <v>5928</v>
      </c>
      <c r="AN1109" t="s">
        <v>5925</v>
      </c>
      <c r="AO1109" s="18" t="s">
        <v>5955</v>
      </c>
      <c r="AP1109" s="7"/>
      <c r="AQ1109" s="7"/>
      <c r="AR1109" s="7"/>
      <c r="AS1109" s="7"/>
      <c r="AT1109" s="7"/>
      <c r="AU1109" s="7"/>
      <c r="AV1109" t="s">
        <v>5955</v>
      </c>
      <c r="AW1109" s="7"/>
      <c r="AX1109" s="7"/>
      <c r="AY1109" s="7"/>
      <c r="AZ1109" s="7"/>
      <c r="BA1109" s="7"/>
      <c r="BB1109" s="7"/>
      <c r="BC1109" s="27" t="s">
        <v>5955</v>
      </c>
      <c r="BE1109" s="27"/>
      <c r="BF1109" s="7"/>
      <c r="BG1109" s="7"/>
      <c r="BH1109" s="7"/>
      <c r="BI1109" s="7"/>
      <c r="BJ1109" s="27" t="s">
        <v>5955</v>
      </c>
      <c r="BK1109" s="7"/>
      <c r="BL1109" s="8" t="s">
        <v>74</v>
      </c>
      <c r="BM1109" s="8">
        <v>1</v>
      </c>
      <c r="BN1109" s="8">
        <v>1</v>
      </c>
      <c r="BO1109" s="8">
        <v>1</v>
      </c>
      <c r="BP1109" s="7"/>
      <c r="BR1109">
        <f t="shared" si="810"/>
        <v>0</v>
      </c>
      <c r="BS1109">
        <f t="shared" si="811"/>
        <v>75</v>
      </c>
      <c r="BT1109">
        <f t="shared" si="812"/>
        <v>0</v>
      </c>
      <c r="BU1109">
        <f t="shared" si="813"/>
        <v>0</v>
      </c>
      <c r="BV1109">
        <f t="shared" si="814"/>
        <v>0</v>
      </c>
      <c r="BW1109">
        <f t="shared" si="815"/>
        <v>0</v>
      </c>
      <c r="BX1109">
        <f t="shared" si="816"/>
        <v>0</v>
      </c>
      <c r="BY1109">
        <f t="shared" si="817"/>
        <v>0</v>
      </c>
      <c r="BZ1109">
        <f t="shared" si="818"/>
        <v>0</v>
      </c>
      <c r="CA1109">
        <f t="shared" si="819"/>
        <v>75</v>
      </c>
      <c r="CB1109">
        <f t="shared" si="820"/>
        <v>1</v>
      </c>
      <c r="CM1109">
        <f t="shared" si="821"/>
        <v>3</v>
      </c>
    </row>
    <row r="1110" spans="1:91" x14ac:dyDescent="0.35">
      <c r="A1110" s="18">
        <v>7802</v>
      </c>
      <c r="B1110" s="18"/>
      <c r="D1110" t="str">
        <f t="shared" si="822"/>
        <v>Student FA 7802</v>
      </c>
      <c r="E1110" t="s">
        <v>5913</v>
      </c>
      <c r="F1110" s="18">
        <v>7802</v>
      </c>
      <c r="G1110" s="4" t="s">
        <v>6659</v>
      </c>
      <c r="L1110" s="9"/>
      <c r="X1110" s="7"/>
      <c r="Y1110" s="27" t="s">
        <v>5955</v>
      </c>
      <c r="Z1110" s="27" t="s">
        <v>5955</v>
      </c>
      <c r="AA1110" s="22"/>
      <c r="AB1110" s="22"/>
      <c r="AC1110" s="7"/>
      <c r="AD1110" s="7"/>
      <c r="AE1110" s="7"/>
      <c r="AF1110" s="7"/>
      <c r="AG1110" s="7"/>
      <c r="AH1110" s="19" t="s">
        <v>5957</v>
      </c>
      <c r="AI1110" s="4" t="s">
        <v>5984</v>
      </c>
      <c r="AJ1110" t="s">
        <v>5929</v>
      </c>
      <c r="AK1110" t="s">
        <v>5924</v>
      </c>
      <c r="AL1110" t="s">
        <v>5922</v>
      </c>
      <c r="AM1110" t="s">
        <v>5928</v>
      </c>
      <c r="AN1110" t="s">
        <v>5925</v>
      </c>
      <c r="AO1110" s="18" t="s">
        <v>5955</v>
      </c>
      <c r="AP1110" s="7"/>
      <c r="AQ1110" s="7"/>
      <c r="AR1110" s="7"/>
      <c r="AS1110" s="7"/>
      <c r="AT1110" s="7"/>
      <c r="AU1110" s="7"/>
      <c r="AV1110" t="s">
        <v>5955</v>
      </c>
      <c r="AW1110" s="7"/>
      <c r="AX1110" s="7"/>
      <c r="AY1110" s="7"/>
      <c r="AZ1110" s="7"/>
      <c r="BA1110" s="7"/>
      <c r="BB1110" s="7"/>
      <c r="BC1110" s="27" t="s">
        <v>5955</v>
      </c>
      <c r="BE1110" s="27"/>
      <c r="BF1110" s="7"/>
      <c r="BG1110" s="7"/>
      <c r="BH1110" s="7"/>
      <c r="BI1110" s="7"/>
      <c r="BJ1110" s="27" t="s">
        <v>5955</v>
      </c>
      <c r="BK1110" s="7"/>
      <c r="BL1110" s="8" t="s">
        <v>74</v>
      </c>
      <c r="BM1110" s="8"/>
      <c r="BN1110" s="8"/>
      <c r="BO1110" s="8"/>
      <c r="BP1110" s="7"/>
    </row>
    <row r="1111" spans="1:91" x14ac:dyDescent="0.35">
      <c r="A1111" s="18">
        <v>7098</v>
      </c>
      <c r="B1111" s="18"/>
      <c r="C1111">
        <v>31</v>
      </c>
      <c r="D1111" t="str">
        <f t="shared" si="822"/>
        <v>Josh Ellis</v>
      </c>
      <c r="E1111" t="s">
        <v>1699</v>
      </c>
      <c r="F1111" s="18" t="s">
        <v>5366</v>
      </c>
      <c r="G1111" s="4" t="s">
        <v>6659</v>
      </c>
      <c r="H1111" t="s">
        <v>5367</v>
      </c>
      <c r="I1111" t="s">
        <v>5368</v>
      </c>
      <c r="J1111" t="s">
        <v>5369</v>
      </c>
      <c r="K1111" s="5">
        <v>2057995296</v>
      </c>
      <c r="L1111" t="s">
        <v>5370</v>
      </c>
      <c r="M1111" t="s">
        <v>75</v>
      </c>
      <c r="N1111" t="s">
        <v>75</v>
      </c>
      <c r="O1111" t="s">
        <v>75</v>
      </c>
      <c r="P1111" t="s">
        <v>75</v>
      </c>
      <c r="Q1111" t="s">
        <v>75</v>
      </c>
      <c r="R1111" t="s">
        <v>75</v>
      </c>
      <c r="S1111" t="s">
        <v>75</v>
      </c>
      <c r="T1111" t="s">
        <v>75</v>
      </c>
      <c r="U1111" s="6">
        <v>130</v>
      </c>
      <c r="V1111" t="s">
        <v>5371</v>
      </c>
      <c r="W1111" s="6">
        <f t="shared" ref="W1111:W1117" si="823">IF(CB1111=1,130+CA1111," ")</f>
        <v>130</v>
      </c>
      <c r="X1111" s="7">
        <f t="shared" ref="X1111:X1117" si="824">IF(W1111=" "," ",W1111-U1111)</f>
        <v>0</v>
      </c>
      <c r="Y1111" s="27" t="s">
        <v>5955</v>
      </c>
      <c r="Z1111" s="27" t="s">
        <v>5955</v>
      </c>
      <c r="AA1111" s="22"/>
      <c r="AB1111" s="7"/>
      <c r="AC1111" s="7"/>
      <c r="AD1111" s="7"/>
      <c r="AE1111" s="7"/>
      <c r="AF1111" s="7"/>
      <c r="AG1111" s="7"/>
      <c r="AH1111" s="19" t="s">
        <v>5957</v>
      </c>
      <c r="AI1111" s="4" t="s">
        <v>5975</v>
      </c>
      <c r="AJ1111" t="s">
        <v>5927</v>
      </c>
      <c r="AK1111" t="s">
        <v>5925</v>
      </c>
      <c r="AL1111" t="s">
        <v>5928</v>
      </c>
      <c r="AM1111" t="s">
        <v>5922</v>
      </c>
      <c r="AN1111" t="s">
        <v>5924</v>
      </c>
      <c r="AO1111" s="18" t="s">
        <v>5955</v>
      </c>
      <c r="AP1111" s="7"/>
      <c r="AQ1111" s="7"/>
      <c r="AR1111" s="7"/>
      <c r="AS1111" s="7"/>
      <c r="AT1111" s="7"/>
      <c r="AU1111" s="7"/>
      <c r="AV1111" t="s">
        <v>5955</v>
      </c>
      <c r="AW1111" s="7"/>
      <c r="AX1111" s="7"/>
      <c r="AY1111" s="7"/>
      <c r="AZ1111" s="7"/>
      <c r="BA1111" s="7"/>
      <c r="BB1111" s="7"/>
      <c r="BC1111" s="27" t="s">
        <v>5955</v>
      </c>
      <c r="BE1111" s="27"/>
      <c r="BF1111" s="7"/>
      <c r="BG1111" s="7"/>
      <c r="BH1111" s="7"/>
      <c r="BI1111" s="7"/>
      <c r="BJ1111" s="27" t="s">
        <v>5955</v>
      </c>
      <c r="BK1111" s="7"/>
      <c r="BL1111" s="8" t="s">
        <v>74</v>
      </c>
      <c r="BM1111" s="8">
        <v>1</v>
      </c>
      <c r="BN1111" s="8">
        <v>1</v>
      </c>
      <c r="BO1111" s="8">
        <v>1</v>
      </c>
      <c r="BP1111" s="7"/>
      <c r="BR1111">
        <f t="shared" ref="BR1111:BR1117" si="825">IF(BP1111="yes",-130,0)</f>
        <v>0</v>
      </c>
      <c r="BS1111">
        <f t="shared" ref="BS1111:BS1117" si="826">IF(M1111="yes",75,0)</f>
        <v>0</v>
      </c>
      <c r="BT1111">
        <f t="shared" ref="BT1111:BU1117" si="827">IF(N1111="yes",50,0)</f>
        <v>0</v>
      </c>
      <c r="BU1111">
        <f t="shared" si="827"/>
        <v>0</v>
      </c>
      <c r="BV1111">
        <f t="shared" ref="BV1111:BV1117" si="828">IF(P1111="yes",10,0)</f>
        <v>0</v>
      </c>
      <c r="BW1111">
        <f t="shared" ref="BW1111:BW1117" si="829">IF(Q1111="yes",80,0)</f>
        <v>0</v>
      </c>
      <c r="BX1111">
        <f t="shared" ref="BX1111:BX1117" si="830">IF(R1111="NO",0,20)</f>
        <v>0</v>
      </c>
      <c r="BY1111">
        <f t="shared" ref="BY1111:BZ1117" si="831">IF(S1111="no",0,20)</f>
        <v>0</v>
      </c>
      <c r="BZ1111">
        <f t="shared" si="831"/>
        <v>0</v>
      </c>
      <c r="CA1111">
        <f t="shared" ref="CA1111:CA1117" si="832">SUM(BR1111:BZ1111)</f>
        <v>0</v>
      </c>
      <c r="CB1111">
        <f t="shared" ref="CB1111:CB1117" si="833">IF(E1111&lt;&gt;0,1)</f>
        <v>1</v>
      </c>
      <c r="CM1111">
        <f t="shared" ref="CM1111:CM1117" si="834">SUM(BL1111:BO1111)</f>
        <v>3</v>
      </c>
    </row>
    <row r="1112" spans="1:91" x14ac:dyDescent="0.35">
      <c r="A1112" s="18">
        <v>7218</v>
      </c>
      <c r="B1112" s="18"/>
      <c r="C1112">
        <v>96</v>
      </c>
      <c r="D1112" t="str">
        <f t="shared" si="822"/>
        <v>Sami Momin</v>
      </c>
      <c r="E1112" t="s">
        <v>3171</v>
      </c>
      <c r="F1112" s="18" t="s">
        <v>5652</v>
      </c>
      <c r="G1112" s="4" t="s">
        <v>6659</v>
      </c>
      <c r="H1112" t="s">
        <v>2809</v>
      </c>
      <c r="I1112" t="s">
        <v>5653</v>
      </c>
      <c r="J1112" t="s">
        <v>5654</v>
      </c>
      <c r="K1112" s="5">
        <v>6788602225</v>
      </c>
      <c r="L1112" t="s">
        <v>5655</v>
      </c>
      <c r="M1112" t="s">
        <v>75</v>
      </c>
      <c r="N1112" t="s">
        <v>75</v>
      </c>
      <c r="O1112" t="s">
        <v>75</v>
      </c>
      <c r="P1112" t="s">
        <v>75</v>
      </c>
      <c r="Q1112" t="s">
        <v>75</v>
      </c>
      <c r="R1112" t="s">
        <v>75</v>
      </c>
      <c r="S1112" t="s">
        <v>75</v>
      </c>
      <c r="T1112" t="s">
        <v>75</v>
      </c>
      <c r="U1112" s="6">
        <v>130</v>
      </c>
      <c r="V1112" t="s">
        <v>5656</v>
      </c>
      <c r="W1112" s="6">
        <f t="shared" si="823"/>
        <v>130</v>
      </c>
      <c r="X1112" s="7">
        <f t="shared" si="824"/>
        <v>0</v>
      </c>
      <c r="Y1112" s="27" t="s">
        <v>5955</v>
      </c>
      <c r="Z1112" s="27" t="s">
        <v>5955</v>
      </c>
      <c r="AA1112" s="7"/>
      <c r="AB1112" s="7"/>
      <c r="AC1112" s="7"/>
      <c r="AD1112" s="7"/>
      <c r="AE1112" s="7"/>
      <c r="AF1112" s="7"/>
      <c r="AG1112" s="7"/>
      <c r="AH1112" s="19" t="s">
        <v>5957</v>
      </c>
      <c r="AI1112" s="4" t="s">
        <v>5976</v>
      </c>
      <c r="AJ1112" t="s">
        <v>5924</v>
      </c>
      <c r="AK1112" t="s">
        <v>5927</v>
      </c>
      <c r="AL1112" t="s">
        <v>5928</v>
      </c>
      <c r="AM1112" t="s">
        <v>5922</v>
      </c>
      <c r="AN1112" t="s">
        <v>5924</v>
      </c>
      <c r="AO1112" s="18" t="s">
        <v>5955</v>
      </c>
      <c r="AP1112" s="7"/>
      <c r="AQ1112" s="7"/>
      <c r="AR1112" s="7"/>
      <c r="AS1112" s="7"/>
      <c r="AT1112" s="7"/>
      <c r="AU1112" s="7"/>
      <c r="AV1112" t="s">
        <v>5955</v>
      </c>
      <c r="AW1112" s="7"/>
      <c r="AX1112" s="7"/>
      <c r="AY1112" s="7"/>
      <c r="AZ1112" s="7"/>
      <c r="BA1112" s="7"/>
      <c r="BB1112" s="7"/>
      <c r="BC1112" s="27" t="s">
        <v>5955</v>
      </c>
      <c r="BE1112" s="27"/>
      <c r="BF1112" s="7"/>
      <c r="BG1112" s="7"/>
      <c r="BH1112" s="7"/>
      <c r="BI1112" s="7"/>
      <c r="BJ1112" s="27" t="s">
        <v>5955</v>
      </c>
      <c r="BK1112" s="7"/>
      <c r="BL1112" s="8" t="s">
        <v>74</v>
      </c>
      <c r="BM1112" s="8">
        <v>1</v>
      </c>
      <c r="BN1112" s="8">
        <v>1</v>
      </c>
      <c r="BO1112" s="8">
        <v>1</v>
      </c>
      <c r="BP1112" s="7"/>
      <c r="BR1112">
        <f t="shared" si="825"/>
        <v>0</v>
      </c>
      <c r="BS1112">
        <f t="shared" si="826"/>
        <v>0</v>
      </c>
      <c r="BT1112">
        <f t="shared" si="827"/>
        <v>0</v>
      </c>
      <c r="BU1112">
        <f t="shared" si="827"/>
        <v>0</v>
      </c>
      <c r="BV1112">
        <f t="shared" si="828"/>
        <v>0</v>
      </c>
      <c r="BW1112">
        <f t="shared" si="829"/>
        <v>0</v>
      </c>
      <c r="BX1112">
        <f t="shared" si="830"/>
        <v>0</v>
      </c>
      <c r="BY1112">
        <f t="shared" si="831"/>
        <v>0</v>
      </c>
      <c r="BZ1112">
        <f t="shared" si="831"/>
        <v>0</v>
      </c>
      <c r="CA1112">
        <f t="shared" si="832"/>
        <v>0</v>
      </c>
      <c r="CB1112">
        <f t="shared" si="833"/>
        <v>1</v>
      </c>
      <c r="CM1112">
        <f t="shared" si="834"/>
        <v>3</v>
      </c>
    </row>
    <row r="1113" spans="1:91" x14ac:dyDescent="0.35">
      <c r="A1113" s="18">
        <v>7151</v>
      </c>
      <c r="B1113" s="18"/>
      <c r="C1113">
        <v>201</v>
      </c>
      <c r="D1113" t="str">
        <f t="shared" si="822"/>
        <v>Rajjat Jha</v>
      </c>
      <c r="E1113" t="s">
        <v>5488</v>
      </c>
      <c r="F1113" s="18" t="s">
        <v>5489</v>
      </c>
      <c r="G1113" s="4" t="s">
        <v>6659</v>
      </c>
      <c r="H1113" t="s">
        <v>717</v>
      </c>
      <c r="I1113" t="s">
        <v>718</v>
      </c>
      <c r="J1113" t="s">
        <v>5490</v>
      </c>
      <c r="K1113" s="5">
        <v>7134780991</v>
      </c>
      <c r="L1113" s="9" t="s">
        <v>5491</v>
      </c>
      <c r="M1113" t="s">
        <v>75</v>
      </c>
      <c r="N1113" t="s">
        <v>75</v>
      </c>
      <c r="O1113" t="s">
        <v>75</v>
      </c>
      <c r="P1113" t="s">
        <v>75</v>
      </c>
      <c r="Q1113" t="s">
        <v>75</v>
      </c>
      <c r="R1113" t="s">
        <v>75</v>
      </c>
      <c r="S1113" t="s">
        <v>75</v>
      </c>
      <c r="T1113" t="s">
        <v>75</v>
      </c>
      <c r="U1113" s="6">
        <v>130</v>
      </c>
      <c r="V1113" t="s">
        <v>3238</v>
      </c>
      <c r="W1113" s="6">
        <f t="shared" si="823"/>
        <v>130</v>
      </c>
      <c r="X1113" s="7">
        <f t="shared" si="824"/>
        <v>0</v>
      </c>
      <c r="Y1113" s="27" t="s">
        <v>5955</v>
      </c>
      <c r="Z1113" s="27" t="s">
        <v>5955</v>
      </c>
      <c r="AA1113" s="22"/>
      <c r="AB1113" s="22"/>
      <c r="AC1113" s="7"/>
      <c r="AD1113" s="7"/>
      <c r="AE1113" s="7"/>
      <c r="AF1113" s="7"/>
      <c r="AG1113" s="7"/>
      <c r="AH1113" s="19" t="s">
        <v>5957</v>
      </c>
      <c r="AI1113" s="4" t="s">
        <v>5978</v>
      </c>
      <c r="AJ1113" t="s">
        <v>5929</v>
      </c>
      <c r="AK1113" t="s">
        <v>5923</v>
      </c>
      <c r="AL1113" t="s">
        <v>5928</v>
      </c>
      <c r="AM1113" t="s">
        <v>5922</v>
      </c>
      <c r="AN1113" t="s">
        <v>5924</v>
      </c>
      <c r="AO1113" s="18" t="s">
        <v>5955</v>
      </c>
      <c r="AP1113" s="7"/>
      <c r="AQ1113" s="7"/>
      <c r="AR1113" s="7"/>
      <c r="AS1113" s="7"/>
      <c r="AT1113" s="7"/>
      <c r="AU1113" s="7"/>
      <c r="AV1113" t="s">
        <v>5955</v>
      </c>
      <c r="AW1113" s="7"/>
      <c r="AX1113" s="7"/>
      <c r="AY1113" s="7"/>
      <c r="AZ1113" s="7"/>
      <c r="BA1113" s="7"/>
      <c r="BB1113" s="7"/>
      <c r="BC1113" s="27" t="s">
        <v>5955</v>
      </c>
      <c r="BE1113" s="27"/>
      <c r="BF1113" s="7"/>
      <c r="BG1113" s="7"/>
      <c r="BH1113" s="7"/>
      <c r="BI1113" s="7"/>
      <c r="BJ1113" s="27" t="s">
        <v>5955</v>
      </c>
      <c r="BK1113" s="7"/>
      <c r="BL1113" s="8" t="s">
        <v>74</v>
      </c>
      <c r="BM1113" s="8">
        <v>1</v>
      </c>
      <c r="BN1113" s="8">
        <v>1</v>
      </c>
      <c r="BO1113" s="8">
        <v>1</v>
      </c>
      <c r="BP1113" s="7"/>
      <c r="BR1113">
        <f t="shared" si="825"/>
        <v>0</v>
      </c>
      <c r="BS1113">
        <f t="shared" si="826"/>
        <v>0</v>
      </c>
      <c r="BT1113">
        <f t="shared" si="827"/>
        <v>0</v>
      </c>
      <c r="BU1113">
        <f t="shared" si="827"/>
        <v>0</v>
      </c>
      <c r="BV1113">
        <f t="shared" si="828"/>
        <v>0</v>
      </c>
      <c r="BW1113">
        <f t="shared" si="829"/>
        <v>0</v>
      </c>
      <c r="BX1113">
        <f t="shared" si="830"/>
        <v>0</v>
      </c>
      <c r="BY1113">
        <f t="shared" si="831"/>
        <v>0</v>
      </c>
      <c r="BZ1113">
        <f t="shared" si="831"/>
        <v>0</v>
      </c>
      <c r="CA1113">
        <f t="shared" si="832"/>
        <v>0</v>
      </c>
      <c r="CB1113">
        <f t="shared" si="833"/>
        <v>1</v>
      </c>
      <c r="CM1113">
        <f t="shared" si="834"/>
        <v>3</v>
      </c>
    </row>
    <row r="1114" spans="1:91" x14ac:dyDescent="0.35">
      <c r="A1114" s="18">
        <v>7087</v>
      </c>
      <c r="B1114" s="18" t="s">
        <v>6439</v>
      </c>
      <c r="C1114">
        <v>282</v>
      </c>
      <c r="D1114" t="str">
        <f t="shared" si="822"/>
        <v>Joseph Donahoe</v>
      </c>
      <c r="E1114" t="s">
        <v>1351</v>
      </c>
      <c r="F1114" s="18" t="s">
        <v>2147</v>
      </c>
      <c r="G1114" s="4" t="s">
        <v>6659</v>
      </c>
      <c r="H1114" t="s">
        <v>2148</v>
      </c>
      <c r="I1114" t="s">
        <v>2149</v>
      </c>
      <c r="J1114" t="s">
        <v>2150</v>
      </c>
      <c r="K1114" s="5">
        <v>6056709906</v>
      </c>
      <c r="L1114" s="9" t="s">
        <v>2151</v>
      </c>
      <c r="M1114" t="s">
        <v>74</v>
      </c>
      <c r="N1114" t="s">
        <v>75</v>
      </c>
      <c r="O1114" t="s">
        <v>75</v>
      </c>
      <c r="P1114" t="s">
        <v>75</v>
      </c>
      <c r="Q1114" t="s">
        <v>75</v>
      </c>
      <c r="R1114" t="s">
        <v>75</v>
      </c>
      <c r="S1114" t="s">
        <v>75</v>
      </c>
      <c r="T1114" t="s">
        <v>75</v>
      </c>
      <c r="U1114" s="6">
        <v>20</v>
      </c>
      <c r="V1114" t="s">
        <v>2152</v>
      </c>
      <c r="W1114" s="6">
        <f t="shared" si="823"/>
        <v>205</v>
      </c>
      <c r="X1114" s="7">
        <f t="shared" si="824"/>
        <v>185</v>
      </c>
      <c r="Y1114" s="27" t="s">
        <v>5955</v>
      </c>
      <c r="Z1114" s="27" t="s">
        <v>5954</v>
      </c>
      <c r="AA1114" s="20" t="s">
        <v>5978</v>
      </c>
      <c r="AB1114" s="18" t="s">
        <v>6929</v>
      </c>
      <c r="AC1114" s="16" t="s">
        <v>5887</v>
      </c>
      <c r="AD1114" s="19" t="s">
        <v>5875</v>
      </c>
      <c r="AE1114" s="19" t="s">
        <v>5873</v>
      </c>
      <c r="AF1114" s="19" t="s">
        <v>5877</v>
      </c>
      <c r="AG1114" s="19" t="s">
        <v>5886</v>
      </c>
      <c r="AH1114" s="19" t="s">
        <v>5957</v>
      </c>
      <c r="AI1114" s="4" t="s">
        <v>5980</v>
      </c>
      <c r="AJ1114" t="s">
        <v>5929</v>
      </c>
      <c r="AK1114" t="s">
        <v>5924</v>
      </c>
      <c r="AL1114" t="s">
        <v>5928</v>
      </c>
      <c r="AM1114" t="s">
        <v>5922</v>
      </c>
      <c r="AN1114" t="s">
        <v>5924</v>
      </c>
      <c r="AO1114" s="18" t="s">
        <v>5955</v>
      </c>
      <c r="AP1114" s="7"/>
      <c r="AQ1114" s="7"/>
      <c r="AR1114" s="7"/>
      <c r="AS1114" s="7"/>
      <c r="AT1114" s="7"/>
      <c r="AU1114" s="7"/>
      <c r="AV1114" t="s">
        <v>5955</v>
      </c>
      <c r="AW1114" s="7"/>
      <c r="AX1114" s="7"/>
      <c r="AY1114" s="7"/>
      <c r="AZ1114" s="7"/>
      <c r="BA1114" s="7"/>
      <c r="BB1114" s="7"/>
      <c r="BC1114" s="27" t="s">
        <v>5955</v>
      </c>
      <c r="BE1114" s="27"/>
      <c r="BF1114" s="7"/>
      <c r="BG1114" s="7"/>
      <c r="BH1114" s="7"/>
      <c r="BI1114" s="7"/>
      <c r="BJ1114" s="27" t="s">
        <v>5955</v>
      </c>
      <c r="BK1114" s="7"/>
      <c r="BL1114" s="8" t="s">
        <v>74</v>
      </c>
      <c r="BM1114" s="8">
        <v>1</v>
      </c>
      <c r="BN1114" s="8">
        <v>1</v>
      </c>
      <c r="BO1114" s="8">
        <v>1</v>
      </c>
      <c r="BP1114" s="7"/>
      <c r="BR1114">
        <f t="shared" si="825"/>
        <v>0</v>
      </c>
      <c r="BS1114">
        <f t="shared" si="826"/>
        <v>75</v>
      </c>
      <c r="BT1114">
        <f t="shared" si="827"/>
        <v>0</v>
      </c>
      <c r="BU1114">
        <f t="shared" si="827"/>
        <v>0</v>
      </c>
      <c r="BV1114">
        <f t="shared" si="828"/>
        <v>0</v>
      </c>
      <c r="BW1114">
        <f t="shared" si="829"/>
        <v>0</v>
      </c>
      <c r="BX1114">
        <f t="shared" si="830"/>
        <v>0</v>
      </c>
      <c r="BY1114">
        <f t="shared" si="831"/>
        <v>0</v>
      </c>
      <c r="BZ1114">
        <f t="shared" si="831"/>
        <v>0</v>
      </c>
      <c r="CA1114">
        <f t="shared" si="832"/>
        <v>75</v>
      </c>
      <c r="CB1114">
        <f t="shared" si="833"/>
        <v>1</v>
      </c>
      <c r="CM1114">
        <f t="shared" si="834"/>
        <v>3</v>
      </c>
    </row>
    <row r="1115" spans="1:91" x14ac:dyDescent="0.35">
      <c r="A1115" s="18">
        <v>6386</v>
      </c>
      <c r="B1115" s="18" t="s">
        <v>6057</v>
      </c>
      <c r="C1115">
        <v>449</v>
      </c>
      <c r="D1115" t="str">
        <f t="shared" si="822"/>
        <v>Aiken Wang</v>
      </c>
      <c r="E1115" t="s">
        <v>3747</v>
      </c>
      <c r="F1115" s="18" t="s">
        <v>723</v>
      </c>
      <c r="G1115" s="4" t="s">
        <v>69</v>
      </c>
      <c r="H1115" t="s">
        <v>1864</v>
      </c>
      <c r="I1115" t="s">
        <v>3748</v>
      </c>
      <c r="J1115" t="s">
        <v>3749</v>
      </c>
      <c r="K1115" s="5">
        <v>8584424837</v>
      </c>
      <c r="L1115" s="9" t="s">
        <v>3750</v>
      </c>
      <c r="M1115" t="s">
        <v>75</v>
      </c>
      <c r="N1115" t="s">
        <v>75</v>
      </c>
      <c r="O1115" t="s">
        <v>75</v>
      </c>
      <c r="P1115" t="s">
        <v>74</v>
      </c>
      <c r="Q1115" t="s">
        <v>75</v>
      </c>
      <c r="R1115" t="s">
        <v>85</v>
      </c>
      <c r="S1115" t="s">
        <v>75</v>
      </c>
      <c r="T1115" t="s">
        <v>75</v>
      </c>
      <c r="U1115" s="6">
        <v>160</v>
      </c>
      <c r="V1115" t="s">
        <v>3751</v>
      </c>
      <c r="W1115" s="6">
        <f t="shared" si="823"/>
        <v>160</v>
      </c>
      <c r="X1115" s="7">
        <f t="shared" si="824"/>
        <v>0</v>
      </c>
      <c r="Y1115" s="27" t="s">
        <v>5955</v>
      </c>
      <c r="Z1115" s="27" t="s">
        <v>5955</v>
      </c>
      <c r="AA1115" s="22"/>
      <c r="AB1115" s="22"/>
      <c r="AC1115" s="7"/>
      <c r="AD1115" s="7"/>
      <c r="AE1115" s="7"/>
      <c r="AF1115" s="7"/>
      <c r="AG1115" s="7"/>
      <c r="AH1115" s="19" t="s">
        <v>5955</v>
      </c>
      <c r="AI1115" s="7"/>
      <c r="AJ1115" s="7"/>
      <c r="AK1115" s="7"/>
      <c r="AL1115" s="7"/>
      <c r="AM1115" s="7"/>
      <c r="AN1115" s="7"/>
      <c r="AO1115" s="18" t="s">
        <v>5955</v>
      </c>
      <c r="AP1115" s="7"/>
      <c r="AQ1115" s="7"/>
      <c r="AR1115" s="7"/>
      <c r="AS1115" s="7"/>
      <c r="AT1115" s="7"/>
      <c r="AU1115" s="7"/>
      <c r="AV1115" t="s">
        <v>5957</v>
      </c>
      <c r="AW1115" s="4" t="s">
        <v>5981</v>
      </c>
      <c r="AX1115" t="s">
        <v>5912</v>
      </c>
      <c r="AY1115" t="s">
        <v>5901</v>
      </c>
      <c r="AZ1115" t="s">
        <v>5895</v>
      </c>
      <c r="BA1115" t="s">
        <v>5945</v>
      </c>
      <c r="BB1115" t="s">
        <v>5900</v>
      </c>
      <c r="BC1115" s="18" t="s">
        <v>5974</v>
      </c>
      <c r="BD1115" s="18">
        <v>6386</v>
      </c>
      <c r="BE1115" s="27" t="s">
        <v>5964</v>
      </c>
      <c r="BJ1115" s="27" t="s">
        <v>51</v>
      </c>
      <c r="BK1115" s="27" t="s">
        <v>5970</v>
      </c>
      <c r="BL1115" s="8">
        <v>1</v>
      </c>
      <c r="BM1115" s="8">
        <v>1</v>
      </c>
      <c r="BN1115" s="8" t="s">
        <v>74</v>
      </c>
      <c r="BO1115" s="8">
        <v>1</v>
      </c>
      <c r="BP1115" s="7"/>
      <c r="BR1115">
        <f t="shared" si="825"/>
        <v>0</v>
      </c>
      <c r="BS1115">
        <f t="shared" si="826"/>
        <v>0</v>
      </c>
      <c r="BT1115">
        <f t="shared" si="827"/>
        <v>0</v>
      </c>
      <c r="BU1115">
        <f t="shared" si="827"/>
        <v>0</v>
      </c>
      <c r="BV1115">
        <f t="shared" si="828"/>
        <v>10</v>
      </c>
      <c r="BW1115">
        <f t="shared" si="829"/>
        <v>0</v>
      </c>
      <c r="BX1115">
        <f t="shared" si="830"/>
        <v>20</v>
      </c>
      <c r="BY1115">
        <f t="shared" si="831"/>
        <v>0</v>
      </c>
      <c r="BZ1115">
        <f t="shared" si="831"/>
        <v>0</v>
      </c>
      <c r="CA1115">
        <f t="shared" si="832"/>
        <v>30</v>
      </c>
      <c r="CB1115">
        <f t="shared" si="833"/>
        <v>1</v>
      </c>
      <c r="CM1115">
        <f t="shared" si="834"/>
        <v>3</v>
      </c>
    </row>
    <row r="1116" spans="1:91" x14ac:dyDescent="0.35">
      <c r="A1116" s="18">
        <v>7008</v>
      </c>
      <c r="B1116" s="18"/>
      <c r="C1116">
        <v>440</v>
      </c>
      <c r="D1116" t="str">
        <f t="shared" si="822"/>
        <v>Luke  Aleshire</v>
      </c>
      <c r="E1116" t="s">
        <v>3008</v>
      </c>
      <c r="F1116" s="18" t="s">
        <v>5127</v>
      </c>
      <c r="G1116" s="4" t="s">
        <v>6659</v>
      </c>
      <c r="H1116" t="s">
        <v>3132</v>
      </c>
      <c r="I1116" t="s">
        <v>3133</v>
      </c>
      <c r="J1116" t="s">
        <v>5128</v>
      </c>
      <c r="K1116" s="5">
        <v>7409738163</v>
      </c>
      <c r="L1116" s="9" t="s">
        <v>5129</v>
      </c>
      <c r="M1116" t="s">
        <v>75</v>
      </c>
      <c r="N1116" t="s">
        <v>75</v>
      </c>
      <c r="O1116" t="s">
        <v>75</v>
      </c>
      <c r="P1116" t="s">
        <v>75</v>
      </c>
      <c r="Q1116" t="s">
        <v>75</v>
      </c>
      <c r="R1116" t="s">
        <v>75</v>
      </c>
      <c r="S1116" t="s">
        <v>75</v>
      </c>
      <c r="T1116" t="s">
        <v>75</v>
      </c>
      <c r="U1116" s="6">
        <v>0</v>
      </c>
      <c r="V1116" t="s">
        <v>324</v>
      </c>
      <c r="W1116" s="6">
        <f t="shared" si="823"/>
        <v>130</v>
      </c>
      <c r="X1116" s="7">
        <f t="shared" si="824"/>
        <v>130</v>
      </c>
      <c r="Y1116" s="27" t="s">
        <v>5955</v>
      </c>
      <c r="Z1116" s="27" t="s">
        <v>5955</v>
      </c>
      <c r="AA1116" s="7"/>
      <c r="AB1116" s="7"/>
      <c r="AC1116" s="7"/>
      <c r="AD1116" s="7"/>
      <c r="AE1116" s="7"/>
      <c r="AF1116" s="7"/>
      <c r="AG1116" s="7"/>
      <c r="AH1116" s="19" t="s">
        <v>5957</v>
      </c>
      <c r="AI1116" s="4" t="s">
        <v>5982</v>
      </c>
      <c r="AJ1116" t="s">
        <v>5925</v>
      </c>
      <c r="AK1116" t="s">
        <v>5929</v>
      </c>
      <c r="AL1116" t="s">
        <v>5928</v>
      </c>
      <c r="AM1116" t="s">
        <v>5922</v>
      </c>
      <c r="AN1116" t="s">
        <v>5924</v>
      </c>
      <c r="AO1116" s="18" t="s">
        <v>5955</v>
      </c>
      <c r="AP1116" s="7"/>
      <c r="AQ1116" s="7"/>
      <c r="AR1116" s="7"/>
      <c r="AS1116" s="7"/>
      <c r="AT1116" s="7"/>
      <c r="AU1116" s="7"/>
      <c r="AV1116" t="s">
        <v>5955</v>
      </c>
      <c r="AW1116" s="7"/>
      <c r="AX1116" s="7"/>
      <c r="AY1116" s="7"/>
      <c r="AZ1116" s="7"/>
      <c r="BA1116" s="7"/>
      <c r="BB1116" s="7"/>
      <c r="BC1116" s="27" t="s">
        <v>5955</v>
      </c>
      <c r="BE1116" s="27"/>
      <c r="BF1116" s="7"/>
      <c r="BG1116" s="7"/>
      <c r="BH1116" s="7"/>
      <c r="BI1116" s="7"/>
      <c r="BJ1116" s="27" t="s">
        <v>5955</v>
      </c>
      <c r="BK1116" s="7"/>
      <c r="BL1116" s="8" t="s">
        <v>74</v>
      </c>
      <c r="BM1116" s="8">
        <v>1</v>
      </c>
      <c r="BN1116" s="8">
        <v>1</v>
      </c>
      <c r="BO1116" s="8">
        <v>1</v>
      </c>
      <c r="BP1116" s="7"/>
      <c r="BR1116">
        <f t="shared" si="825"/>
        <v>0</v>
      </c>
      <c r="BS1116">
        <f t="shared" si="826"/>
        <v>0</v>
      </c>
      <c r="BT1116">
        <f t="shared" si="827"/>
        <v>0</v>
      </c>
      <c r="BU1116">
        <f t="shared" si="827"/>
        <v>0</v>
      </c>
      <c r="BV1116">
        <f t="shared" si="828"/>
        <v>0</v>
      </c>
      <c r="BW1116">
        <f t="shared" si="829"/>
        <v>0</v>
      </c>
      <c r="BX1116">
        <f t="shared" si="830"/>
        <v>0</v>
      </c>
      <c r="BY1116">
        <f t="shared" si="831"/>
        <v>0</v>
      </c>
      <c r="BZ1116">
        <f t="shared" si="831"/>
        <v>0</v>
      </c>
      <c r="CA1116">
        <f t="shared" si="832"/>
        <v>0</v>
      </c>
      <c r="CB1116">
        <f t="shared" si="833"/>
        <v>1</v>
      </c>
      <c r="CM1116">
        <f t="shared" si="834"/>
        <v>3</v>
      </c>
    </row>
    <row r="1117" spans="1:91" x14ac:dyDescent="0.35">
      <c r="A1117" s="18">
        <v>7169</v>
      </c>
      <c r="B1117" s="18"/>
      <c r="C1117">
        <v>491</v>
      </c>
      <c r="D1117" t="str">
        <f t="shared" si="822"/>
        <v>Theodore Kim</v>
      </c>
      <c r="E1117" t="s">
        <v>2851</v>
      </c>
      <c r="F1117" s="18" t="s">
        <v>4379</v>
      </c>
      <c r="G1117" s="4" t="s">
        <v>6659</v>
      </c>
      <c r="H1117" t="s">
        <v>1002</v>
      </c>
      <c r="I1117" t="s">
        <v>1168</v>
      </c>
      <c r="J1117" t="s">
        <v>5526</v>
      </c>
      <c r="K1117" s="5">
        <v>9195612902</v>
      </c>
      <c r="L1117" t="s">
        <v>5527</v>
      </c>
      <c r="M1117" t="s">
        <v>75</v>
      </c>
      <c r="N1117" t="s">
        <v>75</v>
      </c>
      <c r="O1117" t="s">
        <v>75</v>
      </c>
      <c r="P1117" t="s">
        <v>75</v>
      </c>
      <c r="Q1117" t="s">
        <v>75</v>
      </c>
      <c r="R1117" t="s">
        <v>75</v>
      </c>
      <c r="S1117" t="s">
        <v>75</v>
      </c>
      <c r="T1117" t="s">
        <v>75</v>
      </c>
      <c r="U1117" s="6">
        <v>130</v>
      </c>
      <c r="V1117" t="s">
        <v>5528</v>
      </c>
      <c r="W1117" s="6">
        <f t="shared" si="823"/>
        <v>130</v>
      </c>
      <c r="X1117" s="7">
        <f t="shared" si="824"/>
        <v>0</v>
      </c>
      <c r="Y1117" s="27" t="s">
        <v>5955</v>
      </c>
      <c r="Z1117" s="27" t="s">
        <v>5955</v>
      </c>
      <c r="AA1117" s="22"/>
      <c r="AB1117" s="22"/>
      <c r="AC1117" s="7"/>
      <c r="AD1117" s="7"/>
      <c r="AE1117" s="7"/>
      <c r="AF1117" s="7"/>
      <c r="AG1117" s="7"/>
      <c r="AH1117" s="19" t="s">
        <v>5957</v>
      </c>
      <c r="AI1117" s="4" t="s">
        <v>5983</v>
      </c>
      <c r="AJ1117" t="s">
        <v>5924</v>
      </c>
      <c r="AK1117" t="s">
        <v>5923</v>
      </c>
      <c r="AL1117" t="s">
        <v>5928</v>
      </c>
      <c r="AM1117" t="s">
        <v>5922</v>
      </c>
      <c r="AN1117" t="s">
        <v>5924</v>
      </c>
      <c r="AO1117" s="18" t="s">
        <v>5955</v>
      </c>
      <c r="AP1117" s="7"/>
      <c r="AQ1117" s="7"/>
      <c r="AR1117" s="7"/>
      <c r="AS1117" s="7"/>
      <c r="AT1117" s="7"/>
      <c r="AU1117" s="7"/>
      <c r="AV1117" t="s">
        <v>5955</v>
      </c>
      <c r="AW1117" s="7"/>
      <c r="AX1117" s="7"/>
      <c r="AY1117" s="7"/>
      <c r="AZ1117" s="7"/>
      <c r="BA1117" s="7"/>
      <c r="BB1117" s="7"/>
      <c r="BC1117" s="27" t="s">
        <v>5955</v>
      </c>
      <c r="BE1117" s="27"/>
      <c r="BF1117" s="7"/>
      <c r="BG1117" s="7"/>
      <c r="BH1117" s="7"/>
      <c r="BI1117" s="7"/>
      <c r="BJ1117" s="27" t="s">
        <v>5955</v>
      </c>
      <c r="BK1117" s="7"/>
      <c r="BL1117" s="8" t="s">
        <v>74</v>
      </c>
      <c r="BM1117" s="8">
        <v>1</v>
      </c>
      <c r="BN1117" s="8">
        <v>1</v>
      </c>
      <c r="BO1117" s="8">
        <v>1</v>
      </c>
      <c r="BP1117" s="7"/>
      <c r="BR1117">
        <f t="shared" si="825"/>
        <v>0</v>
      </c>
      <c r="BS1117">
        <f t="shared" si="826"/>
        <v>0</v>
      </c>
      <c r="BT1117">
        <f t="shared" si="827"/>
        <v>0</v>
      </c>
      <c r="BU1117">
        <f t="shared" si="827"/>
        <v>0</v>
      </c>
      <c r="BV1117">
        <f t="shared" si="828"/>
        <v>0</v>
      </c>
      <c r="BW1117">
        <f t="shared" si="829"/>
        <v>0</v>
      </c>
      <c r="BX1117">
        <f t="shared" si="830"/>
        <v>0</v>
      </c>
      <c r="BY1117">
        <f t="shared" si="831"/>
        <v>0</v>
      </c>
      <c r="BZ1117">
        <f t="shared" si="831"/>
        <v>0</v>
      </c>
      <c r="CA1117">
        <f t="shared" si="832"/>
        <v>0</v>
      </c>
      <c r="CB1117">
        <f t="shared" si="833"/>
        <v>1</v>
      </c>
      <c r="CM1117">
        <f t="shared" si="834"/>
        <v>3</v>
      </c>
    </row>
    <row r="1118" spans="1:91" x14ac:dyDescent="0.35">
      <c r="A1118" s="18">
        <v>7804</v>
      </c>
      <c r="B1118" s="18"/>
      <c r="D1118" t="str">
        <f t="shared" si="822"/>
        <v>Student FA 7804</v>
      </c>
      <c r="E1118" t="s">
        <v>5913</v>
      </c>
      <c r="F1118" s="18">
        <v>7804</v>
      </c>
      <c r="G1118" s="4" t="s">
        <v>6659</v>
      </c>
      <c r="L1118" s="9"/>
      <c r="X1118" s="7"/>
      <c r="Y1118" s="27" t="s">
        <v>5955</v>
      </c>
      <c r="Z1118" s="27" t="s">
        <v>5955</v>
      </c>
      <c r="AA1118" s="22"/>
      <c r="AB1118" s="22"/>
      <c r="AC1118" s="7"/>
      <c r="AD1118" s="7"/>
      <c r="AE1118" s="7"/>
      <c r="AF1118" s="7"/>
      <c r="AG1118" s="7"/>
      <c r="AH1118" s="19" t="s">
        <v>5957</v>
      </c>
      <c r="AI1118" s="4" t="s">
        <v>5984</v>
      </c>
      <c r="AJ1118" t="s">
        <v>5924</v>
      </c>
      <c r="AK1118" t="s">
        <v>5927</v>
      </c>
      <c r="AL1118" t="s">
        <v>5928</v>
      </c>
      <c r="AM1118" t="s">
        <v>5922</v>
      </c>
      <c r="AN1118" t="s">
        <v>5924</v>
      </c>
      <c r="AO1118" s="18" t="s">
        <v>5955</v>
      </c>
      <c r="AP1118" s="7"/>
      <c r="AQ1118" s="7"/>
      <c r="AR1118" s="7"/>
      <c r="AS1118" s="7"/>
      <c r="AT1118" s="7"/>
      <c r="AU1118" s="7"/>
      <c r="AV1118" t="s">
        <v>5955</v>
      </c>
      <c r="AW1118" s="7"/>
      <c r="AX1118" s="7"/>
      <c r="AY1118" s="7"/>
      <c r="AZ1118" s="7"/>
      <c r="BA1118" s="7"/>
      <c r="BB1118" s="7"/>
      <c r="BC1118" s="27" t="s">
        <v>5955</v>
      </c>
      <c r="BE1118" s="27"/>
      <c r="BF1118" s="7"/>
      <c r="BG1118" s="7"/>
      <c r="BH1118" s="7"/>
      <c r="BI1118" s="7"/>
      <c r="BJ1118" s="27" t="s">
        <v>5955</v>
      </c>
      <c r="BK1118" s="7"/>
      <c r="BL1118" s="8" t="s">
        <v>74</v>
      </c>
      <c r="BM1118" s="8"/>
      <c r="BN1118" s="8"/>
      <c r="BO1118" s="8"/>
      <c r="BP1118" s="7"/>
    </row>
    <row r="1119" spans="1:91" x14ac:dyDescent="0.35">
      <c r="A1119" s="18">
        <v>7156</v>
      </c>
      <c r="B1119" s="18" t="s">
        <v>6415</v>
      </c>
      <c r="C1119">
        <v>19</v>
      </c>
      <c r="D1119" t="str">
        <f t="shared" si="822"/>
        <v>Scott Jones</v>
      </c>
      <c r="E1119" t="s">
        <v>2312</v>
      </c>
      <c r="F1119" s="18" t="s">
        <v>2313</v>
      </c>
      <c r="G1119" s="4" t="s">
        <v>6659</v>
      </c>
      <c r="H1119" t="s">
        <v>2314</v>
      </c>
      <c r="I1119" t="s">
        <v>2315</v>
      </c>
      <c r="J1119" t="s">
        <v>2316</v>
      </c>
      <c r="K1119" s="5">
        <v>4255774235</v>
      </c>
      <c r="L1119" s="9" t="s">
        <v>2317</v>
      </c>
      <c r="M1119" t="s">
        <v>107</v>
      </c>
      <c r="N1119" t="s">
        <v>75</v>
      </c>
      <c r="O1119" t="s">
        <v>75</v>
      </c>
      <c r="P1119" t="s">
        <v>75</v>
      </c>
      <c r="Q1119" t="s">
        <v>75</v>
      </c>
      <c r="R1119" t="s">
        <v>75</v>
      </c>
      <c r="S1119" t="s">
        <v>75</v>
      </c>
      <c r="T1119" t="s">
        <v>75</v>
      </c>
      <c r="U1119" s="6">
        <v>0</v>
      </c>
      <c r="V1119" t="s">
        <v>324</v>
      </c>
      <c r="W1119" s="6">
        <f t="shared" ref="W1119:W1126" si="835">IF(CB1119=1,130+CA1119," ")</f>
        <v>205</v>
      </c>
      <c r="X1119" s="7">
        <f t="shared" ref="X1119:X1126" si="836">IF(W1119=" "," ",W1119-U1119)</f>
        <v>205</v>
      </c>
      <c r="Y1119" s="27" t="s">
        <v>5955</v>
      </c>
      <c r="Z1119" s="27" t="s">
        <v>5954</v>
      </c>
      <c r="AA1119" s="20" t="s">
        <v>5975</v>
      </c>
      <c r="AB1119" s="18" t="s">
        <v>6945</v>
      </c>
      <c r="AC1119" s="19" t="s">
        <v>5873</v>
      </c>
      <c r="AD1119" s="19" t="s">
        <v>5888</v>
      </c>
      <c r="AE1119" s="19" t="s">
        <v>5877</v>
      </c>
      <c r="AF1119" s="19" t="s">
        <v>5875</v>
      </c>
      <c r="AG1119" s="16" t="s">
        <v>5889</v>
      </c>
      <c r="AH1119" s="19" t="s">
        <v>5957</v>
      </c>
      <c r="AI1119" s="4" t="s">
        <v>5975</v>
      </c>
      <c r="AJ1119" t="s">
        <v>5923</v>
      </c>
      <c r="AK1119" t="s">
        <v>5926</v>
      </c>
      <c r="AL1119" t="s">
        <v>5926</v>
      </c>
      <c r="AM1119" t="s">
        <v>5929</v>
      </c>
      <c r="AN1119" t="s">
        <v>5923</v>
      </c>
      <c r="AO1119" s="18" t="s">
        <v>5955</v>
      </c>
      <c r="AP1119" s="7"/>
      <c r="AQ1119" s="7"/>
      <c r="AR1119" s="7"/>
      <c r="AS1119" s="7"/>
      <c r="AT1119" s="7"/>
      <c r="AU1119" s="7"/>
      <c r="AV1119" t="s">
        <v>5955</v>
      </c>
      <c r="AW1119" s="7"/>
      <c r="AX1119" s="7"/>
      <c r="AY1119" s="7"/>
      <c r="AZ1119" s="7"/>
      <c r="BA1119" s="7"/>
      <c r="BB1119" s="7"/>
      <c r="BC1119" s="27" t="s">
        <v>5955</v>
      </c>
      <c r="BE1119" s="27"/>
      <c r="BF1119" s="7"/>
      <c r="BG1119" s="7"/>
      <c r="BH1119" s="7"/>
      <c r="BI1119" s="7"/>
      <c r="BJ1119" s="27" t="s">
        <v>5955</v>
      </c>
      <c r="BK1119" s="7"/>
      <c r="BL1119" s="8" t="s">
        <v>74</v>
      </c>
      <c r="BM1119" s="8">
        <v>1</v>
      </c>
      <c r="BN1119" s="8">
        <v>1</v>
      </c>
      <c r="BO1119" s="8">
        <v>1</v>
      </c>
      <c r="BP1119" s="7"/>
      <c r="BR1119">
        <f t="shared" ref="BR1119:BR1126" si="837">IF(BP1119="yes",-130,0)</f>
        <v>0</v>
      </c>
      <c r="BS1119">
        <f t="shared" ref="BS1119:BS1126" si="838">IF(M1119="yes",75,0)</f>
        <v>75</v>
      </c>
      <c r="BT1119">
        <f t="shared" ref="BT1119:BU1126" si="839">IF(N1119="yes",50,0)</f>
        <v>0</v>
      </c>
      <c r="BU1119">
        <f t="shared" si="839"/>
        <v>0</v>
      </c>
      <c r="BV1119">
        <f t="shared" ref="BV1119:BV1126" si="840">IF(P1119="yes",10,0)</f>
        <v>0</v>
      </c>
      <c r="BW1119">
        <f t="shared" ref="BW1119:BW1126" si="841">IF(Q1119="yes",80,0)</f>
        <v>0</v>
      </c>
      <c r="BX1119">
        <f t="shared" ref="BX1119:BX1126" si="842">IF(R1119="NO",0,20)</f>
        <v>0</v>
      </c>
      <c r="BY1119">
        <f t="shared" ref="BY1119:BZ1126" si="843">IF(S1119="no",0,20)</f>
        <v>0</v>
      </c>
      <c r="BZ1119">
        <f t="shared" si="843"/>
        <v>0</v>
      </c>
      <c r="CA1119">
        <f t="shared" ref="CA1119:CA1126" si="844">SUM(BR1119:BZ1119)</f>
        <v>75</v>
      </c>
      <c r="CB1119">
        <f t="shared" ref="CB1119:CB1126" si="845">IF(E1119&lt;&gt;0,1)</f>
        <v>1</v>
      </c>
      <c r="CM1119">
        <f t="shared" ref="CM1119:CM1126" si="846">SUM(BL1119:BO1119)</f>
        <v>3</v>
      </c>
    </row>
    <row r="1120" spans="1:91" x14ac:dyDescent="0.35">
      <c r="A1120" s="18">
        <v>7214</v>
      </c>
      <c r="B1120" s="18"/>
      <c r="C1120">
        <v>77</v>
      </c>
      <c r="D1120" t="str">
        <f t="shared" si="822"/>
        <v>Krysten Meyer</v>
      </c>
      <c r="E1120" t="s">
        <v>5645</v>
      </c>
      <c r="F1120" s="18" t="s">
        <v>5646</v>
      </c>
      <c r="G1120" s="4" t="s">
        <v>6659</v>
      </c>
      <c r="H1120" t="s">
        <v>2853</v>
      </c>
      <c r="I1120" t="s">
        <v>5647</v>
      </c>
      <c r="J1120" t="s">
        <v>5648</v>
      </c>
      <c r="K1120" s="5">
        <v>7195103042</v>
      </c>
      <c r="L1120" s="9" t="s">
        <v>5649</v>
      </c>
      <c r="M1120" t="s">
        <v>75</v>
      </c>
      <c r="N1120" t="s">
        <v>75</v>
      </c>
      <c r="O1120" t="s">
        <v>75</v>
      </c>
      <c r="P1120" t="s">
        <v>75</v>
      </c>
      <c r="Q1120" t="s">
        <v>75</v>
      </c>
      <c r="R1120" t="s">
        <v>75</v>
      </c>
      <c r="S1120" t="s">
        <v>75</v>
      </c>
      <c r="T1120" t="s">
        <v>75</v>
      </c>
      <c r="U1120" s="6">
        <v>130</v>
      </c>
      <c r="V1120" t="s">
        <v>5650</v>
      </c>
      <c r="W1120" s="6">
        <f t="shared" si="835"/>
        <v>130</v>
      </c>
      <c r="X1120" s="7">
        <f t="shared" si="836"/>
        <v>0</v>
      </c>
      <c r="Y1120" s="27" t="s">
        <v>5955</v>
      </c>
      <c r="Z1120" s="27" t="s">
        <v>5955</v>
      </c>
      <c r="AA1120" s="22"/>
      <c r="AB1120" s="22"/>
      <c r="AC1120" s="7"/>
      <c r="AD1120" s="7"/>
      <c r="AE1120" s="7"/>
      <c r="AF1120" s="7"/>
      <c r="AG1120" s="7"/>
      <c r="AH1120" s="19" t="s">
        <v>5957</v>
      </c>
      <c r="AI1120" s="4" t="s">
        <v>5976</v>
      </c>
      <c r="AJ1120" t="s">
        <v>5923</v>
      </c>
      <c r="AK1120" t="s">
        <v>5926</v>
      </c>
      <c r="AL1120" t="s">
        <v>5926</v>
      </c>
      <c r="AM1120" t="s">
        <v>5925</v>
      </c>
      <c r="AN1120" t="s">
        <v>5923</v>
      </c>
      <c r="AO1120" s="18" t="s">
        <v>5955</v>
      </c>
      <c r="AP1120" s="7"/>
      <c r="AQ1120" s="7"/>
      <c r="AR1120" s="7"/>
      <c r="AS1120" s="7"/>
      <c r="AT1120" s="7"/>
      <c r="AU1120" s="7"/>
      <c r="AV1120" t="s">
        <v>5955</v>
      </c>
      <c r="AW1120" s="7"/>
      <c r="AX1120" s="7"/>
      <c r="AY1120" s="7"/>
      <c r="AZ1120" s="7"/>
      <c r="BA1120" s="7"/>
      <c r="BB1120" s="7"/>
      <c r="BC1120" s="27" t="s">
        <v>5955</v>
      </c>
      <c r="BE1120" s="27"/>
      <c r="BF1120" s="7"/>
      <c r="BG1120" s="7"/>
      <c r="BH1120" s="7"/>
      <c r="BI1120" s="7"/>
      <c r="BJ1120" s="27" t="s">
        <v>5955</v>
      </c>
      <c r="BK1120" s="7"/>
      <c r="BL1120" s="8" t="s">
        <v>74</v>
      </c>
      <c r="BM1120" s="8">
        <v>1</v>
      </c>
      <c r="BN1120" s="8">
        <v>1</v>
      </c>
      <c r="BO1120" s="8">
        <v>1</v>
      </c>
      <c r="BP1120" s="7"/>
      <c r="BR1120">
        <f t="shared" si="837"/>
        <v>0</v>
      </c>
      <c r="BS1120">
        <f t="shared" si="838"/>
        <v>0</v>
      </c>
      <c r="BT1120">
        <f t="shared" si="839"/>
        <v>0</v>
      </c>
      <c r="BU1120">
        <f t="shared" si="839"/>
        <v>0</v>
      </c>
      <c r="BV1120">
        <f t="shared" si="840"/>
        <v>0</v>
      </c>
      <c r="BW1120">
        <f t="shared" si="841"/>
        <v>0</v>
      </c>
      <c r="BX1120">
        <f t="shared" si="842"/>
        <v>0</v>
      </c>
      <c r="BY1120">
        <f t="shared" si="843"/>
        <v>0</v>
      </c>
      <c r="BZ1120">
        <f t="shared" si="843"/>
        <v>0</v>
      </c>
      <c r="CA1120">
        <f t="shared" si="844"/>
        <v>0</v>
      </c>
      <c r="CB1120">
        <f t="shared" si="845"/>
        <v>1</v>
      </c>
      <c r="CM1120">
        <f t="shared" si="846"/>
        <v>3</v>
      </c>
    </row>
    <row r="1121" spans="1:91" x14ac:dyDescent="0.35">
      <c r="A1121" s="18">
        <v>7181</v>
      </c>
      <c r="B1121" s="18"/>
      <c r="C1121">
        <v>157</v>
      </c>
      <c r="D1121" t="str">
        <f t="shared" si="822"/>
        <v>Rohan Sai Kyasa</v>
      </c>
      <c r="E1121" t="s">
        <v>5561</v>
      </c>
      <c r="F1121" s="18" t="s">
        <v>5562</v>
      </c>
      <c r="G1121" s="4" t="s">
        <v>6659</v>
      </c>
      <c r="H1121" t="s">
        <v>1120</v>
      </c>
      <c r="I1121" t="s">
        <v>5563</v>
      </c>
      <c r="J1121" t="s">
        <v>5564</v>
      </c>
      <c r="K1121" s="5">
        <v>8455466422</v>
      </c>
      <c r="L1121" s="9" t="s">
        <v>5565</v>
      </c>
      <c r="M1121" t="s">
        <v>75</v>
      </c>
      <c r="N1121" t="s">
        <v>75</v>
      </c>
      <c r="O1121" t="s">
        <v>75</v>
      </c>
      <c r="P1121" t="s">
        <v>75</v>
      </c>
      <c r="Q1121" t="s">
        <v>75</v>
      </c>
      <c r="R1121" t="s">
        <v>75</v>
      </c>
      <c r="S1121" t="s">
        <v>75</v>
      </c>
      <c r="T1121" t="s">
        <v>75</v>
      </c>
      <c r="U1121" s="6">
        <v>130</v>
      </c>
      <c r="V1121" t="s">
        <v>5566</v>
      </c>
      <c r="W1121" s="6">
        <f t="shared" si="835"/>
        <v>130</v>
      </c>
      <c r="X1121" s="7">
        <f t="shared" si="836"/>
        <v>0</v>
      </c>
      <c r="Y1121" s="27" t="s">
        <v>5955</v>
      </c>
      <c r="Z1121" s="27" t="s">
        <v>5955</v>
      </c>
      <c r="AA1121" s="22"/>
      <c r="AB1121" s="22"/>
      <c r="AC1121" s="7"/>
      <c r="AD1121" s="7"/>
      <c r="AE1121" s="7"/>
      <c r="AF1121" s="7"/>
      <c r="AG1121" s="7"/>
      <c r="AH1121" s="19" t="s">
        <v>5957</v>
      </c>
      <c r="AI1121" s="4" t="s">
        <v>5977</v>
      </c>
      <c r="AJ1121" t="s">
        <v>5925</v>
      </c>
      <c r="AK1121" t="s">
        <v>5926</v>
      </c>
      <c r="AL1121" t="s">
        <v>5926</v>
      </c>
      <c r="AM1121" t="s">
        <v>5925</v>
      </c>
      <c r="AN1121" t="s">
        <v>5923</v>
      </c>
      <c r="AO1121" s="18" t="s">
        <v>5955</v>
      </c>
      <c r="AP1121" s="7"/>
      <c r="AQ1121" s="7"/>
      <c r="AR1121" s="7"/>
      <c r="AS1121" s="7"/>
      <c r="AT1121" s="7"/>
      <c r="AU1121" s="7"/>
      <c r="AV1121" t="s">
        <v>5955</v>
      </c>
      <c r="AW1121" s="7"/>
      <c r="AX1121" s="7"/>
      <c r="AY1121" s="7"/>
      <c r="AZ1121" s="7"/>
      <c r="BA1121" s="7"/>
      <c r="BB1121" s="7"/>
      <c r="BC1121" s="27" t="s">
        <v>5955</v>
      </c>
      <c r="BE1121" s="27"/>
      <c r="BF1121" s="7"/>
      <c r="BG1121" s="7"/>
      <c r="BH1121" s="7"/>
      <c r="BI1121" s="7"/>
      <c r="BJ1121" s="27" t="s">
        <v>5955</v>
      </c>
      <c r="BK1121" s="7"/>
      <c r="BL1121" s="8" t="s">
        <v>74</v>
      </c>
      <c r="BM1121" s="8">
        <v>1</v>
      </c>
      <c r="BN1121" s="8">
        <v>1</v>
      </c>
      <c r="BO1121" s="8">
        <v>1</v>
      </c>
      <c r="BP1121" s="7"/>
      <c r="BR1121">
        <f t="shared" si="837"/>
        <v>0</v>
      </c>
      <c r="BS1121">
        <f t="shared" si="838"/>
        <v>0</v>
      </c>
      <c r="BT1121">
        <f t="shared" si="839"/>
        <v>0</v>
      </c>
      <c r="BU1121">
        <f t="shared" si="839"/>
        <v>0</v>
      </c>
      <c r="BV1121">
        <f t="shared" si="840"/>
        <v>0</v>
      </c>
      <c r="BW1121">
        <f t="shared" si="841"/>
        <v>0</v>
      </c>
      <c r="BX1121">
        <f t="shared" si="842"/>
        <v>0</v>
      </c>
      <c r="BY1121">
        <f t="shared" si="843"/>
        <v>0</v>
      </c>
      <c r="BZ1121">
        <f t="shared" si="843"/>
        <v>0</v>
      </c>
      <c r="CA1121">
        <f t="shared" si="844"/>
        <v>0</v>
      </c>
      <c r="CB1121">
        <f t="shared" si="845"/>
        <v>1</v>
      </c>
      <c r="CM1121">
        <f t="shared" si="846"/>
        <v>3</v>
      </c>
    </row>
    <row r="1122" spans="1:91" x14ac:dyDescent="0.35">
      <c r="A1122" s="18">
        <v>7033</v>
      </c>
      <c r="B1122" s="18" t="s">
        <v>6432</v>
      </c>
      <c r="C1122">
        <v>194</v>
      </c>
      <c r="D1122" t="str">
        <f t="shared" si="822"/>
        <v>Caleb Bean</v>
      </c>
      <c r="E1122" t="s">
        <v>2030</v>
      </c>
      <c r="F1122" s="18" t="s">
        <v>2031</v>
      </c>
      <c r="G1122" s="4" t="s">
        <v>6659</v>
      </c>
      <c r="H1122" t="s">
        <v>1809</v>
      </c>
      <c r="I1122" t="s">
        <v>1810</v>
      </c>
      <c r="J1122" t="s">
        <v>1811</v>
      </c>
      <c r="K1122" s="5">
        <v>8142549544</v>
      </c>
      <c r="L1122" t="s">
        <v>1812</v>
      </c>
      <c r="M1122" t="s">
        <v>74</v>
      </c>
      <c r="N1122" t="s">
        <v>75</v>
      </c>
      <c r="O1122" t="s">
        <v>75</v>
      </c>
      <c r="P1122" t="s">
        <v>75</v>
      </c>
      <c r="Q1122" t="s">
        <v>75</v>
      </c>
      <c r="R1122" t="s">
        <v>75</v>
      </c>
      <c r="S1122" t="s">
        <v>75</v>
      </c>
      <c r="T1122" t="s">
        <v>75</v>
      </c>
      <c r="U1122" s="6">
        <v>205</v>
      </c>
      <c r="V1122" t="s">
        <v>1813</v>
      </c>
      <c r="W1122" s="6">
        <f t="shared" si="835"/>
        <v>205</v>
      </c>
      <c r="X1122" s="7">
        <f t="shared" si="836"/>
        <v>0</v>
      </c>
      <c r="Y1122" s="27" t="s">
        <v>5955</v>
      </c>
      <c r="Z1122" s="27" t="s">
        <v>5954</v>
      </c>
      <c r="AA1122" s="20" t="s">
        <v>5977</v>
      </c>
      <c r="AB1122" s="18" t="s">
        <v>6917</v>
      </c>
      <c r="AC1122" s="16" t="s">
        <v>5885</v>
      </c>
      <c r="AD1122" s="19" t="s">
        <v>5875</v>
      </c>
      <c r="AE1122" s="19" t="s">
        <v>5873</v>
      </c>
      <c r="AF1122" s="19" t="s">
        <v>5877</v>
      </c>
      <c r="AG1122" s="19" t="s">
        <v>5884</v>
      </c>
      <c r="AH1122" s="19" t="s">
        <v>5957</v>
      </c>
      <c r="AI1122" s="4" t="s">
        <v>5978</v>
      </c>
      <c r="AJ1122" t="s">
        <v>5924</v>
      </c>
      <c r="AK1122" t="s">
        <v>5926</v>
      </c>
      <c r="AL1122" t="s">
        <v>5926</v>
      </c>
      <c r="AM1122" t="s">
        <v>5925</v>
      </c>
      <c r="AN1122" t="s">
        <v>5923</v>
      </c>
      <c r="AO1122" s="18" t="s">
        <v>5955</v>
      </c>
      <c r="AP1122" s="7"/>
      <c r="AQ1122" s="7"/>
      <c r="AR1122" s="7"/>
      <c r="AS1122" s="7"/>
      <c r="AT1122" s="7"/>
      <c r="AU1122" s="7"/>
      <c r="AV1122" t="s">
        <v>5955</v>
      </c>
      <c r="AW1122" s="7"/>
      <c r="AX1122" s="7"/>
      <c r="AY1122" s="7"/>
      <c r="AZ1122" s="7"/>
      <c r="BA1122" s="7"/>
      <c r="BB1122" s="7"/>
      <c r="BC1122" s="27" t="s">
        <v>5955</v>
      </c>
      <c r="BE1122" s="27"/>
      <c r="BF1122" s="7"/>
      <c r="BG1122" s="7"/>
      <c r="BH1122" s="7"/>
      <c r="BI1122" s="7"/>
      <c r="BJ1122" s="27" t="s">
        <v>5955</v>
      </c>
      <c r="BK1122" s="7"/>
      <c r="BL1122" s="8" t="s">
        <v>74</v>
      </c>
      <c r="BM1122" s="8">
        <v>1</v>
      </c>
      <c r="BN1122" s="8">
        <v>1</v>
      </c>
      <c r="BO1122" s="8">
        <v>1</v>
      </c>
      <c r="BP1122" s="7"/>
      <c r="BR1122">
        <f t="shared" si="837"/>
        <v>0</v>
      </c>
      <c r="BS1122">
        <f t="shared" si="838"/>
        <v>75</v>
      </c>
      <c r="BT1122">
        <f t="shared" si="839"/>
        <v>0</v>
      </c>
      <c r="BU1122">
        <f t="shared" si="839"/>
        <v>0</v>
      </c>
      <c r="BV1122">
        <f t="shared" si="840"/>
        <v>0</v>
      </c>
      <c r="BW1122">
        <f t="shared" si="841"/>
        <v>0</v>
      </c>
      <c r="BX1122">
        <f t="shared" si="842"/>
        <v>0</v>
      </c>
      <c r="BY1122">
        <f t="shared" si="843"/>
        <v>0</v>
      </c>
      <c r="BZ1122">
        <f t="shared" si="843"/>
        <v>0</v>
      </c>
      <c r="CA1122">
        <f t="shared" si="844"/>
        <v>75</v>
      </c>
      <c r="CB1122">
        <f t="shared" si="845"/>
        <v>1</v>
      </c>
      <c r="CM1122">
        <f t="shared" si="846"/>
        <v>3</v>
      </c>
    </row>
    <row r="1123" spans="1:91" x14ac:dyDescent="0.35">
      <c r="A1123" s="18">
        <v>7150</v>
      </c>
      <c r="B1123" s="18"/>
      <c r="C1123">
        <v>235</v>
      </c>
      <c r="D1123" t="str">
        <f t="shared" si="822"/>
        <v>Virginia  Jansen</v>
      </c>
      <c r="E1123" t="s">
        <v>5487</v>
      </c>
      <c r="F1123" s="18" t="s">
        <v>4318</v>
      </c>
      <c r="G1123" s="4" t="s">
        <v>6659</v>
      </c>
      <c r="H1123" t="s">
        <v>1141</v>
      </c>
      <c r="I1123" t="s">
        <v>1142</v>
      </c>
      <c r="J1123" t="s">
        <v>4319</v>
      </c>
      <c r="K1123" s="5">
        <v>4023906464</v>
      </c>
      <c r="L1123" s="9" t="s">
        <v>4320</v>
      </c>
      <c r="M1123" t="s">
        <v>75</v>
      </c>
      <c r="N1123" t="s">
        <v>75</v>
      </c>
      <c r="O1123" t="s">
        <v>75</v>
      </c>
      <c r="P1123" t="s">
        <v>75</v>
      </c>
      <c r="Q1123" t="s">
        <v>75</v>
      </c>
      <c r="R1123" t="s">
        <v>75</v>
      </c>
      <c r="S1123" t="s">
        <v>75</v>
      </c>
      <c r="T1123" t="s">
        <v>75</v>
      </c>
      <c r="U1123" s="6">
        <v>130</v>
      </c>
      <c r="V1123" t="s">
        <v>4321</v>
      </c>
      <c r="W1123" s="6">
        <f t="shared" si="835"/>
        <v>130</v>
      </c>
      <c r="X1123" s="7">
        <f t="shared" si="836"/>
        <v>0</v>
      </c>
      <c r="Y1123" s="27" t="s">
        <v>5955</v>
      </c>
      <c r="Z1123" s="27" t="s">
        <v>5955</v>
      </c>
      <c r="AA1123" s="22"/>
      <c r="AB1123" s="22"/>
      <c r="AC1123" s="7"/>
      <c r="AD1123" s="7"/>
      <c r="AE1123" s="7"/>
      <c r="AF1123" s="7"/>
      <c r="AG1123" s="7"/>
      <c r="AH1123" s="19" t="s">
        <v>5957</v>
      </c>
      <c r="AI1123" s="4" t="s">
        <v>5979</v>
      </c>
      <c r="AJ1123" t="s">
        <v>5927</v>
      </c>
      <c r="AK1123" t="s">
        <v>5926</v>
      </c>
      <c r="AL1123" t="s">
        <v>5926</v>
      </c>
      <c r="AM1123" t="s">
        <v>5925</v>
      </c>
      <c r="AN1123" t="s">
        <v>5923</v>
      </c>
      <c r="AO1123" s="18" t="s">
        <v>5955</v>
      </c>
      <c r="AP1123" s="7"/>
      <c r="AQ1123" s="7"/>
      <c r="AR1123" s="7"/>
      <c r="AS1123" s="7"/>
      <c r="AT1123" s="7"/>
      <c r="AU1123" s="7"/>
      <c r="AV1123" t="s">
        <v>5955</v>
      </c>
      <c r="AW1123" s="7"/>
      <c r="AX1123" s="7"/>
      <c r="AY1123" s="7"/>
      <c r="AZ1123" s="7"/>
      <c r="BA1123" s="7"/>
      <c r="BB1123" s="7"/>
      <c r="BC1123" s="27" t="s">
        <v>5955</v>
      </c>
      <c r="BE1123" s="27"/>
      <c r="BF1123" s="7"/>
      <c r="BG1123" s="7"/>
      <c r="BH1123" s="7"/>
      <c r="BI1123" s="7"/>
      <c r="BJ1123" s="27" t="s">
        <v>5955</v>
      </c>
      <c r="BK1123" s="7"/>
      <c r="BL1123" s="8" t="s">
        <v>74</v>
      </c>
      <c r="BM1123" s="8">
        <v>1</v>
      </c>
      <c r="BN1123" s="8">
        <v>1</v>
      </c>
      <c r="BO1123" s="8">
        <v>1</v>
      </c>
      <c r="BP1123" s="7"/>
      <c r="BR1123">
        <f t="shared" si="837"/>
        <v>0</v>
      </c>
      <c r="BS1123">
        <f t="shared" si="838"/>
        <v>0</v>
      </c>
      <c r="BT1123">
        <f t="shared" si="839"/>
        <v>0</v>
      </c>
      <c r="BU1123">
        <f t="shared" si="839"/>
        <v>0</v>
      </c>
      <c r="BV1123">
        <f t="shared" si="840"/>
        <v>0</v>
      </c>
      <c r="BW1123">
        <f t="shared" si="841"/>
        <v>0</v>
      </c>
      <c r="BX1123">
        <f t="shared" si="842"/>
        <v>0</v>
      </c>
      <c r="BY1123">
        <f t="shared" si="843"/>
        <v>0</v>
      </c>
      <c r="BZ1123">
        <f t="shared" si="843"/>
        <v>0</v>
      </c>
      <c r="CA1123">
        <f t="shared" si="844"/>
        <v>0</v>
      </c>
      <c r="CB1123">
        <f t="shared" si="845"/>
        <v>1</v>
      </c>
      <c r="CM1123">
        <f t="shared" si="846"/>
        <v>3</v>
      </c>
    </row>
    <row r="1124" spans="1:91" x14ac:dyDescent="0.35">
      <c r="A1124" s="18">
        <v>7305</v>
      </c>
      <c r="B1124" s="18" t="s">
        <v>6447</v>
      </c>
      <c r="C1124">
        <v>351</v>
      </c>
      <c r="D1124" t="str">
        <f t="shared" si="822"/>
        <v>Casey Willard</v>
      </c>
      <c r="E1124" t="s">
        <v>1617</v>
      </c>
      <c r="F1124" s="18" t="s">
        <v>2640</v>
      </c>
      <c r="G1124" s="4" t="s">
        <v>6659</v>
      </c>
      <c r="H1124" t="s">
        <v>2641</v>
      </c>
      <c r="I1124" t="s">
        <v>826</v>
      </c>
      <c r="J1124" t="s">
        <v>2642</v>
      </c>
      <c r="K1124" s="5">
        <v>2022570091</v>
      </c>
      <c r="L1124" t="s">
        <v>2643</v>
      </c>
      <c r="M1124" t="s">
        <v>74</v>
      </c>
      <c r="N1124" t="s">
        <v>75</v>
      </c>
      <c r="O1124" t="s">
        <v>75</v>
      </c>
      <c r="P1124" t="s">
        <v>75</v>
      </c>
      <c r="Q1124" t="s">
        <v>75</v>
      </c>
      <c r="R1124" t="s">
        <v>75</v>
      </c>
      <c r="S1124" t="s">
        <v>75</v>
      </c>
      <c r="T1124" t="s">
        <v>75</v>
      </c>
      <c r="U1124" s="6">
        <v>205</v>
      </c>
      <c r="V1124" t="s">
        <v>2644</v>
      </c>
      <c r="W1124" s="6">
        <f t="shared" si="835"/>
        <v>205</v>
      </c>
      <c r="X1124" s="7">
        <f t="shared" si="836"/>
        <v>0</v>
      </c>
      <c r="Y1124" s="27" t="s">
        <v>5955</v>
      </c>
      <c r="Z1124" s="27" t="s">
        <v>5954</v>
      </c>
      <c r="AA1124" s="20" t="s">
        <v>5979</v>
      </c>
      <c r="AB1124" s="18" t="s">
        <v>6989</v>
      </c>
      <c r="AC1124" s="19" t="s">
        <v>5877</v>
      </c>
      <c r="AD1124" s="16" t="s">
        <v>5891</v>
      </c>
      <c r="AE1124" s="19" t="s">
        <v>5875</v>
      </c>
      <c r="AF1124" s="19" t="s">
        <v>5888</v>
      </c>
      <c r="AG1124" s="19" t="s">
        <v>5873</v>
      </c>
      <c r="AH1124" s="19" t="s">
        <v>5957</v>
      </c>
      <c r="AI1124" s="4" t="s">
        <v>5981</v>
      </c>
      <c r="AJ1124" t="s">
        <v>5925</v>
      </c>
      <c r="AK1124" t="s">
        <v>5926</v>
      </c>
      <c r="AL1124" t="s">
        <v>5926</v>
      </c>
      <c r="AM1124" t="s">
        <v>5925</v>
      </c>
      <c r="AN1124" t="s">
        <v>5923</v>
      </c>
      <c r="AO1124" s="18" t="s">
        <v>5955</v>
      </c>
      <c r="AP1124" s="7"/>
      <c r="AQ1124" s="7"/>
      <c r="AR1124" s="7"/>
      <c r="AS1124" s="7"/>
      <c r="AT1124" s="7"/>
      <c r="AU1124" s="7"/>
      <c r="AV1124" t="s">
        <v>5955</v>
      </c>
      <c r="AW1124" s="7"/>
      <c r="AX1124" s="7"/>
      <c r="AY1124" s="7"/>
      <c r="AZ1124" s="7"/>
      <c r="BA1124" s="7"/>
      <c r="BB1124" s="7"/>
      <c r="BC1124" s="27" t="s">
        <v>5955</v>
      </c>
      <c r="BE1124" s="27"/>
      <c r="BF1124" s="7"/>
      <c r="BG1124" s="7"/>
      <c r="BH1124" s="7"/>
      <c r="BI1124" s="7"/>
      <c r="BJ1124" s="27" t="s">
        <v>5955</v>
      </c>
      <c r="BK1124" s="7"/>
      <c r="BL1124" s="8" t="s">
        <v>74</v>
      </c>
      <c r="BM1124" s="8">
        <v>1</v>
      </c>
      <c r="BN1124" s="8">
        <v>1</v>
      </c>
      <c r="BO1124" s="8">
        <v>1</v>
      </c>
      <c r="BP1124" s="7"/>
      <c r="BR1124">
        <f t="shared" si="837"/>
        <v>0</v>
      </c>
      <c r="BS1124">
        <f t="shared" si="838"/>
        <v>75</v>
      </c>
      <c r="BT1124">
        <f t="shared" si="839"/>
        <v>0</v>
      </c>
      <c r="BU1124">
        <f t="shared" si="839"/>
        <v>0</v>
      </c>
      <c r="BV1124">
        <f t="shared" si="840"/>
        <v>0</v>
      </c>
      <c r="BW1124">
        <f t="shared" si="841"/>
        <v>0</v>
      </c>
      <c r="BX1124">
        <f t="shared" si="842"/>
        <v>0</v>
      </c>
      <c r="BY1124">
        <f t="shared" si="843"/>
        <v>0</v>
      </c>
      <c r="BZ1124">
        <f t="shared" si="843"/>
        <v>0</v>
      </c>
      <c r="CA1124">
        <f t="shared" si="844"/>
        <v>75</v>
      </c>
      <c r="CB1124">
        <f t="shared" si="845"/>
        <v>1</v>
      </c>
      <c r="CM1124">
        <f t="shared" si="846"/>
        <v>3</v>
      </c>
    </row>
    <row r="1125" spans="1:91" x14ac:dyDescent="0.35">
      <c r="A1125" s="18">
        <v>7208</v>
      </c>
      <c r="B1125" s="18"/>
      <c r="C1125">
        <v>415</v>
      </c>
      <c r="D1125" t="str">
        <f t="shared" si="822"/>
        <v>William McGregor</v>
      </c>
      <c r="E1125" t="s">
        <v>644</v>
      </c>
      <c r="F1125" s="18" t="s">
        <v>5632</v>
      </c>
      <c r="G1125" s="4" t="s">
        <v>6659</v>
      </c>
      <c r="H1125" t="s">
        <v>260</v>
      </c>
      <c r="I1125" t="s">
        <v>5633</v>
      </c>
      <c r="J1125" t="s">
        <v>5634</v>
      </c>
      <c r="K1125" s="5">
        <v>6035771188</v>
      </c>
      <c r="L1125" s="9" t="s">
        <v>5635</v>
      </c>
      <c r="M1125" t="s">
        <v>75</v>
      </c>
      <c r="N1125" t="s">
        <v>75</v>
      </c>
      <c r="O1125" t="s">
        <v>75</v>
      </c>
      <c r="P1125" t="s">
        <v>75</v>
      </c>
      <c r="Q1125" t="s">
        <v>75</v>
      </c>
      <c r="R1125" t="s">
        <v>75</v>
      </c>
      <c r="S1125" t="s">
        <v>75</v>
      </c>
      <c r="T1125" t="s">
        <v>75</v>
      </c>
      <c r="U1125" s="6">
        <v>130</v>
      </c>
      <c r="V1125" t="s">
        <v>5636</v>
      </c>
      <c r="W1125" s="6">
        <f t="shared" si="835"/>
        <v>130</v>
      </c>
      <c r="X1125" s="7">
        <f t="shared" si="836"/>
        <v>0</v>
      </c>
      <c r="Y1125" s="27" t="s">
        <v>5955</v>
      </c>
      <c r="Z1125" s="27" t="s">
        <v>5955</v>
      </c>
      <c r="AA1125" s="7"/>
      <c r="AB1125" s="7"/>
      <c r="AC1125" s="7"/>
      <c r="AD1125" s="7"/>
      <c r="AE1125" s="7"/>
      <c r="AF1125" s="7"/>
      <c r="AG1125" s="7"/>
      <c r="AH1125" s="19" t="s">
        <v>5957</v>
      </c>
      <c r="AI1125" s="4" t="s">
        <v>5982</v>
      </c>
      <c r="AJ1125" t="s">
        <v>5929</v>
      </c>
      <c r="AK1125" t="s">
        <v>5926</v>
      </c>
      <c r="AL1125" t="s">
        <v>5926</v>
      </c>
      <c r="AM1125" t="s">
        <v>5925</v>
      </c>
      <c r="AN1125" t="s">
        <v>5923</v>
      </c>
      <c r="AO1125" s="18" t="s">
        <v>5955</v>
      </c>
      <c r="AP1125" s="7"/>
      <c r="AQ1125" s="7"/>
      <c r="AR1125" s="7"/>
      <c r="AS1125" s="7"/>
      <c r="AT1125" s="7"/>
      <c r="AU1125" s="7"/>
      <c r="AV1125" t="s">
        <v>5955</v>
      </c>
      <c r="AW1125" s="7"/>
      <c r="AX1125" s="7"/>
      <c r="AY1125" s="7"/>
      <c r="AZ1125" s="7"/>
      <c r="BA1125" s="7"/>
      <c r="BB1125" s="7"/>
      <c r="BC1125" s="27" t="s">
        <v>5955</v>
      </c>
      <c r="BE1125" s="27"/>
      <c r="BF1125" s="7"/>
      <c r="BG1125" s="7"/>
      <c r="BH1125" s="7"/>
      <c r="BI1125" s="7"/>
      <c r="BJ1125" s="27" t="s">
        <v>5955</v>
      </c>
      <c r="BK1125" s="7"/>
      <c r="BL1125" s="8" t="s">
        <v>74</v>
      </c>
      <c r="BM1125" s="8">
        <v>1</v>
      </c>
      <c r="BN1125" s="8">
        <v>1</v>
      </c>
      <c r="BO1125" s="8">
        <v>1</v>
      </c>
      <c r="BP1125" s="7"/>
      <c r="BR1125">
        <f t="shared" si="837"/>
        <v>0</v>
      </c>
      <c r="BS1125">
        <f t="shared" si="838"/>
        <v>0</v>
      </c>
      <c r="BT1125">
        <f t="shared" si="839"/>
        <v>0</v>
      </c>
      <c r="BU1125">
        <f t="shared" si="839"/>
        <v>0</v>
      </c>
      <c r="BV1125">
        <f t="shared" si="840"/>
        <v>0</v>
      </c>
      <c r="BW1125">
        <f t="shared" si="841"/>
        <v>0</v>
      </c>
      <c r="BX1125">
        <f t="shared" si="842"/>
        <v>0</v>
      </c>
      <c r="BY1125">
        <f t="shared" si="843"/>
        <v>0</v>
      </c>
      <c r="BZ1125">
        <f t="shared" si="843"/>
        <v>0</v>
      </c>
      <c r="CA1125">
        <f t="shared" si="844"/>
        <v>0</v>
      </c>
      <c r="CB1125">
        <f t="shared" si="845"/>
        <v>1</v>
      </c>
      <c r="CM1125">
        <f t="shared" si="846"/>
        <v>3</v>
      </c>
    </row>
    <row r="1126" spans="1:91" x14ac:dyDescent="0.35">
      <c r="A1126" s="18">
        <v>7221</v>
      </c>
      <c r="B1126" s="18"/>
      <c r="C1126">
        <v>489</v>
      </c>
      <c r="D1126" t="str">
        <f t="shared" si="822"/>
        <v>Christopher Morello</v>
      </c>
      <c r="E1126" t="s">
        <v>1178</v>
      </c>
      <c r="F1126" s="25" t="s">
        <v>5663</v>
      </c>
      <c r="G1126" s="4" t="s">
        <v>6659</v>
      </c>
      <c r="H1126" t="s">
        <v>308</v>
      </c>
      <c r="I1126" t="s">
        <v>4826</v>
      </c>
      <c r="J1126" t="s">
        <v>5664</v>
      </c>
      <c r="K1126" s="5">
        <v>2019443073</v>
      </c>
      <c r="L1126" s="9" t="s">
        <v>5665</v>
      </c>
      <c r="M1126" t="s">
        <v>75</v>
      </c>
      <c r="N1126" t="s">
        <v>75</v>
      </c>
      <c r="O1126" t="s">
        <v>75</v>
      </c>
      <c r="P1126" t="s">
        <v>75</v>
      </c>
      <c r="Q1126" t="s">
        <v>75</v>
      </c>
      <c r="R1126" t="s">
        <v>75</v>
      </c>
      <c r="S1126" t="s">
        <v>75</v>
      </c>
      <c r="T1126" t="s">
        <v>75</v>
      </c>
      <c r="U1126" s="6">
        <v>130</v>
      </c>
      <c r="V1126" t="s">
        <v>5666</v>
      </c>
      <c r="W1126" s="6">
        <f t="shared" si="835"/>
        <v>130</v>
      </c>
      <c r="X1126" s="7">
        <f t="shared" si="836"/>
        <v>0</v>
      </c>
      <c r="Y1126" s="27" t="s">
        <v>5955</v>
      </c>
      <c r="Z1126" s="27" t="s">
        <v>5955</v>
      </c>
      <c r="AA1126" s="7"/>
      <c r="AB1126" s="7"/>
      <c r="AC1126" s="7"/>
      <c r="AD1126" s="7"/>
      <c r="AE1126" s="7"/>
      <c r="AF1126" s="7"/>
      <c r="AG1126" s="7"/>
      <c r="AH1126" s="19" t="s">
        <v>5957</v>
      </c>
      <c r="AI1126" s="4" t="s">
        <v>5983</v>
      </c>
      <c r="AJ1126" t="s">
        <v>5927</v>
      </c>
      <c r="AK1126" t="s">
        <v>5926</v>
      </c>
      <c r="AL1126" t="s">
        <v>5926</v>
      </c>
      <c r="AM1126" t="s">
        <v>5925</v>
      </c>
      <c r="AN1126" t="s">
        <v>5923</v>
      </c>
      <c r="AO1126" s="18" t="s">
        <v>5955</v>
      </c>
      <c r="AP1126" s="7"/>
      <c r="AQ1126" s="7"/>
      <c r="AR1126" s="7"/>
      <c r="AS1126" s="7"/>
      <c r="AT1126" s="7"/>
      <c r="AU1126" s="7"/>
      <c r="AV1126" t="s">
        <v>5955</v>
      </c>
      <c r="AW1126" s="7"/>
      <c r="AX1126" s="7"/>
      <c r="AY1126" s="7"/>
      <c r="AZ1126" s="7"/>
      <c r="BA1126" s="7"/>
      <c r="BB1126" s="7"/>
      <c r="BC1126" s="27" t="s">
        <v>5955</v>
      </c>
      <c r="BE1126" s="27"/>
      <c r="BF1126" s="7"/>
      <c r="BG1126" s="7"/>
      <c r="BH1126" s="7"/>
      <c r="BI1126" s="7"/>
      <c r="BJ1126" s="27" t="s">
        <v>5955</v>
      </c>
      <c r="BK1126" s="7"/>
      <c r="BL1126" s="8" t="s">
        <v>74</v>
      </c>
      <c r="BM1126" s="8">
        <v>1</v>
      </c>
      <c r="BN1126" s="8">
        <v>1</v>
      </c>
      <c r="BO1126" s="8">
        <v>1</v>
      </c>
      <c r="BP1126" s="7"/>
      <c r="BR1126">
        <f t="shared" si="837"/>
        <v>0</v>
      </c>
      <c r="BS1126">
        <f t="shared" si="838"/>
        <v>0</v>
      </c>
      <c r="BT1126">
        <f t="shared" si="839"/>
        <v>0</v>
      </c>
      <c r="BU1126">
        <f t="shared" si="839"/>
        <v>0</v>
      </c>
      <c r="BV1126">
        <f t="shared" si="840"/>
        <v>0</v>
      </c>
      <c r="BW1126">
        <f t="shared" si="841"/>
        <v>0</v>
      </c>
      <c r="BX1126">
        <f t="shared" si="842"/>
        <v>0</v>
      </c>
      <c r="BY1126">
        <f t="shared" si="843"/>
        <v>0</v>
      </c>
      <c r="BZ1126">
        <f t="shared" si="843"/>
        <v>0</v>
      </c>
      <c r="CA1126">
        <f t="shared" si="844"/>
        <v>0</v>
      </c>
      <c r="CB1126">
        <f t="shared" si="845"/>
        <v>1</v>
      </c>
      <c r="CM1126">
        <f t="shared" si="846"/>
        <v>3</v>
      </c>
    </row>
    <row r="1127" spans="1:91" x14ac:dyDescent="0.35">
      <c r="A1127" s="18">
        <v>7803</v>
      </c>
      <c r="B1127" s="18"/>
      <c r="D1127" t="str">
        <f t="shared" si="822"/>
        <v>Student FA 7803</v>
      </c>
      <c r="E1127" t="s">
        <v>5913</v>
      </c>
      <c r="F1127" s="18">
        <v>7803</v>
      </c>
      <c r="G1127" s="4" t="s">
        <v>6659</v>
      </c>
      <c r="L1127" s="9"/>
      <c r="X1127" s="7"/>
      <c r="Y1127" s="27" t="s">
        <v>5955</v>
      </c>
      <c r="Z1127" s="27" t="s">
        <v>5955</v>
      </c>
      <c r="AA1127" s="22"/>
      <c r="AB1127" s="22"/>
      <c r="AC1127" s="7"/>
      <c r="AD1127" s="7"/>
      <c r="AE1127" s="7"/>
      <c r="AF1127" s="7"/>
      <c r="AG1127" s="7"/>
      <c r="AH1127" s="19" t="s">
        <v>5957</v>
      </c>
      <c r="AI1127" s="4" t="s">
        <v>5984</v>
      </c>
      <c r="AJ1127" t="s">
        <v>5925</v>
      </c>
      <c r="AK1127" t="s">
        <v>5926</v>
      </c>
      <c r="AL1127" t="s">
        <v>5926</v>
      </c>
      <c r="AM1127" t="s">
        <v>5923</v>
      </c>
      <c r="AN1127" t="s">
        <v>5923</v>
      </c>
      <c r="AO1127" s="18" t="s">
        <v>5955</v>
      </c>
      <c r="AP1127" s="7"/>
      <c r="AQ1127" s="7"/>
      <c r="AR1127" s="7"/>
      <c r="AS1127" s="7"/>
      <c r="AT1127" s="7"/>
      <c r="AU1127" s="7"/>
      <c r="AV1127" t="s">
        <v>5955</v>
      </c>
      <c r="AW1127" s="7"/>
      <c r="AX1127" s="7"/>
      <c r="AY1127" s="7"/>
      <c r="AZ1127" s="7"/>
      <c r="BA1127" s="7"/>
      <c r="BB1127" s="7"/>
      <c r="BC1127" s="27" t="s">
        <v>5955</v>
      </c>
      <c r="BE1127" s="27"/>
      <c r="BF1127" s="7"/>
      <c r="BG1127" s="7"/>
      <c r="BH1127" s="7"/>
      <c r="BI1127" s="7"/>
      <c r="BJ1127" s="27" t="s">
        <v>5955</v>
      </c>
      <c r="BK1127" s="7"/>
      <c r="BL1127" s="8" t="s">
        <v>74</v>
      </c>
      <c r="BM1127" s="8"/>
      <c r="BN1127" s="8"/>
      <c r="BO1127" s="8"/>
      <c r="BP1127" s="7"/>
    </row>
    <row r="1128" spans="1:91" x14ac:dyDescent="0.35">
      <c r="A1128" s="18">
        <v>8090</v>
      </c>
      <c r="B1128" s="18"/>
      <c r="C1128">
        <v>270</v>
      </c>
      <c r="D1128" t="str">
        <f t="shared" si="822"/>
        <v>Sathya Edula</v>
      </c>
      <c r="E1128" t="s">
        <v>4073</v>
      </c>
      <c r="F1128" s="18" t="s">
        <v>4074</v>
      </c>
      <c r="G1128" s="4" t="s">
        <v>6660</v>
      </c>
      <c r="H1128" t="s">
        <v>3490</v>
      </c>
      <c r="I1128" t="s">
        <v>4075</v>
      </c>
      <c r="J1128" t="s">
        <v>4076</v>
      </c>
      <c r="K1128" s="5">
        <v>2038096724</v>
      </c>
      <c r="L1128" s="9" t="s">
        <v>4077</v>
      </c>
      <c r="M1128" t="s">
        <v>75</v>
      </c>
      <c r="N1128" t="s">
        <v>75</v>
      </c>
      <c r="O1128" t="s">
        <v>75</v>
      </c>
      <c r="P1128" t="s">
        <v>75</v>
      </c>
      <c r="Q1128" t="s">
        <v>75</v>
      </c>
      <c r="R1128" t="s">
        <v>75</v>
      </c>
      <c r="S1128" t="s">
        <v>75</v>
      </c>
      <c r="T1128" t="s">
        <v>75</v>
      </c>
      <c r="U1128" s="6">
        <v>130</v>
      </c>
      <c r="V1128" t="s">
        <v>4078</v>
      </c>
      <c r="W1128" s="6">
        <f t="shared" ref="W1128:W1134" si="847">IF(CB1128=1,130+CA1128," ")</f>
        <v>130</v>
      </c>
      <c r="X1128" s="7">
        <f t="shared" ref="X1128:X1134" si="848">IF(W1128=" "," ",W1128-U1128)</f>
        <v>0</v>
      </c>
      <c r="Y1128" s="27" t="s">
        <v>5955</v>
      </c>
      <c r="Z1128" s="27" t="s">
        <v>5955</v>
      </c>
      <c r="AA1128" s="7"/>
      <c r="AB1128" s="7"/>
      <c r="AC1128" s="7"/>
      <c r="AD1128" s="7"/>
      <c r="AE1128" s="7"/>
      <c r="AF1128" s="7"/>
      <c r="AG1128" s="7"/>
      <c r="AH1128" s="19" t="s">
        <v>5957</v>
      </c>
      <c r="AI1128" s="4" t="s">
        <v>5979</v>
      </c>
      <c r="AJ1128" t="s">
        <v>5933</v>
      </c>
      <c r="AK1128" t="s">
        <v>5930</v>
      </c>
      <c r="AL1128" t="s">
        <v>5935</v>
      </c>
      <c r="AM1128" t="s">
        <v>5934</v>
      </c>
      <c r="AN1128" t="s">
        <v>5935</v>
      </c>
      <c r="AO1128" s="18" t="s">
        <v>5955</v>
      </c>
      <c r="AP1128" s="7"/>
      <c r="AQ1128" s="7"/>
      <c r="AR1128" s="7"/>
      <c r="AS1128" s="7"/>
      <c r="AT1128" s="7"/>
      <c r="AU1128" s="7"/>
      <c r="AV1128" t="s">
        <v>5955</v>
      </c>
      <c r="AW1128" s="7"/>
      <c r="AX1128" s="7"/>
      <c r="AY1128" s="7"/>
      <c r="AZ1128" s="7"/>
      <c r="BA1128" s="7"/>
      <c r="BB1128" s="7"/>
      <c r="BC1128" s="27" t="s">
        <v>5955</v>
      </c>
      <c r="BE1128" s="27"/>
      <c r="BF1128" s="7"/>
      <c r="BG1128" s="7"/>
      <c r="BH1128" s="7"/>
      <c r="BI1128" s="7"/>
      <c r="BJ1128" s="27" t="s">
        <v>5955</v>
      </c>
      <c r="BK1128" s="7"/>
      <c r="BL1128" s="8" t="s">
        <v>74</v>
      </c>
      <c r="BM1128" s="8">
        <v>1</v>
      </c>
      <c r="BN1128" s="8">
        <v>1</v>
      </c>
      <c r="BO1128" s="8">
        <v>1</v>
      </c>
      <c r="BP1128" s="7"/>
      <c r="BR1128">
        <f t="shared" ref="BR1128:BR1134" si="849">IF(BP1128="yes",-130,0)</f>
        <v>0</v>
      </c>
      <c r="BS1128">
        <f t="shared" ref="BS1128:BS1134" si="850">IF(M1128="yes",75,0)</f>
        <v>0</v>
      </c>
      <c r="BT1128">
        <f t="shared" ref="BT1128:BU1134" si="851">IF(N1128="yes",50,0)</f>
        <v>0</v>
      </c>
      <c r="BU1128">
        <f t="shared" si="851"/>
        <v>0</v>
      </c>
      <c r="BV1128">
        <f t="shared" ref="BV1128:BV1134" si="852">IF(P1128="yes",10,0)</f>
        <v>0</v>
      </c>
      <c r="BW1128">
        <f t="shared" ref="BW1128:BW1134" si="853">IF(Q1128="yes",80,0)</f>
        <v>0</v>
      </c>
      <c r="BX1128">
        <f t="shared" ref="BX1128:BX1134" si="854">IF(R1128="NO",0,20)</f>
        <v>0</v>
      </c>
      <c r="BY1128">
        <f t="shared" ref="BY1128:BZ1134" si="855">IF(S1128="no",0,20)</f>
        <v>0</v>
      </c>
      <c r="BZ1128">
        <f t="shared" si="855"/>
        <v>0</v>
      </c>
      <c r="CA1128">
        <f t="shared" ref="CA1128:CA1134" si="856">SUM(BR1128:BZ1128)</f>
        <v>0</v>
      </c>
      <c r="CB1128">
        <f t="shared" ref="CB1128:CB1134" si="857">IF(E1128&lt;&gt;0,1)</f>
        <v>1</v>
      </c>
      <c r="CM1128">
        <f t="shared" ref="CM1128:CM1134" si="858">SUM(BL1128:BO1128)</f>
        <v>3</v>
      </c>
    </row>
    <row r="1129" spans="1:91" x14ac:dyDescent="0.35">
      <c r="A1129" s="18">
        <v>8128</v>
      </c>
      <c r="B1129" s="18"/>
      <c r="C1129">
        <v>487</v>
      </c>
      <c r="D1129" t="str">
        <f t="shared" si="822"/>
        <v>Ryan Hammond</v>
      </c>
      <c r="E1129" t="s">
        <v>338</v>
      </c>
      <c r="F1129" s="18" t="s">
        <v>4193</v>
      </c>
      <c r="G1129" s="4" t="s">
        <v>6660</v>
      </c>
      <c r="H1129" t="s">
        <v>3978</v>
      </c>
      <c r="I1129" t="s">
        <v>2676</v>
      </c>
      <c r="J1129" t="s">
        <v>4194</v>
      </c>
      <c r="K1129" s="5">
        <v>6302794998</v>
      </c>
      <c r="L1129" s="9" t="s">
        <v>4195</v>
      </c>
      <c r="M1129" t="s">
        <v>75</v>
      </c>
      <c r="N1129" t="s">
        <v>75</v>
      </c>
      <c r="O1129" t="s">
        <v>75</v>
      </c>
      <c r="P1129" t="s">
        <v>75</v>
      </c>
      <c r="Q1129" t="s">
        <v>75</v>
      </c>
      <c r="R1129" t="s">
        <v>75</v>
      </c>
      <c r="S1129" t="s">
        <v>75</v>
      </c>
      <c r="T1129" t="s">
        <v>75</v>
      </c>
      <c r="U1129" s="6">
        <v>130</v>
      </c>
      <c r="V1129" t="s">
        <v>4196</v>
      </c>
      <c r="W1129" s="6">
        <f t="shared" si="847"/>
        <v>130</v>
      </c>
      <c r="X1129" s="7">
        <f t="shared" si="848"/>
        <v>0</v>
      </c>
      <c r="Y1129" s="27" t="s">
        <v>5955</v>
      </c>
      <c r="Z1129" s="27" t="s">
        <v>5955</v>
      </c>
      <c r="AA1129" s="7"/>
      <c r="AB1129" s="7"/>
      <c r="AC1129" s="7"/>
      <c r="AD1129" s="7"/>
      <c r="AE1129" s="7"/>
      <c r="AF1129" s="7"/>
      <c r="AG1129" s="7"/>
      <c r="AH1129" s="19" t="s">
        <v>5957</v>
      </c>
      <c r="AI1129" s="4" t="s">
        <v>5980</v>
      </c>
      <c r="AJ1129" t="s">
        <v>5931</v>
      </c>
      <c r="AK1129" t="s">
        <v>5936</v>
      </c>
      <c r="AL1129" t="s">
        <v>5935</v>
      </c>
      <c r="AM1129" t="s">
        <v>5935</v>
      </c>
      <c r="AN1129" t="s">
        <v>5937</v>
      </c>
      <c r="AO1129" s="18" t="s">
        <v>5955</v>
      </c>
      <c r="AP1129" s="7"/>
      <c r="AQ1129" s="7"/>
      <c r="AR1129" s="7"/>
      <c r="AS1129" s="7"/>
      <c r="AT1129" s="7"/>
      <c r="AU1129" s="7"/>
      <c r="AV1129" t="s">
        <v>5955</v>
      </c>
      <c r="AW1129" s="7"/>
      <c r="AX1129" s="7"/>
      <c r="AY1129" s="7"/>
      <c r="AZ1129" s="7"/>
      <c r="BA1129" s="7"/>
      <c r="BB1129" s="7"/>
      <c r="BC1129" s="27" t="s">
        <v>5955</v>
      </c>
      <c r="BE1129" s="27"/>
      <c r="BF1129" s="7"/>
      <c r="BG1129" s="7"/>
      <c r="BH1129" s="7"/>
      <c r="BI1129" s="7"/>
      <c r="BJ1129" s="27" t="s">
        <v>5955</v>
      </c>
      <c r="BK1129" s="7"/>
      <c r="BL1129" s="8" t="s">
        <v>74</v>
      </c>
      <c r="BM1129" s="8">
        <v>1</v>
      </c>
      <c r="BN1129" s="8">
        <v>1</v>
      </c>
      <c r="BO1129" s="8">
        <v>1</v>
      </c>
      <c r="BP1129" s="7"/>
      <c r="BR1129">
        <f t="shared" si="849"/>
        <v>0</v>
      </c>
      <c r="BS1129">
        <f t="shared" si="850"/>
        <v>0</v>
      </c>
      <c r="BT1129">
        <f t="shared" si="851"/>
        <v>0</v>
      </c>
      <c r="BU1129">
        <f t="shared" si="851"/>
        <v>0</v>
      </c>
      <c r="BV1129">
        <f t="shared" si="852"/>
        <v>0</v>
      </c>
      <c r="BW1129">
        <f t="shared" si="853"/>
        <v>0</v>
      </c>
      <c r="BX1129">
        <f t="shared" si="854"/>
        <v>0</v>
      </c>
      <c r="BY1129">
        <f t="shared" si="855"/>
        <v>0</v>
      </c>
      <c r="BZ1129">
        <f t="shared" si="855"/>
        <v>0</v>
      </c>
      <c r="CA1129">
        <f t="shared" si="856"/>
        <v>0</v>
      </c>
      <c r="CB1129">
        <f t="shared" si="857"/>
        <v>1</v>
      </c>
      <c r="CM1129">
        <f t="shared" si="858"/>
        <v>3</v>
      </c>
    </row>
    <row r="1130" spans="1:91" x14ac:dyDescent="0.35">
      <c r="A1130" s="18">
        <v>8116</v>
      </c>
      <c r="B1130" s="18"/>
      <c r="C1130">
        <v>506</v>
      </c>
      <c r="D1130" t="str">
        <f t="shared" si="822"/>
        <v>Caio Goolsby</v>
      </c>
      <c r="E1130" t="s">
        <v>4151</v>
      </c>
      <c r="F1130" s="18" t="s">
        <v>4152</v>
      </c>
      <c r="G1130" s="4" t="s">
        <v>6660</v>
      </c>
      <c r="H1130" t="s">
        <v>1120</v>
      </c>
      <c r="I1130" t="s">
        <v>1434</v>
      </c>
      <c r="J1130" t="s">
        <v>4153</v>
      </c>
      <c r="K1130" s="5">
        <v>4105308515</v>
      </c>
      <c r="L1130" s="9" t="s">
        <v>4154</v>
      </c>
      <c r="M1130" t="s">
        <v>75</v>
      </c>
      <c r="N1130" t="s">
        <v>75</v>
      </c>
      <c r="O1130" t="s">
        <v>75</v>
      </c>
      <c r="P1130" t="s">
        <v>75</v>
      </c>
      <c r="Q1130" t="s">
        <v>75</v>
      </c>
      <c r="R1130" t="s">
        <v>75</v>
      </c>
      <c r="S1130" t="s">
        <v>75</v>
      </c>
      <c r="T1130" t="s">
        <v>75</v>
      </c>
      <c r="U1130" s="6">
        <v>130</v>
      </c>
      <c r="V1130" t="s">
        <v>4155</v>
      </c>
      <c r="W1130" s="6">
        <f t="shared" si="847"/>
        <v>130</v>
      </c>
      <c r="X1130" s="7">
        <f t="shared" si="848"/>
        <v>0</v>
      </c>
      <c r="Y1130" s="27" t="s">
        <v>5955</v>
      </c>
      <c r="Z1130" s="27" t="s">
        <v>5955</v>
      </c>
      <c r="AA1130" s="22"/>
      <c r="AB1130" s="22"/>
      <c r="AC1130" s="7"/>
      <c r="AD1130" s="7"/>
      <c r="AE1130" s="7"/>
      <c r="AF1130" s="7"/>
      <c r="AG1130" s="7"/>
      <c r="AH1130" s="19" t="s">
        <v>5957</v>
      </c>
      <c r="AI1130" s="4" t="s">
        <v>5981</v>
      </c>
      <c r="AJ1130" t="s">
        <v>5934</v>
      </c>
      <c r="AK1130" t="s">
        <v>5932</v>
      </c>
      <c r="AL1130" t="s">
        <v>5935</v>
      </c>
      <c r="AM1130" t="s">
        <v>5931</v>
      </c>
      <c r="AN1130" t="s">
        <v>5936</v>
      </c>
      <c r="AO1130" s="18" t="s">
        <v>5955</v>
      </c>
      <c r="AP1130" s="7"/>
      <c r="AQ1130" s="7"/>
      <c r="AR1130" s="7"/>
      <c r="AS1130" s="7"/>
      <c r="AT1130" s="7"/>
      <c r="AU1130" s="7"/>
      <c r="AV1130" t="s">
        <v>5955</v>
      </c>
      <c r="AW1130" s="7"/>
      <c r="AX1130" s="7"/>
      <c r="AY1130" s="7"/>
      <c r="AZ1130" s="7"/>
      <c r="BA1130" s="7"/>
      <c r="BB1130" s="7"/>
      <c r="BC1130" s="27" t="s">
        <v>5955</v>
      </c>
      <c r="BE1130" s="27"/>
      <c r="BF1130" s="7"/>
      <c r="BG1130" s="7"/>
      <c r="BH1130" s="7"/>
      <c r="BI1130" s="7"/>
      <c r="BJ1130" s="27" t="s">
        <v>5955</v>
      </c>
      <c r="BK1130" s="7"/>
      <c r="BL1130" s="8" t="s">
        <v>74</v>
      </c>
      <c r="BM1130" s="8">
        <v>1</v>
      </c>
      <c r="BN1130" s="8">
        <v>1</v>
      </c>
      <c r="BO1130" s="8">
        <v>1</v>
      </c>
      <c r="BP1130" s="7"/>
      <c r="BR1130">
        <f t="shared" si="849"/>
        <v>0</v>
      </c>
      <c r="BS1130">
        <f t="shared" si="850"/>
        <v>0</v>
      </c>
      <c r="BT1130">
        <f t="shared" si="851"/>
        <v>0</v>
      </c>
      <c r="BU1130">
        <f t="shared" si="851"/>
        <v>0</v>
      </c>
      <c r="BV1130">
        <f t="shared" si="852"/>
        <v>0</v>
      </c>
      <c r="BW1130">
        <f t="shared" si="853"/>
        <v>0</v>
      </c>
      <c r="BX1130">
        <f t="shared" si="854"/>
        <v>0</v>
      </c>
      <c r="BY1130">
        <f t="shared" si="855"/>
        <v>0</v>
      </c>
      <c r="BZ1130">
        <f t="shared" si="855"/>
        <v>0</v>
      </c>
      <c r="CA1130">
        <f t="shared" si="856"/>
        <v>0</v>
      </c>
      <c r="CB1130">
        <f t="shared" si="857"/>
        <v>1</v>
      </c>
      <c r="CM1130">
        <f t="shared" si="858"/>
        <v>3</v>
      </c>
    </row>
    <row r="1131" spans="1:91" x14ac:dyDescent="0.35">
      <c r="A1131" s="18">
        <v>8147</v>
      </c>
      <c r="B1131" s="18"/>
      <c r="D1131" t="str">
        <f t="shared" si="822"/>
        <v>Aaron  Hoof</v>
      </c>
      <c r="E1131" t="s">
        <v>4249</v>
      </c>
      <c r="F1131" s="18" t="s">
        <v>4250</v>
      </c>
      <c r="G1131" s="4" t="s">
        <v>6660</v>
      </c>
      <c r="H1131" t="s">
        <v>2708</v>
      </c>
      <c r="I1131" t="s">
        <v>2709</v>
      </c>
      <c r="J1131" t="s">
        <v>4251</v>
      </c>
      <c r="K1131" s="5">
        <v>5402267225</v>
      </c>
      <c r="L1131" s="9" t="s">
        <v>4252</v>
      </c>
      <c r="M1131" t="s">
        <v>75</v>
      </c>
      <c r="N1131" t="s">
        <v>75</v>
      </c>
      <c r="O1131" t="s">
        <v>75</v>
      </c>
      <c r="P1131" t="s">
        <v>75</v>
      </c>
      <c r="Q1131" t="s">
        <v>75</v>
      </c>
      <c r="R1131" t="s">
        <v>75</v>
      </c>
      <c r="S1131" t="s">
        <v>75</v>
      </c>
      <c r="T1131" t="s">
        <v>75</v>
      </c>
      <c r="U1131" s="6">
        <v>130</v>
      </c>
      <c r="V1131" t="s">
        <v>2712</v>
      </c>
      <c r="W1131" s="6">
        <f t="shared" si="847"/>
        <v>130</v>
      </c>
      <c r="X1131" s="7">
        <f t="shared" si="848"/>
        <v>0</v>
      </c>
      <c r="Y1131" s="27" t="s">
        <v>5955</v>
      </c>
      <c r="Z1131" s="27" t="s">
        <v>5955</v>
      </c>
      <c r="AA1131" s="22"/>
      <c r="AB1131" s="22"/>
      <c r="AC1131" s="7"/>
      <c r="AD1131" s="7"/>
      <c r="AE1131" s="7"/>
      <c r="AF1131" s="7"/>
      <c r="AG1131" s="7"/>
      <c r="AH1131" s="19" t="s">
        <v>5957</v>
      </c>
      <c r="AI1131" s="4" t="s">
        <v>5984</v>
      </c>
      <c r="AJ1131" t="s">
        <v>5934</v>
      </c>
      <c r="AK1131" t="s">
        <v>5931</v>
      </c>
      <c r="AL1131" t="s">
        <v>5935</v>
      </c>
      <c r="AM1131" t="s">
        <v>5933</v>
      </c>
      <c r="AN1131" t="s">
        <v>5936</v>
      </c>
      <c r="AO1131" s="18" t="s">
        <v>5955</v>
      </c>
      <c r="AP1131" s="7"/>
      <c r="AQ1131" s="7"/>
      <c r="AR1131" s="7"/>
      <c r="AS1131" s="7"/>
      <c r="AT1131" s="7"/>
      <c r="AU1131" s="7"/>
      <c r="AV1131" t="s">
        <v>5955</v>
      </c>
      <c r="AW1131" s="7"/>
      <c r="AX1131" s="7"/>
      <c r="AY1131" s="7"/>
      <c r="AZ1131" s="7"/>
      <c r="BA1131" s="7"/>
      <c r="BB1131" s="7"/>
      <c r="BC1131" s="27" t="s">
        <v>5955</v>
      </c>
      <c r="BE1131" s="27"/>
      <c r="BF1131" s="7"/>
      <c r="BG1131" s="7"/>
      <c r="BH1131" s="7"/>
      <c r="BI1131" s="7"/>
      <c r="BJ1131" s="27" t="s">
        <v>5955</v>
      </c>
      <c r="BK1131" s="7"/>
      <c r="BL1131" s="8" t="s">
        <v>74</v>
      </c>
      <c r="BM1131" s="8">
        <v>1</v>
      </c>
      <c r="BN1131" s="8">
        <v>1</v>
      </c>
      <c r="BO1131" s="8">
        <v>1</v>
      </c>
      <c r="BP1131" s="7"/>
      <c r="BR1131">
        <f t="shared" si="849"/>
        <v>0</v>
      </c>
      <c r="BS1131">
        <f t="shared" si="850"/>
        <v>0</v>
      </c>
      <c r="BT1131">
        <f t="shared" si="851"/>
        <v>0</v>
      </c>
      <c r="BU1131">
        <f t="shared" si="851"/>
        <v>0</v>
      </c>
      <c r="BV1131">
        <f t="shared" si="852"/>
        <v>0</v>
      </c>
      <c r="BW1131">
        <f t="shared" si="853"/>
        <v>0</v>
      </c>
      <c r="BX1131">
        <f t="shared" si="854"/>
        <v>0</v>
      </c>
      <c r="BY1131">
        <f t="shared" si="855"/>
        <v>0</v>
      </c>
      <c r="BZ1131">
        <f t="shared" si="855"/>
        <v>0</v>
      </c>
      <c r="CA1131">
        <f t="shared" si="856"/>
        <v>0</v>
      </c>
      <c r="CB1131">
        <f t="shared" si="857"/>
        <v>1</v>
      </c>
      <c r="CM1131">
        <f t="shared" si="858"/>
        <v>3</v>
      </c>
    </row>
    <row r="1132" spans="1:91" x14ac:dyDescent="0.35">
      <c r="A1132" s="18">
        <v>8011</v>
      </c>
      <c r="B1132" s="18" t="s">
        <v>6460</v>
      </c>
      <c r="C1132">
        <v>700</v>
      </c>
      <c r="D1132" t="str">
        <f t="shared" si="822"/>
        <v>Jory Peter Ault</v>
      </c>
      <c r="E1132" t="s">
        <v>1159</v>
      </c>
      <c r="F1132" s="18" t="s">
        <v>1160</v>
      </c>
      <c r="G1132" s="4" t="s">
        <v>6660</v>
      </c>
      <c r="H1132" t="s">
        <v>1161</v>
      </c>
      <c r="I1132" t="s">
        <v>1162</v>
      </c>
      <c r="J1132" t="s">
        <v>1163</v>
      </c>
      <c r="K1132" s="5">
        <v>7012408818</v>
      </c>
      <c r="L1132" s="9" t="s">
        <v>1164</v>
      </c>
      <c r="M1132" t="s">
        <v>107</v>
      </c>
      <c r="N1132" t="s">
        <v>75</v>
      </c>
      <c r="O1132" t="s">
        <v>75</v>
      </c>
      <c r="P1132" t="s">
        <v>75</v>
      </c>
      <c r="Q1132" t="s">
        <v>75</v>
      </c>
      <c r="R1132" t="s">
        <v>75</v>
      </c>
      <c r="S1132" t="s">
        <v>75</v>
      </c>
      <c r="T1132" t="s">
        <v>75</v>
      </c>
      <c r="U1132" s="6">
        <v>205</v>
      </c>
      <c r="V1132" t="s">
        <v>1165</v>
      </c>
      <c r="W1132" s="6">
        <f t="shared" si="847"/>
        <v>205</v>
      </c>
      <c r="X1132" s="7">
        <f t="shared" si="848"/>
        <v>0</v>
      </c>
      <c r="Y1132" s="27" t="s">
        <v>5955</v>
      </c>
      <c r="Z1132" s="27" t="s">
        <v>5954</v>
      </c>
      <c r="AA1132" s="20" t="s">
        <v>5981</v>
      </c>
      <c r="AB1132" s="18" t="s">
        <v>7026</v>
      </c>
      <c r="AC1132" s="19" t="s">
        <v>5873</v>
      </c>
      <c r="AD1132" s="19" t="s">
        <v>5875</v>
      </c>
      <c r="AE1132" s="16" t="s">
        <v>5906</v>
      </c>
      <c r="AF1132" s="19" t="s">
        <v>5877</v>
      </c>
      <c r="AG1132" s="19" t="s">
        <v>5909</v>
      </c>
      <c r="AH1132" s="19" t="s">
        <v>5957</v>
      </c>
      <c r="AI1132" s="4" t="s">
        <v>5982</v>
      </c>
      <c r="AJ1132" t="s">
        <v>5935</v>
      </c>
      <c r="AK1132" t="s">
        <v>5936</v>
      </c>
      <c r="AL1132" t="s">
        <v>5933</v>
      </c>
      <c r="AM1132" t="s">
        <v>5932</v>
      </c>
      <c r="AN1132" t="s">
        <v>5937</v>
      </c>
      <c r="AO1132" s="18" t="s">
        <v>5955</v>
      </c>
      <c r="AP1132" s="7"/>
      <c r="AQ1132" s="7"/>
      <c r="AR1132" s="7"/>
      <c r="AS1132" s="7"/>
      <c r="AT1132" s="7"/>
      <c r="AU1132" s="7"/>
      <c r="AV1132" t="s">
        <v>5955</v>
      </c>
      <c r="AW1132" s="7"/>
      <c r="AX1132" s="7"/>
      <c r="AY1132" s="7"/>
      <c r="AZ1132" s="7"/>
      <c r="BA1132" s="7"/>
      <c r="BB1132" s="7"/>
      <c r="BC1132" s="27" t="s">
        <v>5955</v>
      </c>
      <c r="BE1132" s="27"/>
      <c r="BF1132" s="7"/>
      <c r="BG1132" s="7"/>
      <c r="BH1132" s="7"/>
      <c r="BI1132" s="7"/>
      <c r="BJ1132" s="27" t="s">
        <v>5955</v>
      </c>
      <c r="BK1132" s="7"/>
      <c r="BL1132" s="8" t="s">
        <v>74</v>
      </c>
      <c r="BM1132" s="8">
        <v>1</v>
      </c>
      <c r="BN1132" s="8">
        <v>1</v>
      </c>
      <c r="BO1132" s="8">
        <v>1</v>
      </c>
      <c r="BP1132" s="7"/>
      <c r="BR1132">
        <f t="shared" si="849"/>
        <v>0</v>
      </c>
      <c r="BS1132">
        <f t="shared" si="850"/>
        <v>75</v>
      </c>
      <c r="BT1132">
        <f t="shared" si="851"/>
        <v>0</v>
      </c>
      <c r="BU1132">
        <f t="shared" si="851"/>
        <v>0</v>
      </c>
      <c r="BV1132">
        <f t="shared" si="852"/>
        <v>0</v>
      </c>
      <c r="BW1132">
        <f t="shared" si="853"/>
        <v>0</v>
      </c>
      <c r="BX1132">
        <f t="shared" si="854"/>
        <v>0</v>
      </c>
      <c r="BY1132">
        <f t="shared" si="855"/>
        <v>0</v>
      </c>
      <c r="BZ1132">
        <f t="shared" si="855"/>
        <v>0</v>
      </c>
      <c r="CA1132">
        <f t="shared" si="856"/>
        <v>75</v>
      </c>
      <c r="CB1132">
        <f t="shared" si="857"/>
        <v>1</v>
      </c>
      <c r="CM1132">
        <f t="shared" si="858"/>
        <v>3</v>
      </c>
    </row>
    <row r="1133" spans="1:91" x14ac:dyDescent="0.35">
      <c r="A1133" s="18">
        <v>8139</v>
      </c>
      <c r="B1133" s="18"/>
      <c r="C1133">
        <v>628</v>
      </c>
      <c r="D1133" t="str">
        <f t="shared" si="822"/>
        <v>Marcos  Hidalgo</v>
      </c>
      <c r="E1133" t="s">
        <v>4221</v>
      </c>
      <c r="F1133" s="18" t="s">
        <v>4222</v>
      </c>
      <c r="G1133" s="4" t="s">
        <v>6660</v>
      </c>
      <c r="H1133" t="s">
        <v>3821</v>
      </c>
      <c r="I1133" t="s">
        <v>3822</v>
      </c>
      <c r="J1133" t="s">
        <v>4223</v>
      </c>
      <c r="K1133" s="5">
        <v>9175846195</v>
      </c>
      <c r="L1133" s="9" t="s">
        <v>4224</v>
      </c>
      <c r="M1133" t="s">
        <v>75</v>
      </c>
      <c r="N1133" t="s">
        <v>75</v>
      </c>
      <c r="O1133" t="s">
        <v>75</v>
      </c>
      <c r="P1133" t="s">
        <v>75</v>
      </c>
      <c r="Q1133" t="s">
        <v>75</v>
      </c>
      <c r="R1133" t="s">
        <v>75</v>
      </c>
      <c r="S1133" t="s">
        <v>75</v>
      </c>
      <c r="T1133" t="s">
        <v>75</v>
      </c>
      <c r="U1133" s="6">
        <v>130</v>
      </c>
      <c r="V1133" t="s">
        <v>4225</v>
      </c>
      <c r="W1133" s="6">
        <f t="shared" si="847"/>
        <v>130</v>
      </c>
      <c r="X1133" s="7">
        <f t="shared" si="848"/>
        <v>0</v>
      </c>
      <c r="Y1133" s="27" t="s">
        <v>5955</v>
      </c>
      <c r="Z1133" s="27" t="s">
        <v>5955</v>
      </c>
      <c r="AA1133" s="22"/>
      <c r="AB1133" s="22"/>
      <c r="AC1133" s="7"/>
      <c r="AD1133" s="7"/>
      <c r="AE1133" s="7"/>
      <c r="AF1133" s="7"/>
      <c r="AG1133" s="7"/>
      <c r="AH1133" s="19" t="s">
        <v>5957</v>
      </c>
      <c r="AI1133" s="4" t="s">
        <v>5981</v>
      </c>
      <c r="AJ1133" t="s">
        <v>5936</v>
      </c>
      <c r="AK1133" t="s">
        <v>5933</v>
      </c>
      <c r="AL1133" t="s">
        <v>5933</v>
      </c>
      <c r="AM1133" t="s">
        <v>5937</v>
      </c>
      <c r="AN1133" t="s">
        <v>5930</v>
      </c>
      <c r="AO1133" s="18" t="s">
        <v>5955</v>
      </c>
      <c r="AP1133" s="7"/>
      <c r="AQ1133" s="7"/>
      <c r="AR1133" s="7"/>
      <c r="AS1133" s="7"/>
      <c r="AT1133" s="7"/>
      <c r="AU1133" s="7"/>
      <c r="AV1133" t="s">
        <v>5955</v>
      </c>
      <c r="AW1133" s="7"/>
      <c r="AX1133" s="7"/>
      <c r="AY1133" s="7"/>
      <c r="AZ1133" s="7"/>
      <c r="BA1133" s="7"/>
      <c r="BB1133" s="7"/>
      <c r="BC1133" s="27" t="s">
        <v>5955</v>
      </c>
      <c r="BE1133" s="27"/>
      <c r="BF1133" s="7"/>
      <c r="BG1133" s="7"/>
      <c r="BH1133" s="7"/>
      <c r="BI1133" s="7"/>
      <c r="BJ1133" s="27" t="s">
        <v>5955</v>
      </c>
      <c r="BK1133" s="7"/>
      <c r="BL1133" s="8" t="s">
        <v>74</v>
      </c>
      <c r="BM1133" s="8">
        <v>1</v>
      </c>
      <c r="BN1133" s="8">
        <v>1</v>
      </c>
      <c r="BO1133" s="8">
        <v>1</v>
      </c>
      <c r="BP1133" s="7"/>
      <c r="BR1133">
        <f t="shared" si="849"/>
        <v>0</v>
      </c>
      <c r="BS1133">
        <f t="shared" si="850"/>
        <v>0</v>
      </c>
      <c r="BT1133">
        <f t="shared" si="851"/>
        <v>0</v>
      </c>
      <c r="BU1133">
        <f t="shared" si="851"/>
        <v>0</v>
      </c>
      <c r="BV1133">
        <f t="shared" si="852"/>
        <v>0</v>
      </c>
      <c r="BW1133">
        <f t="shared" si="853"/>
        <v>0</v>
      </c>
      <c r="BX1133">
        <f t="shared" si="854"/>
        <v>0</v>
      </c>
      <c r="BY1133">
        <f t="shared" si="855"/>
        <v>0</v>
      </c>
      <c r="BZ1133">
        <f t="shared" si="855"/>
        <v>0</v>
      </c>
      <c r="CA1133">
        <f t="shared" si="856"/>
        <v>0</v>
      </c>
      <c r="CB1133">
        <f t="shared" si="857"/>
        <v>1</v>
      </c>
      <c r="CM1133">
        <f t="shared" si="858"/>
        <v>3</v>
      </c>
    </row>
    <row r="1134" spans="1:91" x14ac:dyDescent="0.35">
      <c r="A1134" s="18">
        <v>8150</v>
      </c>
      <c r="B1134" s="18" t="s">
        <v>6469</v>
      </c>
      <c r="C1134">
        <v>804</v>
      </c>
      <c r="D1134" t="str">
        <f t="shared" si="822"/>
        <v>Robin Hu</v>
      </c>
      <c r="E1134" t="s">
        <v>1422</v>
      </c>
      <c r="F1134" s="18" t="s">
        <v>1423</v>
      </c>
      <c r="G1134" s="4" t="s">
        <v>6660</v>
      </c>
      <c r="H1134" t="s">
        <v>1424</v>
      </c>
      <c r="I1134" t="s">
        <v>1425</v>
      </c>
      <c r="J1134" t="s">
        <v>1426</v>
      </c>
      <c r="K1134" s="5">
        <v>9736416830</v>
      </c>
      <c r="L1134" s="9" t="s">
        <v>1427</v>
      </c>
      <c r="M1134" t="s">
        <v>74</v>
      </c>
      <c r="N1134" t="s">
        <v>75</v>
      </c>
      <c r="O1134" t="s">
        <v>75</v>
      </c>
      <c r="P1134" t="s">
        <v>75</v>
      </c>
      <c r="Q1134" t="s">
        <v>75</v>
      </c>
      <c r="R1134" t="s">
        <v>75</v>
      </c>
      <c r="S1134" t="s">
        <v>75</v>
      </c>
      <c r="T1134" t="s">
        <v>75</v>
      </c>
      <c r="U1134" s="6">
        <v>205</v>
      </c>
      <c r="V1134" t="s">
        <v>1428</v>
      </c>
      <c r="W1134" s="6">
        <f t="shared" si="847"/>
        <v>205</v>
      </c>
      <c r="X1134" s="7">
        <f t="shared" si="848"/>
        <v>0</v>
      </c>
      <c r="Y1134" s="27" t="s">
        <v>5955</v>
      </c>
      <c r="Z1134" s="27" t="s">
        <v>5954</v>
      </c>
      <c r="AA1134" s="20" t="s">
        <v>5982</v>
      </c>
      <c r="AB1134" s="18" t="s">
        <v>7056</v>
      </c>
      <c r="AC1134" s="19" t="s">
        <v>5873</v>
      </c>
      <c r="AD1134" s="19" t="s">
        <v>5875</v>
      </c>
      <c r="AE1134" s="16" t="s">
        <v>5908</v>
      </c>
      <c r="AF1134" s="19" t="s">
        <v>5877</v>
      </c>
      <c r="AG1134" s="19" t="s">
        <v>5911</v>
      </c>
      <c r="AH1134" s="19" t="s">
        <v>5957</v>
      </c>
      <c r="AI1134" s="4" t="s">
        <v>5983</v>
      </c>
      <c r="AJ1134" t="s">
        <v>5936</v>
      </c>
      <c r="AK1134" t="s">
        <v>5937</v>
      </c>
      <c r="AL1134" t="s">
        <v>5933</v>
      </c>
      <c r="AM1134" t="s">
        <v>5937</v>
      </c>
      <c r="AN1134" t="s">
        <v>5930</v>
      </c>
      <c r="AO1134" s="18" t="s">
        <v>5955</v>
      </c>
      <c r="AP1134" s="7"/>
      <c r="AQ1134" s="7"/>
      <c r="AR1134" s="7"/>
      <c r="AS1134" s="7"/>
      <c r="AT1134" s="7"/>
      <c r="AU1134" s="7"/>
      <c r="AV1134" t="s">
        <v>5955</v>
      </c>
      <c r="AW1134" s="7"/>
      <c r="AX1134" s="7"/>
      <c r="AY1134" s="7"/>
      <c r="AZ1134" s="7"/>
      <c r="BA1134" s="7"/>
      <c r="BB1134" s="7"/>
      <c r="BC1134" s="27" t="s">
        <v>5955</v>
      </c>
      <c r="BE1134" s="27"/>
      <c r="BF1134" s="7"/>
      <c r="BG1134" s="7"/>
      <c r="BH1134" s="7"/>
      <c r="BI1134" s="7"/>
      <c r="BJ1134" s="27" t="s">
        <v>5955</v>
      </c>
      <c r="BK1134" s="7"/>
      <c r="BL1134" s="8" t="s">
        <v>74</v>
      </c>
      <c r="BM1134" s="8">
        <v>1</v>
      </c>
      <c r="BN1134" s="8">
        <v>1</v>
      </c>
      <c r="BO1134" s="8">
        <v>1</v>
      </c>
      <c r="BP1134" s="7"/>
      <c r="BR1134">
        <f t="shared" si="849"/>
        <v>0</v>
      </c>
      <c r="BS1134">
        <f t="shared" si="850"/>
        <v>75</v>
      </c>
      <c r="BT1134">
        <f t="shared" si="851"/>
        <v>0</v>
      </c>
      <c r="BU1134">
        <f t="shared" si="851"/>
        <v>0</v>
      </c>
      <c r="BV1134">
        <f t="shared" si="852"/>
        <v>0</v>
      </c>
      <c r="BW1134">
        <f t="shared" si="853"/>
        <v>0</v>
      </c>
      <c r="BX1134">
        <f t="shared" si="854"/>
        <v>0</v>
      </c>
      <c r="BY1134">
        <f t="shared" si="855"/>
        <v>0</v>
      </c>
      <c r="BZ1134">
        <f t="shared" si="855"/>
        <v>0</v>
      </c>
      <c r="CA1134">
        <f t="shared" si="856"/>
        <v>75</v>
      </c>
      <c r="CB1134">
        <f t="shared" si="857"/>
        <v>1</v>
      </c>
      <c r="CM1134">
        <f t="shared" si="858"/>
        <v>3</v>
      </c>
    </row>
    <row r="1135" spans="1:91" x14ac:dyDescent="0.35">
      <c r="A1135" s="18">
        <v>8804</v>
      </c>
      <c r="B1135" s="18"/>
      <c r="D1135" t="str">
        <f t="shared" si="822"/>
        <v>Student FA 8804</v>
      </c>
      <c r="E1135" t="s">
        <v>5913</v>
      </c>
      <c r="F1135" s="18">
        <v>8804</v>
      </c>
      <c r="G1135" s="4" t="s">
        <v>6660</v>
      </c>
      <c r="L1135" s="9"/>
      <c r="X1135" s="7"/>
      <c r="Y1135" s="27" t="s">
        <v>5955</v>
      </c>
      <c r="Z1135" s="27" t="s">
        <v>5955</v>
      </c>
      <c r="AA1135" s="22"/>
      <c r="AB1135" s="22"/>
      <c r="AC1135" s="7"/>
      <c r="AD1135" s="7"/>
      <c r="AE1135" s="7"/>
      <c r="AF1135" s="7"/>
      <c r="AG1135" s="7"/>
      <c r="AH1135" s="19" t="s">
        <v>5957</v>
      </c>
      <c r="AI1135" s="4" t="s">
        <v>5984</v>
      </c>
      <c r="AJ1135" t="s">
        <v>5936</v>
      </c>
      <c r="AK1135" t="s">
        <v>5933</v>
      </c>
      <c r="AL1135" t="s">
        <v>5933</v>
      </c>
      <c r="AM1135" t="s">
        <v>5937</v>
      </c>
      <c r="AN1135" t="s">
        <v>5930</v>
      </c>
      <c r="AO1135" s="18" t="s">
        <v>5955</v>
      </c>
      <c r="AP1135" s="7"/>
      <c r="AQ1135" s="7"/>
      <c r="AR1135" s="7"/>
      <c r="AS1135" s="7"/>
      <c r="AT1135" s="7"/>
      <c r="AU1135" s="7"/>
      <c r="AV1135" t="s">
        <v>5955</v>
      </c>
      <c r="AW1135" s="7"/>
      <c r="AX1135" s="7"/>
      <c r="AY1135" s="7"/>
      <c r="AZ1135" s="7"/>
      <c r="BA1135" s="7"/>
      <c r="BB1135" s="7"/>
      <c r="BC1135" s="27" t="s">
        <v>5955</v>
      </c>
      <c r="BE1135" s="27"/>
      <c r="BF1135" s="7"/>
      <c r="BG1135" s="7"/>
      <c r="BH1135" s="7"/>
      <c r="BI1135" s="7"/>
      <c r="BJ1135" s="27" t="s">
        <v>5955</v>
      </c>
      <c r="BK1135" s="7"/>
      <c r="BL1135" s="8" t="s">
        <v>74</v>
      </c>
      <c r="BM1135" s="8"/>
      <c r="BN1135" s="8"/>
      <c r="BO1135" s="8"/>
      <c r="BP1135" s="7"/>
    </row>
    <row r="1136" spans="1:91" x14ac:dyDescent="0.35">
      <c r="A1136" s="18">
        <v>6393</v>
      </c>
      <c r="B1136" s="18" t="s">
        <v>6006</v>
      </c>
      <c r="C1136">
        <v>66</v>
      </c>
      <c r="D1136" t="str">
        <f t="shared" si="822"/>
        <v>Raymond  Williams</v>
      </c>
      <c r="E1136" t="s">
        <v>3767</v>
      </c>
      <c r="F1136" s="18" t="s">
        <v>220</v>
      </c>
      <c r="G1136" s="4" t="s">
        <v>69</v>
      </c>
      <c r="H1136" t="s">
        <v>3768</v>
      </c>
      <c r="I1136" t="s">
        <v>3769</v>
      </c>
      <c r="J1136" t="s">
        <v>3770</v>
      </c>
      <c r="K1136" s="5">
        <v>3137205893</v>
      </c>
      <c r="L1136" s="9" t="s">
        <v>3771</v>
      </c>
      <c r="M1136" t="s">
        <v>75</v>
      </c>
      <c r="N1136" t="s">
        <v>75</v>
      </c>
      <c r="O1136" t="s">
        <v>107</v>
      </c>
      <c r="P1136" t="s">
        <v>74</v>
      </c>
      <c r="Q1136" t="s">
        <v>75</v>
      </c>
      <c r="R1136" t="s">
        <v>85</v>
      </c>
      <c r="S1136" t="s">
        <v>75</v>
      </c>
      <c r="T1136" t="s">
        <v>75</v>
      </c>
      <c r="U1136" s="6">
        <v>210</v>
      </c>
      <c r="V1136" t="s">
        <v>3772</v>
      </c>
      <c r="W1136" s="6">
        <f t="shared" ref="W1136:W1146" si="859">IF(CB1136=1,130+CA1136," ")</f>
        <v>210</v>
      </c>
      <c r="X1136" s="7">
        <f t="shared" ref="X1136:X1146" si="860">IF(W1136=" "," ",W1136-U1136)</f>
        <v>0</v>
      </c>
      <c r="Y1136" s="27" t="s">
        <v>5955</v>
      </c>
      <c r="Z1136" s="27" t="s">
        <v>5955</v>
      </c>
      <c r="AA1136" s="22"/>
      <c r="AB1136" s="22"/>
      <c r="AC1136" s="7"/>
      <c r="AD1136" s="7"/>
      <c r="AE1136" s="7"/>
      <c r="AF1136" s="7"/>
      <c r="AG1136" s="7"/>
      <c r="AH1136" s="19" t="s">
        <v>5958</v>
      </c>
      <c r="AI1136" s="4" t="s">
        <v>5976</v>
      </c>
      <c r="AJ1136" t="s">
        <v>5893</v>
      </c>
      <c r="AK1136" t="s">
        <v>5895</v>
      </c>
      <c r="AL1136" t="s">
        <v>5894</v>
      </c>
      <c r="AM1136" t="s">
        <v>5895</v>
      </c>
      <c r="AN1136" t="s">
        <v>5894</v>
      </c>
      <c r="AO1136" s="18" t="s">
        <v>5955</v>
      </c>
      <c r="AP1136" s="7"/>
      <c r="AQ1136" s="7"/>
      <c r="AR1136" s="7"/>
      <c r="AS1136" s="7"/>
      <c r="AT1136" s="7"/>
      <c r="AU1136" s="7"/>
      <c r="AV1136" t="s">
        <v>5957</v>
      </c>
      <c r="AW1136" s="4" t="s">
        <v>5976</v>
      </c>
      <c r="AX1136" t="s">
        <v>5900</v>
      </c>
      <c r="AY1136" t="s">
        <v>5946</v>
      </c>
      <c r="AZ1136" t="s">
        <v>5902</v>
      </c>
      <c r="BA1136" t="s">
        <v>5900</v>
      </c>
      <c r="BB1136" t="s">
        <v>5897</v>
      </c>
      <c r="BC1136" s="18" t="s">
        <v>5974</v>
      </c>
      <c r="BD1136" s="18">
        <v>6393</v>
      </c>
      <c r="BE1136" s="27" t="s">
        <v>5964</v>
      </c>
      <c r="BJ1136" s="27" t="s">
        <v>51</v>
      </c>
      <c r="BK1136" s="27" t="s">
        <v>5970</v>
      </c>
      <c r="BL1136" s="8">
        <v>1</v>
      </c>
      <c r="BM1136" s="8">
        <v>1</v>
      </c>
      <c r="BN1136" s="8" t="s">
        <v>74</v>
      </c>
      <c r="BO1136" s="8">
        <v>1</v>
      </c>
      <c r="BP1136" s="7"/>
      <c r="BR1136">
        <f t="shared" ref="BR1136:BR1146" si="861">IF(BP1136="yes",-130,0)</f>
        <v>0</v>
      </c>
      <c r="BS1136">
        <f t="shared" ref="BS1136:BS1146" si="862">IF(M1136="yes",75,0)</f>
        <v>0</v>
      </c>
      <c r="BT1136">
        <f t="shared" ref="BT1136:BT1146" si="863">IF(N1136="yes",50,0)</f>
        <v>0</v>
      </c>
      <c r="BU1136">
        <f t="shared" ref="BU1136:BU1146" si="864">IF(O1136="yes",50,0)</f>
        <v>50</v>
      </c>
      <c r="BV1136">
        <f t="shared" ref="BV1136:BV1146" si="865">IF(P1136="yes",10,0)</f>
        <v>10</v>
      </c>
      <c r="BW1136">
        <f t="shared" ref="BW1136:BW1146" si="866">IF(Q1136="yes",80,0)</f>
        <v>0</v>
      </c>
      <c r="BX1136">
        <f t="shared" ref="BX1136:BX1146" si="867">IF(R1136="NO",0,20)</f>
        <v>20</v>
      </c>
      <c r="BY1136">
        <f t="shared" ref="BY1136:BY1146" si="868">IF(S1136="no",0,20)</f>
        <v>0</v>
      </c>
      <c r="BZ1136">
        <f t="shared" ref="BZ1136:BZ1146" si="869">IF(T1136="no",0,20)</f>
        <v>0</v>
      </c>
      <c r="CA1136">
        <f t="shared" ref="CA1136:CA1146" si="870">SUM(BR1136:BZ1136)</f>
        <v>80</v>
      </c>
      <c r="CB1136">
        <f t="shared" ref="CB1136:CB1146" si="871">IF(E1136&lt;&gt;0,1)</f>
        <v>1</v>
      </c>
      <c r="CM1136">
        <f t="shared" ref="CM1136:CM1146" si="872">SUM(BL1136:BO1136)</f>
        <v>3</v>
      </c>
    </row>
    <row r="1137" spans="1:91" x14ac:dyDescent="0.35">
      <c r="A1137" s="18">
        <v>8151</v>
      </c>
      <c r="B1137" s="18"/>
      <c r="C1137">
        <v>89</v>
      </c>
      <c r="D1137" t="str">
        <f t="shared" si="822"/>
        <v>Andrew Huang</v>
      </c>
      <c r="E1137" t="s">
        <v>1257</v>
      </c>
      <c r="F1137" s="18" t="s">
        <v>4265</v>
      </c>
      <c r="G1137" s="4" t="s">
        <v>6660</v>
      </c>
      <c r="H1137" t="s">
        <v>429</v>
      </c>
      <c r="I1137" t="s">
        <v>4270</v>
      </c>
      <c r="J1137" t="s">
        <v>4271</v>
      </c>
      <c r="K1137" s="5">
        <v>9015157571</v>
      </c>
      <c r="L1137" s="9" t="s">
        <v>4272</v>
      </c>
      <c r="M1137" t="s">
        <v>75</v>
      </c>
      <c r="N1137" t="s">
        <v>75</v>
      </c>
      <c r="O1137" t="s">
        <v>75</v>
      </c>
      <c r="P1137" t="s">
        <v>75</v>
      </c>
      <c r="Q1137" t="s">
        <v>75</v>
      </c>
      <c r="R1137" t="s">
        <v>75</v>
      </c>
      <c r="S1137" t="s">
        <v>75</v>
      </c>
      <c r="T1137" t="s">
        <v>75</v>
      </c>
      <c r="U1137" s="6">
        <v>130</v>
      </c>
      <c r="V1137" t="s">
        <v>4273</v>
      </c>
      <c r="W1137" s="6">
        <f t="shared" si="859"/>
        <v>130</v>
      </c>
      <c r="X1137" s="7">
        <f t="shared" si="860"/>
        <v>0</v>
      </c>
      <c r="Y1137" s="27" t="s">
        <v>5955</v>
      </c>
      <c r="Z1137" s="27" t="s">
        <v>5955</v>
      </c>
      <c r="AA1137" s="22"/>
      <c r="AB1137" s="22"/>
      <c r="AC1137" s="7"/>
      <c r="AD1137" s="7"/>
      <c r="AE1137" s="7"/>
      <c r="AF1137" s="7"/>
      <c r="AG1137" s="7"/>
      <c r="AH1137" s="19" t="s">
        <v>5957</v>
      </c>
      <c r="AI1137" s="4" t="s">
        <v>5977</v>
      </c>
      <c r="AJ1137" t="s">
        <v>5930</v>
      </c>
      <c r="AK1137" t="s">
        <v>5937</v>
      </c>
      <c r="AL1137" t="s">
        <v>5933</v>
      </c>
      <c r="AM1137" t="s">
        <v>5937</v>
      </c>
      <c r="AN1137" t="s">
        <v>5934</v>
      </c>
      <c r="AO1137" s="18" t="s">
        <v>5955</v>
      </c>
      <c r="AP1137" s="7"/>
      <c r="AQ1137" s="7"/>
      <c r="AR1137" s="7"/>
      <c r="AS1137" s="7"/>
      <c r="AT1137" s="7"/>
      <c r="AU1137" s="7"/>
      <c r="AV1137" t="s">
        <v>5955</v>
      </c>
      <c r="AW1137" s="7"/>
      <c r="AX1137" s="7"/>
      <c r="AY1137" s="7"/>
      <c r="AZ1137" s="7"/>
      <c r="BA1137" s="7"/>
      <c r="BB1137" s="7"/>
      <c r="BC1137" s="27" t="s">
        <v>5955</v>
      </c>
      <c r="BE1137" s="27"/>
      <c r="BF1137" s="7"/>
      <c r="BG1137" s="7"/>
      <c r="BH1137" s="7"/>
      <c r="BI1137" s="7"/>
      <c r="BJ1137" s="27" t="s">
        <v>5955</v>
      </c>
      <c r="BK1137" s="7"/>
      <c r="BL1137" s="8" t="s">
        <v>74</v>
      </c>
      <c r="BM1137" s="8">
        <v>1</v>
      </c>
      <c r="BN1137" s="8">
        <v>1</v>
      </c>
      <c r="BO1137" s="8">
        <v>1</v>
      </c>
      <c r="BP1137" s="7"/>
      <c r="BR1137">
        <f t="shared" si="861"/>
        <v>0</v>
      </c>
      <c r="BS1137">
        <f t="shared" si="862"/>
        <v>0</v>
      </c>
      <c r="BT1137">
        <f t="shared" si="863"/>
        <v>0</v>
      </c>
      <c r="BU1137">
        <f t="shared" si="864"/>
        <v>0</v>
      </c>
      <c r="BV1137">
        <f t="shared" si="865"/>
        <v>0</v>
      </c>
      <c r="BW1137">
        <f t="shared" si="866"/>
        <v>0</v>
      </c>
      <c r="BX1137">
        <f t="shared" si="867"/>
        <v>0</v>
      </c>
      <c r="BY1137">
        <f t="shared" si="868"/>
        <v>0</v>
      </c>
      <c r="BZ1137">
        <f t="shared" si="869"/>
        <v>0</v>
      </c>
      <c r="CA1137">
        <f t="shared" si="870"/>
        <v>0</v>
      </c>
      <c r="CB1137">
        <f t="shared" si="871"/>
        <v>1</v>
      </c>
      <c r="CM1137">
        <f t="shared" si="872"/>
        <v>3</v>
      </c>
    </row>
    <row r="1138" spans="1:91" x14ac:dyDescent="0.35">
      <c r="A1138" s="18">
        <v>8362</v>
      </c>
      <c r="B1138" s="18"/>
      <c r="C1138">
        <v>230</v>
      </c>
      <c r="D1138" t="str">
        <f t="shared" si="822"/>
        <v>Koushik Sridhar</v>
      </c>
      <c r="E1138" t="s">
        <v>372</v>
      </c>
      <c r="F1138" s="18" t="s">
        <v>4919</v>
      </c>
      <c r="G1138" s="4" t="s">
        <v>6660</v>
      </c>
      <c r="H1138" t="s">
        <v>3490</v>
      </c>
      <c r="I1138" t="s">
        <v>4075</v>
      </c>
      <c r="J1138" t="s">
        <v>4920</v>
      </c>
      <c r="K1138" s="5">
        <v>7049891948</v>
      </c>
      <c r="L1138" s="9" t="s">
        <v>4921</v>
      </c>
      <c r="M1138" t="s">
        <v>75</v>
      </c>
      <c r="N1138" t="s">
        <v>75</v>
      </c>
      <c r="O1138" t="s">
        <v>75</v>
      </c>
      <c r="P1138" t="s">
        <v>75</v>
      </c>
      <c r="Q1138" t="s">
        <v>75</v>
      </c>
      <c r="R1138" t="s">
        <v>75</v>
      </c>
      <c r="S1138" t="s">
        <v>75</v>
      </c>
      <c r="T1138" t="s">
        <v>75</v>
      </c>
      <c r="U1138" s="6">
        <v>130</v>
      </c>
      <c r="V1138" t="s">
        <v>4922</v>
      </c>
      <c r="W1138" s="6">
        <f t="shared" si="859"/>
        <v>130</v>
      </c>
      <c r="X1138" s="7">
        <f t="shared" si="860"/>
        <v>0</v>
      </c>
      <c r="Y1138" s="27" t="s">
        <v>5955</v>
      </c>
      <c r="Z1138" s="27" t="s">
        <v>5955</v>
      </c>
      <c r="AA1138" s="22"/>
      <c r="AB1138" s="22"/>
      <c r="AC1138" s="7"/>
      <c r="AD1138" s="7"/>
      <c r="AE1138" s="7"/>
      <c r="AF1138" s="7"/>
      <c r="AG1138" s="7"/>
      <c r="AH1138" s="19" t="s">
        <v>5957</v>
      </c>
      <c r="AI1138" s="4" t="s">
        <v>5978</v>
      </c>
      <c r="AJ1138" t="s">
        <v>5936</v>
      </c>
      <c r="AK1138" t="s">
        <v>5935</v>
      </c>
      <c r="AL1138" t="s">
        <v>5931</v>
      </c>
      <c r="AM1138" t="s">
        <v>5932</v>
      </c>
      <c r="AN1138" t="s">
        <v>5930</v>
      </c>
      <c r="AO1138" s="18" t="s">
        <v>5955</v>
      </c>
      <c r="AP1138" s="7"/>
      <c r="AQ1138" s="7"/>
      <c r="AR1138" s="7"/>
      <c r="AS1138" s="7"/>
      <c r="AT1138" s="7"/>
      <c r="AU1138" s="7"/>
      <c r="AV1138" t="s">
        <v>5955</v>
      </c>
      <c r="AW1138" s="7"/>
      <c r="AX1138" s="7"/>
      <c r="AY1138" s="7"/>
      <c r="AZ1138" s="7"/>
      <c r="BA1138" s="7"/>
      <c r="BB1138" s="7"/>
      <c r="BC1138" s="27" t="s">
        <v>5955</v>
      </c>
      <c r="BE1138" s="27"/>
      <c r="BF1138" s="7"/>
      <c r="BG1138" s="7"/>
      <c r="BH1138" s="7"/>
      <c r="BI1138" s="7"/>
      <c r="BJ1138" s="27" t="s">
        <v>5955</v>
      </c>
      <c r="BK1138" s="7"/>
      <c r="BL1138" s="8" t="s">
        <v>74</v>
      </c>
      <c r="BM1138" s="8">
        <v>1</v>
      </c>
      <c r="BN1138" s="8">
        <v>1</v>
      </c>
      <c r="BO1138" s="8">
        <v>1</v>
      </c>
      <c r="BP1138" s="7"/>
      <c r="BR1138">
        <f t="shared" si="861"/>
        <v>0</v>
      </c>
      <c r="BS1138">
        <f t="shared" si="862"/>
        <v>0</v>
      </c>
      <c r="BT1138">
        <f t="shared" si="863"/>
        <v>0</v>
      </c>
      <c r="BU1138">
        <f t="shared" si="864"/>
        <v>0</v>
      </c>
      <c r="BV1138">
        <f t="shared" si="865"/>
        <v>0</v>
      </c>
      <c r="BW1138">
        <f t="shared" si="866"/>
        <v>0</v>
      </c>
      <c r="BX1138">
        <f t="shared" si="867"/>
        <v>0</v>
      </c>
      <c r="BY1138">
        <f t="shared" si="868"/>
        <v>0</v>
      </c>
      <c r="BZ1138">
        <f t="shared" si="869"/>
        <v>0</v>
      </c>
      <c r="CA1138">
        <f t="shared" si="870"/>
        <v>0</v>
      </c>
      <c r="CB1138">
        <f t="shared" si="871"/>
        <v>1</v>
      </c>
      <c r="CM1138">
        <f t="shared" si="872"/>
        <v>3</v>
      </c>
    </row>
    <row r="1139" spans="1:91" x14ac:dyDescent="0.35">
      <c r="A1139" s="18">
        <v>6394</v>
      </c>
      <c r="B1139" s="18" t="s">
        <v>6009</v>
      </c>
      <c r="C1139">
        <v>74</v>
      </c>
      <c r="D1139" t="str">
        <f t="shared" si="822"/>
        <v>Ian Williams</v>
      </c>
      <c r="E1139" t="s">
        <v>152</v>
      </c>
      <c r="F1139" s="18" t="s">
        <v>220</v>
      </c>
      <c r="G1139" s="4" t="s">
        <v>69</v>
      </c>
      <c r="H1139" t="s">
        <v>221</v>
      </c>
      <c r="I1139" t="s">
        <v>222</v>
      </c>
      <c r="J1139" t="s">
        <v>223</v>
      </c>
      <c r="K1139" s="5">
        <v>3015129473</v>
      </c>
      <c r="L1139" s="9" t="s">
        <v>224</v>
      </c>
      <c r="M1139" t="s">
        <v>107</v>
      </c>
      <c r="N1139" t="s">
        <v>75</v>
      </c>
      <c r="O1139" t="s">
        <v>75</v>
      </c>
      <c r="P1139" t="s">
        <v>107</v>
      </c>
      <c r="Q1139" t="s">
        <v>75</v>
      </c>
      <c r="R1139" t="s">
        <v>85</v>
      </c>
      <c r="S1139" t="s">
        <v>177</v>
      </c>
      <c r="T1139" t="s">
        <v>77</v>
      </c>
      <c r="U1139" s="6">
        <v>275</v>
      </c>
      <c r="V1139" t="s">
        <v>225</v>
      </c>
      <c r="W1139" s="6">
        <f t="shared" si="859"/>
        <v>275</v>
      </c>
      <c r="X1139" s="7">
        <f t="shared" si="860"/>
        <v>0</v>
      </c>
      <c r="Y1139" s="27" t="s">
        <v>5955</v>
      </c>
      <c r="Z1139" s="27" t="s">
        <v>5954</v>
      </c>
      <c r="AA1139" s="20" t="s">
        <v>5976</v>
      </c>
      <c r="AB1139" s="18" t="s">
        <v>6678</v>
      </c>
      <c r="AC1139" s="19" t="s">
        <v>5873</v>
      </c>
      <c r="AD1139" s="16" t="s">
        <v>5874</v>
      </c>
      <c r="AE1139" s="19" t="s">
        <v>5875</v>
      </c>
      <c r="AF1139" s="19" t="s">
        <v>5881</v>
      </c>
      <c r="AG1139" s="19" t="s">
        <v>5877</v>
      </c>
      <c r="AH1139" s="19" t="s">
        <v>5955</v>
      </c>
      <c r="AI1139" s="7"/>
      <c r="AJ1139" s="7"/>
      <c r="AK1139" s="7"/>
      <c r="AL1139" s="7"/>
      <c r="AM1139" s="7"/>
      <c r="AN1139" s="7"/>
      <c r="AO1139" s="18" t="s">
        <v>5955</v>
      </c>
      <c r="AP1139" s="7"/>
      <c r="AQ1139" s="7"/>
      <c r="AR1139" s="7"/>
      <c r="AS1139" s="7"/>
      <c r="AT1139" s="7"/>
      <c r="AU1139" s="7"/>
      <c r="AV1139" t="s">
        <v>5957</v>
      </c>
      <c r="AW1139" s="4" t="s">
        <v>5976</v>
      </c>
      <c r="AX1139" t="s">
        <v>5899</v>
      </c>
      <c r="AY1139" t="s">
        <v>5895</v>
      </c>
      <c r="AZ1139" t="s">
        <v>5944</v>
      </c>
      <c r="BA1139" t="s">
        <v>5912</v>
      </c>
      <c r="BB1139" t="s">
        <v>5899</v>
      </c>
      <c r="BC1139" s="18" t="s">
        <v>5974</v>
      </c>
      <c r="BD1139" s="18">
        <v>6394</v>
      </c>
      <c r="BE1139" s="27" t="s">
        <v>5964</v>
      </c>
      <c r="BF1139" s="7" t="s">
        <v>5965</v>
      </c>
      <c r="BG1139" s="7" t="s">
        <v>5966</v>
      </c>
      <c r="BJ1139" s="27" t="s">
        <v>51</v>
      </c>
      <c r="BK1139" s="27" t="s">
        <v>5970</v>
      </c>
      <c r="BL1139" s="8">
        <v>1</v>
      </c>
      <c r="BM1139" s="8">
        <v>1</v>
      </c>
      <c r="BN1139" s="8" t="s">
        <v>74</v>
      </c>
      <c r="BO1139" s="8">
        <v>1</v>
      </c>
      <c r="BP1139" s="7"/>
      <c r="BR1139">
        <f t="shared" si="861"/>
        <v>0</v>
      </c>
      <c r="BS1139">
        <f t="shared" si="862"/>
        <v>75</v>
      </c>
      <c r="BT1139">
        <f t="shared" si="863"/>
        <v>0</v>
      </c>
      <c r="BU1139">
        <f t="shared" si="864"/>
        <v>0</v>
      </c>
      <c r="BV1139">
        <f t="shared" si="865"/>
        <v>10</v>
      </c>
      <c r="BW1139">
        <f t="shared" si="866"/>
        <v>0</v>
      </c>
      <c r="BX1139">
        <f t="shared" si="867"/>
        <v>20</v>
      </c>
      <c r="BY1139">
        <f t="shared" si="868"/>
        <v>20</v>
      </c>
      <c r="BZ1139">
        <f t="shared" si="869"/>
        <v>20</v>
      </c>
      <c r="CA1139">
        <f t="shared" si="870"/>
        <v>145</v>
      </c>
      <c r="CB1139">
        <f t="shared" si="871"/>
        <v>1</v>
      </c>
      <c r="CM1139">
        <f t="shared" si="872"/>
        <v>3</v>
      </c>
    </row>
    <row r="1140" spans="1:91" x14ac:dyDescent="0.35">
      <c r="A1140" s="18">
        <v>8004</v>
      </c>
      <c r="B1140" s="18" t="s">
        <v>6425</v>
      </c>
      <c r="C1140">
        <v>138</v>
      </c>
      <c r="D1140" t="str">
        <f t="shared" si="822"/>
        <v>Shaadi Ahmadzadeh</v>
      </c>
      <c r="E1140" t="s">
        <v>1132</v>
      </c>
      <c r="F1140" s="18" t="s">
        <v>1133</v>
      </c>
      <c r="G1140" s="4" t="s">
        <v>6660</v>
      </c>
      <c r="H1140" t="s">
        <v>616</v>
      </c>
      <c r="I1140" t="s">
        <v>1134</v>
      </c>
      <c r="J1140" t="s">
        <v>1135</v>
      </c>
      <c r="K1140" s="5">
        <v>3104728402</v>
      </c>
      <c r="L1140" t="s">
        <v>1136</v>
      </c>
      <c r="M1140" t="s">
        <v>74</v>
      </c>
      <c r="N1140" t="s">
        <v>75</v>
      </c>
      <c r="O1140" t="s">
        <v>75</v>
      </c>
      <c r="P1140" t="s">
        <v>75</v>
      </c>
      <c r="Q1140" t="s">
        <v>75</v>
      </c>
      <c r="R1140" t="s">
        <v>75</v>
      </c>
      <c r="S1140" t="s">
        <v>75</v>
      </c>
      <c r="T1140" t="s">
        <v>75</v>
      </c>
      <c r="U1140" s="6">
        <v>205</v>
      </c>
      <c r="V1140" t="s">
        <v>1137</v>
      </c>
      <c r="W1140" s="6">
        <f t="shared" si="859"/>
        <v>205</v>
      </c>
      <c r="X1140" s="7">
        <f t="shared" si="860"/>
        <v>0</v>
      </c>
      <c r="Y1140" s="27" t="s">
        <v>5955</v>
      </c>
      <c r="Z1140" s="27" t="s">
        <v>5954</v>
      </c>
      <c r="AA1140" s="20" t="s">
        <v>5976</v>
      </c>
      <c r="AB1140" s="18" t="s">
        <v>7022</v>
      </c>
      <c r="AC1140" s="19" t="s">
        <v>5877</v>
      </c>
      <c r="AD1140" s="19" t="s">
        <v>5907</v>
      </c>
      <c r="AE1140" s="19" t="s">
        <v>5873</v>
      </c>
      <c r="AF1140" s="19" t="s">
        <v>5875</v>
      </c>
      <c r="AG1140" s="16" t="s">
        <v>5906</v>
      </c>
      <c r="AH1140" s="19" t="s">
        <v>5957</v>
      </c>
      <c r="AI1140" s="4" t="s">
        <v>5977</v>
      </c>
      <c r="AJ1140" t="s">
        <v>5935</v>
      </c>
      <c r="AK1140" t="s">
        <v>5936</v>
      </c>
      <c r="AL1140" t="s">
        <v>5932</v>
      </c>
      <c r="AM1140" t="s">
        <v>5935</v>
      </c>
      <c r="AN1140" t="s">
        <v>5937</v>
      </c>
      <c r="AO1140" s="18" t="s">
        <v>5955</v>
      </c>
      <c r="AP1140" s="7"/>
      <c r="AQ1140" s="7"/>
      <c r="AR1140" s="7"/>
      <c r="AS1140" s="7"/>
      <c r="AT1140" s="7"/>
      <c r="AU1140" s="7"/>
      <c r="AV1140" t="s">
        <v>5955</v>
      </c>
      <c r="AW1140" s="7"/>
      <c r="AX1140" s="7"/>
      <c r="AY1140" s="7"/>
      <c r="AZ1140" s="7"/>
      <c r="BA1140" s="7"/>
      <c r="BB1140" s="7"/>
      <c r="BC1140" s="27" t="s">
        <v>5955</v>
      </c>
      <c r="BE1140" s="27"/>
      <c r="BF1140" s="7"/>
      <c r="BG1140" s="7"/>
      <c r="BH1140" s="7"/>
      <c r="BI1140" s="7"/>
      <c r="BJ1140" s="27" t="s">
        <v>5955</v>
      </c>
      <c r="BK1140" s="7"/>
      <c r="BL1140" s="8" t="s">
        <v>74</v>
      </c>
      <c r="BM1140" s="8">
        <v>1</v>
      </c>
      <c r="BN1140" s="8">
        <v>1</v>
      </c>
      <c r="BO1140" s="8">
        <v>1</v>
      </c>
      <c r="BP1140" s="7"/>
      <c r="BQ1140" t="s">
        <v>1138</v>
      </c>
      <c r="BR1140">
        <f t="shared" si="861"/>
        <v>0</v>
      </c>
      <c r="BS1140">
        <f t="shared" si="862"/>
        <v>75</v>
      </c>
      <c r="BT1140">
        <f t="shared" si="863"/>
        <v>0</v>
      </c>
      <c r="BU1140">
        <f t="shared" si="864"/>
        <v>0</v>
      </c>
      <c r="BV1140">
        <f t="shared" si="865"/>
        <v>0</v>
      </c>
      <c r="BW1140">
        <f t="shared" si="866"/>
        <v>0</v>
      </c>
      <c r="BX1140">
        <f t="shared" si="867"/>
        <v>0</v>
      </c>
      <c r="BY1140">
        <f t="shared" si="868"/>
        <v>0</v>
      </c>
      <c r="BZ1140">
        <f t="shared" si="869"/>
        <v>0</v>
      </c>
      <c r="CA1140">
        <f t="shared" si="870"/>
        <v>75</v>
      </c>
      <c r="CB1140">
        <f t="shared" si="871"/>
        <v>1</v>
      </c>
      <c r="CM1140">
        <f t="shared" si="872"/>
        <v>3</v>
      </c>
    </row>
    <row r="1141" spans="1:91" x14ac:dyDescent="0.35">
      <c r="A1141" s="18">
        <v>8006</v>
      </c>
      <c r="B1141" s="18"/>
      <c r="C1141">
        <v>389</v>
      </c>
      <c r="D1141" t="str">
        <f t="shared" si="822"/>
        <v>Devin Allen</v>
      </c>
      <c r="E1141" t="s">
        <v>3622</v>
      </c>
      <c r="F1141" s="18" t="s">
        <v>3781</v>
      </c>
      <c r="G1141" s="4" t="s">
        <v>6660</v>
      </c>
      <c r="H1141" t="s">
        <v>3810</v>
      </c>
      <c r="I1141" t="s">
        <v>528</v>
      </c>
      <c r="J1141" t="s">
        <v>3811</v>
      </c>
      <c r="K1141" s="5">
        <v>7348563277</v>
      </c>
      <c r="L1141" s="9" t="s">
        <v>3812</v>
      </c>
      <c r="M1141" t="s">
        <v>75</v>
      </c>
      <c r="N1141" t="s">
        <v>75</v>
      </c>
      <c r="O1141" t="s">
        <v>75</v>
      </c>
      <c r="P1141" t="s">
        <v>75</v>
      </c>
      <c r="Q1141" t="s">
        <v>75</v>
      </c>
      <c r="R1141" t="s">
        <v>75</v>
      </c>
      <c r="S1141" t="s">
        <v>75</v>
      </c>
      <c r="T1141" t="s">
        <v>75</v>
      </c>
      <c r="U1141" s="6">
        <v>0</v>
      </c>
      <c r="V1141" t="s">
        <v>324</v>
      </c>
      <c r="W1141" s="6">
        <f t="shared" si="859"/>
        <v>130</v>
      </c>
      <c r="X1141" s="7">
        <f t="shared" si="860"/>
        <v>130</v>
      </c>
      <c r="Y1141" s="27" t="s">
        <v>5955</v>
      </c>
      <c r="Z1141" s="27" t="s">
        <v>5955</v>
      </c>
      <c r="AA1141" s="22"/>
      <c r="AB1141" s="22"/>
      <c r="AC1141" s="7"/>
      <c r="AD1141" s="7"/>
      <c r="AE1141" s="7"/>
      <c r="AF1141" s="7"/>
      <c r="AG1141" s="7"/>
      <c r="AH1141" s="19" t="s">
        <v>5957</v>
      </c>
      <c r="AI1141" s="4" t="s">
        <v>5979</v>
      </c>
      <c r="AJ1141" t="s">
        <v>5936</v>
      </c>
      <c r="AK1141" t="s">
        <v>5933</v>
      </c>
      <c r="AL1141" t="s">
        <v>5932</v>
      </c>
      <c r="AM1141" t="s">
        <v>5932</v>
      </c>
      <c r="AN1141" t="s">
        <v>5930</v>
      </c>
      <c r="AO1141" s="18" t="s">
        <v>5955</v>
      </c>
      <c r="AP1141" s="7"/>
      <c r="AQ1141" s="7"/>
      <c r="AR1141" s="7"/>
      <c r="AS1141" s="7"/>
      <c r="AT1141" s="7"/>
      <c r="AU1141" s="7"/>
      <c r="AV1141" t="s">
        <v>5955</v>
      </c>
      <c r="AW1141" s="7"/>
      <c r="AX1141" s="7"/>
      <c r="AY1141" s="7"/>
      <c r="AZ1141" s="7"/>
      <c r="BA1141" s="7"/>
      <c r="BB1141" s="7"/>
      <c r="BC1141" s="27" t="s">
        <v>5955</v>
      </c>
      <c r="BE1141" s="27"/>
      <c r="BF1141" s="7"/>
      <c r="BG1141" s="7"/>
      <c r="BH1141" s="7"/>
      <c r="BI1141" s="7"/>
      <c r="BJ1141" s="27" t="s">
        <v>5955</v>
      </c>
      <c r="BK1141" s="7"/>
      <c r="BL1141" s="8" t="s">
        <v>74</v>
      </c>
      <c r="BM1141" s="8">
        <v>1</v>
      </c>
      <c r="BN1141" s="8">
        <v>1</v>
      </c>
      <c r="BO1141" s="8">
        <v>1</v>
      </c>
      <c r="BP1141" s="7"/>
      <c r="BR1141">
        <f t="shared" si="861"/>
        <v>0</v>
      </c>
      <c r="BS1141">
        <f t="shared" si="862"/>
        <v>0</v>
      </c>
      <c r="BT1141">
        <f t="shared" si="863"/>
        <v>0</v>
      </c>
      <c r="BU1141">
        <f t="shared" si="864"/>
        <v>0</v>
      </c>
      <c r="BV1141">
        <f t="shared" si="865"/>
        <v>0</v>
      </c>
      <c r="BW1141">
        <f t="shared" si="866"/>
        <v>0</v>
      </c>
      <c r="BX1141">
        <f t="shared" si="867"/>
        <v>0</v>
      </c>
      <c r="BY1141">
        <f t="shared" si="868"/>
        <v>0</v>
      </c>
      <c r="BZ1141">
        <f t="shared" si="869"/>
        <v>0</v>
      </c>
      <c r="CA1141">
        <f t="shared" si="870"/>
        <v>0</v>
      </c>
      <c r="CB1141">
        <f t="shared" si="871"/>
        <v>1</v>
      </c>
      <c r="CM1141">
        <f t="shared" si="872"/>
        <v>3</v>
      </c>
    </row>
    <row r="1142" spans="1:91" x14ac:dyDescent="0.35">
      <c r="A1142" s="18">
        <v>8129</v>
      </c>
      <c r="B1142" s="18"/>
      <c r="C1142">
        <v>669</v>
      </c>
      <c r="D1142" t="str">
        <f t="shared" si="822"/>
        <v>Jasmine Han</v>
      </c>
      <c r="E1142" t="s">
        <v>4197</v>
      </c>
      <c r="F1142" s="18" t="s">
        <v>4198</v>
      </c>
      <c r="G1142" s="4" t="s">
        <v>6660</v>
      </c>
      <c r="H1142" t="s">
        <v>1663</v>
      </c>
      <c r="I1142" t="s">
        <v>1664</v>
      </c>
      <c r="J1142" t="s">
        <v>4199</v>
      </c>
      <c r="K1142" s="5">
        <v>9739088381</v>
      </c>
      <c r="L1142" s="9" t="s">
        <v>4200</v>
      </c>
      <c r="M1142" t="s">
        <v>75</v>
      </c>
      <c r="N1142" t="s">
        <v>75</v>
      </c>
      <c r="O1142" t="s">
        <v>75</v>
      </c>
      <c r="P1142" t="s">
        <v>75</v>
      </c>
      <c r="Q1142" t="s">
        <v>75</v>
      </c>
      <c r="R1142" t="s">
        <v>75</v>
      </c>
      <c r="S1142" t="s">
        <v>75</v>
      </c>
      <c r="T1142" t="s">
        <v>75</v>
      </c>
      <c r="U1142" s="6">
        <v>130</v>
      </c>
      <c r="V1142" t="s">
        <v>4201</v>
      </c>
      <c r="W1142" s="6">
        <f t="shared" si="859"/>
        <v>130</v>
      </c>
      <c r="X1142" s="7">
        <f t="shared" si="860"/>
        <v>0</v>
      </c>
      <c r="Y1142" s="27" t="s">
        <v>5955</v>
      </c>
      <c r="Z1142" s="27" t="s">
        <v>5955</v>
      </c>
      <c r="AA1142" s="7"/>
      <c r="AB1142" s="7"/>
      <c r="AC1142" s="7"/>
      <c r="AD1142" s="7"/>
      <c r="AE1142" s="7"/>
      <c r="AF1142" s="7"/>
      <c r="AG1142" s="7"/>
      <c r="AH1142" s="19" t="s">
        <v>5957</v>
      </c>
      <c r="AI1142" s="4" t="s">
        <v>5982</v>
      </c>
      <c r="AJ1142" t="s">
        <v>5934</v>
      </c>
      <c r="AK1142" t="s">
        <v>5932</v>
      </c>
      <c r="AL1142" t="s">
        <v>5932</v>
      </c>
      <c r="AM1142" t="s">
        <v>5931</v>
      </c>
      <c r="AN1142" t="s">
        <v>5936</v>
      </c>
      <c r="AO1142" s="18" t="s">
        <v>5955</v>
      </c>
      <c r="AP1142" s="7"/>
      <c r="AQ1142" s="7"/>
      <c r="AR1142" s="7"/>
      <c r="AS1142" s="7"/>
      <c r="AT1142" s="7"/>
      <c r="AU1142" s="7"/>
      <c r="AV1142" t="s">
        <v>5955</v>
      </c>
      <c r="AW1142" s="7"/>
      <c r="AX1142" s="7"/>
      <c r="AY1142" s="7"/>
      <c r="AZ1142" s="7"/>
      <c r="BA1142" s="7"/>
      <c r="BB1142" s="7"/>
      <c r="BC1142" s="27" t="s">
        <v>5955</v>
      </c>
      <c r="BE1142" s="27"/>
      <c r="BF1142" s="7"/>
      <c r="BG1142" s="7"/>
      <c r="BH1142" s="7"/>
      <c r="BI1142" s="7"/>
      <c r="BJ1142" s="27" t="s">
        <v>5955</v>
      </c>
      <c r="BK1142" s="7"/>
      <c r="BL1142" s="8" t="s">
        <v>74</v>
      </c>
      <c r="BM1142" s="8">
        <v>1</v>
      </c>
      <c r="BN1142" s="8">
        <v>1</v>
      </c>
      <c r="BO1142" s="8">
        <v>1</v>
      </c>
      <c r="BP1142" s="7"/>
      <c r="BR1142">
        <f t="shared" si="861"/>
        <v>0</v>
      </c>
      <c r="BS1142">
        <f t="shared" si="862"/>
        <v>0</v>
      </c>
      <c r="BT1142">
        <f t="shared" si="863"/>
        <v>0</v>
      </c>
      <c r="BU1142">
        <f t="shared" si="864"/>
        <v>0</v>
      </c>
      <c r="BV1142">
        <f t="shared" si="865"/>
        <v>0</v>
      </c>
      <c r="BW1142">
        <f t="shared" si="866"/>
        <v>0</v>
      </c>
      <c r="BX1142">
        <f t="shared" si="867"/>
        <v>0</v>
      </c>
      <c r="BY1142">
        <f t="shared" si="868"/>
        <v>0</v>
      </c>
      <c r="BZ1142">
        <f t="shared" si="869"/>
        <v>0</v>
      </c>
      <c r="CA1142">
        <f t="shared" si="870"/>
        <v>0</v>
      </c>
      <c r="CB1142">
        <f t="shared" si="871"/>
        <v>1</v>
      </c>
      <c r="CM1142">
        <f t="shared" si="872"/>
        <v>3</v>
      </c>
    </row>
    <row r="1143" spans="1:91" x14ac:dyDescent="0.35">
      <c r="A1143" s="18">
        <v>8120</v>
      </c>
      <c r="B1143" s="18"/>
      <c r="D1143" t="str">
        <f t="shared" si="822"/>
        <v>Sage Gray</v>
      </c>
      <c r="E1143" t="s">
        <v>4168</v>
      </c>
      <c r="F1143" s="18" t="s">
        <v>4169</v>
      </c>
      <c r="G1143" s="4" t="s">
        <v>6660</v>
      </c>
      <c r="H1143" t="s">
        <v>4170</v>
      </c>
      <c r="I1143" t="s">
        <v>4171</v>
      </c>
      <c r="J1143" t="s">
        <v>4172</v>
      </c>
      <c r="K1143" s="5">
        <v>9137807290</v>
      </c>
      <c r="L1143" s="9" t="s">
        <v>4173</v>
      </c>
      <c r="M1143" t="s">
        <v>75</v>
      </c>
      <c r="N1143" t="s">
        <v>75</v>
      </c>
      <c r="O1143" t="s">
        <v>75</v>
      </c>
      <c r="P1143" t="s">
        <v>75</v>
      </c>
      <c r="Q1143" t="s">
        <v>75</v>
      </c>
      <c r="R1143" t="s">
        <v>75</v>
      </c>
      <c r="S1143" t="s">
        <v>75</v>
      </c>
      <c r="T1143" t="s">
        <v>75</v>
      </c>
      <c r="U1143" s="6">
        <v>130</v>
      </c>
      <c r="V1143" t="s">
        <v>4174</v>
      </c>
      <c r="W1143" s="6">
        <f t="shared" si="859"/>
        <v>130</v>
      </c>
      <c r="X1143" s="7">
        <f t="shared" si="860"/>
        <v>0</v>
      </c>
      <c r="Y1143" s="27" t="s">
        <v>5955</v>
      </c>
      <c r="Z1143" s="27" t="s">
        <v>5955</v>
      </c>
      <c r="AA1143" s="22"/>
      <c r="AB1143" s="22"/>
      <c r="AC1143" s="7"/>
      <c r="AD1143" s="7"/>
      <c r="AE1143" s="7"/>
      <c r="AF1143" s="7"/>
      <c r="AG1143" s="7"/>
      <c r="AH1143" s="19" t="s">
        <v>5957</v>
      </c>
      <c r="AI1143" s="4" t="s">
        <v>5984</v>
      </c>
      <c r="AJ1143" t="s">
        <v>5930</v>
      </c>
      <c r="AK1143" t="s">
        <v>5937</v>
      </c>
      <c r="AL1143" t="s">
        <v>5932</v>
      </c>
      <c r="AM1143" t="s">
        <v>5935</v>
      </c>
      <c r="AN1143" t="s">
        <v>5934</v>
      </c>
      <c r="AO1143" s="18" t="s">
        <v>5955</v>
      </c>
      <c r="AP1143" s="7"/>
      <c r="AQ1143" s="7"/>
      <c r="AR1143" s="7"/>
      <c r="AS1143" s="7"/>
      <c r="AT1143" s="7"/>
      <c r="AU1143" s="7"/>
      <c r="AV1143" t="s">
        <v>5955</v>
      </c>
      <c r="AW1143" s="7"/>
      <c r="AX1143" s="7"/>
      <c r="AY1143" s="7"/>
      <c r="AZ1143" s="7"/>
      <c r="BA1143" s="7"/>
      <c r="BB1143" s="7"/>
      <c r="BC1143" s="27" t="s">
        <v>5955</v>
      </c>
      <c r="BE1143" s="27"/>
      <c r="BF1143" s="7"/>
      <c r="BG1143" s="7"/>
      <c r="BH1143" s="7"/>
      <c r="BI1143" s="7"/>
      <c r="BJ1143" s="27" t="s">
        <v>5955</v>
      </c>
      <c r="BK1143" s="7"/>
      <c r="BL1143" s="8" t="s">
        <v>74</v>
      </c>
      <c r="BM1143" s="8">
        <v>1</v>
      </c>
      <c r="BN1143" s="8">
        <v>1</v>
      </c>
      <c r="BO1143" s="8">
        <v>1</v>
      </c>
      <c r="BP1143" s="7"/>
      <c r="BR1143">
        <f t="shared" si="861"/>
        <v>0</v>
      </c>
      <c r="BS1143">
        <f t="shared" si="862"/>
        <v>0</v>
      </c>
      <c r="BT1143">
        <f t="shared" si="863"/>
        <v>0</v>
      </c>
      <c r="BU1143">
        <f t="shared" si="864"/>
        <v>0</v>
      </c>
      <c r="BV1143">
        <f t="shared" si="865"/>
        <v>0</v>
      </c>
      <c r="BW1143">
        <f t="shared" si="866"/>
        <v>0</v>
      </c>
      <c r="BX1143">
        <f t="shared" si="867"/>
        <v>0</v>
      </c>
      <c r="BY1143">
        <f t="shared" si="868"/>
        <v>0</v>
      </c>
      <c r="BZ1143">
        <f t="shared" si="869"/>
        <v>0</v>
      </c>
      <c r="CA1143">
        <f t="shared" si="870"/>
        <v>0</v>
      </c>
      <c r="CB1143">
        <f t="shared" si="871"/>
        <v>1</v>
      </c>
      <c r="CM1143">
        <f t="shared" si="872"/>
        <v>3</v>
      </c>
    </row>
    <row r="1144" spans="1:91" x14ac:dyDescent="0.35">
      <c r="A1144" s="18">
        <v>8014</v>
      </c>
      <c r="B1144" s="18"/>
      <c r="C1144">
        <v>553</v>
      </c>
      <c r="D1144" t="str">
        <f t="shared" si="822"/>
        <v>Keertik Bacon</v>
      </c>
      <c r="E1144" t="s">
        <v>3825</v>
      </c>
      <c r="F1144" s="18" t="s">
        <v>3826</v>
      </c>
      <c r="G1144" s="4" t="s">
        <v>6660</v>
      </c>
      <c r="H1144" t="s">
        <v>1120</v>
      </c>
      <c r="I1144" t="s">
        <v>1434</v>
      </c>
      <c r="J1144" t="s">
        <v>3827</v>
      </c>
      <c r="K1144" s="5">
        <v>4108775060</v>
      </c>
      <c r="L1144" s="9" t="s">
        <v>3828</v>
      </c>
      <c r="M1144" t="s">
        <v>75</v>
      </c>
      <c r="N1144" t="s">
        <v>75</v>
      </c>
      <c r="O1144" t="s">
        <v>75</v>
      </c>
      <c r="P1144" t="s">
        <v>75</v>
      </c>
      <c r="Q1144" t="s">
        <v>75</v>
      </c>
      <c r="R1144" t="s">
        <v>75</v>
      </c>
      <c r="S1144" t="s">
        <v>75</v>
      </c>
      <c r="T1144" t="s">
        <v>75</v>
      </c>
      <c r="U1144" s="6">
        <v>130</v>
      </c>
      <c r="V1144" t="s">
        <v>3829</v>
      </c>
      <c r="W1144" s="6">
        <f t="shared" si="859"/>
        <v>130</v>
      </c>
      <c r="X1144" s="7">
        <f t="shared" si="860"/>
        <v>0</v>
      </c>
      <c r="Y1144" s="27" t="s">
        <v>5955</v>
      </c>
      <c r="Z1144" s="27" t="s">
        <v>5955</v>
      </c>
      <c r="AA1144" s="22"/>
      <c r="AB1144" s="22"/>
      <c r="AC1144" s="7"/>
      <c r="AD1144" s="7"/>
      <c r="AE1144" s="7"/>
      <c r="AF1144" s="7"/>
      <c r="AG1144" s="7"/>
      <c r="AH1144" s="19" t="s">
        <v>5957</v>
      </c>
      <c r="AI1144" s="4" t="s">
        <v>5981</v>
      </c>
      <c r="AJ1144" t="s">
        <v>5937</v>
      </c>
      <c r="AK1144" t="s">
        <v>5930</v>
      </c>
      <c r="AL1144" t="s">
        <v>5937</v>
      </c>
      <c r="AM1144" t="s">
        <v>5934</v>
      </c>
      <c r="AN1144" t="s">
        <v>5935</v>
      </c>
      <c r="AO1144" s="18" t="s">
        <v>5955</v>
      </c>
      <c r="AP1144" s="7"/>
      <c r="AQ1144" s="7"/>
      <c r="AR1144" s="7"/>
      <c r="AS1144" s="7"/>
      <c r="AT1144" s="7"/>
      <c r="AU1144" s="7"/>
      <c r="AV1144" t="s">
        <v>5955</v>
      </c>
      <c r="AW1144" s="7"/>
      <c r="AX1144" s="7"/>
      <c r="AY1144" s="7"/>
      <c r="AZ1144" s="7"/>
      <c r="BA1144" s="7"/>
      <c r="BB1144" s="7"/>
      <c r="BC1144" s="27" t="s">
        <v>5955</v>
      </c>
      <c r="BE1144" s="27"/>
      <c r="BF1144" s="7"/>
      <c r="BG1144" s="7"/>
      <c r="BH1144" s="7"/>
      <c r="BI1144" s="7"/>
      <c r="BJ1144" s="27" t="s">
        <v>5955</v>
      </c>
      <c r="BK1144" s="7"/>
      <c r="BL1144" s="8" t="s">
        <v>74</v>
      </c>
      <c r="BM1144" s="8">
        <v>1</v>
      </c>
      <c r="BN1144" s="8">
        <v>1</v>
      </c>
      <c r="BO1144" s="8">
        <v>1</v>
      </c>
      <c r="BP1144" s="7"/>
      <c r="BR1144">
        <f t="shared" si="861"/>
        <v>0</v>
      </c>
      <c r="BS1144">
        <f t="shared" si="862"/>
        <v>0</v>
      </c>
      <c r="BT1144">
        <f t="shared" si="863"/>
        <v>0</v>
      </c>
      <c r="BU1144">
        <f t="shared" si="864"/>
        <v>0</v>
      </c>
      <c r="BV1144">
        <f t="shared" si="865"/>
        <v>0</v>
      </c>
      <c r="BW1144">
        <f t="shared" si="866"/>
        <v>0</v>
      </c>
      <c r="BX1144">
        <f t="shared" si="867"/>
        <v>0</v>
      </c>
      <c r="BY1144">
        <f t="shared" si="868"/>
        <v>0</v>
      </c>
      <c r="BZ1144">
        <f t="shared" si="869"/>
        <v>0</v>
      </c>
      <c r="CA1144">
        <f t="shared" si="870"/>
        <v>0</v>
      </c>
      <c r="CB1144">
        <f t="shared" si="871"/>
        <v>1</v>
      </c>
      <c r="CM1144">
        <f t="shared" si="872"/>
        <v>3</v>
      </c>
    </row>
    <row r="1145" spans="1:91" x14ac:dyDescent="0.35">
      <c r="A1145" s="18">
        <v>8323</v>
      </c>
      <c r="B1145" s="18" t="s">
        <v>6468</v>
      </c>
      <c r="C1145">
        <v>767</v>
      </c>
      <c r="D1145" t="str">
        <f t="shared" si="822"/>
        <v>Cade Saalmann</v>
      </c>
      <c r="E1145" t="s">
        <v>1708</v>
      </c>
      <c r="F1145" s="18" t="s">
        <v>1709</v>
      </c>
      <c r="G1145" s="4" t="s">
        <v>6660</v>
      </c>
      <c r="H1145" t="s">
        <v>1259</v>
      </c>
      <c r="I1145" t="s">
        <v>1260</v>
      </c>
      <c r="J1145" t="s">
        <v>1710</v>
      </c>
      <c r="K1145" s="5">
        <v>9417794312</v>
      </c>
      <c r="L1145" s="9" t="s">
        <v>1711</v>
      </c>
      <c r="M1145" t="s">
        <v>74</v>
      </c>
      <c r="N1145" t="s">
        <v>75</v>
      </c>
      <c r="O1145" t="s">
        <v>75</v>
      </c>
      <c r="P1145" t="s">
        <v>75</v>
      </c>
      <c r="Q1145" t="s">
        <v>75</v>
      </c>
      <c r="R1145" t="s">
        <v>75</v>
      </c>
      <c r="S1145" t="s">
        <v>75</v>
      </c>
      <c r="T1145" t="s">
        <v>75</v>
      </c>
      <c r="U1145" s="6">
        <v>205</v>
      </c>
      <c r="V1145" t="s">
        <v>1712</v>
      </c>
      <c r="W1145" s="6">
        <f t="shared" si="859"/>
        <v>205</v>
      </c>
      <c r="X1145" s="7">
        <f t="shared" si="860"/>
        <v>0</v>
      </c>
      <c r="Y1145" s="27" t="s">
        <v>5955</v>
      </c>
      <c r="Z1145" s="27" t="s">
        <v>5954</v>
      </c>
      <c r="AA1145" s="20" t="s">
        <v>5981</v>
      </c>
      <c r="AB1145" s="18" t="s">
        <v>7089</v>
      </c>
      <c r="AC1145" s="16" t="s">
        <v>5910</v>
      </c>
      <c r="AD1145" s="19" t="s">
        <v>5877</v>
      </c>
      <c r="AE1145" s="19" t="s">
        <v>5907</v>
      </c>
      <c r="AF1145" s="19" t="s">
        <v>5873</v>
      </c>
      <c r="AG1145" s="19" t="s">
        <v>5875</v>
      </c>
      <c r="AH1145" s="19" t="s">
        <v>5957</v>
      </c>
      <c r="AI1145" s="4" t="s">
        <v>5983</v>
      </c>
      <c r="AJ1145" t="s">
        <v>5933</v>
      </c>
      <c r="AK1145" t="s">
        <v>5930</v>
      </c>
      <c r="AL1145" t="s">
        <v>5937</v>
      </c>
      <c r="AM1145" t="s">
        <v>5934</v>
      </c>
      <c r="AN1145" t="s">
        <v>5935</v>
      </c>
      <c r="AO1145" s="18" t="s">
        <v>5955</v>
      </c>
      <c r="AP1145" s="7"/>
      <c r="AQ1145" s="7"/>
      <c r="AR1145" s="7"/>
      <c r="AS1145" s="7"/>
      <c r="AT1145" s="7"/>
      <c r="AU1145" s="7"/>
      <c r="AV1145" t="s">
        <v>5955</v>
      </c>
      <c r="AW1145" s="7"/>
      <c r="AX1145" s="7"/>
      <c r="AY1145" s="7"/>
      <c r="AZ1145" s="7"/>
      <c r="BA1145" s="7"/>
      <c r="BB1145" s="7"/>
      <c r="BC1145" s="27" t="s">
        <v>5955</v>
      </c>
      <c r="BE1145" s="27"/>
      <c r="BF1145" s="7"/>
      <c r="BG1145" s="7"/>
      <c r="BH1145" s="7"/>
      <c r="BI1145" s="7"/>
      <c r="BJ1145" s="27" t="s">
        <v>5955</v>
      </c>
      <c r="BK1145" s="7"/>
      <c r="BL1145" s="8" t="s">
        <v>74</v>
      </c>
      <c r="BM1145" s="8">
        <v>1</v>
      </c>
      <c r="BN1145" s="8">
        <v>1</v>
      </c>
      <c r="BO1145" s="8">
        <v>1</v>
      </c>
      <c r="BP1145" s="7"/>
      <c r="BR1145">
        <f t="shared" si="861"/>
        <v>0</v>
      </c>
      <c r="BS1145">
        <f t="shared" si="862"/>
        <v>75</v>
      </c>
      <c r="BT1145">
        <f t="shared" si="863"/>
        <v>0</v>
      </c>
      <c r="BU1145">
        <f t="shared" si="864"/>
        <v>0</v>
      </c>
      <c r="BV1145">
        <f t="shared" si="865"/>
        <v>0</v>
      </c>
      <c r="BW1145">
        <f t="shared" si="866"/>
        <v>0</v>
      </c>
      <c r="BX1145">
        <f t="shared" si="867"/>
        <v>0</v>
      </c>
      <c r="BY1145">
        <f t="shared" si="868"/>
        <v>0</v>
      </c>
      <c r="BZ1145">
        <f t="shared" si="869"/>
        <v>0</v>
      </c>
      <c r="CA1145">
        <f t="shared" si="870"/>
        <v>75</v>
      </c>
      <c r="CB1145">
        <f t="shared" si="871"/>
        <v>1</v>
      </c>
      <c r="CM1145">
        <f t="shared" si="872"/>
        <v>3</v>
      </c>
    </row>
    <row r="1146" spans="1:91" x14ac:dyDescent="0.35">
      <c r="A1146" s="18">
        <v>8126</v>
      </c>
      <c r="B1146" s="18"/>
      <c r="C1146">
        <v>24</v>
      </c>
      <c r="D1146" t="str">
        <f t="shared" si="822"/>
        <v>Mark Hairston</v>
      </c>
      <c r="E1146" t="s">
        <v>632</v>
      </c>
      <c r="F1146" s="18" t="s">
        <v>4186</v>
      </c>
      <c r="G1146" s="4" t="s">
        <v>6660</v>
      </c>
      <c r="H1146" t="s">
        <v>4187</v>
      </c>
      <c r="I1146" t="s">
        <v>4188</v>
      </c>
      <c r="J1146" t="s">
        <v>4189</v>
      </c>
      <c r="K1146" s="5">
        <v>8708202022</v>
      </c>
      <c r="L1146" s="9" t="s">
        <v>4190</v>
      </c>
      <c r="M1146" t="s">
        <v>75</v>
      </c>
      <c r="N1146" t="s">
        <v>75</v>
      </c>
      <c r="O1146" t="s">
        <v>75</v>
      </c>
      <c r="P1146" t="s">
        <v>75</v>
      </c>
      <c r="Q1146" t="s">
        <v>75</v>
      </c>
      <c r="R1146" t="s">
        <v>75</v>
      </c>
      <c r="S1146" t="s">
        <v>75</v>
      </c>
      <c r="T1146" t="s">
        <v>75</v>
      </c>
      <c r="U1146" s="6">
        <v>130</v>
      </c>
      <c r="V1146" t="s">
        <v>4191</v>
      </c>
      <c r="W1146" s="6">
        <f t="shared" si="859"/>
        <v>130</v>
      </c>
      <c r="X1146" s="7">
        <f t="shared" si="860"/>
        <v>0</v>
      </c>
      <c r="Y1146" s="27" t="s">
        <v>5955</v>
      </c>
      <c r="Z1146" s="27" t="s">
        <v>5955</v>
      </c>
      <c r="AA1146" s="7"/>
      <c r="AB1146" s="7"/>
      <c r="AC1146" s="7"/>
      <c r="AD1146" s="7"/>
      <c r="AE1146" s="7"/>
      <c r="AF1146" s="7"/>
      <c r="AG1146" s="7"/>
      <c r="AH1146" s="19" t="s">
        <v>5957</v>
      </c>
      <c r="AI1146" s="4" t="s">
        <v>5975</v>
      </c>
      <c r="AJ1146" t="s">
        <v>5933</v>
      </c>
      <c r="AK1146" t="s">
        <v>5936</v>
      </c>
      <c r="AL1146" t="s">
        <v>5937</v>
      </c>
      <c r="AM1146" t="s">
        <v>5931</v>
      </c>
      <c r="AN1146" t="s">
        <v>5937</v>
      </c>
      <c r="AO1146" s="18" t="s">
        <v>5955</v>
      </c>
      <c r="AP1146" s="7"/>
      <c r="AQ1146" s="7"/>
      <c r="AR1146" s="7"/>
      <c r="AS1146" s="7"/>
      <c r="AT1146" s="7"/>
      <c r="AU1146" s="7"/>
      <c r="AV1146" t="s">
        <v>5955</v>
      </c>
      <c r="AW1146" s="7"/>
      <c r="AX1146" s="7"/>
      <c r="AY1146" s="7"/>
      <c r="AZ1146" s="7"/>
      <c r="BA1146" s="7"/>
      <c r="BB1146" s="7"/>
      <c r="BC1146" s="27" t="s">
        <v>5955</v>
      </c>
      <c r="BE1146" s="27"/>
      <c r="BF1146" s="7"/>
      <c r="BG1146" s="7"/>
      <c r="BH1146" s="7"/>
      <c r="BI1146" s="7"/>
      <c r="BJ1146" s="27" t="s">
        <v>5955</v>
      </c>
      <c r="BK1146" s="7"/>
      <c r="BL1146" s="8" t="s">
        <v>74</v>
      </c>
      <c r="BM1146" s="8">
        <v>1</v>
      </c>
      <c r="BN1146" s="8">
        <v>1</v>
      </c>
      <c r="BO1146" s="8">
        <v>1</v>
      </c>
      <c r="BP1146" s="7"/>
      <c r="BR1146">
        <f t="shared" si="861"/>
        <v>0</v>
      </c>
      <c r="BS1146">
        <f t="shared" si="862"/>
        <v>0</v>
      </c>
      <c r="BT1146">
        <f t="shared" si="863"/>
        <v>0</v>
      </c>
      <c r="BU1146">
        <f t="shared" si="864"/>
        <v>0</v>
      </c>
      <c r="BV1146">
        <f t="shared" si="865"/>
        <v>0</v>
      </c>
      <c r="BW1146">
        <f t="shared" si="866"/>
        <v>0</v>
      </c>
      <c r="BX1146">
        <f t="shared" si="867"/>
        <v>0</v>
      </c>
      <c r="BY1146">
        <f t="shared" si="868"/>
        <v>0</v>
      </c>
      <c r="BZ1146">
        <f t="shared" si="869"/>
        <v>0</v>
      </c>
      <c r="CA1146">
        <f t="shared" si="870"/>
        <v>0</v>
      </c>
      <c r="CB1146">
        <f t="shared" si="871"/>
        <v>1</v>
      </c>
      <c r="CM1146">
        <f t="shared" si="872"/>
        <v>3</v>
      </c>
    </row>
    <row r="1147" spans="1:91" x14ac:dyDescent="0.35">
      <c r="A1147" s="18">
        <v>8803</v>
      </c>
      <c r="B1147" s="18"/>
      <c r="D1147" t="str">
        <f t="shared" si="822"/>
        <v>Student FA 8803</v>
      </c>
      <c r="E1147" t="s">
        <v>5913</v>
      </c>
      <c r="F1147" s="18">
        <v>8803</v>
      </c>
      <c r="G1147" s="4" t="s">
        <v>6660</v>
      </c>
      <c r="L1147" s="9"/>
      <c r="X1147" s="7"/>
      <c r="Y1147" s="27" t="s">
        <v>5955</v>
      </c>
      <c r="Z1147" s="27" t="s">
        <v>5955</v>
      </c>
      <c r="AA1147" s="22"/>
      <c r="AB1147" s="22"/>
      <c r="AC1147" s="7"/>
      <c r="AD1147" s="7"/>
      <c r="AE1147" s="7"/>
      <c r="AF1147" s="7"/>
      <c r="AG1147" s="7"/>
      <c r="AH1147" s="19" t="s">
        <v>5957</v>
      </c>
      <c r="AI1147" s="4" t="s">
        <v>5984</v>
      </c>
      <c r="AJ1147" t="s">
        <v>5935</v>
      </c>
      <c r="AK1147" t="s">
        <v>5936</v>
      </c>
      <c r="AL1147" t="s">
        <v>5937</v>
      </c>
      <c r="AM1147" t="s">
        <v>5932</v>
      </c>
      <c r="AN1147" t="s">
        <v>5937</v>
      </c>
      <c r="AO1147" s="18" t="s">
        <v>5955</v>
      </c>
      <c r="AP1147" s="7"/>
      <c r="AQ1147" s="7"/>
      <c r="AR1147" s="7"/>
      <c r="AS1147" s="7"/>
      <c r="AT1147" s="7"/>
      <c r="AU1147" s="7"/>
      <c r="AV1147" t="s">
        <v>5955</v>
      </c>
      <c r="AW1147" s="7"/>
      <c r="AX1147" s="7"/>
      <c r="AY1147" s="7"/>
      <c r="AZ1147" s="7"/>
      <c r="BA1147" s="7"/>
      <c r="BB1147" s="7"/>
      <c r="BC1147" s="27" t="s">
        <v>5955</v>
      </c>
      <c r="BE1147" s="27"/>
      <c r="BF1147" s="7"/>
      <c r="BG1147" s="7"/>
      <c r="BH1147" s="7"/>
      <c r="BI1147" s="7"/>
      <c r="BJ1147" s="27" t="s">
        <v>5955</v>
      </c>
      <c r="BK1147" s="7"/>
      <c r="BL1147" s="8" t="s">
        <v>74</v>
      </c>
      <c r="BM1147" s="8"/>
      <c r="BN1147" s="8"/>
      <c r="BO1147" s="8"/>
      <c r="BP1147" s="7"/>
    </row>
    <row r="1148" spans="1:91" x14ac:dyDescent="0.35">
      <c r="A1148" s="18">
        <v>8152</v>
      </c>
      <c r="B1148" s="18"/>
      <c r="C1148">
        <v>97</v>
      </c>
      <c r="D1148" t="str">
        <f t="shared" si="822"/>
        <v>Alexander Huang</v>
      </c>
      <c r="E1148" t="s">
        <v>325</v>
      </c>
      <c r="F1148" s="18" t="s">
        <v>4265</v>
      </c>
      <c r="G1148" s="4" t="s">
        <v>6660</v>
      </c>
      <c r="H1148" t="s">
        <v>154</v>
      </c>
      <c r="I1148" t="s">
        <v>4266</v>
      </c>
      <c r="J1148" t="s">
        <v>4267</v>
      </c>
      <c r="K1148" s="5">
        <v>6785224136</v>
      </c>
      <c r="L1148" s="9" t="s">
        <v>4268</v>
      </c>
      <c r="M1148" t="s">
        <v>75</v>
      </c>
      <c r="N1148" t="s">
        <v>75</v>
      </c>
      <c r="O1148" t="s">
        <v>75</v>
      </c>
      <c r="P1148" t="s">
        <v>75</v>
      </c>
      <c r="Q1148" t="s">
        <v>75</v>
      </c>
      <c r="R1148" t="s">
        <v>75</v>
      </c>
      <c r="S1148" t="s">
        <v>75</v>
      </c>
      <c r="T1148" t="s">
        <v>75</v>
      </c>
      <c r="U1148" s="6">
        <v>130</v>
      </c>
      <c r="V1148" t="s">
        <v>4269</v>
      </c>
      <c r="W1148" s="6">
        <f>IF(CB1148=1,130+CA1148," ")</f>
        <v>130</v>
      </c>
      <c r="X1148" s="7">
        <f>IF(W1148=" "," ",W1148-U1148)</f>
        <v>0</v>
      </c>
      <c r="Y1148" s="27" t="s">
        <v>5955</v>
      </c>
      <c r="Z1148" s="27" t="s">
        <v>5955</v>
      </c>
      <c r="AA1148" s="22"/>
      <c r="AB1148" s="22"/>
      <c r="AC1148" s="7"/>
      <c r="AD1148" s="7"/>
      <c r="AE1148" s="7"/>
      <c r="AF1148" s="7"/>
      <c r="AG1148" s="7"/>
      <c r="AH1148" s="19" t="s">
        <v>5957</v>
      </c>
      <c r="AI1148" s="4" t="s">
        <v>5977</v>
      </c>
      <c r="AJ1148" t="s">
        <v>5934</v>
      </c>
      <c r="AK1148" t="s">
        <v>5931</v>
      </c>
      <c r="AL1148" t="s">
        <v>5937</v>
      </c>
      <c r="AM1148" t="s">
        <v>5931</v>
      </c>
      <c r="AN1148" t="s">
        <v>5936</v>
      </c>
      <c r="AO1148" s="18" t="s">
        <v>5955</v>
      </c>
      <c r="AP1148" s="7"/>
      <c r="AQ1148" s="7"/>
      <c r="AR1148" s="7"/>
      <c r="AS1148" s="7"/>
      <c r="AT1148" s="7"/>
      <c r="AU1148" s="7"/>
      <c r="AV1148" t="s">
        <v>5955</v>
      </c>
      <c r="AW1148" s="7"/>
      <c r="AX1148" s="7"/>
      <c r="AY1148" s="7"/>
      <c r="AZ1148" s="7"/>
      <c r="BA1148" s="7"/>
      <c r="BB1148" s="7"/>
      <c r="BC1148" s="27" t="s">
        <v>5955</v>
      </c>
      <c r="BE1148" s="27"/>
      <c r="BF1148" s="7"/>
      <c r="BG1148" s="7"/>
      <c r="BH1148" s="7"/>
      <c r="BI1148" s="7"/>
      <c r="BJ1148" s="27" t="s">
        <v>5955</v>
      </c>
      <c r="BK1148" s="7"/>
      <c r="BL1148" s="8" t="s">
        <v>74</v>
      </c>
      <c r="BM1148" s="8">
        <v>1</v>
      </c>
      <c r="BN1148" s="8">
        <v>1</v>
      </c>
      <c r="BO1148" s="8">
        <v>1</v>
      </c>
      <c r="BP1148" s="7"/>
      <c r="BR1148">
        <f>IF(BP1148="yes",-130,0)</f>
        <v>0</v>
      </c>
      <c r="BS1148">
        <f>IF(M1148="yes",75,0)</f>
        <v>0</v>
      </c>
      <c r="BT1148">
        <f t="shared" ref="BT1148:BU1150" si="873">IF(N1148="yes",50,0)</f>
        <v>0</v>
      </c>
      <c r="BU1148">
        <f t="shared" si="873"/>
        <v>0</v>
      </c>
      <c r="BV1148">
        <f>IF(P1148="yes",10,0)</f>
        <v>0</v>
      </c>
      <c r="BW1148">
        <f>IF(Q1148="yes",80,0)</f>
        <v>0</v>
      </c>
      <c r="BX1148">
        <f>IF(R1148="NO",0,20)</f>
        <v>0</v>
      </c>
      <c r="BY1148">
        <f t="shared" ref="BY1148:BZ1150" si="874">IF(S1148="no",0,20)</f>
        <v>0</v>
      </c>
      <c r="BZ1148">
        <f t="shared" si="874"/>
        <v>0</v>
      </c>
      <c r="CA1148">
        <f>SUM(BR1148:BZ1148)</f>
        <v>0</v>
      </c>
      <c r="CB1148">
        <f>IF(E1148&lt;&gt;0,1)</f>
        <v>1</v>
      </c>
      <c r="CM1148">
        <f>SUM(BL1148:BO1148)</f>
        <v>3</v>
      </c>
    </row>
    <row r="1149" spans="1:91" x14ac:dyDescent="0.35">
      <c r="A1149" s="18">
        <v>8124</v>
      </c>
      <c r="B1149" s="18"/>
      <c r="C1149">
        <v>296</v>
      </c>
      <c r="D1149" t="str">
        <f t="shared" si="822"/>
        <v>Jonathan Guo</v>
      </c>
      <c r="E1149" t="s">
        <v>1658</v>
      </c>
      <c r="F1149" s="18" t="s">
        <v>4176</v>
      </c>
      <c r="G1149" s="4" t="s">
        <v>6660</v>
      </c>
      <c r="H1149" t="s">
        <v>173</v>
      </c>
      <c r="I1149" t="s">
        <v>2276</v>
      </c>
      <c r="J1149" t="s">
        <v>4177</v>
      </c>
      <c r="K1149" s="5">
        <v>5039328851</v>
      </c>
      <c r="L1149" s="9" t="s">
        <v>4178</v>
      </c>
      <c r="M1149" t="s">
        <v>75</v>
      </c>
      <c r="N1149" t="s">
        <v>75</v>
      </c>
      <c r="O1149" t="s">
        <v>75</v>
      </c>
      <c r="P1149" t="s">
        <v>75</v>
      </c>
      <c r="Q1149" t="s">
        <v>75</v>
      </c>
      <c r="R1149" t="s">
        <v>75</v>
      </c>
      <c r="S1149" t="s">
        <v>75</v>
      </c>
      <c r="T1149" t="s">
        <v>75</v>
      </c>
      <c r="U1149" s="6">
        <v>130</v>
      </c>
      <c r="V1149" t="s">
        <v>4179</v>
      </c>
      <c r="W1149" s="6">
        <f>IF(CB1149=1,130+CA1149," ")</f>
        <v>130</v>
      </c>
      <c r="X1149" s="7">
        <f>IF(W1149=" "," ",W1149-U1149)</f>
        <v>0</v>
      </c>
      <c r="Y1149" s="27" t="s">
        <v>5955</v>
      </c>
      <c r="Z1149" s="27" t="s">
        <v>5955</v>
      </c>
      <c r="AA1149" s="22"/>
      <c r="AB1149" s="22"/>
      <c r="AC1149" s="7"/>
      <c r="AD1149" s="7"/>
      <c r="AE1149" s="7"/>
      <c r="AF1149" s="7"/>
      <c r="AG1149" s="7"/>
      <c r="AH1149" s="19" t="s">
        <v>5957</v>
      </c>
      <c r="AI1149" s="4" t="s">
        <v>5979</v>
      </c>
      <c r="AJ1149" t="s">
        <v>5937</v>
      </c>
      <c r="AK1149" t="s">
        <v>5931</v>
      </c>
      <c r="AL1149" t="s">
        <v>5930</v>
      </c>
      <c r="AM1149" t="s">
        <v>5936</v>
      </c>
      <c r="AN1149" t="s">
        <v>5933</v>
      </c>
      <c r="AO1149" s="18" t="s">
        <v>5955</v>
      </c>
      <c r="AP1149" s="7"/>
      <c r="AQ1149" s="7"/>
      <c r="AR1149" s="7"/>
      <c r="AS1149" s="7"/>
      <c r="AT1149" s="7"/>
      <c r="AU1149" s="7"/>
      <c r="AV1149" t="s">
        <v>5955</v>
      </c>
      <c r="AW1149" s="7"/>
      <c r="AX1149" s="7"/>
      <c r="AY1149" s="7"/>
      <c r="AZ1149" s="7"/>
      <c r="BA1149" s="7"/>
      <c r="BB1149" s="7"/>
      <c r="BC1149" s="27" t="s">
        <v>5955</v>
      </c>
      <c r="BE1149" s="27"/>
      <c r="BF1149" s="7"/>
      <c r="BG1149" s="7"/>
      <c r="BH1149" s="7"/>
      <c r="BI1149" s="7"/>
      <c r="BJ1149" s="27" t="s">
        <v>5955</v>
      </c>
      <c r="BK1149" s="7"/>
      <c r="BL1149" s="8" t="s">
        <v>74</v>
      </c>
      <c r="BM1149" s="8">
        <v>1</v>
      </c>
      <c r="BN1149" s="8">
        <v>1</v>
      </c>
      <c r="BO1149" s="8">
        <v>1</v>
      </c>
      <c r="BP1149" s="7"/>
      <c r="BR1149">
        <f>IF(BP1149="yes",-130,0)</f>
        <v>0</v>
      </c>
      <c r="BS1149">
        <f>IF(M1149="yes",75,0)</f>
        <v>0</v>
      </c>
      <c r="BT1149">
        <f t="shared" si="873"/>
        <v>0</v>
      </c>
      <c r="BU1149">
        <f t="shared" si="873"/>
        <v>0</v>
      </c>
      <c r="BV1149">
        <f>IF(P1149="yes",10,0)</f>
        <v>0</v>
      </c>
      <c r="BW1149">
        <f>IF(Q1149="yes",80,0)</f>
        <v>0</v>
      </c>
      <c r="BX1149">
        <f>IF(R1149="NO",0,20)</f>
        <v>0</v>
      </c>
      <c r="BY1149">
        <f t="shared" si="874"/>
        <v>0</v>
      </c>
      <c r="BZ1149">
        <f t="shared" si="874"/>
        <v>0</v>
      </c>
      <c r="CA1149">
        <f>SUM(BR1149:BZ1149)</f>
        <v>0</v>
      </c>
      <c r="CB1149">
        <f>IF(E1149&lt;&gt;0,1)</f>
        <v>1</v>
      </c>
      <c r="CM1149">
        <f>SUM(BL1149:BO1149)</f>
        <v>3</v>
      </c>
    </row>
    <row r="1150" spans="1:91" x14ac:dyDescent="0.35">
      <c r="A1150" s="18">
        <v>8005</v>
      </c>
      <c r="B1150" s="18" t="s">
        <v>6448</v>
      </c>
      <c r="C1150">
        <v>565</v>
      </c>
      <c r="D1150" t="str">
        <f t="shared" si="822"/>
        <v>Maryam Akramova</v>
      </c>
      <c r="E1150" t="s">
        <v>1139</v>
      </c>
      <c r="F1150" s="18" t="s">
        <v>1140</v>
      </c>
      <c r="G1150" s="4" t="s">
        <v>6660</v>
      </c>
      <c r="H1150" t="s">
        <v>1141</v>
      </c>
      <c r="I1150" t="s">
        <v>1142</v>
      </c>
      <c r="J1150" t="s">
        <v>1143</v>
      </c>
      <c r="K1150" s="5">
        <v>4025154188</v>
      </c>
      <c r="L1150" t="s">
        <v>1144</v>
      </c>
      <c r="M1150" t="s">
        <v>74</v>
      </c>
      <c r="N1150" t="s">
        <v>75</v>
      </c>
      <c r="O1150" t="s">
        <v>75</v>
      </c>
      <c r="P1150" t="s">
        <v>75</v>
      </c>
      <c r="Q1150" t="s">
        <v>75</v>
      </c>
      <c r="R1150" t="s">
        <v>75</v>
      </c>
      <c r="S1150" t="s">
        <v>75</v>
      </c>
      <c r="T1150" t="s">
        <v>75</v>
      </c>
      <c r="U1150" s="6">
        <v>335</v>
      </c>
      <c r="V1150" t="s">
        <v>1145</v>
      </c>
      <c r="W1150" s="6">
        <f>IF(CB1150=1,130+CA1150," ")</f>
        <v>205</v>
      </c>
      <c r="X1150" s="7">
        <f>IF(W1150=" "," ",W1150-U1150)</f>
        <v>-130</v>
      </c>
      <c r="Y1150" s="27" t="s">
        <v>5955</v>
      </c>
      <c r="Z1150" s="27" t="s">
        <v>5954</v>
      </c>
      <c r="AA1150" s="20" t="s">
        <v>5979</v>
      </c>
      <c r="AB1150" s="18" t="s">
        <v>7023</v>
      </c>
      <c r="AC1150" s="19" t="s">
        <v>5875</v>
      </c>
      <c r="AD1150" s="16" t="s">
        <v>5904</v>
      </c>
      <c r="AE1150" s="19" t="s">
        <v>5877</v>
      </c>
      <c r="AF1150" s="19" t="s">
        <v>5907</v>
      </c>
      <c r="AG1150" s="19" t="s">
        <v>5873</v>
      </c>
      <c r="AH1150" s="19" t="s">
        <v>5957</v>
      </c>
      <c r="AI1150" s="4" t="s">
        <v>5981</v>
      </c>
      <c r="AJ1150" t="s">
        <v>5932</v>
      </c>
      <c r="AK1150" t="s">
        <v>5937</v>
      </c>
      <c r="AL1150" t="s">
        <v>5930</v>
      </c>
      <c r="AM1150" t="s">
        <v>5936</v>
      </c>
      <c r="AN1150" t="s">
        <v>5933</v>
      </c>
      <c r="AO1150" s="18" t="s">
        <v>5955</v>
      </c>
      <c r="AP1150" s="7"/>
      <c r="AQ1150" s="7"/>
      <c r="AR1150" s="7"/>
      <c r="AS1150" s="7"/>
      <c r="AT1150" s="7"/>
      <c r="AU1150" s="7"/>
      <c r="AV1150" t="s">
        <v>5955</v>
      </c>
      <c r="AW1150" s="7"/>
      <c r="AX1150" s="7"/>
      <c r="AY1150" s="7"/>
      <c r="AZ1150" s="7"/>
      <c r="BA1150" s="7"/>
      <c r="BB1150" s="7"/>
      <c r="BC1150" s="27" t="s">
        <v>5955</v>
      </c>
      <c r="BE1150" s="27"/>
      <c r="BF1150" s="7"/>
      <c r="BG1150" s="7"/>
      <c r="BH1150" s="7"/>
      <c r="BI1150" s="7"/>
      <c r="BJ1150" s="27" t="s">
        <v>5955</v>
      </c>
      <c r="BK1150" s="7"/>
      <c r="BL1150" s="8" t="s">
        <v>74</v>
      </c>
      <c r="BM1150" s="8">
        <v>1</v>
      </c>
      <c r="BN1150" s="8">
        <v>1</v>
      </c>
      <c r="BO1150" s="8">
        <v>1</v>
      </c>
      <c r="BP1150" s="7"/>
      <c r="BR1150">
        <f>IF(BP1150="yes",-130,0)</f>
        <v>0</v>
      </c>
      <c r="BS1150">
        <f>IF(M1150="yes",75,0)</f>
        <v>75</v>
      </c>
      <c r="BT1150">
        <f t="shared" si="873"/>
        <v>0</v>
      </c>
      <c r="BU1150">
        <f t="shared" si="873"/>
        <v>0</v>
      </c>
      <c r="BV1150">
        <f>IF(P1150="yes",10,0)</f>
        <v>0</v>
      </c>
      <c r="BW1150">
        <f>IF(Q1150="yes",80,0)</f>
        <v>0</v>
      </c>
      <c r="BX1150">
        <f>IF(R1150="NO",0,20)</f>
        <v>0</v>
      </c>
      <c r="BY1150">
        <f t="shared" si="874"/>
        <v>0</v>
      </c>
      <c r="BZ1150">
        <f t="shared" si="874"/>
        <v>0</v>
      </c>
      <c r="CA1150">
        <f>SUM(BR1150:BZ1150)</f>
        <v>75</v>
      </c>
      <c r="CB1150">
        <f>IF(E1150&lt;&gt;0,1)</f>
        <v>1</v>
      </c>
      <c r="CM1150">
        <f>SUM(BL1150:BO1150)</f>
        <v>3</v>
      </c>
    </row>
    <row r="1151" spans="1:91" x14ac:dyDescent="0.35">
      <c r="A1151" s="18">
        <v>6808</v>
      </c>
      <c r="B1151" s="18"/>
      <c r="D1151" t="str">
        <f t="shared" si="822"/>
        <v>Student FA 6808</v>
      </c>
      <c r="E1151" t="s">
        <v>5913</v>
      </c>
      <c r="F1151" s="18">
        <v>6808</v>
      </c>
      <c r="G1151" s="4" t="s">
        <v>69</v>
      </c>
      <c r="X1151" s="7"/>
      <c r="Y1151" s="27" t="s">
        <v>5955</v>
      </c>
      <c r="Z1151" s="27" t="s">
        <v>5955</v>
      </c>
      <c r="AA1151" s="7"/>
      <c r="AB1151" s="7"/>
      <c r="AC1151" s="7"/>
      <c r="AD1151" s="7"/>
      <c r="AE1151" s="7"/>
      <c r="AF1151" s="7"/>
      <c r="AG1151" s="7"/>
      <c r="AH1151" s="19" t="s">
        <v>5957</v>
      </c>
      <c r="AI1151" s="4" t="s">
        <v>5984</v>
      </c>
      <c r="AJ1151" t="s">
        <v>5915</v>
      </c>
      <c r="AK1151" t="s">
        <v>5914</v>
      </c>
      <c r="AL1151" t="s">
        <v>5915</v>
      </c>
      <c r="AM1151" t="s">
        <v>5918</v>
      </c>
      <c r="AN1151" t="s">
        <v>5919</v>
      </c>
      <c r="AO1151" s="18" t="s">
        <v>5955</v>
      </c>
      <c r="AP1151" s="7"/>
      <c r="AQ1151" s="7"/>
      <c r="AR1151" s="7"/>
      <c r="AS1151" s="7"/>
      <c r="AT1151" s="7"/>
      <c r="AU1151" s="7"/>
      <c r="AV1151" t="s">
        <v>5955</v>
      </c>
      <c r="AW1151" s="7"/>
      <c r="AX1151" s="7"/>
      <c r="AY1151" s="7"/>
      <c r="AZ1151" s="7"/>
      <c r="BA1151" s="7"/>
      <c r="BB1151" s="7"/>
      <c r="BC1151" s="27" t="s">
        <v>5955</v>
      </c>
      <c r="BE1151" s="27"/>
      <c r="BF1151" s="7"/>
      <c r="BG1151" s="7"/>
      <c r="BH1151" s="7"/>
      <c r="BI1151" s="7"/>
      <c r="BJ1151" s="27" t="s">
        <v>5955</v>
      </c>
      <c r="BK1151" s="7"/>
      <c r="BL1151" s="8"/>
      <c r="BM1151" s="8"/>
      <c r="BN1151" s="8"/>
      <c r="BO1151" s="8"/>
      <c r="BP1151" s="7"/>
    </row>
    <row r="1152" spans="1:91" x14ac:dyDescent="0.35">
      <c r="A1152" s="18">
        <v>6234</v>
      </c>
      <c r="B1152" s="18"/>
      <c r="C1152">
        <v>328</v>
      </c>
      <c r="D1152" t="str">
        <f t="shared" si="822"/>
        <v>Luke Mathieu</v>
      </c>
      <c r="E1152" t="s">
        <v>265</v>
      </c>
      <c r="F1152" s="18" t="s">
        <v>3336</v>
      </c>
      <c r="G1152" s="4" t="s">
        <v>69</v>
      </c>
      <c r="H1152" t="s">
        <v>2301</v>
      </c>
      <c r="I1152" t="s">
        <v>3337</v>
      </c>
      <c r="J1152" t="s">
        <v>3338</v>
      </c>
      <c r="K1152" s="5">
        <v>8152348352</v>
      </c>
      <c r="L1152" s="9" t="s">
        <v>3339</v>
      </c>
      <c r="M1152" t="s">
        <v>75</v>
      </c>
      <c r="N1152" t="s">
        <v>75</v>
      </c>
      <c r="O1152" t="s">
        <v>75</v>
      </c>
      <c r="P1152" t="s">
        <v>75</v>
      </c>
      <c r="Q1152" t="s">
        <v>75</v>
      </c>
      <c r="R1152" t="s">
        <v>75</v>
      </c>
      <c r="S1152" t="s">
        <v>75</v>
      </c>
      <c r="T1152" t="s">
        <v>75</v>
      </c>
      <c r="U1152" s="6">
        <v>130</v>
      </c>
      <c r="V1152" t="s">
        <v>3340</v>
      </c>
      <c r="W1152" s="6">
        <f t="shared" ref="W1152:W1162" si="875">IF(CB1152=1,130+CA1152," ")</f>
        <v>130</v>
      </c>
      <c r="X1152" s="7">
        <f t="shared" ref="X1152:X1162" si="876">IF(W1152=" "," ",W1152-U1152)</f>
        <v>0</v>
      </c>
      <c r="Y1152" s="27" t="s">
        <v>5955</v>
      </c>
      <c r="Z1152" s="27" t="s">
        <v>5955</v>
      </c>
      <c r="AA1152" s="22"/>
      <c r="AB1152" s="22"/>
      <c r="AC1152" s="7"/>
      <c r="AD1152" s="7"/>
      <c r="AE1152" s="7"/>
      <c r="AF1152" s="7"/>
      <c r="AG1152" s="7"/>
      <c r="AH1152" s="19" t="s">
        <v>5957</v>
      </c>
      <c r="AI1152" s="4" t="s">
        <v>5979</v>
      </c>
      <c r="AJ1152" t="s">
        <v>5916</v>
      </c>
      <c r="AK1152" t="s">
        <v>5920</v>
      </c>
      <c r="AL1152" t="s">
        <v>5915</v>
      </c>
      <c r="AM1152" t="s">
        <v>5921</v>
      </c>
      <c r="AN1152" t="s">
        <v>5921</v>
      </c>
      <c r="AO1152" s="18" t="s">
        <v>5955</v>
      </c>
      <c r="AP1152" s="7"/>
      <c r="AQ1152" s="7"/>
      <c r="AR1152" s="7"/>
      <c r="AS1152" s="7"/>
      <c r="AT1152" s="7"/>
      <c r="AU1152" s="7"/>
      <c r="AV1152" t="s">
        <v>5955</v>
      </c>
      <c r="AW1152" s="7"/>
      <c r="AX1152" s="7"/>
      <c r="AY1152" s="7"/>
      <c r="AZ1152" s="7"/>
      <c r="BA1152" s="7"/>
      <c r="BB1152" s="7"/>
      <c r="BC1152" s="27" t="s">
        <v>5955</v>
      </c>
      <c r="BE1152" s="27"/>
      <c r="BF1152" s="7"/>
      <c r="BG1152" s="7"/>
      <c r="BH1152" s="7"/>
      <c r="BI1152" s="7"/>
      <c r="BJ1152" s="27" t="s">
        <v>5955</v>
      </c>
      <c r="BK1152" s="7"/>
      <c r="BL1152" s="8" t="s">
        <v>74</v>
      </c>
      <c r="BM1152" s="8">
        <v>1</v>
      </c>
      <c r="BN1152" s="8">
        <v>1</v>
      </c>
      <c r="BO1152" s="8">
        <v>1</v>
      </c>
      <c r="BP1152" s="7"/>
      <c r="BR1152">
        <f t="shared" ref="BR1152:BR1162" si="877">IF(BP1152="yes",-130,0)</f>
        <v>0</v>
      </c>
      <c r="BS1152">
        <f t="shared" ref="BS1152:BS1162" si="878">IF(M1152="yes",75,0)</f>
        <v>0</v>
      </c>
      <c r="BT1152">
        <f t="shared" ref="BT1152:BT1162" si="879">IF(N1152="yes",50,0)</f>
        <v>0</v>
      </c>
      <c r="BU1152">
        <f t="shared" ref="BU1152:BU1162" si="880">IF(O1152="yes",50,0)</f>
        <v>0</v>
      </c>
      <c r="BV1152">
        <f t="shared" ref="BV1152:BV1162" si="881">IF(P1152="yes",10,0)</f>
        <v>0</v>
      </c>
      <c r="BW1152">
        <f t="shared" ref="BW1152:BW1162" si="882">IF(Q1152="yes",80,0)</f>
        <v>0</v>
      </c>
      <c r="BX1152">
        <f t="shared" ref="BX1152:BX1162" si="883">IF(R1152="NO",0,20)</f>
        <v>0</v>
      </c>
      <c r="BY1152">
        <f t="shared" ref="BY1152:BY1162" si="884">IF(S1152="no",0,20)</f>
        <v>0</v>
      </c>
      <c r="BZ1152">
        <f t="shared" ref="BZ1152:BZ1162" si="885">IF(T1152="no",0,20)</f>
        <v>0</v>
      </c>
      <c r="CA1152">
        <f t="shared" ref="CA1152:CA1162" si="886">SUM(BR1152:BZ1152)</f>
        <v>0</v>
      </c>
      <c r="CB1152">
        <f t="shared" ref="CB1152:CB1162" si="887">IF(E1152&lt;&gt;0,1)</f>
        <v>1</v>
      </c>
      <c r="CM1152">
        <f t="shared" ref="CM1152:CM1162" si="888">SUM(BL1152:BO1152)</f>
        <v>3</v>
      </c>
    </row>
    <row r="1153" spans="1:91" x14ac:dyDescent="0.35">
      <c r="A1153" s="18">
        <v>6033</v>
      </c>
      <c r="B1153" s="18"/>
      <c r="C1153">
        <v>165</v>
      </c>
      <c r="D1153" t="str">
        <f t="shared" si="822"/>
        <v>Elise Bejtlich</v>
      </c>
      <c r="E1153" t="s">
        <v>2767</v>
      </c>
      <c r="F1153" s="18" t="s">
        <v>2768</v>
      </c>
      <c r="G1153" s="4" t="s">
        <v>69</v>
      </c>
      <c r="H1153" t="s">
        <v>2769</v>
      </c>
      <c r="I1153" t="s">
        <v>826</v>
      </c>
      <c r="J1153" t="s">
        <v>2770</v>
      </c>
      <c r="K1153" s="5">
        <v>5712297708</v>
      </c>
      <c r="L1153" t="s">
        <v>2771</v>
      </c>
      <c r="M1153" t="s">
        <v>75</v>
      </c>
      <c r="N1153" t="s">
        <v>75</v>
      </c>
      <c r="O1153" t="s">
        <v>75</v>
      </c>
      <c r="P1153" t="s">
        <v>75</v>
      </c>
      <c r="Q1153" t="s">
        <v>74</v>
      </c>
      <c r="R1153" t="s">
        <v>75</v>
      </c>
      <c r="S1153" t="s">
        <v>75</v>
      </c>
      <c r="T1153" t="s">
        <v>75</v>
      </c>
      <c r="U1153" s="6">
        <v>210</v>
      </c>
      <c r="V1153" t="s">
        <v>2772</v>
      </c>
      <c r="W1153" s="6">
        <f t="shared" si="875"/>
        <v>210</v>
      </c>
      <c r="X1153" s="7">
        <f t="shared" si="876"/>
        <v>0</v>
      </c>
      <c r="Y1153" s="27" t="s">
        <v>5972</v>
      </c>
      <c r="Z1153" s="27" t="s">
        <v>5955</v>
      </c>
      <c r="AA1153" s="22"/>
      <c r="AB1153" s="22"/>
      <c r="AC1153" s="7"/>
      <c r="AD1153" s="7"/>
      <c r="AE1153" s="7"/>
      <c r="AF1153" s="7"/>
      <c r="AG1153" s="7"/>
      <c r="AH1153" s="19" t="s">
        <v>5957</v>
      </c>
      <c r="AI1153" s="4" t="s">
        <v>5977</v>
      </c>
      <c r="AJ1153" t="s">
        <v>5920</v>
      </c>
      <c r="AK1153" t="s">
        <v>5919</v>
      </c>
      <c r="AL1153" t="s">
        <v>5915</v>
      </c>
      <c r="AM1153" t="s">
        <v>5916</v>
      </c>
      <c r="AN1153" t="s">
        <v>5914</v>
      </c>
      <c r="AO1153" s="18" t="s">
        <v>5955</v>
      </c>
      <c r="AP1153" s="7"/>
      <c r="AQ1153" s="7"/>
      <c r="AR1153" s="7"/>
      <c r="AS1153" s="7"/>
      <c r="AT1153" s="7"/>
      <c r="AU1153" s="7"/>
      <c r="AV1153" t="s">
        <v>5955</v>
      </c>
      <c r="AW1153" s="7"/>
      <c r="AX1153" s="7"/>
      <c r="AY1153" s="7"/>
      <c r="AZ1153" s="7"/>
      <c r="BA1153" s="7"/>
      <c r="BB1153" s="7"/>
      <c r="BC1153" s="27" t="s">
        <v>5955</v>
      </c>
      <c r="BE1153" s="27"/>
      <c r="BF1153" s="7"/>
      <c r="BG1153" s="7"/>
      <c r="BH1153" s="7"/>
      <c r="BI1153" s="7"/>
      <c r="BJ1153" s="27" t="s">
        <v>5955</v>
      </c>
      <c r="BK1153" s="7"/>
      <c r="BL1153" s="8" t="s">
        <v>74</v>
      </c>
      <c r="BM1153" s="8">
        <v>1</v>
      </c>
      <c r="BN1153" s="8">
        <v>1</v>
      </c>
      <c r="BO1153" s="8">
        <v>1</v>
      </c>
      <c r="BP1153" s="7"/>
      <c r="BR1153">
        <f t="shared" si="877"/>
        <v>0</v>
      </c>
      <c r="BS1153">
        <f t="shared" si="878"/>
        <v>0</v>
      </c>
      <c r="BT1153">
        <f t="shared" si="879"/>
        <v>0</v>
      </c>
      <c r="BU1153">
        <f t="shared" si="880"/>
        <v>0</v>
      </c>
      <c r="BV1153">
        <f t="shared" si="881"/>
        <v>0</v>
      </c>
      <c r="BW1153">
        <f t="shared" si="882"/>
        <v>80</v>
      </c>
      <c r="BX1153">
        <f t="shared" si="883"/>
        <v>0</v>
      </c>
      <c r="BY1153">
        <f t="shared" si="884"/>
        <v>0</v>
      </c>
      <c r="BZ1153">
        <f t="shared" si="885"/>
        <v>0</v>
      </c>
      <c r="CA1153">
        <f t="shared" si="886"/>
        <v>80</v>
      </c>
      <c r="CB1153">
        <f t="shared" si="887"/>
        <v>1</v>
      </c>
      <c r="CM1153">
        <f t="shared" si="888"/>
        <v>3</v>
      </c>
    </row>
    <row r="1154" spans="1:91" x14ac:dyDescent="0.35">
      <c r="A1154" s="18">
        <v>6161</v>
      </c>
      <c r="B1154" s="18" t="s">
        <v>6434</v>
      </c>
      <c r="C1154">
        <v>266</v>
      </c>
      <c r="D1154" t="str">
        <f t="shared" si="822"/>
        <v>Maxwell Joyce</v>
      </c>
      <c r="E1154" t="s">
        <v>494</v>
      </c>
      <c r="F1154" s="18" t="s">
        <v>551</v>
      </c>
      <c r="G1154" s="4" t="s">
        <v>69</v>
      </c>
      <c r="H1154" t="s">
        <v>552</v>
      </c>
      <c r="I1154" t="s">
        <v>553</v>
      </c>
      <c r="J1154" t="s">
        <v>554</v>
      </c>
      <c r="K1154" s="5">
        <v>2482217078</v>
      </c>
      <c r="L1154" t="s">
        <v>555</v>
      </c>
      <c r="M1154" t="s">
        <v>107</v>
      </c>
      <c r="N1154" t="s">
        <v>75</v>
      </c>
      <c r="O1154" t="s">
        <v>75</v>
      </c>
      <c r="P1154" t="s">
        <v>75</v>
      </c>
      <c r="Q1154" t="s">
        <v>75</v>
      </c>
      <c r="R1154" t="s">
        <v>75</v>
      </c>
      <c r="S1154" t="s">
        <v>75</v>
      </c>
      <c r="T1154" t="s">
        <v>75</v>
      </c>
      <c r="U1154" s="6">
        <v>205</v>
      </c>
      <c r="V1154" t="s">
        <v>556</v>
      </c>
      <c r="W1154" s="6">
        <f t="shared" si="875"/>
        <v>205</v>
      </c>
      <c r="X1154" s="7">
        <f t="shared" si="876"/>
        <v>0</v>
      </c>
      <c r="Y1154" s="27" t="s">
        <v>5955</v>
      </c>
      <c r="Z1154" s="27" t="s">
        <v>5954</v>
      </c>
      <c r="AA1154" s="20" t="s">
        <v>5978</v>
      </c>
      <c r="AB1154" s="18" t="s">
        <v>7170</v>
      </c>
      <c r="AC1154" s="16" t="s">
        <v>5882</v>
      </c>
      <c r="AD1154" s="19" t="s">
        <v>5876</v>
      </c>
      <c r="AE1154" s="19" t="s">
        <v>5877</v>
      </c>
      <c r="AF1154" s="19" t="s">
        <v>5875</v>
      </c>
      <c r="AG1154" s="19" t="s">
        <v>5873</v>
      </c>
      <c r="AH1154" s="19" t="s">
        <v>5957</v>
      </c>
      <c r="AI1154" s="4" t="s">
        <v>5978</v>
      </c>
      <c r="AJ1154" t="s">
        <v>5920</v>
      </c>
      <c r="AK1154" t="s">
        <v>5919</v>
      </c>
      <c r="AL1154" t="s">
        <v>5915</v>
      </c>
      <c r="AM1154" t="s">
        <v>5916</v>
      </c>
      <c r="AN1154" t="s">
        <v>5914</v>
      </c>
      <c r="AO1154" s="18" t="s">
        <v>5955</v>
      </c>
      <c r="AP1154" s="7"/>
      <c r="AQ1154" s="7"/>
      <c r="AR1154" s="7"/>
      <c r="AS1154" s="7"/>
      <c r="AT1154" s="7"/>
      <c r="AU1154" s="7"/>
      <c r="AV1154" t="s">
        <v>5955</v>
      </c>
      <c r="AW1154" s="7"/>
      <c r="AX1154" s="7"/>
      <c r="AY1154" s="7"/>
      <c r="AZ1154" s="7"/>
      <c r="BA1154" s="7"/>
      <c r="BB1154" s="7"/>
      <c r="BC1154" s="27" t="s">
        <v>5955</v>
      </c>
      <c r="BE1154" s="27"/>
      <c r="BF1154" s="7"/>
      <c r="BG1154" s="7"/>
      <c r="BH1154" s="7"/>
      <c r="BI1154" s="7"/>
      <c r="BJ1154" s="27" t="s">
        <v>5955</v>
      </c>
      <c r="BK1154" s="7"/>
      <c r="BL1154" s="8" t="s">
        <v>74</v>
      </c>
      <c r="BM1154" s="8">
        <v>1</v>
      </c>
      <c r="BN1154" s="8">
        <v>1</v>
      </c>
      <c r="BO1154" s="8">
        <v>1</v>
      </c>
      <c r="BP1154" s="7"/>
      <c r="BR1154">
        <f t="shared" si="877"/>
        <v>0</v>
      </c>
      <c r="BS1154">
        <f t="shared" si="878"/>
        <v>75</v>
      </c>
      <c r="BT1154">
        <f t="shared" si="879"/>
        <v>0</v>
      </c>
      <c r="BU1154">
        <f t="shared" si="880"/>
        <v>0</v>
      </c>
      <c r="BV1154">
        <f t="shared" si="881"/>
        <v>0</v>
      </c>
      <c r="BW1154">
        <f t="shared" si="882"/>
        <v>0</v>
      </c>
      <c r="BX1154">
        <f t="shared" si="883"/>
        <v>0</v>
      </c>
      <c r="BY1154">
        <f t="shared" si="884"/>
        <v>0</v>
      </c>
      <c r="BZ1154">
        <f t="shared" si="885"/>
        <v>0</v>
      </c>
      <c r="CA1154">
        <f t="shared" si="886"/>
        <v>75</v>
      </c>
      <c r="CB1154">
        <f t="shared" si="887"/>
        <v>1</v>
      </c>
      <c r="CM1154">
        <f t="shared" si="888"/>
        <v>3</v>
      </c>
    </row>
    <row r="1155" spans="1:91" x14ac:dyDescent="0.35">
      <c r="A1155" s="18">
        <v>6164</v>
      </c>
      <c r="B1155" s="18" t="s">
        <v>6461</v>
      </c>
      <c r="C1155">
        <v>552</v>
      </c>
      <c r="D1155" t="str">
        <f t="shared" si="822"/>
        <v>Rishi Kamtam</v>
      </c>
      <c r="E1155" t="s">
        <v>833</v>
      </c>
      <c r="F1155" s="18" t="s">
        <v>834</v>
      </c>
      <c r="G1155" s="4" t="s">
        <v>69</v>
      </c>
      <c r="H1155" t="s">
        <v>835</v>
      </c>
      <c r="I1155" t="s">
        <v>836</v>
      </c>
      <c r="J1155" t="s">
        <v>837</v>
      </c>
      <c r="K1155" s="5">
        <v>4847163172</v>
      </c>
      <c r="L1155" s="9" t="s">
        <v>838</v>
      </c>
      <c r="M1155" t="s">
        <v>107</v>
      </c>
      <c r="N1155" t="s">
        <v>75</v>
      </c>
      <c r="O1155" t="s">
        <v>75</v>
      </c>
      <c r="P1155" t="s">
        <v>75</v>
      </c>
      <c r="Q1155" t="s">
        <v>75</v>
      </c>
      <c r="R1155" t="s">
        <v>75</v>
      </c>
      <c r="S1155" t="s">
        <v>75</v>
      </c>
      <c r="T1155" t="s">
        <v>75</v>
      </c>
      <c r="U1155" s="6">
        <v>205</v>
      </c>
      <c r="V1155" t="s">
        <v>839</v>
      </c>
      <c r="W1155" s="6">
        <f t="shared" si="875"/>
        <v>205</v>
      </c>
      <c r="X1155" s="7">
        <f t="shared" si="876"/>
        <v>0</v>
      </c>
      <c r="Y1155" s="27" t="s">
        <v>5955</v>
      </c>
      <c r="Z1155" s="27" t="s">
        <v>5954</v>
      </c>
      <c r="AA1155" s="20" t="s">
        <v>5981</v>
      </c>
      <c r="AB1155" s="18" t="s">
        <v>7171</v>
      </c>
      <c r="AC1155" s="19" t="s">
        <v>5876</v>
      </c>
      <c r="AD1155" s="19" t="s">
        <v>5875</v>
      </c>
      <c r="AE1155" s="19" t="s">
        <v>5873</v>
      </c>
      <c r="AF1155" s="19" t="s">
        <v>5877</v>
      </c>
      <c r="AG1155" s="16" t="s">
        <v>5874</v>
      </c>
      <c r="AH1155" s="19" t="s">
        <v>5957</v>
      </c>
      <c r="AI1155" s="4" t="s">
        <v>5982</v>
      </c>
      <c r="AJ1155" t="s">
        <v>5920</v>
      </c>
      <c r="AK1155" t="s">
        <v>5917</v>
      </c>
      <c r="AL1155" t="s">
        <v>5915</v>
      </c>
      <c r="AM1155" t="s">
        <v>5921</v>
      </c>
      <c r="AN1155" t="s">
        <v>5914</v>
      </c>
      <c r="AO1155" s="18" t="s">
        <v>5955</v>
      </c>
      <c r="AP1155" s="7"/>
      <c r="AQ1155" s="7"/>
      <c r="AR1155" s="7"/>
      <c r="AS1155" s="7"/>
      <c r="AT1155" s="7"/>
      <c r="AU1155" s="7"/>
      <c r="AV1155" t="s">
        <v>5955</v>
      </c>
      <c r="AW1155" s="7"/>
      <c r="AX1155" s="7"/>
      <c r="AY1155" s="7"/>
      <c r="AZ1155" s="7"/>
      <c r="BA1155" s="7"/>
      <c r="BB1155" s="7"/>
      <c r="BC1155" s="27" t="s">
        <v>5955</v>
      </c>
      <c r="BE1155" s="27"/>
      <c r="BF1155" s="7"/>
      <c r="BG1155" s="7"/>
      <c r="BH1155" s="7"/>
      <c r="BI1155" s="7"/>
      <c r="BJ1155" s="27" t="s">
        <v>5955</v>
      </c>
      <c r="BK1155" s="7"/>
      <c r="BL1155" s="8" t="s">
        <v>74</v>
      </c>
      <c r="BM1155" s="8">
        <v>1</v>
      </c>
      <c r="BN1155" s="8">
        <v>1</v>
      </c>
      <c r="BO1155" s="8">
        <v>1</v>
      </c>
      <c r="BP1155" s="7"/>
      <c r="BR1155">
        <f t="shared" si="877"/>
        <v>0</v>
      </c>
      <c r="BS1155">
        <f t="shared" si="878"/>
        <v>75</v>
      </c>
      <c r="BT1155">
        <f t="shared" si="879"/>
        <v>0</v>
      </c>
      <c r="BU1155">
        <f t="shared" si="880"/>
        <v>0</v>
      </c>
      <c r="BV1155">
        <f t="shared" si="881"/>
        <v>0</v>
      </c>
      <c r="BW1155">
        <f t="shared" si="882"/>
        <v>0</v>
      </c>
      <c r="BX1155">
        <f t="shared" si="883"/>
        <v>0</v>
      </c>
      <c r="BY1155">
        <f t="shared" si="884"/>
        <v>0</v>
      </c>
      <c r="BZ1155">
        <f t="shared" si="885"/>
        <v>0</v>
      </c>
      <c r="CA1155">
        <f t="shared" si="886"/>
        <v>75</v>
      </c>
      <c r="CB1155">
        <f t="shared" si="887"/>
        <v>1</v>
      </c>
      <c r="CM1155">
        <f t="shared" si="888"/>
        <v>3</v>
      </c>
    </row>
    <row r="1156" spans="1:91" x14ac:dyDescent="0.35">
      <c r="A1156" s="18">
        <v>6128</v>
      </c>
      <c r="B1156" s="18"/>
      <c r="C1156">
        <v>11</v>
      </c>
      <c r="D1156" t="str">
        <f t="shared" si="822"/>
        <v>Hugh Gramelspacher</v>
      </c>
      <c r="E1156" t="s">
        <v>2338</v>
      </c>
      <c r="F1156" s="18" t="s">
        <v>3026</v>
      </c>
      <c r="G1156" s="4" t="s">
        <v>69</v>
      </c>
      <c r="H1156" t="s">
        <v>3027</v>
      </c>
      <c r="I1156" t="s">
        <v>3028</v>
      </c>
      <c r="J1156" t="s">
        <v>3029</v>
      </c>
      <c r="K1156" s="5">
        <v>3608889489</v>
      </c>
      <c r="L1156" t="s">
        <v>3030</v>
      </c>
      <c r="M1156" t="s">
        <v>75</v>
      </c>
      <c r="N1156" t="s">
        <v>75</v>
      </c>
      <c r="O1156" t="s">
        <v>75</v>
      </c>
      <c r="P1156" t="s">
        <v>75</v>
      </c>
      <c r="Q1156" t="s">
        <v>75</v>
      </c>
      <c r="R1156" t="s">
        <v>75</v>
      </c>
      <c r="S1156" t="s">
        <v>75</v>
      </c>
      <c r="T1156" t="s">
        <v>75</v>
      </c>
      <c r="U1156" s="6">
        <v>130</v>
      </c>
      <c r="V1156" t="s">
        <v>3031</v>
      </c>
      <c r="W1156" s="6">
        <f t="shared" si="875"/>
        <v>130</v>
      </c>
      <c r="X1156" s="7">
        <f t="shared" si="876"/>
        <v>0</v>
      </c>
      <c r="Y1156" s="27" t="s">
        <v>5955</v>
      </c>
      <c r="Z1156" s="27" t="s">
        <v>5955</v>
      </c>
      <c r="AA1156" s="22"/>
      <c r="AB1156" s="22"/>
      <c r="AC1156" s="7"/>
      <c r="AD1156" s="7"/>
      <c r="AE1156" s="7"/>
      <c r="AF1156" s="7"/>
      <c r="AG1156" s="7"/>
      <c r="AH1156" s="19" t="s">
        <v>5957</v>
      </c>
      <c r="AI1156" s="4" t="s">
        <v>5975</v>
      </c>
      <c r="AJ1156" t="s">
        <v>5918</v>
      </c>
      <c r="AK1156" t="s">
        <v>5919</v>
      </c>
      <c r="AL1156" t="s">
        <v>5915</v>
      </c>
      <c r="AM1156" t="s">
        <v>5919</v>
      </c>
      <c r="AN1156" t="s">
        <v>5920</v>
      </c>
      <c r="AO1156" s="18" t="s">
        <v>5955</v>
      </c>
      <c r="AP1156" s="7"/>
      <c r="AQ1156" s="7"/>
      <c r="AR1156" s="7"/>
      <c r="AS1156" s="7"/>
      <c r="AT1156" s="7"/>
      <c r="AU1156" s="7"/>
      <c r="AV1156" t="s">
        <v>5955</v>
      </c>
      <c r="AW1156" s="7"/>
      <c r="AX1156" s="7"/>
      <c r="AY1156" s="7"/>
      <c r="AZ1156" s="7"/>
      <c r="BA1156" s="7"/>
      <c r="BB1156" s="7"/>
      <c r="BC1156" s="27" t="s">
        <v>5955</v>
      </c>
      <c r="BE1156" s="27"/>
      <c r="BF1156" s="7"/>
      <c r="BG1156" s="7"/>
      <c r="BH1156" s="7"/>
      <c r="BI1156" s="7"/>
      <c r="BJ1156" s="27" t="s">
        <v>5955</v>
      </c>
      <c r="BK1156" s="7"/>
      <c r="BL1156" s="8" t="s">
        <v>74</v>
      </c>
      <c r="BM1156" s="8">
        <v>1</v>
      </c>
      <c r="BN1156" s="8">
        <v>1</v>
      </c>
      <c r="BO1156" s="8">
        <v>1</v>
      </c>
      <c r="BP1156" s="7"/>
      <c r="BR1156">
        <f t="shared" si="877"/>
        <v>0</v>
      </c>
      <c r="BS1156">
        <f t="shared" si="878"/>
        <v>0</v>
      </c>
      <c r="BT1156">
        <f t="shared" si="879"/>
        <v>0</v>
      </c>
      <c r="BU1156">
        <f t="shared" si="880"/>
        <v>0</v>
      </c>
      <c r="BV1156">
        <f t="shared" si="881"/>
        <v>0</v>
      </c>
      <c r="BW1156">
        <f t="shared" si="882"/>
        <v>0</v>
      </c>
      <c r="BX1156">
        <f t="shared" si="883"/>
        <v>0</v>
      </c>
      <c r="BY1156">
        <f t="shared" si="884"/>
        <v>0</v>
      </c>
      <c r="BZ1156">
        <f t="shared" si="885"/>
        <v>0</v>
      </c>
      <c r="CA1156">
        <f t="shared" si="886"/>
        <v>0</v>
      </c>
      <c r="CB1156">
        <f t="shared" si="887"/>
        <v>1</v>
      </c>
      <c r="CM1156">
        <f t="shared" si="888"/>
        <v>3</v>
      </c>
    </row>
    <row r="1157" spans="1:91" x14ac:dyDescent="0.35">
      <c r="A1157" s="18">
        <v>8423</v>
      </c>
      <c r="B1157" s="18" t="s">
        <v>6118</v>
      </c>
      <c r="C1157">
        <v>85</v>
      </c>
      <c r="D1157" t="str">
        <f t="shared" si="822"/>
        <v>Gavin Wirtzberger</v>
      </c>
      <c r="E1157" t="s">
        <v>1926</v>
      </c>
      <c r="F1157" s="18" t="s">
        <v>1927</v>
      </c>
      <c r="G1157" s="4" t="s">
        <v>6660</v>
      </c>
      <c r="H1157" t="s">
        <v>1928</v>
      </c>
      <c r="I1157" t="s">
        <v>463</v>
      </c>
      <c r="J1157" t="s">
        <v>1929</v>
      </c>
      <c r="K1157" s="5">
        <v>9034556563</v>
      </c>
      <c r="L1157" s="9" t="s">
        <v>1930</v>
      </c>
      <c r="M1157" t="s">
        <v>107</v>
      </c>
      <c r="N1157" t="s">
        <v>75</v>
      </c>
      <c r="O1157" t="s">
        <v>75</v>
      </c>
      <c r="P1157" t="s">
        <v>107</v>
      </c>
      <c r="Q1157" t="s">
        <v>75</v>
      </c>
      <c r="R1157" t="s">
        <v>85</v>
      </c>
      <c r="S1157" t="s">
        <v>75</v>
      </c>
      <c r="T1157" t="s">
        <v>75</v>
      </c>
      <c r="U1157" s="6">
        <v>235</v>
      </c>
      <c r="V1157" t="s">
        <v>1931</v>
      </c>
      <c r="W1157" s="6">
        <f t="shared" si="875"/>
        <v>235</v>
      </c>
      <c r="X1157" s="7">
        <f t="shared" si="876"/>
        <v>0</v>
      </c>
      <c r="Y1157" s="27" t="s">
        <v>5955</v>
      </c>
      <c r="Z1157" s="27" t="s">
        <v>5954</v>
      </c>
      <c r="AA1157" s="20" t="s">
        <v>5976</v>
      </c>
      <c r="AB1157" s="18" t="s">
        <v>6757</v>
      </c>
      <c r="AC1157" s="19" t="s">
        <v>5873</v>
      </c>
      <c r="AD1157" s="19" t="s">
        <v>5875</v>
      </c>
      <c r="AE1157" s="16" t="s">
        <v>5904</v>
      </c>
      <c r="AF1157" s="19" t="s">
        <v>5877</v>
      </c>
      <c r="AG1157" s="19" t="s">
        <v>5909</v>
      </c>
      <c r="AH1157" s="19" t="s">
        <v>5957</v>
      </c>
      <c r="AI1157" s="4" t="s">
        <v>5976</v>
      </c>
      <c r="AJ1157" t="s">
        <v>5936</v>
      </c>
      <c r="AK1157" t="s">
        <v>5932</v>
      </c>
      <c r="AL1157" t="s">
        <v>5932</v>
      </c>
      <c r="AM1157" t="s">
        <v>5931</v>
      </c>
      <c r="AN1157" t="s">
        <v>5930</v>
      </c>
      <c r="AO1157" s="18" t="s">
        <v>5955</v>
      </c>
      <c r="AP1157" s="7"/>
      <c r="AQ1157" s="7"/>
      <c r="AR1157" s="7"/>
      <c r="AS1157" s="7"/>
      <c r="AT1157" s="7"/>
      <c r="AU1157" s="7"/>
      <c r="AV1157" t="s">
        <v>5955</v>
      </c>
      <c r="AW1157" s="7"/>
      <c r="AX1157" s="7"/>
      <c r="AY1157" s="7"/>
      <c r="AZ1157" s="7"/>
      <c r="BA1157" s="7"/>
      <c r="BB1157" s="7"/>
      <c r="BC1157" s="18" t="s">
        <v>5974</v>
      </c>
      <c r="BD1157" s="18">
        <v>8423</v>
      </c>
      <c r="BE1157" s="27" t="s">
        <v>5964</v>
      </c>
      <c r="BF1157" s="7"/>
      <c r="BG1157" s="7"/>
      <c r="BH1157" s="7"/>
      <c r="BI1157" s="7"/>
      <c r="BJ1157" s="27" t="s">
        <v>51</v>
      </c>
      <c r="BK1157" s="27" t="s">
        <v>5970</v>
      </c>
      <c r="BL1157" s="8" t="s">
        <v>74</v>
      </c>
      <c r="BM1157" s="8">
        <v>1</v>
      </c>
      <c r="BN1157" s="8">
        <v>1</v>
      </c>
      <c r="BO1157" s="8">
        <v>1</v>
      </c>
      <c r="BP1157" s="7"/>
      <c r="BR1157">
        <f t="shared" si="877"/>
        <v>0</v>
      </c>
      <c r="BS1157">
        <f t="shared" si="878"/>
        <v>75</v>
      </c>
      <c r="BT1157">
        <f t="shared" si="879"/>
        <v>0</v>
      </c>
      <c r="BU1157">
        <f t="shared" si="880"/>
        <v>0</v>
      </c>
      <c r="BV1157">
        <f t="shared" si="881"/>
        <v>10</v>
      </c>
      <c r="BW1157">
        <f t="shared" si="882"/>
        <v>0</v>
      </c>
      <c r="BX1157">
        <f t="shared" si="883"/>
        <v>20</v>
      </c>
      <c r="BY1157">
        <f t="shared" si="884"/>
        <v>0</v>
      </c>
      <c r="BZ1157">
        <f t="shared" si="885"/>
        <v>0</v>
      </c>
      <c r="CA1157">
        <f t="shared" si="886"/>
        <v>105</v>
      </c>
      <c r="CB1157">
        <f t="shared" si="887"/>
        <v>1</v>
      </c>
      <c r="CM1157">
        <f t="shared" si="888"/>
        <v>3</v>
      </c>
    </row>
    <row r="1158" spans="1:91" x14ac:dyDescent="0.35">
      <c r="A1158" s="18">
        <v>6218</v>
      </c>
      <c r="B1158" s="18"/>
      <c r="D1158" t="str">
        <f t="shared" si="822"/>
        <v>Madison Madsen</v>
      </c>
      <c r="E1158" t="s">
        <v>1674</v>
      </c>
      <c r="F1158" s="18" t="s">
        <v>3278</v>
      </c>
      <c r="G1158" s="4" t="s">
        <v>69</v>
      </c>
      <c r="H1158" t="s">
        <v>2956</v>
      </c>
      <c r="I1158" t="s">
        <v>3279</v>
      </c>
      <c r="J1158" t="s">
        <v>3280</v>
      </c>
      <c r="K1158" s="5">
        <v>2178557271</v>
      </c>
      <c r="L1158" s="9" t="s">
        <v>3281</v>
      </c>
      <c r="M1158" t="s">
        <v>75</v>
      </c>
      <c r="N1158" t="s">
        <v>75</v>
      </c>
      <c r="O1158" t="s">
        <v>75</v>
      </c>
      <c r="P1158" t="s">
        <v>75</v>
      </c>
      <c r="Q1158" t="s">
        <v>75</v>
      </c>
      <c r="R1158" t="s">
        <v>75</v>
      </c>
      <c r="S1158" t="s">
        <v>75</v>
      </c>
      <c r="T1158" t="s">
        <v>75</v>
      </c>
      <c r="U1158" s="6">
        <v>130</v>
      </c>
      <c r="V1158" t="s">
        <v>3282</v>
      </c>
      <c r="W1158" s="6">
        <f t="shared" si="875"/>
        <v>130</v>
      </c>
      <c r="X1158" s="7">
        <f t="shared" si="876"/>
        <v>0</v>
      </c>
      <c r="Y1158" s="27" t="s">
        <v>5955</v>
      </c>
      <c r="Z1158" s="27" t="s">
        <v>5955</v>
      </c>
      <c r="AA1158" s="7"/>
      <c r="AB1158" s="7"/>
      <c r="AC1158" s="7"/>
      <c r="AD1158" s="7"/>
      <c r="AE1158" s="7"/>
      <c r="AF1158" s="7"/>
      <c r="AG1158" s="7"/>
      <c r="AH1158" s="19" t="s">
        <v>5957</v>
      </c>
      <c r="AI1158" s="4" t="s">
        <v>5983</v>
      </c>
      <c r="AJ1158" t="s">
        <v>5914</v>
      </c>
      <c r="AK1158" t="s">
        <v>5919</v>
      </c>
      <c r="AL1158" t="s">
        <v>5915</v>
      </c>
      <c r="AM1158" t="s">
        <v>5919</v>
      </c>
      <c r="AN1158" t="s">
        <v>5918</v>
      </c>
      <c r="AO1158" s="18" t="s">
        <v>5955</v>
      </c>
      <c r="AP1158" s="7"/>
      <c r="AQ1158" s="7"/>
      <c r="AR1158" s="7"/>
      <c r="AS1158" s="7"/>
      <c r="AT1158" s="7"/>
      <c r="AU1158" s="7"/>
      <c r="AV1158" t="s">
        <v>5955</v>
      </c>
      <c r="AW1158" s="7"/>
      <c r="AX1158" s="7"/>
      <c r="AY1158" s="7"/>
      <c r="AZ1158" s="7"/>
      <c r="BA1158" s="7"/>
      <c r="BB1158" s="7"/>
      <c r="BC1158" s="27" t="s">
        <v>5955</v>
      </c>
      <c r="BE1158" s="27"/>
      <c r="BF1158" s="7"/>
      <c r="BG1158" s="7"/>
      <c r="BH1158" s="7"/>
      <c r="BI1158" s="7"/>
      <c r="BJ1158" s="27" t="s">
        <v>5955</v>
      </c>
      <c r="BK1158" s="7"/>
      <c r="BL1158" s="8" t="s">
        <v>74</v>
      </c>
      <c r="BM1158" s="8">
        <v>1</v>
      </c>
      <c r="BN1158" s="8">
        <v>1</v>
      </c>
      <c r="BO1158" s="8">
        <v>1</v>
      </c>
      <c r="BP1158" s="7"/>
      <c r="BR1158">
        <f t="shared" si="877"/>
        <v>0</v>
      </c>
      <c r="BS1158">
        <f t="shared" si="878"/>
        <v>0</v>
      </c>
      <c r="BT1158">
        <f t="shared" si="879"/>
        <v>0</v>
      </c>
      <c r="BU1158">
        <f t="shared" si="880"/>
        <v>0</v>
      </c>
      <c r="BV1158">
        <f t="shared" si="881"/>
        <v>0</v>
      </c>
      <c r="BW1158">
        <f t="shared" si="882"/>
        <v>0</v>
      </c>
      <c r="BX1158">
        <f t="shared" si="883"/>
        <v>0</v>
      </c>
      <c r="BY1158">
        <f t="shared" si="884"/>
        <v>0</v>
      </c>
      <c r="BZ1158">
        <f t="shared" si="885"/>
        <v>0</v>
      </c>
      <c r="CA1158">
        <f t="shared" si="886"/>
        <v>0</v>
      </c>
      <c r="CB1158">
        <f t="shared" si="887"/>
        <v>1</v>
      </c>
      <c r="CM1158">
        <f t="shared" si="888"/>
        <v>3</v>
      </c>
    </row>
    <row r="1159" spans="1:91" x14ac:dyDescent="0.35">
      <c r="A1159" s="18">
        <v>8002</v>
      </c>
      <c r="B1159" s="18" t="s">
        <v>6419</v>
      </c>
      <c r="C1159">
        <v>57</v>
      </c>
      <c r="D1159" t="str">
        <f t="shared" si="822"/>
        <v>John Adkins</v>
      </c>
      <c r="E1159" t="s">
        <v>1125</v>
      </c>
      <c r="F1159" s="18" t="s">
        <v>1126</v>
      </c>
      <c r="G1159" s="4" t="s">
        <v>6660</v>
      </c>
      <c r="H1159" t="s">
        <v>1127</v>
      </c>
      <c r="I1159" t="s">
        <v>1128</v>
      </c>
      <c r="J1159" t="s">
        <v>1129</v>
      </c>
      <c r="K1159" s="5">
        <v>8595393268</v>
      </c>
      <c r="L1159" t="s">
        <v>1130</v>
      </c>
      <c r="M1159" t="s">
        <v>74</v>
      </c>
      <c r="N1159" t="s">
        <v>75</v>
      </c>
      <c r="O1159" t="s">
        <v>75</v>
      </c>
      <c r="P1159" t="s">
        <v>75</v>
      </c>
      <c r="Q1159" t="s">
        <v>75</v>
      </c>
      <c r="R1159" t="s">
        <v>75</v>
      </c>
      <c r="S1159" t="s">
        <v>75</v>
      </c>
      <c r="T1159" t="s">
        <v>75</v>
      </c>
      <c r="U1159" s="6">
        <v>205</v>
      </c>
      <c r="V1159" t="s">
        <v>1131</v>
      </c>
      <c r="W1159" s="6">
        <f t="shared" si="875"/>
        <v>205</v>
      </c>
      <c r="X1159" s="7">
        <f t="shared" si="876"/>
        <v>0</v>
      </c>
      <c r="Y1159" s="27" t="s">
        <v>5955</v>
      </c>
      <c r="Z1159" s="27" t="s">
        <v>5954</v>
      </c>
      <c r="AA1159" s="20" t="s">
        <v>5975</v>
      </c>
      <c r="AB1159" s="18" t="s">
        <v>7021</v>
      </c>
      <c r="AC1159" s="16" t="s">
        <v>5904</v>
      </c>
      <c r="AD1159" s="19" t="s">
        <v>5877</v>
      </c>
      <c r="AE1159" s="19" t="s">
        <v>5905</v>
      </c>
      <c r="AF1159" s="19" t="s">
        <v>5873</v>
      </c>
      <c r="AG1159" s="19" t="s">
        <v>5875</v>
      </c>
      <c r="AH1159" s="19" t="s">
        <v>5957</v>
      </c>
      <c r="AI1159" s="4" t="s">
        <v>5976</v>
      </c>
      <c r="AJ1159" t="s">
        <v>5932</v>
      </c>
      <c r="AK1159" t="s">
        <v>5935</v>
      </c>
      <c r="AL1159" t="s">
        <v>5936</v>
      </c>
      <c r="AM1159" t="s">
        <v>5930</v>
      </c>
      <c r="AN1159" t="s">
        <v>5932</v>
      </c>
      <c r="AO1159" s="18" t="s">
        <v>5955</v>
      </c>
      <c r="AP1159" s="7"/>
      <c r="AQ1159" s="7"/>
      <c r="AR1159" s="7"/>
      <c r="AS1159" s="7"/>
      <c r="AT1159" s="7"/>
      <c r="AU1159" s="7"/>
      <c r="AV1159" t="s">
        <v>5955</v>
      </c>
      <c r="AW1159" s="7"/>
      <c r="AX1159" s="7"/>
      <c r="AY1159" s="7"/>
      <c r="AZ1159" s="7"/>
      <c r="BA1159" s="7"/>
      <c r="BB1159" s="7"/>
      <c r="BC1159" s="27" t="s">
        <v>5955</v>
      </c>
      <c r="BE1159" s="27"/>
      <c r="BF1159" s="7"/>
      <c r="BG1159" s="7"/>
      <c r="BH1159" s="7"/>
      <c r="BI1159" s="7"/>
      <c r="BJ1159" s="27" t="s">
        <v>5955</v>
      </c>
      <c r="BK1159" s="7"/>
      <c r="BL1159" s="8" t="s">
        <v>74</v>
      </c>
      <c r="BM1159" s="8">
        <v>1</v>
      </c>
      <c r="BN1159" s="8">
        <v>1</v>
      </c>
      <c r="BO1159" s="8">
        <v>1</v>
      </c>
      <c r="BP1159" s="7"/>
      <c r="BR1159">
        <f t="shared" si="877"/>
        <v>0</v>
      </c>
      <c r="BS1159">
        <f t="shared" si="878"/>
        <v>75</v>
      </c>
      <c r="BT1159">
        <f t="shared" si="879"/>
        <v>0</v>
      </c>
      <c r="BU1159">
        <f t="shared" si="880"/>
        <v>0</v>
      </c>
      <c r="BV1159">
        <f t="shared" si="881"/>
        <v>0</v>
      </c>
      <c r="BW1159">
        <f t="shared" si="882"/>
        <v>0</v>
      </c>
      <c r="BX1159">
        <f t="shared" si="883"/>
        <v>0</v>
      </c>
      <c r="BY1159">
        <f t="shared" si="884"/>
        <v>0</v>
      </c>
      <c r="BZ1159">
        <f t="shared" si="885"/>
        <v>0</v>
      </c>
      <c r="CA1159">
        <f t="shared" si="886"/>
        <v>75</v>
      </c>
      <c r="CB1159">
        <f t="shared" si="887"/>
        <v>1</v>
      </c>
      <c r="CM1159">
        <f t="shared" si="888"/>
        <v>3</v>
      </c>
    </row>
    <row r="1160" spans="1:91" x14ac:dyDescent="0.35">
      <c r="A1160" s="18">
        <v>8135</v>
      </c>
      <c r="B1160" s="18" t="s">
        <v>6450</v>
      </c>
      <c r="C1160">
        <v>586</v>
      </c>
      <c r="D1160" t="str">
        <f t="shared" si="822"/>
        <v>Christianna  Head</v>
      </c>
      <c r="E1160" t="s">
        <v>1405</v>
      </c>
      <c r="F1160" s="18" t="s">
        <v>1406</v>
      </c>
      <c r="G1160" s="4" t="s">
        <v>6660</v>
      </c>
      <c r="H1160" t="s">
        <v>1407</v>
      </c>
      <c r="I1160" t="s">
        <v>1408</v>
      </c>
      <c r="J1160" t="s">
        <v>1409</v>
      </c>
      <c r="K1160" s="5">
        <v>7033034207</v>
      </c>
      <c r="L1160" s="9" t="s">
        <v>1410</v>
      </c>
      <c r="M1160" t="s">
        <v>107</v>
      </c>
      <c r="N1160" t="s">
        <v>75</v>
      </c>
      <c r="O1160" t="s">
        <v>75</v>
      </c>
      <c r="P1160" t="s">
        <v>75</v>
      </c>
      <c r="Q1160" t="s">
        <v>75</v>
      </c>
      <c r="R1160" t="s">
        <v>75</v>
      </c>
      <c r="S1160" t="s">
        <v>75</v>
      </c>
      <c r="T1160" t="s">
        <v>75</v>
      </c>
      <c r="U1160" s="6">
        <v>205</v>
      </c>
      <c r="V1160" t="s">
        <v>1411</v>
      </c>
      <c r="W1160" s="6">
        <f t="shared" si="875"/>
        <v>205</v>
      </c>
      <c r="X1160" s="7">
        <f t="shared" si="876"/>
        <v>0</v>
      </c>
      <c r="Y1160" s="27" t="s">
        <v>5955</v>
      </c>
      <c r="Z1160" s="27" t="s">
        <v>5954</v>
      </c>
      <c r="AA1160" s="20" t="s">
        <v>5980</v>
      </c>
      <c r="AB1160" s="18" t="s">
        <v>7053</v>
      </c>
      <c r="AC1160" s="19" t="s">
        <v>5907</v>
      </c>
      <c r="AD1160" s="19" t="s">
        <v>5873</v>
      </c>
      <c r="AE1160" s="19" t="s">
        <v>5875</v>
      </c>
      <c r="AF1160" s="16" t="s">
        <v>5910</v>
      </c>
      <c r="AG1160" s="19" t="s">
        <v>5877</v>
      </c>
      <c r="AH1160" s="19" t="s">
        <v>5957</v>
      </c>
      <c r="AI1160" s="4" t="s">
        <v>5981</v>
      </c>
      <c r="AJ1160" t="s">
        <v>5935</v>
      </c>
      <c r="AK1160" t="s">
        <v>5931</v>
      </c>
      <c r="AL1160" t="s">
        <v>5936</v>
      </c>
      <c r="AM1160" t="s">
        <v>5930</v>
      </c>
      <c r="AN1160" t="s">
        <v>5932</v>
      </c>
      <c r="AO1160" s="18" t="s">
        <v>5955</v>
      </c>
      <c r="AP1160" s="7"/>
      <c r="AQ1160" s="7"/>
      <c r="AR1160" s="7"/>
      <c r="AS1160" s="7"/>
      <c r="AT1160" s="7"/>
      <c r="AU1160" s="7"/>
      <c r="AV1160" t="s">
        <v>5955</v>
      </c>
      <c r="AW1160" s="7"/>
      <c r="AX1160" s="7"/>
      <c r="AY1160" s="7"/>
      <c r="AZ1160" s="7"/>
      <c r="BA1160" s="7"/>
      <c r="BB1160" s="7"/>
      <c r="BC1160" s="27" t="s">
        <v>5955</v>
      </c>
      <c r="BE1160" s="27"/>
      <c r="BF1160" s="7"/>
      <c r="BG1160" s="7"/>
      <c r="BH1160" s="7"/>
      <c r="BI1160" s="7"/>
      <c r="BJ1160" s="27" t="s">
        <v>5955</v>
      </c>
      <c r="BK1160" s="7"/>
      <c r="BL1160" s="8" t="s">
        <v>74</v>
      </c>
      <c r="BM1160" s="8">
        <v>1</v>
      </c>
      <c r="BN1160" s="8">
        <v>1</v>
      </c>
      <c r="BO1160" s="8">
        <v>1</v>
      </c>
      <c r="BP1160" s="7"/>
      <c r="BR1160">
        <f t="shared" si="877"/>
        <v>0</v>
      </c>
      <c r="BS1160">
        <f t="shared" si="878"/>
        <v>75</v>
      </c>
      <c r="BT1160">
        <f t="shared" si="879"/>
        <v>0</v>
      </c>
      <c r="BU1160">
        <f t="shared" si="880"/>
        <v>0</v>
      </c>
      <c r="BV1160">
        <f t="shared" si="881"/>
        <v>0</v>
      </c>
      <c r="BW1160">
        <f t="shared" si="882"/>
        <v>0</v>
      </c>
      <c r="BX1160">
        <f t="shared" si="883"/>
        <v>0</v>
      </c>
      <c r="BY1160">
        <f t="shared" si="884"/>
        <v>0</v>
      </c>
      <c r="BZ1160">
        <f t="shared" si="885"/>
        <v>0</v>
      </c>
      <c r="CA1160">
        <f t="shared" si="886"/>
        <v>75</v>
      </c>
      <c r="CB1160">
        <f t="shared" si="887"/>
        <v>1</v>
      </c>
      <c r="CM1160">
        <f t="shared" si="888"/>
        <v>3</v>
      </c>
    </row>
    <row r="1161" spans="1:91" x14ac:dyDescent="0.35">
      <c r="A1161" s="18">
        <v>8117</v>
      </c>
      <c r="B1161" s="18"/>
      <c r="C1161">
        <v>692</v>
      </c>
      <c r="D1161" t="str">
        <f t="shared" si="822"/>
        <v>Mahta Gooya</v>
      </c>
      <c r="E1161" t="s">
        <v>4156</v>
      </c>
      <c r="F1161" s="18" t="s">
        <v>4157</v>
      </c>
      <c r="G1161" s="4" t="s">
        <v>6660</v>
      </c>
      <c r="H1161" t="s">
        <v>1120</v>
      </c>
      <c r="I1161" t="s">
        <v>1434</v>
      </c>
      <c r="J1161" t="s">
        <v>4158</v>
      </c>
      <c r="K1161" s="5">
        <v>4104184881</v>
      </c>
      <c r="L1161" s="9" t="s">
        <v>4159</v>
      </c>
      <c r="M1161" t="s">
        <v>75</v>
      </c>
      <c r="N1161" t="s">
        <v>75</v>
      </c>
      <c r="O1161" t="s">
        <v>75</v>
      </c>
      <c r="P1161" t="s">
        <v>75</v>
      </c>
      <c r="Q1161" t="s">
        <v>75</v>
      </c>
      <c r="R1161" t="s">
        <v>75</v>
      </c>
      <c r="S1161" t="s">
        <v>75</v>
      </c>
      <c r="T1161" t="s">
        <v>75</v>
      </c>
      <c r="U1161" s="6">
        <v>130</v>
      </c>
      <c r="V1161" t="s">
        <v>4160</v>
      </c>
      <c r="W1161" s="6">
        <f t="shared" si="875"/>
        <v>130</v>
      </c>
      <c r="X1161" s="7">
        <f t="shared" si="876"/>
        <v>0</v>
      </c>
      <c r="Y1161" s="27" t="s">
        <v>5955</v>
      </c>
      <c r="Z1161" s="27" t="s">
        <v>5955</v>
      </c>
      <c r="AA1161" s="22"/>
      <c r="AB1161" s="22"/>
      <c r="AC1161" s="7"/>
      <c r="AD1161" s="7"/>
      <c r="AE1161" s="7"/>
      <c r="AF1161" s="7"/>
      <c r="AG1161" s="7"/>
      <c r="AH1161" s="19" t="s">
        <v>5957</v>
      </c>
      <c r="AI1161" s="4" t="s">
        <v>5982</v>
      </c>
      <c r="AJ1161" t="s">
        <v>5933</v>
      </c>
      <c r="AK1161" t="s">
        <v>5937</v>
      </c>
      <c r="AL1161" t="s">
        <v>5936</v>
      </c>
      <c r="AM1161" t="s">
        <v>5930</v>
      </c>
      <c r="AN1161" t="s">
        <v>5932</v>
      </c>
      <c r="AO1161" s="18" t="s">
        <v>5955</v>
      </c>
      <c r="AP1161" s="7"/>
      <c r="AQ1161" s="7"/>
      <c r="AR1161" s="7"/>
      <c r="AS1161" s="7"/>
      <c r="AT1161" s="7"/>
      <c r="AU1161" s="7"/>
      <c r="AV1161" t="s">
        <v>5955</v>
      </c>
      <c r="AW1161" s="7"/>
      <c r="AX1161" s="7"/>
      <c r="AY1161" s="7"/>
      <c r="AZ1161" s="7"/>
      <c r="BA1161" s="7"/>
      <c r="BB1161" s="7"/>
      <c r="BC1161" s="27" t="s">
        <v>5955</v>
      </c>
      <c r="BE1161" s="27"/>
      <c r="BF1161" s="7"/>
      <c r="BG1161" s="7"/>
      <c r="BH1161" s="7"/>
      <c r="BI1161" s="7"/>
      <c r="BJ1161" s="27" t="s">
        <v>5955</v>
      </c>
      <c r="BK1161" s="7"/>
      <c r="BL1161" s="8" t="s">
        <v>74</v>
      </c>
      <c r="BM1161" s="8">
        <v>1</v>
      </c>
      <c r="BN1161" s="8">
        <v>1</v>
      </c>
      <c r="BO1161" s="8">
        <v>1</v>
      </c>
      <c r="BP1161" s="7"/>
      <c r="BR1161">
        <f t="shared" si="877"/>
        <v>0</v>
      </c>
      <c r="BS1161">
        <f t="shared" si="878"/>
        <v>0</v>
      </c>
      <c r="BT1161">
        <f t="shared" si="879"/>
        <v>0</v>
      </c>
      <c r="BU1161">
        <f t="shared" si="880"/>
        <v>0</v>
      </c>
      <c r="BV1161">
        <f t="shared" si="881"/>
        <v>0</v>
      </c>
      <c r="BW1161">
        <f t="shared" si="882"/>
        <v>0</v>
      </c>
      <c r="BX1161">
        <f t="shared" si="883"/>
        <v>0</v>
      </c>
      <c r="BY1161">
        <f t="shared" si="884"/>
        <v>0</v>
      </c>
      <c r="BZ1161">
        <f t="shared" si="885"/>
        <v>0</v>
      </c>
      <c r="CA1161">
        <f t="shared" si="886"/>
        <v>0</v>
      </c>
      <c r="CB1161">
        <f t="shared" si="887"/>
        <v>1</v>
      </c>
      <c r="CM1161">
        <f t="shared" si="888"/>
        <v>3</v>
      </c>
    </row>
    <row r="1162" spans="1:91" x14ac:dyDescent="0.35">
      <c r="A1162" s="18">
        <v>8121</v>
      </c>
      <c r="B1162" s="18" t="s">
        <v>6466</v>
      </c>
      <c r="C1162">
        <v>785</v>
      </c>
      <c r="D1162" t="str">
        <f t="shared" si="822"/>
        <v>Griffin  Gresge</v>
      </c>
      <c r="E1162" t="s">
        <v>1384</v>
      </c>
      <c r="F1162" s="25" t="s">
        <v>1385</v>
      </c>
      <c r="G1162" s="4" t="s">
        <v>6660</v>
      </c>
      <c r="H1162" t="s">
        <v>1386</v>
      </c>
      <c r="I1162" t="s">
        <v>1387</v>
      </c>
      <c r="J1162" t="s">
        <v>1388</v>
      </c>
      <c r="K1162" s="5">
        <v>7082469285</v>
      </c>
      <c r="L1162" s="9" t="s">
        <v>1389</v>
      </c>
      <c r="M1162" t="s">
        <v>107</v>
      </c>
      <c r="N1162" t="s">
        <v>75</v>
      </c>
      <c r="O1162" t="s">
        <v>75</v>
      </c>
      <c r="P1162" t="s">
        <v>75</v>
      </c>
      <c r="Q1162" t="s">
        <v>75</v>
      </c>
      <c r="R1162" t="s">
        <v>75</v>
      </c>
      <c r="S1162" t="s">
        <v>75</v>
      </c>
      <c r="T1162" t="s">
        <v>75</v>
      </c>
      <c r="U1162" s="6">
        <v>205</v>
      </c>
      <c r="V1162" t="s">
        <v>1390</v>
      </c>
      <c r="W1162" s="6">
        <f t="shared" si="875"/>
        <v>205</v>
      </c>
      <c r="X1162" s="7">
        <f t="shared" si="876"/>
        <v>0</v>
      </c>
      <c r="Y1162" s="27" t="s">
        <v>5955</v>
      </c>
      <c r="Z1162" s="27" t="s">
        <v>5954</v>
      </c>
      <c r="AA1162" s="20" t="s">
        <v>5981</v>
      </c>
      <c r="AB1162" s="18" t="s">
        <v>7050</v>
      </c>
      <c r="AC1162" s="19" t="s">
        <v>5875</v>
      </c>
      <c r="AD1162" s="16" t="s">
        <v>5908</v>
      </c>
      <c r="AE1162" s="19" t="s">
        <v>5877</v>
      </c>
      <c r="AF1162" s="19" t="s">
        <v>5905</v>
      </c>
      <c r="AG1162" s="19" t="s">
        <v>5873</v>
      </c>
      <c r="AH1162" s="19" t="s">
        <v>5957</v>
      </c>
      <c r="AI1162" s="4" t="s">
        <v>5983</v>
      </c>
      <c r="AJ1162" t="s">
        <v>5932</v>
      </c>
      <c r="AK1162" t="s">
        <v>5931</v>
      </c>
      <c r="AL1162" t="s">
        <v>5936</v>
      </c>
      <c r="AM1162" t="s">
        <v>5930</v>
      </c>
      <c r="AN1162" t="s">
        <v>5932</v>
      </c>
      <c r="AO1162" s="18" t="s">
        <v>5955</v>
      </c>
      <c r="AP1162" s="7"/>
      <c r="AQ1162" s="7"/>
      <c r="AR1162" s="7"/>
      <c r="AS1162" s="7"/>
      <c r="AT1162" s="7"/>
      <c r="AU1162" s="7"/>
      <c r="AV1162" t="s">
        <v>5955</v>
      </c>
      <c r="AW1162" s="7"/>
      <c r="AX1162" s="7"/>
      <c r="AY1162" s="7"/>
      <c r="AZ1162" s="7"/>
      <c r="BA1162" s="7"/>
      <c r="BB1162" s="7"/>
      <c r="BC1162" s="27" t="s">
        <v>5955</v>
      </c>
      <c r="BE1162" s="27"/>
      <c r="BF1162" s="7"/>
      <c r="BG1162" s="7"/>
      <c r="BH1162" s="7"/>
      <c r="BI1162" s="7"/>
      <c r="BJ1162" s="27" t="s">
        <v>5955</v>
      </c>
      <c r="BK1162" s="7"/>
      <c r="BL1162" s="8" t="s">
        <v>74</v>
      </c>
      <c r="BM1162" s="8">
        <v>1</v>
      </c>
      <c r="BN1162" s="8">
        <v>1</v>
      </c>
      <c r="BO1162" s="8">
        <v>1</v>
      </c>
      <c r="BP1162" s="7"/>
      <c r="BR1162">
        <f t="shared" si="877"/>
        <v>0</v>
      </c>
      <c r="BS1162">
        <f t="shared" si="878"/>
        <v>75</v>
      </c>
      <c r="BT1162">
        <f t="shared" si="879"/>
        <v>0</v>
      </c>
      <c r="BU1162">
        <f t="shared" si="880"/>
        <v>0</v>
      </c>
      <c r="BV1162">
        <f t="shared" si="881"/>
        <v>0</v>
      </c>
      <c r="BW1162">
        <f t="shared" si="882"/>
        <v>0</v>
      </c>
      <c r="BX1162">
        <f t="shared" si="883"/>
        <v>0</v>
      </c>
      <c r="BY1162">
        <f t="shared" si="884"/>
        <v>0</v>
      </c>
      <c r="BZ1162">
        <f t="shared" si="885"/>
        <v>0</v>
      </c>
      <c r="CA1162">
        <f t="shared" si="886"/>
        <v>75</v>
      </c>
      <c r="CB1162">
        <f t="shared" si="887"/>
        <v>1</v>
      </c>
      <c r="CM1162">
        <f t="shared" si="888"/>
        <v>3</v>
      </c>
    </row>
    <row r="1163" spans="1:91" x14ac:dyDescent="0.35">
      <c r="A1163" s="18">
        <v>8802</v>
      </c>
      <c r="B1163" s="18"/>
      <c r="D1163" t="str">
        <f t="shared" si="822"/>
        <v>Student FA 8802</v>
      </c>
      <c r="E1163" t="s">
        <v>5913</v>
      </c>
      <c r="F1163" s="18">
        <v>8802</v>
      </c>
      <c r="G1163" s="4" t="s">
        <v>6660</v>
      </c>
      <c r="L1163" s="9"/>
      <c r="X1163" s="7"/>
      <c r="Y1163" s="27" t="s">
        <v>5955</v>
      </c>
      <c r="Z1163" s="27" t="s">
        <v>5955</v>
      </c>
      <c r="AA1163" s="22"/>
      <c r="AB1163" s="22"/>
      <c r="AC1163" s="7"/>
      <c r="AD1163" s="7"/>
      <c r="AE1163" s="7"/>
      <c r="AF1163" s="7"/>
      <c r="AG1163" s="7"/>
      <c r="AH1163" s="19" t="s">
        <v>5957</v>
      </c>
      <c r="AI1163" s="4" t="s">
        <v>5984</v>
      </c>
      <c r="AJ1163" t="s">
        <v>5932</v>
      </c>
      <c r="AK1163" t="s">
        <v>5935</v>
      </c>
      <c r="AL1163" t="s">
        <v>5936</v>
      </c>
      <c r="AM1163" t="s">
        <v>5930</v>
      </c>
      <c r="AN1163" t="s">
        <v>5932</v>
      </c>
      <c r="AO1163" s="18" t="s">
        <v>5955</v>
      </c>
      <c r="AP1163" s="7"/>
      <c r="AQ1163" s="7"/>
      <c r="AR1163" s="7"/>
      <c r="AS1163" s="7"/>
      <c r="AT1163" s="7"/>
      <c r="AU1163" s="7"/>
      <c r="AV1163" t="s">
        <v>5955</v>
      </c>
      <c r="AW1163" s="7"/>
      <c r="AX1163" s="7"/>
      <c r="AY1163" s="7"/>
      <c r="AZ1163" s="7"/>
      <c r="BA1163" s="7"/>
      <c r="BB1163" s="7"/>
      <c r="BC1163" s="27" t="s">
        <v>5955</v>
      </c>
      <c r="BE1163" s="27"/>
      <c r="BF1163" s="7"/>
      <c r="BG1163" s="7"/>
      <c r="BH1163" s="7"/>
      <c r="BI1163" s="7"/>
      <c r="BJ1163" s="27" t="s">
        <v>5955</v>
      </c>
      <c r="BK1163" s="7"/>
      <c r="BL1163" s="8" t="s">
        <v>74</v>
      </c>
      <c r="BM1163" s="8"/>
      <c r="BN1163" s="8"/>
      <c r="BO1163" s="8"/>
      <c r="BP1163" s="7"/>
    </row>
    <row r="1164" spans="1:91" x14ac:dyDescent="0.35">
      <c r="A1164" s="18">
        <v>8012</v>
      </c>
      <c r="B1164" s="18"/>
      <c r="C1164">
        <v>123</v>
      </c>
      <c r="D1164" t="str">
        <f t="shared" si="822"/>
        <v>Christina Avery</v>
      </c>
      <c r="E1164" t="s">
        <v>3817</v>
      </c>
      <c r="F1164" s="18" t="s">
        <v>2728</v>
      </c>
      <c r="G1164" s="4" t="s">
        <v>6660</v>
      </c>
      <c r="H1164" t="s">
        <v>1173</v>
      </c>
      <c r="I1164" t="s">
        <v>104</v>
      </c>
      <c r="J1164" t="s">
        <v>2729</v>
      </c>
      <c r="K1164" s="5">
        <v>9205870201</v>
      </c>
      <c r="L1164" s="9" t="s">
        <v>3818</v>
      </c>
      <c r="M1164" t="s">
        <v>75</v>
      </c>
      <c r="N1164" t="s">
        <v>75</v>
      </c>
      <c r="O1164" t="s">
        <v>75</v>
      </c>
      <c r="P1164" t="s">
        <v>75</v>
      </c>
      <c r="Q1164" t="s">
        <v>75</v>
      </c>
      <c r="R1164" t="s">
        <v>75</v>
      </c>
      <c r="S1164" t="s">
        <v>75</v>
      </c>
      <c r="T1164" t="s">
        <v>75</v>
      </c>
      <c r="U1164" s="6">
        <v>130</v>
      </c>
      <c r="V1164" t="s">
        <v>2731</v>
      </c>
      <c r="W1164" s="6">
        <f>IF(CB1164=1,130+CA1164," ")</f>
        <v>130</v>
      </c>
      <c r="X1164" s="7">
        <f>IF(W1164=" "," ",W1164-U1164)</f>
        <v>0</v>
      </c>
      <c r="Y1164" s="27" t="s">
        <v>5955</v>
      </c>
      <c r="Z1164" s="27" t="s">
        <v>5955</v>
      </c>
      <c r="AA1164" s="22"/>
      <c r="AB1164" s="22"/>
      <c r="AC1164" s="7"/>
      <c r="AD1164" s="7"/>
      <c r="AE1164" s="7"/>
      <c r="AF1164" s="7"/>
      <c r="AG1164" s="7"/>
      <c r="AH1164" s="19" t="s">
        <v>5957</v>
      </c>
      <c r="AI1164" s="4" t="s">
        <v>5977</v>
      </c>
      <c r="AJ1164" t="s">
        <v>5933</v>
      </c>
      <c r="AK1164" t="s">
        <v>5934</v>
      </c>
      <c r="AL1164" t="s">
        <v>5934</v>
      </c>
      <c r="AM1164" t="s">
        <v>5933</v>
      </c>
      <c r="AN1164" t="s">
        <v>5931</v>
      </c>
      <c r="AO1164" s="18" t="s">
        <v>5955</v>
      </c>
      <c r="AP1164" s="7"/>
      <c r="AQ1164" s="7"/>
      <c r="AR1164" s="7"/>
      <c r="AS1164" s="7"/>
      <c r="AT1164" s="7"/>
      <c r="AU1164" s="7"/>
      <c r="AV1164" t="s">
        <v>5955</v>
      </c>
      <c r="AW1164" s="7"/>
      <c r="AX1164" s="7"/>
      <c r="AY1164" s="7"/>
      <c r="AZ1164" s="7"/>
      <c r="BA1164" s="7"/>
      <c r="BB1164" s="7"/>
      <c r="BC1164" s="27" t="s">
        <v>5955</v>
      </c>
      <c r="BE1164" s="27"/>
      <c r="BF1164" s="7"/>
      <c r="BG1164" s="7"/>
      <c r="BH1164" s="7"/>
      <c r="BI1164" s="7"/>
      <c r="BJ1164" s="27" t="s">
        <v>5955</v>
      </c>
      <c r="BK1164" s="7"/>
      <c r="BL1164" s="8" t="s">
        <v>74</v>
      </c>
      <c r="BM1164" s="8">
        <v>1</v>
      </c>
      <c r="BN1164" s="8">
        <v>1</v>
      </c>
      <c r="BO1164" s="8">
        <v>1</v>
      </c>
      <c r="BP1164" s="7"/>
      <c r="BR1164">
        <f>IF(BP1164="yes",-130,0)</f>
        <v>0</v>
      </c>
      <c r="BS1164">
        <f>IF(M1164="yes",75,0)</f>
        <v>0</v>
      </c>
      <c r="BT1164">
        <f t="shared" ref="BT1164:BU1167" si="889">IF(N1164="yes",50,0)</f>
        <v>0</v>
      </c>
      <c r="BU1164">
        <f t="shared" si="889"/>
        <v>0</v>
      </c>
      <c r="BV1164">
        <f>IF(P1164="yes",10,0)</f>
        <v>0</v>
      </c>
      <c r="BW1164">
        <f>IF(Q1164="yes",80,0)</f>
        <v>0</v>
      </c>
      <c r="BX1164">
        <f>IF(R1164="NO",0,20)</f>
        <v>0</v>
      </c>
      <c r="BY1164">
        <f t="shared" ref="BY1164:BZ1167" si="890">IF(S1164="no",0,20)</f>
        <v>0</v>
      </c>
      <c r="BZ1164">
        <f t="shared" si="890"/>
        <v>0</v>
      </c>
      <c r="CA1164">
        <f>SUM(BR1164:BZ1164)</f>
        <v>0</v>
      </c>
      <c r="CB1164">
        <f t="shared" ref="CB1164:CB1175" si="891">IF(E1164&lt;&gt;0,1)</f>
        <v>1</v>
      </c>
      <c r="CM1164">
        <f>SUM(BL1164:BO1164)</f>
        <v>3</v>
      </c>
    </row>
    <row r="1165" spans="1:91" x14ac:dyDescent="0.35">
      <c r="A1165" s="18">
        <v>8132</v>
      </c>
      <c r="B1165" s="18"/>
      <c r="C1165">
        <v>204</v>
      </c>
      <c r="D1165" t="str">
        <f t="shared" si="822"/>
        <v>Ryan Hartmann</v>
      </c>
      <c r="E1165" t="s">
        <v>338</v>
      </c>
      <c r="F1165" s="18" t="s">
        <v>4202</v>
      </c>
      <c r="G1165" s="4" t="s">
        <v>6660</v>
      </c>
      <c r="H1165" t="s">
        <v>1864</v>
      </c>
      <c r="I1165" t="s">
        <v>1865</v>
      </c>
      <c r="J1165" t="s">
        <v>4203</v>
      </c>
      <c r="K1165" s="5">
        <v>8587759737</v>
      </c>
      <c r="L1165" t="s">
        <v>4204</v>
      </c>
      <c r="M1165" t="s">
        <v>75</v>
      </c>
      <c r="N1165" t="s">
        <v>75</v>
      </c>
      <c r="O1165" t="s">
        <v>75</v>
      </c>
      <c r="P1165" t="s">
        <v>75</v>
      </c>
      <c r="Q1165" t="s">
        <v>75</v>
      </c>
      <c r="R1165" t="s">
        <v>75</v>
      </c>
      <c r="S1165" t="s">
        <v>75</v>
      </c>
      <c r="T1165" t="s">
        <v>75</v>
      </c>
      <c r="U1165" s="6">
        <v>130</v>
      </c>
      <c r="V1165" t="s">
        <v>4205</v>
      </c>
      <c r="W1165" s="6">
        <f>IF(CB1165=1,130+CA1165," ")</f>
        <v>130</v>
      </c>
      <c r="X1165" s="7">
        <f>IF(W1165=" "," ",W1165-U1165)</f>
        <v>0</v>
      </c>
      <c r="Y1165" s="27" t="s">
        <v>5955</v>
      </c>
      <c r="Z1165" s="27" t="s">
        <v>5955</v>
      </c>
      <c r="AA1165" s="22"/>
      <c r="AB1165" s="22"/>
      <c r="AC1165" s="7"/>
      <c r="AD1165" s="7"/>
      <c r="AE1165" s="7"/>
      <c r="AF1165" s="7"/>
      <c r="AG1165" s="7"/>
      <c r="AH1165" s="19" t="s">
        <v>5957</v>
      </c>
      <c r="AI1165" s="4" t="s">
        <v>5978</v>
      </c>
      <c r="AJ1165" t="s">
        <v>5932</v>
      </c>
      <c r="AK1165" t="s">
        <v>5934</v>
      </c>
      <c r="AL1165" t="s">
        <v>5934</v>
      </c>
      <c r="AM1165" t="s">
        <v>5933</v>
      </c>
      <c r="AN1165" t="s">
        <v>5931</v>
      </c>
      <c r="AO1165" s="18" t="s">
        <v>5955</v>
      </c>
      <c r="AP1165" s="7"/>
      <c r="AQ1165" s="7"/>
      <c r="AR1165" s="7"/>
      <c r="AS1165" s="7"/>
      <c r="AT1165" s="7"/>
      <c r="AU1165" s="7"/>
      <c r="AV1165" t="s">
        <v>5955</v>
      </c>
      <c r="AW1165" s="7"/>
      <c r="AX1165" s="7"/>
      <c r="AY1165" s="7"/>
      <c r="AZ1165" s="7"/>
      <c r="BA1165" s="7"/>
      <c r="BB1165" s="7"/>
      <c r="BC1165" s="27" t="s">
        <v>5955</v>
      </c>
      <c r="BE1165" s="27"/>
      <c r="BF1165" s="7"/>
      <c r="BG1165" s="7"/>
      <c r="BH1165" s="7"/>
      <c r="BI1165" s="7"/>
      <c r="BJ1165" s="27" t="s">
        <v>5955</v>
      </c>
      <c r="BK1165" s="7"/>
      <c r="BL1165" s="8" t="s">
        <v>74</v>
      </c>
      <c r="BM1165" s="8">
        <v>1</v>
      </c>
      <c r="BN1165" s="8">
        <v>1</v>
      </c>
      <c r="BO1165" s="8">
        <v>1</v>
      </c>
      <c r="BP1165" s="7"/>
      <c r="BR1165">
        <f>IF(BP1165="yes",-130,0)</f>
        <v>0</v>
      </c>
      <c r="BS1165">
        <f>IF(M1165="yes",75,0)</f>
        <v>0</v>
      </c>
      <c r="BT1165">
        <f t="shared" si="889"/>
        <v>0</v>
      </c>
      <c r="BU1165">
        <f t="shared" si="889"/>
        <v>0</v>
      </c>
      <c r="BV1165">
        <f>IF(P1165="yes",10,0)</f>
        <v>0</v>
      </c>
      <c r="BW1165">
        <f>IF(Q1165="yes",80,0)</f>
        <v>0</v>
      </c>
      <c r="BX1165">
        <f>IF(R1165="NO",0,20)</f>
        <v>0</v>
      </c>
      <c r="BY1165">
        <f t="shared" si="890"/>
        <v>0</v>
      </c>
      <c r="BZ1165">
        <f t="shared" si="890"/>
        <v>0</v>
      </c>
      <c r="CA1165">
        <f>SUM(BR1165:BZ1165)</f>
        <v>0</v>
      </c>
      <c r="CB1165">
        <f t="shared" si="891"/>
        <v>1</v>
      </c>
      <c r="CM1165">
        <f>SUM(BL1165:BO1165)</f>
        <v>3</v>
      </c>
    </row>
    <row r="1166" spans="1:91" x14ac:dyDescent="0.35">
      <c r="A1166" s="18">
        <v>8013</v>
      </c>
      <c r="B1166" s="18"/>
      <c r="C1166">
        <v>361</v>
      </c>
      <c r="D1166" t="str">
        <f t="shared" si="822"/>
        <v>Lawrence Azzariti</v>
      </c>
      <c r="E1166" t="s">
        <v>3819</v>
      </c>
      <c r="F1166" s="18" t="s">
        <v>3820</v>
      </c>
      <c r="G1166" s="4" t="s">
        <v>6660</v>
      </c>
      <c r="H1166" t="s">
        <v>3821</v>
      </c>
      <c r="I1166" t="s">
        <v>3822</v>
      </c>
      <c r="J1166" t="s">
        <v>3823</v>
      </c>
      <c r="K1166" s="5">
        <v>9142829538</v>
      </c>
      <c r="M1166" t="s">
        <v>75</v>
      </c>
      <c r="N1166" t="s">
        <v>75</v>
      </c>
      <c r="O1166" t="s">
        <v>75</v>
      </c>
      <c r="P1166" t="s">
        <v>75</v>
      </c>
      <c r="Q1166" t="s">
        <v>75</v>
      </c>
      <c r="R1166" t="s">
        <v>75</v>
      </c>
      <c r="S1166" t="s">
        <v>75</v>
      </c>
      <c r="T1166" t="s">
        <v>75</v>
      </c>
      <c r="U1166" s="6">
        <v>130</v>
      </c>
      <c r="V1166" t="s">
        <v>3824</v>
      </c>
      <c r="W1166" s="6">
        <f>IF(CB1166=1,130+CA1166," ")</f>
        <v>130</v>
      </c>
      <c r="X1166" s="7">
        <f>IF(W1166=" "," ",W1166-U1166)</f>
        <v>0</v>
      </c>
      <c r="Y1166" s="27" t="s">
        <v>5955</v>
      </c>
      <c r="Z1166" s="27" t="s">
        <v>5955</v>
      </c>
      <c r="AA1166" s="22"/>
      <c r="AB1166" s="22"/>
      <c r="AC1166" s="7"/>
      <c r="AD1166" s="7"/>
      <c r="AE1166" s="7"/>
      <c r="AF1166" s="7"/>
      <c r="AG1166" s="7"/>
      <c r="AH1166" s="19" t="s">
        <v>5957</v>
      </c>
      <c r="AI1166" s="4" t="s">
        <v>5979</v>
      </c>
      <c r="AJ1166" t="s">
        <v>5935</v>
      </c>
      <c r="AK1166" t="s">
        <v>5934</v>
      </c>
      <c r="AL1166" t="s">
        <v>5934</v>
      </c>
      <c r="AM1166" t="s">
        <v>5933</v>
      </c>
      <c r="AN1166" t="s">
        <v>5931</v>
      </c>
      <c r="AO1166" s="18" t="s">
        <v>5955</v>
      </c>
      <c r="AP1166" s="7"/>
      <c r="AQ1166" s="7"/>
      <c r="AR1166" s="7"/>
      <c r="AS1166" s="7"/>
      <c r="AT1166" s="7"/>
      <c r="AU1166" s="7"/>
      <c r="AV1166" t="s">
        <v>5955</v>
      </c>
      <c r="AW1166" s="7"/>
      <c r="AX1166" s="7"/>
      <c r="AY1166" s="7"/>
      <c r="AZ1166" s="7"/>
      <c r="BA1166" s="7"/>
      <c r="BB1166" s="7"/>
      <c r="BC1166" s="27" t="s">
        <v>5955</v>
      </c>
      <c r="BE1166" s="27"/>
      <c r="BF1166" s="7"/>
      <c r="BG1166" s="7"/>
      <c r="BH1166" s="7"/>
      <c r="BI1166" s="7"/>
      <c r="BJ1166" s="27" t="s">
        <v>5955</v>
      </c>
      <c r="BK1166" s="7"/>
      <c r="BL1166" s="8" t="s">
        <v>74</v>
      </c>
      <c r="BM1166" s="8">
        <v>1</v>
      </c>
      <c r="BN1166" s="8">
        <v>1</v>
      </c>
      <c r="BO1166" s="8">
        <v>1</v>
      </c>
      <c r="BP1166" s="7"/>
      <c r="BR1166">
        <f>IF(BP1166="yes",-130,0)</f>
        <v>0</v>
      </c>
      <c r="BS1166">
        <f>IF(M1166="yes",75,0)</f>
        <v>0</v>
      </c>
      <c r="BT1166">
        <f t="shared" si="889"/>
        <v>0</v>
      </c>
      <c r="BU1166">
        <f t="shared" si="889"/>
        <v>0</v>
      </c>
      <c r="BV1166">
        <f>IF(P1166="yes",10,0)</f>
        <v>0</v>
      </c>
      <c r="BW1166">
        <f>IF(Q1166="yes",80,0)</f>
        <v>0</v>
      </c>
      <c r="BX1166">
        <f>IF(R1166="NO",0,20)</f>
        <v>0</v>
      </c>
      <c r="BY1166">
        <f t="shared" si="890"/>
        <v>0</v>
      </c>
      <c r="BZ1166">
        <f t="shared" si="890"/>
        <v>0</v>
      </c>
      <c r="CA1166">
        <f>SUM(BR1166:BZ1166)</f>
        <v>0</v>
      </c>
      <c r="CB1166">
        <f t="shared" si="891"/>
        <v>1</v>
      </c>
      <c r="CM1166">
        <f>SUM(BL1166:BO1166)</f>
        <v>3</v>
      </c>
    </row>
    <row r="1167" spans="1:91" x14ac:dyDescent="0.35">
      <c r="A1167" s="18">
        <v>8131</v>
      </c>
      <c r="B1167" s="18" t="s">
        <v>6467</v>
      </c>
      <c r="C1167">
        <v>783</v>
      </c>
      <c r="D1167" t="str">
        <f t="shared" si="822"/>
        <v>Joshua Harper</v>
      </c>
      <c r="E1167" t="s">
        <v>678</v>
      </c>
      <c r="F1167" s="18" t="s">
        <v>1400</v>
      </c>
      <c r="G1167" s="4" t="s">
        <v>6660</v>
      </c>
      <c r="H1167" t="s">
        <v>188</v>
      </c>
      <c r="I1167" t="s">
        <v>1401</v>
      </c>
      <c r="J1167" t="s">
        <v>1402</v>
      </c>
      <c r="K1167" s="5">
        <v>8156213700</v>
      </c>
      <c r="L1167" s="9" t="s">
        <v>1403</v>
      </c>
      <c r="M1167" t="s">
        <v>107</v>
      </c>
      <c r="N1167" t="s">
        <v>75</v>
      </c>
      <c r="O1167" t="s">
        <v>75</v>
      </c>
      <c r="P1167" t="s">
        <v>75</v>
      </c>
      <c r="Q1167" t="s">
        <v>75</v>
      </c>
      <c r="R1167" t="s">
        <v>75</v>
      </c>
      <c r="S1167" t="s">
        <v>75</v>
      </c>
      <c r="T1167" t="s">
        <v>75</v>
      </c>
      <c r="U1167" s="6">
        <v>205</v>
      </c>
      <c r="V1167" t="s">
        <v>1404</v>
      </c>
      <c r="W1167" s="6">
        <f>IF(CB1167=1,130+CA1167," ")</f>
        <v>205</v>
      </c>
      <c r="X1167" s="7">
        <f>IF(W1167=" "," ",W1167-U1167)</f>
        <v>0</v>
      </c>
      <c r="Y1167" s="27" t="s">
        <v>5955</v>
      </c>
      <c r="Z1167" s="27" t="s">
        <v>5954</v>
      </c>
      <c r="AA1167" s="20" t="s">
        <v>5981</v>
      </c>
      <c r="AB1167" s="18" t="s">
        <v>7052</v>
      </c>
      <c r="AC1167" s="16" t="s">
        <v>5906</v>
      </c>
      <c r="AD1167" s="19" t="s">
        <v>5877</v>
      </c>
      <c r="AE1167" s="19" t="s">
        <v>5909</v>
      </c>
      <c r="AF1167" s="19" t="s">
        <v>5873</v>
      </c>
      <c r="AG1167" s="19" t="s">
        <v>5875</v>
      </c>
      <c r="AH1167" s="19" t="s">
        <v>5957</v>
      </c>
      <c r="AI1167" s="4" t="s">
        <v>5983</v>
      </c>
      <c r="AJ1167" t="s">
        <v>5935</v>
      </c>
      <c r="AK1167" t="s">
        <v>5934</v>
      </c>
      <c r="AL1167" t="s">
        <v>5934</v>
      </c>
      <c r="AM1167" t="s">
        <v>5933</v>
      </c>
      <c r="AN1167" t="s">
        <v>5931</v>
      </c>
      <c r="AO1167" s="18" t="s">
        <v>5955</v>
      </c>
      <c r="AP1167" s="7"/>
      <c r="AQ1167" s="7"/>
      <c r="AR1167" s="7"/>
      <c r="AS1167" s="7"/>
      <c r="AT1167" s="7"/>
      <c r="AU1167" s="7"/>
      <c r="AV1167" t="s">
        <v>5955</v>
      </c>
      <c r="AW1167" s="7"/>
      <c r="AX1167" s="7"/>
      <c r="AY1167" s="7"/>
      <c r="AZ1167" s="7"/>
      <c r="BA1167" s="7"/>
      <c r="BB1167" s="7"/>
      <c r="BC1167" s="27" t="s">
        <v>5955</v>
      </c>
      <c r="BE1167" s="27"/>
      <c r="BF1167" s="7"/>
      <c r="BG1167" s="7"/>
      <c r="BH1167" s="7"/>
      <c r="BI1167" s="7"/>
      <c r="BJ1167" s="27" t="s">
        <v>5955</v>
      </c>
      <c r="BK1167" s="7"/>
      <c r="BL1167" s="8" t="s">
        <v>74</v>
      </c>
      <c r="BM1167" s="8">
        <v>1</v>
      </c>
      <c r="BN1167" s="8">
        <v>1</v>
      </c>
      <c r="BO1167" s="8">
        <v>1</v>
      </c>
      <c r="BP1167" s="7"/>
      <c r="BR1167">
        <f>IF(BP1167="yes",-130,0)</f>
        <v>0</v>
      </c>
      <c r="BS1167">
        <f>IF(M1167="yes",75,0)</f>
        <v>75</v>
      </c>
      <c r="BT1167">
        <f t="shared" si="889"/>
        <v>0</v>
      </c>
      <c r="BU1167">
        <f t="shared" si="889"/>
        <v>0</v>
      </c>
      <c r="BV1167">
        <f>IF(P1167="yes",10,0)</f>
        <v>0</v>
      </c>
      <c r="BW1167">
        <f>IF(Q1167="yes",80,0)</f>
        <v>0</v>
      </c>
      <c r="BX1167">
        <f>IF(R1167="NO",0,20)</f>
        <v>0</v>
      </c>
      <c r="BY1167">
        <f t="shared" si="890"/>
        <v>0</v>
      </c>
      <c r="BZ1167">
        <f t="shared" si="890"/>
        <v>0</v>
      </c>
      <c r="CA1167">
        <f>SUM(BR1167:BZ1167)</f>
        <v>75</v>
      </c>
      <c r="CB1167">
        <f t="shared" si="891"/>
        <v>1</v>
      </c>
      <c r="CM1167">
        <f>SUM(BL1167:BO1167)</f>
        <v>3</v>
      </c>
    </row>
    <row r="1168" spans="1:91" x14ac:dyDescent="0.35">
      <c r="A1168" s="18">
        <v>8801</v>
      </c>
      <c r="B1168" s="18"/>
      <c r="D1168" t="str">
        <f t="shared" si="822"/>
        <v>Student FA 8801</v>
      </c>
      <c r="E1168" t="s">
        <v>5913</v>
      </c>
      <c r="F1168" s="18">
        <v>8801</v>
      </c>
      <c r="G1168" s="4" t="s">
        <v>6660</v>
      </c>
      <c r="L1168" s="9"/>
      <c r="X1168" s="7"/>
      <c r="Y1168" s="27" t="s">
        <v>5955</v>
      </c>
      <c r="Z1168" s="27" t="s">
        <v>5955</v>
      </c>
      <c r="AA1168" s="22"/>
      <c r="AB1168" s="22"/>
      <c r="AC1168" s="7"/>
      <c r="AD1168" s="7"/>
      <c r="AE1168" s="7"/>
      <c r="AF1168" s="7"/>
      <c r="AG1168" s="7"/>
      <c r="AH1168" s="19" t="s">
        <v>5957</v>
      </c>
      <c r="AI1168" s="4" t="s">
        <v>5984</v>
      </c>
      <c r="AJ1168" t="s">
        <v>5933</v>
      </c>
      <c r="AK1168" t="s">
        <v>5934</v>
      </c>
      <c r="AL1168" t="s">
        <v>5934</v>
      </c>
      <c r="AM1168" t="s">
        <v>5931</v>
      </c>
      <c r="AN1168" t="s">
        <v>5931</v>
      </c>
      <c r="AO1168" s="18" t="s">
        <v>5955</v>
      </c>
      <c r="AP1168" s="7"/>
      <c r="AQ1168" s="7"/>
      <c r="AR1168" s="7"/>
      <c r="AS1168" s="7"/>
      <c r="AT1168" s="7"/>
      <c r="AU1168" s="7"/>
      <c r="AV1168" t="s">
        <v>5955</v>
      </c>
      <c r="AW1168" s="7"/>
      <c r="AX1168" s="7"/>
      <c r="AY1168" s="7"/>
      <c r="AZ1168" s="7"/>
      <c r="BA1168" s="7"/>
      <c r="BB1168" s="7"/>
      <c r="BC1168" s="27" t="s">
        <v>5955</v>
      </c>
      <c r="BE1168" s="27"/>
      <c r="BF1168" s="7"/>
      <c r="BG1168" s="7"/>
      <c r="BH1168" s="7"/>
      <c r="BI1168" s="7"/>
      <c r="BJ1168" s="27" t="s">
        <v>5955</v>
      </c>
      <c r="BK1168" s="7"/>
      <c r="BL1168" s="8" t="s">
        <v>74</v>
      </c>
      <c r="BM1168" s="8"/>
      <c r="BN1168" s="8"/>
      <c r="BO1168" s="8"/>
      <c r="BP1168" s="7"/>
      <c r="CB1168">
        <f t="shared" si="891"/>
        <v>1</v>
      </c>
    </row>
    <row r="1169" spans="1:91" x14ac:dyDescent="0.35">
      <c r="A1169" s="18">
        <v>6093</v>
      </c>
      <c r="B1169" s="18"/>
      <c r="C1169">
        <v>159</v>
      </c>
      <c r="D1169" t="str">
        <f t="shared" ref="D1169:D1232" si="892">E1169&amp;" "&amp;F1169</f>
        <v>Emma Cate Duggar</v>
      </c>
      <c r="E1169" t="s">
        <v>2931</v>
      </c>
      <c r="F1169" s="18" t="s">
        <v>2926</v>
      </c>
      <c r="G1169" s="4" t="s">
        <v>69</v>
      </c>
      <c r="H1169" t="s">
        <v>2874</v>
      </c>
      <c r="I1169" t="s">
        <v>104</v>
      </c>
      <c r="J1169" t="s">
        <v>2927</v>
      </c>
      <c r="K1169" s="5">
        <v>8505454966</v>
      </c>
      <c r="L1169" s="9" t="s">
        <v>2928</v>
      </c>
      <c r="M1169" t="s">
        <v>75</v>
      </c>
      <c r="N1169" t="s">
        <v>75</v>
      </c>
      <c r="O1169" t="s">
        <v>75</v>
      </c>
      <c r="P1169" t="s">
        <v>75</v>
      </c>
      <c r="Q1169" t="s">
        <v>75</v>
      </c>
      <c r="R1169" t="s">
        <v>75</v>
      </c>
      <c r="S1169" t="s">
        <v>75</v>
      </c>
      <c r="T1169" t="s">
        <v>75</v>
      </c>
      <c r="U1169" s="6">
        <v>130</v>
      </c>
      <c r="V1169" t="s">
        <v>2929</v>
      </c>
      <c r="W1169" s="6">
        <f t="shared" ref="W1169:W1175" si="893">IF(CB1169=1,130+CA1169," ")</f>
        <v>130</v>
      </c>
      <c r="X1169" s="7">
        <f t="shared" ref="X1169:X1175" si="894">IF(W1169=" "," ",W1169-U1169)</f>
        <v>0</v>
      </c>
      <c r="Y1169" s="27" t="s">
        <v>5955</v>
      </c>
      <c r="Z1169" s="27" t="s">
        <v>5955</v>
      </c>
      <c r="AA1169" s="22"/>
      <c r="AB1169" s="22"/>
      <c r="AC1169" s="7"/>
      <c r="AD1169" s="7"/>
      <c r="AE1169" s="7"/>
      <c r="AF1169" s="7"/>
      <c r="AG1169" s="7"/>
      <c r="AH1169" s="19" t="s">
        <v>5957</v>
      </c>
      <c r="AI1169" s="4" t="s">
        <v>5977</v>
      </c>
      <c r="AJ1169" t="s">
        <v>5919</v>
      </c>
      <c r="AK1169" t="s">
        <v>5920</v>
      </c>
      <c r="AL1169" t="s">
        <v>5916</v>
      </c>
      <c r="AM1169" t="s">
        <v>5919</v>
      </c>
      <c r="AN1169" t="s">
        <v>5921</v>
      </c>
      <c r="AO1169" s="18" t="s">
        <v>5955</v>
      </c>
      <c r="AP1169" s="7"/>
      <c r="AQ1169" s="7"/>
      <c r="AR1169" s="7"/>
      <c r="AS1169" s="7"/>
      <c r="AT1169" s="7"/>
      <c r="AU1169" s="7"/>
      <c r="AV1169" t="s">
        <v>5955</v>
      </c>
      <c r="AW1169" s="7"/>
      <c r="AX1169" s="7"/>
      <c r="AY1169" s="7"/>
      <c r="AZ1169" s="7"/>
      <c r="BA1169" s="7"/>
      <c r="BB1169" s="7"/>
      <c r="BC1169" s="27" t="s">
        <v>5955</v>
      </c>
      <c r="BE1169" s="27"/>
      <c r="BF1169" s="7"/>
      <c r="BG1169" s="7"/>
      <c r="BH1169" s="7"/>
      <c r="BI1169" s="7"/>
      <c r="BJ1169" s="27" t="s">
        <v>5955</v>
      </c>
      <c r="BK1169" s="7"/>
      <c r="BL1169" s="8" t="s">
        <v>74</v>
      </c>
      <c r="BM1169" s="8">
        <v>1</v>
      </c>
      <c r="BN1169" s="8">
        <v>1</v>
      </c>
      <c r="BO1169" s="8">
        <v>1</v>
      </c>
      <c r="BP1169" s="7"/>
      <c r="BR1169">
        <f t="shared" ref="BR1169:BR1175" si="895">IF(BP1169="yes",-130,0)</f>
        <v>0</v>
      </c>
      <c r="BS1169">
        <f t="shared" ref="BS1169:BS1175" si="896">IF(M1169="yes",75,0)</f>
        <v>0</v>
      </c>
      <c r="BT1169">
        <f t="shared" ref="BT1169:BU1175" si="897">IF(N1169="yes",50,0)</f>
        <v>0</v>
      </c>
      <c r="BU1169">
        <f t="shared" si="897"/>
        <v>0</v>
      </c>
      <c r="BV1169">
        <f t="shared" ref="BV1169:BV1175" si="898">IF(P1169="yes",10,0)</f>
        <v>0</v>
      </c>
      <c r="BW1169">
        <f t="shared" ref="BW1169:BW1175" si="899">IF(Q1169="yes",80,0)</f>
        <v>0</v>
      </c>
      <c r="BX1169">
        <f t="shared" ref="BX1169:BX1175" si="900">IF(R1169="NO",0,20)</f>
        <v>0</v>
      </c>
      <c r="BY1169">
        <f t="shared" ref="BY1169:BZ1175" si="901">IF(S1169="no",0,20)</f>
        <v>0</v>
      </c>
      <c r="BZ1169">
        <f t="shared" si="901"/>
        <v>0</v>
      </c>
      <c r="CA1169">
        <f t="shared" ref="CA1169:CA1175" si="902">SUM(BR1169:BZ1169)</f>
        <v>0</v>
      </c>
      <c r="CB1169">
        <f t="shared" si="891"/>
        <v>1</v>
      </c>
      <c r="CM1169">
        <f t="shared" ref="CM1169:CM1175" si="903">SUM(BL1169:BO1169)</f>
        <v>3</v>
      </c>
    </row>
    <row r="1170" spans="1:91" x14ac:dyDescent="0.35">
      <c r="A1170" s="18">
        <v>6328</v>
      </c>
      <c r="B1170" s="18"/>
      <c r="C1170">
        <v>466</v>
      </c>
      <c r="D1170" t="str">
        <f t="shared" si="892"/>
        <v>Noah Rock</v>
      </c>
      <c r="E1170" t="s">
        <v>1185</v>
      </c>
      <c r="F1170" s="18" t="s">
        <v>3589</v>
      </c>
      <c r="G1170" s="4" t="s">
        <v>69</v>
      </c>
      <c r="H1170" t="s">
        <v>3099</v>
      </c>
      <c r="I1170" t="s">
        <v>3590</v>
      </c>
      <c r="J1170" t="s">
        <v>3591</v>
      </c>
      <c r="K1170" s="5">
        <v>4129514882</v>
      </c>
      <c r="L1170" s="9" t="s">
        <v>3592</v>
      </c>
      <c r="M1170" t="s">
        <v>75</v>
      </c>
      <c r="N1170" t="s">
        <v>75</v>
      </c>
      <c r="O1170" t="s">
        <v>75</v>
      </c>
      <c r="P1170" t="s">
        <v>75</v>
      </c>
      <c r="Q1170" t="s">
        <v>75</v>
      </c>
      <c r="R1170" t="s">
        <v>75</v>
      </c>
      <c r="S1170" t="s">
        <v>75</v>
      </c>
      <c r="T1170" t="s">
        <v>75</v>
      </c>
      <c r="U1170" s="6">
        <v>130</v>
      </c>
      <c r="V1170" s="15" t="s">
        <v>3593</v>
      </c>
      <c r="W1170" s="6">
        <f t="shared" si="893"/>
        <v>130</v>
      </c>
      <c r="X1170" s="7">
        <f t="shared" si="894"/>
        <v>0</v>
      </c>
      <c r="Y1170" s="27" t="s">
        <v>5955</v>
      </c>
      <c r="Z1170" s="27" t="s">
        <v>5955</v>
      </c>
      <c r="AA1170" s="7"/>
      <c r="AB1170" s="7"/>
      <c r="AC1170" s="7"/>
      <c r="AD1170" s="7"/>
      <c r="AE1170" s="7"/>
      <c r="AF1170" s="7"/>
      <c r="AG1170" s="7"/>
      <c r="AH1170" s="19" t="s">
        <v>5957</v>
      </c>
      <c r="AI1170" s="4" t="s">
        <v>5981</v>
      </c>
      <c r="AJ1170" t="s">
        <v>5915</v>
      </c>
      <c r="AK1170" t="s">
        <v>5920</v>
      </c>
      <c r="AL1170" t="s">
        <v>5916</v>
      </c>
      <c r="AM1170" t="s">
        <v>5916</v>
      </c>
      <c r="AN1170" t="s">
        <v>5921</v>
      </c>
      <c r="AO1170" s="18" t="s">
        <v>5955</v>
      </c>
      <c r="AP1170" s="7"/>
      <c r="AQ1170" s="7"/>
      <c r="AR1170" s="7"/>
      <c r="AS1170" s="7"/>
      <c r="AT1170" s="7"/>
      <c r="AU1170" s="7"/>
      <c r="AV1170" t="s">
        <v>5955</v>
      </c>
      <c r="AW1170" s="7"/>
      <c r="AX1170" s="7"/>
      <c r="AY1170" s="7"/>
      <c r="AZ1170" s="7"/>
      <c r="BA1170" s="7"/>
      <c r="BB1170" s="7"/>
      <c r="BC1170" s="27" t="s">
        <v>5955</v>
      </c>
      <c r="BE1170" s="27"/>
      <c r="BF1170" s="7"/>
      <c r="BG1170" s="7"/>
      <c r="BH1170" s="7"/>
      <c r="BI1170" s="7"/>
      <c r="BJ1170" s="27" t="s">
        <v>5955</v>
      </c>
      <c r="BK1170" s="7"/>
      <c r="BL1170" s="8" t="s">
        <v>74</v>
      </c>
      <c r="BM1170" s="8">
        <v>1</v>
      </c>
      <c r="BN1170" s="8">
        <v>1</v>
      </c>
      <c r="BO1170" s="8">
        <v>1</v>
      </c>
      <c r="BP1170" s="7"/>
      <c r="BQ1170" t="s">
        <v>3594</v>
      </c>
      <c r="BR1170">
        <f t="shared" si="895"/>
        <v>0</v>
      </c>
      <c r="BS1170">
        <f t="shared" si="896"/>
        <v>0</v>
      </c>
      <c r="BT1170">
        <f t="shared" si="897"/>
        <v>0</v>
      </c>
      <c r="BU1170">
        <f t="shared" si="897"/>
        <v>0</v>
      </c>
      <c r="BV1170">
        <f t="shared" si="898"/>
        <v>0</v>
      </c>
      <c r="BW1170">
        <f t="shared" si="899"/>
        <v>0</v>
      </c>
      <c r="BX1170">
        <f t="shared" si="900"/>
        <v>0</v>
      </c>
      <c r="BY1170">
        <f t="shared" si="901"/>
        <v>0</v>
      </c>
      <c r="BZ1170">
        <f t="shared" si="901"/>
        <v>0</v>
      </c>
      <c r="CA1170">
        <f t="shared" si="902"/>
        <v>0</v>
      </c>
      <c r="CB1170">
        <f t="shared" si="891"/>
        <v>1</v>
      </c>
      <c r="CM1170">
        <f t="shared" si="903"/>
        <v>3</v>
      </c>
    </row>
    <row r="1171" spans="1:91" x14ac:dyDescent="0.35">
      <c r="A1171" s="18">
        <v>6054</v>
      </c>
      <c r="B1171" s="18"/>
      <c r="C1171">
        <v>87</v>
      </c>
      <c r="D1171" t="str">
        <f t="shared" si="892"/>
        <v>Gus Carvell</v>
      </c>
      <c r="E1171" t="s">
        <v>2045</v>
      </c>
      <c r="F1171" s="18" t="s">
        <v>2829</v>
      </c>
      <c r="G1171" s="4" t="s">
        <v>69</v>
      </c>
      <c r="H1171" t="s">
        <v>944</v>
      </c>
      <c r="I1171" t="s">
        <v>2830</v>
      </c>
      <c r="J1171" t="s">
        <v>2831</v>
      </c>
      <c r="K1171" s="5">
        <v>7069665220</v>
      </c>
      <c r="L1171" s="9" t="s">
        <v>2832</v>
      </c>
      <c r="M1171" t="s">
        <v>75</v>
      </c>
      <c r="N1171" t="s">
        <v>75</v>
      </c>
      <c r="O1171" t="s">
        <v>75</v>
      </c>
      <c r="P1171" t="s">
        <v>75</v>
      </c>
      <c r="Q1171" t="s">
        <v>75</v>
      </c>
      <c r="R1171" t="s">
        <v>75</v>
      </c>
      <c r="S1171" t="s">
        <v>75</v>
      </c>
      <c r="T1171" t="s">
        <v>75</v>
      </c>
      <c r="U1171" s="6">
        <v>130</v>
      </c>
      <c r="V1171" t="s">
        <v>2833</v>
      </c>
      <c r="W1171" s="6">
        <f t="shared" si="893"/>
        <v>130</v>
      </c>
      <c r="X1171" s="7">
        <f t="shared" si="894"/>
        <v>0</v>
      </c>
      <c r="Y1171" s="27" t="s">
        <v>5955</v>
      </c>
      <c r="Z1171" s="27" t="s">
        <v>5955</v>
      </c>
      <c r="AA1171" s="22"/>
      <c r="AB1171" s="22"/>
      <c r="AC1171" s="7"/>
      <c r="AD1171" s="7"/>
      <c r="AE1171" s="7"/>
      <c r="AF1171" s="7"/>
      <c r="AG1171" s="7"/>
      <c r="AH1171" s="19" t="s">
        <v>5957</v>
      </c>
      <c r="AI1171" s="4" t="s">
        <v>5976</v>
      </c>
      <c r="AJ1171" t="s">
        <v>5920</v>
      </c>
      <c r="AK1171" t="s">
        <v>5916</v>
      </c>
      <c r="AL1171" t="s">
        <v>5916</v>
      </c>
      <c r="AM1171" t="s">
        <v>5915</v>
      </c>
      <c r="AN1171" t="s">
        <v>5914</v>
      </c>
      <c r="AO1171" s="18" t="s">
        <v>5955</v>
      </c>
      <c r="AP1171" s="7"/>
      <c r="AQ1171" s="7"/>
      <c r="AR1171" s="7"/>
      <c r="AS1171" s="7"/>
      <c r="AT1171" s="7"/>
      <c r="AU1171" s="7"/>
      <c r="AV1171" t="s">
        <v>5955</v>
      </c>
      <c r="AW1171" s="7"/>
      <c r="AX1171" s="7"/>
      <c r="AY1171" s="7"/>
      <c r="AZ1171" s="7"/>
      <c r="BA1171" s="7"/>
      <c r="BB1171" s="7"/>
      <c r="BC1171" s="27" t="s">
        <v>5955</v>
      </c>
      <c r="BE1171" s="27"/>
      <c r="BF1171" s="7"/>
      <c r="BG1171" s="7"/>
      <c r="BH1171" s="7"/>
      <c r="BI1171" s="7"/>
      <c r="BJ1171" s="27" t="s">
        <v>5955</v>
      </c>
      <c r="BK1171" s="7"/>
      <c r="BL1171" s="8" t="s">
        <v>74</v>
      </c>
      <c r="BM1171" s="8">
        <v>1</v>
      </c>
      <c r="BN1171" s="8">
        <v>1</v>
      </c>
      <c r="BO1171" s="8">
        <v>1</v>
      </c>
      <c r="BP1171" s="7"/>
      <c r="BR1171">
        <f t="shared" si="895"/>
        <v>0</v>
      </c>
      <c r="BS1171">
        <f t="shared" si="896"/>
        <v>0</v>
      </c>
      <c r="BT1171">
        <f t="shared" si="897"/>
        <v>0</v>
      </c>
      <c r="BU1171">
        <f t="shared" si="897"/>
        <v>0</v>
      </c>
      <c r="BV1171">
        <f t="shared" si="898"/>
        <v>0</v>
      </c>
      <c r="BW1171">
        <f t="shared" si="899"/>
        <v>0</v>
      </c>
      <c r="BX1171">
        <f t="shared" si="900"/>
        <v>0</v>
      </c>
      <c r="BY1171">
        <f t="shared" si="901"/>
        <v>0</v>
      </c>
      <c r="BZ1171">
        <f t="shared" si="901"/>
        <v>0</v>
      </c>
      <c r="CA1171">
        <f t="shared" si="902"/>
        <v>0</v>
      </c>
      <c r="CB1171">
        <f t="shared" si="891"/>
        <v>1</v>
      </c>
      <c r="CM1171">
        <f t="shared" si="903"/>
        <v>3</v>
      </c>
    </row>
    <row r="1172" spans="1:91" x14ac:dyDescent="0.35">
      <c r="A1172" s="18">
        <v>6117</v>
      </c>
      <c r="B1172" s="18"/>
      <c r="C1172">
        <v>415</v>
      </c>
      <c r="D1172" t="str">
        <f t="shared" si="892"/>
        <v>Katie Gendrich</v>
      </c>
      <c r="E1172" t="s">
        <v>2990</v>
      </c>
      <c r="F1172" s="18" t="s">
        <v>2991</v>
      </c>
      <c r="G1172" s="4" t="s">
        <v>69</v>
      </c>
      <c r="H1172" t="s">
        <v>2992</v>
      </c>
      <c r="I1172" t="s">
        <v>2993</v>
      </c>
      <c r="J1172" t="s">
        <v>2994</v>
      </c>
      <c r="K1172" s="5">
        <v>8603467099</v>
      </c>
      <c r="L1172" t="s">
        <v>2995</v>
      </c>
      <c r="M1172" t="s">
        <v>75</v>
      </c>
      <c r="N1172" t="s">
        <v>75</v>
      </c>
      <c r="O1172" t="s">
        <v>75</v>
      </c>
      <c r="P1172" t="s">
        <v>75</v>
      </c>
      <c r="Q1172" t="s">
        <v>75</v>
      </c>
      <c r="R1172" t="s">
        <v>75</v>
      </c>
      <c r="S1172" t="s">
        <v>75</v>
      </c>
      <c r="T1172" t="s">
        <v>75</v>
      </c>
      <c r="U1172" s="6">
        <v>130</v>
      </c>
      <c r="V1172" t="s">
        <v>2996</v>
      </c>
      <c r="W1172" s="6">
        <f t="shared" si="893"/>
        <v>130</v>
      </c>
      <c r="X1172" s="7">
        <f t="shared" si="894"/>
        <v>0</v>
      </c>
      <c r="Y1172" s="27" t="s">
        <v>5955</v>
      </c>
      <c r="Z1172" s="27" t="s">
        <v>5955</v>
      </c>
      <c r="AA1172" s="22"/>
      <c r="AB1172" s="22"/>
      <c r="AC1172" s="7"/>
      <c r="AD1172" s="7"/>
      <c r="AE1172" s="7"/>
      <c r="AF1172" s="7"/>
      <c r="AG1172" s="7"/>
      <c r="AH1172" s="19" t="s">
        <v>5957</v>
      </c>
      <c r="AI1172" s="4" t="s">
        <v>5980</v>
      </c>
      <c r="AJ1172" t="s">
        <v>5920</v>
      </c>
      <c r="AK1172" t="s">
        <v>5915</v>
      </c>
      <c r="AL1172" t="s">
        <v>5916</v>
      </c>
      <c r="AM1172" t="s">
        <v>5921</v>
      </c>
      <c r="AN1172" t="s">
        <v>5914</v>
      </c>
      <c r="AO1172" s="18" t="s">
        <v>5955</v>
      </c>
      <c r="AP1172" s="7"/>
      <c r="AQ1172" s="7"/>
      <c r="AR1172" s="7"/>
      <c r="AS1172" s="7"/>
      <c r="AT1172" s="7"/>
      <c r="AU1172" s="7"/>
      <c r="AV1172" t="s">
        <v>5955</v>
      </c>
      <c r="AW1172" s="7"/>
      <c r="AX1172" s="7"/>
      <c r="AY1172" s="7"/>
      <c r="AZ1172" s="7"/>
      <c r="BA1172" s="7"/>
      <c r="BB1172" s="7"/>
      <c r="BC1172" s="27" t="s">
        <v>5955</v>
      </c>
      <c r="BE1172" s="27"/>
      <c r="BF1172" s="7"/>
      <c r="BG1172" s="7"/>
      <c r="BH1172" s="7"/>
      <c r="BI1172" s="7"/>
      <c r="BJ1172" s="27" t="s">
        <v>5955</v>
      </c>
      <c r="BK1172" s="7"/>
      <c r="BL1172" s="8" t="s">
        <v>74</v>
      </c>
      <c r="BM1172" s="8">
        <v>1</v>
      </c>
      <c r="BN1172" s="8">
        <v>1</v>
      </c>
      <c r="BO1172" s="8">
        <v>1</v>
      </c>
      <c r="BP1172" s="7"/>
      <c r="BR1172">
        <f t="shared" si="895"/>
        <v>0</v>
      </c>
      <c r="BS1172">
        <f t="shared" si="896"/>
        <v>0</v>
      </c>
      <c r="BT1172">
        <f t="shared" si="897"/>
        <v>0</v>
      </c>
      <c r="BU1172">
        <f t="shared" si="897"/>
        <v>0</v>
      </c>
      <c r="BV1172">
        <f t="shared" si="898"/>
        <v>0</v>
      </c>
      <c r="BW1172">
        <f t="shared" si="899"/>
        <v>0</v>
      </c>
      <c r="BX1172">
        <f t="shared" si="900"/>
        <v>0</v>
      </c>
      <c r="BY1172">
        <f t="shared" si="901"/>
        <v>0</v>
      </c>
      <c r="BZ1172">
        <f t="shared" si="901"/>
        <v>0</v>
      </c>
      <c r="CA1172">
        <f t="shared" si="902"/>
        <v>0</v>
      </c>
      <c r="CB1172">
        <f t="shared" si="891"/>
        <v>1</v>
      </c>
      <c r="CM1172">
        <f t="shared" si="903"/>
        <v>3</v>
      </c>
    </row>
    <row r="1173" spans="1:91" x14ac:dyDescent="0.35">
      <c r="A1173" s="18">
        <v>7314</v>
      </c>
      <c r="B1173" s="18"/>
      <c r="C1173">
        <v>99</v>
      </c>
      <c r="D1173" t="str">
        <f t="shared" si="892"/>
        <v>Zhichao Xi</v>
      </c>
      <c r="E1173" t="s">
        <v>5845</v>
      </c>
      <c r="F1173" s="18" t="s">
        <v>5846</v>
      </c>
      <c r="G1173" s="4" t="s">
        <v>6659</v>
      </c>
      <c r="H1173" t="s">
        <v>429</v>
      </c>
      <c r="I1173" t="s">
        <v>430</v>
      </c>
      <c r="J1173" t="s">
        <v>5847</v>
      </c>
      <c r="K1173" s="5" t="s">
        <v>5848</v>
      </c>
      <c r="L1173" s="9" t="s">
        <v>5849</v>
      </c>
      <c r="M1173" t="s">
        <v>75</v>
      </c>
      <c r="N1173" t="s">
        <v>75</v>
      </c>
      <c r="O1173" t="s">
        <v>75</v>
      </c>
      <c r="P1173" t="s">
        <v>74</v>
      </c>
      <c r="Q1173" t="s">
        <v>75</v>
      </c>
      <c r="R1173" t="s">
        <v>75</v>
      </c>
      <c r="S1173" t="s">
        <v>75</v>
      </c>
      <c r="T1173" t="s">
        <v>75</v>
      </c>
      <c r="U1173" s="6">
        <v>140</v>
      </c>
      <c r="V1173" t="s">
        <v>5850</v>
      </c>
      <c r="W1173" s="6">
        <f t="shared" si="893"/>
        <v>140</v>
      </c>
      <c r="X1173" s="7">
        <f t="shared" si="894"/>
        <v>0</v>
      </c>
      <c r="Y1173" s="27" t="s">
        <v>5955</v>
      </c>
      <c r="Z1173" s="27" t="s">
        <v>5955</v>
      </c>
      <c r="AA1173" s="22"/>
      <c r="AB1173" s="22"/>
      <c r="AC1173" s="7"/>
      <c r="AD1173" s="7"/>
      <c r="AE1173" s="7"/>
      <c r="AF1173" s="7"/>
      <c r="AG1173" s="7"/>
      <c r="AH1173" s="19" t="s">
        <v>5955</v>
      </c>
      <c r="AI1173" s="7"/>
      <c r="AJ1173" s="7"/>
      <c r="AK1173" s="7"/>
      <c r="AL1173" s="7"/>
      <c r="AM1173" s="7"/>
      <c r="AN1173" s="7"/>
      <c r="AO1173" s="18" t="s">
        <v>5955</v>
      </c>
      <c r="AP1173" s="7"/>
      <c r="AQ1173" s="7"/>
      <c r="AR1173" s="7"/>
      <c r="AS1173" s="7"/>
      <c r="AT1173" s="7"/>
      <c r="AU1173" s="7"/>
      <c r="AV1173" t="s">
        <v>5955</v>
      </c>
      <c r="AW1173" s="7"/>
      <c r="AX1173" s="7"/>
      <c r="AY1173" s="7"/>
      <c r="AZ1173" s="7"/>
      <c r="BA1173" s="7"/>
      <c r="BB1173" s="7"/>
      <c r="BC1173" s="27" t="s">
        <v>5957</v>
      </c>
      <c r="BD1173" s="8" t="s">
        <v>5977</v>
      </c>
      <c r="BE1173" s="18" t="s">
        <v>5926</v>
      </c>
      <c r="BF1173" t="s">
        <v>5923</v>
      </c>
      <c r="BG1173" t="s">
        <v>5929</v>
      </c>
      <c r="BH1173" t="s">
        <v>5923</v>
      </c>
      <c r="BI1173" t="s">
        <v>5928</v>
      </c>
      <c r="BJ1173" s="27" t="s">
        <v>51</v>
      </c>
      <c r="BK1173" s="27" t="s">
        <v>5970</v>
      </c>
      <c r="BL1173" s="8">
        <v>1</v>
      </c>
      <c r="BM1173" s="8">
        <v>1</v>
      </c>
      <c r="BN1173" s="8">
        <v>1</v>
      </c>
      <c r="BO1173" s="8" t="s">
        <v>74</v>
      </c>
      <c r="BP1173" s="7"/>
      <c r="BR1173">
        <f t="shared" si="895"/>
        <v>0</v>
      </c>
      <c r="BS1173">
        <f t="shared" si="896"/>
        <v>0</v>
      </c>
      <c r="BT1173">
        <f t="shared" si="897"/>
        <v>0</v>
      </c>
      <c r="BU1173">
        <f t="shared" si="897"/>
        <v>0</v>
      </c>
      <c r="BV1173">
        <f t="shared" si="898"/>
        <v>10</v>
      </c>
      <c r="BW1173">
        <f t="shared" si="899"/>
        <v>0</v>
      </c>
      <c r="BX1173">
        <f t="shared" si="900"/>
        <v>0</v>
      </c>
      <c r="BY1173">
        <f t="shared" si="901"/>
        <v>0</v>
      </c>
      <c r="BZ1173">
        <f t="shared" si="901"/>
        <v>0</v>
      </c>
      <c r="CA1173">
        <f t="shared" si="902"/>
        <v>10</v>
      </c>
      <c r="CB1173">
        <f t="shared" si="891"/>
        <v>1</v>
      </c>
      <c r="CM1173">
        <f t="shared" si="903"/>
        <v>3</v>
      </c>
    </row>
    <row r="1174" spans="1:91" x14ac:dyDescent="0.35">
      <c r="A1174" s="18">
        <v>6312</v>
      </c>
      <c r="B1174" s="18" t="s">
        <v>6459</v>
      </c>
      <c r="C1174">
        <v>488</v>
      </c>
      <c r="D1174" t="str">
        <f t="shared" si="892"/>
        <v>Woodford Ragland</v>
      </c>
      <c r="E1174" t="s">
        <v>763</v>
      </c>
      <c r="F1174" s="18" t="s">
        <v>764</v>
      </c>
      <c r="G1174" s="4" t="s">
        <v>69</v>
      </c>
      <c r="H1174" t="s">
        <v>765</v>
      </c>
      <c r="I1174" t="s">
        <v>766</v>
      </c>
      <c r="J1174" t="s">
        <v>767</v>
      </c>
      <c r="K1174" s="5">
        <v>5029319015</v>
      </c>
      <c r="L1174" s="9" t="s">
        <v>768</v>
      </c>
      <c r="M1174" t="s">
        <v>74</v>
      </c>
      <c r="N1174" t="s">
        <v>75</v>
      </c>
      <c r="O1174" t="s">
        <v>75</v>
      </c>
      <c r="P1174" t="s">
        <v>75</v>
      </c>
      <c r="Q1174" t="s">
        <v>75</v>
      </c>
      <c r="R1174" t="s">
        <v>75</v>
      </c>
      <c r="S1174" t="s">
        <v>75</v>
      </c>
      <c r="T1174" t="s">
        <v>75</v>
      </c>
      <c r="U1174" s="6">
        <v>205</v>
      </c>
      <c r="V1174" t="s">
        <v>769</v>
      </c>
      <c r="W1174" s="6">
        <f t="shared" si="893"/>
        <v>205</v>
      </c>
      <c r="X1174" s="7">
        <f t="shared" si="894"/>
        <v>0</v>
      </c>
      <c r="Y1174" s="27" t="s">
        <v>5955</v>
      </c>
      <c r="Z1174" s="27" t="s">
        <v>5954</v>
      </c>
      <c r="AA1174" s="20" t="s">
        <v>5980</v>
      </c>
      <c r="AB1174" s="18" t="s">
        <v>7208</v>
      </c>
      <c r="AC1174" s="19" t="s">
        <v>5877</v>
      </c>
      <c r="AD1174" s="19" t="s">
        <v>5873</v>
      </c>
      <c r="AE1174" s="19" t="s">
        <v>5876</v>
      </c>
      <c r="AF1174" s="16" t="s">
        <v>5878</v>
      </c>
      <c r="AG1174" s="19" t="s">
        <v>5875</v>
      </c>
      <c r="AH1174" s="19" t="s">
        <v>5957</v>
      </c>
      <c r="AI1174" s="4" t="s">
        <v>5982</v>
      </c>
      <c r="AJ1174" t="s">
        <v>5918</v>
      </c>
      <c r="AK1174" t="s">
        <v>5916</v>
      </c>
      <c r="AL1174" t="s">
        <v>5916</v>
      </c>
      <c r="AM1174" t="s">
        <v>5915</v>
      </c>
      <c r="AN1174" t="s">
        <v>5920</v>
      </c>
      <c r="AO1174" s="18" t="s">
        <v>5955</v>
      </c>
      <c r="AP1174" s="7"/>
      <c r="AQ1174" s="7"/>
      <c r="AR1174" s="7"/>
      <c r="AS1174" s="7"/>
      <c r="AT1174" s="7"/>
      <c r="AU1174" s="7"/>
      <c r="AV1174" t="s">
        <v>5955</v>
      </c>
      <c r="AW1174" s="7"/>
      <c r="AX1174" s="7"/>
      <c r="AY1174" s="7"/>
      <c r="AZ1174" s="7"/>
      <c r="BA1174" s="7"/>
      <c r="BB1174" s="7"/>
      <c r="BC1174" s="27" t="s">
        <v>5955</v>
      </c>
      <c r="BE1174" s="27"/>
      <c r="BF1174" s="7"/>
      <c r="BG1174" s="7"/>
      <c r="BH1174" s="7"/>
      <c r="BI1174" s="7"/>
      <c r="BJ1174" s="27" t="s">
        <v>5955</v>
      </c>
      <c r="BK1174" s="7"/>
      <c r="BL1174" s="8" t="s">
        <v>74</v>
      </c>
      <c r="BM1174" s="8">
        <v>1</v>
      </c>
      <c r="BN1174" s="8">
        <v>1</v>
      </c>
      <c r="BO1174" s="8">
        <v>1</v>
      </c>
      <c r="BP1174" s="7"/>
      <c r="BR1174">
        <f t="shared" si="895"/>
        <v>0</v>
      </c>
      <c r="BS1174">
        <f t="shared" si="896"/>
        <v>75</v>
      </c>
      <c r="BT1174">
        <f t="shared" si="897"/>
        <v>0</v>
      </c>
      <c r="BU1174">
        <f t="shared" si="897"/>
        <v>0</v>
      </c>
      <c r="BV1174">
        <f t="shared" si="898"/>
        <v>0</v>
      </c>
      <c r="BW1174">
        <f t="shared" si="899"/>
        <v>0</v>
      </c>
      <c r="BX1174">
        <f t="shared" si="900"/>
        <v>0</v>
      </c>
      <c r="BY1174">
        <f t="shared" si="901"/>
        <v>0</v>
      </c>
      <c r="BZ1174">
        <f t="shared" si="901"/>
        <v>0</v>
      </c>
      <c r="CA1174">
        <f t="shared" si="902"/>
        <v>75</v>
      </c>
      <c r="CB1174">
        <f t="shared" si="891"/>
        <v>1</v>
      </c>
      <c r="CM1174">
        <f t="shared" si="903"/>
        <v>3</v>
      </c>
    </row>
    <row r="1175" spans="1:91" x14ac:dyDescent="0.35">
      <c r="A1175" s="18">
        <v>7318</v>
      </c>
      <c r="B1175" s="18" t="s">
        <v>6200</v>
      </c>
      <c r="C1175">
        <v>219</v>
      </c>
      <c r="D1175" t="str">
        <f t="shared" si="892"/>
        <v>Tyler Yang</v>
      </c>
      <c r="E1175" t="s">
        <v>2055</v>
      </c>
      <c r="F1175" s="18" t="s">
        <v>1965</v>
      </c>
      <c r="G1175" s="4" t="s">
        <v>6659</v>
      </c>
      <c r="H1175" t="s">
        <v>366</v>
      </c>
      <c r="I1175" t="s">
        <v>367</v>
      </c>
      <c r="J1175" t="s">
        <v>368</v>
      </c>
      <c r="K1175" s="5">
        <v>6106446440</v>
      </c>
      <c r="L1175" t="s">
        <v>369</v>
      </c>
      <c r="M1175" t="s">
        <v>74</v>
      </c>
      <c r="N1175" t="s">
        <v>75</v>
      </c>
      <c r="O1175" t="s">
        <v>75</v>
      </c>
      <c r="P1175" t="s">
        <v>74</v>
      </c>
      <c r="Q1175" t="s">
        <v>75</v>
      </c>
      <c r="R1175" t="s">
        <v>75</v>
      </c>
      <c r="S1175" t="s">
        <v>75</v>
      </c>
      <c r="T1175" t="s">
        <v>75</v>
      </c>
      <c r="U1175" s="6">
        <v>215</v>
      </c>
      <c r="V1175" t="s">
        <v>2670</v>
      </c>
      <c r="W1175" s="6">
        <f t="shared" si="893"/>
        <v>215</v>
      </c>
      <c r="X1175" s="7">
        <f t="shared" si="894"/>
        <v>0</v>
      </c>
      <c r="Y1175" s="27" t="s">
        <v>5955</v>
      </c>
      <c r="Z1175" s="27" t="s">
        <v>5954</v>
      </c>
      <c r="AA1175" s="20" t="s">
        <v>5978</v>
      </c>
      <c r="AB1175" s="18" t="s">
        <v>6822</v>
      </c>
      <c r="AC1175" s="19" t="s">
        <v>5875</v>
      </c>
      <c r="AD1175" s="19" t="s">
        <v>5873</v>
      </c>
      <c r="AE1175" s="19" t="s">
        <v>5890</v>
      </c>
      <c r="AF1175" s="16" t="s">
        <v>5889</v>
      </c>
      <c r="AG1175" s="19" t="s">
        <v>5877</v>
      </c>
      <c r="AH1175" s="19" t="s">
        <v>5955</v>
      </c>
      <c r="AI1175" s="7"/>
      <c r="AJ1175" s="7"/>
      <c r="AK1175" s="7"/>
      <c r="AL1175" s="7"/>
      <c r="AM1175" s="7"/>
      <c r="AN1175" s="7"/>
      <c r="AO1175" s="18" t="s">
        <v>5955</v>
      </c>
      <c r="AP1175" s="7"/>
      <c r="AQ1175" s="7"/>
      <c r="AR1175" s="7"/>
      <c r="AS1175" s="7"/>
      <c r="AT1175" s="7"/>
      <c r="AU1175" s="7"/>
      <c r="AV1175" t="s">
        <v>5955</v>
      </c>
      <c r="AW1175" s="7"/>
      <c r="AX1175" s="7"/>
      <c r="AY1175" s="7"/>
      <c r="AZ1175" s="7"/>
      <c r="BA1175" s="7"/>
      <c r="BB1175" s="7"/>
      <c r="BC1175" s="27" t="s">
        <v>5957</v>
      </c>
      <c r="BD1175" s="8" t="s">
        <v>5978</v>
      </c>
      <c r="BE1175" s="18" t="s">
        <v>5929</v>
      </c>
      <c r="BF1175" t="s">
        <v>5923</v>
      </c>
      <c r="BG1175" t="s">
        <v>5928</v>
      </c>
      <c r="BH1175" t="s">
        <v>5922</v>
      </c>
      <c r="BI1175" t="s">
        <v>5924</v>
      </c>
      <c r="BJ1175" s="27" t="s">
        <v>51</v>
      </c>
      <c r="BK1175" s="27" t="s">
        <v>5970</v>
      </c>
      <c r="BL1175" s="8">
        <v>1</v>
      </c>
      <c r="BM1175" s="8">
        <v>1</v>
      </c>
      <c r="BN1175" s="8">
        <v>1</v>
      </c>
      <c r="BO1175" s="8" t="s">
        <v>74</v>
      </c>
      <c r="BP1175" s="7"/>
      <c r="BR1175">
        <f t="shared" si="895"/>
        <v>0</v>
      </c>
      <c r="BS1175">
        <f t="shared" si="896"/>
        <v>75</v>
      </c>
      <c r="BT1175">
        <f t="shared" si="897"/>
        <v>0</v>
      </c>
      <c r="BU1175">
        <f t="shared" si="897"/>
        <v>0</v>
      </c>
      <c r="BV1175">
        <f t="shared" si="898"/>
        <v>10</v>
      </c>
      <c r="BW1175">
        <f t="shared" si="899"/>
        <v>0</v>
      </c>
      <c r="BX1175">
        <f t="shared" si="900"/>
        <v>0</v>
      </c>
      <c r="BY1175">
        <f t="shared" si="901"/>
        <v>0</v>
      </c>
      <c r="BZ1175">
        <f t="shared" si="901"/>
        <v>0</v>
      </c>
      <c r="CA1175">
        <f t="shared" si="902"/>
        <v>85</v>
      </c>
      <c r="CB1175">
        <f t="shared" si="891"/>
        <v>1</v>
      </c>
      <c r="CM1175">
        <f t="shared" si="903"/>
        <v>3</v>
      </c>
    </row>
    <row r="1176" spans="1:91" x14ac:dyDescent="0.35">
      <c r="A1176" s="18">
        <v>6806</v>
      </c>
      <c r="B1176" s="18"/>
      <c r="D1176" t="str">
        <f t="shared" si="892"/>
        <v>Student FA 6806</v>
      </c>
      <c r="E1176" t="s">
        <v>5913</v>
      </c>
      <c r="F1176" s="18">
        <v>6806</v>
      </c>
      <c r="G1176" s="4" t="s">
        <v>69</v>
      </c>
      <c r="X1176" s="7"/>
      <c r="Y1176" s="27" t="s">
        <v>5955</v>
      </c>
      <c r="Z1176" s="27" t="s">
        <v>5955</v>
      </c>
      <c r="AA1176" s="22"/>
      <c r="AB1176" s="22"/>
      <c r="AC1176" s="7"/>
      <c r="AD1176" s="7"/>
      <c r="AE1176" s="7"/>
      <c r="AF1176" s="7"/>
      <c r="AG1176" s="7"/>
      <c r="AH1176" s="19" t="s">
        <v>5957</v>
      </c>
      <c r="AI1176" s="4" t="s">
        <v>5984</v>
      </c>
      <c r="AJ1176" t="s">
        <v>5914</v>
      </c>
      <c r="AK1176" t="s">
        <v>5921</v>
      </c>
      <c r="AL1176" t="s">
        <v>5916</v>
      </c>
      <c r="AM1176" t="s">
        <v>5919</v>
      </c>
      <c r="AN1176" t="s">
        <v>5918</v>
      </c>
      <c r="AO1176" s="18" t="s">
        <v>5955</v>
      </c>
      <c r="AP1176" s="7"/>
      <c r="AQ1176" s="7"/>
      <c r="AR1176" s="7"/>
      <c r="AS1176" s="7"/>
      <c r="AT1176" s="7"/>
      <c r="AU1176" s="7"/>
      <c r="AV1176" t="s">
        <v>5955</v>
      </c>
      <c r="AW1176" s="7"/>
      <c r="AX1176" s="7"/>
      <c r="AY1176" s="7"/>
      <c r="AZ1176" s="7"/>
      <c r="BA1176" s="7"/>
      <c r="BB1176" s="7"/>
      <c r="BC1176" s="27" t="s">
        <v>5955</v>
      </c>
      <c r="BE1176" s="27"/>
      <c r="BF1176" s="7"/>
      <c r="BG1176" s="7"/>
      <c r="BH1176" s="7"/>
      <c r="BI1176" s="7"/>
      <c r="BJ1176" s="27" t="s">
        <v>5955</v>
      </c>
      <c r="BK1176" s="7"/>
      <c r="BL1176" s="8"/>
      <c r="BM1176" s="8"/>
      <c r="BN1176" s="8"/>
      <c r="BO1176" s="8"/>
      <c r="BP1176" s="7"/>
    </row>
    <row r="1177" spans="1:91" x14ac:dyDescent="0.35">
      <c r="A1177" s="18">
        <v>8958</v>
      </c>
      <c r="B1177" s="18"/>
      <c r="D1177" t="str">
        <f t="shared" si="892"/>
        <v>Student CB 8958</v>
      </c>
      <c r="E1177" t="s">
        <v>5898</v>
      </c>
      <c r="F1177" s="18">
        <v>8958</v>
      </c>
      <c r="G1177" s="4" t="s">
        <v>6660</v>
      </c>
      <c r="L1177" s="9"/>
      <c r="M1177" t="s">
        <v>75</v>
      </c>
      <c r="N1177" t="s">
        <v>75</v>
      </c>
      <c r="O1177" t="s">
        <v>107</v>
      </c>
      <c r="P1177" t="s">
        <v>75</v>
      </c>
      <c r="Q1177" t="s">
        <v>75</v>
      </c>
      <c r="R1177" t="s">
        <v>75</v>
      </c>
      <c r="S1177" t="s">
        <v>75</v>
      </c>
      <c r="T1177" t="s">
        <v>75</v>
      </c>
      <c r="X1177" s="7"/>
      <c r="Y1177" s="27" t="s">
        <v>5955</v>
      </c>
      <c r="Z1177" s="27" t="s">
        <v>5955</v>
      </c>
      <c r="AA1177" s="7"/>
      <c r="AB1177" s="7"/>
      <c r="AC1177" s="7"/>
      <c r="AD1177" s="7"/>
      <c r="AE1177" s="7"/>
      <c r="AF1177" s="7"/>
      <c r="AG1177" s="7"/>
      <c r="AH1177" s="19" t="s">
        <v>5958</v>
      </c>
      <c r="AI1177" s="4" t="s">
        <v>5983</v>
      </c>
      <c r="AJ1177" t="s">
        <v>5912</v>
      </c>
      <c r="AK1177" t="s">
        <v>5894</v>
      </c>
      <c r="AL1177" t="s">
        <v>5896</v>
      </c>
      <c r="AM1177" t="s">
        <v>5894</v>
      </c>
      <c r="AN1177" t="s">
        <v>5897</v>
      </c>
      <c r="AO1177" s="18" t="s">
        <v>5955</v>
      </c>
      <c r="AP1177" s="7"/>
      <c r="AQ1177" s="7"/>
      <c r="AR1177" s="7"/>
      <c r="AS1177" s="7"/>
      <c r="AT1177" s="7"/>
      <c r="AU1177" s="7"/>
      <c r="AV1177" t="s">
        <v>5955</v>
      </c>
      <c r="AW1177" s="7"/>
      <c r="AX1177" s="7"/>
      <c r="AY1177" s="7"/>
      <c r="AZ1177" s="7"/>
      <c r="BA1177" s="7"/>
      <c r="BB1177" s="7"/>
      <c r="BC1177" s="27" t="s">
        <v>5955</v>
      </c>
      <c r="BE1177" s="27"/>
      <c r="BF1177" s="7"/>
      <c r="BG1177" s="7"/>
      <c r="BH1177" s="7"/>
      <c r="BI1177" s="7"/>
      <c r="BJ1177" s="27" t="s">
        <v>5955</v>
      </c>
      <c r="BK1177" s="7"/>
      <c r="BL1177" s="8"/>
      <c r="BM1177" s="8"/>
      <c r="BN1177" s="8"/>
      <c r="BO1177" s="8"/>
      <c r="BP1177" s="7"/>
    </row>
    <row r="1178" spans="1:91" x14ac:dyDescent="0.35">
      <c r="A1178" s="18">
        <v>8960</v>
      </c>
      <c r="B1178" s="18"/>
      <c r="D1178" t="str">
        <f t="shared" si="892"/>
        <v>Student CB 8960</v>
      </c>
      <c r="E1178" t="s">
        <v>5898</v>
      </c>
      <c r="F1178" s="18">
        <v>8960</v>
      </c>
      <c r="G1178" s="4" t="s">
        <v>6660</v>
      </c>
      <c r="L1178" s="9"/>
      <c r="M1178" t="s">
        <v>75</v>
      </c>
      <c r="N1178" t="s">
        <v>75</v>
      </c>
      <c r="O1178" t="s">
        <v>107</v>
      </c>
      <c r="P1178" t="s">
        <v>75</v>
      </c>
      <c r="Q1178" t="s">
        <v>75</v>
      </c>
      <c r="R1178" t="s">
        <v>75</v>
      </c>
      <c r="S1178" t="s">
        <v>75</v>
      </c>
      <c r="T1178" t="s">
        <v>75</v>
      </c>
      <c r="X1178" s="7"/>
      <c r="Y1178" s="27" t="s">
        <v>5955</v>
      </c>
      <c r="Z1178" s="27" t="s">
        <v>5955</v>
      </c>
      <c r="AA1178" s="7"/>
      <c r="AB1178" s="7"/>
      <c r="AC1178" s="7"/>
      <c r="AD1178" s="7"/>
      <c r="AE1178" s="7"/>
      <c r="AF1178" s="7"/>
      <c r="AG1178" s="7"/>
      <c r="AH1178" s="19" t="s">
        <v>5958</v>
      </c>
      <c r="AI1178" s="4" t="s">
        <v>5984</v>
      </c>
      <c r="AJ1178" t="s">
        <v>5894</v>
      </c>
      <c r="AK1178" t="s">
        <v>5896</v>
      </c>
      <c r="AL1178" t="s">
        <v>5896</v>
      </c>
      <c r="AM1178" t="s">
        <v>5896</v>
      </c>
      <c r="AN1178" t="s">
        <v>5894</v>
      </c>
      <c r="AO1178" s="18" t="s">
        <v>5955</v>
      </c>
      <c r="AP1178" s="7"/>
      <c r="AQ1178" s="7"/>
      <c r="AR1178" s="7"/>
      <c r="AS1178" s="7"/>
      <c r="AT1178" s="7"/>
      <c r="AU1178" s="7"/>
      <c r="AV1178" t="s">
        <v>5955</v>
      </c>
      <c r="AW1178" s="7"/>
      <c r="AX1178" s="7"/>
      <c r="AY1178" s="7"/>
      <c r="AZ1178" s="7"/>
      <c r="BA1178" s="7"/>
      <c r="BB1178" s="7"/>
      <c r="BC1178" s="27" t="s">
        <v>5955</v>
      </c>
      <c r="BE1178" s="27"/>
      <c r="BF1178" s="7"/>
      <c r="BG1178" s="7"/>
      <c r="BH1178" s="7"/>
      <c r="BI1178" s="7"/>
      <c r="BJ1178" s="27" t="s">
        <v>5955</v>
      </c>
      <c r="BK1178" s="7"/>
      <c r="BL1178" s="8"/>
      <c r="BM1178" s="8"/>
      <c r="BN1178" s="8"/>
      <c r="BO1178" s="8"/>
      <c r="BP1178" s="7"/>
    </row>
    <row r="1179" spans="1:91" x14ac:dyDescent="0.35">
      <c r="A1179" s="18">
        <v>8956</v>
      </c>
      <c r="B1179" s="18"/>
      <c r="D1179" t="str">
        <f t="shared" si="892"/>
        <v>Student CB 8956</v>
      </c>
      <c r="E1179" t="s">
        <v>5898</v>
      </c>
      <c r="F1179" s="18">
        <v>8956</v>
      </c>
      <c r="G1179" s="4" t="s">
        <v>6660</v>
      </c>
      <c r="L1179" s="9"/>
      <c r="M1179" t="s">
        <v>75</v>
      </c>
      <c r="N1179" t="s">
        <v>75</v>
      </c>
      <c r="O1179" t="s">
        <v>107</v>
      </c>
      <c r="P1179" t="s">
        <v>75</v>
      </c>
      <c r="Q1179" t="s">
        <v>75</v>
      </c>
      <c r="R1179" t="s">
        <v>75</v>
      </c>
      <c r="S1179" t="s">
        <v>75</v>
      </c>
      <c r="T1179" t="s">
        <v>75</v>
      </c>
      <c r="X1179" s="7"/>
      <c r="Y1179" s="27" t="s">
        <v>5955</v>
      </c>
      <c r="Z1179" s="27" t="s">
        <v>5955</v>
      </c>
      <c r="AA1179" s="7"/>
      <c r="AB1179" s="7"/>
      <c r="AC1179" s="7"/>
      <c r="AD1179" s="7"/>
      <c r="AE1179" s="7"/>
      <c r="AF1179" s="7"/>
      <c r="AG1179" s="7"/>
      <c r="AH1179" s="19" t="s">
        <v>5958</v>
      </c>
      <c r="AI1179" s="4" t="s">
        <v>5983</v>
      </c>
      <c r="AJ1179" t="s">
        <v>5897</v>
      </c>
      <c r="AK1179" t="s">
        <v>5894</v>
      </c>
      <c r="AL1179" t="s">
        <v>5897</v>
      </c>
      <c r="AM1179" t="s">
        <v>5894</v>
      </c>
      <c r="AN1179" t="s">
        <v>5896</v>
      </c>
      <c r="AO1179" s="18" t="s">
        <v>5955</v>
      </c>
      <c r="AP1179" s="7"/>
      <c r="AQ1179" s="7"/>
      <c r="AR1179" s="7"/>
      <c r="AS1179" s="7"/>
      <c r="AT1179" s="7"/>
      <c r="AU1179" s="7"/>
      <c r="AV1179" t="s">
        <v>5955</v>
      </c>
      <c r="AW1179" s="7"/>
      <c r="AX1179" s="7"/>
      <c r="AY1179" s="7"/>
      <c r="AZ1179" s="7"/>
      <c r="BA1179" s="7"/>
      <c r="BB1179" s="7"/>
      <c r="BC1179" s="27" t="s">
        <v>5955</v>
      </c>
      <c r="BE1179" s="27"/>
      <c r="BF1179" s="7"/>
      <c r="BG1179" s="7"/>
      <c r="BH1179" s="7"/>
      <c r="BI1179" s="7"/>
      <c r="BJ1179" s="27" t="s">
        <v>5955</v>
      </c>
      <c r="BK1179" s="7"/>
      <c r="BL1179" s="8"/>
      <c r="BM1179" s="8"/>
      <c r="BN1179" s="8"/>
      <c r="BO1179" s="8"/>
      <c r="BP1179" s="7"/>
    </row>
    <row r="1180" spans="1:91" x14ac:dyDescent="0.35">
      <c r="A1180" s="18">
        <v>8961</v>
      </c>
      <c r="B1180" s="18"/>
      <c r="D1180" t="str">
        <f t="shared" si="892"/>
        <v>Student CB 8961</v>
      </c>
      <c r="E1180" t="s">
        <v>5898</v>
      </c>
      <c r="F1180" s="18">
        <v>8961</v>
      </c>
      <c r="G1180" s="4" t="s">
        <v>6660</v>
      </c>
      <c r="L1180" s="9"/>
      <c r="M1180" t="s">
        <v>75</v>
      </c>
      <c r="N1180" t="s">
        <v>75</v>
      </c>
      <c r="O1180" t="s">
        <v>107</v>
      </c>
      <c r="P1180" t="s">
        <v>75</v>
      </c>
      <c r="Q1180" t="s">
        <v>75</v>
      </c>
      <c r="R1180" t="s">
        <v>75</v>
      </c>
      <c r="S1180" t="s">
        <v>75</v>
      </c>
      <c r="T1180" t="s">
        <v>75</v>
      </c>
      <c r="X1180" s="7"/>
      <c r="Y1180" s="27" t="s">
        <v>5955</v>
      </c>
      <c r="Z1180" s="27" t="s">
        <v>5955</v>
      </c>
      <c r="AA1180" s="22"/>
      <c r="AB1180" s="22"/>
      <c r="AC1180" s="7"/>
      <c r="AD1180" s="7"/>
      <c r="AE1180" s="7"/>
      <c r="AF1180" s="7"/>
      <c r="AG1180" s="7"/>
      <c r="AH1180" s="19" t="s">
        <v>5958</v>
      </c>
      <c r="AI1180" s="4" t="s">
        <v>5984</v>
      </c>
      <c r="AJ1180" t="s">
        <v>5896</v>
      </c>
      <c r="AK1180" t="s">
        <v>5894</v>
      </c>
      <c r="AL1180" t="s">
        <v>5897</v>
      </c>
      <c r="AM1180" t="s">
        <v>5894</v>
      </c>
      <c r="AN1180" t="s">
        <v>5896</v>
      </c>
      <c r="AO1180" s="18" t="s">
        <v>5955</v>
      </c>
      <c r="AP1180" s="7"/>
      <c r="AQ1180" s="7"/>
      <c r="AR1180" s="7"/>
      <c r="AS1180" s="7"/>
      <c r="AT1180" s="7"/>
      <c r="AU1180" s="7"/>
      <c r="AV1180" t="s">
        <v>5955</v>
      </c>
      <c r="AW1180" s="7"/>
      <c r="AX1180" s="7"/>
      <c r="AY1180" s="7"/>
      <c r="AZ1180" s="7"/>
      <c r="BA1180" s="7"/>
      <c r="BB1180" s="7"/>
      <c r="BC1180" s="27" t="s">
        <v>5955</v>
      </c>
      <c r="BE1180" s="27"/>
      <c r="BF1180" s="7"/>
      <c r="BG1180" s="7"/>
      <c r="BH1180" s="7"/>
      <c r="BI1180" s="7"/>
      <c r="BJ1180" s="27" t="s">
        <v>5955</v>
      </c>
      <c r="BK1180" s="7"/>
      <c r="BL1180" s="8"/>
      <c r="BM1180" s="8"/>
      <c r="BN1180" s="8"/>
      <c r="BO1180" s="8"/>
      <c r="BP1180" s="7"/>
    </row>
    <row r="1181" spans="1:91" x14ac:dyDescent="0.35">
      <c r="A1181" s="18">
        <v>8953</v>
      </c>
      <c r="B1181" s="18"/>
      <c r="D1181" t="str">
        <f t="shared" si="892"/>
        <v>Student CB 8953</v>
      </c>
      <c r="E1181" t="s">
        <v>5898</v>
      </c>
      <c r="F1181" s="18">
        <v>8953</v>
      </c>
      <c r="G1181" s="4" t="s">
        <v>6660</v>
      </c>
      <c r="L1181" s="9"/>
      <c r="M1181" t="s">
        <v>75</v>
      </c>
      <c r="N1181" t="s">
        <v>75</v>
      </c>
      <c r="O1181" t="s">
        <v>107</v>
      </c>
      <c r="P1181" t="s">
        <v>75</v>
      </c>
      <c r="Q1181" t="s">
        <v>75</v>
      </c>
      <c r="R1181" t="s">
        <v>75</v>
      </c>
      <c r="S1181" t="s">
        <v>75</v>
      </c>
      <c r="T1181" t="s">
        <v>75</v>
      </c>
      <c r="X1181" s="7"/>
      <c r="Y1181" s="27" t="s">
        <v>5955</v>
      </c>
      <c r="Z1181" s="27" t="s">
        <v>5955</v>
      </c>
      <c r="AA1181" s="7"/>
      <c r="AB1181" s="7"/>
      <c r="AC1181" s="7"/>
      <c r="AD1181" s="7"/>
      <c r="AE1181" s="7"/>
      <c r="AF1181" s="7"/>
      <c r="AG1181" s="7"/>
      <c r="AH1181" s="19" t="s">
        <v>5958</v>
      </c>
      <c r="AI1181" s="4" t="s">
        <v>5982</v>
      </c>
      <c r="AJ1181" t="s">
        <v>5897</v>
      </c>
      <c r="AK1181" t="s">
        <v>5894</v>
      </c>
      <c r="AL1181" t="s">
        <v>5897</v>
      </c>
      <c r="AM1181" t="s">
        <v>5894</v>
      </c>
      <c r="AN1181" t="s">
        <v>5912</v>
      </c>
      <c r="AO1181" s="18" t="s">
        <v>5955</v>
      </c>
      <c r="AP1181" s="7"/>
      <c r="AQ1181" s="7"/>
      <c r="AR1181" s="7"/>
      <c r="AS1181" s="7"/>
      <c r="AT1181" s="7"/>
      <c r="AU1181" s="7"/>
      <c r="AV1181" t="s">
        <v>5955</v>
      </c>
      <c r="AW1181" s="7"/>
      <c r="AX1181" s="7"/>
      <c r="AY1181" s="7"/>
      <c r="AZ1181" s="7"/>
      <c r="BA1181" s="7"/>
      <c r="BB1181" s="7"/>
      <c r="BC1181" s="27" t="s">
        <v>5955</v>
      </c>
      <c r="BE1181" s="27"/>
      <c r="BF1181" s="7"/>
      <c r="BG1181" s="7"/>
      <c r="BH1181" s="7"/>
      <c r="BI1181" s="7"/>
      <c r="BJ1181" s="27" t="s">
        <v>5955</v>
      </c>
      <c r="BK1181" s="7"/>
      <c r="BL1181" s="8"/>
      <c r="BM1181" s="8"/>
      <c r="BN1181" s="8"/>
      <c r="BO1181" s="8"/>
      <c r="BP1181" s="7"/>
    </row>
    <row r="1182" spans="1:91" x14ac:dyDescent="0.35">
      <c r="A1182" s="18">
        <v>6953</v>
      </c>
      <c r="B1182" s="18"/>
      <c r="D1182" t="str">
        <f t="shared" si="892"/>
        <v>Student CB 6953</v>
      </c>
      <c r="E1182" t="s">
        <v>5898</v>
      </c>
      <c r="F1182" s="18">
        <v>6953</v>
      </c>
      <c r="G1182" s="4" t="s">
        <v>69</v>
      </c>
      <c r="L1182" s="9"/>
      <c r="M1182" t="s">
        <v>75</v>
      </c>
      <c r="N1182" t="s">
        <v>75</v>
      </c>
      <c r="O1182" t="s">
        <v>107</v>
      </c>
      <c r="P1182" t="s">
        <v>75</v>
      </c>
      <c r="Q1182" t="s">
        <v>75</v>
      </c>
      <c r="R1182" t="s">
        <v>75</v>
      </c>
      <c r="S1182" t="s">
        <v>75</v>
      </c>
      <c r="T1182" t="s">
        <v>75</v>
      </c>
      <c r="X1182" s="7"/>
      <c r="Y1182" s="27" t="s">
        <v>5955</v>
      </c>
      <c r="Z1182" s="27" t="s">
        <v>5955</v>
      </c>
      <c r="AA1182" s="7"/>
      <c r="AB1182" s="7"/>
      <c r="AC1182" s="7"/>
      <c r="AD1182" s="7"/>
      <c r="AE1182" s="7"/>
      <c r="AF1182" s="7"/>
      <c r="AG1182" s="7"/>
      <c r="AH1182" s="19" t="s">
        <v>5958</v>
      </c>
      <c r="AI1182" s="4" t="s">
        <v>5983</v>
      </c>
      <c r="AJ1182" t="s">
        <v>5899</v>
      </c>
      <c r="AK1182" t="s">
        <v>5894</v>
      </c>
      <c r="AL1182" t="s">
        <v>5893</v>
      </c>
      <c r="AM1182" t="s">
        <v>5894</v>
      </c>
      <c r="AN1182" t="s">
        <v>5895</v>
      </c>
      <c r="AO1182" s="18" t="s">
        <v>5955</v>
      </c>
      <c r="AP1182" s="7"/>
      <c r="AQ1182" s="7"/>
      <c r="AR1182" s="7"/>
      <c r="AS1182" s="7"/>
      <c r="AT1182" s="7"/>
      <c r="AU1182" s="7"/>
      <c r="AV1182" t="s">
        <v>5955</v>
      </c>
      <c r="AW1182" s="7"/>
      <c r="AX1182" s="7"/>
      <c r="AY1182" s="7"/>
      <c r="AZ1182" s="7"/>
      <c r="BA1182" s="7"/>
      <c r="BB1182" s="7"/>
      <c r="BC1182" s="27" t="s">
        <v>5955</v>
      </c>
      <c r="BE1182" s="27"/>
      <c r="BF1182" s="7"/>
      <c r="BG1182" s="7"/>
      <c r="BH1182" s="7"/>
      <c r="BI1182" s="7"/>
      <c r="BJ1182" s="27" t="s">
        <v>5955</v>
      </c>
      <c r="BK1182" s="7"/>
      <c r="BL1182" s="8"/>
      <c r="BM1182" s="8"/>
      <c r="BN1182" s="8"/>
      <c r="BO1182" s="8"/>
      <c r="BP1182" s="7"/>
    </row>
    <row r="1183" spans="1:91" x14ac:dyDescent="0.35">
      <c r="A1183" s="18">
        <v>6400</v>
      </c>
      <c r="B1183" s="18"/>
      <c r="C1183">
        <v>144</v>
      </c>
      <c r="D1183" t="str">
        <f t="shared" si="892"/>
        <v>Allen Yang</v>
      </c>
      <c r="E1183" t="s">
        <v>3781</v>
      </c>
      <c r="F1183" s="18" t="s">
        <v>1965</v>
      </c>
      <c r="G1183" s="4" t="s">
        <v>69</v>
      </c>
      <c r="H1183" t="s">
        <v>1120</v>
      </c>
      <c r="I1183" t="s">
        <v>1121</v>
      </c>
      <c r="J1183" t="s">
        <v>3782</v>
      </c>
      <c r="K1183" s="5">
        <v>2406019646</v>
      </c>
      <c r="L1183" s="9" t="s">
        <v>3783</v>
      </c>
      <c r="M1183" t="s">
        <v>75</v>
      </c>
      <c r="N1183" t="s">
        <v>75</v>
      </c>
      <c r="O1183" t="s">
        <v>75</v>
      </c>
      <c r="P1183" t="s">
        <v>107</v>
      </c>
      <c r="Q1183" t="s">
        <v>75</v>
      </c>
      <c r="R1183" t="s">
        <v>75</v>
      </c>
      <c r="S1183" t="s">
        <v>75</v>
      </c>
      <c r="T1183" t="s">
        <v>77</v>
      </c>
      <c r="U1183" s="6">
        <v>160</v>
      </c>
      <c r="V1183" t="s">
        <v>3784</v>
      </c>
      <c r="W1183" s="6">
        <f>IF(CB1183=1,130+CA1183," ")</f>
        <v>160</v>
      </c>
      <c r="X1183" s="7">
        <f>IF(W1183=" "," ",W1183-U1183)</f>
        <v>0</v>
      </c>
      <c r="Y1183" s="27" t="s">
        <v>5955</v>
      </c>
      <c r="Z1183" s="27" t="s">
        <v>5955</v>
      </c>
      <c r="AA1183" s="7"/>
      <c r="AB1183" s="7"/>
      <c r="AC1183" s="7"/>
      <c r="AD1183" s="7"/>
      <c r="AE1183" s="7"/>
      <c r="AF1183" s="7"/>
      <c r="AG1183" s="7"/>
      <c r="AH1183" s="19" t="s">
        <v>5955</v>
      </c>
      <c r="AI1183" s="7"/>
      <c r="AJ1183" s="7"/>
      <c r="AK1183" s="7"/>
      <c r="AL1183" s="7"/>
      <c r="AM1183" s="7"/>
      <c r="AN1183" s="7"/>
      <c r="AO1183" s="18" t="s">
        <v>5955</v>
      </c>
      <c r="AP1183" s="7"/>
      <c r="AQ1183" s="7"/>
      <c r="AR1183" s="7"/>
      <c r="AS1183" s="7"/>
      <c r="AT1183" s="7"/>
      <c r="AU1183" s="7"/>
      <c r="AV1183" t="s">
        <v>5957</v>
      </c>
      <c r="AW1183" s="4" t="s">
        <v>5977</v>
      </c>
      <c r="AX1183" t="s">
        <v>5899</v>
      </c>
      <c r="AY1183" t="s">
        <v>5893</v>
      </c>
      <c r="AZ1183" t="s">
        <v>5946</v>
      </c>
      <c r="BA1183" t="s">
        <v>5893</v>
      </c>
      <c r="BB1183" t="s">
        <v>5895</v>
      </c>
      <c r="BC1183" s="18" t="s">
        <v>5974</v>
      </c>
      <c r="BD1183" s="18">
        <v>6400</v>
      </c>
      <c r="BG1183" s="7" t="s">
        <v>5966</v>
      </c>
      <c r="BJ1183" s="27" t="s">
        <v>51</v>
      </c>
      <c r="BK1183" s="27" t="s">
        <v>5970</v>
      </c>
      <c r="BL1183" s="8">
        <v>1</v>
      </c>
      <c r="BM1183" s="8">
        <v>1</v>
      </c>
      <c r="BN1183" s="8" t="s">
        <v>74</v>
      </c>
      <c r="BO1183" s="8">
        <v>1</v>
      </c>
      <c r="BP1183" s="7"/>
      <c r="BR1183">
        <f>IF(BP1183="yes",-130,0)</f>
        <v>0</v>
      </c>
      <c r="BS1183">
        <f>IF(M1183="yes",75,0)</f>
        <v>0</v>
      </c>
      <c r="BT1183">
        <f>IF(N1183="yes",50,0)</f>
        <v>0</v>
      </c>
      <c r="BU1183">
        <f>IF(O1183="yes",50,0)</f>
        <v>0</v>
      </c>
      <c r="BV1183">
        <f>IF(P1183="yes",10,0)</f>
        <v>10</v>
      </c>
      <c r="BW1183">
        <f>IF(Q1183="yes",80,0)</f>
        <v>0</v>
      </c>
      <c r="BX1183">
        <f>IF(R1183="NO",0,20)</f>
        <v>0</v>
      </c>
      <c r="BY1183">
        <f>IF(S1183="no",0,20)</f>
        <v>0</v>
      </c>
      <c r="BZ1183">
        <f>IF(T1183="no",0,20)</f>
        <v>20</v>
      </c>
      <c r="CA1183">
        <f>SUM(BR1183:BZ1183)</f>
        <v>30</v>
      </c>
      <c r="CB1183">
        <f>IF(E1183&lt;&gt;0,1)</f>
        <v>1</v>
      </c>
      <c r="CM1183">
        <f>SUM(BL1183:BO1183)</f>
        <v>3</v>
      </c>
    </row>
    <row r="1184" spans="1:91" x14ac:dyDescent="0.35">
      <c r="A1184" s="18">
        <v>6955</v>
      </c>
      <c r="B1184" s="18"/>
      <c r="D1184" t="str">
        <f t="shared" si="892"/>
        <v>Student CB 6955</v>
      </c>
      <c r="E1184" t="s">
        <v>5898</v>
      </c>
      <c r="F1184" s="18">
        <v>6955</v>
      </c>
      <c r="G1184" s="4" t="s">
        <v>69</v>
      </c>
      <c r="L1184" s="9"/>
      <c r="M1184" t="s">
        <v>75</v>
      </c>
      <c r="N1184" t="s">
        <v>75</v>
      </c>
      <c r="O1184" t="s">
        <v>107</v>
      </c>
      <c r="P1184" t="s">
        <v>75</v>
      </c>
      <c r="Q1184" t="s">
        <v>75</v>
      </c>
      <c r="R1184" t="s">
        <v>75</v>
      </c>
      <c r="S1184" t="s">
        <v>75</v>
      </c>
      <c r="T1184" t="s">
        <v>75</v>
      </c>
      <c r="X1184" s="7"/>
      <c r="Y1184" s="27" t="s">
        <v>5955</v>
      </c>
      <c r="Z1184" s="27" t="s">
        <v>5955</v>
      </c>
      <c r="AA1184" s="22"/>
      <c r="AB1184" s="22"/>
      <c r="AC1184" s="7"/>
      <c r="AD1184" s="7"/>
      <c r="AE1184" s="7"/>
      <c r="AF1184" s="7"/>
      <c r="AG1184" s="7"/>
      <c r="AH1184" s="19" t="s">
        <v>5958</v>
      </c>
      <c r="AI1184" s="4" t="s">
        <v>5984</v>
      </c>
      <c r="AJ1184" t="s">
        <v>5894</v>
      </c>
      <c r="AK1184" t="s">
        <v>5893</v>
      </c>
      <c r="AL1184" t="s">
        <v>5893</v>
      </c>
      <c r="AM1184" t="s">
        <v>5893</v>
      </c>
      <c r="AN1184" t="s">
        <v>5894</v>
      </c>
      <c r="AO1184" s="18" t="s">
        <v>5955</v>
      </c>
      <c r="AP1184" s="7"/>
      <c r="AQ1184" s="7"/>
      <c r="AR1184" s="7"/>
      <c r="AS1184" s="7"/>
      <c r="AT1184" s="7"/>
      <c r="AU1184" s="7"/>
      <c r="AV1184" t="s">
        <v>5955</v>
      </c>
      <c r="AW1184" s="7"/>
      <c r="AX1184" s="7"/>
      <c r="AY1184" s="7"/>
      <c r="AZ1184" s="7"/>
      <c r="BA1184" s="7"/>
      <c r="BB1184" s="7"/>
      <c r="BC1184" s="27" t="s">
        <v>5955</v>
      </c>
      <c r="BE1184" s="27"/>
      <c r="BF1184" s="7"/>
      <c r="BG1184" s="7"/>
      <c r="BH1184" s="7"/>
      <c r="BI1184" s="7"/>
      <c r="BJ1184" s="27" t="s">
        <v>5955</v>
      </c>
      <c r="BK1184" s="7"/>
      <c r="BL1184" s="8"/>
      <c r="BM1184" s="8"/>
      <c r="BN1184" s="8"/>
      <c r="BO1184" s="8"/>
      <c r="BP1184" s="7"/>
    </row>
    <row r="1185" spans="1:91" x14ac:dyDescent="0.35">
      <c r="A1185" s="18">
        <v>6951</v>
      </c>
      <c r="B1185" s="18"/>
      <c r="D1185" t="str">
        <f t="shared" si="892"/>
        <v>Student CB 6951</v>
      </c>
      <c r="E1185" t="s">
        <v>5898</v>
      </c>
      <c r="F1185" s="18">
        <v>6951</v>
      </c>
      <c r="G1185" s="4" t="s">
        <v>69</v>
      </c>
      <c r="L1185" s="9"/>
      <c r="M1185" t="s">
        <v>75</v>
      </c>
      <c r="N1185" t="s">
        <v>75</v>
      </c>
      <c r="O1185" t="s">
        <v>107</v>
      </c>
      <c r="P1185" t="s">
        <v>75</v>
      </c>
      <c r="Q1185" t="s">
        <v>75</v>
      </c>
      <c r="R1185" t="s">
        <v>75</v>
      </c>
      <c r="S1185" t="s">
        <v>75</v>
      </c>
      <c r="T1185" t="s">
        <v>75</v>
      </c>
      <c r="X1185" s="7"/>
      <c r="Y1185" s="27" t="s">
        <v>5955</v>
      </c>
      <c r="Z1185" s="27" t="s">
        <v>5955</v>
      </c>
      <c r="AA1185" s="7"/>
      <c r="AB1185" s="7"/>
      <c r="AC1185" s="7"/>
      <c r="AD1185" s="7"/>
      <c r="AE1185" s="7"/>
      <c r="AF1185" s="7"/>
      <c r="AG1185" s="7"/>
      <c r="AH1185" s="19" t="s">
        <v>5958</v>
      </c>
      <c r="AI1185" s="4" t="s">
        <v>5983</v>
      </c>
      <c r="AJ1185" t="s">
        <v>5895</v>
      </c>
      <c r="AK1185" t="s">
        <v>5894</v>
      </c>
      <c r="AL1185" t="s">
        <v>5895</v>
      </c>
      <c r="AM1185" t="s">
        <v>5894</v>
      </c>
      <c r="AN1185" t="s">
        <v>5893</v>
      </c>
      <c r="AO1185" s="18" t="s">
        <v>5955</v>
      </c>
      <c r="AP1185" s="7"/>
      <c r="AQ1185" s="7"/>
      <c r="AR1185" s="7"/>
      <c r="AS1185" s="7"/>
      <c r="AT1185" s="7"/>
      <c r="AU1185" s="7"/>
      <c r="AV1185" t="s">
        <v>5955</v>
      </c>
      <c r="AW1185" s="7"/>
      <c r="AX1185" s="7"/>
      <c r="AY1185" s="7"/>
      <c r="AZ1185" s="7"/>
      <c r="BA1185" s="7"/>
      <c r="BB1185" s="7"/>
      <c r="BC1185" s="27" t="s">
        <v>5955</v>
      </c>
      <c r="BE1185" s="27"/>
      <c r="BF1185" s="7"/>
      <c r="BG1185" s="7"/>
      <c r="BH1185" s="7"/>
      <c r="BI1185" s="7"/>
      <c r="BJ1185" s="27" t="s">
        <v>5955</v>
      </c>
      <c r="BK1185" s="7"/>
      <c r="BL1185" s="8"/>
      <c r="BM1185" s="8"/>
      <c r="BN1185" s="8"/>
      <c r="BO1185" s="8"/>
      <c r="BP1185" s="7"/>
      <c r="CB1185">
        <f>IF(E1185&lt;&gt;0,1)</f>
        <v>1</v>
      </c>
    </row>
    <row r="1186" spans="1:91" x14ac:dyDescent="0.35">
      <c r="A1186" s="18">
        <v>6956</v>
      </c>
      <c r="B1186" s="18"/>
      <c r="D1186" t="str">
        <f t="shared" si="892"/>
        <v>Student CB 6956</v>
      </c>
      <c r="E1186" t="s">
        <v>5898</v>
      </c>
      <c r="F1186" s="18">
        <v>6956</v>
      </c>
      <c r="G1186" s="4" t="s">
        <v>69</v>
      </c>
      <c r="L1186" s="9"/>
      <c r="M1186" t="s">
        <v>75</v>
      </c>
      <c r="N1186" t="s">
        <v>75</v>
      </c>
      <c r="O1186" t="s">
        <v>107</v>
      </c>
      <c r="P1186" t="s">
        <v>75</v>
      </c>
      <c r="Q1186" t="s">
        <v>75</v>
      </c>
      <c r="R1186" t="s">
        <v>75</v>
      </c>
      <c r="S1186" t="s">
        <v>75</v>
      </c>
      <c r="T1186" t="s">
        <v>75</v>
      </c>
      <c r="X1186" s="7"/>
      <c r="Y1186" s="27" t="s">
        <v>5955</v>
      </c>
      <c r="Z1186" s="27" t="s">
        <v>5955</v>
      </c>
      <c r="AA1186" s="7"/>
      <c r="AB1186" s="7"/>
      <c r="AC1186" s="7"/>
      <c r="AD1186" s="7"/>
      <c r="AE1186" s="7"/>
      <c r="AF1186" s="7"/>
      <c r="AG1186" s="7"/>
      <c r="AH1186" s="19" t="s">
        <v>5958</v>
      </c>
      <c r="AI1186" s="4" t="s">
        <v>5984</v>
      </c>
      <c r="AJ1186" t="s">
        <v>5893</v>
      </c>
      <c r="AK1186" t="s">
        <v>5894</v>
      </c>
      <c r="AL1186" t="s">
        <v>5895</v>
      </c>
      <c r="AM1186" t="s">
        <v>5894</v>
      </c>
      <c r="AN1186" t="s">
        <v>5893</v>
      </c>
      <c r="AO1186" s="18" t="s">
        <v>5955</v>
      </c>
      <c r="AP1186" s="7"/>
      <c r="AQ1186" s="7"/>
      <c r="AR1186" s="7"/>
      <c r="AS1186" s="7"/>
      <c r="AT1186" s="7"/>
      <c r="AU1186" s="7"/>
      <c r="AV1186" t="s">
        <v>5955</v>
      </c>
      <c r="AW1186" s="7"/>
      <c r="AX1186" s="7"/>
      <c r="AY1186" s="7"/>
      <c r="AZ1186" s="7"/>
      <c r="BA1186" s="7"/>
      <c r="BB1186" s="7"/>
      <c r="BC1186" s="27" t="s">
        <v>5955</v>
      </c>
      <c r="BE1186" s="27"/>
      <c r="BF1186" s="7"/>
      <c r="BG1186" s="7"/>
      <c r="BH1186" s="7"/>
      <c r="BI1186" s="7"/>
      <c r="BJ1186" s="27" t="s">
        <v>5955</v>
      </c>
      <c r="BK1186" s="7"/>
      <c r="BL1186" s="8"/>
      <c r="BM1186" s="8"/>
      <c r="BN1186" s="8"/>
      <c r="BO1186" s="8"/>
      <c r="BP1186" s="7"/>
    </row>
    <row r="1187" spans="1:91" x14ac:dyDescent="0.35">
      <c r="A1187" s="18">
        <v>8951</v>
      </c>
      <c r="B1187" s="18"/>
      <c r="D1187" t="str">
        <f t="shared" si="892"/>
        <v>Student CB 8951</v>
      </c>
      <c r="E1187" t="s">
        <v>5898</v>
      </c>
      <c r="F1187" s="18">
        <v>8951</v>
      </c>
      <c r="G1187" s="4" t="s">
        <v>6660</v>
      </c>
      <c r="L1187" s="9"/>
      <c r="M1187" t="s">
        <v>75</v>
      </c>
      <c r="N1187" t="s">
        <v>75</v>
      </c>
      <c r="O1187" t="s">
        <v>107</v>
      </c>
      <c r="P1187" t="s">
        <v>75</v>
      </c>
      <c r="Q1187" t="s">
        <v>75</v>
      </c>
      <c r="R1187" t="s">
        <v>75</v>
      </c>
      <c r="S1187" t="s">
        <v>75</v>
      </c>
      <c r="T1187" t="s">
        <v>75</v>
      </c>
      <c r="X1187" s="7"/>
      <c r="Y1187" s="27" t="s">
        <v>5955</v>
      </c>
      <c r="Z1187" s="27" t="s">
        <v>5955</v>
      </c>
      <c r="AA1187" s="22"/>
      <c r="AB1187" s="7"/>
      <c r="AC1187" s="7"/>
      <c r="AD1187" s="7"/>
      <c r="AE1187" s="7"/>
      <c r="AF1187" s="7"/>
      <c r="AG1187" s="7"/>
      <c r="AH1187" s="19" t="s">
        <v>5958</v>
      </c>
      <c r="AI1187" s="4" t="s">
        <v>5982</v>
      </c>
      <c r="AJ1187" t="s">
        <v>5896</v>
      </c>
      <c r="AK1187" t="s">
        <v>5894</v>
      </c>
      <c r="AL1187" t="s">
        <v>5912</v>
      </c>
      <c r="AM1187" t="s">
        <v>5894</v>
      </c>
      <c r="AN1187" t="s">
        <v>5896</v>
      </c>
      <c r="AO1187" s="18" t="s">
        <v>5955</v>
      </c>
      <c r="AP1187" s="7"/>
      <c r="AQ1187" s="7"/>
      <c r="AR1187" s="7"/>
      <c r="AS1187" s="7"/>
      <c r="AT1187" s="7"/>
      <c r="AU1187" s="7"/>
      <c r="AV1187" t="s">
        <v>5955</v>
      </c>
      <c r="AW1187" s="7"/>
      <c r="AX1187" s="7"/>
      <c r="AY1187" s="7"/>
      <c r="AZ1187" s="7"/>
      <c r="BA1187" s="7"/>
      <c r="BB1187" s="7"/>
      <c r="BC1187" s="27" t="s">
        <v>5955</v>
      </c>
      <c r="BE1187" s="27"/>
      <c r="BF1187" s="7"/>
      <c r="BG1187" s="7"/>
      <c r="BH1187" s="7"/>
      <c r="BI1187" s="7"/>
      <c r="BJ1187" s="27" t="s">
        <v>5955</v>
      </c>
      <c r="BK1187" s="7"/>
      <c r="BL1187" s="8"/>
      <c r="BM1187" s="8"/>
      <c r="BN1187" s="8"/>
      <c r="BO1187" s="8"/>
      <c r="BP1187" s="7"/>
      <c r="CB1187">
        <f>IF(E1187&lt;&gt;0,1)</f>
        <v>1</v>
      </c>
    </row>
    <row r="1188" spans="1:91" x14ac:dyDescent="0.35">
      <c r="A1188" s="18">
        <v>8963</v>
      </c>
      <c r="B1188" s="18"/>
      <c r="D1188" t="str">
        <f t="shared" si="892"/>
        <v>Student CB 8963</v>
      </c>
      <c r="E1188" t="s">
        <v>5898</v>
      </c>
      <c r="F1188" s="18">
        <v>8963</v>
      </c>
      <c r="G1188" s="4" t="s">
        <v>6660</v>
      </c>
      <c r="L1188" s="9"/>
      <c r="M1188" t="s">
        <v>75</v>
      </c>
      <c r="N1188" t="s">
        <v>75</v>
      </c>
      <c r="O1188" t="s">
        <v>107</v>
      </c>
      <c r="P1188" t="s">
        <v>75</v>
      </c>
      <c r="Q1188" t="s">
        <v>75</v>
      </c>
      <c r="R1188" t="s">
        <v>75</v>
      </c>
      <c r="S1188" t="s">
        <v>75</v>
      </c>
      <c r="T1188" t="s">
        <v>75</v>
      </c>
      <c r="X1188" s="7"/>
      <c r="Y1188" s="27" t="s">
        <v>5955</v>
      </c>
      <c r="Z1188" s="27" t="s">
        <v>5955</v>
      </c>
      <c r="AA1188" s="7"/>
      <c r="AB1188" s="7"/>
      <c r="AC1188" s="7"/>
      <c r="AD1188" s="7"/>
      <c r="AE1188" s="7"/>
      <c r="AF1188" s="7"/>
      <c r="AG1188" s="7"/>
      <c r="AH1188" s="19" t="s">
        <v>5958</v>
      </c>
      <c r="AI1188" s="4" t="s">
        <v>5984</v>
      </c>
      <c r="AJ1188" t="s">
        <v>5912</v>
      </c>
      <c r="AK1188" t="s">
        <v>5894</v>
      </c>
      <c r="AL1188" t="s">
        <v>5912</v>
      </c>
      <c r="AM1188" t="s">
        <v>5894</v>
      </c>
      <c r="AN1188" t="s">
        <v>5912</v>
      </c>
      <c r="AO1188" s="18" t="s">
        <v>5955</v>
      </c>
      <c r="AP1188" s="7"/>
      <c r="AQ1188" s="7"/>
      <c r="AR1188" s="7"/>
      <c r="AS1188" s="7"/>
      <c r="AT1188" s="7"/>
      <c r="AU1188" s="7"/>
      <c r="AV1188" t="s">
        <v>5955</v>
      </c>
      <c r="AW1188" s="7"/>
      <c r="AX1188" s="7"/>
      <c r="AY1188" s="7"/>
      <c r="AZ1188" s="7"/>
      <c r="BA1188" s="7"/>
      <c r="BB1188" s="7"/>
      <c r="BC1188" s="27" t="s">
        <v>5955</v>
      </c>
      <c r="BE1188" s="27"/>
      <c r="BF1188" s="7"/>
      <c r="BG1188" s="7"/>
      <c r="BH1188" s="7"/>
      <c r="BI1188" s="7"/>
      <c r="BJ1188" s="27" t="s">
        <v>5955</v>
      </c>
      <c r="BK1188" s="7"/>
      <c r="BL1188" s="8"/>
      <c r="BM1188" s="8"/>
      <c r="BN1188" s="8"/>
      <c r="BO1188" s="8"/>
      <c r="BP1188" s="7"/>
    </row>
    <row r="1189" spans="1:91" x14ac:dyDescent="0.35">
      <c r="A1189" s="18">
        <v>8955</v>
      </c>
      <c r="B1189" s="18"/>
      <c r="D1189" t="str">
        <f t="shared" si="892"/>
        <v>Student CB 8955</v>
      </c>
      <c r="E1189" t="s">
        <v>5898</v>
      </c>
      <c r="F1189" s="18">
        <v>8955</v>
      </c>
      <c r="G1189" s="4" t="s">
        <v>6660</v>
      </c>
      <c r="L1189" s="9"/>
      <c r="M1189" t="s">
        <v>75</v>
      </c>
      <c r="N1189" t="s">
        <v>75</v>
      </c>
      <c r="O1189" t="s">
        <v>107</v>
      </c>
      <c r="P1189" t="s">
        <v>75</v>
      </c>
      <c r="Q1189" t="s">
        <v>75</v>
      </c>
      <c r="R1189" t="s">
        <v>75</v>
      </c>
      <c r="S1189" t="s">
        <v>75</v>
      </c>
      <c r="T1189" t="s">
        <v>75</v>
      </c>
      <c r="X1189" s="7"/>
      <c r="Y1189" s="27" t="s">
        <v>5955</v>
      </c>
      <c r="Z1189" s="27" t="s">
        <v>5955</v>
      </c>
      <c r="AA1189" s="7"/>
      <c r="AB1189" s="7"/>
      <c r="AC1189" s="7"/>
      <c r="AD1189" s="7"/>
      <c r="AE1189" s="7"/>
      <c r="AF1189" s="7"/>
      <c r="AG1189" s="7"/>
      <c r="AH1189" s="19" t="s">
        <v>5958</v>
      </c>
      <c r="AI1189" s="4" t="s">
        <v>5983</v>
      </c>
      <c r="AJ1189" t="s">
        <v>5894</v>
      </c>
      <c r="AK1189" t="s">
        <v>5912</v>
      </c>
      <c r="AL1189" t="s">
        <v>5912</v>
      </c>
      <c r="AM1189" t="s">
        <v>5897</v>
      </c>
      <c r="AN1189" t="s">
        <v>5894</v>
      </c>
      <c r="AO1189" s="18" t="s">
        <v>5955</v>
      </c>
      <c r="AP1189" s="7"/>
      <c r="AQ1189" s="7"/>
      <c r="AR1189" s="7"/>
      <c r="AS1189" s="7"/>
      <c r="AT1189" s="7"/>
      <c r="AU1189" s="7"/>
      <c r="AV1189" t="s">
        <v>5955</v>
      </c>
      <c r="AW1189" s="7"/>
      <c r="AX1189" s="7"/>
      <c r="AY1189" s="7"/>
      <c r="AZ1189" s="7"/>
      <c r="BA1189" s="7"/>
      <c r="BB1189" s="7"/>
      <c r="BC1189" s="27" t="s">
        <v>5955</v>
      </c>
      <c r="BE1189" s="27"/>
      <c r="BF1189" s="7"/>
      <c r="BG1189" s="7"/>
      <c r="BH1189" s="7"/>
      <c r="BI1189" s="7"/>
      <c r="BJ1189" s="27" t="s">
        <v>5955</v>
      </c>
      <c r="BK1189" s="7"/>
      <c r="BL1189" s="8"/>
      <c r="BM1189" s="8"/>
      <c r="BN1189" s="8"/>
      <c r="BO1189" s="8"/>
      <c r="BP1189" s="7"/>
    </row>
    <row r="1190" spans="1:91" x14ac:dyDescent="0.35">
      <c r="A1190" s="18">
        <v>6958</v>
      </c>
      <c r="B1190" s="18"/>
      <c r="D1190" t="str">
        <f t="shared" si="892"/>
        <v>Student CB 6958</v>
      </c>
      <c r="E1190" t="s">
        <v>5898</v>
      </c>
      <c r="F1190" s="18">
        <v>6958</v>
      </c>
      <c r="G1190" s="4" t="s">
        <v>69</v>
      </c>
      <c r="L1190" s="9"/>
      <c r="M1190" t="s">
        <v>75</v>
      </c>
      <c r="N1190" t="s">
        <v>75</v>
      </c>
      <c r="O1190" t="s">
        <v>107</v>
      </c>
      <c r="P1190" t="s">
        <v>75</v>
      </c>
      <c r="Q1190" t="s">
        <v>75</v>
      </c>
      <c r="R1190" t="s">
        <v>75</v>
      </c>
      <c r="S1190" t="s">
        <v>75</v>
      </c>
      <c r="T1190" t="s">
        <v>75</v>
      </c>
      <c r="X1190" s="7"/>
      <c r="Y1190" s="27" t="s">
        <v>5955</v>
      </c>
      <c r="Z1190" s="27" t="s">
        <v>5955</v>
      </c>
      <c r="AA1190" s="22"/>
      <c r="AB1190" s="22"/>
      <c r="AC1190" s="7"/>
      <c r="AD1190" s="7"/>
      <c r="AE1190" s="7"/>
      <c r="AF1190" s="7"/>
      <c r="AG1190" s="7"/>
      <c r="AH1190" s="19" t="s">
        <v>5958</v>
      </c>
      <c r="AI1190" s="4" t="s">
        <v>5984</v>
      </c>
      <c r="AJ1190" t="s">
        <v>5899</v>
      </c>
      <c r="AK1190" t="s">
        <v>5894</v>
      </c>
      <c r="AL1190" t="s">
        <v>5899</v>
      </c>
      <c r="AM1190" t="s">
        <v>5894</v>
      </c>
      <c r="AN1190" t="s">
        <v>5899</v>
      </c>
      <c r="AO1190" s="18" t="s">
        <v>5955</v>
      </c>
      <c r="AP1190" s="7"/>
      <c r="AQ1190" s="7"/>
      <c r="AR1190" s="7"/>
      <c r="AS1190" s="7"/>
      <c r="AT1190" s="7"/>
      <c r="AU1190" s="7"/>
      <c r="AV1190" t="s">
        <v>5955</v>
      </c>
      <c r="AW1190" s="7"/>
      <c r="AX1190" s="7"/>
      <c r="AY1190" s="7"/>
      <c r="AZ1190" s="7"/>
      <c r="BA1190" s="7"/>
      <c r="BB1190" s="7"/>
      <c r="BC1190" s="27" t="s">
        <v>5955</v>
      </c>
      <c r="BE1190" s="27"/>
      <c r="BF1190" s="7"/>
      <c r="BG1190" s="7"/>
      <c r="BH1190" s="7"/>
      <c r="BI1190" s="7"/>
      <c r="BJ1190" s="27" t="s">
        <v>5955</v>
      </c>
      <c r="BK1190" s="7"/>
      <c r="BL1190" s="8"/>
      <c r="BM1190" s="8"/>
      <c r="BN1190" s="8"/>
      <c r="BO1190" s="8"/>
      <c r="BP1190" s="7"/>
    </row>
    <row r="1191" spans="1:91" x14ac:dyDescent="0.35">
      <c r="A1191" s="18">
        <v>7961</v>
      </c>
      <c r="B1191" s="18"/>
      <c r="D1191" t="str">
        <f t="shared" si="892"/>
        <v>Student CB 7961</v>
      </c>
      <c r="E1191" t="s">
        <v>5898</v>
      </c>
      <c r="F1191" s="18">
        <v>7961</v>
      </c>
      <c r="G1191" s="4" t="s">
        <v>6659</v>
      </c>
      <c r="L1191" s="9"/>
      <c r="M1191" t="s">
        <v>75</v>
      </c>
      <c r="N1191" t="s">
        <v>75</v>
      </c>
      <c r="O1191" t="s">
        <v>74</v>
      </c>
      <c r="P1191" t="s">
        <v>75</v>
      </c>
      <c r="Q1191" t="s">
        <v>75</v>
      </c>
      <c r="R1191" t="s">
        <v>75</v>
      </c>
      <c r="S1191" t="s">
        <v>75</v>
      </c>
      <c r="T1191" t="s">
        <v>75</v>
      </c>
      <c r="X1191" s="7"/>
      <c r="Y1191" s="27" t="s">
        <v>5955</v>
      </c>
      <c r="Z1191" s="27" t="s">
        <v>5955</v>
      </c>
      <c r="AA1191" s="20"/>
      <c r="AB1191" s="20"/>
      <c r="AC1191" s="19"/>
      <c r="AD1191" s="19"/>
      <c r="AE1191" s="19"/>
      <c r="AF1191" s="19"/>
      <c r="AG1191" s="16"/>
      <c r="AH1191" s="19" t="s">
        <v>5958</v>
      </c>
      <c r="AI1191" s="4" t="s">
        <v>5984</v>
      </c>
      <c r="AJ1191" t="s">
        <v>5900</v>
      </c>
      <c r="AK1191" t="s">
        <v>5894</v>
      </c>
      <c r="AL1191" t="s">
        <v>5900</v>
      </c>
      <c r="AM1191" t="s">
        <v>5894</v>
      </c>
      <c r="AN1191" t="s">
        <v>5901</v>
      </c>
      <c r="AO1191" s="18" t="s">
        <v>5955</v>
      </c>
      <c r="AP1191" s="7"/>
      <c r="AQ1191" s="7"/>
      <c r="AR1191" s="7"/>
      <c r="AS1191" s="7"/>
      <c r="AT1191" s="7"/>
      <c r="AU1191" s="7"/>
      <c r="AV1191" t="s">
        <v>5955</v>
      </c>
      <c r="AW1191" s="7"/>
      <c r="AX1191" s="7"/>
      <c r="AY1191" s="7"/>
      <c r="AZ1191" s="7"/>
      <c r="BA1191" s="7"/>
      <c r="BB1191" s="7"/>
      <c r="BC1191" s="27" t="s">
        <v>5955</v>
      </c>
      <c r="BE1191" s="27"/>
      <c r="BF1191" s="7"/>
      <c r="BG1191" s="7"/>
      <c r="BH1191" s="7"/>
      <c r="BI1191" s="7"/>
      <c r="BJ1191" s="27" t="s">
        <v>5955</v>
      </c>
      <c r="BK1191" s="7"/>
      <c r="BL1191" s="8"/>
      <c r="BM1191" s="8"/>
      <c r="BN1191" s="8"/>
      <c r="BO1191" s="8"/>
      <c r="BP1191" s="7"/>
    </row>
    <row r="1192" spans="1:91" x14ac:dyDescent="0.35">
      <c r="A1192" s="18">
        <v>7952</v>
      </c>
      <c r="B1192" s="18"/>
      <c r="D1192" t="str">
        <f t="shared" si="892"/>
        <v>Student CB 7952</v>
      </c>
      <c r="E1192" t="s">
        <v>5898</v>
      </c>
      <c r="F1192" s="18">
        <v>7952</v>
      </c>
      <c r="G1192" s="4" t="s">
        <v>6659</v>
      </c>
      <c r="L1192" s="9"/>
      <c r="M1192" t="s">
        <v>75</v>
      </c>
      <c r="N1192" t="s">
        <v>75</v>
      </c>
      <c r="O1192" t="s">
        <v>74</v>
      </c>
      <c r="P1192" t="s">
        <v>75</v>
      </c>
      <c r="Q1192" t="s">
        <v>75</v>
      </c>
      <c r="R1192" t="s">
        <v>75</v>
      </c>
      <c r="S1192" t="s">
        <v>75</v>
      </c>
      <c r="T1192" t="s">
        <v>75</v>
      </c>
      <c r="X1192" s="7"/>
      <c r="Y1192" s="27" t="s">
        <v>5955</v>
      </c>
      <c r="Z1192" s="27" t="s">
        <v>5955</v>
      </c>
      <c r="AA1192" s="20"/>
      <c r="AB1192" s="20"/>
      <c r="AC1192" s="19"/>
      <c r="AD1192" s="19"/>
      <c r="AE1192" s="19"/>
      <c r="AF1192" s="19"/>
      <c r="AG1192" s="16"/>
      <c r="AH1192" s="19" t="s">
        <v>5958</v>
      </c>
      <c r="AI1192" s="4" t="s">
        <v>5982</v>
      </c>
      <c r="AJ1192" t="s">
        <v>5902</v>
      </c>
      <c r="AK1192" t="s">
        <v>5894</v>
      </c>
      <c r="AL1192" t="s">
        <v>5900</v>
      </c>
      <c r="AM1192" t="s">
        <v>5901</v>
      </c>
      <c r="AN1192" t="s">
        <v>5894</v>
      </c>
      <c r="AO1192" s="18" t="s">
        <v>5955</v>
      </c>
      <c r="AP1192" s="7"/>
      <c r="AQ1192" s="7"/>
      <c r="AR1192" s="7"/>
      <c r="AS1192" s="7"/>
      <c r="AT1192" s="7"/>
      <c r="AU1192" s="7"/>
      <c r="AV1192" t="s">
        <v>5955</v>
      </c>
      <c r="AW1192" s="7"/>
      <c r="AX1192" s="7"/>
      <c r="AY1192" s="7"/>
      <c r="AZ1192" s="7"/>
      <c r="BA1192" s="7"/>
      <c r="BB1192" s="7"/>
      <c r="BC1192" s="27" t="s">
        <v>5955</v>
      </c>
      <c r="BE1192" s="27"/>
      <c r="BF1192" s="7"/>
      <c r="BG1192" s="7"/>
      <c r="BH1192" s="7"/>
      <c r="BI1192" s="7"/>
      <c r="BJ1192" s="27" t="s">
        <v>5955</v>
      </c>
      <c r="BK1192" s="7"/>
      <c r="BL1192" s="8"/>
      <c r="BM1192" s="8"/>
      <c r="BN1192" s="8"/>
      <c r="BO1192" s="8"/>
      <c r="BP1192" s="7"/>
    </row>
    <row r="1193" spans="1:91" x14ac:dyDescent="0.35">
      <c r="A1193" s="18">
        <v>7957</v>
      </c>
      <c r="B1193" s="18"/>
      <c r="D1193" t="str">
        <f t="shared" si="892"/>
        <v>Student CB 7957</v>
      </c>
      <c r="E1193" t="s">
        <v>5898</v>
      </c>
      <c r="F1193" s="18">
        <v>7957</v>
      </c>
      <c r="G1193" s="4" t="s">
        <v>6659</v>
      </c>
      <c r="L1193" s="9"/>
      <c r="M1193" t="s">
        <v>75</v>
      </c>
      <c r="N1193" t="s">
        <v>75</v>
      </c>
      <c r="O1193" t="s">
        <v>74</v>
      </c>
      <c r="P1193" t="s">
        <v>75</v>
      </c>
      <c r="Q1193" t="s">
        <v>75</v>
      </c>
      <c r="R1193" t="s">
        <v>75</v>
      </c>
      <c r="S1193" t="s">
        <v>75</v>
      </c>
      <c r="T1193" t="s">
        <v>75</v>
      </c>
      <c r="X1193" s="7"/>
      <c r="Y1193" s="27" t="s">
        <v>5955</v>
      </c>
      <c r="Z1193" s="27" t="s">
        <v>5955</v>
      </c>
      <c r="AA1193" s="20"/>
      <c r="AB1193" s="20"/>
      <c r="AC1193" s="19"/>
      <c r="AD1193" s="19"/>
      <c r="AE1193" s="19"/>
      <c r="AF1193" s="19"/>
      <c r="AG1193" s="16"/>
      <c r="AH1193" s="19" t="s">
        <v>5958</v>
      </c>
      <c r="AI1193" s="4" t="s">
        <v>5983</v>
      </c>
      <c r="AJ1193" t="s">
        <v>5901</v>
      </c>
      <c r="AK1193" t="s">
        <v>5900</v>
      </c>
      <c r="AL1193" t="s">
        <v>5900</v>
      </c>
      <c r="AM1193" t="s">
        <v>5894</v>
      </c>
      <c r="AN1193" t="s">
        <v>5894</v>
      </c>
      <c r="AO1193" s="18" t="s">
        <v>5955</v>
      </c>
      <c r="AP1193" s="7"/>
      <c r="AQ1193" s="7"/>
      <c r="AR1193" s="7"/>
      <c r="AS1193" s="7"/>
      <c r="AT1193" s="7"/>
      <c r="AU1193" s="7"/>
      <c r="AV1193" t="s">
        <v>5955</v>
      </c>
      <c r="AW1193" s="7"/>
      <c r="AX1193" s="7"/>
      <c r="AY1193" s="7"/>
      <c r="AZ1193" s="7"/>
      <c r="BA1193" s="7"/>
      <c r="BB1193" s="7"/>
      <c r="BC1193" s="27" t="s">
        <v>5955</v>
      </c>
      <c r="BE1193" s="27"/>
      <c r="BF1193" s="7"/>
      <c r="BG1193" s="7"/>
      <c r="BH1193" s="7"/>
      <c r="BI1193" s="7"/>
      <c r="BJ1193" s="27" t="s">
        <v>5955</v>
      </c>
      <c r="BK1193" s="7"/>
      <c r="BL1193" s="8"/>
      <c r="BM1193" s="8"/>
      <c r="BN1193" s="8"/>
      <c r="BO1193" s="8"/>
      <c r="BP1193" s="7"/>
    </row>
    <row r="1194" spans="1:91" x14ac:dyDescent="0.35">
      <c r="A1194" s="18">
        <v>7954</v>
      </c>
      <c r="B1194" s="18"/>
      <c r="D1194" t="str">
        <f t="shared" si="892"/>
        <v>Student CB 7954</v>
      </c>
      <c r="E1194" t="s">
        <v>5898</v>
      </c>
      <c r="F1194" s="18">
        <v>7954</v>
      </c>
      <c r="G1194" s="4" t="s">
        <v>6659</v>
      </c>
      <c r="L1194" s="9"/>
      <c r="M1194" t="s">
        <v>75</v>
      </c>
      <c r="N1194" t="s">
        <v>75</v>
      </c>
      <c r="O1194" t="s">
        <v>74</v>
      </c>
      <c r="P1194" t="s">
        <v>75</v>
      </c>
      <c r="Q1194" t="s">
        <v>75</v>
      </c>
      <c r="R1194" t="s">
        <v>75</v>
      </c>
      <c r="S1194" t="s">
        <v>75</v>
      </c>
      <c r="T1194" t="s">
        <v>75</v>
      </c>
      <c r="X1194" s="7"/>
      <c r="Y1194" s="27" t="s">
        <v>5955</v>
      </c>
      <c r="Z1194" s="27" t="s">
        <v>5955</v>
      </c>
      <c r="AA1194" s="20"/>
      <c r="AB1194" s="20"/>
      <c r="AC1194" s="19"/>
      <c r="AD1194" s="19"/>
      <c r="AE1194" s="19"/>
      <c r="AF1194" s="19"/>
      <c r="AG1194" s="16"/>
      <c r="AH1194" s="19" t="s">
        <v>5958</v>
      </c>
      <c r="AI1194" s="4" t="s">
        <v>5983</v>
      </c>
      <c r="AJ1194" t="s">
        <v>5902</v>
      </c>
      <c r="AK1194" t="s">
        <v>5894</v>
      </c>
      <c r="AL1194" t="s">
        <v>5901</v>
      </c>
      <c r="AM1194" t="s">
        <v>5900</v>
      </c>
      <c r="AN1194" t="s">
        <v>5894</v>
      </c>
      <c r="AO1194" s="18" t="s">
        <v>5955</v>
      </c>
      <c r="AP1194" s="7"/>
      <c r="AQ1194" s="7"/>
      <c r="AR1194" s="7"/>
      <c r="AS1194" s="7"/>
      <c r="AT1194" s="7"/>
      <c r="AU1194" s="7"/>
      <c r="AV1194" t="s">
        <v>5955</v>
      </c>
      <c r="AW1194" s="7"/>
      <c r="AX1194" s="7"/>
      <c r="AY1194" s="7"/>
      <c r="AZ1194" s="7"/>
      <c r="BA1194" s="7"/>
      <c r="BB1194" s="7"/>
      <c r="BC1194" s="27" t="s">
        <v>5955</v>
      </c>
      <c r="BE1194" s="27"/>
      <c r="BF1194" s="7"/>
      <c r="BG1194" s="7"/>
      <c r="BH1194" s="7"/>
      <c r="BI1194" s="7"/>
      <c r="BJ1194" s="27" t="s">
        <v>5955</v>
      </c>
      <c r="BK1194" s="7"/>
      <c r="BL1194" s="8"/>
      <c r="BM1194" s="8"/>
      <c r="BN1194" s="8"/>
      <c r="BO1194" s="8"/>
      <c r="BP1194" s="7"/>
    </row>
    <row r="1195" spans="1:91" x14ac:dyDescent="0.35">
      <c r="A1195" s="18">
        <v>7958</v>
      </c>
      <c r="B1195" s="18"/>
      <c r="D1195" t="str">
        <f t="shared" si="892"/>
        <v>Student CB 7958</v>
      </c>
      <c r="E1195" t="s">
        <v>5898</v>
      </c>
      <c r="F1195" s="18">
        <v>7958</v>
      </c>
      <c r="G1195" s="4" t="s">
        <v>6659</v>
      </c>
      <c r="L1195" s="9"/>
      <c r="M1195" t="s">
        <v>75</v>
      </c>
      <c r="N1195" t="s">
        <v>75</v>
      </c>
      <c r="O1195" t="s">
        <v>74</v>
      </c>
      <c r="P1195" t="s">
        <v>75</v>
      </c>
      <c r="Q1195" t="s">
        <v>75</v>
      </c>
      <c r="R1195" t="s">
        <v>75</v>
      </c>
      <c r="S1195" t="s">
        <v>75</v>
      </c>
      <c r="T1195" t="s">
        <v>75</v>
      </c>
      <c r="X1195" s="7"/>
      <c r="Y1195" s="27" t="s">
        <v>5955</v>
      </c>
      <c r="Z1195" s="27" t="s">
        <v>5955</v>
      </c>
      <c r="AA1195" s="20"/>
      <c r="AB1195" s="20"/>
      <c r="AC1195" s="19"/>
      <c r="AD1195" s="19"/>
      <c r="AE1195" s="19"/>
      <c r="AF1195" s="19"/>
      <c r="AG1195" s="16"/>
      <c r="AH1195" s="19" t="s">
        <v>5958</v>
      </c>
      <c r="AI1195" s="4" t="s">
        <v>5984</v>
      </c>
      <c r="AJ1195" t="s">
        <v>5894</v>
      </c>
      <c r="AK1195" t="s">
        <v>5900</v>
      </c>
      <c r="AL1195" t="s">
        <v>5901</v>
      </c>
      <c r="AM1195" t="s">
        <v>5900</v>
      </c>
      <c r="AN1195" t="s">
        <v>5894</v>
      </c>
      <c r="AO1195" s="18" t="s">
        <v>5955</v>
      </c>
      <c r="AP1195" s="7"/>
      <c r="AQ1195" s="7"/>
      <c r="AR1195" s="7"/>
      <c r="AS1195" s="7"/>
      <c r="AT1195" s="7"/>
      <c r="AU1195" s="7"/>
      <c r="AV1195" t="s">
        <v>5955</v>
      </c>
      <c r="AW1195" s="7"/>
      <c r="AX1195" s="7"/>
      <c r="AY1195" s="7"/>
      <c r="AZ1195" s="7"/>
      <c r="BA1195" s="7"/>
      <c r="BB1195" s="7"/>
      <c r="BC1195" s="27" t="s">
        <v>5955</v>
      </c>
      <c r="BE1195" s="27"/>
      <c r="BF1195" s="7"/>
      <c r="BG1195" s="7"/>
      <c r="BH1195" s="7"/>
      <c r="BI1195" s="7"/>
      <c r="BJ1195" s="27" t="s">
        <v>5955</v>
      </c>
      <c r="BK1195" s="7"/>
      <c r="BL1195" s="8"/>
      <c r="BM1195" s="8"/>
      <c r="BN1195" s="8"/>
      <c r="BO1195" s="8"/>
      <c r="BP1195" s="7"/>
    </row>
    <row r="1196" spans="1:91" x14ac:dyDescent="0.35">
      <c r="A1196" s="18">
        <v>6251</v>
      </c>
      <c r="B1196" s="18"/>
      <c r="D1196" t="str">
        <f t="shared" si="892"/>
        <v>Benjamin Miller</v>
      </c>
      <c r="E1196" t="s">
        <v>378</v>
      </c>
      <c r="F1196" s="18" t="s">
        <v>307</v>
      </c>
      <c r="G1196" s="4" t="s">
        <v>69</v>
      </c>
      <c r="H1196" t="s">
        <v>2956</v>
      </c>
      <c r="I1196" t="s">
        <v>3389</v>
      </c>
      <c r="J1196" t="s">
        <v>3390</v>
      </c>
      <c r="K1196" s="5">
        <v>2178757927</v>
      </c>
      <c r="L1196" t="s">
        <v>3391</v>
      </c>
      <c r="M1196" t="s">
        <v>75</v>
      </c>
      <c r="N1196" t="s">
        <v>75</v>
      </c>
      <c r="O1196" t="s">
        <v>75</v>
      </c>
      <c r="P1196" t="s">
        <v>75</v>
      </c>
      <c r="Q1196" t="s">
        <v>75</v>
      </c>
      <c r="R1196" t="s">
        <v>75</v>
      </c>
      <c r="S1196" t="s">
        <v>75</v>
      </c>
      <c r="T1196" t="s">
        <v>75</v>
      </c>
      <c r="U1196" s="6">
        <v>130</v>
      </c>
      <c r="V1196" t="s">
        <v>3392</v>
      </c>
      <c r="W1196" s="6">
        <f>IF(CB1196=1,130+CA1196," ")</f>
        <v>130</v>
      </c>
      <c r="X1196" s="7">
        <f>IF(W1196=" "," ",W1196-U1196)</f>
        <v>0</v>
      </c>
      <c r="Y1196" s="27" t="s">
        <v>5955</v>
      </c>
      <c r="Z1196" s="27" t="s">
        <v>5955</v>
      </c>
      <c r="AA1196" s="7"/>
      <c r="AB1196" s="7"/>
      <c r="AC1196" s="7"/>
      <c r="AD1196" s="7"/>
      <c r="AE1196" s="7"/>
      <c r="AF1196" s="7"/>
      <c r="AG1196" s="7"/>
      <c r="AH1196" s="19" t="s">
        <v>5957</v>
      </c>
      <c r="AI1196" s="4" t="s">
        <v>5983</v>
      </c>
      <c r="AJ1196" t="s">
        <v>5917</v>
      </c>
      <c r="AK1196" t="s">
        <v>5914</v>
      </c>
      <c r="AL1196" t="s">
        <v>5921</v>
      </c>
      <c r="AM1196" t="s">
        <v>5918</v>
      </c>
      <c r="AN1196" t="s">
        <v>5919</v>
      </c>
      <c r="AO1196" s="18" t="s">
        <v>5955</v>
      </c>
      <c r="AP1196" s="7"/>
      <c r="AQ1196" s="7"/>
      <c r="AR1196" s="7"/>
      <c r="AS1196" s="7"/>
      <c r="AT1196" s="7"/>
      <c r="AU1196" s="7"/>
      <c r="AV1196" t="s">
        <v>5955</v>
      </c>
      <c r="AW1196" s="7"/>
      <c r="AX1196" s="7"/>
      <c r="AY1196" s="7"/>
      <c r="AZ1196" s="7"/>
      <c r="BA1196" s="7"/>
      <c r="BB1196" s="7"/>
      <c r="BC1196" s="27" t="s">
        <v>5955</v>
      </c>
      <c r="BE1196" s="27"/>
      <c r="BF1196" s="7"/>
      <c r="BG1196" s="7"/>
      <c r="BH1196" s="7"/>
      <c r="BI1196" s="7"/>
      <c r="BJ1196" s="27" t="s">
        <v>5955</v>
      </c>
      <c r="BK1196" s="7"/>
      <c r="BL1196" s="8" t="s">
        <v>74</v>
      </c>
      <c r="BM1196" s="8">
        <v>1</v>
      </c>
      <c r="BN1196" s="8">
        <v>1</v>
      </c>
      <c r="BO1196" s="8">
        <v>1</v>
      </c>
      <c r="BP1196" s="7"/>
      <c r="BR1196">
        <f>IF(BP1196="yes",-130,0)</f>
        <v>0</v>
      </c>
      <c r="BS1196">
        <f>IF(M1196="yes",75,0)</f>
        <v>0</v>
      </c>
      <c r="BT1196">
        <f>IF(N1196="yes",50,0)</f>
        <v>0</v>
      </c>
      <c r="BU1196">
        <f>IF(O1196="yes",50,0)</f>
        <v>0</v>
      </c>
      <c r="BV1196">
        <f>IF(P1196="yes",10,0)</f>
        <v>0</v>
      </c>
      <c r="BW1196">
        <f>IF(Q1196="yes",80,0)</f>
        <v>0</v>
      </c>
      <c r="BX1196">
        <f>IF(R1196="NO",0,20)</f>
        <v>0</v>
      </c>
      <c r="BY1196">
        <f>IF(S1196="no",0,20)</f>
        <v>0</v>
      </c>
      <c r="BZ1196">
        <f>IF(T1196="no",0,20)</f>
        <v>0</v>
      </c>
      <c r="CA1196">
        <f>SUM(BR1196:BZ1196)</f>
        <v>0</v>
      </c>
      <c r="CB1196">
        <f>IF(E1196&lt;&gt;0,1)</f>
        <v>1</v>
      </c>
      <c r="CM1196">
        <f>SUM(BL1196:BO1196)</f>
        <v>3</v>
      </c>
    </row>
    <row r="1197" spans="1:91" x14ac:dyDescent="0.35">
      <c r="A1197" s="18">
        <v>6812</v>
      </c>
      <c r="B1197" s="18"/>
      <c r="D1197" t="str">
        <f t="shared" si="892"/>
        <v>Student FA 6812</v>
      </c>
      <c r="E1197" t="s">
        <v>5913</v>
      </c>
      <c r="F1197" s="18">
        <v>6812</v>
      </c>
      <c r="G1197" s="4" t="s">
        <v>69</v>
      </c>
      <c r="X1197" s="7"/>
      <c r="Y1197" s="27" t="s">
        <v>5955</v>
      </c>
      <c r="Z1197" s="27" t="s">
        <v>5955</v>
      </c>
      <c r="AA1197" s="7"/>
      <c r="AB1197" s="7"/>
      <c r="AC1197" s="7"/>
      <c r="AD1197" s="7"/>
      <c r="AE1197" s="7"/>
      <c r="AF1197" s="7"/>
      <c r="AG1197" s="7"/>
      <c r="AH1197" s="19" t="s">
        <v>5957</v>
      </c>
      <c r="AI1197" s="4" t="s">
        <v>5984</v>
      </c>
      <c r="AJ1197" t="s">
        <v>5919</v>
      </c>
      <c r="AK1197" t="s">
        <v>5920</v>
      </c>
      <c r="AL1197" t="s">
        <v>5921</v>
      </c>
      <c r="AM1197" t="s">
        <v>5916</v>
      </c>
      <c r="AN1197" t="s">
        <v>5921</v>
      </c>
      <c r="AO1197" s="18" t="s">
        <v>5955</v>
      </c>
      <c r="AP1197" s="7"/>
      <c r="AQ1197" s="7"/>
      <c r="AR1197" s="7"/>
      <c r="AS1197" s="7"/>
      <c r="AT1197" s="7"/>
      <c r="AU1197" s="7"/>
      <c r="AV1197" t="s">
        <v>5955</v>
      </c>
      <c r="AW1197" s="7"/>
      <c r="AX1197" s="7"/>
      <c r="AY1197" s="7"/>
      <c r="AZ1197" s="7"/>
      <c r="BA1197" s="7"/>
      <c r="BB1197" s="7"/>
      <c r="BC1197" s="27" t="s">
        <v>5955</v>
      </c>
      <c r="BE1197" s="27"/>
      <c r="BF1197" s="7"/>
      <c r="BG1197" s="7"/>
      <c r="BH1197" s="7"/>
      <c r="BI1197" s="7"/>
      <c r="BJ1197" s="27" t="s">
        <v>5955</v>
      </c>
      <c r="BK1197" s="7"/>
      <c r="BL1197" s="8"/>
      <c r="BM1197" s="8"/>
      <c r="BN1197" s="8"/>
      <c r="BO1197" s="8"/>
      <c r="BP1197" s="7"/>
    </row>
    <row r="1198" spans="1:91" x14ac:dyDescent="0.35">
      <c r="A1198" s="18">
        <v>6278</v>
      </c>
      <c r="B1198" s="18"/>
      <c r="C1198">
        <v>100</v>
      </c>
      <c r="D1198" t="str">
        <f t="shared" si="892"/>
        <v>Colin Noble</v>
      </c>
      <c r="E1198" t="s">
        <v>3449</v>
      </c>
      <c r="F1198" s="18" t="s">
        <v>3450</v>
      </c>
      <c r="G1198" s="4" t="s">
        <v>69</v>
      </c>
      <c r="H1198" t="s">
        <v>3451</v>
      </c>
      <c r="I1198" t="s">
        <v>3452</v>
      </c>
      <c r="J1198" t="s">
        <v>3453</v>
      </c>
      <c r="K1198" s="5">
        <v>6093338563</v>
      </c>
      <c r="L1198" s="9" t="s">
        <v>3454</v>
      </c>
      <c r="M1198" t="s">
        <v>75</v>
      </c>
      <c r="N1198" t="s">
        <v>75</v>
      </c>
      <c r="O1198" t="s">
        <v>75</v>
      </c>
      <c r="P1198" t="s">
        <v>75</v>
      </c>
      <c r="Q1198" t="s">
        <v>74</v>
      </c>
      <c r="R1198" t="s">
        <v>75</v>
      </c>
      <c r="S1198" t="s">
        <v>75</v>
      </c>
      <c r="T1198" t="s">
        <v>75</v>
      </c>
      <c r="U1198" s="6">
        <v>210</v>
      </c>
      <c r="V1198" t="s">
        <v>3455</v>
      </c>
      <c r="W1198" s="6">
        <f t="shared" ref="W1198:W1204" si="904">IF(CB1198=1,130+CA1198," ")</f>
        <v>210</v>
      </c>
      <c r="X1198" s="7">
        <f t="shared" ref="X1198:X1204" si="905">IF(W1198=" "," ",W1198-U1198)</f>
        <v>0</v>
      </c>
      <c r="Y1198" s="27" t="s">
        <v>5972</v>
      </c>
      <c r="Z1198" s="27" t="s">
        <v>5955</v>
      </c>
      <c r="AA1198" s="22"/>
      <c r="AB1198" s="22"/>
      <c r="AC1198" s="7"/>
      <c r="AD1198" s="7"/>
      <c r="AE1198" s="7"/>
      <c r="AF1198" s="7"/>
      <c r="AG1198" s="7"/>
      <c r="AH1198" s="19" t="s">
        <v>5957</v>
      </c>
      <c r="AI1198" s="4" t="s">
        <v>5977</v>
      </c>
      <c r="AJ1198" t="s">
        <v>5918</v>
      </c>
      <c r="AK1198" t="s">
        <v>5915</v>
      </c>
      <c r="AL1198" t="s">
        <v>5921</v>
      </c>
      <c r="AM1198" t="s">
        <v>5915</v>
      </c>
      <c r="AN1198" t="s">
        <v>5920</v>
      </c>
      <c r="AO1198" s="18" t="s">
        <v>5955</v>
      </c>
      <c r="AP1198" s="7"/>
      <c r="AQ1198" s="7"/>
      <c r="AR1198" s="7"/>
      <c r="AS1198" s="7"/>
      <c r="AT1198" s="7"/>
      <c r="AU1198" s="7"/>
      <c r="AV1198" t="s">
        <v>5955</v>
      </c>
      <c r="AW1198" s="7"/>
      <c r="AX1198" s="7"/>
      <c r="AY1198" s="7"/>
      <c r="AZ1198" s="7"/>
      <c r="BA1198" s="7"/>
      <c r="BB1198" s="7"/>
      <c r="BC1198" s="27" t="s">
        <v>5955</v>
      </c>
      <c r="BE1198" s="27"/>
      <c r="BF1198" s="7"/>
      <c r="BG1198" s="7"/>
      <c r="BH1198" s="7"/>
      <c r="BI1198" s="7"/>
      <c r="BJ1198" s="27" t="s">
        <v>5955</v>
      </c>
      <c r="BK1198" s="7"/>
      <c r="BL1198" s="8" t="s">
        <v>74</v>
      </c>
      <c r="BM1198" s="8">
        <v>1</v>
      </c>
      <c r="BN1198" s="8">
        <v>1</v>
      </c>
      <c r="BO1198" s="8">
        <v>1</v>
      </c>
      <c r="BP1198" s="7"/>
      <c r="BR1198">
        <f t="shared" ref="BR1198:BR1204" si="906">IF(BP1198="yes",-130,0)</f>
        <v>0</v>
      </c>
      <c r="BS1198">
        <f t="shared" ref="BS1198:BS1204" si="907">IF(M1198="yes",75,0)</f>
        <v>0</v>
      </c>
      <c r="BT1198">
        <f t="shared" ref="BT1198:BU1204" si="908">IF(N1198="yes",50,0)</f>
        <v>0</v>
      </c>
      <c r="BU1198">
        <f t="shared" si="908"/>
        <v>0</v>
      </c>
      <c r="BV1198">
        <f t="shared" ref="BV1198:BV1204" si="909">IF(P1198="yes",10,0)</f>
        <v>0</v>
      </c>
      <c r="BW1198">
        <f t="shared" ref="BW1198:BW1204" si="910">IF(Q1198="yes",80,0)</f>
        <v>80</v>
      </c>
      <c r="BX1198">
        <f t="shared" ref="BX1198:BX1204" si="911">IF(R1198="NO",0,20)</f>
        <v>0</v>
      </c>
      <c r="BY1198">
        <f t="shared" ref="BY1198:BZ1204" si="912">IF(S1198="no",0,20)</f>
        <v>0</v>
      </c>
      <c r="BZ1198">
        <f t="shared" si="912"/>
        <v>0</v>
      </c>
      <c r="CA1198">
        <f t="shared" ref="CA1198:CA1204" si="913">SUM(BR1198:BZ1198)</f>
        <v>80</v>
      </c>
      <c r="CB1198">
        <f t="shared" ref="CB1198:CB1205" si="914">IF(E1198&lt;&gt;0,1)</f>
        <v>1</v>
      </c>
      <c r="CM1198">
        <f t="shared" ref="CM1198:CM1204" si="915">SUM(BL1198:BO1198)</f>
        <v>3</v>
      </c>
    </row>
    <row r="1199" spans="1:91" x14ac:dyDescent="0.35">
      <c r="A1199" s="18">
        <v>6022</v>
      </c>
      <c r="B1199" s="18"/>
      <c r="C1199">
        <v>166</v>
      </c>
      <c r="D1199" t="str">
        <f t="shared" si="892"/>
        <v>David Avery</v>
      </c>
      <c r="E1199" t="s">
        <v>1247</v>
      </c>
      <c r="F1199" s="18" t="s">
        <v>2728</v>
      </c>
      <c r="G1199" s="4" t="s">
        <v>69</v>
      </c>
      <c r="H1199" t="s">
        <v>1173</v>
      </c>
      <c r="I1199" t="s">
        <v>104</v>
      </c>
      <c r="J1199" t="s">
        <v>2729</v>
      </c>
      <c r="K1199" s="5">
        <v>9205870201</v>
      </c>
      <c r="L1199" s="9" t="s">
        <v>2730</v>
      </c>
      <c r="M1199" t="s">
        <v>75</v>
      </c>
      <c r="N1199" t="s">
        <v>75</v>
      </c>
      <c r="O1199" t="s">
        <v>75</v>
      </c>
      <c r="P1199" t="s">
        <v>75</v>
      </c>
      <c r="Q1199" t="s">
        <v>75</v>
      </c>
      <c r="R1199" t="s">
        <v>75</v>
      </c>
      <c r="S1199" t="s">
        <v>75</v>
      </c>
      <c r="T1199" t="s">
        <v>75</v>
      </c>
      <c r="U1199" s="6">
        <v>130</v>
      </c>
      <c r="V1199" t="s">
        <v>2731</v>
      </c>
      <c r="W1199" s="6">
        <f t="shared" si="904"/>
        <v>130</v>
      </c>
      <c r="X1199" s="7">
        <f t="shared" si="905"/>
        <v>0</v>
      </c>
      <c r="Y1199" s="27" t="s">
        <v>5955</v>
      </c>
      <c r="Z1199" s="27" t="s">
        <v>5955</v>
      </c>
      <c r="AA1199" s="22"/>
      <c r="AB1199" s="22"/>
      <c r="AC1199" s="7"/>
      <c r="AD1199" s="7"/>
      <c r="AE1199" s="7"/>
      <c r="AF1199" s="7"/>
      <c r="AG1199" s="7"/>
      <c r="AH1199" s="19" t="s">
        <v>5957</v>
      </c>
      <c r="AI1199" s="4" t="s">
        <v>5978</v>
      </c>
      <c r="AJ1199" t="s">
        <v>5914</v>
      </c>
      <c r="AK1199" t="s">
        <v>5921</v>
      </c>
      <c r="AL1199" t="s">
        <v>5921</v>
      </c>
      <c r="AM1199" t="s">
        <v>5919</v>
      </c>
      <c r="AN1199" t="s">
        <v>5918</v>
      </c>
      <c r="AO1199" s="18" t="s">
        <v>5955</v>
      </c>
      <c r="AP1199" s="7"/>
      <c r="AQ1199" s="7"/>
      <c r="AR1199" s="7"/>
      <c r="AS1199" s="7"/>
      <c r="AT1199" s="7"/>
      <c r="AU1199" s="7"/>
      <c r="AV1199" t="s">
        <v>5955</v>
      </c>
      <c r="AW1199" s="7"/>
      <c r="AX1199" s="7"/>
      <c r="AY1199" s="7"/>
      <c r="AZ1199" s="7"/>
      <c r="BA1199" s="7"/>
      <c r="BB1199" s="7"/>
      <c r="BC1199" s="27" t="s">
        <v>5955</v>
      </c>
      <c r="BE1199" s="27"/>
      <c r="BF1199" s="7"/>
      <c r="BG1199" s="7"/>
      <c r="BH1199" s="7"/>
      <c r="BI1199" s="7"/>
      <c r="BJ1199" s="27" t="s">
        <v>5955</v>
      </c>
      <c r="BK1199" s="7"/>
      <c r="BL1199" s="8" t="s">
        <v>74</v>
      </c>
      <c r="BM1199" s="8">
        <v>1</v>
      </c>
      <c r="BN1199" s="8">
        <v>1</v>
      </c>
      <c r="BO1199" s="8">
        <v>1</v>
      </c>
      <c r="BP1199" s="7"/>
      <c r="BR1199">
        <f t="shared" si="906"/>
        <v>0</v>
      </c>
      <c r="BS1199">
        <f t="shared" si="907"/>
        <v>0</v>
      </c>
      <c r="BT1199">
        <f t="shared" si="908"/>
        <v>0</v>
      </c>
      <c r="BU1199">
        <f t="shared" si="908"/>
        <v>0</v>
      </c>
      <c r="BV1199">
        <f t="shared" si="909"/>
        <v>0</v>
      </c>
      <c r="BW1199">
        <f t="shared" si="910"/>
        <v>0</v>
      </c>
      <c r="BX1199">
        <f t="shared" si="911"/>
        <v>0</v>
      </c>
      <c r="BY1199">
        <f t="shared" si="912"/>
        <v>0</v>
      </c>
      <c r="BZ1199">
        <f t="shared" si="912"/>
        <v>0</v>
      </c>
      <c r="CA1199">
        <f t="shared" si="913"/>
        <v>0</v>
      </c>
      <c r="CB1199">
        <f t="shared" si="914"/>
        <v>1</v>
      </c>
      <c r="CM1199">
        <f t="shared" si="915"/>
        <v>3</v>
      </c>
    </row>
    <row r="1200" spans="1:91" x14ac:dyDescent="0.35">
      <c r="A1200" s="18">
        <v>6061</v>
      </c>
      <c r="B1200" s="18"/>
      <c r="C1200">
        <v>275</v>
      </c>
      <c r="D1200" t="str">
        <f t="shared" si="892"/>
        <v>Elia Ching</v>
      </c>
      <c r="E1200" t="s">
        <v>2862</v>
      </c>
      <c r="F1200" s="18" t="s">
        <v>2863</v>
      </c>
      <c r="G1200" s="4" t="s">
        <v>69</v>
      </c>
      <c r="H1200" t="s">
        <v>2864</v>
      </c>
      <c r="I1200" t="s">
        <v>2865</v>
      </c>
      <c r="J1200" t="s">
        <v>2866</v>
      </c>
      <c r="K1200" s="5">
        <v>6504500941</v>
      </c>
      <c r="L1200" s="9" t="s">
        <v>2867</v>
      </c>
      <c r="M1200" t="s">
        <v>75</v>
      </c>
      <c r="N1200" t="s">
        <v>75</v>
      </c>
      <c r="O1200" t="s">
        <v>75</v>
      </c>
      <c r="P1200" t="s">
        <v>75</v>
      </c>
      <c r="Q1200" t="s">
        <v>75</v>
      </c>
      <c r="R1200" t="s">
        <v>75</v>
      </c>
      <c r="S1200" t="s">
        <v>75</v>
      </c>
      <c r="T1200" t="s">
        <v>75</v>
      </c>
      <c r="U1200" s="6">
        <v>130</v>
      </c>
      <c r="V1200" t="s">
        <v>2868</v>
      </c>
      <c r="W1200" s="6">
        <f t="shared" si="904"/>
        <v>130</v>
      </c>
      <c r="X1200" s="7">
        <f t="shared" si="905"/>
        <v>0</v>
      </c>
      <c r="Y1200" s="27" t="s">
        <v>5955</v>
      </c>
      <c r="Z1200" s="27" t="s">
        <v>5955</v>
      </c>
      <c r="AA1200" s="7"/>
      <c r="AB1200" s="7"/>
      <c r="AC1200" s="7"/>
      <c r="AD1200" s="7"/>
      <c r="AE1200" s="7"/>
      <c r="AF1200" s="7"/>
      <c r="AG1200" s="7"/>
      <c r="AH1200" s="19" t="s">
        <v>5957</v>
      </c>
      <c r="AI1200" s="4" t="s">
        <v>5979</v>
      </c>
      <c r="AJ1200" t="s">
        <v>5914</v>
      </c>
      <c r="AK1200" t="s">
        <v>5921</v>
      </c>
      <c r="AL1200" t="s">
        <v>5921</v>
      </c>
      <c r="AM1200" t="s">
        <v>5919</v>
      </c>
      <c r="AN1200" t="s">
        <v>5918</v>
      </c>
      <c r="AO1200" s="18" t="s">
        <v>5955</v>
      </c>
      <c r="AP1200" s="7"/>
      <c r="AQ1200" s="7"/>
      <c r="AR1200" s="7"/>
      <c r="AS1200" s="7"/>
      <c r="AT1200" s="7"/>
      <c r="AU1200" s="7"/>
      <c r="AV1200" t="s">
        <v>5955</v>
      </c>
      <c r="AW1200" s="7"/>
      <c r="AX1200" s="7"/>
      <c r="AY1200" s="7"/>
      <c r="AZ1200" s="7"/>
      <c r="BA1200" s="7"/>
      <c r="BB1200" s="7"/>
      <c r="BC1200" s="27" t="s">
        <v>5955</v>
      </c>
      <c r="BE1200" s="27"/>
      <c r="BF1200" s="7"/>
      <c r="BG1200" s="7"/>
      <c r="BH1200" s="7"/>
      <c r="BI1200" s="7"/>
      <c r="BJ1200" s="27" t="s">
        <v>5955</v>
      </c>
      <c r="BK1200" s="7"/>
      <c r="BL1200" s="8" t="s">
        <v>74</v>
      </c>
      <c r="BM1200" s="8">
        <v>1</v>
      </c>
      <c r="BN1200" s="8">
        <v>1</v>
      </c>
      <c r="BO1200" s="8">
        <v>1</v>
      </c>
      <c r="BP1200" s="7"/>
      <c r="BR1200">
        <f t="shared" si="906"/>
        <v>0</v>
      </c>
      <c r="BS1200">
        <f t="shared" si="907"/>
        <v>0</v>
      </c>
      <c r="BT1200">
        <f t="shared" si="908"/>
        <v>0</v>
      </c>
      <c r="BU1200">
        <f t="shared" si="908"/>
        <v>0</v>
      </c>
      <c r="BV1200">
        <f t="shared" si="909"/>
        <v>0</v>
      </c>
      <c r="BW1200">
        <f t="shared" si="910"/>
        <v>0</v>
      </c>
      <c r="BX1200">
        <f t="shared" si="911"/>
        <v>0</v>
      </c>
      <c r="BY1200">
        <f t="shared" si="912"/>
        <v>0</v>
      </c>
      <c r="BZ1200">
        <f t="shared" si="912"/>
        <v>0</v>
      </c>
      <c r="CA1200">
        <f t="shared" si="913"/>
        <v>0</v>
      </c>
      <c r="CB1200">
        <f t="shared" si="914"/>
        <v>1</v>
      </c>
      <c r="CM1200">
        <f t="shared" si="915"/>
        <v>3</v>
      </c>
    </row>
    <row r="1201" spans="1:91" x14ac:dyDescent="0.35">
      <c r="A1201" s="18">
        <v>6031</v>
      </c>
      <c r="B1201" s="18"/>
      <c r="C1201">
        <v>58</v>
      </c>
      <c r="D1201" t="str">
        <f t="shared" si="892"/>
        <v>Gideon Batai</v>
      </c>
      <c r="E1201" t="s">
        <v>2760</v>
      </c>
      <c r="F1201" s="18" t="s">
        <v>2761</v>
      </c>
      <c r="G1201" s="4" t="s">
        <v>69</v>
      </c>
      <c r="H1201" t="s">
        <v>2762</v>
      </c>
      <c r="I1201" t="s">
        <v>2763</v>
      </c>
      <c r="J1201" t="s">
        <v>2764</v>
      </c>
      <c r="K1201" s="5">
        <v>7088512106</v>
      </c>
      <c r="L1201" s="9" t="s">
        <v>2765</v>
      </c>
      <c r="M1201" t="s">
        <v>75</v>
      </c>
      <c r="N1201" t="s">
        <v>75</v>
      </c>
      <c r="O1201" t="s">
        <v>75</v>
      </c>
      <c r="P1201" t="s">
        <v>75</v>
      </c>
      <c r="Q1201" t="s">
        <v>75</v>
      </c>
      <c r="R1201" t="s">
        <v>75</v>
      </c>
      <c r="S1201" t="s">
        <v>75</v>
      </c>
      <c r="T1201" t="s">
        <v>75</v>
      </c>
      <c r="U1201" s="6">
        <v>130</v>
      </c>
      <c r="V1201" t="s">
        <v>2766</v>
      </c>
      <c r="W1201" s="6">
        <f t="shared" si="904"/>
        <v>130</v>
      </c>
      <c r="X1201" s="7">
        <f t="shared" si="905"/>
        <v>0</v>
      </c>
      <c r="Y1201" s="27" t="s">
        <v>5955</v>
      </c>
      <c r="Z1201" s="27" t="s">
        <v>5955</v>
      </c>
      <c r="AA1201" s="22"/>
      <c r="AB1201" s="22"/>
      <c r="AC1201" s="7"/>
      <c r="AD1201" s="7"/>
      <c r="AE1201" s="7"/>
      <c r="AF1201" s="7"/>
      <c r="AG1201" s="7"/>
      <c r="AH1201" s="19" t="s">
        <v>5957</v>
      </c>
      <c r="AI1201" s="4" t="s">
        <v>5976</v>
      </c>
      <c r="AJ1201" t="s">
        <v>5921</v>
      </c>
      <c r="AK1201" t="s">
        <v>5915</v>
      </c>
      <c r="AL1201" t="s">
        <v>5914</v>
      </c>
      <c r="AM1201" t="s">
        <v>5920</v>
      </c>
      <c r="AN1201" t="s">
        <v>5917</v>
      </c>
      <c r="AO1201" s="18" t="s">
        <v>5955</v>
      </c>
      <c r="AP1201" s="7"/>
      <c r="AQ1201" s="7"/>
      <c r="AR1201" s="7"/>
      <c r="AS1201" s="7"/>
      <c r="AT1201" s="7"/>
      <c r="AU1201" s="7"/>
      <c r="AV1201" t="s">
        <v>5955</v>
      </c>
      <c r="AW1201" s="7"/>
      <c r="AX1201" s="7"/>
      <c r="AY1201" s="7"/>
      <c r="AZ1201" s="7"/>
      <c r="BA1201" s="7"/>
      <c r="BB1201" s="7"/>
      <c r="BC1201" s="27" t="s">
        <v>5955</v>
      </c>
      <c r="BE1201" s="27"/>
      <c r="BF1201" s="7"/>
      <c r="BG1201" s="7"/>
      <c r="BH1201" s="7"/>
      <c r="BI1201" s="7"/>
      <c r="BJ1201" s="27" t="s">
        <v>5955</v>
      </c>
      <c r="BK1201" s="7"/>
      <c r="BL1201" s="8" t="s">
        <v>74</v>
      </c>
      <c r="BM1201" s="8">
        <v>1</v>
      </c>
      <c r="BN1201" s="8">
        <v>1</v>
      </c>
      <c r="BO1201" s="8">
        <v>1</v>
      </c>
      <c r="BP1201" s="7"/>
      <c r="BR1201">
        <f t="shared" si="906"/>
        <v>0</v>
      </c>
      <c r="BS1201">
        <f t="shared" si="907"/>
        <v>0</v>
      </c>
      <c r="BT1201">
        <f t="shared" si="908"/>
        <v>0</v>
      </c>
      <c r="BU1201">
        <f t="shared" si="908"/>
        <v>0</v>
      </c>
      <c r="BV1201">
        <f t="shared" si="909"/>
        <v>0</v>
      </c>
      <c r="BW1201">
        <f t="shared" si="910"/>
        <v>0</v>
      </c>
      <c r="BX1201">
        <f t="shared" si="911"/>
        <v>0</v>
      </c>
      <c r="BY1201">
        <f t="shared" si="912"/>
        <v>0</v>
      </c>
      <c r="BZ1201">
        <f t="shared" si="912"/>
        <v>0</v>
      </c>
      <c r="CA1201">
        <f t="shared" si="913"/>
        <v>0</v>
      </c>
      <c r="CB1201">
        <f t="shared" si="914"/>
        <v>1</v>
      </c>
      <c r="CM1201">
        <f t="shared" si="915"/>
        <v>3</v>
      </c>
    </row>
    <row r="1202" spans="1:91" x14ac:dyDescent="0.35">
      <c r="A1202" s="18">
        <v>6016</v>
      </c>
      <c r="B1202" s="18"/>
      <c r="C1202">
        <v>299</v>
      </c>
      <c r="D1202" t="str">
        <f t="shared" si="892"/>
        <v>Jack Arnold</v>
      </c>
      <c r="E1202" t="s">
        <v>278</v>
      </c>
      <c r="F1202" s="18" t="s">
        <v>2721</v>
      </c>
      <c r="G1202" s="4" t="s">
        <v>69</v>
      </c>
      <c r="H1202" t="s">
        <v>2722</v>
      </c>
      <c r="I1202" t="s">
        <v>490</v>
      </c>
      <c r="J1202" t="s">
        <v>2723</v>
      </c>
      <c r="K1202" s="5">
        <v>7168688517</v>
      </c>
      <c r="L1202" s="9" t="s">
        <v>2724</v>
      </c>
      <c r="M1202" t="s">
        <v>75</v>
      </c>
      <c r="N1202" t="s">
        <v>75</v>
      </c>
      <c r="O1202" t="s">
        <v>75</v>
      </c>
      <c r="P1202" t="s">
        <v>75</v>
      </c>
      <c r="Q1202" t="s">
        <v>75</v>
      </c>
      <c r="R1202" t="s">
        <v>75</v>
      </c>
      <c r="S1202" t="s">
        <v>75</v>
      </c>
      <c r="T1202" t="s">
        <v>75</v>
      </c>
      <c r="U1202" s="6">
        <v>130</v>
      </c>
      <c r="V1202" t="s">
        <v>2725</v>
      </c>
      <c r="W1202" s="6">
        <f t="shared" si="904"/>
        <v>130</v>
      </c>
      <c r="X1202" s="7">
        <f t="shared" si="905"/>
        <v>0</v>
      </c>
      <c r="Y1202" s="27" t="s">
        <v>5955</v>
      </c>
      <c r="Z1202" s="27" t="s">
        <v>5955</v>
      </c>
      <c r="AA1202" s="22"/>
      <c r="AB1202" s="22"/>
      <c r="AC1202" s="7"/>
      <c r="AD1202" s="7"/>
      <c r="AE1202" s="7"/>
      <c r="AF1202" s="7"/>
      <c r="AG1202" s="7"/>
      <c r="AH1202" s="19" t="s">
        <v>5957</v>
      </c>
      <c r="AI1202" s="4" t="s">
        <v>5979</v>
      </c>
      <c r="AJ1202" t="s">
        <v>5921</v>
      </c>
      <c r="AK1202" t="s">
        <v>5915</v>
      </c>
      <c r="AL1202" t="s">
        <v>5914</v>
      </c>
      <c r="AM1202" t="s">
        <v>5920</v>
      </c>
      <c r="AN1202" t="s">
        <v>5917</v>
      </c>
      <c r="AO1202" s="18" t="s">
        <v>5955</v>
      </c>
      <c r="AP1202" s="7"/>
      <c r="AQ1202" s="7"/>
      <c r="AR1202" s="7"/>
      <c r="AS1202" s="7"/>
      <c r="AT1202" s="7"/>
      <c r="AU1202" s="7"/>
      <c r="AV1202" t="s">
        <v>5955</v>
      </c>
      <c r="AW1202" s="7"/>
      <c r="AX1202" s="7"/>
      <c r="AY1202" s="7"/>
      <c r="AZ1202" s="7"/>
      <c r="BA1202" s="7"/>
      <c r="BB1202" s="7"/>
      <c r="BC1202" s="27" t="s">
        <v>5955</v>
      </c>
      <c r="BE1202" s="27"/>
      <c r="BF1202" s="7"/>
      <c r="BG1202" s="7"/>
      <c r="BH1202" s="7"/>
      <c r="BI1202" s="7"/>
      <c r="BJ1202" s="27" t="s">
        <v>5955</v>
      </c>
      <c r="BK1202" s="7"/>
      <c r="BL1202" s="8" t="s">
        <v>74</v>
      </c>
      <c r="BM1202" s="8">
        <v>1</v>
      </c>
      <c r="BN1202" s="8">
        <v>1</v>
      </c>
      <c r="BO1202" s="8">
        <v>1</v>
      </c>
      <c r="BP1202" s="7"/>
      <c r="BR1202">
        <f t="shared" si="906"/>
        <v>0</v>
      </c>
      <c r="BS1202">
        <f t="shared" si="907"/>
        <v>0</v>
      </c>
      <c r="BT1202">
        <f t="shared" si="908"/>
        <v>0</v>
      </c>
      <c r="BU1202">
        <f t="shared" si="908"/>
        <v>0</v>
      </c>
      <c r="BV1202">
        <f t="shared" si="909"/>
        <v>0</v>
      </c>
      <c r="BW1202">
        <f t="shared" si="910"/>
        <v>0</v>
      </c>
      <c r="BX1202">
        <f t="shared" si="911"/>
        <v>0</v>
      </c>
      <c r="BY1202">
        <f t="shared" si="912"/>
        <v>0</v>
      </c>
      <c r="BZ1202">
        <f t="shared" si="912"/>
        <v>0</v>
      </c>
      <c r="CA1202">
        <f t="shared" si="913"/>
        <v>0</v>
      </c>
      <c r="CB1202">
        <f t="shared" si="914"/>
        <v>1</v>
      </c>
      <c r="CM1202">
        <f t="shared" si="915"/>
        <v>3</v>
      </c>
    </row>
    <row r="1203" spans="1:91" x14ac:dyDescent="0.35">
      <c r="A1203" s="18">
        <v>6060</v>
      </c>
      <c r="B1203" s="18"/>
      <c r="C1203">
        <v>387</v>
      </c>
      <c r="D1203" t="str">
        <f t="shared" si="892"/>
        <v>Anthony Chiasson</v>
      </c>
      <c r="E1203" t="s">
        <v>2153</v>
      </c>
      <c r="F1203" s="18" t="s">
        <v>2857</v>
      </c>
      <c r="G1203" s="4" t="s">
        <v>69</v>
      </c>
      <c r="H1203" t="s">
        <v>1448</v>
      </c>
      <c r="I1203" t="s">
        <v>2858</v>
      </c>
      <c r="J1203" t="s">
        <v>2859</v>
      </c>
      <c r="K1203" s="5">
        <v>2255719235</v>
      </c>
      <c r="L1203" s="9" t="s">
        <v>2860</v>
      </c>
      <c r="M1203" t="s">
        <v>75</v>
      </c>
      <c r="N1203" t="s">
        <v>75</v>
      </c>
      <c r="O1203" t="s">
        <v>75</v>
      </c>
      <c r="P1203" t="s">
        <v>75</v>
      </c>
      <c r="Q1203" t="s">
        <v>75</v>
      </c>
      <c r="R1203" t="s">
        <v>75</v>
      </c>
      <c r="S1203" t="s">
        <v>75</v>
      </c>
      <c r="T1203" t="s">
        <v>75</v>
      </c>
      <c r="U1203" s="6">
        <v>130</v>
      </c>
      <c r="V1203" t="s">
        <v>2861</v>
      </c>
      <c r="W1203" s="6">
        <f t="shared" si="904"/>
        <v>130</v>
      </c>
      <c r="X1203" s="7">
        <f t="shared" si="905"/>
        <v>0</v>
      </c>
      <c r="Y1203" s="27" t="s">
        <v>5955</v>
      </c>
      <c r="Z1203" s="27" t="s">
        <v>5955</v>
      </c>
      <c r="AA1203" s="7"/>
      <c r="AB1203" s="7"/>
      <c r="AC1203" s="7"/>
      <c r="AD1203" s="7"/>
      <c r="AE1203" s="7"/>
      <c r="AF1203" s="7"/>
      <c r="AG1203" s="7"/>
      <c r="AH1203" s="19" t="s">
        <v>5957</v>
      </c>
      <c r="AI1203" s="4" t="s">
        <v>5980</v>
      </c>
      <c r="AJ1203" t="s">
        <v>5916</v>
      </c>
      <c r="AK1203" t="s">
        <v>5921</v>
      </c>
      <c r="AL1203" t="s">
        <v>5914</v>
      </c>
      <c r="AM1203" t="s">
        <v>5920</v>
      </c>
      <c r="AN1203" t="s">
        <v>5917</v>
      </c>
      <c r="AO1203" s="18" t="s">
        <v>5955</v>
      </c>
      <c r="AP1203" s="7"/>
      <c r="AQ1203" s="7"/>
      <c r="AR1203" s="7"/>
      <c r="AS1203" s="7"/>
      <c r="AT1203" s="7"/>
      <c r="AU1203" s="7"/>
      <c r="AV1203" t="s">
        <v>5955</v>
      </c>
      <c r="AW1203" s="7"/>
      <c r="AX1203" s="7"/>
      <c r="AY1203" s="7"/>
      <c r="AZ1203" s="7"/>
      <c r="BA1203" s="7"/>
      <c r="BB1203" s="7"/>
      <c r="BC1203" s="27" t="s">
        <v>5955</v>
      </c>
      <c r="BE1203" s="27"/>
      <c r="BF1203" s="7"/>
      <c r="BG1203" s="7"/>
      <c r="BH1203" s="7"/>
      <c r="BI1203" s="7"/>
      <c r="BJ1203" s="27" t="s">
        <v>5955</v>
      </c>
      <c r="BK1203" s="7"/>
      <c r="BL1203" s="8" t="s">
        <v>74</v>
      </c>
      <c r="BM1203" s="8">
        <v>1</v>
      </c>
      <c r="BN1203" s="8">
        <v>1</v>
      </c>
      <c r="BO1203" s="8">
        <v>1</v>
      </c>
      <c r="BP1203" s="7"/>
      <c r="BR1203">
        <f t="shared" si="906"/>
        <v>0</v>
      </c>
      <c r="BS1203">
        <f t="shared" si="907"/>
        <v>0</v>
      </c>
      <c r="BT1203">
        <f t="shared" si="908"/>
        <v>0</v>
      </c>
      <c r="BU1203">
        <f t="shared" si="908"/>
        <v>0</v>
      </c>
      <c r="BV1203">
        <f t="shared" si="909"/>
        <v>0</v>
      </c>
      <c r="BW1203">
        <f t="shared" si="910"/>
        <v>0</v>
      </c>
      <c r="BX1203">
        <f t="shared" si="911"/>
        <v>0</v>
      </c>
      <c r="BY1203">
        <f t="shared" si="912"/>
        <v>0</v>
      </c>
      <c r="BZ1203">
        <f t="shared" si="912"/>
        <v>0</v>
      </c>
      <c r="CA1203">
        <f t="shared" si="913"/>
        <v>0</v>
      </c>
      <c r="CB1203">
        <f t="shared" si="914"/>
        <v>1</v>
      </c>
      <c r="CM1203">
        <f t="shared" si="915"/>
        <v>3</v>
      </c>
    </row>
    <row r="1204" spans="1:91" x14ac:dyDescent="0.35">
      <c r="A1204" s="18">
        <v>6085</v>
      </c>
      <c r="B1204" s="18" t="s">
        <v>6458</v>
      </c>
      <c r="C1204">
        <v>503</v>
      </c>
      <c r="D1204" t="str">
        <f t="shared" si="892"/>
        <v>Aayush Dixit</v>
      </c>
      <c r="E1204" t="s">
        <v>776</v>
      </c>
      <c r="F1204" s="18" t="s">
        <v>777</v>
      </c>
      <c r="G1204" s="4" t="s">
        <v>69</v>
      </c>
      <c r="H1204" t="s">
        <v>416</v>
      </c>
      <c r="I1204" t="s">
        <v>778</v>
      </c>
      <c r="J1204" t="s">
        <v>779</v>
      </c>
      <c r="K1204" s="5">
        <v>8476681429</v>
      </c>
      <c r="L1204" t="s">
        <v>780</v>
      </c>
      <c r="M1204" t="s">
        <v>74</v>
      </c>
      <c r="N1204" t="s">
        <v>75</v>
      </c>
      <c r="O1204" t="s">
        <v>75</v>
      </c>
      <c r="P1204" t="s">
        <v>75</v>
      </c>
      <c r="Q1204" t="s">
        <v>75</v>
      </c>
      <c r="R1204" t="s">
        <v>75</v>
      </c>
      <c r="S1204" t="s">
        <v>75</v>
      </c>
      <c r="T1204" t="s">
        <v>75</v>
      </c>
      <c r="U1204" s="6">
        <v>205</v>
      </c>
      <c r="V1204" t="s">
        <v>781</v>
      </c>
      <c r="W1204" s="6">
        <f t="shared" si="904"/>
        <v>205</v>
      </c>
      <c r="X1204" s="7">
        <f t="shared" si="905"/>
        <v>0</v>
      </c>
      <c r="Y1204" s="27" t="s">
        <v>5955</v>
      </c>
      <c r="Z1204" s="27" t="s">
        <v>5954</v>
      </c>
      <c r="AA1204" s="20" t="s">
        <v>5980</v>
      </c>
      <c r="AB1204" s="18" t="s">
        <v>7150</v>
      </c>
      <c r="AC1204" s="16" t="s">
        <v>5882</v>
      </c>
      <c r="AD1204" s="19" t="s">
        <v>5879</v>
      </c>
      <c r="AE1204" s="19" t="s">
        <v>5877</v>
      </c>
      <c r="AF1204" s="19" t="s">
        <v>5875</v>
      </c>
      <c r="AG1204" s="19" t="s">
        <v>5873</v>
      </c>
      <c r="AH1204" s="19" t="s">
        <v>5957</v>
      </c>
      <c r="AI1204" s="4" t="s">
        <v>5982</v>
      </c>
      <c r="AJ1204" t="s">
        <v>5916</v>
      </c>
      <c r="AK1204" t="s">
        <v>5919</v>
      </c>
      <c r="AL1204" t="s">
        <v>5914</v>
      </c>
      <c r="AM1204" t="s">
        <v>5920</v>
      </c>
      <c r="AN1204" t="s">
        <v>5917</v>
      </c>
      <c r="AO1204" s="18" t="s">
        <v>5955</v>
      </c>
      <c r="AP1204" s="7"/>
      <c r="AQ1204" s="7"/>
      <c r="AR1204" s="7"/>
      <c r="AS1204" s="7"/>
      <c r="AT1204" s="7"/>
      <c r="AU1204" s="7"/>
      <c r="AV1204" t="s">
        <v>5955</v>
      </c>
      <c r="AW1204" s="7"/>
      <c r="AX1204" s="7"/>
      <c r="AY1204" s="7"/>
      <c r="AZ1204" s="7"/>
      <c r="BA1204" s="7"/>
      <c r="BB1204" s="7"/>
      <c r="BC1204" s="27" t="s">
        <v>5955</v>
      </c>
      <c r="BE1204" s="27"/>
      <c r="BF1204" s="7"/>
      <c r="BG1204" s="7"/>
      <c r="BH1204" s="7"/>
      <c r="BI1204" s="7"/>
      <c r="BJ1204" s="27" t="s">
        <v>5955</v>
      </c>
      <c r="BK1204" s="7"/>
      <c r="BL1204" s="8" t="s">
        <v>74</v>
      </c>
      <c r="BM1204" s="8">
        <v>1</v>
      </c>
      <c r="BN1204" s="8">
        <v>1</v>
      </c>
      <c r="BO1204" s="8">
        <v>1</v>
      </c>
      <c r="BP1204" s="7"/>
      <c r="BR1204">
        <f t="shared" si="906"/>
        <v>0</v>
      </c>
      <c r="BS1204">
        <f t="shared" si="907"/>
        <v>75</v>
      </c>
      <c r="BT1204">
        <f t="shared" si="908"/>
        <v>0</v>
      </c>
      <c r="BU1204">
        <f t="shared" si="908"/>
        <v>0</v>
      </c>
      <c r="BV1204">
        <f t="shared" si="909"/>
        <v>0</v>
      </c>
      <c r="BW1204">
        <f t="shared" si="910"/>
        <v>0</v>
      </c>
      <c r="BX1204">
        <f t="shared" si="911"/>
        <v>0</v>
      </c>
      <c r="BY1204">
        <f t="shared" si="912"/>
        <v>0</v>
      </c>
      <c r="BZ1204">
        <f t="shared" si="912"/>
        <v>0</v>
      </c>
      <c r="CA1204">
        <f t="shared" si="913"/>
        <v>75</v>
      </c>
      <c r="CB1204">
        <f t="shared" si="914"/>
        <v>1</v>
      </c>
      <c r="CM1204">
        <f t="shared" si="915"/>
        <v>3</v>
      </c>
    </row>
    <row r="1205" spans="1:91" x14ac:dyDescent="0.35">
      <c r="A1205" s="18">
        <v>6801</v>
      </c>
      <c r="B1205" s="18"/>
      <c r="D1205" t="str">
        <f t="shared" si="892"/>
        <v>Student FA 6801</v>
      </c>
      <c r="E1205" t="s">
        <v>5913</v>
      </c>
      <c r="F1205" s="18">
        <v>6801</v>
      </c>
      <c r="G1205" s="4" t="s">
        <v>69</v>
      </c>
      <c r="X1205" s="7"/>
      <c r="Y1205" s="27" t="s">
        <v>5955</v>
      </c>
      <c r="Z1205" s="27" t="s">
        <v>5955</v>
      </c>
      <c r="AA1205" s="22"/>
      <c r="AB1205" s="7"/>
      <c r="AC1205" s="7"/>
      <c r="AD1205" s="7"/>
      <c r="AE1205" s="7"/>
      <c r="AF1205" s="7"/>
      <c r="AG1205" s="7"/>
      <c r="AH1205" s="19" t="s">
        <v>5957</v>
      </c>
      <c r="AI1205" s="4" t="s">
        <v>5983</v>
      </c>
      <c r="AJ1205" t="s">
        <v>5915</v>
      </c>
      <c r="AK1205" t="s">
        <v>5917</v>
      </c>
      <c r="AL1205" t="s">
        <v>5914</v>
      </c>
      <c r="AM1205" t="s">
        <v>5920</v>
      </c>
      <c r="AN1205" t="s">
        <v>5917</v>
      </c>
      <c r="AO1205" s="18" t="s">
        <v>5955</v>
      </c>
      <c r="AP1205" s="7"/>
      <c r="AQ1205" s="7"/>
      <c r="AR1205" s="7"/>
      <c r="AS1205" s="7"/>
      <c r="AT1205" s="7"/>
      <c r="AU1205" s="7"/>
      <c r="AV1205" t="s">
        <v>5955</v>
      </c>
      <c r="AW1205" s="7"/>
      <c r="AX1205" s="7"/>
      <c r="AY1205" s="7"/>
      <c r="AZ1205" s="7"/>
      <c r="BA1205" s="7"/>
      <c r="BB1205" s="7"/>
      <c r="BC1205" s="27" t="s">
        <v>5955</v>
      </c>
      <c r="BE1205" s="27"/>
      <c r="BF1205" s="7"/>
      <c r="BG1205" s="7"/>
      <c r="BH1205" s="7"/>
      <c r="BI1205" s="7"/>
      <c r="BJ1205" s="27" t="s">
        <v>5955</v>
      </c>
      <c r="BK1205" s="7"/>
      <c r="BL1205" s="8"/>
      <c r="BM1205" s="8"/>
      <c r="BN1205" s="8"/>
      <c r="BO1205" s="8"/>
      <c r="BP1205" s="7"/>
      <c r="CB1205">
        <f t="shared" si="914"/>
        <v>1</v>
      </c>
    </row>
    <row r="1206" spans="1:91" x14ac:dyDescent="0.35">
      <c r="A1206" s="18">
        <v>6809</v>
      </c>
      <c r="B1206" s="18"/>
      <c r="D1206" t="str">
        <f t="shared" si="892"/>
        <v>Student FA 6809</v>
      </c>
      <c r="E1206" t="s">
        <v>5913</v>
      </c>
      <c r="F1206" s="18">
        <v>6809</v>
      </c>
      <c r="G1206" s="4" t="s">
        <v>69</v>
      </c>
      <c r="X1206" s="7"/>
      <c r="Y1206" s="27" t="s">
        <v>5955</v>
      </c>
      <c r="Z1206" s="27" t="s">
        <v>5955</v>
      </c>
      <c r="AA1206" s="7"/>
      <c r="AB1206" s="7"/>
      <c r="AC1206" s="7"/>
      <c r="AD1206" s="7"/>
      <c r="AE1206" s="7"/>
      <c r="AF1206" s="7"/>
      <c r="AG1206" s="7"/>
      <c r="AH1206" s="19" t="s">
        <v>5957</v>
      </c>
      <c r="AI1206" s="4" t="s">
        <v>5984</v>
      </c>
      <c r="AJ1206" t="s">
        <v>5921</v>
      </c>
      <c r="AK1206" t="s">
        <v>5916</v>
      </c>
      <c r="AL1206" t="s">
        <v>5914</v>
      </c>
      <c r="AM1206" t="s">
        <v>5920</v>
      </c>
      <c r="AN1206" t="s">
        <v>5917</v>
      </c>
      <c r="AO1206" s="18" t="s">
        <v>5955</v>
      </c>
      <c r="AP1206" s="7"/>
      <c r="AQ1206" s="7"/>
      <c r="AR1206" s="7"/>
      <c r="AS1206" s="7"/>
      <c r="AT1206" s="7"/>
      <c r="AU1206" s="7"/>
      <c r="AV1206" t="s">
        <v>5955</v>
      </c>
      <c r="AW1206" s="7"/>
      <c r="AX1206" s="7"/>
      <c r="AY1206" s="7"/>
      <c r="AZ1206" s="7"/>
      <c r="BA1206" s="7"/>
      <c r="BB1206" s="7"/>
      <c r="BC1206" s="27" t="s">
        <v>5955</v>
      </c>
      <c r="BE1206" s="27"/>
      <c r="BF1206" s="7"/>
      <c r="BG1206" s="7"/>
      <c r="BH1206" s="7"/>
      <c r="BI1206" s="7"/>
      <c r="BJ1206" s="27" t="s">
        <v>5955</v>
      </c>
      <c r="BK1206" s="7"/>
      <c r="BL1206" s="8"/>
      <c r="BM1206" s="8"/>
      <c r="BN1206" s="8"/>
      <c r="BO1206" s="8"/>
      <c r="BP1206" s="7"/>
    </row>
    <row r="1207" spans="1:91" x14ac:dyDescent="0.35">
      <c r="A1207" s="18">
        <v>7199</v>
      </c>
      <c r="B1207" s="18"/>
      <c r="C1207">
        <v>286</v>
      </c>
      <c r="D1207" t="str">
        <f t="shared" si="892"/>
        <v>Brian Mancl</v>
      </c>
      <c r="E1207" t="s">
        <v>1964</v>
      </c>
      <c r="F1207" s="18" t="s">
        <v>5610</v>
      </c>
      <c r="G1207" s="4" t="s">
        <v>6659</v>
      </c>
      <c r="H1207" t="s">
        <v>5611</v>
      </c>
      <c r="I1207" t="s">
        <v>5612</v>
      </c>
      <c r="J1207" t="s">
        <v>5613</v>
      </c>
      <c r="K1207" s="5">
        <v>3057263542</v>
      </c>
      <c r="L1207" s="9" t="s">
        <v>5614</v>
      </c>
      <c r="M1207" t="s">
        <v>75</v>
      </c>
      <c r="N1207" t="s">
        <v>75</v>
      </c>
      <c r="O1207" t="s">
        <v>75</v>
      </c>
      <c r="P1207" t="s">
        <v>75</v>
      </c>
      <c r="Q1207" t="s">
        <v>75</v>
      </c>
      <c r="R1207" t="s">
        <v>75</v>
      </c>
      <c r="S1207" t="s">
        <v>75</v>
      </c>
      <c r="T1207" t="s">
        <v>75</v>
      </c>
      <c r="U1207" s="6">
        <v>130</v>
      </c>
      <c r="V1207" t="s">
        <v>4977</v>
      </c>
      <c r="W1207" s="6">
        <f t="shared" ref="W1207:W1217" si="916">IF(CB1207=1,130+CA1207," ")</f>
        <v>130</v>
      </c>
      <c r="X1207" s="7">
        <f t="shared" ref="X1207:X1217" si="917">IF(W1207=" "," ",W1207-U1207)</f>
        <v>0</v>
      </c>
      <c r="Y1207" s="27" t="s">
        <v>5955</v>
      </c>
      <c r="Z1207" s="27" t="s">
        <v>5955</v>
      </c>
      <c r="AA1207" s="7"/>
      <c r="AB1207" s="7"/>
      <c r="AC1207" s="7"/>
      <c r="AD1207" s="7"/>
      <c r="AE1207" s="7"/>
      <c r="AF1207" s="7"/>
      <c r="AG1207" s="7"/>
      <c r="AH1207" s="19" t="s">
        <v>5957</v>
      </c>
      <c r="AI1207" s="4" t="s">
        <v>5980</v>
      </c>
      <c r="AJ1207" t="s">
        <v>5923</v>
      </c>
      <c r="AK1207" t="s">
        <v>5928</v>
      </c>
      <c r="AL1207" t="s">
        <v>5927</v>
      </c>
      <c r="AM1207" t="s">
        <v>5927</v>
      </c>
      <c r="AN1207" t="s">
        <v>5929</v>
      </c>
      <c r="AO1207" s="18" t="s">
        <v>5955</v>
      </c>
      <c r="AP1207" s="7"/>
      <c r="AQ1207" s="7"/>
      <c r="AR1207" s="7"/>
      <c r="AS1207" s="7"/>
      <c r="AT1207" s="7"/>
      <c r="AU1207" s="7"/>
      <c r="AV1207" t="s">
        <v>5955</v>
      </c>
      <c r="AW1207" s="7"/>
      <c r="AX1207" s="7"/>
      <c r="AY1207" s="7"/>
      <c r="AZ1207" s="7"/>
      <c r="BA1207" s="7"/>
      <c r="BB1207" s="7"/>
      <c r="BC1207" s="27" t="s">
        <v>5955</v>
      </c>
      <c r="BE1207" s="27"/>
      <c r="BF1207" s="7"/>
      <c r="BG1207" s="7"/>
      <c r="BH1207" s="7"/>
      <c r="BI1207" s="7"/>
      <c r="BJ1207" s="27" t="s">
        <v>5955</v>
      </c>
      <c r="BK1207" s="7"/>
      <c r="BL1207" s="8" t="s">
        <v>74</v>
      </c>
      <c r="BM1207" s="8">
        <v>1</v>
      </c>
      <c r="BN1207" s="8">
        <v>1</v>
      </c>
      <c r="BO1207" s="8">
        <v>1</v>
      </c>
      <c r="BP1207" s="7"/>
      <c r="BR1207">
        <f t="shared" ref="BR1207:BR1217" si="918">IF(BP1207="yes",-130,0)</f>
        <v>0</v>
      </c>
      <c r="BS1207">
        <f t="shared" ref="BS1207:BS1217" si="919">IF(M1207="yes",75,0)</f>
        <v>0</v>
      </c>
      <c r="BT1207">
        <f t="shared" ref="BT1207:BT1217" si="920">IF(N1207="yes",50,0)</f>
        <v>0</v>
      </c>
      <c r="BU1207">
        <f t="shared" ref="BU1207:BU1217" si="921">IF(O1207="yes",50,0)</f>
        <v>0</v>
      </c>
      <c r="BV1207">
        <f t="shared" ref="BV1207:BV1217" si="922">IF(P1207="yes",10,0)</f>
        <v>0</v>
      </c>
      <c r="BW1207">
        <f t="shared" ref="BW1207:BW1217" si="923">IF(Q1207="yes",80,0)</f>
        <v>0</v>
      </c>
      <c r="BX1207">
        <f t="shared" ref="BX1207:BX1217" si="924">IF(R1207="NO",0,20)</f>
        <v>0</v>
      </c>
      <c r="BY1207">
        <f t="shared" ref="BY1207:BY1217" si="925">IF(S1207="no",0,20)</f>
        <v>0</v>
      </c>
      <c r="BZ1207">
        <f t="shared" ref="BZ1207:BZ1217" si="926">IF(T1207="no",0,20)</f>
        <v>0</v>
      </c>
      <c r="CA1207">
        <f t="shared" ref="CA1207:CA1217" si="927">SUM(BR1207:BZ1207)</f>
        <v>0</v>
      </c>
      <c r="CB1207">
        <f t="shared" ref="CB1207:CB1217" si="928">IF(E1207&lt;&gt;0,1)</f>
        <v>1</v>
      </c>
      <c r="CM1207">
        <f t="shared" ref="CM1207:CM1217" si="929">SUM(BL1207:BO1207)</f>
        <v>3</v>
      </c>
    </row>
    <row r="1208" spans="1:91" x14ac:dyDescent="0.35">
      <c r="A1208" s="18">
        <v>7149</v>
      </c>
      <c r="B1208" s="18" t="s">
        <v>6422</v>
      </c>
      <c r="C1208">
        <v>60</v>
      </c>
      <c r="D1208" t="str">
        <f t="shared" si="892"/>
        <v>Anna James</v>
      </c>
      <c r="E1208" t="s">
        <v>2297</v>
      </c>
      <c r="F1208" s="18" t="s">
        <v>658</v>
      </c>
      <c r="G1208" s="4" t="s">
        <v>6659</v>
      </c>
      <c r="H1208" t="s">
        <v>889</v>
      </c>
      <c r="I1208" t="s">
        <v>890</v>
      </c>
      <c r="J1208" t="s">
        <v>2298</v>
      </c>
      <c r="K1208" s="5">
        <v>2294036549</v>
      </c>
      <c r="L1208" s="9" t="s">
        <v>2299</v>
      </c>
      <c r="M1208" t="s">
        <v>74</v>
      </c>
      <c r="N1208" t="s">
        <v>75</v>
      </c>
      <c r="O1208" t="s">
        <v>75</v>
      </c>
      <c r="P1208" t="s">
        <v>75</v>
      </c>
      <c r="Q1208" t="s">
        <v>75</v>
      </c>
      <c r="R1208" t="s">
        <v>75</v>
      </c>
      <c r="S1208" t="s">
        <v>75</v>
      </c>
      <c r="T1208" t="s">
        <v>75</v>
      </c>
      <c r="U1208" s="6">
        <v>205</v>
      </c>
      <c r="V1208" t="s">
        <v>893</v>
      </c>
      <c r="W1208" s="6">
        <f t="shared" si="916"/>
        <v>205</v>
      </c>
      <c r="X1208" s="7">
        <f t="shared" si="917"/>
        <v>0</v>
      </c>
      <c r="Y1208" s="27" t="s">
        <v>5955</v>
      </c>
      <c r="Z1208" s="27" t="s">
        <v>5954</v>
      </c>
      <c r="AA1208" s="20" t="s">
        <v>5976</v>
      </c>
      <c r="AB1208" s="18" t="s">
        <v>6943</v>
      </c>
      <c r="AC1208" s="19" t="s">
        <v>5875</v>
      </c>
      <c r="AD1208" s="19" t="s">
        <v>5873</v>
      </c>
      <c r="AE1208" s="19" t="s">
        <v>5888</v>
      </c>
      <c r="AF1208" s="16" t="s">
        <v>5885</v>
      </c>
      <c r="AG1208" s="19" t="s">
        <v>5877</v>
      </c>
      <c r="AH1208" s="19" t="s">
        <v>5957</v>
      </c>
      <c r="AI1208" s="4" t="s">
        <v>5976</v>
      </c>
      <c r="AJ1208" t="s">
        <v>5926</v>
      </c>
      <c r="AK1208" t="s">
        <v>5925</v>
      </c>
      <c r="AL1208" t="s">
        <v>5927</v>
      </c>
      <c r="AM1208" t="s">
        <v>5927</v>
      </c>
      <c r="AN1208" t="s">
        <v>5928</v>
      </c>
      <c r="AO1208" s="18" t="s">
        <v>5955</v>
      </c>
      <c r="AP1208" s="7"/>
      <c r="AQ1208" s="7"/>
      <c r="AR1208" s="7"/>
      <c r="AS1208" s="7"/>
      <c r="AT1208" s="7"/>
      <c r="AU1208" s="7"/>
      <c r="AV1208" t="s">
        <v>5955</v>
      </c>
      <c r="AW1208" s="7"/>
      <c r="AX1208" s="7"/>
      <c r="AY1208" s="7"/>
      <c r="AZ1208" s="7"/>
      <c r="BA1208" s="7"/>
      <c r="BB1208" s="7"/>
      <c r="BC1208" s="27" t="s">
        <v>5955</v>
      </c>
      <c r="BE1208" s="27"/>
      <c r="BF1208" s="7"/>
      <c r="BG1208" s="7"/>
      <c r="BH1208" s="7"/>
      <c r="BI1208" s="7"/>
      <c r="BJ1208" s="27" t="s">
        <v>5955</v>
      </c>
      <c r="BK1208" s="7"/>
      <c r="BL1208" s="8" t="s">
        <v>74</v>
      </c>
      <c r="BM1208" s="8">
        <v>1</v>
      </c>
      <c r="BN1208" s="8">
        <v>1</v>
      </c>
      <c r="BO1208" s="8">
        <v>1</v>
      </c>
      <c r="BP1208" s="7"/>
      <c r="BR1208">
        <f t="shared" si="918"/>
        <v>0</v>
      </c>
      <c r="BS1208">
        <f t="shared" si="919"/>
        <v>75</v>
      </c>
      <c r="BT1208">
        <f t="shared" si="920"/>
        <v>0</v>
      </c>
      <c r="BU1208">
        <f t="shared" si="921"/>
        <v>0</v>
      </c>
      <c r="BV1208">
        <f t="shared" si="922"/>
        <v>0</v>
      </c>
      <c r="BW1208">
        <f t="shared" si="923"/>
        <v>0</v>
      </c>
      <c r="BX1208">
        <f t="shared" si="924"/>
        <v>0</v>
      </c>
      <c r="BY1208">
        <f t="shared" si="925"/>
        <v>0</v>
      </c>
      <c r="BZ1208">
        <f t="shared" si="926"/>
        <v>0</v>
      </c>
      <c r="CA1208">
        <f t="shared" si="927"/>
        <v>75</v>
      </c>
      <c r="CB1208">
        <f t="shared" si="928"/>
        <v>1</v>
      </c>
      <c r="CM1208">
        <f t="shared" si="929"/>
        <v>3</v>
      </c>
    </row>
    <row r="1209" spans="1:91" x14ac:dyDescent="0.35">
      <c r="A1209" s="18">
        <v>7001</v>
      </c>
      <c r="B1209" s="18" t="s">
        <v>6443</v>
      </c>
      <c r="C1209">
        <v>298</v>
      </c>
      <c r="D1209" t="str">
        <f t="shared" si="892"/>
        <v>Justin Abel</v>
      </c>
      <c r="E1209" t="s">
        <v>970</v>
      </c>
      <c r="F1209" s="18" t="s">
        <v>1973</v>
      </c>
      <c r="G1209" s="4" t="s">
        <v>6659</v>
      </c>
      <c r="H1209" t="s">
        <v>188</v>
      </c>
      <c r="I1209" t="s">
        <v>1974</v>
      </c>
      <c r="J1209" t="s">
        <v>1975</v>
      </c>
      <c r="K1209" s="5">
        <v>8159788192</v>
      </c>
      <c r="L1209" t="s">
        <v>1976</v>
      </c>
      <c r="M1209" t="s">
        <v>74</v>
      </c>
      <c r="N1209" t="s">
        <v>75</v>
      </c>
      <c r="O1209" t="s">
        <v>75</v>
      </c>
      <c r="P1209" t="s">
        <v>75</v>
      </c>
      <c r="Q1209" t="s">
        <v>75</v>
      </c>
      <c r="R1209" t="s">
        <v>75</v>
      </c>
      <c r="S1209" t="s">
        <v>75</v>
      </c>
      <c r="T1209" t="s">
        <v>75</v>
      </c>
      <c r="U1209" s="6">
        <v>205</v>
      </c>
      <c r="V1209" t="s">
        <v>1977</v>
      </c>
      <c r="W1209" s="6">
        <f t="shared" si="916"/>
        <v>205</v>
      </c>
      <c r="X1209" s="7">
        <f t="shared" si="917"/>
        <v>0</v>
      </c>
      <c r="Y1209" s="27" t="s">
        <v>5955</v>
      </c>
      <c r="Z1209" s="27" t="s">
        <v>5954</v>
      </c>
      <c r="AA1209" s="20" t="s">
        <v>5979</v>
      </c>
      <c r="AB1209" s="18" t="s">
        <v>6913</v>
      </c>
      <c r="AC1209" s="19" t="s">
        <v>5875</v>
      </c>
      <c r="AD1209" s="19" t="s">
        <v>5873</v>
      </c>
      <c r="AE1209" s="19" t="s">
        <v>5886</v>
      </c>
      <c r="AF1209" s="16" t="s">
        <v>5885</v>
      </c>
      <c r="AG1209" s="19" t="s">
        <v>5877</v>
      </c>
      <c r="AH1209" s="19" t="s">
        <v>5957</v>
      </c>
      <c r="AI1209" s="4" t="s">
        <v>5981</v>
      </c>
      <c r="AJ1209" t="s">
        <v>5926</v>
      </c>
      <c r="AK1209" t="s">
        <v>5924</v>
      </c>
      <c r="AL1209" t="s">
        <v>5927</v>
      </c>
      <c r="AM1209" t="s">
        <v>5923</v>
      </c>
      <c r="AN1209" t="s">
        <v>5928</v>
      </c>
      <c r="AO1209" s="18" t="s">
        <v>5955</v>
      </c>
      <c r="AP1209" s="7"/>
      <c r="AQ1209" s="7"/>
      <c r="AR1209" s="7"/>
      <c r="AS1209" s="7"/>
      <c r="AT1209" s="7"/>
      <c r="AU1209" s="7"/>
      <c r="AV1209" t="s">
        <v>5955</v>
      </c>
      <c r="AW1209" s="7"/>
      <c r="AX1209" s="7"/>
      <c r="AY1209" s="7"/>
      <c r="AZ1209" s="7"/>
      <c r="BA1209" s="7"/>
      <c r="BB1209" s="7"/>
      <c r="BC1209" s="27" t="s">
        <v>5955</v>
      </c>
      <c r="BE1209" s="27"/>
      <c r="BF1209" s="7"/>
      <c r="BG1209" s="7"/>
      <c r="BH1209" s="7"/>
      <c r="BI1209" s="7"/>
      <c r="BJ1209" s="27" t="s">
        <v>5955</v>
      </c>
      <c r="BK1209" s="7"/>
      <c r="BL1209" s="8" t="s">
        <v>74</v>
      </c>
      <c r="BM1209" s="8">
        <v>1</v>
      </c>
      <c r="BN1209" s="8">
        <v>1</v>
      </c>
      <c r="BO1209" s="8">
        <v>1</v>
      </c>
      <c r="BP1209" s="7"/>
      <c r="BR1209">
        <f t="shared" si="918"/>
        <v>0</v>
      </c>
      <c r="BS1209">
        <f t="shared" si="919"/>
        <v>75</v>
      </c>
      <c r="BT1209">
        <f t="shared" si="920"/>
        <v>0</v>
      </c>
      <c r="BU1209">
        <f t="shared" si="921"/>
        <v>0</v>
      </c>
      <c r="BV1209">
        <f t="shared" si="922"/>
        <v>0</v>
      </c>
      <c r="BW1209">
        <f t="shared" si="923"/>
        <v>0</v>
      </c>
      <c r="BX1209">
        <f t="shared" si="924"/>
        <v>0</v>
      </c>
      <c r="BY1209">
        <f t="shared" si="925"/>
        <v>0</v>
      </c>
      <c r="BZ1209">
        <f t="shared" si="926"/>
        <v>0</v>
      </c>
      <c r="CA1209">
        <f t="shared" si="927"/>
        <v>75</v>
      </c>
      <c r="CB1209">
        <f t="shared" si="928"/>
        <v>1</v>
      </c>
      <c r="CM1209">
        <f t="shared" si="929"/>
        <v>3</v>
      </c>
    </row>
    <row r="1210" spans="1:91" x14ac:dyDescent="0.35">
      <c r="A1210" s="18">
        <v>7277</v>
      </c>
      <c r="B1210" s="18" t="s">
        <v>6417</v>
      </c>
      <c r="C1210">
        <v>14</v>
      </c>
      <c r="D1210" t="str">
        <f t="shared" si="892"/>
        <v>David Simmons</v>
      </c>
      <c r="E1210" t="s">
        <v>1247</v>
      </c>
      <c r="F1210" s="18" t="s">
        <v>1773</v>
      </c>
      <c r="G1210" s="4" t="s">
        <v>6659</v>
      </c>
      <c r="H1210" t="s">
        <v>1774</v>
      </c>
      <c r="I1210" t="s">
        <v>1775</v>
      </c>
      <c r="J1210" t="s">
        <v>1776</v>
      </c>
      <c r="K1210" s="5">
        <v>3182353323</v>
      </c>
      <c r="L1210" s="9" t="s">
        <v>1777</v>
      </c>
      <c r="M1210" t="s">
        <v>74</v>
      </c>
      <c r="N1210" t="s">
        <v>75</v>
      </c>
      <c r="O1210" t="s">
        <v>75</v>
      </c>
      <c r="P1210" t="s">
        <v>75</v>
      </c>
      <c r="Q1210" t="s">
        <v>75</v>
      </c>
      <c r="R1210" t="s">
        <v>75</v>
      </c>
      <c r="S1210" t="s">
        <v>75</v>
      </c>
      <c r="T1210" t="s">
        <v>75</v>
      </c>
      <c r="U1210" s="6">
        <v>205</v>
      </c>
      <c r="V1210" t="s">
        <v>2576</v>
      </c>
      <c r="W1210" s="6">
        <f t="shared" si="916"/>
        <v>205</v>
      </c>
      <c r="X1210" s="7">
        <f t="shared" si="917"/>
        <v>0</v>
      </c>
      <c r="Y1210" s="27" t="s">
        <v>5955</v>
      </c>
      <c r="Z1210" s="27" t="s">
        <v>5954</v>
      </c>
      <c r="AA1210" s="20" t="s">
        <v>5975</v>
      </c>
      <c r="AB1210" s="18" t="s">
        <v>6981</v>
      </c>
      <c r="AC1210" s="19" t="s">
        <v>5875</v>
      </c>
      <c r="AD1210" s="19" t="s">
        <v>5873</v>
      </c>
      <c r="AE1210" s="19" t="s">
        <v>5890</v>
      </c>
      <c r="AF1210" s="16" t="s">
        <v>5891</v>
      </c>
      <c r="AG1210" s="19" t="s">
        <v>5877</v>
      </c>
      <c r="AH1210" s="19" t="s">
        <v>5957</v>
      </c>
      <c r="AI1210" s="4" t="s">
        <v>5975</v>
      </c>
      <c r="AJ1210" t="s">
        <v>5924</v>
      </c>
      <c r="AK1210" t="s">
        <v>5922</v>
      </c>
      <c r="AL1210" t="s">
        <v>5927</v>
      </c>
      <c r="AM1210" t="s">
        <v>5926</v>
      </c>
      <c r="AN1210" t="s">
        <v>5927</v>
      </c>
      <c r="AO1210" s="18" t="s">
        <v>5955</v>
      </c>
      <c r="AP1210" s="7"/>
      <c r="AQ1210" s="7"/>
      <c r="AR1210" s="7"/>
      <c r="AS1210" s="7"/>
      <c r="AT1210" s="7"/>
      <c r="AU1210" s="7"/>
      <c r="AV1210" t="s">
        <v>5955</v>
      </c>
      <c r="AW1210" s="7"/>
      <c r="AX1210" s="7"/>
      <c r="AY1210" s="7"/>
      <c r="AZ1210" s="7"/>
      <c r="BA1210" s="7"/>
      <c r="BB1210" s="7"/>
      <c r="BC1210" s="27" t="s">
        <v>5955</v>
      </c>
      <c r="BE1210" s="27"/>
      <c r="BF1210" s="7"/>
      <c r="BG1210" s="7"/>
      <c r="BH1210" s="7"/>
      <c r="BI1210" s="7"/>
      <c r="BJ1210" s="27" t="s">
        <v>5955</v>
      </c>
      <c r="BK1210" s="7"/>
      <c r="BL1210" s="8" t="s">
        <v>74</v>
      </c>
      <c r="BM1210" s="8">
        <v>1</v>
      </c>
      <c r="BN1210" s="8">
        <v>1</v>
      </c>
      <c r="BO1210" s="8">
        <v>1</v>
      </c>
      <c r="BP1210" s="7"/>
      <c r="BR1210">
        <f t="shared" si="918"/>
        <v>0</v>
      </c>
      <c r="BS1210">
        <f t="shared" si="919"/>
        <v>75</v>
      </c>
      <c r="BT1210">
        <f t="shared" si="920"/>
        <v>0</v>
      </c>
      <c r="BU1210">
        <f t="shared" si="921"/>
        <v>0</v>
      </c>
      <c r="BV1210">
        <f t="shared" si="922"/>
        <v>0</v>
      </c>
      <c r="BW1210">
        <f t="shared" si="923"/>
        <v>0</v>
      </c>
      <c r="BX1210">
        <f t="shared" si="924"/>
        <v>0</v>
      </c>
      <c r="BY1210">
        <f t="shared" si="925"/>
        <v>0</v>
      </c>
      <c r="BZ1210">
        <f t="shared" si="926"/>
        <v>0</v>
      </c>
      <c r="CA1210">
        <f t="shared" si="927"/>
        <v>75</v>
      </c>
      <c r="CB1210">
        <f t="shared" si="928"/>
        <v>1</v>
      </c>
      <c r="CM1210">
        <f t="shared" si="929"/>
        <v>3</v>
      </c>
    </row>
    <row r="1211" spans="1:91" x14ac:dyDescent="0.35">
      <c r="A1211" s="18">
        <v>7099</v>
      </c>
      <c r="B1211" s="18"/>
      <c r="C1211">
        <v>144</v>
      </c>
      <c r="D1211" t="str">
        <f t="shared" si="892"/>
        <v>Caden Emerson</v>
      </c>
      <c r="E1211" t="s">
        <v>3322</v>
      </c>
      <c r="F1211" s="18" t="s">
        <v>4086</v>
      </c>
      <c r="G1211" s="4" t="s">
        <v>6659</v>
      </c>
      <c r="H1211" t="s">
        <v>253</v>
      </c>
      <c r="I1211" t="s">
        <v>254</v>
      </c>
      <c r="J1211" t="s">
        <v>5372</v>
      </c>
      <c r="K1211" s="5">
        <v>2702935574</v>
      </c>
      <c r="L1211" s="9" t="s">
        <v>5373</v>
      </c>
      <c r="M1211" t="s">
        <v>75</v>
      </c>
      <c r="N1211" t="s">
        <v>75</v>
      </c>
      <c r="O1211" t="s">
        <v>75</v>
      </c>
      <c r="P1211" t="s">
        <v>75</v>
      </c>
      <c r="Q1211" t="s">
        <v>75</v>
      </c>
      <c r="R1211" t="s">
        <v>75</v>
      </c>
      <c r="S1211" t="s">
        <v>75</v>
      </c>
      <c r="T1211" t="s">
        <v>75</v>
      </c>
      <c r="U1211" s="6">
        <v>130</v>
      </c>
      <c r="V1211" t="s">
        <v>5374</v>
      </c>
      <c r="W1211" s="6">
        <f t="shared" si="916"/>
        <v>130</v>
      </c>
      <c r="X1211" s="7">
        <f t="shared" si="917"/>
        <v>0</v>
      </c>
      <c r="Y1211" s="27" t="s">
        <v>5955</v>
      </c>
      <c r="Z1211" s="27" t="s">
        <v>5955</v>
      </c>
      <c r="AA1211" s="22"/>
      <c r="AB1211" s="22"/>
      <c r="AC1211" s="7"/>
      <c r="AD1211" s="7"/>
      <c r="AE1211" s="7"/>
      <c r="AF1211" s="7"/>
      <c r="AG1211" s="7"/>
      <c r="AH1211" s="19" t="s">
        <v>5957</v>
      </c>
      <c r="AI1211" s="4" t="s">
        <v>5977</v>
      </c>
      <c r="AJ1211" t="s">
        <v>5924</v>
      </c>
      <c r="AK1211" t="s">
        <v>5922</v>
      </c>
      <c r="AL1211" t="s">
        <v>5927</v>
      </c>
      <c r="AM1211" t="s">
        <v>5926</v>
      </c>
      <c r="AN1211" t="s">
        <v>5927</v>
      </c>
      <c r="AO1211" s="18" t="s">
        <v>5955</v>
      </c>
      <c r="AP1211" s="7"/>
      <c r="AQ1211" s="7"/>
      <c r="AR1211" s="7"/>
      <c r="AS1211" s="7"/>
      <c r="AT1211" s="7"/>
      <c r="AU1211" s="7"/>
      <c r="AV1211" t="s">
        <v>5955</v>
      </c>
      <c r="AW1211" s="7"/>
      <c r="AX1211" s="7"/>
      <c r="AY1211" s="7"/>
      <c r="AZ1211" s="7"/>
      <c r="BA1211" s="7"/>
      <c r="BB1211" s="7"/>
      <c r="BC1211" s="27" t="s">
        <v>5955</v>
      </c>
      <c r="BE1211" s="27"/>
      <c r="BF1211" s="7"/>
      <c r="BG1211" s="7"/>
      <c r="BH1211" s="7"/>
      <c r="BI1211" s="7"/>
      <c r="BJ1211" s="27" t="s">
        <v>5955</v>
      </c>
      <c r="BK1211" s="7"/>
      <c r="BL1211" s="8" t="s">
        <v>74</v>
      </c>
      <c r="BM1211" s="8">
        <v>1</v>
      </c>
      <c r="BN1211" s="8">
        <v>1</v>
      </c>
      <c r="BO1211" s="8">
        <v>1</v>
      </c>
      <c r="BP1211" s="7"/>
      <c r="BR1211">
        <f t="shared" si="918"/>
        <v>0</v>
      </c>
      <c r="BS1211">
        <f t="shared" si="919"/>
        <v>0</v>
      </c>
      <c r="BT1211">
        <f t="shared" si="920"/>
        <v>0</v>
      </c>
      <c r="BU1211">
        <f t="shared" si="921"/>
        <v>0</v>
      </c>
      <c r="BV1211">
        <f t="shared" si="922"/>
        <v>0</v>
      </c>
      <c r="BW1211">
        <f t="shared" si="923"/>
        <v>0</v>
      </c>
      <c r="BX1211">
        <f t="shared" si="924"/>
        <v>0</v>
      </c>
      <c r="BY1211">
        <f t="shared" si="925"/>
        <v>0</v>
      </c>
      <c r="BZ1211">
        <f t="shared" si="926"/>
        <v>0</v>
      </c>
      <c r="CA1211">
        <f t="shared" si="927"/>
        <v>0</v>
      </c>
      <c r="CB1211">
        <f t="shared" si="928"/>
        <v>1</v>
      </c>
      <c r="CM1211">
        <f t="shared" si="929"/>
        <v>3</v>
      </c>
    </row>
    <row r="1212" spans="1:91" x14ac:dyDescent="0.35">
      <c r="A1212" s="18">
        <v>7182</v>
      </c>
      <c r="B1212" s="18"/>
      <c r="C1212">
        <v>220</v>
      </c>
      <c r="D1212" t="str">
        <f t="shared" si="892"/>
        <v>Shaunak Lala</v>
      </c>
      <c r="E1212" t="s">
        <v>5567</v>
      </c>
      <c r="F1212" s="18" t="s">
        <v>5568</v>
      </c>
      <c r="G1212" s="4" t="s">
        <v>6659</v>
      </c>
      <c r="H1212" t="s">
        <v>2265</v>
      </c>
      <c r="I1212" t="s">
        <v>5569</v>
      </c>
      <c r="J1212" t="s">
        <v>5570</v>
      </c>
      <c r="K1212" s="5">
        <v>3129617905</v>
      </c>
      <c r="L1212" t="s">
        <v>5571</v>
      </c>
      <c r="M1212" t="s">
        <v>75</v>
      </c>
      <c r="N1212" t="s">
        <v>75</v>
      </c>
      <c r="O1212" t="s">
        <v>75</v>
      </c>
      <c r="P1212" t="s">
        <v>75</v>
      </c>
      <c r="Q1212" t="s">
        <v>75</v>
      </c>
      <c r="R1212" t="s">
        <v>75</v>
      </c>
      <c r="S1212" t="s">
        <v>75</v>
      </c>
      <c r="T1212" t="s">
        <v>75</v>
      </c>
      <c r="U1212" s="6">
        <v>130</v>
      </c>
      <c r="V1212" t="s">
        <v>5572</v>
      </c>
      <c r="W1212" s="6">
        <f t="shared" si="916"/>
        <v>130</v>
      </c>
      <c r="X1212" s="7">
        <f t="shared" si="917"/>
        <v>0</v>
      </c>
      <c r="Y1212" s="27" t="s">
        <v>5955</v>
      </c>
      <c r="Z1212" s="27" t="s">
        <v>5955</v>
      </c>
      <c r="AA1212" s="22"/>
      <c r="AB1212" s="22"/>
      <c r="AC1212" s="7"/>
      <c r="AD1212" s="7"/>
      <c r="AE1212" s="7"/>
      <c r="AF1212" s="7"/>
      <c r="AG1212" s="7"/>
      <c r="AH1212" s="19" t="s">
        <v>5957</v>
      </c>
      <c r="AI1212" s="4" t="s">
        <v>5979</v>
      </c>
      <c r="AJ1212" t="s">
        <v>5925</v>
      </c>
      <c r="AK1212" t="s">
        <v>5922</v>
      </c>
      <c r="AL1212" t="s">
        <v>5927</v>
      </c>
      <c r="AM1212" t="s">
        <v>5926</v>
      </c>
      <c r="AN1212" t="s">
        <v>5927</v>
      </c>
      <c r="AO1212" s="18" t="s">
        <v>5955</v>
      </c>
      <c r="AP1212" s="7"/>
      <c r="AQ1212" s="7"/>
      <c r="AR1212" s="7"/>
      <c r="AS1212" s="7"/>
      <c r="AT1212" s="7"/>
      <c r="AU1212" s="7"/>
      <c r="AV1212" t="s">
        <v>5955</v>
      </c>
      <c r="AW1212" s="7"/>
      <c r="AX1212" s="7"/>
      <c r="AY1212" s="7"/>
      <c r="AZ1212" s="7"/>
      <c r="BA1212" s="7"/>
      <c r="BB1212" s="7"/>
      <c r="BC1212" s="27" t="s">
        <v>5955</v>
      </c>
      <c r="BE1212" s="27"/>
      <c r="BF1212" s="7"/>
      <c r="BG1212" s="7"/>
      <c r="BH1212" s="7"/>
      <c r="BI1212" s="7"/>
      <c r="BJ1212" s="27" t="s">
        <v>5955</v>
      </c>
      <c r="BK1212" s="7"/>
      <c r="BL1212" s="8" t="s">
        <v>74</v>
      </c>
      <c r="BM1212" s="8">
        <v>1</v>
      </c>
      <c r="BN1212" s="8">
        <v>1</v>
      </c>
      <c r="BO1212" s="8">
        <v>1</v>
      </c>
      <c r="BP1212" s="7"/>
      <c r="BR1212">
        <f t="shared" si="918"/>
        <v>0</v>
      </c>
      <c r="BS1212">
        <f t="shared" si="919"/>
        <v>0</v>
      </c>
      <c r="BT1212">
        <f t="shared" si="920"/>
        <v>0</v>
      </c>
      <c r="BU1212">
        <f t="shared" si="921"/>
        <v>0</v>
      </c>
      <c r="BV1212">
        <f t="shared" si="922"/>
        <v>0</v>
      </c>
      <c r="BW1212">
        <f t="shared" si="923"/>
        <v>0</v>
      </c>
      <c r="BX1212">
        <f t="shared" si="924"/>
        <v>0</v>
      </c>
      <c r="BY1212">
        <f t="shared" si="925"/>
        <v>0</v>
      </c>
      <c r="BZ1212">
        <f t="shared" si="926"/>
        <v>0</v>
      </c>
      <c r="CA1212">
        <f t="shared" si="927"/>
        <v>0</v>
      </c>
      <c r="CB1212">
        <f t="shared" si="928"/>
        <v>1</v>
      </c>
      <c r="CM1212">
        <f t="shared" si="929"/>
        <v>3</v>
      </c>
    </row>
    <row r="1213" spans="1:91" x14ac:dyDescent="0.35">
      <c r="A1213" s="18">
        <v>7100</v>
      </c>
      <c r="B1213" s="18" t="s">
        <v>6454</v>
      </c>
      <c r="C1213">
        <v>382</v>
      </c>
      <c r="D1213" t="str">
        <f t="shared" si="892"/>
        <v>Jonathan Ericson</v>
      </c>
      <c r="E1213" t="s">
        <v>1658</v>
      </c>
      <c r="F1213" s="18" t="s">
        <v>2178</v>
      </c>
      <c r="G1213" s="4" t="s">
        <v>6659</v>
      </c>
      <c r="H1213" t="s">
        <v>1364</v>
      </c>
      <c r="I1213" t="s">
        <v>241</v>
      </c>
      <c r="J1213" t="s">
        <v>2179</v>
      </c>
      <c r="K1213" s="5">
        <v>8596897118</v>
      </c>
      <c r="L1213" t="s">
        <v>2180</v>
      </c>
      <c r="M1213" t="s">
        <v>74</v>
      </c>
      <c r="N1213" t="s">
        <v>75</v>
      </c>
      <c r="O1213" t="s">
        <v>75</v>
      </c>
      <c r="P1213" t="s">
        <v>75</v>
      </c>
      <c r="Q1213" t="s">
        <v>75</v>
      </c>
      <c r="R1213" t="s">
        <v>75</v>
      </c>
      <c r="S1213" t="s">
        <v>75</v>
      </c>
      <c r="T1213" t="s">
        <v>75</v>
      </c>
      <c r="U1213" s="6">
        <v>205</v>
      </c>
      <c r="V1213" t="s">
        <v>2181</v>
      </c>
      <c r="W1213" s="6">
        <f t="shared" si="916"/>
        <v>205</v>
      </c>
      <c r="X1213" s="7">
        <f t="shared" si="917"/>
        <v>0</v>
      </c>
      <c r="Y1213" s="27" t="s">
        <v>5955</v>
      </c>
      <c r="Z1213" s="27" t="s">
        <v>5954</v>
      </c>
      <c r="AA1213" s="20" t="s">
        <v>5980</v>
      </c>
      <c r="AB1213" s="18" t="s">
        <v>6933</v>
      </c>
      <c r="AC1213" s="19" t="s">
        <v>5875</v>
      </c>
      <c r="AD1213" s="19" t="s">
        <v>5873</v>
      </c>
      <c r="AE1213" s="19" t="s">
        <v>5886</v>
      </c>
      <c r="AF1213" s="16" t="s">
        <v>5891</v>
      </c>
      <c r="AG1213" s="19" t="s">
        <v>5877</v>
      </c>
      <c r="AH1213" s="19" t="s">
        <v>5957</v>
      </c>
      <c r="AI1213" s="4" t="s">
        <v>5982</v>
      </c>
      <c r="AJ1213" t="s">
        <v>5923</v>
      </c>
      <c r="AK1213" t="s">
        <v>5922</v>
      </c>
      <c r="AL1213" t="s">
        <v>5927</v>
      </c>
      <c r="AM1213" t="s">
        <v>5926</v>
      </c>
      <c r="AN1213" t="s">
        <v>5927</v>
      </c>
      <c r="AO1213" s="18" t="s">
        <v>5955</v>
      </c>
      <c r="AP1213" s="7"/>
      <c r="AQ1213" s="7"/>
      <c r="AR1213" s="7"/>
      <c r="AS1213" s="7"/>
      <c r="AT1213" s="7"/>
      <c r="AU1213" s="7"/>
      <c r="AV1213" t="s">
        <v>5955</v>
      </c>
      <c r="AW1213" s="7"/>
      <c r="AX1213" s="7"/>
      <c r="AY1213" s="7"/>
      <c r="AZ1213" s="7"/>
      <c r="BA1213" s="7"/>
      <c r="BB1213" s="7"/>
      <c r="BC1213" s="27" t="s">
        <v>5955</v>
      </c>
      <c r="BE1213" s="27"/>
      <c r="BF1213" s="7"/>
      <c r="BG1213" s="7"/>
      <c r="BH1213" s="7"/>
      <c r="BI1213" s="7"/>
      <c r="BJ1213" s="27" t="s">
        <v>5955</v>
      </c>
      <c r="BK1213" s="7"/>
      <c r="BL1213" s="8" t="s">
        <v>74</v>
      </c>
      <c r="BM1213" s="8">
        <v>1</v>
      </c>
      <c r="BN1213" s="8">
        <v>1</v>
      </c>
      <c r="BO1213" s="8">
        <v>1</v>
      </c>
      <c r="BP1213" s="7"/>
      <c r="BR1213">
        <f t="shared" si="918"/>
        <v>0</v>
      </c>
      <c r="BS1213">
        <f t="shared" si="919"/>
        <v>75</v>
      </c>
      <c r="BT1213">
        <f t="shared" si="920"/>
        <v>0</v>
      </c>
      <c r="BU1213">
        <f t="shared" si="921"/>
        <v>0</v>
      </c>
      <c r="BV1213">
        <f t="shared" si="922"/>
        <v>0</v>
      </c>
      <c r="BW1213">
        <f t="shared" si="923"/>
        <v>0</v>
      </c>
      <c r="BX1213">
        <f t="shared" si="924"/>
        <v>0</v>
      </c>
      <c r="BY1213">
        <f t="shared" si="925"/>
        <v>0</v>
      </c>
      <c r="BZ1213">
        <f t="shared" si="926"/>
        <v>0</v>
      </c>
      <c r="CA1213">
        <f t="shared" si="927"/>
        <v>75</v>
      </c>
      <c r="CB1213">
        <f t="shared" si="928"/>
        <v>1</v>
      </c>
      <c r="CM1213">
        <f t="shared" si="929"/>
        <v>3</v>
      </c>
    </row>
    <row r="1214" spans="1:91" x14ac:dyDescent="0.35">
      <c r="A1214" s="18">
        <v>7317</v>
      </c>
      <c r="B1214" s="18" t="s">
        <v>5998</v>
      </c>
      <c r="C1214">
        <v>28</v>
      </c>
      <c r="D1214" t="str">
        <f t="shared" si="892"/>
        <v>Kyle Yang</v>
      </c>
      <c r="E1214" t="s">
        <v>4459</v>
      </c>
      <c r="F1214" s="18" t="s">
        <v>1965</v>
      </c>
      <c r="G1214" s="4" t="s">
        <v>6659</v>
      </c>
      <c r="H1214" t="s">
        <v>366</v>
      </c>
      <c r="I1214" t="s">
        <v>367</v>
      </c>
      <c r="J1214" t="s">
        <v>368</v>
      </c>
      <c r="K1214" s="5">
        <v>6106446440</v>
      </c>
      <c r="L1214" t="s">
        <v>369</v>
      </c>
      <c r="M1214" t="s">
        <v>75</v>
      </c>
      <c r="N1214" t="s">
        <v>75</v>
      </c>
      <c r="O1214" t="s">
        <v>75</v>
      </c>
      <c r="P1214" t="s">
        <v>74</v>
      </c>
      <c r="Q1214" t="s">
        <v>75</v>
      </c>
      <c r="R1214" t="s">
        <v>85</v>
      </c>
      <c r="S1214" t="s">
        <v>75</v>
      </c>
      <c r="T1214" t="s">
        <v>75</v>
      </c>
      <c r="U1214" s="6">
        <v>160</v>
      </c>
      <c r="V1214" t="s">
        <v>2670</v>
      </c>
      <c r="W1214" s="6">
        <f t="shared" si="916"/>
        <v>160</v>
      </c>
      <c r="X1214" s="7">
        <f t="shared" si="917"/>
        <v>0</v>
      </c>
      <c r="Y1214" s="27" t="s">
        <v>5955</v>
      </c>
      <c r="Z1214" s="27" t="s">
        <v>5955</v>
      </c>
      <c r="AA1214" s="22"/>
      <c r="AB1214" s="22"/>
      <c r="AC1214" s="7"/>
      <c r="AD1214" s="7"/>
      <c r="AE1214" s="7"/>
      <c r="AF1214" s="7"/>
      <c r="AG1214" s="7"/>
      <c r="AH1214" s="19" t="s">
        <v>5955</v>
      </c>
      <c r="AI1214" s="7"/>
      <c r="AJ1214" s="7"/>
      <c r="AK1214" s="7"/>
      <c r="AL1214" s="7"/>
      <c r="AM1214" s="7"/>
      <c r="AN1214" s="7"/>
      <c r="AO1214" s="18" t="s">
        <v>5955</v>
      </c>
      <c r="AP1214" s="7"/>
      <c r="AQ1214" s="7"/>
      <c r="AR1214" s="7"/>
      <c r="AS1214" s="7"/>
      <c r="AT1214" s="7"/>
      <c r="AU1214" s="7"/>
      <c r="AV1214" t="s">
        <v>5957</v>
      </c>
      <c r="AW1214" s="4" t="s">
        <v>5975</v>
      </c>
      <c r="AX1214" t="s">
        <v>5925</v>
      </c>
      <c r="AY1214" t="s">
        <v>5928</v>
      </c>
      <c r="AZ1214" t="s">
        <v>5929</v>
      </c>
      <c r="BA1214" t="s">
        <v>5923</v>
      </c>
      <c r="BB1214" t="s">
        <v>5929</v>
      </c>
      <c r="BC1214" s="18" t="s">
        <v>5974</v>
      </c>
      <c r="BD1214" s="18">
        <v>7317</v>
      </c>
      <c r="BE1214" s="27" t="s">
        <v>5964</v>
      </c>
      <c r="BF1214" s="7"/>
      <c r="BG1214" s="7"/>
      <c r="BH1214" s="7"/>
      <c r="BI1214" s="7"/>
      <c r="BJ1214" s="27" t="s">
        <v>51</v>
      </c>
      <c r="BK1214" s="27" t="s">
        <v>5970</v>
      </c>
      <c r="BL1214" s="8">
        <v>1</v>
      </c>
      <c r="BM1214" s="8">
        <v>1</v>
      </c>
      <c r="BN1214" s="8" t="s">
        <v>74</v>
      </c>
      <c r="BO1214" s="8">
        <v>1</v>
      </c>
      <c r="BP1214" s="7"/>
      <c r="BR1214">
        <f t="shared" si="918"/>
        <v>0</v>
      </c>
      <c r="BS1214">
        <f t="shared" si="919"/>
        <v>0</v>
      </c>
      <c r="BT1214">
        <f t="shared" si="920"/>
        <v>0</v>
      </c>
      <c r="BU1214">
        <f t="shared" si="921"/>
        <v>0</v>
      </c>
      <c r="BV1214">
        <f t="shared" si="922"/>
        <v>10</v>
      </c>
      <c r="BW1214">
        <f t="shared" si="923"/>
        <v>0</v>
      </c>
      <c r="BX1214">
        <f t="shared" si="924"/>
        <v>20</v>
      </c>
      <c r="BY1214">
        <f t="shared" si="925"/>
        <v>0</v>
      </c>
      <c r="BZ1214">
        <f t="shared" si="926"/>
        <v>0</v>
      </c>
      <c r="CA1214">
        <f t="shared" si="927"/>
        <v>30</v>
      </c>
      <c r="CB1214">
        <f t="shared" si="928"/>
        <v>1</v>
      </c>
      <c r="CM1214">
        <f t="shared" si="929"/>
        <v>3</v>
      </c>
    </row>
    <row r="1215" spans="1:91" x14ac:dyDescent="0.35">
      <c r="A1215" s="18">
        <v>6046</v>
      </c>
      <c r="B1215" s="18"/>
      <c r="C1215">
        <v>324</v>
      </c>
      <c r="D1215" t="str">
        <f t="shared" si="892"/>
        <v>Wilson Bridges</v>
      </c>
      <c r="E1215" t="s">
        <v>2807</v>
      </c>
      <c r="F1215" s="18" t="s">
        <v>2808</v>
      </c>
      <c r="G1215" s="4" t="s">
        <v>69</v>
      </c>
      <c r="H1215" t="s">
        <v>2809</v>
      </c>
      <c r="I1215" t="s">
        <v>2810</v>
      </c>
      <c r="J1215" t="s">
        <v>2811</v>
      </c>
      <c r="K1215" s="5">
        <v>4787188039</v>
      </c>
      <c r="L1215" s="9" t="s">
        <v>2812</v>
      </c>
      <c r="M1215" t="s">
        <v>75</v>
      </c>
      <c r="N1215" t="s">
        <v>75</v>
      </c>
      <c r="O1215" t="s">
        <v>75</v>
      </c>
      <c r="P1215" t="s">
        <v>75</v>
      </c>
      <c r="Q1215" t="s">
        <v>75</v>
      </c>
      <c r="R1215" t="s">
        <v>75</v>
      </c>
      <c r="S1215" t="s">
        <v>75</v>
      </c>
      <c r="T1215" t="s">
        <v>75</v>
      </c>
      <c r="U1215" s="6">
        <v>130</v>
      </c>
      <c r="V1215" t="s">
        <v>2813</v>
      </c>
      <c r="W1215" s="6">
        <f t="shared" si="916"/>
        <v>130</v>
      </c>
      <c r="X1215" s="7">
        <f t="shared" si="917"/>
        <v>0</v>
      </c>
      <c r="Y1215" s="27" t="s">
        <v>5955</v>
      </c>
      <c r="Z1215" s="27" t="s">
        <v>5955</v>
      </c>
      <c r="AA1215" s="7"/>
      <c r="AB1215" s="7"/>
      <c r="AC1215" s="7"/>
      <c r="AD1215" s="7"/>
      <c r="AE1215" s="7"/>
      <c r="AF1215" s="7"/>
      <c r="AG1215" s="7"/>
      <c r="AH1215" s="19" t="s">
        <v>5957</v>
      </c>
      <c r="AI1215" s="4" t="s">
        <v>5979</v>
      </c>
      <c r="AJ1215" t="s">
        <v>5915</v>
      </c>
      <c r="AK1215" t="s">
        <v>5916</v>
      </c>
      <c r="AL1215" t="s">
        <v>5920</v>
      </c>
      <c r="AM1215" t="s">
        <v>5914</v>
      </c>
      <c r="AN1215" t="s">
        <v>5916</v>
      </c>
      <c r="AO1215" s="18" t="s">
        <v>5955</v>
      </c>
      <c r="AP1215" s="7"/>
      <c r="AQ1215" s="7"/>
      <c r="AR1215" s="7"/>
      <c r="AS1215" s="7"/>
      <c r="AT1215" s="7"/>
      <c r="AU1215" s="7"/>
      <c r="AV1215" t="s">
        <v>5955</v>
      </c>
      <c r="AW1215" s="7"/>
      <c r="AX1215" s="7"/>
      <c r="AY1215" s="7"/>
      <c r="AZ1215" s="7"/>
      <c r="BA1215" s="7"/>
      <c r="BB1215" s="7"/>
      <c r="BC1215" s="27" t="s">
        <v>5955</v>
      </c>
      <c r="BE1215" s="27"/>
      <c r="BF1215" s="7"/>
      <c r="BG1215" s="7"/>
      <c r="BH1215" s="7"/>
      <c r="BI1215" s="7"/>
      <c r="BJ1215" s="27" t="s">
        <v>5955</v>
      </c>
      <c r="BK1215" s="7"/>
      <c r="BL1215" s="8" t="s">
        <v>74</v>
      </c>
      <c r="BM1215" s="8">
        <v>1</v>
      </c>
      <c r="BN1215" s="8">
        <v>1</v>
      </c>
      <c r="BO1215" s="8">
        <v>1</v>
      </c>
      <c r="BP1215" s="7"/>
      <c r="BR1215">
        <f t="shared" si="918"/>
        <v>0</v>
      </c>
      <c r="BS1215">
        <f t="shared" si="919"/>
        <v>0</v>
      </c>
      <c r="BT1215">
        <f t="shared" si="920"/>
        <v>0</v>
      </c>
      <c r="BU1215">
        <f t="shared" si="921"/>
        <v>0</v>
      </c>
      <c r="BV1215">
        <f t="shared" si="922"/>
        <v>0</v>
      </c>
      <c r="BW1215">
        <f t="shared" si="923"/>
        <v>0</v>
      </c>
      <c r="BX1215">
        <f t="shared" si="924"/>
        <v>0</v>
      </c>
      <c r="BY1215">
        <f t="shared" si="925"/>
        <v>0</v>
      </c>
      <c r="BZ1215">
        <f t="shared" si="926"/>
        <v>0</v>
      </c>
      <c r="CA1215">
        <f t="shared" si="927"/>
        <v>0</v>
      </c>
      <c r="CB1215">
        <f t="shared" si="928"/>
        <v>1</v>
      </c>
      <c r="CM1215">
        <f t="shared" si="929"/>
        <v>3</v>
      </c>
    </row>
    <row r="1216" spans="1:91" x14ac:dyDescent="0.35">
      <c r="A1216" s="18">
        <v>6068</v>
      </c>
      <c r="B1216" s="18"/>
      <c r="C1216">
        <v>455</v>
      </c>
      <c r="D1216" t="str">
        <f t="shared" si="892"/>
        <v>Ian Coyle</v>
      </c>
      <c r="E1216" t="s">
        <v>152</v>
      </c>
      <c r="F1216" s="18" t="s">
        <v>2880</v>
      </c>
      <c r="G1216" s="4" t="s">
        <v>69</v>
      </c>
      <c r="H1216" t="s">
        <v>2881</v>
      </c>
      <c r="I1216" t="s">
        <v>2882</v>
      </c>
      <c r="J1216" t="s">
        <v>2883</v>
      </c>
      <c r="K1216" s="5">
        <v>8144102101</v>
      </c>
      <c r="L1216" s="9" t="s">
        <v>2884</v>
      </c>
      <c r="M1216" t="s">
        <v>75</v>
      </c>
      <c r="N1216" t="s">
        <v>75</v>
      </c>
      <c r="O1216" t="s">
        <v>75</v>
      </c>
      <c r="P1216" t="s">
        <v>75</v>
      </c>
      <c r="Q1216" t="s">
        <v>75</v>
      </c>
      <c r="R1216" t="s">
        <v>75</v>
      </c>
      <c r="S1216" t="s">
        <v>75</v>
      </c>
      <c r="T1216" t="s">
        <v>75</v>
      </c>
      <c r="U1216" s="6">
        <v>130</v>
      </c>
      <c r="V1216" t="s">
        <v>2885</v>
      </c>
      <c r="W1216" s="6">
        <f t="shared" si="916"/>
        <v>130</v>
      </c>
      <c r="X1216" s="7">
        <f t="shared" si="917"/>
        <v>0</v>
      </c>
      <c r="Y1216" s="27" t="s">
        <v>5955</v>
      </c>
      <c r="Z1216" s="27" t="s">
        <v>5955</v>
      </c>
      <c r="AA1216" s="7"/>
      <c r="AB1216" s="7"/>
      <c r="AC1216" s="7"/>
      <c r="AD1216" s="7"/>
      <c r="AE1216" s="7"/>
      <c r="AF1216" s="7"/>
      <c r="AG1216" s="7"/>
      <c r="AH1216" s="19" t="s">
        <v>5957</v>
      </c>
      <c r="AI1216" s="4" t="s">
        <v>5981</v>
      </c>
      <c r="AJ1216" t="s">
        <v>5919</v>
      </c>
      <c r="AK1216" t="s">
        <v>5915</v>
      </c>
      <c r="AL1216" t="s">
        <v>5920</v>
      </c>
      <c r="AM1216" t="s">
        <v>5914</v>
      </c>
      <c r="AN1216" t="s">
        <v>5916</v>
      </c>
      <c r="AO1216" s="18" t="s">
        <v>5955</v>
      </c>
      <c r="AP1216" s="7"/>
      <c r="AQ1216" s="7"/>
      <c r="AR1216" s="7"/>
      <c r="AS1216" s="7"/>
      <c r="AT1216" s="7"/>
      <c r="AU1216" s="7"/>
      <c r="AV1216" t="s">
        <v>5955</v>
      </c>
      <c r="AW1216" s="7"/>
      <c r="AX1216" s="7"/>
      <c r="AY1216" s="7"/>
      <c r="AZ1216" s="7"/>
      <c r="BA1216" s="7"/>
      <c r="BB1216" s="7"/>
      <c r="BC1216" s="27" t="s">
        <v>5955</v>
      </c>
      <c r="BE1216" s="27"/>
      <c r="BF1216" s="7"/>
      <c r="BG1216" s="7"/>
      <c r="BH1216" s="7"/>
      <c r="BI1216" s="7"/>
      <c r="BJ1216" s="27" t="s">
        <v>5955</v>
      </c>
      <c r="BK1216" s="7"/>
      <c r="BL1216" s="8" t="s">
        <v>74</v>
      </c>
      <c r="BM1216" s="8">
        <v>1</v>
      </c>
      <c r="BN1216" s="8">
        <v>1</v>
      </c>
      <c r="BO1216" s="8">
        <v>1</v>
      </c>
      <c r="BP1216" s="7"/>
      <c r="BR1216">
        <f t="shared" si="918"/>
        <v>0</v>
      </c>
      <c r="BS1216">
        <f t="shared" si="919"/>
        <v>0</v>
      </c>
      <c r="BT1216">
        <f t="shared" si="920"/>
        <v>0</v>
      </c>
      <c r="BU1216">
        <f t="shared" si="921"/>
        <v>0</v>
      </c>
      <c r="BV1216">
        <f t="shared" si="922"/>
        <v>0</v>
      </c>
      <c r="BW1216">
        <f t="shared" si="923"/>
        <v>0</v>
      </c>
      <c r="BX1216">
        <f t="shared" si="924"/>
        <v>0</v>
      </c>
      <c r="BY1216">
        <f t="shared" si="925"/>
        <v>0</v>
      </c>
      <c r="BZ1216">
        <f t="shared" si="926"/>
        <v>0</v>
      </c>
      <c r="CA1216">
        <f t="shared" si="927"/>
        <v>0</v>
      </c>
      <c r="CB1216">
        <f t="shared" si="928"/>
        <v>1</v>
      </c>
      <c r="CM1216">
        <f t="shared" si="929"/>
        <v>3</v>
      </c>
    </row>
    <row r="1217" spans="1:91" x14ac:dyDescent="0.35">
      <c r="A1217" s="18">
        <v>6321</v>
      </c>
      <c r="B1217" s="18"/>
      <c r="C1217">
        <v>516</v>
      </c>
      <c r="D1217" t="str">
        <f t="shared" si="892"/>
        <v>Lance Regehr</v>
      </c>
      <c r="E1217" t="s">
        <v>3560</v>
      </c>
      <c r="F1217" s="18" t="s">
        <v>3561</v>
      </c>
      <c r="G1217" s="4" t="s">
        <v>69</v>
      </c>
      <c r="H1217" t="s">
        <v>2916</v>
      </c>
      <c r="I1217" t="s">
        <v>2917</v>
      </c>
      <c r="J1217" t="s">
        <v>3562</v>
      </c>
      <c r="K1217" s="5">
        <v>7125424451</v>
      </c>
      <c r="L1217" t="s">
        <v>3563</v>
      </c>
      <c r="M1217" t="s">
        <v>75</v>
      </c>
      <c r="N1217" t="s">
        <v>75</v>
      </c>
      <c r="O1217" t="s">
        <v>75</v>
      </c>
      <c r="P1217" t="s">
        <v>75</v>
      </c>
      <c r="Q1217" t="s">
        <v>75</v>
      </c>
      <c r="R1217" t="s">
        <v>75</v>
      </c>
      <c r="S1217" t="s">
        <v>75</v>
      </c>
      <c r="T1217" t="s">
        <v>75</v>
      </c>
      <c r="U1217" s="6">
        <v>130</v>
      </c>
      <c r="V1217" t="s">
        <v>2920</v>
      </c>
      <c r="W1217" s="6">
        <f t="shared" si="916"/>
        <v>130</v>
      </c>
      <c r="X1217" s="7">
        <f t="shared" si="917"/>
        <v>0</v>
      </c>
      <c r="Y1217" s="27" t="s">
        <v>5955</v>
      </c>
      <c r="Z1217" s="27" t="s">
        <v>5955</v>
      </c>
      <c r="AA1217" s="7"/>
      <c r="AB1217" s="7"/>
      <c r="AC1217" s="7"/>
      <c r="AD1217" s="7"/>
      <c r="AE1217" s="7"/>
      <c r="AF1217" s="7"/>
      <c r="AG1217" s="7"/>
      <c r="AH1217" s="19" t="s">
        <v>5957</v>
      </c>
      <c r="AI1217" s="4" t="s">
        <v>5982</v>
      </c>
      <c r="AJ1217" t="s">
        <v>5917</v>
      </c>
      <c r="AK1217" t="s">
        <v>5921</v>
      </c>
      <c r="AL1217" t="s">
        <v>5920</v>
      </c>
      <c r="AM1217" t="s">
        <v>5914</v>
      </c>
      <c r="AN1217" t="s">
        <v>5916</v>
      </c>
      <c r="AO1217" s="18" t="s">
        <v>5955</v>
      </c>
      <c r="AP1217" s="7"/>
      <c r="AQ1217" s="7"/>
      <c r="AR1217" s="7"/>
      <c r="AS1217" s="7"/>
      <c r="AT1217" s="7"/>
      <c r="AU1217" s="7"/>
      <c r="AV1217" t="s">
        <v>5955</v>
      </c>
      <c r="AW1217" s="7"/>
      <c r="AX1217" s="7"/>
      <c r="AY1217" s="7"/>
      <c r="AZ1217" s="7"/>
      <c r="BA1217" s="7"/>
      <c r="BB1217" s="7"/>
      <c r="BC1217" s="27" t="s">
        <v>5955</v>
      </c>
      <c r="BE1217" s="27"/>
      <c r="BF1217" s="7"/>
      <c r="BG1217" s="7"/>
      <c r="BH1217" s="7"/>
      <c r="BI1217" s="7"/>
      <c r="BJ1217" s="27" t="s">
        <v>5955</v>
      </c>
      <c r="BK1217" s="7"/>
      <c r="BL1217" s="8" t="s">
        <v>74</v>
      </c>
      <c r="BM1217" s="8">
        <v>1</v>
      </c>
      <c r="BN1217" s="8">
        <v>1</v>
      </c>
      <c r="BO1217" s="8">
        <v>1</v>
      </c>
      <c r="BP1217" s="7"/>
      <c r="BR1217">
        <f t="shared" si="918"/>
        <v>0</v>
      </c>
      <c r="BS1217">
        <f t="shared" si="919"/>
        <v>0</v>
      </c>
      <c r="BT1217">
        <f t="shared" si="920"/>
        <v>0</v>
      </c>
      <c r="BU1217">
        <f t="shared" si="921"/>
        <v>0</v>
      </c>
      <c r="BV1217">
        <f t="shared" si="922"/>
        <v>0</v>
      </c>
      <c r="BW1217">
        <f t="shared" si="923"/>
        <v>0</v>
      </c>
      <c r="BX1217">
        <f t="shared" si="924"/>
        <v>0</v>
      </c>
      <c r="BY1217">
        <f t="shared" si="925"/>
        <v>0</v>
      </c>
      <c r="BZ1217">
        <f t="shared" si="926"/>
        <v>0</v>
      </c>
      <c r="CA1217">
        <f t="shared" si="927"/>
        <v>0</v>
      </c>
      <c r="CB1217">
        <f t="shared" si="928"/>
        <v>1</v>
      </c>
      <c r="CM1217">
        <f t="shared" si="929"/>
        <v>3</v>
      </c>
    </row>
    <row r="1218" spans="1:91" x14ac:dyDescent="0.35">
      <c r="A1218" s="18">
        <v>6803</v>
      </c>
      <c r="B1218" s="18"/>
      <c r="D1218" t="str">
        <f t="shared" si="892"/>
        <v>Student FA 6803</v>
      </c>
      <c r="E1218" t="s">
        <v>5913</v>
      </c>
      <c r="F1218" s="18">
        <v>6803</v>
      </c>
      <c r="G1218" s="4" t="s">
        <v>69</v>
      </c>
      <c r="X1218" s="7"/>
      <c r="Y1218" s="27" t="s">
        <v>5955</v>
      </c>
      <c r="Z1218" s="27" t="s">
        <v>5955</v>
      </c>
      <c r="AA1218" s="22"/>
      <c r="AB1218" s="7"/>
      <c r="AC1218" s="7"/>
      <c r="AD1218" s="7"/>
      <c r="AE1218" s="7"/>
      <c r="AF1218" s="7"/>
      <c r="AG1218" s="7"/>
      <c r="AH1218" s="19" t="s">
        <v>5957</v>
      </c>
      <c r="AI1218" s="4" t="s">
        <v>5983</v>
      </c>
      <c r="AJ1218" t="s">
        <v>5916</v>
      </c>
      <c r="AK1218" t="s">
        <v>5915</v>
      </c>
      <c r="AL1218" t="s">
        <v>5920</v>
      </c>
      <c r="AM1218" t="s">
        <v>5914</v>
      </c>
      <c r="AN1218" t="s">
        <v>5916</v>
      </c>
      <c r="AO1218" s="18" t="s">
        <v>5955</v>
      </c>
      <c r="AP1218" s="7"/>
      <c r="AQ1218" s="7"/>
      <c r="AR1218" s="7"/>
      <c r="AS1218" s="7"/>
      <c r="AT1218" s="7"/>
      <c r="AU1218" s="7"/>
      <c r="AV1218" t="s">
        <v>5955</v>
      </c>
      <c r="AW1218" s="7"/>
      <c r="AX1218" s="7"/>
      <c r="AY1218" s="7"/>
      <c r="AZ1218" s="7"/>
      <c r="BA1218" s="7"/>
      <c r="BB1218" s="7"/>
      <c r="BC1218" s="27" t="s">
        <v>5955</v>
      </c>
      <c r="BE1218" s="27"/>
      <c r="BF1218" s="7"/>
      <c r="BG1218" s="7"/>
      <c r="BH1218" s="7"/>
      <c r="BI1218" s="7"/>
      <c r="BJ1218" s="27" t="s">
        <v>5955</v>
      </c>
      <c r="BK1218" s="7"/>
      <c r="BL1218" s="8"/>
      <c r="BM1218" s="8"/>
      <c r="BN1218" s="8"/>
      <c r="BO1218" s="8"/>
      <c r="BP1218" s="7"/>
    </row>
    <row r="1219" spans="1:91" x14ac:dyDescent="0.35">
      <c r="A1219" s="18">
        <v>6811</v>
      </c>
      <c r="B1219" s="18"/>
      <c r="D1219" t="str">
        <f t="shared" si="892"/>
        <v>Student FA 6811</v>
      </c>
      <c r="E1219" t="s">
        <v>5913</v>
      </c>
      <c r="F1219" s="18">
        <v>6811</v>
      </c>
      <c r="G1219" s="4" t="s">
        <v>69</v>
      </c>
      <c r="X1219" s="7"/>
      <c r="Y1219" s="27" t="s">
        <v>5955</v>
      </c>
      <c r="Z1219" s="27" t="s">
        <v>5955</v>
      </c>
      <c r="AA1219" s="7"/>
      <c r="AB1219" s="7"/>
      <c r="AC1219" s="7"/>
      <c r="AD1219" s="7"/>
      <c r="AE1219" s="7"/>
      <c r="AF1219" s="7"/>
      <c r="AG1219" s="7"/>
      <c r="AH1219" s="19" t="s">
        <v>5957</v>
      </c>
      <c r="AI1219" s="4" t="s">
        <v>5984</v>
      </c>
      <c r="AJ1219" t="s">
        <v>5916</v>
      </c>
      <c r="AK1219" t="s">
        <v>5919</v>
      </c>
      <c r="AL1219" t="s">
        <v>5920</v>
      </c>
      <c r="AM1219" t="s">
        <v>5914</v>
      </c>
      <c r="AN1219" t="s">
        <v>5916</v>
      </c>
      <c r="AO1219" s="18" t="s">
        <v>5955</v>
      </c>
      <c r="AP1219" s="7"/>
      <c r="AQ1219" s="7"/>
      <c r="AR1219" s="7"/>
      <c r="AS1219" s="7"/>
      <c r="AT1219" s="7"/>
      <c r="AU1219" s="7"/>
      <c r="AV1219" t="s">
        <v>5955</v>
      </c>
      <c r="AW1219" s="7"/>
      <c r="AX1219" s="7"/>
      <c r="AY1219" s="7"/>
      <c r="AZ1219" s="7"/>
      <c r="BA1219" s="7"/>
      <c r="BB1219" s="7"/>
      <c r="BC1219" s="27" t="s">
        <v>5955</v>
      </c>
      <c r="BE1219" s="27"/>
      <c r="BF1219" s="7"/>
      <c r="BG1219" s="7"/>
      <c r="BH1219" s="7"/>
      <c r="BI1219" s="7"/>
      <c r="BJ1219" s="27" t="s">
        <v>5955</v>
      </c>
      <c r="BK1219" s="7"/>
      <c r="BL1219" s="8"/>
      <c r="BM1219" s="8"/>
      <c r="BN1219" s="8"/>
      <c r="BO1219" s="8"/>
      <c r="BP1219" s="7"/>
    </row>
    <row r="1220" spans="1:91" x14ac:dyDescent="0.35">
      <c r="A1220" s="18">
        <v>6391</v>
      </c>
      <c r="B1220" s="18"/>
      <c r="C1220">
        <v>140</v>
      </c>
      <c r="D1220" t="str">
        <f t="shared" si="892"/>
        <v>Selah Webster</v>
      </c>
      <c r="E1220" t="s">
        <v>3752</v>
      </c>
      <c r="F1220" s="18" t="s">
        <v>3753</v>
      </c>
      <c r="G1220" s="4" t="s">
        <v>69</v>
      </c>
      <c r="H1220" t="s">
        <v>3754</v>
      </c>
      <c r="I1220" t="s">
        <v>3755</v>
      </c>
      <c r="J1220" t="s">
        <v>3756</v>
      </c>
      <c r="K1220" s="5">
        <v>6036352086</v>
      </c>
      <c r="L1220" s="9" t="s">
        <v>3757</v>
      </c>
      <c r="M1220" t="s">
        <v>75</v>
      </c>
      <c r="N1220" t="s">
        <v>75</v>
      </c>
      <c r="O1220" t="s">
        <v>75</v>
      </c>
      <c r="P1220" t="s">
        <v>75</v>
      </c>
      <c r="Q1220" t="s">
        <v>75</v>
      </c>
      <c r="R1220" t="s">
        <v>75</v>
      </c>
      <c r="S1220" t="s">
        <v>75</v>
      </c>
      <c r="T1220" t="s">
        <v>75</v>
      </c>
      <c r="U1220" s="6">
        <v>130</v>
      </c>
      <c r="V1220" t="s">
        <v>3758</v>
      </c>
      <c r="W1220" s="6">
        <f>IF(CB1220=1,130+CA1220," ")</f>
        <v>130</v>
      </c>
      <c r="X1220" s="7">
        <f>IF(W1220=" "," ",W1220-U1220)</f>
        <v>0</v>
      </c>
      <c r="Y1220" s="27" t="s">
        <v>5955</v>
      </c>
      <c r="Z1220" s="27" t="s">
        <v>5955</v>
      </c>
      <c r="AA1220" s="22"/>
      <c r="AB1220" s="22"/>
      <c r="AC1220" s="7"/>
      <c r="AD1220" s="7"/>
      <c r="AE1220" s="7"/>
      <c r="AF1220" s="7"/>
      <c r="AG1220" s="7"/>
      <c r="AH1220" s="19" t="s">
        <v>5957</v>
      </c>
      <c r="AI1220" s="4" t="s">
        <v>5977</v>
      </c>
      <c r="AJ1220" t="s">
        <v>5917</v>
      </c>
      <c r="AK1220" t="s">
        <v>5918</v>
      </c>
      <c r="AL1220" t="s">
        <v>5918</v>
      </c>
      <c r="AM1220" t="s">
        <v>5917</v>
      </c>
      <c r="AN1220" t="s">
        <v>5915</v>
      </c>
      <c r="AO1220" s="18" t="s">
        <v>5955</v>
      </c>
      <c r="AP1220" s="7"/>
      <c r="AQ1220" s="7"/>
      <c r="AR1220" s="7"/>
      <c r="AS1220" s="7"/>
      <c r="AT1220" s="7"/>
      <c r="AU1220" s="7"/>
      <c r="AV1220" t="s">
        <v>5955</v>
      </c>
      <c r="AW1220" s="7"/>
      <c r="AX1220" s="7"/>
      <c r="AY1220" s="7"/>
      <c r="AZ1220" s="7"/>
      <c r="BA1220" s="7"/>
      <c r="BB1220" s="7"/>
      <c r="BC1220" s="27" t="s">
        <v>5955</v>
      </c>
      <c r="BE1220" s="27"/>
      <c r="BF1220" s="7"/>
      <c r="BG1220" s="7"/>
      <c r="BH1220" s="7"/>
      <c r="BI1220" s="7"/>
      <c r="BJ1220" s="27" t="s">
        <v>5955</v>
      </c>
      <c r="BK1220" s="7"/>
      <c r="BL1220" s="8" t="s">
        <v>74</v>
      </c>
      <c r="BM1220" s="8">
        <v>1</v>
      </c>
      <c r="BN1220" s="8">
        <v>1</v>
      </c>
      <c r="BO1220" s="8">
        <v>1</v>
      </c>
      <c r="BP1220" s="7"/>
      <c r="BR1220">
        <f>IF(BP1220="yes",-130,0)</f>
        <v>0</v>
      </c>
      <c r="BS1220">
        <f>IF(M1220="yes",75,0)</f>
        <v>0</v>
      </c>
      <c r="BT1220">
        <f t="shared" ref="BT1220:BU1223" si="930">IF(N1220="yes",50,0)</f>
        <v>0</v>
      </c>
      <c r="BU1220">
        <f t="shared" si="930"/>
        <v>0</v>
      </c>
      <c r="BV1220">
        <f>IF(P1220="yes",10,0)</f>
        <v>0</v>
      </c>
      <c r="BW1220">
        <f>IF(Q1220="yes",80,0)</f>
        <v>0</v>
      </c>
      <c r="BX1220">
        <f>IF(R1220="NO",0,20)</f>
        <v>0</v>
      </c>
      <c r="BY1220">
        <f t="shared" ref="BY1220:BZ1223" si="931">IF(S1220="no",0,20)</f>
        <v>0</v>
      </c>
      <c r="BZ1220">
        <f t="shared" si="931"/>
        <v>0</v>
      </c>
      <c r="CA1220">
        <f>SUM(BR1220:BZ1220)</f>
        <v>0</v>
      </c>
      <c r="CB1220">
        <f>IF(E1220&lt;&gt;0,1)</f>
        <v>1</v>
      </c>
      <c r="CM1220">
        <f>SUM(BL1220:BO1220)</f>
        <v>3</v>
      </c>
    </row>
    <row r="1221" spans="1:91" x14ac:dyDescent="0.35">
      <c r="A1221" s="18">
        <v>6229</v>
      </c>
      <c r="B1221" s="18"/>
      <c r="C1221">
        <v>318</v>
      </c>
      <c r="D1221" t="str">
        <f t="shared" si="892"/>
        <v>Jack Martinez</v>
      </c>
      <c r="E1221" t="s">
        <v>278</v>
      </c>
      <c r="F1221" s="18" t="s">
        <v>3317</v>
      </c>
      <c r="G1221" s="4" t="s">
        <v>69</v>
      </c>
      <c r="H1221" t="s">
        <v>938</v>
      </c>
      <c r="I1221" t="s">
        <v>3318</v>
      </c>
      <c r="J1221" t="s">
        <v>3319</v>
      </c>
      <c r="K1221" s="5">
        <v>7036262915</v>
      </c>
      <c r="L1221" t="s">
        <v>3320</v>
      </c>
      <c r="M1221" t="s">
        <v>75</v>
      </c>
      <c r="N1221" t="s">
        <v>75</v>
      </c>
      <c r="O1221" t="s">
        <v>75</v>
      </c>
      <c r="P1221" t="s">
        <v>75</v>
      </c>
      <c r="Q1221" t="s">
        <v>75</v>
      </c>
      <c r="R1221" t="s">
        <v>75</v>
      </c>
      <c r="S1221" t="s">
        <v>75</v>
      </c>
      <c r="T1221" t="s">
        <v>75</v>
      </c>
      <c r="U1221" s="6">
        <v>130</v>
      </c>
      <c r="V1221" t="s">
        <v>3321</v>
      </c>
      <c r="W1221" s="6">
        <f>IF(CB1221=1,130+CA1221," ")</f>
        <v>130</v>
      </c>
      <c r="X1221" s="7">
        <f>IF(W1221=" "," ",W1221-U1221)</f>
        <v>0</v>
      </c>
      <c r="Y1221" s="27" t="s">
        <v>5955</v>
      </c>
      <c r="Z1221" s="27" t="s">
        <v>5955</v>
      </c>
      <c r="AA1221" s="7"/>
      <c r="AB1221" s="7"/>
      <c r="AC1221" s="7"/>
      <c r="AD1221" s="7"/>
      <c r="AE1221" s="7"/>
      <c r="AF1221" s="7"/>
      <c r="AG1221" s="7"/>
      <c r="AH1221" s="19" t="s">
        <v>5957</v>
      </c>
      <c r="AI1221" s="4" t="s">
        <v>5979</v>
      </c>
      <c r="AJ1221" t="s">
        <v>5919</v>
      </c>
      <c r="AK1221" t="s">
        <v>5918</v>
      </c>
      <c r="AL1221" t="s">
        <v>5918</v>
      </c>
      <c r="AM1221" t="s">
        <v>5917</v>
      </c>
      <c r="AN1221" t="s">
        <v>5915</v>
      </c>
      <c r="AO1221" s="18" t="s">
        <v>5955</v>
      </c>
      <c r="AP1221" s="7"/>
      <c r="AQ1221" s="7"/>
      <c r="AR1221" s="7"/>
      <c r="AS1221" s="7"/>
      <c r="AT1221" s="7"/>
      <c r="AU1221" s="7"/>
      <c r="AV1221" t="s">
        <v>5955</v>
      </c>
      <c r="AW1221" s="7"/>
      <c r="AX1221" s="7"/>
      <c r="AY1221" s="7"/>
      <c r="AZ1221" s="7"/>
      <c r="BA1221" s="7"/>
      <c r="BB1221" s="7"/>
      <c r="BC1221" s="27" t="s">
        <v>5955</v>
      </c>
      <c r="BE1221" s="27"/>
      <c r="BF1221" s="7"/>
      <c r="BG1221" s="7"/>
      <c r="BH1221" s="7"/>
      <c r="BI1221" s="7"/>
      <c r="BJ1221" s="27" t="s">
        <v>5955</v>
      </c>
      <c r="BK1221" s="7"/>
      <c r="BL1221" s="8" t="s">
        <v>74</v>
      </c>
      <c r="BM1221" s="8">
        <v>1</v>
      </c>
      <c r="BN1221" s="8">
        <v>1</v>
      </c>
      <c r="BO1221" s="8">
        <v>1</v>
      </c>
      <c r="BP1221" s="7"/>
      <c r="BR1221">
        <f>IF(BP1221="yes",-130,0)</f>
        <v>0</v>
      </c>
      <c r="BS1221">
        <f>IF(M1221="yes",75,0)</f>
        <v>0</v>
      </c>
      <c r="BT1221">
        <f t="shared" si="930"/>
        <v>0</v>
      </c>
      <c r="BU1221">
        <f t="shared" si="930"/>
        <v>0</v>
      </c>
      <c r="BV1221">
        <f>IF(P1221="yes",10,0)</f>
        <v>0</v>
      </c>
      <c r="BW1221">
        <f>IF(Q1221="yes",80,0)</f>
        <v>0</v>
      </c>
      <c r="BX1221">
        <f>IF(R1221="NO",0,20)</f>
        <v>0</v>
      </c>
      <c r="BY1221">
        <f t="shared" si="931"/>
        <v>0</v>
      </c>
      <c r="BZ1221">
        <f t="shared" si="931"/>
        <v>0</v>
      </c>
      <c r="CA1221">
        <f>SUM(BR1221:BZ1221)</f>
        <v>0</v>
      </c>
      <c r="CB1221">
        <f>IF(E1221&lt;&gt;0,1)</f>
        <v>1</v>
      </c>
      <c r="CM1221">
        <f>SUM(BL1221:BO1221)</f>
        <v>3</v>
      </c>
    </row>
    <row r="1222" spans="1:91" x14ac:dyDescent="0.35">
      <c r="A1222" s="18">
        <v>6175</v>
      </c>
      <c r="B1222" s="18" t="s">
        <v>6442</v>
      </c>
      <c r="C1222">
        <v>389</v>
      </c>
      <c r="D1222" t="str">
        <f t="shared" si="892"/>
        <v>Aamna Khan</v>
      </c>
      <c r="E1222" t="s">
        <v>671</v>
      </c>
      <c r="F1222" s="18" t="s">
        <v>672</v>
      </c>
      <c r="G1222" s="4" t="s">
        <v>69</v>
      </c>
      <c r="H1222" t="s">
        <v>673</v>
      </c>
      <c r="I1222" t="s">
        <v>674</v>
      </c>
      <c r="J1222" t="s">
        <v>675</v>
      </c>
      <c r="K1222" s="5">
        <v>3305342509</v>
      </c>
      <c r="L1222" s="9" t="s">
        <v>676</v>
      </c>
      <c r="M1222" t="s">
        <v>107</v>
      </c>
      <c r="N1222" t="s">
        <v>75</v>
      </c>
      <c r="O1222" t="s">
        <v>75</v>
      </c>
      <c r="P1222" t="s">
        <v>75</v>
      </c>
      <c r="Q1222" t="s">
        <v>75</v>
      </c>
      <c r="R1222" t="s">
        <v>75</v>
      </c>
      <c r="S1222" t="s">
        <v>75</v>
      </c>
      <c r="T1222" t="s">
        <v>75</v>
      </c>
      <c r="U1222" s="6">
        <v>205</v>
      </c>
      <c r="V1222" t="s">
        <v>677</v>
      </c>
      <c r="W1222" s="6">
        <f>IF(CB1222=1,130+CA1222," ")</f>
        <v>205</v>
      </c>
      <c r="X1222" s="7">
        <f>IF(W1222=" "," ",W1222-U1222)</f>
        <v>0</v>
      </c>
      <c r="Y1222" s="27" t="s">
        <v>5955</v>
      </c>
      <c r="Z1222" s="27" t="s">
        <v>5954</v>
      </c>
      <c r="AA1222" s="20" t="s">
        <v>5979</v>
      </c>
      <c r="AB1222" s="18" t="s">
        <v>7175</v>
      </c>
      <c r="AC1222" s="16" t="s">
        <v>5874</v>
      </c>
      <c r="AD1222" s="19" t="s">
        <v>5879</v>
      </c>
      <c r="AE1222" s="19" t="s">
        <v>5877</v>
      </c>
      <c r="AF1222" s="19" t="s">
        <v>5875</v>
      </c>
      <c r="AG1222" s="19" t="s">
        <v>5873</v>
      </c>
      <c r="AH1222" s="19" t="s">
        <v>5957</v>
      </c>
      <c r="AI1222" s="4" t="s">
        <v>5980</v>
      </c>
      <c r="AJ1222" t="s">
        <v>5917</v>
      </c>
      <c r="AK1222" t="s">
        <v>5918</v>
      </c>
      <c r="AL1222" t="s">
        <v>5918</v>
      </c>
      <c r="AM1222" t="s">
        <v>5917</v>
      </c>
      <c r="AN1222" t="s">
        <v>5915</v>
      </c>
      <c r="AO1222" s="18" t="s">
        <v>5955</v>
      </c>
      <c r="AP1222" s="7"/>
      <c r="AQ1222" s="7"/>
      <c r="AR1222" s="7"/>
      <c r="AS1222" s="7"/>
      <c r="AT1222" s="7"/>
      <c r="AU1222" s="7"/>
      <c r="AV1222" t="s">
        <v>5955</v>
      </c>
      <c r="AW1222" s="7"/>
      <c r="AX1222" s="7"/>
      <c r="AY1222" s="7"/>
      <c r="AZ1222" s="7"/>
      <c r="BA1222" s="7"/>
      <c r="BB1222" s="7"/>
      <c r="BC1222" s="27" t="s">
        <v>5955</v>
      </c>
      <c r="BE1222" s="27"/>
      <c r="BF1222" s="7"/>
      <c r="BG1222" s="7"/>
      <c r="BH1222" s="7"/>
      <c r="BI1222" s="7"/>
      <c r="BJ1222" s="27" t="s">
        <v>5955</v>
      </c>
      <c r="BK1222" s="7"/>
      <c r="BL1222" s="8" t="s">
        <v>74</v>
      </c>
      <c r="BM1222" s="8">
        <v>1</v>
      </c>
      <c r="BN1222" s="8">
        <v>1</v>
      </c>
      <c r="BO1222" s="8">
        <v>1</v>
      </c>
      <c r="BP1222" s="7"/>
      <c r="BR1222">
        <f>IF(BP1222="yes",-130,0)</f>
        <v>0</v>
      </c>
      <c r="BS1222">
        <f>IF(M1222="yes",75,0)</f>
        <v>75</v>
      </c>
      <c r="BT1222">
        <f t="shared" si="930"/>
        <v>0</v>
      </c>
      <c r="BU1222">
        <f t="shared" si="930"/>
        <v>0</v>
      </c>
      <c r="BV1222">
        <f>IF(P1222="yes",10,0)</f>
        <v>0</v>
      </c>
      <c r="BW1222">
        <f>IF(Q1222="yes",80,0)</f>
        <v>0</v>
      </c>
      <c r="BX1222">
        <f>IF(R1222="NO",0,20)</f>
        <v>0</v>
      </c>
      <c r="BY1222">
        <f t="shared" si="931"/>
        <v>0</v>
      </c>
      <c r="BZ1222">
        <f t="shared" si="931"/>
        <v>0</v>
      </c>
      <c r="CA1222">
        <f>SUM(BR1222:BZ1222)</f>
        <v>75</v>
      </c>
      <c r="CB1222">
        <f>IF(E1222&lt;&gt;0,1)</f>
        <v>1</v>
      </c>
      <c r="CM1222">
        <f>SUM(BL1222:BO1222)</f>
        <v>3</v>
      </c>
    </row>
    <row r="1223" spans="1:91" x14ac:dyDescent="0.35">
      <c r="A1223" s="18">
        <v>6071</v>
      </c>
      <c r="B1223" s="18" t="s">
        <v>6457</v>
      </c>
      <c r="C1223">
        <v>508</v>
      </c>
      <c r="D1223" t="str">
        <f t="shared" si="892"/>
        <v>MatthewArthur Daniels</v>
      </c>
      <c r="E1223" t="s">
        <v>782</v>
      </c>
      <c r="F1223" s="18" t="s">
        <v>783</v>
      </c>
      <c r="G1223" s="4" t="s">
        <v>69</v>
      </c>
      <c r="H1223" t="s">
        <v>704</v>
      </c>
      <c r="I1223" t="s">
        <v>784</v>
      </c>
      <c r="J1223" t="s">
        <v>785</v>
      </c>
      <c r="K1223" s="5">
        <v>7174149478</v>
      </c>
      <c r="L1223" s="9" t="s">
        <v>707</v>
      </c>
      <c r="M1223" t="s">
        <v>107</v>
      </c>
      <c r="N1223" t="s">
        <v>75</v>
      </c>
      <c r="O1223" t="s">
        <v>75</v>
      </c>
      <c r="P1223" t="s">
        <v>75</v>
      </c>
      <c r="Q1223" t="s">
        <v>75</v>
      </c>
      <c r="R1223" t="s">
        <v>75</v>
      </c>
      <c r="S1223" t="s">
        <v>75</v>
      </c>
      <c r="T1223" t="s">
        <v>75</v>
      </c>
      <c r="U1223" s="6">
        <v>205</v>
      </c>
      <c r="V1223" t="s">
        <v>708</v>
      </c>
      <c r="W1223" s="6">
        <f>IF(CB1223=1,130+CA1223," ")</f>
        <v>205</v>
      </c>
      <c r="X1223" s="7">
        <f>IF(W1223=" "," ",W1223-U1223)</f>
        <v>0</v>
      </c>
      <c r="Y1223" s="27" t="s">
        <v>5955</v>
      </c>
      <c r="Z1223" s="27" t="s">
        <v>5954</v>
      </c>
      <c r="AA1223" s="20" t="s">
        <v>5980</v>
      </c>
      <c r="AB1223" s="18" t="s">
        <v>7144</v>
      </c>
      <c r="AC1223" s="16" t="s">
        <v>5874</v>
      </c>
      <c r="AD1223" s="19" t="s">
        <v>5881</v>
      </c>
      <c r="AE1223" s="19" t="s">
        <v>5877</v>
      </c>
      <c r="AF1223" s="19" t="s">
        <v>5875</v>
      </c>
      <c r="AG1223" s="19" t="s">
        <v>5873</v>
      </c>
      <c r="AH1223" s="19" t="s">
        <v>5957</v>
      </c>
      <c r="AI1223" s="4" t="s">
        <v>5982</v>
      </c>
      <c r="AJ1223" t="s">
        <v>5921</v>
      </c>
      <c r="AK1223" t="s">
        <v>5918</v>
      </c>
      <c r="AL1223" t="s">
        <v>5918</v>
      </c>
      <c r="AM1223" t="s">
        <v>5917</v>
      </c>
      <c r="AN1223" t="s">
        <v>5915</v>
      </c>
      <c r="AO1223" s="18" t="s">
        <v>5955</v>
      </c>
      <c r="AP1223" s="7"/>
      <c r="AQ1223" s="7"/>
      <c r="AR1223" s="7"/>
      <c r="AS1223" s="7"/>
      <c r="AT1223" s="7"/>
      <c r="AU1223" s="7"/>
      <c r="AV1223" t="s">
        <v>5955</v>
      </c>
      <c r="AW1223" s="7"/>
      <c r="AX1223" s="7"/>
      <c r="AY1223" s="7"/>
      <c r="AZ1223" s="7"/>
      <c r="BA1223" s="7"/>
      <c r="BB1223" s="7"/>
      <c r="BC1223" s="27" t="s">
        <v>5955</v>
      </c>
      <c r="BE1223" s="27"/>
      <c r="BF1223" s="7"/>
      <c r="BG1223" s="7"/>
      <c r="BH1223" s="7"/>
      <c r="BI1223" s="7"/>
      <c r="BJ1223" s="27" t="s">
        <v>5955</v>
      </c>
      <c r="BK1223" s="7"/>
      <c r="BL1223" s="8" t="s">
        <v>74</v>
      </c>
      <c r="BM1223" s="8">
        <v>1</v>
      </c>
      <c r="BN1223" s="8">
        <v>1</v>
      </c>
      <c r="BO1223" s="8">
        <v>1</v>
      </c>
      <c r="BP1223" s="7"/>
      <c r="BR1223">
        <f>IF(BP1223="yes",-130,0)</f>
        <v>0</v>
      </c>
      <c r="BS1223">
        <f>IF(M1223="yes",75,0)</f>
        <v>75</v>
      </c>
      <c r="BT1223">
        <f t="shared" si="930"/>
        <v>0</v>
      </c>
      <c r="BU1223">
        <f t="shared" si="930"/>
        <v>0</v>
      </c>
      <c r="BV1223">
        <f>IF(P1223="yes",10,0)</f>
        <v>0</v>
      </c>
      <c r="BW1223">
        <f>IF(Q1223="yes",80,0)</f>
        <v>0</v>
      </c>
      <c r="BX1223">
        <f>IF(R1223="NO",0,20)</f>
        <v>0</v>
      </c>
      <c r="BY1223">
        <f t="shared" si="931"/>
        <v>0</v>
      </c>
      <c r="BZ1223">
        <f t="shared" si="931"/>
        <v>0</v>
      </c>
      <c r="CA1223">
        <f>SUM(BR1223:BZ1223)</f>
        <v>75</v>
      </c>
      <c r="CB1223">
        <f>IF(E1223&lt;&gt;0,1)</f>
        <v>1</v>
      </c>
      <c r="CM1223">
        <f>SUM(BL1223:BO1223)</f>
        <v>3</v>
      </c>
    </row>
    <row r="1224" spans="1:91" x14ac:dyDescent="0.35">
      <c r="A1224" s="18">
        <v>6802</v>
      </c>
      <c r="B1224" s="18"/>
      <c r="D1224" t="str">
        <f t="shared" si="892"/>
        <v>Student FA 6802</v>
      </c>
      <c r="E1224" t="s">
        <v>5913</v>
      </c>
      <c r="F1224" s="18">
        <v>6802</v>
      </c>
      <c r="G1224" s="4" t="s">
        <v>69</v>
      </c>
      <c r="X1224" s="7"/>
      <c r="Y1224" s="27" t="s">
        <v>5955</v>
      </c>
      <c r="Z1224" s="27" t="s">
        <v>5955</v>
      </c>
      <c r="AA1224" s="7"/>
      <c r="AB1224" s="7"/>
      <c r="AC1224" s="7"/>
      <c r="AD1224" s="7"/>
      <c r="AE1224" s="7"/>
      <c r="AF1224" s="7"/>
      <c r="AG1224" s="7"/>
      <c r="AH1224" s="19" t="s">
        <v>5957</v>
      </c>
      <c r="AI1224" s="4" t="s">
        <v>5983</v>
      </c>
      <c r="AJ1224" t="s">
        <v>5919</v>
      </c>
      <c r="AK1224" t="s">
        <v>5918</v>
      </c>
      <c r="AL1224" t="s">
        <v>5918</v>
      </c>
      <c r="AM1224" t="s">
        <v>5917</v>
      </c>
      <c r="AN1224" t="s">
        <v>5915</v>
      </c>
      <c r="AO1224" s="18" t="s">
        <v>5955</v>
      </c>
      <c r="AP1224" s="7"/>
      <c r="AQ1224" s="7"/>
      <c r="AR1224" s="7"/>
      <c r="AS1224" s="7"/>
      <c r="AT1224" s="7"/>
      <c r="AU1224" s="7"/>
      <c r="AV1224" t="s">
        <v>5955</v>
      </c>
      <c r="AW1224" s="7"/>
      <c r="AX1224" s="7"/>
      <c r="AY1224" s="7"/>
      <c r="AZ1224" s="7"/>
      <c r="BA1224" s="7"/>
      <c r="BB1224" s="7"/>
      <c r="BC1224" s="27" t="s">
        <v>5955</v>
      </c>
      <c r="BE1224" s="27"/>
      <c r="BF1224" s="7"/>
      <c r="BG1224" s="7"/>
      <c r="BH1224" s="7"/>
      <c r="BI1224" s="7"/>
      <c r="BJ1224" s="27" t="s">
        <v>5955</v>
      </c>
      <c r="BK1224" s="7"/>
      <c r="BL1224" s="8"/>
      <c r="BM1224" s="8"/>
      <c r="BN1224" s="8"/>
      <c r="BO1224" s="8"/>
      <c r="BP1224" s="7"/>
    </row>
    <row r="1225" spans="1:91" x14ac:dyDescent="0.35">
      <c r="A1225" s="18">
        <v>6810</v>
      </c>
      <c r="B1225" s="18"/>
      <c r="D1225" t="str">
        <f t="shared" si="892"/>
        <v>Student FA 6810</v>
      </c>
      <c r="E1225" t="s">
        <v>5913</v>
      </c>
      <c r="F1225" s="18">
        <v>6810</v>
      </c>
      <c r="G1225" s="4" t="s">
        <v>69</v>
      </c>
      <c r="X1225" s="7"/>
      <c r="Y1225" s="27" t="s">
        <v>5955</v>
      </c>
      <c r="Z1225" s="27" t="s">
        <v>5955</v>
      </c>
      <c r="AA1225" s="7"/>
      <c r="AB1225" s="7"/>
      <c r="AC1225" s="7"/>
      <c r="AD1225" s="7"/>
      <c r="AE1225" s="7"/>
      <c r="AF1225" s="7"/>
      <c r="AG1225" s="7"/>
      <c r="AH1225" s="19" t="s">
        <v>5957</v>
      </c>
      <c r="AI1225" s="4" t="s">
        <v>5984</v>
      </c>
      <c r="AJ1225" t="s">
        <v>5917</v>
      </c>
      <c r="AK1225" t="s">
        <v>5918</v>
      </c>
      <c r="AL1225" t="s">
        <v>5918</v>
      </c>
      <c r="AM1225" t="s">
        <v>5915</v>
      </c>
      <c r="AN1225" t="s">
        <v>5915</v>
      </c>
      <c r="AO1225" s="18" t="s">
        <v>5955</v>
      </c>
      <c r="AP1225" s="7"/>
      <c r="AQ1225" s="7"/>
      <c r="AR1225" s="7"/>
      <c r="AS1225" s="7"/>
      <c r="AT1225" s="7"/>
      <c r="AU1225" s="7"/>
      <c r="AV1225" t="s">
        <v>5955</v>
      </c>
      <c r="AW1225" s="7"/>
      <c r="AX1225" s="7"/>
      <c r="AY1225" s="7"/>
      <c r="AZ1225" s="7"/>
      <c r="BA1225" s="7"/>
      <c r="BB1225" s="7"/>
      <c r="BC1225" s="27" t="s">
        <v>5955</v>
      </c>
      <c r="BE1225" s="27"/>
      <c r="BF1225" s="7"/>
      <c r="BG1225" s="7"/>
      <c r="BH1225" s="7"/>
      <c r="BI1225" s="7"/>
      <c r="BJ1225" s="27" t="s">
        <v>5955</v>
      </c>
      <c r="BK1225" s="7"/>
      <c r="BL1225" s="8"/>
      <c r="BM1225" s="8"/>
      <c r="BN1225" s="8"/>
      <c r="BO1225" s="8"/>
      <c r="BP1225" s="7"/>
    </row>
    <row r="1226" spans="1:91" x14ac:dyDescent="0.35">
      <c r="A1226" s="18">
        <v>8952</v>
      </c>
      <c r="B1226" s="18"/>
      <c r="D1226" t="str">
        <f t="shared" si="892"/>
        <v>Student CB 8952</v>
      </c>
      <c r="E1226" t="s">
        <v>5898</v>
      </c>
      <c r="F1226" s="18">
        <v>8952</v>
      </c>
      <c r="G1226" s="4" t="s">
        <v>6660</v>
      </c>
      <c r="L1226" s="9"/>
      <c r="M1226" t="s">
        <v>75</v>
      </c>
      <c r="N1226" t="s">
        <v>75</v>
      </c>
      <c r="O1226" t="s">
        <v>107</v>
      </c>
      <c r="P1226" t="s">
        <v>75</v>
      </c>
      <c r="Q1226" t="s">
        <v>75</v>
      </c>
      <c r="R1226" t="s">
        <v>75</v>
      </c>
      <c r="S1226" t="s">
        <v>75</v>
      </c>
      <c r="T1226" t="s">
        <v>75</v>
      </c>
      <c r="X1226" s="7"/>
      <c r="Y1226" s="27" t="s">
        <v>5955</v>
      </c>
      <c r="Z1226" s="27" t="s">
        <v>5955</v>
      </c>
      <c r="AA1226" s="22"/>
      <c r="AB1226" s="22"/>
      <c r="AC1226" s="7"/>
      <c r="AD1226" s="7"/>
      <c r="AE1226" s="7"/>
      <c r="AF1226" s="7"/>
      <c r="AG1226" s="7"/>
      <c r="AH1226" s="19" t="s">
        <v>5958</v>
      </c>
      <c r="AI1226" s="4" t="s">
        <v>5982</v>
      </c>
      <c r="AJ1226" t="s">
        <v>5894</v>
      </c>
      <c r="AK1226" t="s">
        <v>5912</v>
      </c>
      <c r="AL1226" t="s">
        <v>5894</v>
      </c>
      <c r="AM1226" t="s">
        <v>5896</v>
      </c>
      <c r="AN1226" t="s">
        <v>5897</v>
      </c>
      <c r="AO1226" s="18" t="s">
        <v>5955</v>
      </c>
      <c r="AP1226" s="7"/>
      <c r="AQ1226" s="7"/>
      <c r="AR1226" s="7"/>
      <c r="AS1226" s="7"/>
      <c r="AT1226" s="7"/>
      <c r="AU1226" s="7"/>
      <c r="AV1226" t="s">
        <v>5955</v>
      </c>
      <c r="AW1226" s="7"/>
      <c r="AX1226" s="7"/>
      <c r="AY1226" s="7"/>
      <c r="AZ1226" s="7"/>
      <c r="BA1226" s="7"/>
      <c r="BB1226" s="7"/>
      <c r="BC1226" s="27" t="s">
        <v>5955</v>
      </c>
      <c r="BE1226" s="27"/>
      <c r="BF1226" s="7"/>
      <c r="BG1226" s="7"/>
      <c r="BH1226" s="7"/>
      <c r="BI1226" s="7"/>
      <c r="BJ1226" s="27" t="s">
        <v>5955</v>
      </c>
      <c r="BK1226" s="7"/>
      <c r="BL1226" s="8"/>
      <c r="BM1226" s="8"/>
      <c r="BN1226" s="8"/>
      <c r="BO1226" s="8"/>
      <c r="BP1226" s="7"/>
    </row>
    <row r="1227" spans="1:91" x14ac:dyDescent="0.35">
      <c r="A1227" s="18">
        <v>8962</v>
      </c>
      <c r="B1227" s="18"/>
      <c r="D1227" t="str">
        <f t="shared" si="892"/>
        <v>Student CB 8962</v>
      </c>
      <c r="E1227" t="s">
        <v>5898</v>
      </c>
      <c r="F1227" s="18">
        <v>8962</v>
      </c>
      <c r="G1227" s="4" t="s">
        <v>6660</v>
      </c>
      <c r="L1227" s="9"/>
      <c r="M1227" t="s">
        <v>75</v>
      </c>
      <c r="N1227" t="s">
        <v>75</v>
      </c>
      <c r="O1227" t="s">
        <v>107</v>
      </c>
      <c r="P1227" t="s">
        <v>75</v>
      </c>
      <c r="Q1227" t="s">
        <v>75</v>
      </c>
      <c r="R1227" t="s">
        <v>75</v>
      </c>
      <c r="S1227" t="s">
        <v>75</v>
      </c>
      <c r="T1227" t="s">
        <v>75</v>
      </c>
      <c r="X1227" s="7"/>
      <c r="Y1227" s="27" t="s">
        <v>5955</v>
      </c>
      <c r="Z1227" s="27" t="s">
        <v>5955</v>
      </c>
      <c r="AA1227" s="7"/>
      <c r="AB1227" s="7"/>
      <c r="AC1227" s="7"/>
      <c r="AD1227" s="7"/>
      <c r="AE1227" s="7"/>
      <c r="AF1227" s="7"/>
      <c r="AG1227" s="7"/>
      <c r="AH1227" s="19" t="s">
        <v>5958</v>
      </c>
      <c r="AI1227" s="4" t="s">
        <v>5984</v>
      </c>
      <c r="AJ1227" t="s">
        <v>5894</v>
      </c>
      <c r="AK1227" t="s">
        <v>5897</v>
      </c>
      <c r="AL1227" t="s">
        <v>5894</v>
      </c>
      <c r="AM1227" t="s">
        <v>5912</v>
      </c>
      <c r="AN1227" t="s">
        <v>5897</v>
      </c>
      <c r="AO1227" s="18" t="s">
        <v>5955</v>
      </c>
      <c r="AP1227" s="7"/>
      <c r="AQ1227" s="7"/>
      <c r="AR1227" s="7"/>
      <c r="AS1227" s="7"/>
      <c r="AT1227" s="7"/>
      <c r="AU1227" s="7"/>
      <c r="AV1227" t="s">
        <v>5955</v>
      </c>
      <c r="AW1227" s="7"/>
      <c r="AX1227" s="7"/>
      <c r="AY1227" s="7"/>
      <c r="AZ1227" s="7"/>
      <c r="BA1227" s="7"/>
      <c r="BB1227" s="7"/>
      <c r="BC1227" s="27" t="s">
        <v>5955</v>
      </c>
      <c r="BE1227" s="27"/>
      <c r="BF1227" s="7"/>
      <c r="BG1227" s="7"/>
      <c r="BH1227" s="7"/>
      <c r="BI1227" s="7"/>
      <c r="BJ1227" s="27" t="s">
        <v>5955</v>
      </c>
      <c r="BK1227" s="7"/>
      <c r="BL1227" s="8"/>
      <c r="BM1227" s="8"/>
      <c r="BN1227" s="8"/>
      <c r="BO1227" s="8"/>
      <c r="BP1227" s="7"/>
    </row>
    <row r="1228" spans="1:91" x14ac:dyDescent="0.35">
      <c r="A1228" s="18">
        <v>6957</v>
      </c>
      <c r="B1228" s="18"/>
      <c r="D1228" t="str">
        <f t="shared" si="892"/>
        <v>Student CB 6957</v>
      </c>
      <c r="E1228" t="s">
        <v>5898</v>
      </c>
      <c r="F1228" s="18">
        <v>6957</v>
      </c>
      <c r="G1228" s="4" t="s">
        <v>69</v>
      </c>
      <c r="L1228" s="9"/>
      <c r="M1228" t="s">
        <v>75</v>
      </c>
      <c r="N1228" t="s">
        <v>75</v>
      </c>
      <c r="O1228" t="s">
        <v>107</v>
      </c>
      <c r="P1228" t="s">
        <v>75</v>
      </c>
      <c r="Q1228" t="s">
        <v>75</v>
      </c>
      <c r="R1228" t="s">
        <v>75</v>
      </c>
      <c r="S1228" t="s">
        <v>75</v>
      </c>
      <c r="T1228" t="s">
        <v>75</v>
      </c>
      <c r="X1228" s="7"/>
      <c r="Y1228" s="27" t="s">
        <v>5955</v>
      </c>
      <c r="Z1228" s="27" t="s">
        <v>5955</v>
      </c>
      <c r="AA1228" s="22"/>
      <c r="AB1228" s="22"/>
      <c r="AC1228" s="7"/>
      <c r="AD1228" s="7"/>
      <c r="AE1228" s="7"/>
      <c r="AF1228" s="7"/>
      <c r="AG1228" s="7"/>
      <c r="AH1228" s="19" t="s">
        <v>5958</v>
      </c>
      <c r="AI1228" s="4" t="s">
        <v>5984</v>
      </c>
      <c r="AJ1228" t="s">
        <v>5894</v>
      </c>
      <c r="AK1228" t="s">
        <v>5895</v>
      </c>
      <c r="AL1228" t="s">
        <v>5894</v>
      </c>
      <c r="AM1228" t="s">
        <v>5899</v>
      </c>
      <c r="AN1228" t="s">
        <v>5895</v>
      </c>
      <c r="AO1228" s="18" t="s">
        <v>5955</v>
      </c>
      <c r="AP1228" s="7"/>
      <c r="AQ1228" s="7"/>
      <c r="AR1228" s="7"/>
      <c r="AS1228" s="7"/>
      <c r="AT1228" s="7"/>
      <c r="AU1228" s="7"/>
      <c r="AV1228" t="s">
        <v>5955</v>
      </c>
      <c r="AW1228" s="7"/>
      <c r="AX1228" s="7"/>
      <c r="AY1228" s="7"/>
      <c r="AZ1228" s="7"/>
      <c r="BA1228" s="7"/>
      <c r="BB1228" s="7"/>
      <c r="BC1228" s="27" t="s">
        <v>5955</v>
      </c>
      <c r="BE1228" s="27"/>
      <c r="BF1228" s="7"/>
      <c r="BG1228" s="7"/>
      <c r="BH1228" s="7"/>
      <c r="BI1228" s="7"/>
      <c r="BJ1228" s="27" t="s">
        <v>5955</v>
      </c>
      <c r="BK1228" s="7"/>
      <c r="BL1228" s="8"/>
      <c r="BM1228" s="8"/>
      <c r="BN1228" s="8"/>
      <c r="BO1228" s="8"/>
      <c r="BP1228" s="7"/>
    </row>
    <row r="1229" spans="1:91" x14ac:dyDescent="0.35">
      <c r="A1229" s="18">
        <v>8957</v>
      </c>
      <c r="B1229" s="18"/>
      <c r="D1229" t="str">
        <f t="shared" si="892"/>
        <v>Student CB 8957</v>
      </c>
      <c r="E1229" t="s">
        <v>5898</v>
      </c>
      <c r="F1229" s="18">
        <v>8957</v>
      </c>
      <c r="G1229" s="4" t="s">
        <v>6660</v>
      </c>
      <c r="L1229" s="9"/>
      <c r="M1229" t="s">
        <v>75</v>
      </c>
      <c r="N1229" t="s">
        <v>75</v>
      </c>
      <c r="O1229" t="s">
        <v>107</v>
      </c>
      <c r="P1229" t="s">
        <v>75</v>
      </c>
      <c r="Q1229" t="s">
        <v>75</v>
      </c>
      <c r="R1229" t="s">
        <v>75</v>
      </c>
      <c r="S1229" t="s">
        <v>75</v>
      </c>
      <c r="T1229" t="s">
        <v>75</v>
      </c>
      <c r="X1229" s="7"/>
      <c r="Y1229" s="27" t="s">
        <v>5955</v>
      </c>
      <c r="Z1229" s="27" t="s">
        <v>5955</v>
      </c>
      <c r="AA1229" s="22"/>
      <c r="AB1229" s="22"/>
      <c r="AC1229" s="7"/>
      <c r="AD1229" s="7"/>
      <c r="AE1229" s="7"/>
      <c r="AF1229" s="7"/>
      <c r="AG1229" s="7"/>
      <c r="AH1229" s="19" t="s">
        <v>5958</v>
      </c>
      <c r="AI1229" s="4" t="s">
        <v>5983</v>
      </c>
      <c r="AJ1229" t="s">
        <v>5894</v>
      </c>
      <c r="AK1229" t="s">
        <v>5896</v>
      </c>
      <c r="AL1229" t="s">
        <v>5894</v>
      </c>
      <c r="AM1229" t="s">
        <v>5912</v>
      </c>
      <c r="AN1229" t="s">
        <v>5912</v>
      </c>
      <c r="AO1229" s="18" t="s">
        <v>5955</v>
      </c>
      <c r="AP1229" s="7"/>
      <c r="AQ1229" s="7"/>
      <c r="AR1229" s="7"/>
      <c r="AS1229" s="7"/>
      <c r="AT1229" s="7"/>
      <c r="AU1229" s="7"/>
      <c r="AV1229" t="s">
        <v>5955</v>
      </c>
      <c r="AW1229" s="7"/>
      <c r="AX1229" s="7"/>
      <c r="AY1229" s="7"/>
      <c r="AZ1229" s="7"/>
      <c r="BA1229" s="7"/>
      <c r="BB1229" s="7"/>
      <c r="BC1229" s="27" t="s">
        <v>5955</v>
      </c>
      <c r="BE1229" s="27"/>
      <c r="BF1229" s="7"/>
      <c r="BG1229" s="7"/>
      <c r="BH1229" s="7"/>
      <c r="BI1229" s="7"/>
      <c r="BJ1229" s="27" t="s">
        <v>5955</v>
      </c>
      <c r="BK1229" s="7"/>
      <c r="BL1229" s="8"/>
      <c r="BM1229" s="8"/>
      <c r="BN1229" s="8"/>
      <c r="BO1229" s="8"/>
      <c r="BP1229" s="7"/>
    </row>
    <row r="1230" spans="1:91" x14ac:dyDescent="0.35">
      <c r="A1230" s="18">
        <v>6952</v>
      </c>
      <c r="B1230" s="18"/>
      <c r="D1230" t="str">
        <f t="shared" si="892"/>
        <v>Student CB 6952</v>
      </c>
      <c r="E1230" t="s">
        <v>5898</v>
      </c>
      <c r="F1230" s="18">
        <v>6952</v>
      </c>
      <c r="G1230" s="4" t="s">
        <v>69</v>
      </c>
      <c r="L1230" s="9"/>
      <c r="M1230" t="s">
        <v>75</v>
      </c>
      <c r="N1230" t="s">
        <v>75</v>
      </c>
      <c r="O1230" t="s">
        <v>107</v>
      </c>
      <c r="P1230" t="s">
        <v>75</v>
      </c>
      <c r="Q1230" t="s">
        <v>75</v>
      </c>
      <c r="R1230" t="s">
        <v>75</v>
      </c>
      <c r="S1230" t="s">
        <v>75</v>
      </c>
      <c r="T1230" t="s">
        <v>75</v>
      </c>
      <c r="X1230" s="7"/>
      <c r="Y1230" s="27" t="s">
        <v>5955</v>
      </c>
      <c r="Z1230" s="27" t="s">
        <v>5955</v>
      </c>
      <c r="AA1230" s="7"/>
      <c r="AB1230" s="7"/>
      <c r="AC1230" s="7"/>
      <c r="AD1230" s="7"/>
      <c r="AE1230" s="7"/>
      <c r="AF1230" s="7"/>
      <c r="AG1230" s="7"/>
      <c r="AH1230" s="19" t="s">
        <v>5958</v>
      </c>
      <c r="AI1230" s="4" t="s">
        <v>5983</v>
      </c>
      <c r="AJ1230" t="s">
        <v>5894</v>
      </c>
      <c r="AK1230" t="s">
        <v>5893</v>
      </c>
      <c r="AL1230" t="s">
        <v>5894</v>
      </c>
      <c r="AM1230" t="s">
        <v>5899</v>
      </c>
      <c r="AN1230" t="s">
        <v>5899</v>
      </c>
      <c r="AO1230" s="18" t="s">
        <v>5955</v>
      </c>
      <c r="AP1230" s="7"/>
      <c r="AQ1230" s="7"/>
      <c r="AR1230" s="7"/>
      <c r="AS1230" s="7"/>
      <c r="AT1230" s="7"/>
      <c r="AU1230" s="7"/>
      <c r="AV1230" t="s">
        <v>5955</v>
      </c>
      <c r="AW1230" s="7"/>
      <c r="AX1230" s="7"/>
      <c r="AY1230" s="7"/>
      <c r="AZ1230" s="7"/>
      <c r="BA1230" s="7"/>
      <c r="BB1230" s="7"/>
      <c r="BC1230" s="27" t="s">
        <v>5955</v>
      </c>
      <c r="BE1230" s="27"/>
      <c r="BF1230" s="7"/>
      <c r="BG1230" s="7"/>
      <c r="BH1230" s="7"/>
      <c r="BI1230" s="7"/>
      <c r="BJ1230" s="27" t="s">
        <v>5955</v>
      </c>
      <c r="BK1230" s="7"/>
      <c r="BL1230" s="8"/>
      <c r="BM1230" s="8"/>
      <c r="BN1230" s="8"/>
      <c r="BO1230" s="8"/>
      <c r="BP1230" s="7"/>
    </row>
    <row r="1231" spans="1:91" x14ac:dyDescent="0.35">
      <c r="A1231" s="18">
        <v>7951</v>
      </c>
      <c r="B1231" s="18"/>
      <c r="D1231" t="str">
        <f t="shared" si="892"/>
        <v>Student CB 7951</v>
      </c>
      <c r="E1231" t="s">
        <v>5898</v>
      </c>
      <c r="F1231" s="18">
        <v>7951</v>
      </c>
      <c r="G1231" s="4" t="s">
        <v>6659</v>
      </c>
      <c r="L1231" s="9"/>
      <c r="M1231" t="s">
        <v>75</v>
      </c>
      <c r="N1231" t="s">
        <v>75</v>
      </c>
      <c r="O1231" t="s">
        <v>74</v>
      </c>
      <c r="P1231" t="s">
        <v>75</v>
      </c>
      <c r="Q1231" t="s">
        <v>75</v>
      </c>
      <c r="R1231" t="s">
        <v>75</v>
      </c>
      <c r="S1231" t="s">
        <v>75</v>
      </c>
      <c r="T1231" t="s">
        <v>75</v>
      </c>
      <c r="X1231" s="7"/>
      <c r="Y1231" s="27" t="s">
        <v>5955</v>
      </c>
      <c r="Z1231" s="27" t="s">
        <v>5955</v>
      </c>
      <c r="AA1231" s="20"/>
      <c r="AB1231" s="20"/>
      <c r="AC1231" s="19"/>
      <c r="AD1231" s="19"/>
      <c r="AE1231" s="19"/>
      <c r="AF1231" s="19"/>
      <c r="AG1231" s="16"/>
      <c r="AH1231" s="19" t="s">
        <v>5958</v>
      </c>
      <c r="AI1231" s="4" t="s">
        <v>5982</v>
      </c>
      <c r="AJ1231" t="s">
        <v>5900</v>
      </c>
      <c r="AK1231" t="s">
        <v>5901</v>
      </c>
      <c r="AL1231" t="s">
        <v>5894</v>
      </c>
      <c r="AM1231" t="s">
        <v>5894</v>
      </c>
      <c r="AN1231" t="s">
        <v>5900</v>
      </c>
      <c r="AO1231" s="18" t="s">
        <v>5955</v>
      </c>
      <c r="AP1231" s="7"/>
      <c r="AQ1231" s="7"/>
      <c r="AR1231" s="7"/>
      <c r="AS1231" s="7"/>
      <c r="AT1231" s="7"/>
      <c r="AU1231" s="7"/>
      <c r="AV1231" t="s">
        <v>5955</v>
      </c>
      <c r="AW1231" s="7"/>
      <c r="AX1231" s="7"/>
      <c r="AY1231" s="7"/>
      <c r="AZ1231" s="7"/>
      <c r="BA1231" s="7"/>
      <c r="BB1231" s="7"/>
      <c r="BC1231" s="27" t="s">
        <v>5955</v>
      </c>
      <c r="BE1231" s="27"/>
      <c r="BF1231" s="7"/>
      <c r="BG1231" s="7"/>
      <c r="BH1231" s="7"/>
      <c r="BI1231" s="7"/>
      <c r="BJ1231" s="27" t="s">
        <v>5955</v>
      </c>
      <c r="BK1231" s="7"/>
      <c r="BL1231" s="8"/>
      <c r="BM1231" s="8"/>
      <c r="BN1231" s="8"/>
      <c r="BO1231" s="8"/>
      <c r="BP1231" s="7"/>
      <c r="BS1231">
        <f>IF(M1231="yes",75,0)</f>
        <v>0</v>
      </c>
      <c r="BT1231">
        <f>IF(N1231="yes",50,0)</f>
        <v>0</v>
      </c>
      <c r="BU1231">
        <f>IF(O1231="yes",50,0)</f>
        <v>50</v>
      </c>
      <c r="BV1231">
        <f>IF(P1231="yes",10,0)</f>
        <v>0</v>
      </c>
      <c r="BW1231">
        <f>IF(Q1231="yes",80,0)</f>
        <v>0</v>
      </c>
      <c r="BX1231">
        <f>IF(R1231="NO",0,20)</f>
        <v>0</v>
      </c>
      <c r="BY1231">
        <f>IF(S1231="no",0,20)</f>
        <v>0</v>
      </c>
      <c r="BZ1231">
        <f>IF(T1231="no",0,20)</f>
        <v>0</v>
      </c>
      <c r="CB1231">
        <f>IF(E1231&lt;&gt;0,1)</f>
        <v>1</v>
      </c>
    </row>
    <row r="1232" spans="1:91" x14ac:dyDescent="0.35">
      <c r="A1232" s="18">
        <v>7955</v>
      </c>
      <c r="B1232" s="18"/>
      <c r="D1232" t="str">
        <f t="shared" si="892"/>
        <v>Student CB 7955</v>
      </c>
      <c r="E1232" t="s">
        <v>5898</v>
      </c>
      <c r="F1232" s="18">
        <v>7955</v>
      </c>
      <c r="G1232" s="4" t="s">
        <v>6659</v>
      </c>
      <c r="L1232" s="9"/>
      <c r="M1232" t="s">
        <v>75</v>
      </c>
      <c r="N1232" t="s">
        <v>75</v>
      </c>
      <c r="O1232" t="s">
        <v>74</v>
      </c>
      <c r="P1232" t="s">
        <v>75</v>
      </c>
      <c r="Q1232" t="s">
        <v>75</v>
      </c>
      <c r="R1232" t="s">
        <v>75</v>
      </c>
      <c r="S1232" t="s">
        <v>75</v>
      </c>
      <c r="T1232" t="s">
        <v>75</v>
      </c>
      <c r="X1232" s="7"/>
      <c r="Y1232" s="27" t="s">
        <v>5955</v>
      </c>
      <c r="Z1232" s="27" t="s">
        <v>5955</v>
      </c>
      <c r="AA1232" s="20"/>
      <c r="AB1232" s="20"/>
      <c r="AC1232" s="19"/>
      <c r="AD1232" s="19"/>
      <c r="AE1232" s="19"/>
      <c r="AF1232" s="19"/>
      <c r="AG1232" s="16"/>
      <c r="AH1232" s="19" t="s">
        <v>5958</v>
      </c>
      <c r="AI1232" s="4" t="s">
        <v>5983</v>
      </c>
      <c r="AJ1232" t="s">
        <v>5894</v>
      </c>
      <c r="AK1232" t="s">
        <v>5902</v>
      </c>
      <c r="AL1232" t="s">
        <v>5894</v>
      </c>
      <c r="AM1232" t="s">
        <v>5901</v>
      </c>
      <c r="AN1232" t="s">
        <v>5900</v>
      </c>
      <c r="AO1232" s="18" t="s">
        <v>5955</v>
      </c>
      <c r="AP1232" s="7"/>
      <c r="AQ1232" s="7"/>
      <c r="AR1232" s="7"/>
      <c r="AS1232" s="7"/>
      <c r="AT1232" s="7"/>
      <c r="AU1232" s="7"/>
      <c r="AV1232" t="s">
        <v>5955</v>
      </c>
      <c r="AW1232" s="7"/>
      <c r="AX1232" s="7"/>
      <c r="AY1232" s="7"/>
      <c r="AZ1232" s="7"/>
      <c r="BA1232" s="7"/>
      <c r="BB1232" s="7"/>
      <c r="BC1232" s="27" t="s">
        <v>5955</v>
      </c>
      <c r="BE1232" s="27"/>
      <c r="BF1232" s="7"/>
      <c r="BG1232" s="7"/>
      <c r="BH1232" s="7"/>
      <c r="BI1232" s="7"/>
      <c r="BJ1232" s="27" t="s">
        <v>5955</v>
      </c>
      <c r="BK1232" s="7"/>
      <c r="BL1232" s="8"/>
      <c r="BM1232" s="8"/>
      <c r="BN1232" s="8"/>
      <c r="BO1232" s="8"/>
      <c r="BP1232" s="7"/>
    </row>
    <row r="1233" spans="1:91" x14ac:dyDescent="0.35">
      <c r="A1233" s="18">
        <v>7959</v>
      </c>
      <c r="B1233" s="18"/>
      <c r="D1233" t="str">
        <f t="shared" ref="D1233:D1296" si="932">E1233&amp;" "&amp;F1233</f>
        <v>Student CB 7959</v>
      </c>
      <c r="E1233" t="s">
        <v>5898</v>
      </c>
      <c r="F1233" s="18">
        <v>7959</v>
      </c>
      <c r="G1233" s="4" t="s">
        <v>6659</v>
      </c>
      <c r="L1233" s="9"/>
      <c r="M1233" t="s">
        <v>75</v>
      </c>
      <c r="N1233" t="s">
        <v>75</v>
      </c>
      <c r="O1233" t="s">
        <v>74</v>
      </c>
      <c r="P1233" t="s">
        <v>75</v>
      </c>
      <c r="Q1233" t="s">
        <v>75</v>
      </c>
      <c r="R1233" t="s">
        <v>75</v>
      </c>
      <c r="S1233" t="s">
        <v>75</v>
      </c>
      <c r="T1233" t="s">
        <v>75</v>
      </c>
      <c r="X1233" s="7"/>
      <c r="Y1233" s="27" t="s">
        <v>5955</v>
      </c>
      <c r="Z1233" s="27" t="s">
        <v>5955</v>
      </c>
      <c r="AA1233" s="20"/>
      <c r="AB1233" s="20"/>
      <c r="AC1233" s="19"/>
      <c r="AD1233" s="19"/>
      <c r="AE1233" s="19"/>
      <c r="AF1233" s="19"/>
      <c r="AG1233" s="16"/>
      <c r="AH1233" s="19" t="s">
        <v>5958</v>
      </c>
      <c r="AI1233" s="4" t="s">
        <v>5984</v>
      </c>
      <c r="AJ1233" t="s">
        <v>5902</v>
      </c>
      <c r="AK1233" t="s">
        <v>5901</v>
      </c>
      <c r="AL1233" t="s">
        <v>5894</v>
      </c>
      <c r="AM1233" t="s">
        <v>5894</v>
      </c>
      <c r="AN1233" t="s">
        <v>5900</v>
      </c>
      <c r="AO1233" s="18" t="s">
        <v>5955</v>
      </c>
      <c r="AP1233" s="7"/>
      <c r="AQ1233" s="7"/>
      <c r="AR1233" s="7"/>
      <c r="AS1233" s="7"/>
      <c r="AT1233" s="7"/>
      <c r="AU1233" s="7"/>
      <c r="AV1233" t="s">
        <v>5955</v>
      </c>
      <c r="AW1233" s="7"/>
      <c r="AX1233" s="7"/>
      <c r="AY1233" s="7"/>
      <c r="AZ1233" s="7"/>
      <c r="BA1233" s="7"/>
      <c r="BB1233" s="7"/>
      <c r="BC1233" s="27" t="s">
        <v>5955</v>
      </c>
      <c r="BE1233" s="27"/>
      <c r="BF1233" s="7"/>
      <c r="BG1233" s="7"/>
      <c r="BH1233" s="7"/>
      <c r="BI1233" s="7"/>
      <c r="BJ1233" s="27" t="s">
        <v>5955</v>
      </c>
      <c r="BK1233" s="7"/>
      <c r="BL1233" s="8"/>
      <c r="BM1233" s="8"/>
      <c r="BN1233" s="8"/>
      <c r="BO1233" s="8"/>
      <c r="BP1233" s="7"/>
    </row>
    <row r="1234" spans="1:91" x14ac:dyDescent="0.35">
      <c r="A1234" s="18">
        <v>7953</v>
      </c>
      <c r="B1234" s="18"/>
      <c r="D1234" t="str">
        <f t="shared" si="932"/>
        <v>Student CB 7953</v>
      </c>
      <c r="E1234" t="s">
        <v>5898</v>
      </c>
      <c r="F1234" s="18">
        <v>7953</v>
      </c>
      <c r="G1234" s="4" t="s">
        <v>6659</v>
      </c>
      <c r="L1234" s="9"/>
      <c r="M1234" t="s">
        <v>75</v>
      </c>
      <c r="N1234" t="s">
        <v>75</v>
      </c>
      <c r="O1234" t="s">
        <v>74</v>
      </c>
      <c r="P1234" t="s">
        <v>75</v>
      </c>
      <c r="Q1234" t="s">
        <v>75</v>
      </c>
      <c r="R1234" t="s">
        <v>75</v>
      </c>
      <c r="S1234" t="s">
        <v>75</v>
      </c>
      <c r="T1234" t="s">
        <v>75</v>
      </c>
      <c r="X1234" s="7"/>
      <c r="Y1234" s="27" t="s">
        <v>5955</v>
      </c>
      <c r="Z1234" s="27" t="s">
        <v>5955</v>
      </c>
      <c r="AA1234" s="20"/>
      <c r="AB1234" s="20"/>
      <c r="AC1234" s="19"/>
      <c r="AD1234" s="19"/>
      <c r="AE1234" s="19"/>
      <c r="AF1234" s="19"/>
      <c r="AG1234" s="16"/>
      <c r="AH1234" s="19" t="s">
        <v>5958</v>
      </c>
      <c r="AI1234" s="4" t="s">
        <v>5982</v>
      </c>
      <c r="AJ1234" t="s">
        <v>5901</v>
      </c>
      <c r="AK1234" t="s">
        <v>5900</v>
      </c>
      <c r="AL1234" t="s">
        <v>5894</v>
      </c>
      <c r="AM1234" t="s">
        <v>5894</v>
      </c>
      <c r="AN1234" t="s">
        <v>5901</v>
      </c>
      <c r="AO1234" s="18" t="s">
        <v>5955</v>
      </c>
      <c r="AP1234" s="7"/>
      <c r="AQ1234" s="7"/>
      <c r="AR1234" s="7"/>
      <c r="AS1234" s="7"/>
      <c r="AT1234" s="7"/>
      <c r="AU1234" s="7"/>
      <c r="AV1234" t="s">
        <v>5955</v>
      </c>
      <c r="AW1234" s="7"/>
      <c r="AX1234" s="7"/>
      <c r="AY1234" s="7"/>
      <c r="AZ1234" s="7"/>
      <c r="BA1234" s="7"/>
      <c r="BB1234" s="7"/>
      <c r="BC1234" s="27" t="s">
        <v>5955</v>
      </c>
      <c r="BE1234" s="27"/>
      <c r="BF1234" s="7"/>
      <c r="BG1234" s="7"/>
      <c r="BH1234" s="7"/>
      <c r="BI1234" s="7"/>
      <c r="BJ1234" s="27" t="s">
        <v>5955</v>
      </c>
      <c r="BK1234" s="7"/>
      <c r="BL1234" s="8"/>
      <c r="BM1234" s="8"/>
      <c r="BN1234" s="8"/>
      <c r="BO1234" s="8"/>
      <c r="BP1234" s="7"/>
    </row>
    <row r="1235" spans="1:91" x14ac:dyDescent="0.35">
      <c r="A1235" s="18">
        <v>7956</v>
      </c>
      <c r="B1235" s="18"/>
      <c r="D1235" t="str">
        <f t="shared" si="932"/>
        <v>Student CB 7956</v>
      </c>
      <c r="E1235" t="s">
        <v>5898</v>
      </c>
      <c r="F1235" s="18">
        <v>7956</v>
      </c>
      <c r="G1235" s="4" t="s">
        <v>6659</v>
      </c>
      <c r="L1235" s="9"/>
      <c r="M1235" t="s">
        <v>75</v>
      </c>
      <c r="N1235" t="s">
        <v>75</v>
      </c>
      <c r="O1235" t="s">
        <v>74</v>
      </c>
      <c r="P1235" t="s">
        <v>75</v>
      </c>
      <c r="Q1235" t="s">
        <v>75</v>
      </c>
      <c r="R1235" t="s">
        <v>75</v>
      </c>
      <c r="S1235" t="s">
        <v>75</v>
      </c>
      <c r="T1235" t="s">
        <v>75</v>
      </c>
      <c r="X1235" s="7"/>
      <c r="Y1235" s="27" t="s">
        <v>5955</v>
      </c>
      <c r="Z1235" s="27" t="s">
        <v>5955</v>
      </c>
      <c r="AA1235" s="20"/>
      <c r="AB1235" s="20"/>
      <c r="AC1235" s="19"/>
      <c r="AD1235" s="19"/>
      <c r="AE1235" s="19"/>
      <c r="AF1235" s="19"/>
      <c r="AG1235" s="16"/>
      <c r="AH1235" s="19" t="s">
        <v>5958</v>
      </c>
      <c r="AI1235" s="4" t="s">
        <v>5983</v>
      </c>
      <c r="AJ1235" t="s">
        <v>5900</v>
      </c>
      <c r="AK1235" t="s">
        <v>5901</v>
      </c>
      <c r="AL1235" t="s">
        <v>5894</v>
      </c>
      <c r="AM1235" t="s">
        <v>5894</v>
      </c>
      <c r="AN1235" t="s">
        <v>5901</v>
      </c>
      <c r="AO1235" s="18" t="s">
        <v>5955</v>
      </c>
      <c r="AP1235" s="7"/>
      <c r="AQ1235" s="7"/>
      <c r="AR1235" s="7"/>
      <c r="AS1235" s="7"/>
      <c r="AT1235" s="7"/>
      <c r="AU1235" s="7"/>
      <c r="AV1235" t="s">
        <v>5955</v>
      </c>
      <c r="AW1235" s="7"/>
      <c r="AX1235" s="7"/>
      <c r="AY1235" s="7"/>
      <c r="AZ1235" s="7"/>
      <c r="BA1235" s="7"/>
      <c r="BB1235" s="7"/>
      <c r="BC1235" s="27" t="s">
        <v>5955</v>
      </c>
      <c r="BE1235" s="27"/>
      <c r="BF1235" s="7"/>
      <c r="BG1235" s="7"/>
      <c r="BH1235" s="7"/>
      <c r="BI1235" s="7"/>
      <c r="BJ1235" s="27" t="s">
        <v>5955</v>
      </c>
      <c r="BK1235" s="7"/>
      <c r="BL1235" s="8"/>
      <c r="BM1235" s="8"/>
      <c r="BN1235" s="8"/>
      <c r="BO1235" s="8"/>
      <c r="BP1235" s="7"/>
    </row>
    <row r="1236" spans="1:91" x14ac:dyDescent="0.35">
      <c r="A1236" s="18">
        <v>8954</v>
      </c>
      <c r="B1236" s="18"/>
      <c r="D1236" t="str">
        <f t="shared" si="932"/>
        <v>Student CB 8954</v>
      </c>
      <c r="E1236" t="s">
        <v>5898</v>
      </c>
      <c r="F1236" s="18">
        <v>8954</v>
      </c>
      <c r="G1236" s="4" t="s">
        <v>6660</v>
      </c>
      <c r="L1236" s="9"/>
      <c r="M1236" t="s">
        <v>75</v>
      </c>
      <c r="N1236" t="s">
        <v>75</v>
      </c>
      <c r="O1236" t="s">
        <v>107</v>
      </c>
      <c r="P1236" t="s">
        <v>75</v>
      </c>
      <c r="Q1236" t="s">
        <v>75</v>
      </c>
      <c r="R1236" t="s">
        <v>75</v>
      </c>
      <c r="S1236" t="s">
        <v>75</v>
      </c>
      <c r="T1236" t="s">
        <v>75</v>
      </c>
      <c r="X1236" s="7"/>
      <c r="Y1236" s="27" t="s">
        <v>5955</v>
      </c>
      <c r="Z1236" s="27" t="s">
        <v>5955</v>
      </c>
      <c r="AA1236" s="22"/>
      <c r="AB1236" s="22"/>
      <c r="AC1236" s="7"/>
      <c r="AD1236" s="7"/>
      <c r="AE1236" s="7"/>
      <c r="AF1236" s="7"/>
      <c r="AG1236" s="7"/>
      <c r="AH1236" s="19" t="s">
        <v>5958</v>
      </c>
      <c r="AI1236" s="4" t="s">
        <v>5982</v>
      </c>
      <c r="AJ1236" t="s">
        <v>5912</v>
      </c>
      <c r="AK1236" t="s">
        <v>5896</v>
      </c>
      <c r="AL1236" t="s">
        <v>5894</v>
      </c>
      <c r="AM1236" t="s">
        <v>5912</v>
      </c>
      <c r="AN1236" t="s">
        <v>5894</v>
      </c>
      <c r="AO1236" s="18" t="s">
        <v>5955</v>
      </c>
      <c r="AP1236" s="7"/>
      <c r="AQ1236" s="7"/>
      <c r="AR1236" s="7"/>
      <c r="AS1236" s="7"/>
      <c r="AT1236" s="7"/>
      <c r="AU1236" s="7"/>
      <c r="AV1236" t="s">
        <v>5955</v>
      </c>
      <c r="AW1236" s="7"/>
      <c r="AX1236" s="7"/>
      <c r="AY1236" s="7"/>
      <c r="AZ1236" s="7"/>
      <c r="BA1236" s="7"/>
      <c r="BB1236" s="7"/>
      <c r="BC1236" s="27" t="s">
        <v>5955</v>
      </c>
      <c r="BE1236" s="27"/>
      <c r="BF1236" s="7"/>
      <c r="BG1236" s="7"/>
      <c r="BH1236" s="7"/>
      <c r="BI1236" s="7"/>
      <c r="BJ1236" s="27" t="s">
        <v>5955</v>
      </c>
      <c r="BK1236" s="7"/>
      <c r="BL1236" s="8"/>
      <c r="BM1236" s="8"/>
      <c r="BN1236" s="8"/>
      <c r="BO1236" s="8"/>
      <c r="BP1236" s="7"/>
    </row>
    <row r="1237" spans="1:91" x14ac:dyDescent="0.35">
      <c r="A1237" s="18">
        <v>8959</v>
      </c>
      <c r="B1237" s="18"/>
      <c r="D1237" t="str">
        <f t="shared" si="932"/>
        <v>Student CB 8959</v>
      </c>
      <c r="E1237" t="s">
        <v>5898</v>
      </c>
      <c r="F1237" s="18">
        <v>8959</v>
      </c>
      <c r="G1237" s="4" t="s">
        <v>6660</v>
      </c>
      <c r="L1237" s="9"/>
      <c r="M1237" t="s">
        <v>75</v>
      </c>
      <c r="N1237" t="s">
        <v>75</v>
      </c>
      <c r="O1237" t="s">
        <v>107</v>
      </c>
      <c r="P1237" t="s">
        <v>75</v>
      </c>
      <c r="Q1237" t="s">
        <v>75</v>
      </c>
      <c r="R1237" t="s">
        <v>75</v>
      </c>
      <c r="S1237" t="s">
        <v>75</v>
      </c>
      <c r="T1237" t="s">
        <v>75</v>
      </c>
      <c r="X1237" s="7"/>
      <c r="Y1237" s="27" t="s">
        <v>5955</v>
      </c>
      <c r="Z1237" s="27" t="s">
        <v>5955</v>
      </c>
      <c r="AA1237" s="7"/>
      <c r="AB1237" s="7"/>
      <c r="AC1237" s="7"/>
      <c r="AD1237" s="7"/>
      <c r="AE1237" s="7"/>
      <c r="AF1237" s="7"/>
      <c r="AG1237" s="7"/>
      <c r="AH1237" s="19" t="s">
        <v>5958</v>
      </c>
      <c r="AI1237" s="4" t="s">
        <v>5983</v>
      </c>
      <c r="AJ1237" t="s">
        <v>5896</v>
      </c>
      <c r="AK1237" t="s">
        <v>5897</v>
      </c>
      <c r="AL1237" t="s">
        <v>5894</v>
      </c>
      <c r="AM1237" t="s">
        <v>5896</v>
      </c>
      <c r="AN1237" t="s">
        <v>5894</v>
      </c>
      <c r="AO1237" s="18" t="s">
        <v>5955</v>
      </c>
      <c r="AP1237" s="7"/>
      <c r="AQ1237" s="7"/>
      <c r="AR1237" s="7"/>
      <c r="AS1237" s="7"/>
      <c r="AT1237" s="7"/>
      <c r="AU1237" s="7"/>
      <c r="AV1237" t="s">
        <v>5955</v>
      </c>
      <c r="AW1237" s="7"/>
      <c r="AX1237" s="7"/>
      <c r="AY1237" s="7"/>
      <c r="AZ1237" s="7"/>
      <c r="BA1237" s="7"/>
      <c r="BB1237" s="7"/>
      <c r="BC1237" s="27" t="s">
        <v>5955</v>
      </c>
      <c r="BE1237" s="27"/>
      <c r="BF1237" s="7"/>
      <c r="BG1237" s="7"/>
      <c r="BH1237" s="7"/>
      <c r="BI1237" s="7"/>
      <c r="BJ1237" s="27" t="s">
        <v>5955</v>
      </c>
      <c r="BK1237" s="7"/>
      <c r="BL1237" s="8"/>
      <c r="BM1237" s="8"/>
      <c r="BN1237" s="8"/>
      <c r="BO1237" s="8"/>
      <c r="BP1237" s="7"/>
    </row>
    <row r="1238" spans="1:91" x14ac:dyDescent="0.35">
      <c r="A1238" s="18">
        <v>6954</v>
      </c>
      <c r="B1238" s="18"/>
      <c r="D1238" t="str">
        <f t="shared" si="932"/>
        <v>Student CB 6954</v>
      </c>
      <c r="E1238" t="s">
        <v>5898</v>
      </c>
      <c r="F1238" s="18">
        <v>6954</v>
      </c>
      <c r="G1238" s="4" t="s">
        <v>69</v>
      </c>
      <c r="L1238" s="9"/>
      <c r="M1238" t="s">
        <v>75</v>
      </c>
      <c r="N1238" t="s">
        <v>75</v>
      </c>
      <c r="O1238" t="s">
        <v>107</v>
      </c>
      <c r="P1238" t="s">
        <v>75</v>
      </c>
      <c r="Q1238" t="s">
        <v>75</v>
      </c>
      <c r="R1238" t="s">
        <v>75</v>
      </c>
      <c r="S1238" t="s">
        <v>75</v>
      </c>
      <c r="T1238" t="s">
        <v>75</v>
      </c>
      <c r="X1238" s="7"/>
      <c r="Y1238" s="27" t="s">
        <v>5955</v>
      </c>
      <c r="Z1238" s="27" t="s">
        <v>5955</v>
      </c>
      <c r="AA1238" s="7"/>
      <c r="AB1238" s="7"/>
      <c r="AC1238" s="7"/>
      <c r="AD1238" s="7"/>
      <c r="AE1238" s="7"/>
      <c r="AF1238" s="7"/>
      <c r="AG1238" s="7"/>
      <c r="AH1238" s="19" t="s">
        <v>5958</v>
      </c>
      <c r="AI1238" s="4" t="s">
        <v>5983</v>
      </c>
      <c r="AJ1238" t="s">
        <v>5893</v>
      </c>
      <c r="AK1238" t="s">
        <v>5895</v>
      </c>
      <c r="AL1238" t="s">
        <v>5894</v>
      </c>
      <c r="AM1238" t="s">
        <v>5893</v>
      </c>
      <c r="AN1238" t="s">
        <v>5894</v>
      </c>
      <c r="AO1238" s="18" t="s">
        <v>5955</v>
      </c>
      <c r="AP1238" s="7"/>
      <c r="AQ1238" s="7"/>
      <c r="AR1238" s="7"/>
      <c r="AS1238" s="7"/>
      <c r="AT1238" s="7"/>
      <c r="AU1238" s="7"/>
      <c r="AV1238" t="s">
        <v>5955</v>
      </c>
      <c r="AW1238" s="7"/>
      <c r="AX1238" s="7"/>
      <c r="AY1238" s="7"/>
      <c r="AZ1238" s="7"/>
      <c r="BA1238" s="7"/>
      <c r="BB1238" s="7"/>
      <c r="BC1238" s="27" t="s">
        <v>5955</v>
      </c>
      <c r="BE1238" s="27"/>
      <c r="BF1238" s="7"/>
      <c r="BG1238" s="7"/>
      <c r="BH1238" s="7"/>
      <c r="BI1238" s="7"/>
      <c r="BJ1238" s="27" t="s">
        <v>5955</v>
      </c>
      <c r="BK1238" s="7"/>
      <c r="BL1238" s="8"/>
      <c r="BM1238" s="8"/>
      <c r="BN1238" s="8"/>
      <c r="BO1238" s="8"/>
      <c r="BP1238" s="7"/>
    </row>
    <row r="1239" spans="1:91" x14ac:dyDescent="0.35">
      <c r="A1239" s="18">
        <v>8964</v>
      </c>
      <c r="B1239" s="18"/>
      <c r="D1239" t="str">
        <f t="shared" si="932"/>
        <v>Student CB 8964</v>
      </c>
      <c r="E1239" t="s">
        <v>5898</v>
      </c>
      <c r="F1239" s="18">
        <v>8964</v>
      </c>
      <c r="G1239" s="4" t="s">
        <v>6660</v>
      </c>
      <c r="L1239" s="9"/>
      <c r="M1239" t="s">
        <v>75</v>
      </c>
      <c r="N1239" t="s">
        <v>75</v>
      </c>
      <c r="O1239" t="s">
        <v>107</v>
      </c>
      <c r="P1239" t="s">
        <v>75</v>
      </c>
      <c r="Q1239" t="s">
        <v>75</v>
      </c>
      <c r="R1239" t="s">
        <v>75</v>
      </c>
      <c r="S1239" t="s">
        <v>75</v>
      </c>
      <c r="T1239" t="s">
        <v>75</v>
      </c>
      <c r="X1239" s="7"/>
      <c r="Y1239" s="27" t="s">
        <v>5955</v>
      </c>
      <c r="Z1239" s="27" t="s">
        <v>5955</v>
      </c>
      <c r="AA1239" s="7"/>
      <c r="AB1239" s="7"/>
      <c r="AC1239" s="7"/>
      <c r="AD1239" s="7"/>
      <c r="AE1239" s="7"/>
      <c r="AF1239" s="7"/>
      <c r="AG1239" s="7"/>
      <c r="AH1239" s="19" t="s">
        <v>5958</v>
      </c>
      <c r="AI1239" s="4" t="s">
        <v>5984</v>
      </c>
      <c r="AJ1239" t="s">
        <v>5897</v>
      </c>
      <c r="AK1239" t="s">
        <v>5912</v>
      </c>
      <c r="AL1239" t="s">
        <v>5894</v>
      </c>
      <c r="AM1239" t="s">
        <v>5897</v>
      </c>
      <c r="AN1239" t="s">
        <v>5894</v>
      </c>
      <c r="AO1239" s="18" t="s">
        <v>5955</v>
      </c>
      <c r="AP1239" s="7"/>
      <c r="AQ1239" s="7"/>
      <c r="AR1239" s="7"/>
      <c r="AS1239" s="7"/>
      <c r="AT1239" s="7"/>
      <c r="AU1239" s="7"/>
      <c r="AV1239" t="s">
        <v>5955</v>
      </c>
      <c r="AW1239" s="7"/>
      <c r="AX1239" s="7"/>
      <c r="AY1239" s="7"/>
      <c r="AZ1239" s="7"/>
      <c r="BA1239" s="7"/>
      <c r="BB1239" s="7"/>
      <c r="BC1239" s="27" t="s">
        <v>5955</v>
      </c>
      <c r="BE1239" s="27"/>
      <c r="BF1239" s="7"/>
      <c r="BG1239" s="7"/>
      <c r="BH1239" s="7"/>
      <c r="BI1239" s="7"/>
      <c r="BJ1239" s="27" t="s">
        <v>5955</v>
      </c>
      <c r="BK1239" s="7"/>
      <c r="BL1239" s="8"/>
      <c r="BM1239" s="8"/>
      <c r="BN1239" s="8"/>
      <c r="BO1239" s="8"/>
      <c r="BP1239" s="7"/>
    </row>
    <row r="1240" spans="1:91" x14ac:dyDescent="0.35">
      <c r="A1240" s="18">
        <v>6959</v>
      </c>
      <c r="B1240" s="18"/>
      <c r="D1240" t="str">
        <f t="shared" si="932"/>
        <v>Student CB 6959</v>
      </c>
      <c r="E1240" t="s">
        <v>5898</v>
      </c>
      <c r="F1240" s="18">
        <v>6959</v>
      </c>
      <c r="G1240" s="4" t="s">
        <v>69</v>
      </c>
      <c r="L1240" s="9"/>
      <c r="M1240" t="s">
        <v>75</v>
      </c>
      <c r="N1240" t="s">
        <v>75</v>
      </c>
      <c r="O1240" t="s">
        <v>107</v>
      </c>
      <c r="P1240" t="s">
        <v>75</v>
      </c>
      <c r="Q1240" t="s">
        <v>75</v>
      </c>
      <c r="R1240" t="s">
        <v>75</v>
      </c>
      <c r="S1240" t="s">
        <v>75</v>
      </c>
      <c r="T1240" t="s">
        <v>75</v>
      </c>
      <c r="X1240" s="7"/>
      <c r="Y1240" s="27" t="s">
        <v>5955</v>
      </c>
      <c r="Z1240" s="27" t="s">
        <v>5955</v>
      </c>
      <c r="AA1240" s="7"/>
      <c r="AB1240" s="7"/>
      <c r="AC1240" s="7"/>
      <c r="AD1240" s="7"/>
      <c r="AE1240" s="7"/>
      <c r="AF1240" s="7"/>
      <c r="AG1240" s="7"/>
      <c r="AH1240" s="19" t="s">
        <v>5958</v>
      </c>
      <c r="AI1240" s="4" t="s">
        <v>5984</v>
      </c>
      <c r="AJ1240" t="s">
        <v>5895</v>
      </c>
      <c r="AK1240" t="s">
        <v>5899</v>
      </c>
      <c r="AL1240" t="s">
        <v>5894</v>
      </c>
      <c r="AM1240" t="s">
        <v>5895</v>
      </c>
      <c r="AN1240" t="s">
        <v>5894</v>
      </c>
      <c r="AO1240" s="18" t="s">
        <v>5955</v>
      </c>
      <c r="AP1240" s="7"/>
      <c r="AQ1240" s="7"/>
      <c r="AR1240" s="7"/>
      <c r="AS1240" s="7"/>
      <c r="AT1240" s="7"/>
      <c r="AU1240" s="7"/>
      <c r="AV1240" t="s">
        <v>5955</v>
      </c>
      <c r="AW1240" s="7"/>
      <c r="AX1240" s="7"/>
      <c r="AY1240" s="7"/>
      <c r="AZ1240" s="7"/>
      <c r="BA1240" s="7"/>
      <c r="BB1240" s="7"/>
      <c r="BC1240" s="27" t="s">
        <v>5955</v>
      </c>
      <c r="BE1240" s="27"/>
      <c r="BF1240" s="7"/>
      <c r="BG1240" s="7"/>
      <c r="BH1240" s="7"/>
      <c r="BI1240" s="7"/>
      <c r="BJ1240" s="27" t="s">
        <v>5955</v>
      </c>
      <c r="BK1240" s="7"/>
      <c r="BL1240" s="8"/>
      <c r="BM1240" s="8"/>
      <c r="BN1240" s="8"/>
      <c r="BO1240" s="8"/>
      <c r="BP1240" s="7"/>
    </row>
    <row r="1241" spans="1:91" x14ac:dyDescent="0.35">
      <c r="A1241" s="18">
        <v>7960</v>
      </c>
      <c r="B1241" s="18"/>
      <c r="D1241" t="str">
        <f t="shared" si="932"/>
        <v>Student CB 7960</v>
      </c>
      <c r="E1241" t="s">
        <v>5898</v>
      </c>
      <c r="F1241" s="18">
        <v>7960</v>
      </c>
      <c r="G1241" s="4" t="s">
        <v>6659</v>
      </c>
      <c r="L1241" s="9"/>
      <c r="M1241" t="s">
        <v>75</v>
      </c>
      <c r="N1241" t="s">
        <v>75</v>
      </c>
      <c r="O1241" t="s">
        <v>74</v>
      </c>
      <c r="P1241" t="s">
        <v>75</v>
      </c>
      <c r="Q1241" t="s">
        <v>75</v>
      </c>
      <c r="R1241" t="s">
        <v>75</v>
      </c>
      <c r="S1241" t="s">
        <v>75</v>
      </c>
      <c r="T1241" t="s">
        <v>75</v>
      </c>
      <c r="X1241" s="7"/>
      <c r="Y1241" s="27" t="s">
        <v>5955</v>
      </c>
      <c r="Z1241" s="27" t="s">
        <v>5955</v>
      </c>
      <c r="AA1241" s="20"/>
      <c r="AB1241" s="20"/>
      <c r="AC1241" s="19"/>
      <c r="AD1241" s="19"/>
      <c r="AE1241" s="19"/>
      <c r="AF1241" s="19"/>
      <c r="AG1241" s="16"/>
      <c r="AH1241" s="19" t="s">
        <v>5958</v>
      </c>
      <c r="AI1241" s="4" t="s">
        <v>5984</v>
      </c>
      <c r="AJ1241" t="s">
        <v>5901</v>
      </c>
      <c r="AK1241" t="s">
        <v>5902</v>
      </c>
      <c r="AL1241" t="s">
        <v>5894</v>
      </c>
      <c r="AM1241" t="s">
        <v>5901</v>
      </c>
      <c r="AN1241" t="s">
        <v>5894</v>
      </c>
      <c r="AO1241" s="18" t="s">
        <v>5955</v>
      </c>
      <c r="AP1241" s="7"/>
      <c r="AQ1241" s="7"/>
      <c r="AR1241" s="7"/>
      <c r="AS1241" s="7"/>
      <c r="AT1241" s="7"/>
      <c r="AU1241" s="7"/>
      <c r="AV1241" t="s">
        <v>5955</v>
      </c>
      <c r="AW1241" s="7"/>
      <c r="AX1241" s="7"/>
      <c r="AY1241" s="7"/>
      <c r="AZ1241" s="7"/>
      <c r="BA1241" s="7"/>
      <c r="BB1241" s="7"/>
      <c r="BC1241" s="27" t="s">
        <v>5955</v>
      </c>
      <c r="BE1241" s="27"/>
      <c r="BF1241" s="7"/>
      <c r="BG1241" s="7"/>
      <c r="BH1241" s="7"/>
      <c r="BI1241" s="7"/>
      <c r="BJ1241" s="27" t="s">
        <v>5955</v>
      </c>
      <c r="BK1241" s="7"/>
      <c r="BL1241" s="8"/>
      <c r="BM1241" s="8"/>
      <c r="BN1241" s="8"/>
      <c r="BO1241" s="8"/>
      <c r="BP1241" s="7"/>
    </row>
    <row r="1242" spans="1:91" x14ac:dyDescent="0.35">
      <c r="A1242" s="18">
        <v>7049</v>
      </c>
      <c r="B1242" s="18" t="s">
        <v>6477</v>
      </c>
      <c r="D1242" t="str">
        <f t="shared" si="932"/>
        <v>Bennett Brooks</v>
      </c>
      <c r="E1242" t="s">
        <v>2068</v>
      </c>
      <c r="F1242" s="18" t="s">
        <v>2069</v>
      </c>
      <c r="G1242" s="4" t="s">
        <v>6659</v>
      </c>
      <c r="H1242" t="s">
        <v>1021</v>
      </c>
      <c r="I1242" t="s">
        <v>2070</v>
      </c>
      <c r="J1242" t="s">
        <v>2071</v>
      </c>
      <c r="K1242" s="5">
        <v>3024755757</v>
      </c>
      <c r="L1242" s="9" t="s">
        <v>2072</v>
      </c>
      <c r="M1242" t="s">
        <v>107</v>
      </c>
      <c r="N1242" t="s">
        <v>75</v>
      </c>
      <c r="O1242" t="s">
        <v>75</v>
      </c>
      <c r="P1242" t="s">
        <v>75</v>
      </c>
      <c r="Q1242" t="s">
        <v>74</v>
      </c>
      <c r="R1242" t="s">
        <v>75</v>
      </c>
      <c r="S1242" t="s">
        <v>75</v>
      </c>
      <c r="T1242" t="s">
        <v>75</v>
      </c>
      <c r="U1242" s="6">
        <v>155</v>
      </c>
      <c r="V1242" t="s">
        <v>2073</v>
      </c>
      <c r="W1242" s="6">
        <f>IF(CB1242=1,130+CA1242," ")</f>
        <v>155</v>
      </c>
      <c r="X1242" s="7">
        <f>IF(W1242=" "," ",W1242-U1242)</f>
        <v>0</v>
      </c>
      <c r="Y1242" s="27" t="s">
        <v>5972</v>
      </c>
      <c r="Z1242" s="27" t="s">
        <v>5954</v>
      </c>
      <c r="AA1242" s="20" t="s">
        <v>5980</v>
      </c>
      <c r="AB1242" s="18" t="s">
        <v>6924</v>
      </c>
      <c r="AC1242" s="16" t="s">
        <v>5887</v>
      </c>
      <c r="AD1242" s="19" t="s">
        <v>5875</v>
      </c>
      <c r="AE1242" s="19" t="s">
        <v>5873</v>
      </c>
      <c r="AF1242" s="19" t="s">
        <v>5877</v>
      </c>
      <c r="AG1242" s="19" t="s">
        <v>5884</v>
      </c>
      <c r="AH1242" s="19" t="s">
        <v>5955</v>
      </c>
      <c r="AI1242" s="7"/>
      <c r="AJ1242" s="7"/>
      <c r="AK1242" s="7"/>
      <c r="AL1242" s="7"/>
      <c r="AM1242" s="7"/>
      <c r="AN1242" s="7"/>
      <c r="AO1242" s="18" t="s">
        <v>5955</v>
      </c>
      <c r="AP1242" s="7"/>
      <c r="AQ1242" s="7"/>
      <c r="AR1242" s="7"/>
      <c r="AS1242" s="7"/>
      <c r="AT1242" s="7"/>
      <c r="AU1242" s="7"/>
      <c r="AV1242" t="s">
        <v>5955</v>
      </c>
      <c r="AW1242" s="7"/>
      <c r="AX1242" s="7"/>
      <c r="AY1242" s="7"/>
      <c r="AZ1242" s="7"/>
      <c r="BA1242" s="7"/>
      <c r="BB1242" s="7"/>
      <c r="BC1242" s="27" t="s">
        <v>5955</v>
      </c>
      <c r="BE1242" s="27"/>
      <c r="BF1242" s="7"/>
      <c r="BG1242" s="7"/>
      <c r="BH1242" s="7"/>
      <c r="BI1242" s="7"/>
      <c r="BJ1242" s="27" t="s">
        <v>5955</v>
      </c>
      <c r="BK1242" s="7"/>
      <c r="BL1242" s="8">
        <v>1</v>
      </c>
      <c r="BM1242" s="8">
        <v>1</v>
      </c>
      <c r="BN1242" s="8">
        <v>1</v>
      </c>
      <c r="BO1242" s="8">
        <v>1</v>
      </c>
      <c r="BP1242" s="7" t="s">
        <v>392</v>
      </c>
      <c r="BR1242">
        <f>IF(BP1242="yes",-130,0)</f>
        <v>-130</v>
      </c>
      <c r="BS1242">
        <f>IF(M1242="yes",75,0)</f>
        <v>75</v>
      </c>
      <c r="BT1242">
        <f>IF(N1242="yes",50,0)</f>
        <v>0</v>
      </c>
      <c r="BU1242">
        <f>IF(O1242="yes",50,0)</f>
        <v>0</v>
      </c>
      <c r="BV1242">
        <f>IF(P1242="yes",10,0)</f>
        <v>0</v>
      </c>
      <c r="BW1242">
        <f>IF(Q1242="yes",80,0)</f>
        <v>80</v>
      </c>
      <c r="BX1242">
        <f>IF(R1242="NO",0,20)</f>
        <v>0</v>
      </c>
      <c r="BY1242">
        <f>IF(S1242="no",0,20)</f>
        <v>0</v>
      </c>
      <c r="BZ1242">
        <f>IF(T1242="no",0,20)</f>
        <v>0</v>
      </c>
      <c r="CA1242">
        <f>SUM(BR1242:BZ1242)</f>
        <v>25</v>
      </c>
      <c r="CB1242">
        <f>IF(E1242&lt;&gt;0,1)</f>
        <v>1</v>
      </c>
      <c r="CM1242">
        <f>SUM(BL1242:BO1242)</f>
        <v>4</v>
      </c>
    </row>
    <row r="1243" spans="1:91" x14ac:dyDescent="0.35">
      <c r="A1243" s="18">
        <v>7219</v>
      </c>
      <c r="B1243" s="18" t="s">
        <v>6492</v>
      </c>
      <c r="D1243" t="str">
        <f t="shared" si="932"/>
        <v>Elias Monfre</v>
      </c>
      <c r="E1243" t="s">
        <v>2429</v>
      </c>
      <c r="F1243" s="18" t="s">
        <v>2430</v>
      </c>
      <c r="G1243" s="4" t="s">
        <v>6659</v>
      </c>
      <c r="H1243" t="s">
        <v>2431</v>
      </c>
      <c r="I1243" t="s">
        <v>2432</v>
      </c>
      <c r="J1243" t="s">
        <v>2433</v>
      </c>
      <c r="K1243" s="5">
        <v>4147459589</v>
      </c>
      <c r="L1243" s="9" t="s">
        <v>2434</v>
      </c>
      <c r="M1243" t="s">
        <v>107</v>
      </c>
      <c r="N1243" t="s">
        <v>75</v>
      </c>
      <c r="O1243" t="s">
        <v>75</v>
      </c>
      <c r="P1243" t="s">
        <v>75</v>
      </c>
      <c r="Q1243" t="s">
        <v>75</v>
      </c>
      <c r="R1243" t="s">
        <v>75</v>
      </c>
      <c r="S1243" t="s">
        <v>75</v>
      </c>
      <c r="T1243" t="s">
        <v>75</v>
      </c>
      <c r="U1243" s="6">
        <v>75</v>
      </c>
      <c r="V1243" t="s">
        <v>2435</v>
      </c>
      <c r="W1243" s="6">
        <f>IF(CB1243=1,130+CA1243," ")</f>
        <v>75</v>
      </c>
      <c r="X1243" s="7">
        <f>IF(W1243=" "," ",W1243-U1243)</f>
        <v>0</v>
      </c>
      <c r="Y1243" s="27" t="s">
        <v>5955</v>
      </c>
      <c r="Z1243" s="27" t="s">
        <v>5954</v>
      </c>
      <c r="AA1243" s="20" t="s">
        <v>5981</v>
      </c>
      <c r="AB1243" s="18" t="s">
        <v>6966</v>
      </c>
      <c r="AC1243" s="16" t="s">
        <v>5889</v>
      </c>
      <c r="AD1243" s="19" t="s">
        <v>5875</v>
      </c>
      <c r="AE1243" s="19" t="s">
        <v>5873</v>
      </c>
      <c r="AF1243" s="19" t="s">
        <v>5877</v>
      </c>
      <c r="AG1243" s="19" t="s">
        <v>5884</v>
      </c>
      <c r="AH1243" s="19" t="s">
        <v>5955</v>
      </c>
      <c r="AI1243" s="7"/>
      <c r="AJ1243" s="7"/>
      <c r="AK1243" s="7"/>
      <c r="AL1243" s="7"/>
      <c r="AM1243" s="7"/>
      <c r="AN1243" s="7"/>
      <c r="AO1243" s="18" t="s">
        <v>5955</v>
      </c>
      <c r="AP1243" s="7"/>
      <c r="AQ1243" s="7"/>
      <c r="AR1243" s="7"/>
      <c r="AS1243" s="7"/>
      <c r="AT1243" s="7"/>
      <c r="AU1243" s="7"/>
      <c r="AV1243" t="s">
        <v>5955</v>
      </c>
      <c r="AW1243" s="7"/>
      <c r="AX1243" s="7"/>
      <c r="AY1243" s="7"/>
      <c r="AZ1243" s="7"/>
      <c r="BA1243" s="7"/>
      <c r="BB1243" s="7"/>
      <c r="BC1243" s="27" t="s">
        <v>5955</v>
      </c>
      <c r="BE1243" s="27"/>
      <c r="BF1243" s="7"/>
      <c r="BG1243" s="7"/>
      <c r="BH1243" s="7"/>
      <c r="BI1243" s="7"/>
      <c r="BJ1243" s="27" t="s">
        <v>5955</v>
      </c>
      <c r="BK1243" s="7"/>
      <c r="BL1243" s="8">
        <v>1</v>
      </c>
      <c r="BM1243" s="8">
        <v>1</v>
      </c>
      <c r="BN1243" s="8">
        <v>1</v>
      </c>
      <c r="BO1243" s="8">
        <v>1</v>
      </c>
      <c r="BP1243" s="7" t="s">
        <v>107</v>
      </c>
      <c r="BR1243">
        <f>IF(BP1243="yes",-130,0)</f>
        <v>-130</v>
      </c>
      <c r="BS1243">
        <f>IF(M1243="yes",75,0)</f>
        <v>75</v>
      </c>
      <c r="BT1243">
        <f>IF(N1243="yes",50,0)</f>
        <v>0</v>
      </c>
      <c r="BU1243">
        <f>IF(O1243="yes",50,0)</f>
        <v>0</v>
      </c>
      <c r="BV1243">
        <f>IF(P1243="yes",10,0)</f>
        <v>0</v>
      </c>
      <c r="BW1243">
        <f>IF(Q1243="yes",80,0)</f>
        <v>0</v>
      </c>
      <c r="BX1243">
        <f>IF(R1243="NO",0,20)</f>
        <v>0</v>
      </c>
      <c r="BY1243">
        <f>IF(S1243="no",0,20)</f>
        <v>0</v>
      </c>
      <c r="BZ1243">
        <f>IF(T1243="no",0,20)</f>
        <v>0</v>
      </c>
      <c r="CA1243">
        <f>SUM(BR1243:BZ1243)</f>
        <v>-55</v>
      </c>
      <c r="CB1243">
        <f>IF(E1243&lt;&gt;0,1)</f>
        <v>1</v>
      </c>
      <c r="CM1243">
        <f>SUM(BL1243:BO1243)</f>
        <v>4</v>
      </c>
    </row>
    <row r="1244" spans="1:91" x14ac:dyDescent="0.35">
      <c r="A1244" s="18">
        <v>7904</v>
      </c>
      <c r="B1244" s="18" t="s">
        <v>6548</v>
      </c>
      <c r="D1244" t="str">
        <f t="shared" si="932"/>
        <v>Student GEO 7904</v>
      </c>
      <c r="E1244" t="s">
        <v>5903</v>
      </c>
      <c r="F1244" s="18">
        <v>7904</v>
      </c>
      <c r="G1244" s="4" t="s">
        <v>6659</v>
      </c>
      <c r="M1244" t="s">
        <v>74</v>
      </c>
      <c r="X1244" s="7"/>
      <c r="Y1244" s="27" t="s">
        <v>5955</v>
      </c>
      <c r="Z1244" s="27" t="s">
        <v>5954</v>
      </c>
      <c r="AA1244" s="20" t="s">
        <v>5982</v>
      </c>
      <c r="AB1244" s="18" t="s">
        <v>6873</v>
      </c>
      <c r="AC1244" s="16" t="s">
        <v>5887</v>
      </c>
      <c r="AD1244" s="19" t="s">
        <v>5875</v>
      </c>
      <c r="AE1244" s="19" t="s">
        <v>5873</v>
      </c>
      <c r="AF1244" s="19" t="s">
        <v>5877</v>
      </c>
      <c r="AG1244" s="19" t="s">
        <v>5884</v>
      </c>
      <c r="AH1244" s="19" t="s">
        <v>5955</v>
      </c>
      <c r="AI1244" s="7"/>
      <c r="AJ1244" s="7"/>
      <c r="AK1244" s="7"/>
      <c r="AL1244" s="7"/>
      <c r="AM1244" s="7"/>
      <c r="AN1244" s="7"/>
      <c r="AO1244" s="18" t="s">
        <v>5955</v>
      </c>
      <c r="AP1244" s="7"/>
      <c r="AQ1244" s="7"/>
      <c r="AR1244" s="7"/>
      <c r="AS1244" s="7"/>
      <c r="AT1244" s="7"/>
      <c r="AU1244" s="7"/>
      <c r="AV1244" t="s">
        <v>5955</v>
      </c>
      <c r="AW1244" s="7"/>
      <c r="AX1244" s="7"/>
      <c r="AY1244" s="7"/>
      <c r="AZ1244" s="7"/>
      <c r="BA1244" s="7"/>
      <c r="BB1244" s="7"/>
      <c r="BC1244" s="27" t="s">
        <v>5955</v>
      </c>
      <c r="BE1244" s="27"/>
      <c r="BF1244" s="7"/>
      <c r="BG1244" s="7"/>
      <c r="BH1244" s="7"/>
      <c r="BI1244" s="7"/>
      <c r="BJ1244" s="27" t="s">
        <v>5955</v>
      </c>
      <c r="BK1244" s="7"/>
      <c r="BL1244" s="8"/>
      <c r="BM1244" s="8"/>
      <c r="BN1244" s="8"/>
      <c r="BO1244" s="8"/>
      <c r="BP1244" s="7"/>
    </row>
    <row r="1245" spans="1:91" x14ac:dyDescent="0.35">
      <c r="A1245" s="18">
        <v>7923</v>
      </c>
      <c r="B1245" s="18" t="s">
        <v>6592</v>
      </c>
      <c r="D1245" t="str">
        <f t="shared" si="932"/>
        <v>Student GEO 7923</v>
      </c>
      <c r="E1245" t="s">
        <v>5903</v>
      </c>
      <c r="F1245" s="18">
        <v>7923</v>
      </c>
      <c r="G1245" s="4" t="s">
        <v>6659</v>
      </c>
      <c r="M1245" t="s">
        <v>74</v>
      </c>
      <c r="X1245" s="7"/>
      <c r="Y1245" s="27" t="s">
        <v>5955</v>
      </c>
      <c r="Z1245" s="27" t="s">
        <v>5954</v>
      </c>
      <c r="AA1245" s="19" t="s">
        <v>5983</v>
      </c>
      <c r="AB1245" s="18" t="s">
        <v>6892</v>
      </c>
      <c r="AC1245" s="16" t="s">
        <v>5887</v>
      </c>
      <c r="AD1245" s="19" t="s">
        <v>5875</v>
      </c>
      <c r="AE1245" s="19" t="s">
        <v>5873</v>
      </c>
      <c r="AF1245" s="19" t="s">
        <v>5877</v>
      </c>
      <c r="AG1245" s="19" t="s">
        <v>5884</v>
      </c>
      <c r="AH1245" s="19" t="s">
        <v>5955</v>
      </c>
      <c r="AI1245" s="7"/>
      <c r="AJ1245" s="7"/>
      <c r="AK1245" s="7"/>
      <c r="AL1245" s="7"/>
      <c r="AM1245" s="7"/>
      <c r="AN1245" s="7"/>
      <c r="AO1245" s="18" t="s">
        <v>5955</v>
      </c>
      <c r="AP1245" s="7"/>
      <c r="AQ1245" s="7"/>
      <c r="AR1245" s="7"/>
      <c r="AS1245" s="7"/>
      <c r="AT1245" s="7"/>
      <c r="AU1245" s="7"/>
      <c r="AV1245" t="s">
        <v>5955</v>
      </c>
      <c r="AW1245" s="7"/>
      <c r="AX1245" s="7"/>
      <c r="AY1245" s="7"/>
      <c r="AZ1245" s="7"/>
      <c r="BA1245" s="7"/>
      <c r="BB1245" s="7"/>
      <c r="BC1245" s="27" t="s">
        <v>5955</v>
      </c>
      <c r="BE1245" s="27"/>
      <c r="BF1245" s="7"/>
      <c r="BG1245" s="7"/>
      <c r="BH1245" s="7"/>
      <c r="BI1245" s="7"/>
      <c r="BJ1245" s="27" t="s">
        <v>5955</v>
      </c>
      <c r="BK1245" s="7"/>
      <c r="BL1245" s="8"/>
      <c r="BM1245" s="8"/>
      <c r="BN1245" s="8"/>
      <c r="BO1245" s="8"/>
      <c r="BP1245" s="7"/>
    </row>
    <row r="1246" spans="1:91" x14ac:dyDescent="0.35">
      <c r="A1246" s="18">
        <v>7943</v>
      </c>
      <c r="B1246" s="18" t="s">
        <v>6639</v>
      </c>
      <c r="D1246" t="str">
        <f t="shared" si="932"/>
        <v>Student GEO 7943</v>
      </c>
      <c r="E1246" t="s">
        <v>5903</v>
      </c>
      <c r="F1246" s="18">
        <v>7943</v>
      </c>
      <c r="G1246" s="4" t="s">
        <v>6659</v>
      </c>
      <c r="M1246" t="s">
        <v>74</v>
      </c>
      <c r="X1246" s="7"/>
      <c r="Y1246" s="27" t="s">
        <v>5955</v>
      </c>
      <c r="Z1246" s="27" t="s">
        <v>5954</v>
      </c>
      <c r="AA1246" s="19" t="s">
        <v>5984</v>
      </c>
      <c r="AB1246" s="18" t="s">
        <v>6912</v>
      </c>
      <c r="AC1246" s="16" t="s">
        <v>5885</v>
      </c>
      <c r="AD1246" s="19" t="s">
        <v>5875</v>
      </c>
      <c r="AE1246" s="19" t="s">
        <v>5873</v>
      </c>
      <c r="AF1246" s="19" t="s">
        <v>5877</v>
      </c>
      <c r="AG1246" s="19" t="s">
        <v>5884</v>
      </c>
      <c r="AH1246" s="19" t="s">
        <v>5955</v>
      </c>
      <c r="AI1246" s="7"/>
      <c r="AJ1246" s="7"/>
      <c r="AK1246" s="7"/>
      <c r="AL1246" s="7"/>
      <c r="AM1246" s="7"/>
      <c r="AN1246" s="7"/>
      <c r="AO1246" s="18" t="s">
        <v>5955</v>
      </c>
      <c r="AP1246" s="7"/>
      <c r="AQ1246" s="7"/>
      <c r="AR1246" s="7"/>
      <c r="AS1246" s="7"/>
      <c r="AT1246" s="7"/>
      <c r="AU1246" s="7"/>
      <c r="AV1246" t="s">
        <v>5955</v>
      </c>
      <c r="AW1246" s="7"/>
      <c r="AX1246" s="7"/>
      <c r="AY1246" s="7"/>
      <c r="AZ1246" s="7"/>
      <c r="BA1246" s="7"/>
      <c r="BB1246" s="7"/>
      <c r="BC1246" s="27" t="s">
        <v>5955</v>
      </c>
      <c r="BE1246" s="27"/>
      <c r="BF1246" s="7"/>
      <c r="BG1246" s="7"/>
      <c r="BH1246" s="7"/>
      <c r="BI1246" s="7"/>
      <c r="BJ1246" s="27" t="s">
        <v>5955</v>
      </c>
      <c r="BK1246" s="7"/>
      <c r="BL1246" s="8"/>
      <c r="BM1246" s="8"/>
      <c r="BN1246" s="8"/>
      <c r="BO1246" s="8"/>
      <c r="BP1246" s="7"/>
    </row>
    <row r="1247" spans="1:91" x14ac:dyDescent="0.35">
      <c r="A1247" s="18">
        <v>7229</v>
      </c>
      <c r="B1247" s="18" t="s">
        <v>6494</v>
      </c>
      <c r="D1247" t="str">
        <f t="shared" si="932"/>
        <v>Pranav Nagila</v>
      </c>
      <c r="E1247" t="s">
        <v>371</v>
      </c>
      <c r="F1247" s="18" t="s">
        <v>2452</v>
      </c>
      <c r="G1247" s="4" t="s">
        <v>6659</v>
      </c>
      <c r="H1247" t="s">
        <v>1901</v>
      </c>
      <c r="I1247" t="s">
        <v>2453</v>
      </c>
      <c r="J1247" t="s">
        <v>2454</v>
      </c>
      <c r="K1247" s="5">
        <v>2486319548</v>
      </c>
      <c r="L1247" s="9" t="s">
        <v>2455</v>
      </c>
      <c r="M1247" t="s">
        <v>74</v>
      </c>
      <c r="N1247" t="s">
        <v>75</v>
      </c>
      <c r="O1247" t="s">
        <v>75</v>
      </c>
      <c r="P1247" t="s">
        <v>75</v>
      </c>
      <c r="Q1247" t="s">
        <v>75</v>
      </c>
      <c r="R1247" t="s">
        <v>75</v>
      </c>
      <c r="S1247" t="s">
        <v>75</v>
      </c>
      <c r="T1247" t="s">
        <v>75</v>
      </c>
      <c r="U1247" s="6">
        <v>75</v>
      </c>
      <c r="V1247" t="s">
        <v>1905</v>
      </c>
      <c r="W1247" s="6">
        <f>IF(CB1247=1,130+CA1247," ")</f>
        <v>75</v>
      </c>
      <c r="X1247" s="7">
        <f>IF(W1247=" "," ",W1247-U1247)</f>
        <v>0</v>
      </c>
      <c r="Y1247" s="27" t="s">
        <v>5955</v>
      </c>
      <c r="Z1247" s="27" t="s">
        <v>5954</v>
      </c>
      <c r="AA1247" s="20" t="s">
        <v>5981</v>
      </c>
      <c r="AB1247" s="18" t="s">
        <v>6969</v>
      </c>
      <c r="AC1247" s="16" t="s">
        <v>5885</v>
      </c>
      <c r="AD1247" s="19" t="s">
        <v>5875</v>
      </c>
      <c r="AE1247" s="19" t="s">
        <v>5873</v>
      </c>
      <c r="AF1247" s="19" t="s">
        <v>5877</v>
      </c>
      <c r="AG1247" s="19" t="s">
        <v>5886</v>
      </c>
      <c r="AH1247" s="19" t="s">
        <v>5955</v>
      </c>
      <c r="AI1247" s="7"/>
      <c r="AJ1247" s="7"/>
      <c r="AK1247" s="7"/>
      <c r="AL1247" s="7"/>
      <c r="AM1247" s="7"/>
      <c r="AN1247" s="7"/>
      <c r="AO1247" s="18" t="s">
        <v>5955</v>
      </c>
      <c r="AP1247" s="7"/>
      <c r="AQ1247" s="7"/>
      <c r="AR1247" s="7"/>
      <c r="AS1247" s="7"/>
      <c r="AT1247" s="7"/>
      <c r="AU1247" s="7"/>
      <c r="AV1247" t="s">
        <v>5955</v>
      </c>
      <c r="AW1247" s="7"/>
      <c r="AX1247" s="7"/>
      <c r="AY1247" s="7"/>
      <c r="AZ1247" s="7"/>
      <c r="BA1247" s="7"/>
      <c r="BB1247" s="7"/>
      <c r="BC1247" s="27" t="s">
        <v>5955</v>
      </c>
      <c r="BE1247" s="27"/>
      <c r="BF1247" s="7"/>
      <c r="BG1247" s="7"/>
      <c r="BH1247" s="7"/>
      <c r="BI1247" s="7"/>
      <c r="BJ1247" s="27" t="s">
        <v>5955</v>
      </c>
      <c r="BK1247" s="7"/>
      <c r="BL1247" s="8">
        <v>1</v>
      </c>
      <c r="BM1247" s="8">
        <v>1</v>
      </c>
      <c r="BN1247" s="8">
        <v>1</v>
      </c>
      <c r="BO1247" s="8">
        <v>1</v>
      </c>
      <c r="BP1247" s="7" t="s">
        <v>74</v>
      </c>
      <c r="BR1247">
        <f>IF(BP1247="yes",-130,0)</f>
        <v>-130</v>
      </c>
      <c r="BS1247">
        <f>IF(M1247="yes",75,0)</f>
        <v>75</v>
      </c>
      <c r="BT1247">
        <f>IF(N1247="yes",50,0)</f>
        <v>0</v>
      </c>
      <c r="BU1247">
        <f>IF(O1247="yes",50,0)</f>
        <v>0</v>
      </c>
      <c r="BV1247">
        <f>IF(P1247="yes",10,0)</f>
        <v>0</v>
      </c>
      <c r="BW1247">
        <f>IF(Q1247="yes",80,0)</f>
        <v>0</v>
      </c>
      <c r="BX1247">
        <f>IF(R1247="NO",0,20)</f>
        <v>0</v>
      </c>
      <c r="BY1247">
        <f>IF(S1247="no",0,20)</f>
        <v>0</v>
      </c>
      <c r="BZ1247">
        <f>IF(T1247="no",0,20)</f>
        <v>0</v>
      </c>
      <c r="CA1247">
        <f>SUM(BR1247:BZ1247)</f>
        <v>-55</v>
      </c>
      <c r="CB1247">
        <f>IF(E1247&lt;&gt;0,1)</f>
        <v>1</v>
      </c>
      <c r="CM1247">
        <f>SUM(BL1247:BO1247)</f>
        <v>4</v>
      </c>
    </row>
    <row r="1248" spans="1:91" x14ac:dyDescent="0.35">
      <c r="A1248" s="18">
        <v>7905</v>
      </c>
      <c r="B1248" s="18" t="s">
        <v>6549</v>
      </c>
      <c r="D1248" t="str">
        <f t="shared" si="932"/>
        <v>Student GEO 7905</v>
      </c>
      <c r="E1248" t="s">
        <v>5903</v>
      </c>
      <c r="F1248" s="18">
        <v>7905</v>
      </c>
      <c r="G1248" s="4" t="s">
        <v>6659</v>
      </c>
      <c r="M1248" t="s">
        <v>74</v>
      </c>
      <c r="X1248" s="7"/>
      <c r="Y1248" s="27" t="s">
        <v>5955</v>
      </c>
      <c r="Z1248" s="27" t="s">
        <v>5954</v>
      </c>
      <c r="AA1248" s="20" t="s">
        <v>5982</v>
      </c>
      <c r="AB1248" s="18" t="s">
        <v>6874</v>
      </c>
      <c r="AC1248" s="16" t="s">
        <v>5885</v>
      </c>
      <c r="AD1248" s="19" t="s">
        <v>5875</v>
      </c>
      <c r="AE1248" s="19" t="s">
        <v>5873</v>
      </c>
      <c r="AF1248" s="19" t="s">
        <v>5877</v>
      </c>
      <c r="AG1248" s="19" t="s">
        <v>5886</v>
      </c>
      <c r="AH1248" s="19" t="s">
        <v>5955</v>
      </c>
      <c r="AI1248" s="7"/>
      <c r="AJ1248" s="7"/>
      <c r="AK1248" s="7"/>
      <c r="AL1248" s="7"/>
      <c r="AM1248" s="7"/>
      <c r="AN1248" s="7"/>
      <c r="AO1248" s="18" t="s">
        <v>5955</v>
      </c>
      <c r="AP1248" s="7"/>
      <c r="AQ1248" s="7"/>
      <c r="AR1248" s="7"/>
      <c r="AS1248" s="7"/>
      <c r="AT1248" s="7"/>
      <c r="AU1248" s="7"/>
      <c r="AV1248" t="s">
        <v>5955</v>
      </c>
      <c r="AW1248" s="7"/>
      <c r="AX1248" s="7"/>
      <c r="AY1248" s="7"/>
      <c r="AZ1248" s="7"/>
      <c r="BA1248" s="7"/>
      <c r="BB1248" s="7"/>
      <c r="BC1248" s="27" t="s">
        <v>5955</v>
      </c>
      <c r="BE1248" s="27"/>
      <c r="BF1248" s="7"/>
      <c r="BG1248" s="7"/>
      <c r="BH1248" s="7"/>
      <c r="BI1248" s="7"/>
      <c r="BJ1248" s="27" t="s">
        <v>5955</v>
      </c>
      <c r="BK1248" s="7"/>
      <c r="BL1248" s="8"/>
      <c r="BM1248" s="8"/>
      <c r="BN1248" s="8"/>
      <c r="BO1248" s="8"/>
      <c r="BP1248" s="7"/>
    </row>
    <row r="1249" spans="1:91" x14ac:dyDescent="0.35">
      <c r="A1249" s="18">
        <v>7924</v>
      </c>
      <c r="B1249" s="18" t="s">
        <v>6593</v>
      </c>
      <c r="D1249" t="str">
        <f t="shared" si="932"/>
        <v>Student GEO 7924</v>
      </c>
      <c r="E1249" t="s">
        <v>5903</v>
      </c>
      <c r="F1249" s="18">
        <v>7924</v>
      </c>
      <c r="G1249" s="4" t="s">
        <v>6659</v>
      </c>
      <c r="M1249" t="s">
        <v>74</v>
      </c>
      <c r="X1249" s="7"/>
      <c r="Y1249" s="27" t="s">
        <v>5955</v>
      </c>
      <c r="Z1249" s="27" t="s">
        <v>5954</v>
      </c>
      <c r="AA1249" s="19" t="s">
        <v>5983</v>
      </c>
      <c r="AB1249" s="18" t="s">
        <v>6893</v>
      </c>
      <c r="AC1249" s="16" t="s">
        <v>5885</v>
      </c>
      <c r="AD1249" s="19" t="s">
        <v>5875</v>
      </c>
      <c r="AE1249" s="19" t="s">
        <v>5873</v>
      </c>
      <c r="AF1249" s="19" t="s">
        <v>5877</v>
      </c>
      <c r="AG1249" s="19" t="s">
        <v>5886</v>
      </c>
      <c r="AH1249" s="19" t="s">
        <v>5955</v>
      </c>
      <c r="AI1249" s="7"/>
      <c r="AJ1249" s="7"/>
      <c r="AK1249" s="7"/>
      <c r="AL1249" s="7"/>
      <c r="AM1249" s="7"/>
      <c r="AN1249" s="7"/>
      <c r="AO1249" s="18" t="s">
        <v>5955</v>
      </c>
      <c r="AP1249" s="7"/>
      <c r="AQ1249" s="7"/>
      <c r="AR1249" s="7"/>
      <c r="AS1249" s="7"/>
      <c r="AT1249" s="7"/>
      <c r="AU1249" s="7"/>
      <c r="AV1249" t="s">
        <v>5955</v>
      </c>
      <c r="AW1249" s="7"/>
      <c r="AX1249" s="7"/>
      <c r="AY1249" s="7"/>
      <c r="AZ1249" s="7"/>
      <c r="BA1249" s="7"/>
      <c r="BB1249" s="7"/>
      <c r="BC1249" s="27" t="s">
        <v>5955</v>
      </c>
      <c r="BE1249" s="27"/>
      <c r="BF1249" s="7"/>
      <c r="BG1249" s="7"/>
      <c r="BH1249" s="7"/>
      <c r="BI1249" s="7"/>
      <c r="BJ1249" s="27" t="s">
        <v>5955</v>
      </c>
      <c r="BK1249" s="7"/>
      <c r="BL1249" s="8"/>
      <c r="BM1249" s="8"/>
      <c r="BN1249" s="8"/>
      <c r="BO1249" s="8"/>
      <c r="BP1249" s="7"/>
    </row>
    <row r="1250" spans="1:91" x14ac:dyDescent="0.35">
      <c r="A1250" s="18">
        <v>7942</v>
      </c>
      <c r="B1250" s="18" t="s">
        <v>6638</v>
      </c>
      <c r="D1250" t="str">
        <f t="shared" si="932"/>
        <v>Student GEO 7942</v>
      </c>
      <c r="E1250" t="s">
        <v>5903</v>
      </c>
      <c r="F1250" s="18">
        <v>7942</v>
      </c>
      <c r="G1250" s="4" t="s">
        <v>6659</v>
      </c>
      <c r="M1250" t="s">
        <v>74</v>
      </c>
      <c r="X1250" s="7"/>
      <c r="Y1250" s="27" t="s">
        <v>5955</v>
      </c>
      <c r="Z1250" s="27" t="s">
        <v>5954</v>
      </c>
      <c r="AA1250" s="19" t="s">
        <v>5984</v>
      </c>
      <c r="AB1250" s="18" t="s">
        <v>6911</v>
      </c>
      <c r="AC1250" s="16" t="s">
        <v>5889</v>
      </c>
      <c r="AD1250" s="19" t="s">
        <v>5875</v>
      </c>
      <c r="AE1250" s="19" t="s">
        <v>5873</v>
      </c>
      <c r="AF1250" s="19" t="s">
        <v>5877</v>
      </c>
      <c r="AG1250" s="19" t="s">
        <v>5886</v>
      </c>
      <c r="AH1250" s="19" t="s">
        <v>5955</v>
      </c>
      <c r="AI1250" s="7"/>
      <c r="AJ1250" s="7"/>
      <c r="AK1250" s="7"/>
      <c r="AL1250" s="7"/>
      <c r="AM1250" s="7"/>
      <c r="AN1250" s="7"/>
      <c r="AO1250" s="18" t="s">
        <v>5955</v>
      </c>
      <c r="AP1250" s="7"/>
      <c r="AQ1250" s="7"/>
      <c r="AR1250" s="7"/>
      <c r="AS1250" s="7"/>
      <c r="AT1250" s="7"/>
      <c r="AU1250" s="7"/>
      <c r="AV1250" t="s">
        <v>5955</v>
      </c>
      <c r="AW1250" s="7"/>
      <c r="AX1250" s="7"/>
      <c r="AY1250" s="7"/>
      <c r="AZ1250" s="7"/>
      <c r="BA1250" s="7"/>
      <c r="BB1250" s="7"/>
      <c r="BC1250" s="27" t="s">
        <v>5955</v>
      </c>
      <c r="BE1250" s="27"/>
      <c r="BF1250" s="7"/>
      <c r="BG1250" s="7"/>
      <c r="BH1250" s="7"/>
      <c r="BI1250" s="7"/>
      <c r="BJ1250" s="27" t="s">
        <v>5955</v>
      </c>
      <c r="BK1250" s="7"/>
      <c r="BL1250" s="8"/>
      <c r="BM1250" s="8"/>
      <c r="BN1250" s="8"/>
      <c r="BO1250" s="8"/>
      <c r="BP1250" s="7"/>
    </row>
    <row r="1251" spans="1:91" x14ac:dyDescent="0.35">
      <c r="A1251" s="18">
        <v>7038</v>
      </c>
      <c r="B1251" s="18" t="s">
        <v>6476</v>
      </c>
      <c r="D1251" t="str">
        <f t="shared" si="932"/>
        <v>Rohil Bhinge</v>
      </c>
      <c r="E1251" t="s">
        <v>2038</v>
      </c>
      <c r="F1251" s="18" t="s">
        <v>876</v>
      </c>
      <c r="G1251" s="4" t="s">
        <v>6659</v>
      </c>
      <c r="H1251" t="s">
        <v>877</v>
      </c>
      <c r="I1251" t="s">
        <v>826</v>
      </c>
      <c r="J1251" t="s">
        <v>879</v>
      </c>
      <c r="L1251" t="s">
        <v>880</v>
      </c>
      <c r="M1251" t="s">
        <v>74</v>
      </c>
      <c r="N1251" t="s">
        <v>75</v>
      </c>
      <c r="O1251" t="s">
        <v>75</v>
      </c>
      <c r="P1251" t="s">
        <v>75</v>
      </c>
      <c r="Q1251" t="s">
        <v>75</v>
      </c>
      <c r="R1251" t="s">
        <v>75</v>
      </c>
      <c r="S1251" t="s">
        <v>75</v>
      </c>
      <c r="T1251" t="s">
        <v>75</v>
      </c>
      <c r="U1251" s="6">
        <v>0</v>
      </c>
      <c r="V1251" t="s">
        <v>324</v>
      </c>
      <c r="W1251" s="6">
        <f>IF(CB1251=1,130+CA1251," ")</f>
        <v>75</v>
      </c>
      <c r="X1251" s="7">
        <f>IF(W1251=" "," ",W1251-U1251)</f>
        <v>75</v>
      </c>
      <c r="Y1251" s="27" t="s">
        <v>5955</v>
      </c>
      <c r="Z1251" s="27" t="s">
        <v>5954</v>
      </c>
      <c r="AA1251" s="20" t="s">
        <v>5980</v>
      </c>
      <c r="AB1251" s="18" t="s">
        <v>6919</v>
      </c>
      <c r="AC1251" s="16" t="s">
        <v>5885</v>
      </c>
      <c r="AD1251" s="19" t="s">
        <v>5875</v>
      </c>
      <c r="AE1251" s="19" t="s">
        <v>5873</v>
      </c>
      <c r="AF1251" s="19" t="s">
        <v>5877</v>
      </c>
      <c r="AG1251" s="19" t="s">
        <v>5888</v>
      </c>
      <c r="AH1251" s="19" t="s">
        <v>5955</v>
      </c>
      <c r="AI1251" s="7"/>
      <c r="AJ1251" s="7"/>
      <c r="AK1251" s="7"/>
      <c r="AL1251" s="7"/>
      <c r="AM1251" s="7"/>
      <c r="AN1251" s="7"/>
      <c r="AO1251" s="18" t="s">
        <v>5955</v>
      </c>
      <c r="AP1251" s="7"/>
      <c r="AQ1251" s="7"/>
      <c r="AR1251" s="7"/>
      <c r="AS1251" s="7"/>
      <c r="AT1251" s="7"/>
      <c r="AU1251" s="7"/>
      <c r="AV1251" t="s">
        <v>5955</v>
      </c>
      <c r="AW1251" s="7"/>
      <c r="AX1251" s="7"/>
      <c r="AY1251" s="7"/>
      <c r="AZ1251" s="7"/>
      <c r="BA1251" s="7"/>
      <c r="BB1251" s="7"/>
      <c r="BC1251" s="27" t="s">
        <v>5955</v>
      </c>
      <c r="BE1251" s="27"/>
      <c r="BF1251" s="7"/>
      <c r="BG1251" s="7"/>
      <c r="BH1251" s="7"/>
      <c r="BI1251" s="7"/>
      <c r="BJ1251" s="27" t="s">
        <v>5955</v>
      </c>
      <c r="BK1251" s="7"/>
      <c r="BL1251" s="8">
        <v>1</v>
      </c>
      <c r="BM1251" s="8">
        <v>1</v>
      </c>
      <c r="BN1251" s="8">
        <v>1</v>
      </c>
      <c r="BO1251" s="8">
        <v>1</v>
      </c>
      <c r="BP1251" s="7" t="s">
        <v>74</v>
      </c>
      <c r="BR1251">
        <f>IF(BP1251="yes",-130,0)</f>
        <v>-130</v>
      </c>
      <c r="BS1251">
        <f>IF(M1251="yes",75,0)</f>
        <v>75</v>
      </c>
      <c r="BT1251">
        <f>IF(N1251="yes",50,0)</f>
        <v>0</v>
      </c>
      <c r="BU1251">
        <f>IF(O1251="yes",50,0)</f>
        <v>0</v>
      </c>
      <c r="BV1251">
        <f>IF(P1251="yes",10,0)</f>
        <v>0</v>
      </c>
      <c r="BW1251">
        <f>IF(Q1251="yes",80,0)</f>
        <v>0</v>
      </c>
      <c r="BX1251">
        <f>IF(R1251="NO",0,20)</f>
        <v>0</v>
      </c>
      <c r="BY1251">
        <f>IF(S1251="no",0,20)</f>
        <v>0</v>
      </c>
      <c r="BZ1251">
        <f>IF(T1251="no",0,20)</f>
        <v>0</v>
      </c>
      <c r="CA1251">
        <f>SUM(BR1251:BZ1251)</f>
        <v>-55</v>
      </c>
      <c r="CB1251">
        <f>IF(E1251&lt;&gt;0,1)</f>
        <v>1</v>
      </c>
      <c r="CM1251">
        <f>SUM(BL1251:BO1251)</f>
        <v>4</v>
      </c>
    </row>
    <row r="1252" spans="1:91" x14ac:dyDescent="0.35">
      <c r="A1252" s="18">
        <v>7224</v>
      </c>
      <c r="B1252" s="18" t="s">
        <v>6493</v>
      </c>
      <c r="D1252" t="str">
        <f t="shared" si="932"/>
        <v>Luke Motschenbacher</v>
      </c>
      <c r="E1252" t="s">
        <v>265</v>
      </c>
      <c r="F1252" s="18" t="s">
        <v>2442</v>
      </c>
      <c r="G1252" s="4" t="s">
        <v>6659</v>
      </c>
      <c r="H1252" t="s">
        <v>2443</v>
      </c>
      <c r="I1252" t="s">
        <v>174</v>
      </c>
      <c r="J1252" t="s">
        <v>2444</v>
      </c>
      <c r="K1252" s="5">
        <v>5036701180</v>
      </c>
      <c r="L1252" t="s">
        <v>2445</v>
      </c>
      <c r="M1252" t="s">
        <v>74</v>
      </c>
      <c r="N1252" t="s">
        <v>75</v>
      </c>
      <c r="O1252" t="s">
        <v>75</v>
      </c>
      <c r="P1252" t="s">
        <v>75</v>
      </c>
      <c r="Q1252" t="s">
        <v>75</v>
      </c>
      <c r="R1252" t="s">
        <v>75</v>
      </c>
      <c r="S1252" t="s">
        <v>75</v>
      </c>
      <c r="T1252" t="s">
        <v>75</v>
      </c>
      <c r="U1252" s="6">
        <v>75</v>
      </c>
      <c r="V1252" t="s">
        <v>2446</v>
      </c>
      <c r="W1252" s="6">
        <f>IF(CB1252=1,130+CA1252," ")</f>
        <v>75</v>
      </c>
      <c r="X1252" s="7">
        <f>IF(W1252=" "," ",W1252-U1252)</f>
        <v>0</v>
      </c>
      <c r="Y1252" s="27" t="s">
        <v>5955</v>
      </c>
      <c r="Z1252" s="27" t="s">
        <v>5954</v>
      </c>
      <c r="AA1252" s="20" t="s">
        <v>5981</v>
      </c>
      <c r="AB1252" s="18" t="s">
        <v>6968</v>
      </c>
      <c r="AC1252" s="16" t="s">
        <v>5887</v>
      </c>
      <c r="AD1252" s="19" t="s">
        <v>5875</v>
      </c>
      <c r="AE1252" s="19" t="s">
        <v>5873</v>
      </c>
      <c r="AF1252" s="19" t="s">
        <v>5877</v>
      </c>
      <c r="AG1252" s="19" t="s">
        <v>5888</v>
      </c>
      <c r="AH1252" s="19" t="s">
        <v>5955</v>
      </c>
      <c r="AI1252" s="7"/>
      <c r="AJ1252" s="7"/>
      <c r="AK1252" s="7"/>
      <c r="AL1252" s="7"/>
      <c r="AM1252" s="7"/>
      <c r="AN1252" s="7"/>
      <c r="AO1252" s="18" t="s">
        <v>5955</v>
      </c>
      <c r="AP1252" s="7"/>
      <c r="AQ1252" s="7"/>
      <c r="AR1252" s="7"/>
      <c r="AS1252" s="7"/>
      <c r="AT1252" s="7"/>
      <c r="AU1252" s="7"/>
      <c r="AV1252" t="s">
        <v>5955</v>
      </c>
      <c r="AW1252" s="7"/>
      <c r="AX1252" s="7"/>
      <c r="AY1252" s="7"/>
      <c r="AZ1252" s="7"/>
      <c r="BA1252" s="7"/>
      <c r="BB1252" s="7"/>
      <c r="BC1252" s="27" t="s">
        <v>5955</v>
      </c>
      <c r="BE1252" s="27"/>
      <c r="BF1252" s="7"/>
      <c r="BG1252" s="7"/>
      <c r="BH1252" s="7"/>
      <c r="BI1252" s="7"/>
      <c r="BJ1252" s="27" t="s">
        <v>5955</v>
      </c>
      <c r="BK1252" s="7"/>
      <c r="BL1252" s="8">
        <v>1</v>
      </c>
      <c r="BM1252" s="8">
        <v>1</v>
      </c>
      <c r="BN1252" s="8">
        <v>1</v>
      </c>
      <c r="BO1252" s="8">
        <v>1</v>
      </c>
      <c r="BP1252" s="7" t="s">
        <v>74</v>
      </c>
      <c r="BR1252">
        <f>IF(BP1252="yes",-130,0)</f>
        <v>-130</v>
      </c>
      <c r="BS1252">
        <f>IF(M1252="yes",75,0)</f>
        <v>75</v>
      </c>
      <c r="BT1252">
        <f>IF(N1252="yes",50,0)</f>
        <v>0</v>
      </c>
      <c r="BU1252">
        <f>IF(O1252="yes",50,0)</f>
        <v>0</v>
      </c>
      <c r="BV1252">
        <f>IF(P1252="yes",10,0)</f>
        <v>0</v>
      </c>
      <c r="BW1252">
        <f>IF(Q1252="yes",80,0)</f>
        <v>0</v>
      </c>
      <c r="BX1252">
        <f>IF(R1252="NO",0,20)</f>
        <v>0</v>
      </c>
      <c r="BY1252">
        <f>IF(S1252="no",0,20)</f>
        <v>0</v>
      </c>
      <c r="BZ1252">
        <f>IF(T1252="no",0,20)</f>
        <v>0</v>
      </c>
      <c r="CA1252">
        <f>SUM(BR1252:BZ1252)</f>
        <v>-55</v>
      </c>
      <c r="CB1252">
        <f>IF(E1252&lt;&gt;0,1)</f>
        <v>1</v>
      </c>
      <c r="CM1252">
        <f>SUM(BL1252:BO1252)</f>
        <v>4</v>
      </c>
    </row>
    <row r="1253" spans="1:91" x14ac:dyDescent="0.35">
      <c r="A1253" s="18">
        <v>7903</v>
      </c>
      <c r="B1253" s="18" t="s">
        <v>6547</v>
      </c>
      <c r="D1253" t="str">
        <f t="shared" si="932"/>
        <v>Student GEO 7903</v>
      </c>
      <c r="E1253" t="s">
        <v>5903</v>
      </c>
      <c r="F1253" s="18">
        <v>7903</v>
      </c>
      <c r="G1253" s="4" t="s">
        <v>6659</v>
      </c>
      <c r="M1253" t="s">
        <v>74</v>
      </c>
      <c r="X1253" s="7"/>
      <c r="Y1253" s="27" t="s">
        <v>5955</v>
      </c>
      <c r="Z1253" s="27" t="s">
        <v>5954</v>
      </c>
      <c r="AA1253" s="20" t="s">
        <v>5982</v>
      </c>
      <c r="AB1253" s="18" t="s">
        <v>6872</v>
      </c>
      <c r="AC1253" s="16" t="s">
        <v>5889</v>
      </c>
      <c r="AD1253" s="19" t="s">
        <v>5875</v>
      </c>
      <c r="AE1253" s="19" t="s">
        <v>5873</v>
      </c>
      <c r="AF1253" s="19" t="s">
        <v>5877</v>
      </c>
      <c r="AG1253" s="19" t="s">
        <v>5888</v>
      </c>
      <c r="AH1253" s="19" t="s">
        <v>5955</v>
      </c>
      <c r="AI1253" s="7"/>
      <c r="AJ1253" s="7"/>
      <c r="AK1253" s="7"/>
      <c r="AL1253" s="7"/>
      <c r="AM1253" s="7"/>
      <c r="AN1253" s="7"/>
      <c r="AO1253" s="18" t="s">
        <v>5955</v>
      </c>
      <c r="AP1253" s="7"/>
      <c r="AQ1253" s="7"/>
      <c r="AR1253" s="7"/>
      <c r="AS1253" s="7"/>
      <c r="AT1253" s="7"/>
      <c r="AU1253" s="7"/>
      <c r="AV1253" t="s">
        <v>5955</v>
      </c>
      <c r="AW1253" s="7"/>
      <c r="AX1253" s="7"/>
      <c r="AY1253" s="7"/>
      <c r="AZ1253" s="7"/>
      <c r="BA1253" s="7"/>
      <c r="BB1253" s="7"/>
      <c r="BC1253" s="27" t="s">
        <v>5955</v>
      </c>
      <c r="BE1253" s="27"/>
      <c r="BF1253" s="7"/>
      <c r="BG1253" s="7"/>
      <c r="BH1253" s="7"/>
      <c r="BI1253" s="7"/>
      <c r="BJ1253" s="27" t="s">
        <v>5955</v>
      </c>
      <c r="BK1253" s="7"/>
      <c r="BL1253" s="8"/>
      <c r="BM1253" s="8"/>
      <c r="BN1253" s="8"/>
      <c r="BO1253" s="8"/>
      <c r="BP1253" s="7"/>
    </row>
    <row r="1254" spans="1:91" x14ac:dyDescent="0.35">
      <c r="A1254" s="18">
        <v>7922</v>
      </c>
      <c r="B1254" s="18" t="s">
        <v>6591</v>
      </c>
      <c r="D1254" t="str">
        <f t="shared" si="932"/>
        <v>Student GEO 7922</v>
      </c>
      <c r="E1254" t="s">
        <v>5903</v>
      </c>
      <c r="F1254" s="18">
        <v>7922</v>
      </c>
      <c r="G1254" s="4" t="s">
        <v>6659</v>
      </c>
      <c r="M1254" t="s">
        <v>74</v>
      </c>
      <c r="X1254" s="7"/>
      <c r="Y1254" s="27" t="s">
        <v>5955</v>
      </c>
      <c r="Z1254" s="27" t="s">
        <v>5954</v>
      </c>
      <c r="AA1254" s="19" t="s">
        <v>5983</v>
      </c>
      <c r="AB1254" s="18" t="s">
        <v>6891</v>
      </c>
      <c r="AC1254" s="16" t="s">
        <v>5889</v>
      </c>
      <c r="AD1254" s="19" t="s">
        <v>5875</v>
      </c>
      <c r="AE1254" s="19" t="s">
        <v>5873</v>
      </c>
      <c r="AF1254" s="19" t="s">
        <v>5877</v>
      </c>
      <c r="AG1254" s="19" t="s">
        <v>5888</v>
      </c>
      <c r="AH1254" s="19" t="s">
        <v>5955</v>
      </c>
      <c r="AI1254" s="7"/>
      <c r="AJ1254" s="7"/>
      <c r="AK1254" s="7"/>
      <c r="AL1254" s="7"/>
      <c r="AM1254" s="7"/>
      <c r="AN1254" s="7"/>
      <c r="AO1254" s="18" t="s">
        <v>5955</v>
      </c>
      <c r="AP1254" s="7"/>
      <c r="AQ1254" s="7"/>
      <c r="AR1254" s="7"/>
      <c r="AS1254" s="7"/>
      <c r="AT1254" s="7"/>
      <c r="AU1254" s="7"/>
      <c r="AV1254" t="s">
        <v>5955</v>
      </c>
      <c r="AW1254" s="7"/>
      <c r="AX1254" s="7"/>
      <c r="AY1254" s="7"/>
      <c r="AZ1254" s="7"/>
      <c r="BA1254" s="7"/>
      <c r="BB1254" s="7"/>
      <c r="BC1254" s="27" t="s">
        <v>5955</v>
      </c>
      <c r="BE1254" s="27"/>
      <c r="BF1254" s="7"/>
      <c r="BG1254" s="7"/>
      <c r="BH1254" s="7"/>
      <c r="BI1254" s="7"/>
      <c r="BJ1254" s="27" t="s">
        <v>5955</v>
      </c>
      <c r="BK1254" s="7"/>
      <c r="BL1254" s="8"/>
      <c r="BM1254" s="8"/>
      <c r="BN1254" s="8"/>
      <c r="BO1254" s="8"/>
      <c r="BP1254" s="7"/>
    </row>
    <row r="1255" spans="1:91" x14ac:dyDescent="0.35">
      <c r="A1255" s="18">
        <v>7941</v>
      </c>
      <c r="B1255" s="18" t="s">
        <v>6637</v>
      </c>
      <c r="D1255" t="str">
        <f t="shared" si="932"/>
        <v>Student GEO 7941</v>
      </c>
      <c r="E1255" t="s">
        <v>5903</v>
      </c>
      <c r="F1255" s="18">
        <v>7941</v>
      </c>
      <c r="G1255" s="4" t="s">
        <v>6659</v>
      </c>
      <c r="M1255" t="s">
        <v>74</v>
      </c>
      <c r="X1255" s="7"/>
      <c r="Y1255" s="27" t="s">
        <v>5955</v>
      </c>
      <c r="Z1255" s="27" t="s">
        <v>5954</v>
      </c>
      <c r="AA1255" s="20" t="s">
        <v>5984</v>
      </c>
      <c r="AB1255" s="18" t="s">
        <v>6910</v>
      </c>
      <c r="AC1255" s="16" t="s">
        <v>5887</v>
      </c>
      <c r="AD1255" s="19" t="s">
        <v>5875</v>
      </c>
      <c r="AE1255" s="19" t="s">
        <v>5873</v>
      </c>
      <c r="AF1255" s="19" t="s">
        <v>5877</v>
      </c>
      <c r="AG1255" s="19" t="s">
        <v>5888</v>
      </c>
      <c r="AH1255" s="19" t="s">
        <v>5955</v>
      </c>
      <c r="AI1255" s="7"/>
      <c r="AJ1255" s="7"/>
      <c r="AK1255" s="7"/>
      <c r="AL1255" s="7"/>
      <c r="AM1255" s="7"/>
      <c r="AN1255" s="7"/>
      <c r="AO1255" s="18" t="s">
        <v>5955</v>
      </c>
      <c r="AP1255" s="7"/>
      <c r="AQ1255" s="7"/>
      <c r="AR1255" s="7"/>
      <c r="AS1255" s="7"/>
      <c r="AT1255" s="7"/>
      <c r="AU1255" s="7"/>
      <c r="AV1255" t="s">
        <v>5955</v>
      </c>
      <c r="AW1255" s="7"/>
      <c r="AX1255" s="7"/>
      <c r="AY1255" s="7"/>
      <c r="AZ1255" s="7"/>
      <c r="BA1255" s="7"/>
      <c r="BB1255" s="7"/>
      <c r="BC1255" s="27" t="s">
        <v>5955</v>
      </c>
      <c r="BE1255" s="27"/>
      <c r="BF1255" s="7"/>
      <c r="BG1255" s="7"/>
      <c r="BH1255" s="7"/>
      <c r="BI1255" s="7"/>
      <c r="BJ1255" s="27" t="s">
        <v>5955</v>
      </c>
      <c r="BK1255" s="7"/>
      <c r="BL1255" s="8"/>
      <c r="BM1255" s="8"/>
      <c r="BN1255" s="8"/>
      <c r="BO1255" s="8"/>
      <c r="BP1255" s="7"/>
    </row>
    <row r="1256" spans="1:91" x14ac:dyDescent="0.35">
      <c r="A1256" s="18">
        <v>6217</v>
      </c>
      <c r="B1256" s="18" t="s">
        <v>6544</v>
      </c>
      <c r="D1256" t="str">
        <f t="shared" si="932"/>
        <v>Rohith Madhuker</v>
      </c>
      <c r="E1256" t="s">
        <v>1000</v>
      </c>
      <c r="F1256" s="18" t="s">
        <v>1001</v>
      </c>
      <c r="G1256" s="4" t="s">
        <v>69</v>
      </c>
      <c r="H1256" t="s">
        <v>1002</v>
      </c>
      <c r="I1256" t="s">
        <v>1003</v>
      </c>
      <c r="J1256" t="s">
        <v>1004</v>
      </c>
      <c r="K1256" s="5">
        <v>6032331198</v>
      </c>
      <c r="L1256" s="9" t="s">
        <v>1005</v>
      </c>
      <c r="M1256" t="s">
        <v>74</v>
      </c>
      <c r="N1256" t="s">
        <v>75</v>
      </c>
      <c r="O1256" t="s">
        <v>75</v>
      </c>
      <c r="P1256" t="s">
        <v>75</v>
      </c>
      <c r="Q1256" t="s">
        <v>75</v>
      </c>
      <c r="R1256" t="s">
        <v>75</v>
      </c>
      <c r="S1256" t="s">
        <v>75</v>
      </c>
      <c r="T1256" t="s">
        <v>75</v>
      </c>
      <c r="U1256" s="6">
        <v>75</v>
      </c>
      <c r="V1256" t="s">
        <v>1006</v>
      </c>
      <c r="W1256" s="6">
        <f>IF(CB1256=1,130+CA1256," ")</f>
        <v>75</v>
      </c>
      <c r="X1256" s="7">
        <f>IF(W1256=" "," ",W1256-U1256)</f>
        <v>0</v>
      </c>
      <c r="Y1256" s="27" t="s">
        <v>5955</v>
      </c>
      <c r="Z1256" s="27" t="s">
        <v>5954</v>
      </c>
      <c r="AA1256" s="20" t="s">
        <v>5982</v>
      </c>
      <c r="AB1256" s="18" t="s">
        <v>7188</v>
      </c>
      <c r="AC1256" s="19" t="s">
        <v>5875</v>
      </c>
      <c r="AD1256" s="19" t="s">
        <v>5877</v>
      </c>
      <c r="AE1256" s="16" t="s">
        <v>5878</v>
      </c>
      <c r="AF1256" s="19" t="s">
        <v>5873</v>
      </c>
      <c r="AG1256" s="19" t="s">
        <v>5876</v>
      </c>
      <c r="AH1256" s="19" t="s">
        <v>5955</v>
      </c>
      <c r="AI1256" s="7"/>
      <c r="AJ1256" s="7"/>
      <c r="AK1256" s="7"/>
      <c r="AL1256" s="7"/>
      <c r="AM1256" s="7"/>
      <c r="AN1256" s="7"/>
      <c r="AO1256" s="18" t="s">
        <v>5955</v>
      </c>
      <c r="AP1256" s="7"/>
      <c r="AQ1256" s="7"/>
      <c r="AR1256" s="7"/>
      <c r="AS1256" s="7"/>
      <c r="AT1256" s="7"/>
      <c r="AU1256" s="7"/>
      <c r="AV1256" t="s">
        <v>5955</v>
      </c>
      <c r="AW1256" s="7"/>
      <c r="AX1256" s="7"/>
      <c r="AY1256" s="7"/>
      <c r="AZ1256" s="7"/>
      <c r="BA1256" s="7"/>
      <c r="BB1256" s="7"/>
      <c r="BC1256" s="27" t="s">
        <v>5955</v>
      </c>
      <c r="BE1256" s="27"/>
      <c r="BF1256" s="7"/>
      <c r="BG1256" s="7"/>
      <c r="BH1256" s="7"/>
      <c r="BI1256" s="7"/>
      <c r="BJ1256" s="27" t="s">
        <v>5955</v>
      </c>
      <c r="BK1256" s="7"/>
      <c r="BL1256" s="8">
        <v>1</v>
      </c>
      <c r="BM1256" s="8">
        <v>1</v>
      </c>
      <c r="BN1256" s="8">
        <v>1</v>
      </c>
      <c r="BO1256" s="8">
        <v>1</v>
      </c>
      <c r="BP1256" s="7" t="s">
        <v>74</v>
      </c>
      <c r="BR1256">
        <f>IF(BP1256="yes",-130,0)</f>
        <v>-130</v>
      </c>
      <c r="BS1256">
        <f>IF(M1256="yes",75,0)</f>
        <v>75</v>
      </c>
      <c r="BT1256">
        <f>IF(N1256="yes",50,0)</f>
        <v>0</v>
      </c>
      <c r="BU1256">
        <f>IF(O1256="yes",50,0)</f>
        <v>0</v>
      </c>
      <c r="BV1256">
        <f>IF(P1256="yes",10,0)</f>
        <v>0</v>
      </c>
      <c r="BW1256">
        <f>IF(Q1256="yes",80,0)</f>
        <v>0</v>
      </c>
      <c r="BX1256">
        <f>IF(R1256="NO",0,20)</f>
        <v>0</v>
      </c>
      <c r="BY1256">
        <f>IF(S1256="no",0,20)</f>
        <v>0</v>
      </c>
      <c r="BZ1256">
        <f>IF(T1256="no",0,20)</f>
        <v>0</v>
      </c>
      <c r="CA1256">
        <f>SUM(BR1256:BZ1256)</f>
        <v>-55</v>
      </c>
      <c r="CB1256">
        <f>IF(E1256&lt;&gt;0,1)</f>
        <v>1</v>
      </c>
      <c r="CM1256">
        <f>SUM(BL1256:BO1256)</f>
        <v>4</v>
      </c>
    </row>
    <row r="1257" spans="1:91" x14ac:dyDescent="0.35">
      <c r="A1257" s="18">
        <v>6365</v>
      </c>
      <c r="B1257" s="18" t="s">
        <v>6573</v>
      </c>
      <c r="D1257" t="str">
        <f t="shared" si="932"/>
        <v>Evan John Swanson</v>
      </c>
      <c r="E1257" t="s">
        <v>1099</v>
      </c>
      <c r="F1257" s="18" t="s">
        <v>1100</v>
      </c>
      <c r="G1257" s="4" t="s">
        <v>69</v>
      </c>
      <c r="H1257" t="s">
        <v>704</v>
      </c>
      <c r="I1257" t="s">
        <v>705</v>
      </c>
      <c r="J1257" t="s">
        <v>1101</v>
      </c>
      <c r="K1257" s="5">
        <v>7174149478</v>
      </c>
      <c r="L1257" s="9" t="s">
        <v>707</v>
      </c>
      <c r="M1257" t="s">
        <v>107</v>
      </c>
      <c r="N1257" t="s">
        <v>75</v>
      </c>
      <c r="O1257" t="s">
        <v>75</v>
      </c>
      <c r="P1257" t="s">
        <v>75</v>
      </c>
      <c r="Q1257" t="s">
        <v>75</v>
      </c>
      <c r="R1257" t="s">
        <v>75</v>
      </c>
      <c r="S1257" t="s">
        <v>75</v>
      </c>
      <c r="T1257" t="s">
        <v>75</v>
      </c>
      <c r="U1257" s="6">
        <v>75</v>
      </c>
      <c r="V1257" t="s">
        <v>708</v>
      </c>
      <c r="W1257" s="6">
        <f>IF(CB1257=1,130+CA1257," ")</f>
        <v>75</v>
      </c>
      <c r="X1257" s="7">
        <f>IF(W1257=" "," ",W1257-U1257)</f>
        <v>0</v>
      </c>
      <c r="Y1257" s="27" t="s">
        <v>5955</v>
      </c>
      <c r="Z1257" s="27" t="s">
        <v>5954</v>
      </c>
      <c r="AA1257" s="19" t="s">
        <v>5983</v>
      </c>
      <c r="AB1257" s="18" t="s">
        <v>7221</v>
      </c>
      <c r="AC1257" s="19" t="s">
        <v>5875</v>
      </c>
      <c r="AD1257" s="19" t="s">
        <v>5877</v>
      </c>
      <c r="AE1257" s="16" t="s">
        <v>5878</v>
      </c>
      <c r="AF1257" s="19" t="s">
        <v>5873</v>
      </c>
      <c r="AG1257" s="19" t="s">
        <v>5876</v>
      </c>
      <c r="AH1257" s="19" t="s">
        <v>5955</v>
      </c>
      <c r="AI1257" s="7"/>
      <c r="AJ1257" s="7"/>
      <c r="AK1257" s="7"/>
      <c r="AL1257" s="7"/>
      <c r="AM1257" s="7"/>
      <c r="AN1257" s="7"/>
      <c r="AO1257" s="18" t="s">
        <v>5955</v>
      </c>
      <c r="AP1257" s="7"/>
      <c r="AQ1257" s="7"/>
      <c r="AR1257" s="7"/>
      <c r="AS1257" s="7"/>
      <c r="AT1257" s="7"/>
      <c r="AU1257" s="7"/>
      <c r="AV1257" t="s">
        <v>5955</v>
      </c>
      <c r="AW1257" s="7"/>
      <c r="AX1257" s="7"/>
      <c r="AY1257" s="7"/>
      <c r="AZ1257" s="7"/>
      <c r="BA1257" s="7"/>
      <c r="BB1257" s="7"/>
      <c r="BC1257" s="27" t="s">
        <v>5955</v>
      </c>
      <c r="BE1257" s="27"/>
      <c r="BF1257" s="7"/>
      <c r="BG1257" s="7"/>
      <c r="BH1257" s="7"/>
      <c r="BI1257" s="7"/>
      <c r="BJ1257" s="27" t="s">
        <v>5955</v>
      </c>
      <c r="BK1257" s="7"/>
      <c r="BL1257" s="8">
        <v>1</v>
      </c>
      <c r="BM1257" s="8">
        <v>1</v>
      </c>
      <c r="BN1257" s="8">
        <v>1</v>
      </c>
      <c r="BO1257" s="8">
        <v>1</v>
      </c>
      <c r="BP1257" s="7" t="s">
        <v>107</v>
      </c>
      <c r="BR1257">
        <f>IF(BP1257="yes",-130,0)</f>
        <v>-130</v>
      </c>
      <c r="BS1257">
        <f>IF(M1257="yes",75,0)</f>
        <v>75</v>
      </c>
      <c r="BT1257">
        <f>IF(N1257="yes",50,0)</f>
        <v>0</v>
      </c>
      <c r="BU1257">
        <f>IF(O1257="yes",50,0)</f>
        <v>0</v>
      </c>
      <c r="BV1257">
        <f>IF(P1257="yes",10,0)</f>
        <v>0</v>
      </c>
      <c r="BW1257">
        <f>IF(Q1257="yes",80,0)</f>
        <v>0</v>
      </c>
      <c r="BX1257">
        <f>IF(R1257="NO",0,20)</f>
        <v>0</v>
      </c>
      <c r="BY1257">
        <f>IF(S1257="no",0,20)</f>
        <v>0</v>
      </c>
      <c r="BZ1257">
        <f>IF(T1257="no",0,20)</f>
        <v>0</v>
      </c>
      <c r="CA1257">
        <f>SUM(BR1257:BZ1257)</f>
        <v>-55</v>
      </c>
      <c r="CB1257">
        <f>IF(E1257&lt;&gt;0,1)</f>
        <v>1</v>
      </c>
      <c r="CM1257">
        <f>SUM(BL1257:BO1257)</f>
        <v>4</v>
      </c>
    </row>
    <row r="1258" spans="1:91" x14ac:dyDescent="0.35">
      <c r="A1258" s="18">
        <v>6915</v>
      </c>
      <c r="B1258" s="18" t="s">
        <v>6617</v>
      </c>
      <c r="D1258" t="str">
        <f t="shared" si="932"/>
        <v>Student GEO 6915</v>
      </c>
      <c r="E1258" t="s">
        <v>5903</v>
      </c>
      <c r="F1258" s="18">
        <v>6915</v>
      </c>
      <c r="G1258" s="4" t="s">
        <v>69</v>
      </c>
      <c r="L1258" s="9"/>
      <c r="M1258" t="s">
        <v>107</v>
      </c>
      <c r="N1258" t="s">
        <v>75</v>
      </c>
      <c r="O1258" t="s">
        <v>75</v>
      </c>
      <c r="P1258" t="s">
        <v>75</v>
      </c>
      <c r="Q1258" t="s">
        <v>75</v>
      </c>
      <c r="R1258" t="s">
        <v>75</v>
      </c>
      <c r="S1258" t="s">
        <v>75</v>
      </c>
      <c r="T1258" t="s">
        <v>75</v>
      </c>
      <c r="X1258" s="7"/>
      <c r="Y1258" s="27" t="s">
        <v>5955</v>
      </c>
      <c r="Z1258" s="27" t="s">
        <v>5954</v>
      </c>
      <c r="AA1258" s="19" t="s">
        <v>5984</v>
      </c>
      <c r="AB1258" s="18" t="s">
        <v>7124</v>
      </c>
      <c r="AC1258" s="19" t="s">
        <v>5875</v>
      </c>
      <c r="AD1258" s="19" t="s">
        <v>5877</v>
      </c>
      <c r="AE1258" s="16" t="s">
        <v>5874</v>
      </c>
      <c r="AF1258" s="19" t="s">
        <v>5873</v>
      </c>
      <c r="AG1258" s="19" t="s">
        <v>5876</v>
      </c>
      <c r="AH1258" s="19" t="s">
        <v>5955</v>
      </c>
      <c r="AI1258" s="7"/>
      <c r="AJ1258" s="7"/>
      <c r="AK1258" s="7"/>
      <c r="AL1258" s="7"/>
      <c r="AM1258" s="7"/>
      <c r="AN1258" s="7"/>
      <c r="AO1258" s="18" t="s">
        <v>5955</v>
      </c>
      <c r="AP1258" s="7"/>
      <c r="AQ1258" s="7"/>
      <c r="AR1258" s="7"/>
      <c r="AS1258" s="7"/>
      <c r="AT1258" s="7"/>
      <c r="AU1258" s="7"/>
      <c r="AV1258" t="s">
        <v>5955</v>
      </c>
      <c r="AW1258" s="7"/>
      <c r="AX1258" s="7"/>
      <c r="AY1258" s="7"/>
      <c r="AZ1258" s="7"/>
      <c r="BA1258" s="7"/>
      <c r="BB1258" s="7"/>
      <c r="BC1258" s="27" t="s">
        <v>5955</v>
      </c>
      <c r="BE1258" s="27"/>
      <c r="BF1258" s="7"/>
      <c r="BG1258" s="7"/>
      <c r="BH1258" s="7"/>
      <c r="BI1258" s="7"/>
      <c r="BJ1258" s="27" t="s">
        <v>5955</v>
      </c>
      <c r="BK1258" s="7"/>
      <c r="BL1258" s="8"/>
      <c r="BM1258" s="8"/>
      <c r="BN1258" s="8"/>
      <c r="BO1258" s="8"/>
      <c r="BP1258" s="7"/>
    </row>
    <row r="1259" spans="1:91" x14ac:dyDescent="0.35">
      <c r="A1259" s="18">
        <v>6169</v>
      </c>
      <c r="B1259" s="18" t="s">
        <v>6481</v>
      </c>
      <c r="C1259">
        <v>519</v>
      </c>
      <c r="D1259" t="str">
        <f t="shared" si="932"/>
        <v>Rachel Kemerer</v>
      </c>
      <c r="E1259" t="s">
        <v>792</v>
      </c>
      <c r="F1259" s="18" t="s">
        <v>793</v>
      </c>
      <c r="G1259" s="4" t="s">
        <v>69</v>
      </c>
      <c r="H1259" t="s">
        <v>794</v>
      </c>
      <c r="I1259" t="s">
        <v>104</v>
      </c>
      <c r="J1259" t="s">
        <v>795</v>
      </c>
      <c r="K1259" s="5">
        <v>3177734076</v>
      </c>
      <c r="L1259" s="9" t="s">
        <v>796</v>
      </c>
      <c r="M1259" t="s">
        <v>74</v>
      </c>
      <c r="N1259" t="s">
        <v>75</v>
      </c>
      <c r="O1259" t="s">
        <v>75</v>
      </c>
      <c r="P1259" t="s">
        <v>75</v>
      </c>
      <c r="Q1259" t="s">
        <v>75</v>
      </c>
      <c r="R1259" t="s">
        <v>75</v>
      </c>
      <c r="S1259" t="s">
        <v>75</v>
      </c>
      <c r="T1259" t="s">
        <v>75</v>
      </c>
      <c r="U1259" s="6">
        <v>75</v>
      </c>
      <c r="V1259" t="s">
        <v>797</v>
      </c>
      <c r="W1259" s="6">
        <f>IF(CB1259=1,130+CA1259," ")</f>
        <v>75</v>
      </c>
      <c r="X1259" s="7">
        <f>IF(W1259=" "," ",W1259-U1259)</f>
        <v>0</v>
      </c>
      <c r="Y1259" s="27" t="s">
        <v>5955</v>
      </c>
      <c r="Z1259" s="27" t="s">
        <v>5954</v>
      </c>
      <c r="AA1259" s="20" t="s">
        <v>5980</v>
      </c>
      <c r="AB1259" s="18" t="s">
        <v>7173</v>
      </c>
      <c r="AC1259" s="19" t="s">
        <v>5875</v>
      </c>
      <c r="AD1259" s="19" t="s">
        <v>5877</v>
      </c>
      <c r="AE1259" s="16" t="s">
        <v>5880</v>
      </c>
      <c r="AF1259" s="19" t="s">
        <v>5873</v>
      </c>
      <c r="AG1259" s="19" t="s">
        <v>5879</v>
      </c>
      <c r="AH1259" s="19" t="s">
        <v>5955</v>
      </c>
      <c r="AI1259" s="7"/>
      <c r="AJ1259" s="7"/>
      <c r="AK1259" s="7"/>
      <c r="AL1259" s="7"/>
      <c r="AM1259" s="7"/>
      <c r="AN1259" s="7"/>
      <c r="AO1259" s="18" t="s">
        <v>5955</v>
      </c>
      <c r="AP1259" s="7"/>
      <c r="AQ1259" s="7"/>
      <c r="AR1259" s="7"/>
      <c r="AS1259" s="7"/>
      <c r="AT1259" s="7"/>
      <c r="AU1259" s="7"/>
      <c r="AV1259" t="s">
        <v>5955</v>
      </c>
      <c r="AW1259" s="7"/>
      <c r="AX1259" s="7"/>
      <c r="AY1259" s="7"/>
      <c r="AZ1259" s="7"/>
      <c r="BA1259" s="7"/>
      <c r="BB1259" s="7"/>
      <c r="BC1259" s="27" t="s">
        <v>5955</v>
      </c>
      <c r="BE1259" s="27"/>
      <c r="BF1259" s="7"/>
      <c r="BG1259" s="7"/>
      <c r="BH1259" s="7"/>
      <c r="BI1259" s="7"/>
      <c r="BJ1259" s="27" t="s">
        <v>5955</v>
      </c>
      <c r="BK1259" s="7"/>
      <c r="BL1259" s="8">
        <v>1</v>
      </c>
      <c r="BM1259" s="8">
        <v>1</v>
      </c>
      <c r="BN1259" s="8">
        <v>1</v>
      </c>
      <c r="BO1259" s="8">
        <v>1</v>
      </c>
      <c r="BP1259" s="7" t="s">
        <v>74</v>
      </c>
      <c r="BR1259">
        <f>IF(BP1259="yes",-130,0)</f>
        <v>-130</v>
      </c>
      <c r="BS1259">
        <f>IF(M1259="yes",75,0)</f>
        <v>75</v>
      </c>
      <c r="BT1259">
        <f>IF(N1259="yes",50,0)</f>
        <v>0</v>
      </c>
      <c r="BU1259">
        <f>IF(O1259="yes",50,0)</f>
        <v>0</v>
      </c>
      <c r="BV1259">
        <f>IF(P1259="yes",10,0)</f>
        <v>0</v>
      </c>
      <c r="BW1259">
        <f>IF(Q1259="yes",80,0)</f>
        <v>0</v>
      </c>
      <c r="BX1259">
        <f>IF(R1259="NO",0,20)</f>
        <v>0</v>
      </c>
      <c r="BY1259">
        <f>IF(S1259="no",0,20)</f>
        <v>0</v>
      </c>
      <c r="BZ1259">
        <f>IF(T1259="no",0,20)</f>
        <v>0</v>
      </c>
      <c r="CA1259">
        <f>SUM(BR1259:BZ1259)</f>
        <v>-55</v>
      </c>
      <c r="CB1259">
        <f>IF(E1259&lt;&gt;0,1)</f>
        <v>1</v>
      </c>
      <c r="CM1259">
        <f>SUM(BL1259:BO1259)</f>
        <v>4</v>
      </c>
    </row>
    <row r="1260" spans="1:91" x14ac:dyDescent="0.35">
      <c r="A1260" s="18">
        <v>6368</v>
      </c>
      <c r="B1260" s="18" t="s">
        <v>6574</v>
      </c>
      <c r="D1260" t="str">
        <f t="shared" si="932"/>
        <v>Adhitya Thirumala</v>
      </c>
      <c r="E1260" t="s">
        <v>1102</v>
      </c>
      <c r="F1260" s="18" t="s">
        <v>1103</v>
      </c>
      <c r="G1260" s="4" t="s">
        <v>69</v>
      </c>
      <c r="H1260" t="s">
        <v>195</v>
      </c>
      <c r="I1260" t="s">
        <v>1104</v>
      </c>
      <c r="J1260" t="s">
        <v>1105</v>
      </c>
      <c r="K1260" s="5">
        <v>4127498538</v>
      </c>
      <c r="L1260" s="9" t="s">
        <v>1106</v>
      </c>
      <c r="M1260" t="s">
        <v>107</v>
      </c>
      <c r="N1260" t="s">
        <v>75</v>
      </c>
      <c r="O1260" t="s">
        <v>75</v>
      </c>
      <c r="P1260" t="s">
        <v>75</v>
      </c>
      <c r="Q1260" t="s">
        <v>75</v>
      </c>
      <c r="R1260" t="s">
        <v>75</v>
      </c>
      <c r="S1260" t="s">
        <v>75</v>
      </c>
      <c r="T1260" t="s">
        <v>75</v>
      </c>
      <c r="U1260" s="6">
        <v>75</v>
      </c>
      <c r="V1260" t="s">
        <v>1107</v>
      </c>
      <c r="W1260" s="6">
        <f>IF(CB1260=1,130+CA1260," ")</f>
        <v>75</v>
      </c>
      <c r="X1260" s="7">
        <f>IF(W1260=" "," ",W1260-U1260)</f>
        <v>0</v>
      </c>
      <c r="Y1260" s="27" t="s">
        <v>5955</v>
      </c>
      <c r="Z1260" s="27" t="s">
        <v>5954</v>
      </c>
      <c r="AA1260" s="19" t="s">
        <v>5983</v>
      </c>
      <c r="AB1260" s="18" t="s">
        <v>7222</v>
      </c>
      <c r="AC1260" s="19" t="s">
        <v>5875</v>
      </c>
      <c r="AD1260" s="19" t="s">
        <v>5877</v>
      </c>
      <c r="AE1260" s="16" t="s">
        <v>5874</v>
      </c>
      <c r="AF1260" s="19" t="s">
        <v>5873</v>
      </c>
      <c r="AG1260" s="19" t="s">
        <v>5879</v>
      </c>
      <c r="AH1260" s="19" t="s">
        <v>5955</v>
      </c>
      <c r="AI1260" s="7"/>
      <c r="AJ1260" s="7"/>
      <c r="AK1260" s="7"/>
      <c r="AL1260" s="7"/>
      <c r="AM1260" s="7"/>
      <c r="AN1260" s="7"/>
      <c r="AO1260" s="18" t="s">
        <v>5955</v>
      </c>
      <c r="AP1260" s="7"/>
      <c r="AQ1260" s="7"/>
      <c r="AR1260" s="7"/>
      <c r="AS1260" s="7"/>
      <c r="AT1260" s="7"/>
      <c r="AU1260" s="7"/>
      <c r="AV1260" t="s">
        <v>5955</v>
      </c>
      <c r="AW1260" s="7"/>
      <c r="AX1260" s="7"/>
      <c r="AY1260" s="7"/>
      <c r="AZ1260" s="7"/>
      <c r="BA1260" s="7"/>
      <c r="BB1260" s="7"/>
      <c r="BC1260" s="27" t="s">
        <v>5955</v>
      </c>
      <c r="BE1260" s="27"/>
      <c r="BF1260" s="7"/>
      <c r="BG1260" s="7"/>
      <c r="BH1260" s="7"/>
      <c r="BI1260" s="7"/>
      <c r="BJ1260" s="27" t="s">
        <v>5955</v>
      </c>
      <c r="BK1260" s="7"/>
      <c r="BL1260" s="8">
        <v>1</v>
      </c>
      <c r="BM1260" s="8">
        <v>1</v>
      </c>
      <c r="BN1260" s="8">
        <v>1</v>
      </c>
      <c r="BO1260" s="8">
        <v>1</v>
      </c>
      <c r="BP1260" s="7" t="s">
        <v>107</v>
      </c>
      <c r="BR1260">
        <f>IF(BP1260="yes",-130,0)</f>
        <v>-130</v>
      </c>
      <c r="BS1260">
        <f>IF(M1260="yes",75,0)</f>
        <v>75</v>
      </c>
      <c r="BT1260">
        <f>IF(N1260="yes",50,0)</f>
        <v>0</v>
      </c>
      <c r="BU1260">
        <f>IF(O1260="yes",50,0)</f>
        <v>0</v>
      </c>
      <c r="BV1260">
        <f>IF(P1260="yes",10,0)</f>
        <v>0</v>
      </c>
      <c r="BW1260">
        <f>IF(Q1260="yes",80,0)</f>
        <v>0</v>
      </c>
      <c r="BX1260">
        <f>IF(R1260="NO",0,20)</f>
        <v>0</v>
      </c>
      <c r="BY1260">
        <f>IF(S1260="no",0,20)</f>
        <v>0</v>
      </c>
      <c r="BZ1260">
        <f>IF(T1260="no",0,20)</f>
        <v>0</v>
      </c>
      <c r="CA1260">
        <f>SUM(BR1260:BZ1260)</f>
        <v>-55</v>
      </c>
      <c r="CB1260">
        <f>IF(E1260&lt;&gt;0,1)</f>
        <v>1</v>
      </c>
      <c r="CM1260">
        <f>SUM(BL1260:BO1260)</f>
        <v>4</v>
      </c>
    </row>
    <row r="1261" spans="1:91" x14ac:dyDescent="0.35">
      <c r="A1261" s="18">
        <v>6914</v>
      </c>
      <c r="B1261" s="18" t="s">
        <v>6616</v>
      </c>
      <c r="D1261" t="str">
        <f t="shared" si="932"/>
        <v>Student GEO 6914</v>
      </c>
      <c r="E1261" t="s">
        <v>5903</v>
      </c>
      <c r="F1261" s="18">
        <v>6914</v>
      </c>
      <c r="G1261" s="4" t="s">
        <v>69</v>
      </c>
      <c r="L1261" s="9"/>
      <c r="M1261" t="s">
        <v>107</v>
      </c>
      <c r="N1261" t="s">
        <v>75</v>
      </c>
      <c r="O1261" t="s">
        <v>75</v>
      </c>
      <c r="P1261" t="s">
        <v>75</v>
      </c>
      <c r="Q1261" t="s">
        <v>75</v>
      </c>
      <c r="R1261" t="s">
        <v>75</v>
      </c>
      <c r="S1261" t="s">
        <v>75</v>
      </c>
      <c r="T1261" t="s">
        <v>75</v>
      </c>
      <c r="X1261" s="7"/>
      <c r="Y1261" s="27" t="s">
        <v>5955</v>
      </c>
      <c r="Z1261" s="27" t="s">
        <v>5954</v>
      </c>
      <c r="AA1261" s="19" t="s">
        <v>5984</v>
      </c>
      <c r="AB1261" s="18" t="s">
        <v>7123</v>
      </c>
      <c r="AC1261" s="19" t="s">
        <v>5875</v>
      </c>
      <c r="AD1261" s="19" t="s">
        <v>5877</v>
      </c>
      <c r="AE1261" s="16" t="s">
        <v>5880</v>
      </c>
      <c r="AF1261" s="19" t="s">
        <v>5873</v>
      </c>
      <c r="AG1261" s="19" t="s">
        <v>5879</v>
      </c>
      <c r="AH1261" s="19" t="s">
        <v>5955</v>
      </c>
      <c r="AI1261" s="7"/>
      <c r="AJ1261" s="7"/>
      <c r="AK1261" s="7"/>
      <c r="AL1261" s="7"/>
      <c r="AM1261" s="7"/>
      <c r="AN1261" s="7"/>
      <c r="AO1261" s="18" t="s">
        <v>5955</v>
      </c>
      <c r="AP1261" s="7"/>
      <c r="AQ1261" s="7"/>
      <c r="AR1261" s="7"/>
      <c r="AS1261" s="7"/>
      <c r="AT1261" s="7"/>
      <c r="AU1261" s="7"/>
      <c r="AV1261" t="s">
        <v>5955</v>
      </c>
      <c r="AW1261" s="7"/>
      <c r="AX1261" s="7"/>
      <c r="AY1261" s="7"/>
      <c r="AZ1261" s="7"/>
      <c r="BA1261" s="7"/>
      <c r="BB1261" s="7"/>
      <c r="BC1261" s="27" t="s">
        <v>5955</v>
      </c>
      <c r="BE1261" s="27"/>
      <c r="BF1261" s="7"/>
      <c r="BG1261" s="7"/>
      <c r="BH1261" s="7"/>
      <c r="BI1261" s="7"/>
      <c r="BJ1261" s="27" t="s">
        <v>5955</v>
      </c>
      <c r="BK1261" s="7"/>
      <c r="BL1261" s="8"/>
      <c r="BM1261" s="8"/>
      <c r="BN1261" s="8"/>
      <c r="BO1261" s="8"/>
      <c r="BP1261" s="7"/>
    </row>
    <row r="1262" spans="1:91" x14ac:dyDescent="0.35">
      <c r="A1262" s="18">
        <v>6078</v>
      </c>
      <c r="B1262" s="18" t="s">
        <v>6503</v>
      </c>
      <c r="D1262" t="str">
        <f t="shared" si="932"/>
        <v>Anuraag Deepak</v>
      </c>
      <c r="E1262" t="s">
        <v>897</v>
      </c>
      <c r="F1262" s="18" t="s">
        <v>898</v>
      </c>
      <c r="G1262" s="4" t="s">
        <v>69</v>
      </c>
      <c r="H1262" t="s">
        <v>899</v>
      </c>
      <c r="I1262" t="s">
        <v>900</v>
      </c>
      <c r="J1262" s="10" t="s">
        <v>901</v>
      </c>
      <c r="K1262" s="5">
        <v>7133679383</v>
      </c>
      <c r="L1262" t="s">
        <v>902</v>
      </c>
      <c r="M1262" t="s">
        <v>74</v>
      </c>
      <c r="N1262" t="s">
        <v>75</v>
      </c>
      <c r="O1262" t="s">
        <v>75</v>
      </c>
      <c r="P1262" t="s">
        <v>75</v>
      </c>
      <c r="Q1262" t="s">
        <v>75</v>
      </c>
      <c r="R1262" t="s">
        <v>75</v>
      </c>
      <c r="S1262" t="s">
        <v>75</v>
      </c>
      <c r="T1262" t="s">
        <v>75</v>
      </c>
      <c r="U1262" s="6">
        <v>75</v>
      </c>
      <c r="V1262" t="s">
        <v>903</v>
      </c>
      <c r="W1262" s="6">
        <f>IF(CB1262=1,130+CA1262," ")</f>
        <v>75</v>
      </c>
      <c r="X1262" s="7">
        <f>IF(W1262=" "," ",W1262-U1262)</f>
        <v>0</v>
      </c>
      <c r="Y1262" s="27" t="s">
        <v>5955</v>
      </c>
      <c r="Z1262" s="27" t="s">
        <v>5954</v>
      </c>
      <c r="AA1262" s="20" t="s">
        <v>5981</v>
      </c>
      <c r="AB1262" s="18" t="s">
        <v>7146</v>
      </c>
      <c r="AC1262" s="19" t="s">
        <v>5875</v>
      </c>
      <c r="AD1262" s="19" t="s">
        <v>5877</v>
      </c>
      <c r="AE1262" s="16" t="s">
        <v>5878</v>
      </c>
      <c r="AF1262" s="19" t="s">
        <v>5873</v>
      </c>
      <c r="AG1262" s="19" t="s">
        <v>5881</v>
      </c>
      <c r="AH1262" s="19" t="s">
        <v>5955</v>
      </c>
      <c r="AI1262" s="7"/>
      <c r="AJ1262" s="7"/>
      <c r="AK1262" s="7"/>
      <c r="AL1262" s="7"/>
      <c r="AM1262" s="7"/>
      <c r="AN1262" s="7"/>
      <c r="AO1262" s="18" t="s">
        <v>5955</v>
      </c>
      <c r="AP1262" s="7"/>
      <c r="AQ1262" s="7"/>
      <c r="AR1262" s="7"/>
      <c r="AS1262" s="7"/>
      <c r="AT1262" s="7"/>
      <c r="AU1262" s="7"/>
      <c r="AV1262" t="s">
        <v>5955</v>
      </c>
      <c r="AW1262" s="7"/>
      <c r="AX1262" s="7"/>
      <c r="AY1262" s="7"/>
      <c r="AZ1262" s="7"/>
      <c r="BA1262" s="7"/>
      <c r="BB1262" s="7"/>
      <c r="BC1262" s="27" t="s">
        <v>5955</v>
      </c>
      <c r="BE1262" s="27"/>
      <c r="BF1262" s="7"/>
      <c r="BG1262" s="7"/>
      <c r="BH1262" s="7"/>
      <c r="BI1262" s="7"/>
      <c r="BJ1262" s="27" t="s">
        <v>5955</v>
      </c>
      <c r="BK1262" s="7"/>
      <c r="BL1262" s="8">
        <v>1</v>
      </c>
      <c r="BM1262" s="8">
        <v>1</v>
      </c>
      <c r="BN1262" s="8">
        <v>1</v>
      </c>
      <c r="BO1262" s="8">
        <v>1</v>
      </c>
      <c r="BP1262" s="7" t="s">
        <v>74</v>
      </c>
      <c r="BR1262">
        <f>IF(BP1262="yes",-130,0)</f>
        <v>-130</v>
      </c>
      <c r="BS1262">
        <f>IF(M1262="yes",75,0)</f>
        <v>75</v>
      </c>
      <c r="BT1262">
        <f t="shared" ref="BT1262:BU1264" si="933">IF(N1262="yes",50,0)</f>
        <v>0</v>
      </c>
      <c r="BU1262">
        <f t="shared" si="933"/>
        <v>0</v>
      </c>
      <c r="BV1262">
        <f>IF(P1262="yes",10,0)</f>
        <v>0</v>
      </c>
      <c r="BW1262">
        <f>IF(Q1262="yes",80,0)</f>
        <v>0</v>
      </c>
      <c r="BX1262">
        <f>IF(R1262="NO",0,20)</f>
        <v>0</v>
      </c>
      <c r="BY1262">
        <f t="shared" ref="BY1262:BZ1264" si="934">IF(S1262="no",0,20)</f>
        <v>0</v>
      </c>
      <c r="BZ1262">
        <f t="shared" si="934"/>
        <v>0</v>
      </c>
      <c r="CA1262">
        <f>SUM(BR1262:BZ1262)</f>
        <v>-55</v>
      </c>
      <c r="CB1262">
        <f>IF(E1262&lt;&gt;0,1)</f>
        <v>1</v>
      </c>
      <c r="CM1262">
        <f>SUM(BL1262:BO1262)</f>
        <v>4</v>
      </c>
    </row>
    <row r="1263" spans="1:91" x14ac:dyDescent="0.35">
      <c r="A1263" s="18">
        <v>6213</v>
      </c>
      <c r="B1263" s="18" t="s">
        <v>6543</v>
      </c>
      <c r="D1263" t="str">
        <f t="shared" si="932"/>
        <v>Sam  Loy</v>
      </c>
      <c r="E1263" t="s">
        <v>994</v>
      </c>
      <c r="F1263" s="18" t="s">
        <v>995</v>
      </c>
      <c r="G1263" s="4" t="s">
        <v>69</v>
      </c>
      <c r="H1263" t="s">
        <v>402</v>
      </c>
      <c r="I1263" t="s">
        <v>996</v>
      </c>
      <c r="J1263" t="s">
        <v>997</v>
      </c>
      <c r="K1263" s="5">
        <v>3088701885</v>
      </c>
      <c r="L1263" s="9" t="s">
        <v>998</v>
      </c>
      <c r="M1263" t="s">
        <v>107</v>
      </c>
      <c r="N1263" t="s">
        <v>75</v>
      </c>
      <c r="O1263" t="s">
        <v>75</v>
      </c>
      <c r="P1263" t="s">
        <v>75</v>
      </c>
      <c r="Q1263" t="s">
        <v>75</v>
      </c>
      <c r="R1263" t="s">
        <v>75</v>
      </c>
      <c r="S1263" t="s">
        <v>75</v>
      </c>
      <c r="T1263" t="s">
        <v>75</v>
      </c>
      <c r="U1263" s="6">
        <v>75</v>
      </c>
      <c r="V1263" t="s">
        <v>999</v>
      </c>
      <c r="W1263" s="6">
        <f>IF(CB1263=1,130+CA1263," ")</f>
        <v>75</v>
      </c>
      <c r="X1263" s="7">
        <f>IF(W1263=" "," ",W1263-U1263)</f>
        <v>0</v>
      </c>
      <c r="Y1263" s="27" t="s">
        <v>5955</v>
      </c>
      <c r="Z1263" s="27" t="s">
        <v>5954</v>
      </c>
      <c r="AA1263" s="20" t="s">
        <v>5982</v>
      </c>
      <c r="AB1263" s="18" t="s">
        <v>7187</v>
      </c>
      <c r="AC1263" s="19" t="s">
        <v>5875</v>
      </c>
      <c r="AD1263" s="19" t="s">
        <v>5877</v>
      </c>
      <c r="AE1263" s="16" t="s">
        <v>5880</v>
      </c>
      <c r="AF1263" s="19" t="s">
        <v>5873</v>
      </c>
      <c r="AG1263" s="19" t="s">
        <v>5881</v>
      </c>
      <c r="AH1263" s="19" t="s">
        <v>5955</v>
      </c>
      <c r="AI1263" s="7"/>
      <c r="AJ1263" s="7"/>
      <c r="AK1263" s="7"/>
      <c r="AL1263" s="7"/>
      <c r="AM1263" s="7"/>
      <c r="AN1263" s="7"/>
      <c r="AO1263" s="18" t="s">
        <v>5955</v>
      </c>
      <c r="AP1263" s="7"/>
      <c r="AQ1263" s="7"/>
      <c r="AR1263" s="7"/>
      <c r="AS1263" s="7"/>
      <c r="AT1263" s="7"/>
      <c r="AU1263" s="7"/>
      <c r="AV1263" t="s">
        <v>5955</v>
      </c>
      <c r="AW1263" s="7"/>
      <c r="AX1263" s="7"/>
      <c r="AY1263" s="7"/>
      <c r="AZ1263" s="7"/>
      <c r="BA1263" s="7"/>
      <c r="BB1263" s="7"/>
      <c r="BC1263" s="27" t="s">
        <v>5955</v>
      </c>
      <c r="BE1263" s="27"/>
      <c r="BF1263" s="7"/>
      <c r="BG1263" s="7"/>
      <c r="BH1263" s="7"/>
      <c r="BI1263" s="7"/>
      <c r="BJ1263" s="27" t="s">
        <v>5955</v>
      </c>
      <c r="BK1263" s="7"/>
      <c r="BL1263" s="8">
        <v>1</v>
      </c>
      <c r="BM1263" s="8">
        <v>1</v>
      </c>
      <c r="BN1263" s="8">
        <v>1</v>
      </c>
      <c r="BO1263" s="8">
        <v>1</v>
      </c>
      <c r="BP1263" s="7" t="s">
        <v>392</v>
      </c>
      <c r="BR1263">
        <f>IF(BP1263="yes",-130,0)</f>
        <v>-130</v>
      </c>
      <c r="BS1263">
        <f>IF(M1263="yes",75,0)</f>
        <v>75</v>
      </c>
      <c r="BT1263">
        <f t="shared" si="933"/>
        <v>0</v>
      </c>
      <c r="BU1263">
        <f t="shared" si="933"/>
        <v>0</v>
      </c>
      <c r="BV1263">
        <f>IF(P1263="yes",10,0)</f>
        <v>0</v>
      </c>
      <c r="BW1263">
        <f>IF(Q1263="yes",80,0)</f>
        <v>0</v>
      </c>
      <c r="BX1263">
        <f>IF(R1263="NO",0,20)</f>
        <v>0</v>
      </c>
      <c r="BY1263">
        <f t="shared" si="934"/>
        <v>0</v>
      </c>
      <c r="BZ1263">
        <f t="shared" si="934"/>
        <v>0</v>
      </c>
      <c r="CA1263">
        <f>SUM(BR1263:BZ1263)</f>
        <v>-55</v>
      </c>
      <c r="CB1263">
        <f>IF(E1263&lt;&gt;0,1)</f>
        <v>1</v>
      </c>
      <c r="CM1263">
        <f>SUM(BL1263:BO1263)</f>
        <v>4</v>
      </c>
    </row>
    <row r="1264" spans="1:91" x14ac:dyDescent="0.35">
      <c r="A1264" s="18">
        <v>6363</v>
      </c>
      <c r="B1264" s="18" t="s">
        <v>6572</v>
      </c>
      <c r="D1264" t="str">
        <f t="shared" si="932"/>
        <v>Braden Sunberg</v>
      </c>
      <c r="E1264" t="s">
        <v>1097</v>
      </c>
      <c r="F1264" s="18" t="s">
        <v>1098</v>
      </c>
      <c r="G1264" s="4" t="s">
        <v>69</v>
      </c>
      <c r="H1264" t="s">
        <v>234</v>
      </c>
      <c r="I1264" t="s">
        <v>235</v>
      </c>
      <c r="J1264" t="s">
        <v>236</v>
      </c>
      <c r="K1264" s="5">
        <v>9183662249</v>
      </c>
      <c r="L1264" t="s">
        <v>237</v>
      </c>
      <c r="M1264" t="s">
        <v>74</v>
      </c>
      <c r="N1264" t="s">
        <v>75</v>
      </c>
      <c r="O1264" t="s">
        <v>75</v>
      </c>
      <c r="P1264" t="s">
        <v>75</v>
      </c>
      <c r="Q1264" t="s">
        <v>75</v>
      </c>
      <c r="R1264" t="s">
        <v>75</v>
      </c>
      <c r="S1264" t="s">
        <v>75</v>
      </c>
      <c r="T1264" t="s">
        <v>75</v>
      </c>
      <c r="U1264" s="6">
        <v>75</v>
      </c>
      <c r="V1264" t="s">
        <v>238</v>
      </c>
      <c r="W1264" s="6">
        <f>IF(CB1264=1,130+CA1264," ")</f>
        <v>75</v>
      </c>
      <c r="X1264" s="7">
        <f>IF(W1264=" "," ",W1264-U1264)</f>
        <v>0</v>
      </c>
      <c r="Y1264" s="27" t="s">
        <v>5955</v>
      </c>
      <c r="Z1264" s="27" t="s">
        <v>5954</v>
      </c>
      <c r="AA1264" s="19" t="s">
        <v>5983</v>
      </c>
      <c r="AB1264" s="18" t="s">
        <v>7220</v>
      </c>
      <c r="AC1264" s="19" t="s">
        <v>5875</v>
      </c>
      <c r="AD1264" s="19" t="s">
        <v>5877</v>
      </c>
      <c r="AE1264" s="16" t="s">
        <v>5880</v>
      </c>
      <c r="AF1264" s="19" t="s">
        <v>5873</v>
      </c>
      <c r="AG1264" s="19" t="s">
        <v>5881</v>
      </c>
      <c r="AH1264" s="19" t="s">
        <v>5955</v>
      </c>
      <c r="AI1264" s="7"/>
      <c r="AJ1264" s="7"/>
      <c r="AK1264" s="7"/>
      <c r="AL1264" s="7"/>
      <c r="AM1264" s="7"/>
      <c r="AN1264" s="7"/>
      <c r="AO1264" s="18" t="s">
        <v>5955</v>
      </c>
      <c r="AP1264" s="7"/>
      <c r="AQ1264" s="7"/>
      <c r="AR1264" s="7"/>
      <c r="AS1264" s="7"/>
      <c r="AT1264" s="7"/>
      <c r="AU1264" s="7"/>
      <c r="AV1264" t="s">
        <v>5955</v>
      </c>
      <c r="AW1264" s="7"/>
      <c r="AX1264" s="7"/>
      <c r="AY1264" s="7"/>
      <c r="AZ1264" s="7"/>
      <c r="BA1264" s="7"/>
      <c r="BB1264" s="7"/>
      <c r="BC1264" s="27" t="s">
        <v>5955</v>
      </c>
      <c r="BE1264" s="27"/>
      <c r="BF1264" s="7"/>
      <c r="BG1264" s="7"/>
      <c r="BH1264" s="7"/>
      <c r="BI1264" s="7"/>
      <c r="BJ1264" s="27" t="s">
        <v>5955</v>
      </c>
      <c r="BK1264" s="7"/>
      <c r="BL1264" s="8">
        <v>1</v>
      </c>
      <c r="BM1264" s="8">
        <v>1</v>
      </c>
      <c r="BN1264" s="8">
        <v>1</v>
      </c>
      <c r="BO1264" s="8">
        <v>1</v>
      </c>
      <c r="BP1264" s="7" t="s">
        <v>74</v>
      </c>
      <c r="BR1264">
        <f>IF(BP1264="yes",-130,0)</f>
        <v>-130</v>
      </c>
      <c r="BS1264">
        <f>IF(M1264="yes",75,0)</f>
        <v>75</v>
      </c>
      <c r="BT1264">
        <f t="shared" si="933"/>
        <v>0</v>
      </c>
      <c r="BU1264">
        <f t="shared" si="933"/>
        <v>0</v>
      </c>
      <c r="BV1264">
        <f>IF(P1264="yes",10,0)</f>
        <v>0</v>
      </c>
      <c r="BW1264">
        <f>IF(Q1264="yes",80,0)</f>
        <v>0</v>
      </c>
      <c r="BX1264">
        <f>IF(R1264="NO",0,20)</f>
        <v>0</v>
      </c>
      <c r="BY1264">
        <f t="shared" si="934"/>
        <v>0</v>
      </c>
      <c r="BZ1264">
        <f t="shared" si="934"/>
        <v>0</v>
      </c>
      <c r="CA1264">
        <f>SUM(BR1264:BZ1264)</f>
        <v>-55</v>
      </c>
      <c r="CB1264">
        <f>IF(E1264&lt;&gt;0,1)</f>
        <v>1</v>
      </c>
      <c r="CM1264">
        <f>SUM(BL1264:BO1264)</f>
        <v>4</v>
      </c>
    </row>
    <row r="1265" spans="1:91" x14ac:dyDescent="0.35">
      <c r="A1265" s="18">
        <v>6913</v>
      </c>
      <c r="B1265" s="18" t="s">
        <v>6615</v>
      </c>
      <c r="D1265" t="str">
        <f t="shared" si="932"/>
        <v>Student GEO 6913</v>
      </c>
      <c r="E1265" t="s">
        <v>5903</v>
      </c>
      <c r="F1265" s="18">
        <v>6913</v>
      </c>
      <c r="G1265" s="4" t="s">
        <v>69</v>
      </c>
      <c r="L1265" s="9"/>
      <c r="M1265" t="s">
        <v>107</v>
      </c>
      <c r="N1265" t="s">
        <v>75</v>
      </c>
      <c r="O1265" t="s">
        <v>75</v>
      </c>
      <c r="P1265" t="s">
        <v>75</v>
      </c>
      <c r="Q1265" t="s">
        <v>75</v>
      </c>
      <c r="R1265" t="s">
        <v>75</v>
      </c>
      <c r="S1265" t="s">
        <v>75</v>
      </c>
      <c r="T1265" t="s">
        <v>75</v>
      </c>
      <c r="X1265" s="7"/>
      <c r="Y1265" s="27" t="s">
        <v>5955</v>
      </c>
      <c r="Z1265" s="27" t="s">
        <v>5954</v>
      </c>
      <c r="AA1265" s="19" t="s">
        <v>5984</v>
      </c>
      <c r="AB1265" s="18" t="s">
        <v>7122</v>
      </c>
      <c r="AC1265" s="19" t="s">
        <v>5875</v>
      </c>
      <c r="AD1265" s="19" t="s">
        <v>5877</v>
      </c>
      <c r="AE1265" s="16" t="s">
        <v>5878</v>
      </c>
      <c r="AF1265" s="19" t="s">
        <v>5873</v>
      </c>
      <c r="AG1265" s="19" t="s">
        <v>5881</v>
      </c>
      <c r="AH1265" s="19" t="s">
        <v>5955</v>
      </c>
      <c r="AI1265" s="7"/>
      <c r="AJ1265" s="7"/>
      <c r="AK1265" s="7"/>
      <c r="AL1265" s="7"/>
      <c r="AM1265" s="7"/>
      <c r="AN1265" s="7"/>
      <c r="AO1265" s="18" t="s">
        <v>5955</v>
      </c>
      <c r="AP1265" s="7"/>
      <c r="AQ1265" s="7"/>
      <c r="AR1265" s="7"/>
      <c r="AS1265" s="7"/>
      <c r="AT1265" s="7"/>
      <c r="AU1265" s="7"/>
      <c r="AV1265" t="s">
        <v>5955</v>
      </c>
      <c r="AW1265" s="7"/>
      <c r="AX1265" s="7"/>
      <c r="AY1265" s="7"/>
      <c r="AZ1265" s="7"/>
      <c r="BA1265" s="7"/>
      <c r="BB1265" s="7"/>
      <c r="BC1265" s="27" t="s">
        <v>5955</v>
      </c>
      <c r="BE1265" s="27"/>
      <c r="BF1265" s="7"/>
      <c r="BG1265" s="7"/>
      <c r="BH1265" s="7"/>
      <c r="BI1265" s="7"/>
      <c r="BJ1265" s="27" t="s">
        <v>5955</v>
      </c>
      <c r="BK1265" s="7"/>
      <c r="BL1265" s="8"/>
      <c r="BM1265" s="8"/>
      <c r="BN1265" s="8"/>
      <c r="BO1265" s="8"/>
      <c r="BP1265" s="7"/>
    </row>
    <row r="1266" spans="1:91" x14ac:dyDescent="0.35">
      <c r="A1266" s="18">
        <v>8010</v>
      </c>
      <c r="B1266" s="18" t="s">
        <v>6516</v>
      </c>
      <c r="D1266" t="str">
        <f t="shared" si="932"/>
        <v>Pranav Arunandhi</v>
      </c>
      <c r="E1266" t="s">
        <v>371</v>
      </c>
      <c r="F1266" s="18" t="s">
        <v>1154</v>
      </c>
      <c r="G1266" s="4" t="s">
        <v>6660</v>
      </c>
      <c r="H1266" t="s">
        <v>1155</v>
      </c>
      <c r="I1266" t="s">
        <v>1156</v>
      </c>
      <c r="J1266" t="s">
        <v>1157</v>
      </c>
      <c r="K1266" s="5">
        <v>9254577204</v>
      </c>
      <c r="L1266" s="9" t="s">
        <v>1158</v>
      </c>
      <c r="M1266" t="s">
        <v>74</v>
      </c>
      <c r="N1266" t="s">
        <v>75</v>
      </c>
      <c r="O1266" t="s">
        <v>75</v>
      </c>
      <c r="P1266" t="s">
        <v>75</v>
      </c>
      <c r="Q1266" t="s">
        <v>75</v>
      </c>
      <c r="R1266" t="s">
        <v>75</v>
      </c>
      <c r="S1266" t="s">
        <v>75</v>
      </c>
      <c r="T1266" t="s">
        <v>75</v>
      </c>
      <c r="U1266" s="6">
        <v>75</v>
      </c>
      <c r="V1266" t="s">
        <v>324</v>
      </c>
      <c r="W1266" s="6">
        <f>IF(CB1266=1,130+CA1266," ")</f>
        <v>75</v>
      </c>
      <c r="X1266" s="7">
        <f>IF(W1266=" "," ",W1266-U1266)</f>
        <v>0</v>
      </c>
      <c r="Y1266" s="27" t="s">
        <v>5955</v>
      </c>
      <c r="Z1266" s="27" t="s">
        <v>5954</v>
      </c>
      <c r="AA1266" s="20" t="s">
        <v>5982</v>
      </c>
      <c r="AB1266" s="18" t="s">
        <v>7025</v>
      </c>
      <c r="AC1266" s="19" t="s">
        <v>5873</v>
      </c>
      <c r="AD1266" s="19" t="s">
        <v>5875</v>
      </c>
      <c r="AE1266" s="16" t="s">
        <v>5904</v>
      </c>
      <c r="AF1266" s="19" t="s">
        <v>5877</v>
      </c>
      <c r="AG1266" s="19" t="s">
        <v>5905</v>
      </c>
      <c r="AH1266" s="19" t="s">
        <v>5955</v>
      </c>
      <c r="AI1266" s="7"/>
      <c r="AJ1266" s="7"/>
      <c r="AK1266" s="7"/>
      <c r="AL1266" s="7"/>
      <c r="AM1266" s="7"/>
      <c r="AN1266" s="7"/>
      <c r="AO1266" s="18" t="s">
        <v>5955</v>
      </c>
      <c r="AP1266" s="7"/>
      <c r="AQ1266" s="7"/>
      <c r="AR1266" s="7"/>
      <c r="AS1266" s="7"/>
      <c r="AT1266" s="7"/>
      <c r="AU1266" s="7"/>
      <c r="AV1266" t="s">
        <v>5955</v>
      </c>
      <c r="AW1266" s="7"/>
      <c r="AX1266" s="7"/>
      <c r="AY1266" s="7"/>
      <c r="AZ1266" s="7"/>
      <c r="BA1266" s="7"/>
      <c r="BB1266" s="7"/>
      <c r="BC1266" s="27" t="s">
        <v>5955</v>
      </c>
      <c r="BE1266" s="27"/>
      <c r="BF1266" s="7"/>
      <c r="BG1266" s="7"/>
      <c r="BH1266" s="7"/>
      <c r="BI1266" s="7"/>
      <c r="BJ1266" s="27" t="s">
        <v>5955</v>
      </c>
      <c r="BK1266" s="7"/>
      <c r="BL1266" s="8">
        <v>1</v>
      </c>
      <c r="BM1266" s="8">
        <v>1</v>
      </c>
      <c r="BN1266" s="8">
        <v>1</v>
      </c>
      <c r="BO1266" s="8">
        <v>1</v>
      </c>
      <c r="BP1266" s="7" t="s">
        <v>107</v>
      </c>
      <c r="BR1266">
        <f>IF(BP1266="yes",-130,0)</f>
        <v>-130</v>
      </c>
      <c r="BS1266">
        <f>IF(M1266="yes",75,0)</f>
        <v>75</v>
      </c>
      <c r="BT1266">
        <f>IF(N1266="yes",50,0)</f>
        <v>0</v>
      </c>
      <c r="BU1266">
        <f>IF(O1266="yes",50,0)</f>
        <v>0</v>
      </c>
      <c r="BV1266">
        <f>IF(P1266="yes",10,0)</f>
        <v>0</v>
      </c>
      <c r="BW1266">
        <f>IF(Q1266="yes",80,0)</f>
        <v>0</v>
      </c>
      <c r="BX1266">
        <f>IF(R1266="NO",0,20)</f>
        <v>0</v>
      </c>
      <c r="BY1266">
        <f>IF(S1266="no",0,20)</f>
        <v>0</v>
      </c>
      <c r="BZ1266">
        <f>IF(T1266="no",0,20)</f>
        <v>0</v>
      </c>
      <c r="CA1266">
        <f>SUM(BR1266:BZ1266)</f>
        <v>-55</v>
      </c>
      <c r="CB1266">
        <f>IF(E1266&lt;&gt;0,1)</f>
        <v>1</v>
      </c>
      <c r="CM1266">
        <f>SUM(BL1266:BO1266)</f>
        <v>4</v>
      </c>
    </row>
    <row r="1267" spans="1:91" x14ac:dyDescent="0.35">
      <c r="A1267" s="18">
        <v>8914</v>
      </c>
      <c r="B1267" s="18" t="s">
        <v>6643</v>
      </c>
      <c r="D1267" t="str">
        <f t="shared" si="932"/>
        <v>Student GEO 8914</v>
      </c>
      <c r="E1267" t="s">
        <v>5903</v>
      </c>
      <c r="F1267" s="18">
        <v>8914</v>
      </c>
      <c r="G1267" s="4" t="s">
        <v>6660</v>
      </c>
      <c r="L1267" s="9"/>
      <c r="X1267" s="7"/>
      <c r="Y1267" s="27" t="s">
        <v>5955</v>
      </c>
      <c r="Z1267" s="27" t="s">
        <v>5954</v>
      </c>
      <c r="AA1267" s="19" t="s">
        <v>5984</v>
      </c>
      <c r="AB1267" s="18" t="s">
        <v>7005</v>
      </c>
      <c r="AC1267" s="19" t="s">
        <v>5873</v>
      </c>
      <c r="AD1267" s="19" t="s">
        <v>5875</v>
      </c>
      <c r="AE1267" s="16" t="s">
        <v>5904</v>
      </c>
      <c r="AF1267" s="19" t="s">
        <v>5877</v>
      </c>
      <c r="AG1267" s="19" t="s">
        <v>5905</v>
      </c>
      <c r="AH1267" s="19" t="s">
        <v>5955</v>
      </c>
      <c r="AI1267" s="7"/>
      <c r="AJ1267" s="7"/>
      <c r="AK1267" s="7"/>
      <c r="AL1267" s="7"/>
      <c r="AM1267" s="7"/>
      <c r="AN1267" s="7"/>
      <c r="AO1267" s="18" t="s">
        <v>5955</v>
      </c>
      <c r="AP1267" s="7"/>
      <c r="AQ1267" s="7"/>
      <c r="AR1267" s="7"/>
      <c r="AS1267" s="7"/>
      <c r="AT1267" s="7"/>
      <c r="AU1267" s="7"/>
      <c r="AV1267" t="s">
        <v>5955</v>
      </c>
      <c r="AW1267" s="7"/>
      <c r="AX1267" s="7"/>
      <c r="AY1267" s="7"/>
      <c r="AZ1267" s="7"/>
      <c r="BA1267" s="7"/>
      <c r="BB1267" s="7"/>
      <c r="BC1267" s="27" t="s">
        <v>5955</v>
      </c>
      <c r="BE1267" s="27"/>
      <c r="BF1267" s="7"/>
      <c r="BG1267" s="7"/>
      <c r="BH1267" s="7"/>
      <c r="BI1267" s="7"/>
      <c r="BJ1267" s="27" t="s">
        <v>5955</v>
      </c>
      <c r="BK1267" s="7"/>
      <c r="BL1267" s="8"/>
      <c r="BM1267" s="8"/>
      <c r="BN1267" s="8"/>
      <c r="BO1267" s="8"/>
      <c r="BP1267" s="7"/>
    </row>
    <row r="1268" spans="1:91" x14ac:dyDescent="0.35">
      <c r="A1268" s="18">
        <v>8026</v>
      </c>
      <c r="B1268" s="18" t="s">
        <v>6517</v>
      </c>
      <c r="D1268" t="str">
        <f t="shared" si="932"/>
        <v>Evelyn Bodoni</v>
      </c>
      <c r="E1268" t="s">
        <v>1171</v>
      </c>
      <c r="F1268" s="18" t="s">
        <v>1172</v>
      </c>
      <c r="G1268" s="4" t="s">
        <v>6660</v>
      </c>
      <c r="H1268" t="s">
        <v>1173</v>
      </c>
      <c r="I1268" t="s">
        <v>1174</v>
      </c>
      <c r="J1268" t="s">
        <v>1175</v>
      </c>
      <c r="K1268" s="5">
        <v>3035199742</v>
      </c>
      <c r="L1268" s="9" t="s">
        <v>1176</v>
      </c>
      <c r="M1268" t="s">
        <v>74</v>
      </c>
      <c r="N1268" t="s">
        <v>75</v>
      </c>
      <c r="O1268" t="s">
        <v>75</v>
      </c>
      <c r="P1268" t="s">
        <v>75</v>
      </c>
      <c r="Q1268" t="s">
        <v>75</v>
      </c>
      <c r="R1268" t="s">
        <v>75</v>
      </c>
      <c r="S1268" t="s">
        <v>75</v>
      </c>
      <c r="T1268" t="s">
        <v>75</v>
      </c>
      <c r="U1268" s="6">
        <v>75</v>
      </c>
      <c r="V1268" t="s">
        <v>1177</v>
      </c>
      <c r="W1268" s="6">
        <f>IF(CB1268=1,130+CA1268," ")</f>
        <v>75</v>
      </c>
      <c r="X1268" s="7">
        <f>IF(W1268=" "," ",W1268-U1268)</f>
        <v>0</v>
      </c>
      <c r="Y1268" s="27" t="s">
        <v>5955</v>
      </c>
      <c r="Z1268" s="27" t="s">
        <v>5954</v>
      </c>
      <c r="AA1268" s="20" t="s">
        <v>5982</v>
      </c>
      <c r="AB1268" s="18" t="s">
        <v>7028</v>
      </c>
      <c r="AC1268" s="19" t="s">
        <v>5873</v>
      </c>
      <c r="AD1268" s="19" t="s">
        <v>5875</v>
      </c>
      <c r="AE1268" s="16" t="s">
        <v>5910</v>
      </c>
      <c r="AF1268" s="19" t="s">
        <v>5877</v>
      </c>
      <c r="AG1268" s="19" t="s">
        <v>5907</v>
      </c>
      <c r="AH1268" s="19" t="s">
        <v>5955</v>
      </c>
      <c r="AI1268" s="7"/>
      <c r="AJ1268" s="7"/>
      <c r="AK1268" s="7"/>
      <c r="AL1268" s="7"/>
      <c r="AM1268" s="7"/>
      <c r="AN1268" s="7"/>
      <c r="AO1268" s="18" t="s">
        <v>5955</v>
      </c>
      <c r="AP1268" s="7"/>
      <c r="AQ1268" s="7"/>
      <c r="AR1268" s="7"/>
      <c r="AS1268" s="7"/>
      <c r="AT1268" s="7"/>
      <c r="AU1268" s="7"/>
      <c r="AV1268" t="s">
        <v>5955</v>
      </c>
      <c r="AW1268" s="7"/>
      <c r="AX1268" s="7"/>
      <c r="AY1268" s="7"/>
      <c r="AZ1268" s="7"/>
      <c r="BA1268" s="7"/>
      <c r="BB1268" s="7"/>
      <c r="BC1268" s="27" t="s">
        <v>5955</v>
      </c>
      <c r="BE1268" s="27"/>
      <c r="BF1268" s="7"/>
      <c r="BG1268" s="7"/>
      <c r="BH1268" s="7"/>
      <c r="BI1268" s="7"/>
      <c r="BJ1268" s="27" t="s">
        <v>5955</v>
      </c>
      <c r="BK1268" s="7"/>
      <c r="BL1268" s="8">
        <v>1</v>
      </c>
      <c r="BM1268" s="8">
        <v>1</v>
      </c>
      <c r="BN1268" s="8">
        <v>1</v>
      </c>
      <c r="BO1268" s="8">
        <v>1</v>
      </c>
      <c r="BP1268" s="7" t="s">
        <v>74</v>
      </c>
      <c r="BR1268">
        <f>IF(BP1268="yes",-130,0)</f>
        <v>-130</v>
      </c>
      <c r="BS1268">
        <f>IF(M1268="yes",75,0)</f>
        <v>75</v>
      </c>
      <c r="BT1268">
        <f>IF(N1268="yes",50,0)</f>
        <v>0</v>
      </c>
      <c r="BU1268">
        <f>IF(O1268="yes",50,0)</f>
        <v>0</v>
      </c>
      <c r="BV1268">
        <f>IF(P1268="yes",10,0)</f>
        <v>0</v>
      </c>
      <c r="BW1268">
        <f>IF(Q1268="yes",80,0)</f>
        <v>0</v>
      </c>
      <c r="BX1268">
        <f>IF(R1268="NO",0,20)</f>
        <v>0</v>
      </c>
      <c r="BY1268">
        <f>IF(S1268="no",0,20)</f>
        <v>0</v>
      </c>
      <c r="BZ1268">
        <f>IF(T1268="no",0,20)</f>
        <v>0</v>
      </c>
      <c r="CA1268">
        <f>SUM(BR1268:BZ1268)</f>
        <v>-55</v>
      </c>
      <c r="CB1268">
        <f>IF(E1268&lt;&gt;0,1)</f>
        <v>1</v>
      </c>
      <c r="CM1268">
        <f>SUM(BL1268:BO1268)</f>
        <v>4</v>
      </c>
    </row>
    <row r="1269" spans="1:91" x14ac:dyDescent="0.35">
      <c r="A1269" s="18">
        <v>8380</v>
      </c>
      <c r="B1269" s="18" t="s">
        <v>6553</v>
      </c>
      <c r="D1269" t="str">
        <f t="shared" si="932"/>
        <v>Nathan Sutton</v>
      </c>
      <c r="E1269" t="s">
        <v>1624</v>
      </c>
      <c r="F1269" s="18" t="s">
        <v>1845</v>
      </c>
      <c r="G1269" s="4" t="s">
        <v>6660</v>
      </c>
      <c r="H1269" t="s">
        <v>1846</v>
      </c>
      <c r="I1269" t="s">
        <v>1847</v>
      </c>
      <c r="J1269" t="s">
        <v>1848</v>
      </c>
      <c r="K1269" s="5">
        <v>3092753909</v>
      </c>
      <c r="L1269" s="9" t="s">
        <v>1849</v>
      </c>
      <c r="M1269" t="s">
        <v>74</v>
      </c>
      <c r="N1269" t="s">
        <v>75</v>
      </c>
      <c r="O1269" t="s">
        <v>75</v>
      </c>
      <c r="P1269" t="s">
        <v>75</v>
      </c>
      <c r="Q1269" t="s">
        <v>75</v>
      </c>
      <c r="R1269" t="s">
        <v>75</v>
      </c>
      <c r="S1269" t="s">
        <v>75</v>
      </c>
      <c r="T1269" t="s">
        <v>75</v>
      </c>
      <c r="U1269" s="6">
        <v>75</v>
      </c>
      <c r="V1269" t="s">
        <v>1850</v>
      </c>
      <c r="W1269" s="6">
        <f>IF(CB1269=1,130+CA1269," ")</f>
        <v>75</v>
      </c>
      <c r="X1269" s="7">
        <f>IF(W1269=" "," ",W1269-U1269)</f>
        <v>0</v>
      </c>
      <c r="Y1269" s="27" t="s">
        <v>5955</v>
      </c>
      <c r="Z1269" s="27" t="s">
        <v>5954</v>
      </c>
      <c r="AA1269" s="19" t="s">
        <v>5983</v>
      </c>
      <c r="AB1269" s="18" t="s">
        <v>7104</v>
      </c>
      <c r="AC1269" s="19" t="s">
        <v>5873</v>
      </c>
      <c r="AD1269" s="19" t="s">
        <v>5875</v>
      </c>
      <c r="AE1269" s="16" t="s">
        <v>5904</v>
      </c>
      <c r="AF1269" s="19" t="s">
        <v>5877</v>
      </c>
      <c r="AG1269" s="19" t="s">
        <v>5907</v>
      </c>
      <c r="AH1269" s="19" t="s">
        <v>5955</v>
      </c>
      <c r="AI1269" s="7"/>
      <c r="AJ1269" s="7"/>
      <c r="AK1269" s="7"/>
      <c r="AL1269" s="7"/>
      <c r="AM1269" s="7"/>
      <c r="AN1269" s="7"/>
      <c r="AO1269" s="18" t="s">
        <v>5955</v>
      </c>
      <c r="AP1269" s="7"/>
      <c r="AQ1269" s="7"/>
      <c r="AR1269" s="7"/>
      <c r="AS1269" s="7"/>
      <c r="AT1269" s="7"/>
      <c r="AU1269" s="7"/>
      <c r="AV1269" t="s">
        <v>5955</v>
      </c>
      <c r="AW1269" s="7"/>
      <c r="AX1269" s="7"/>
      <c r="AY1269" s="7"/>
      <c r="AZ1269" s="7"/>
      <c r="BA1269" s="7"/>
      <c r="BB1269" s="7"/>
      <c r="BC1269" s="27" t="s">
        <v>5955</v>
      </c>
      <c r="BE1269" s="27"/>
      <c r="BF1269" s="7"/>
      <c r="BG1269" s="7"/>
      <c r="BH1269" s="7"/>
      <c r="BI1269" s="7"/>
      <c r="BJ1269" s="27" t="s">
        <v>5955</v>
      </c>
      <c r="BK1269" s="7"/>
      <c r="BL1269" s="8">
        <v>1</v>
      </c>
      <c r="BM1269" s="8">
        <v>1</v>
      </c>
      <c r="BN1269" s="8">
        <v>1</v>
      </c>
      <c r="BO1269" s="8">
        <v>1</v>
      </c>
      <c r="BP1269" s="7" t="s">
        <v>74</v>
      </c>
      <c r="BR1269">
        <f>IF(BP1269="yes",-130,0)</f>
        <v>-130</v>
      </c>
      <c r="BS1269">
        <f>IF(M1269="yes",75,0)</f>
        <v>75</v>
      </c>
      <c r="BT1269">
        <f>IF(N1269="yes",50,0)</f>
        <v>0</v>
      </c>
      <c r="BU1269">
        <f>IF(O1269="yes",50,0)</f>
        <v>0</v>
      </c>
      <c r="BV1269">
        <f>IF(P1269="yes",10,0)</f>
        <v>0</v>
      </c>
      <c r="BW1269">
        <f>IF(Q1269="yes",80,0)</f>
        <v>0</v>
      </c>
      <c r="BX1269">
        <f>IF(R1269="NO",0,20)</f>
        <v>0</v>
      </c>
      <c r="BY1269">
        <f>IF(S1269="no",0,20)</f>
        <v>0</v>
      </c>
      <c r="BZ1269">
        <f>IF(T1269="no",0,20)</f>
        <v>0</v>
      </c>
      <c r="CA1269">
        <f>SUM(BR1269:BZ1269)</f>
        <v>-55</v>
      </c>
      <c r="CB1269">
        <f>IF(E1269&lt;&gt;0,1)</f>
        <v>1</v>
      </c>
      <c r="CM1269">
        <f>SUM(BL1269:BO1269)</f>
        <v>4</v>
      </c>
    </row>
    <row r="1270" spans="1:91" x14ac:dyDescent="0.35">
      <c r="A1270" s="18">
        <v>8912</v>
      </c>
      <c r="B1270" s="18" t="s">
        <v>6641</v>
      </c>
      <c r="D1270" t="str">
        <f t="shared" si="932"/>
        <v>Student GEO 8912</v>
      </c>
      <c r="E1270" t="s">
        <v>5903</v>
      </c>
      <c r="F1270" s="18">
        <v>8912</v>
      </c>
      <c r="G1270" s="4" t="s">
        <v>6660</v>
      </c>
      <c r="L1270" s="9"/>
      <c r="X1270" s="7"/>
      <c r="Y1270" s="27" t="s">
        <v>5955</v>
      </c>
      <c r="Z1270" s="27" t="s">
        <v>5954</v>
      </c>
      <c r="AA1270" s="19" t="s">
        <v>5984</v>
      </c>
      <c r="AB1270" s="18" t="s">
        <v>7003</v>
      </c>
      <c r="AC1270" s="19" t="s">
        <v>5873</v>
      </c>
      <c r="AD1270" s="19" t="s">
        <v>5875</v>
      </c>
      <c r="AE1270" s="16" t="s">
        <v>5910</v>
      </c>
      <c r="AF1270" s="19" t="s">
        <v>5877</v>
      </c>
      <c r="AG1270" s="19" t="s">
        <v>5907</v>
      </c>
      <c r="AH1270" s="19" t="s">
        <v>5955</v>
      </c>
      <c r="AI1270" s="7"/>
      <c r="AJ1270" s="7"/>
      <c r="AK1270" s="7"/>
      <c r="AL1270" s="7"/>
      <c r="AM1270" s="7"/>
      <c r="AN1270" s="7"/>
      <c r="AO1270" s="18" t="s">
        <v>5955</v>
      </c>
      <c r="AP1270" s="7"/>
      <c r="AQ1270" s="7"/>
      <c r="AR1270" s="7"/>
      <c r="AS1270" s="7"/>
      <c r="AT1270" s="7"/>
      <c r="AU1270" s="7"/>
      <c r="AV1270" t="s">
        <v>5955</v>
      </c>
      <c r="AW1270" s="7"/>
      <c r="AX1270" s="7"/>
      <c r="AY1270" s="7"/>
      <c r="AZ1270" s="7"/>
      <c r="BA1270" s="7"/>
      <c r="BB1270" s="7"/>
      <c r="BC1270" s="27" t="s">
        <v>5955</v>
      </c>
      <c r="BE1270" s="27"/>
      <c r="BF1270" s="7"/>
      <c r="BG1270" s="7"/>
      <c r="BH1270" s="7"/>
      <c r="BI1270" s="7"/>
      <c r="BJ1270" s="27" t="s">
        <v>5955</v>
      </c>
      <c r="BK1270" s="7"/>
      <c r="BL1270" s="8"/>
      <c r="BM1270" s="8"/>
      <c r="BN1270" s="8"/>
      <c r="BO1270" s="8"/>
      <c r="BP1270" s="7"/>
    </row>
    <row r="1271" spans="1:91" x14ac:dyDescent="0.35">
      <c r="A1271" s="18">
        <v>8279</v>
      </c>
      <c r="B1271" s="18" t="s">
        <v>6479</v>
      </c>
      <c r="C1271">
        <v>572</v>
      </c>
      <c r="D1271" t="str">
        <f t="shared" si="932"/>
        <v>Mary Phillips</v>
      </c>
      <c r="E1271" t="s">
        <v>1639</v>
      </c>
      <c r="F1271" s="18" t="s">
        <v>1640</v>
      </c>
      <c r="G1271" s="4" t="s">
        <v>6660</v>
      </c>
      <c r="H1271" t="s">
        <v>1641</v>
      </c>
      <c r="I1271" t="s">
        <v>1642</v>
      </c>
      <c r="J1271" t="s">
        <v>1643</v>
      </c>
      <c r="K1271" s="5">
        <v>8032699371</v>
      </c>
      <c r="L1271" s="9" t="s">
        <v>1644</v>
      </c>
      <c r="M1271" t="s">
        <v>107</v>
      </c>
      <c r="N1271" t="s">
        <v>75</v>
      </c>
      <c r="O1271" t="s">
        <v>75</v>
      </c>
      <c r="P1271" t="s">
        <v>75</v>
      </c>
      <c r="Q1271" t="s">
        <v>75</v>
      </c>
      <c r="R1271" t="s">
        <v>75</v>
      </c>
      <c r="S1271" t="s">
        <v>75</v>
      </c>
      <c r="T1271" t="s">
        <v>75</v>
      </c>
      <c r="U1271" s="6">
        <v>0</v>
      </c>
      <c r="V1271" t="s">
        <v>324</v>
      </c>
      <c r="W1271" s="6">
        <f>IF(CB1271=1,130+CA1271," ")</f>
        <v>75</v>
      </c>
      <c r="X1271" s="7">
        <f>IF(W1271=" "," ",W1271-U1271)</f>
        <v>75</v>
      </c>
      <c r="Y1271" s="27" t="s">
        <v>5955</v>
      </c>
      <c r="Z1271" s="27" t="s">
        <v>5954</v>
      </c>
      <c r="AA1271" s="20" t="s">
        <v>5980</v>
      </c>
      <c r="AB1271" s="18" t="s">
        <v>7082</v>
      </c>
      <c r="AC1271" s="19" t="s">
        <v>5873</v>
      </c>
      <c r="AD1271" s="19" t="s">
        <v>5875</v>
      </c>
      <c r="AE1271" s="16" t="s">
        <v>5904</v>
      </c>
      <c r="AF1271" s="19" t="s">
        <v>5877</v>
      </c>
      <c r="AG1271" s="19" t="s">
        <v>5909</v>
      </c>
      <c r="AH1271" s="19" t="s">
        <v>5955</v>
      </c>
      <c r="AI1271" s="7"/>
      <c r="AJ1271" s="7"/>
      <c r="AK1271" s="7"/>
      <c r="AL1271" s="7"/>
      <c r="AM1271" s="7"/>
      <c r="AN1271" s="7"/>
      <c r="AO1271" s="18" t="s">
        <v>5955</v>
      </c>
      <c r="AP1271" s="7"/>
      <c r="AQ1271" s="7"/>
      <c r="AR1271" s="7"/>
      <c r="AS1271" s="7"/>
      <c r="AT1271" s="7"/>
      <c r="AU1271" s="7"/>
      <c r="AV1271" t="s">
        <v>5955</v>
      </c>
      <c r="AW1271" s="7"/>
      <c r="AX1271" s="7"/>
      <c r="AY1271" s="7"/>
      <c r="AZ1271" s="7"/>
      <c r="BA1271" s="7"/>
      <c r="BB1271" s="7"/>
      <c r="BC1271" s="27" t="s">
        <v>5955</v>
      </c>
      <c r="BE1271" s="27"/>
      <c r="BF1271" s="7"/>
      <c r="BG1271" s="7"/>
      <c r="BH1271" s="7"/>
      <c r="BI1271" s="7"/>
      <c r="BJ1271" s="27" t="s">
        <v>5955</v>
      </c>
      <c r="BK1271" s="7"/>
      <c r="BL1271" s="8">
        <v>1</v>
      </c>
      <c r="BM1271" s="8">
        <v>1</v>
      </c>
      <c r="BN1271" s="8">
        <v>1</v>
      </c>
      <c r="BO1271" s="8">
        <v>1</v>
      </c>
      <c r="BP1271" s="7" t="s">
        <v>392</v>
      </c>
      <c r="BR1271">
        <f>IF(BP1271="yes",-130,0)</f>
        <v>-130</v>
      </c>
      <c r="BS1271">
        <f>IF(M1271="yes",75,0)</f>
        <v>75</v>
      </c>
      <c r="BT1271">
        <f t="shared" ref="BT1271:BU1273" si="935">IF(N1271="yes",50,0)</f>
        <v>0</v>
      </c>
      <c r="BU1271">
        <f t="shared" si="935"/>
        <v>0</v>
      </c>
      <c r="BV1271">
        <f>IF(P1271="yes",10,0)</f>
        <v>0</v>
      </c>
      <c r="BW1271">
        <f>IF(Q1271="yes",80,0)</f>
        <v>0</v>
      </c>
      <c r="BX1271">
        <f>IF(R1271="NO",0,20)</f>
        <v>0</v>
      </c>
      <c r="BY1271">
        <f t="shared" ref="BY1271:BZ1273" si="936">IF(S1271="no",0,20)</f>
        <v>0</v>
      </c>
      <c r="BZ1271">
        <f t="shared" si="936"/>
        <v>0</v>
      </c>
      <c r="CA1271">
        <f>SUM(BR1271:BZ1271)</f>
        <v>-55</v>
      </c>
      <c r="CB1271">
        <f>IF(E1271&lt;&gt;0,1)</f>
        <v>1</v>
      </c>
      <c r="CM1271">
        <f>SUM(BL1271:BO1271)</f>
        <v>4</v>
      </c>
    </row>
    <row r="1272" spans="1:91" x14ac:dyDescent="0.35">
      <c r="A1272" s="18">
        <v>8009</v>
      </c>
      <c r="B1272" s="18" t="s">
        <v>6515</v>
      </c>
      <c r="D1272" t="str">
        <f t="shared" si="932"/>
        <v>Sidharth Anantha</v>
      </c>
      <c r="E1272" t="s">
        <v>1152</v>
      </c>
      <c r="F1272" s="18" t="s">
        <v>857</v>
      </c>
      <c r="G1272" s="4" t="s">
        <v>6660</v>
      </c>
      <c r="H1272" t="s">
        <v>858</v>
      </c>
      <c r="I1272" t="s">
        <v>1153</v>
      </c>
      <c r="J1272" t="s">
        <v>860</v>
      </c>
      <c r="K1272" s="5">
        <v>5129135372</v>
      </c>
      <c r="L1272" t="s">
        <v>861</v>
      </c>
      <c r="M1272" t="s">
        <v>74</v>
      </c>
      <c r="N1272" t="s">
        <v>75</v>
      </c>
      <c r="O1272" t="s">
        <v>75</v>
      </c>
      <c r="P1272" t="s">
        <v>75</v>
      </c>
      <c r="Q1272" t="s">
        <v>75</v>
      </c>
      <c r="R1272" t="s">
        <v>75</v>
      </c>
      <c r="S1272" t="s">
        <v>75</v>
      </c>
      <c r="T1272" t="s">
        <v>75</v>
      </c>
      <c r="U1272" s="6">
        <v>0</v>
      </c>
      <c r="V1272" t="s">
        <v>324</v>
      </c>
      <c r="W1272" s="6">
        <f>IF(CB1272=1,130+CA1272," ")</f>
        <v>75</v>
      </c>
      <c r="X1272" s="7">
        <f>IF(W1272=" "," ",W1272-U1272)</f>
        <v>75</v>
      </c>
      <c r="Y1272" s="27" t="s">
        <v>5955</v>
      </c>
      <c r="Z1272" s="27" t="s">
        <v>5954</v>
      </c>
      <c r="AA1272" s="20" t="s">
        <v>5982</v>
      </c>
      <c r="AB1272" s="18" t="s">
        <v>7024</v>
      </c>
      <c r="AC1272" s="19" t="s">
        <v>5873</v>
      </c>
      <c r="AD1272" s="19" t="s">
        <v>5875</v>
      </c>
      <c r="AE1272" s="16" t="s">
        <v>5906</v>
      </c>
      <c r="AF1272" s="19" t="s">
        <v>5877</v>
      </c>
      <c r="AG1272" s="19" t="s">
        <v>5909</v>
      </c>
      <c r="AH1272" s="19" t="s">
        <v>5955</v>
      </c>
      <c r="AI1272" s="7"/>
      <c r="AJ1272" s="7"/>
      <c r="AK1272" s="7"/>
      <c r="AL1272" s="7"/>
      <c r="AM1272" s="7"/>
      <c r="AN1272" s="7"/>
      <c r="AO1272" s="18" t="s">
        <v>5955</v>
      </c>
      <c r="AP1272" s="7"/>
      <c r="AQ1272" s="7"/>
      <c r="AR1272" s="7"/>
      <c r="AS1272" s="7"/>
      <c r="AT1272" s="7"/>
      <c r="AU1272" s="7"/>
      <c r="AV1272" t="s">
        <v>5955</v>
      </c>
      <c r="AW1272" s="7"/>
      <c r="AX1272" s="7"/>
      <c r="AY1272" s="7"/>
      <c r="AZ1272" s="7"/>
      <c r="BA1272" s="7"/>
      <c r="BB1272" s="7"/>
      <c r="BC1272" s="27" t="s">
        <v>5955</v>
      </c>
      <c r="BE1272" s="27"/>
      <c r="BF1272" s="7"/>
      <c r="BG1272" s="7"/>
      <c r="BH1272" s="7"/>
      <c r="BI1272" s="7"/>
      <c r="BJ1272" s="27" t="s">
        <v>5955</v>
      </c>
      <c r="BK1272" s="7"/>
      <c r="BL1272" s="8">
        <v>1</v>
      </c>
      <c r="BM1272" s="8">
        <v>1</v>
      </c>
      <c r="BN1272" s="8">
        <v>1</v>
      </c>
      <c r="BO1272" s="8">
        <v>1</v>
      </c>
      <c r="BP1272" s="7" t="s">
        <v>74</v>
      </c>
      <c r="BR1272">
        <f>IF(BP1272="yes",-130,0)</f>
        <v>-130</v>
      </c>
      <c r="BS1272">
        <f>IF(M1272="yes",75,0)</f>
        <v>75</v>
      </c>
      <c r="BT1272">
        <f t="shared" si="935"/>
        <v>0</v>
      </c>
      <c r="BU1272">
        <f t="shared" si="935"/>
        <v>0</v>
      </c>
      <c r="BV1272">
        <f>IF(P1272="yes",10,0)</f>
        <v>0</v>
      </c>
      <c r="BW1272">
        <f>IF(Q1272="yes",80,0)</f>
        <v>0</v>
      </c>
      <c r="BX1272">
        <f>IF(R1272="NO",0,20)</f>
        <v>0</v>
      </c>
      <c r="BY1272">
        <f t="shared" si="936"/>
        <v>0</v>
      </c>
      <c r="BZ1272">
        <f t="shared" si="936"/>
        <v>0</v>
      </c>
      <c r="CA1272">
        <f>SUM(BR1272:BZ1272)</f>
        <v>-55</v>
      </c>
      <c r="CB1272">
        <f>IF(E1272&lt;&gt;0,1)</f>
        <v>1</v>
      </c>
      <c r="CM1272">
        <f>SUM(BL1272:BO1272)</f>
        <v>4</v>
      </c>
    </row>
    <row r="1273" spans="1:91" x14ac:dyDescent="0.35">
      <c r="A1273" s="18">
        <v>8353</v>
      </c>
      <c r="B1273" s="18" t="s">
        <v>6552</v>
      </c>
      <c r="D1273" t="str">
        <f t="shared" si="932"/>
        <v>Grace Siffring</v>
      </c>
      <c r="E1273" t="s">
        <v>1768</v>
      </c>
      <c r="F1273" s="18" t="s">
        <v>1769</v>
      </c>
      <c r="G1273" s="4" t="s">
        <v>6660</v>
      </c>
      <c r="H1273" t="s">
        <v>984</v>
      </c>
      <c r="I1273" t="s">
        <v>1770</v>
      </c>
      <c r="J1273" t="s">
        <v>1771</v>
      </c>
      <c r="K1273" s="5">
        <v>3035796826</v>
      </c>
      <c r="L1273" s="9" t="s">
        <v>1772</v>
      </c>
      <c r="M1273" t="s">
        <v>74</v>
      </c>
      <c r="N1273" t="s">
        <v>75</v>
      </c>
      <c r="O1273" t="s">
        <v>75</v>
      </c>
      <c r="P1273" t="s">
        <v>75</v>
      </c>
      <c r="Q1273" t="s">
        <v>75</v>
      </c>
      <c r="R1273" t="s">
        <v>75</v>
      </c>
      <c r="S1273" t="s">
        <v>75</v>
      </c>
      <c r="T1273" t="s">
        <v>75</v>
      </c>
      <c r="U1273" s="6">
        <v>0</v>
      </c>
      <c r="V1273" t="s">
        <v>324</v>
      </c>
      <c r="W1273" s="6">
        <f>IF(CB1273=1,130+CA1273," ")</f>
        <v>75</v>
      </c>
      <c r="X1273" s="7">
        <f>IF(W1273=" "," ",W1273-U1273)</f>
        <v>75</v>
      </c>
      <c r="Y1273" s="27" t="s">
        <v>5955</v>
      </c>
      <c r="Z1273" s="27" t="s">
        <v>5954</v>
      </c>
      <c r="AA1273" s="19" t="s">
        <v>5983</v>
      </c>
      <c r="AB1273" s="18" t="s">
        <v>7098</v>
      </c>
      <c r="AC1273" s="19" t="s">
        <v>5873</v>
      </c>
      <c r="AD1273" s="19" t="s">
        <v>5875</v>
      </c>
      <c r="AE1273" s="16" t="s">
        <v>5910</v>
      </c>
      <c r="AF1273" s="19" t="s">
        <v>5877</v>
      </c>
      <c r="AG1273" s="19" t="s">
        <v>5909</v>
      </c>
      <c r="AH1273" s="19" t="s">
        <v>5955</v>
      </c>
      <c r="AI1273" s="7"/>
      <c r="AJ1273" s="7"/>
      <c r="AK1273" s="7"/>
      <c r="AL1273" s="7"/>
      <c r="AM1273" s="7"/>
      <c r="AN1273" s="7"/>
      <c r="AO1273" s="18" t="s">
        <v>5955</v>
      </c>
      <c r="AP1273" s="7"/>
      <c r="AQ1273" s="7"/>
      <c r="AR1273" s="7"/>
      <c r="AS1273" s="7"/>
      <c r="AT1273" s="7"/>
      <c r="AU1273" s="7"/>
      <c r="AV1273" t="s">
        <v>5955</v>
      </c>
      <c r="AW1273" s="7"/>
      <c r="AX1273" s="7"/>
      <c r="AY1273" s="7"/>
      <c r="AZ1273" s="7"/>
      <c r="BA1273" s="7"/>
      <c r="BB1273" s="7"/>
      <c r="BC1273" s="27" t="s">
        <v>5955</v>
      </c>
      <c r="BE1273" s="27"/>
      <c r="BF1273" s="7"/>
      <c r="BG1273" s="7"/>
      <c r="BH1273" s="7"/>
      <c r="BI1273" s="7"/>
      <c r="BJ1273" s="27" t="s">
        <v>5955</v>
      </c>
      <c r="BK1273" s="7"/>
      <c r="BL1273" s="8">
        <v>1</v>
      </c>
      <c r="BM1273" s="8">
        <v>1</v>
      </c>
      <c r="BN1273" s="8">
        <v>1</v>
      </c>
      <c r="BO1273" s="8">
        <v>1</v>
      </c>
      <c r="BP1273" s="7" t="s">
        <v>74</v>
      </c>
      <c r="BR1273">
        <f>IF(BP1273="yes",-130,0)</f>
        <v>-130</v>
      </c>
      <c r="BS1273">
        <f>IF(M1273="yes",75,0)</f>
        <v>75</v>
      </c>
      <c r="BT1273">
        <f t="shared" si="935"/>
        <v>0</v>
      </c>
      <c r="BU1273">
        <f t="shared" si="935"/>
        <v>0</v>
      </c>
      <c r="BV1273">
        <f>IF(P1273="yes",10,0)</f>
        <v>0</v>
      </c>
      <c r="BW1273">
        <f>IF(Q1273="yes",80,0)</f>
        <v>0</v>
      </c>
      <c r="BX1273">
        <f>IF(R1273="NO",0,20)</f>
        <v>0</v>
      </c>
      <c r="BY1273">
        <f t="shared" si="936"/>
        <v>0</v>
      </c>
      <c r="BZ1273">
        <f t="shared" si="936"/>
        <v>0</v>
      </c>
      <c r="CA1273">
        <f>SUM(BR1273:BZ1273)</f>
        <v>-55</v>
      </c>
      <c r="CB1273">
        <f>IF(E1273&lt;&gt;0,1)</f>
        <v>1</v>
      </c>
      <c r="CM1273">
        <f>SUM(BL1273:BO1273)</f>
        <v>4</v>
      </c>
    </row>
    <row r="1274" spans="1:91" x14ac:dyDescent="0.35">
      <c r="A1274" s="18">
        <v>8911</v>
      </c>
      <c r="B1274" s="18" t="s">
        <v>6640</v>
      </c>
      <c r="D1274" t="str">
        <f t="shared" si="932"/>
        <v>Student GEO 8911</v>
      </c>
      <c r="E1274" t="s">
        <v>5903</v>
      </c>
      <c r="F1274" s="18">
        <v>8911</v>
      </c>
      <c r="G1274" s="4" t="s">
        <v>6660</v>
      </c>
      <c r="L1274" s="9"/>
      <c r="X1274" s="7"/>
      <c r="Y1274" s="27" t="s">
        <v>5955</v>
      </c>
      <c r="Z1274" s="27" t="s">
        <v>5954</v>
      </c>
      <c r="AA1274" s="20" t="s">
        <v>5984</v>
      </c>
      <c r="AB1274" s="18" t="s">
        <v>7002</v>
      </c>
      <c r="AC1274" s="19" t="s">
        <v>5873</v>
      </c>
      <c r="AD1274" s="19" t="s">
        <v>5875</v>
      </c>
      <c r="AE1274" s="16" t="s">
        <v>5908</v>
      </c>
      <c r="AF1274" s="19" t="s">
        <v>5877</v>
      </c>
      <c r="AG1274" s="19" t="s">
        <v>5909</v>
      </c>
      <c r="AH1274" s="19" t="s">
        <v>5955</v>
      </c>
      <c r="AI1274" s="7"/>
      <c r="AJ1274" s="7"/>
      <c r="AK1274" s="7"/>
      <c r="AL1274" s="7"/>
      <c r="AM1274" s="7"/>
      <c r="AN1274" s="7"/>
      <c r="AO1274" s="18" t="s">
        <v>5955</v>
      </c>
      <c r="AP1274" s="7"/>
      <c r="AQ1274" s="7"/>
      <c r="AR1274" s="7"/>
      <c r="AS1274" s="7"/>
      <c r="AT1274" s="7"/>
      <c r="AU1274" s="7"/>
      <c r="AV1274" t="s">
        <v>5955</v>
      </c>
      <c r="AW1274" s="7"/>
      <c r="AX1274" s="7"/>
      <c r="AY1274" s="7"/>
      <c r="AZ1274" s="7"/>
      <c r="BA1274" s="7"/>
      <c r="BB1274" s="7"/>
      <c r="BC1274" s="27" t="s">
        <v>5955</v>
      </c>
      <c r="BE1274" s="27"/>
      <c r="BF1274" s="7"/>
      <c r="BG1274" s="7"/>
      <c r="BH1274" s="7"/>
      <c r="BI1274" s="7"/>
      <c r="BJ1274" s="27" t="s">
        <v>5955</v>
      </c>
      <c r="BK1274" s="7"/>
      <c r="BL1274" s="8"/>
      <c r="BM1274" s="8"/>
      <c r="BN1274" s="8"/>
      <c r="BO1274" s="8"/>
      <c r="BP1274" s="7"/>
    </row>
    <row r="1275" spans="1:91" x14ac:dyDescent="0.35">
      <c r="A1275" s="18">
        <v>8325</v>
      </c>
      <c r="B1275" s="18" t="s">
        <v>6551</v>
      </c>
      <c r="D1275" t="str">
        <f t="shared" si="932"/>
        <v>Prasanjit Sahoo</v>
      </c>
      <c r="E1275" t="s">
        <v>1713</v>
      </c>
      <c r="F1275" s="18" t="s">
        <v>1714</v>
      </c>
      <c r="G1275" s="4" t="s">
        <v>6660</v>
      </c>
      <c r="H1275" t="s">
        <v>327</v>
      </c>
      <c r="I1275" t="s">
        <v>328</v>
      </c>
      <c r="J1275" t="s">
        <v>1715</v>
      </c>
      <c r="K1275" s="5">
        <v>2035126198</v>
      </c>
      <c r="L1275" s="9" t="s">
        <v>1716</v>
      </c>
      <c r="M1275" t="s">
        <v>107</v>
      </c>
      <c r="N1275" t="s">
        <v>75</v>
      </c>
      <c r="O1275" t="s">
        <v>75</v>
      </c>
      <c r="P1275" t="s">
        <v>75</v>
      </c>
      <c r="Q1275" t="s">
        <v>75</v>
      </c>
      <c r="R1275" t="s">
        <v>75</v>
      </c>
      <c r="S1275" t="s">
        <v>75</v>
      </c>
      <c r="T1275" t="s">
        <v>75</v>
      </c>
      <c r="U1275" s="6">
        <v>75</v>
      </c>
      <c r="V1275" t="s">
        <v>1717</v>
      </c>
      <c r="W1275" s="6">
        <f>IF(CB1275=1,130+CA1275," ")</f>
        <v>75</v>
      </c>
      <c r="X1275" s="7">
        <f>IF(W1275=" "," ",W1275-U1275)</f>
        <v>0</v>
      </c>
      <c r="Y1275" s="27" t="s">
        <v>5955</v>
      </c>
      <c r="Z1275" s="27" t="s">
        <v>5954</v>
      </c>
      <c r="AA1275" s="20" t="s">
        <v>5983</v>
      </c>
      <c r="AB1275" s="18" t="s">
        <v>7090</v>
      </c>
      <c r="AC1275" s="19" t="s">
        <v>5873</v>
      </c>
      <c r="AD1275" s="19" t="s">
        <v>5875</v>
      </c>
      <c r="AE1275" s="16" t="s">
        <v>5908</v>
      </c>
      <c r="AF1275" s="19" t="s">
        <v>5877</v>
      </c>
      <c r="AG1275" s="19" t="s">
        <v>5911</v>
      </c>
      <c r="AH1275" s="19" t="s">
        <v>5955</v>
      </c>
      <c r="AI1275" s="7"/>
      <c r="AJ1275" s="7"/>
      <c r="AK1275" s="7"/>
      <c r="AL1275" s="7"/>
      <c r="AM1275" s="7"/>
      <c r="AN1275" s="7"/>
      <c r="AO1275" s="18" t="s">
        <v>5955</v>
      </c>
      <c r="AP1275" s="7"/>
      <c r="AQ1275" s="7"/>
      <c r="AR1275" s="7"/>
      <c r="AS1275" s="7"/>
      <c r="AT1275" s="7"/>
      <c r="AU1275" s="7"/>
      <c r="AV1275" t="s">
        <v>5955</v>
      </c>
      <c r="AW1275" s="7"/>
      <c r="AX1275" s="7"/>
      <c r="AY1275" s="7"/>
      <c r="AZ1275" s="7"/>
      <c r="BA1275" s="7"/>
      <c r="BB1275" s="7"/>
      <c r="BC1275" s="27" t="s">
        <v>5955</v>
      </c>
      <c r="BE1275" s="27"/>
      <c r="BF1275" s="7"/>
      <c r="BG1275" s="7"/>
      <c r="BH1275" s="7"/>
      <c r="BI1275" s="7"/>
      <c r="BJ1275" s="27" t="s">
        <v>5955</v>
      </c>
      <c r="BK1275" s="7"/>
      <c r="BL1275" s="8">
        <v>1</v>
      </c>
      <c r="BM1275" s="8">
        <v>1</v>
      </c>
      <c r="BN1275" s="8">
        <v>1</v>
      </c>
      <c r="BO1275" s="8">
        <v>1</v>
      </c>
      <c r="BP1275" s="7" t="s">
        <v>392</v>
      </c>
      <c r="BR1275">
        <f>IF(BP1275="yes",-130,0)</f>
        <v>-130</v>
      </c>
      <c r="BS1275">
        <f>IF(M1275="yes",75,0)</f>
        <v>75</v>
      </c>
      <c r="BT1275">
        <f>IF(N1275="yes",50,0)</f>
        <v>0</v>
      </c>
      <c r="BU1275">
        <f>IF(O1275="yes",50,0)</f>
        <v>0</v>
      </c>
      <c r="BV1275">
        <f>IF(P1275="yes",10,0)</f>
        <v>0</v>
      </c>
      <c r="BW1275">
        <f>IF(Q1275="yes",80,0)</f>
        <v>0</v>
      </c>
      <c r="BX1275">
        <f>IF(R1275="NO",0,20)</f>
        <v>0</v>
      </c>
      <c r="BY1275">
        <f>IF(S1275="no",0,20)</f>
        <v>0</v>
      </c>
      <c r="BZ1275">
        <f>IF(T1275="no",0,20)</f>
        <v>0</v>
      </c>
      <c r="CA1275">
        <f>SUM(BR1275:BZ1275)</f>
        <v>-55</v>
      </c>
      <c r="CB1275">
        <f>IF(E1275&lt;&gt;0,1)</f>
        <v>1</v>
      </c>
      <c r="CM1275">
        <f>SUM(BL1275:BO1275)</f>
        <v>4</v>
      </c>
    </row>
    <row r="1276" spans="1:91" x14ac:dyDescent="0.35">
      <c r="A1276" s="18">
        <v>8913</v>
      </c>
      <c r="B1276" s="18" t="s">
        <v>6642</v>
      </c>
      <c r="D1276" t="str">
        <f t="shared" si="932"/>
        <v>Student GEO 8913</v>
      </c>
      <c r="E1276" t="s">
        <v>5903</v>
      </c>
      <c r="F1276" s="18">
        <v>8913</v>
      </c>
      <c r="G1276" s="4" t="s">
        <v>6660</v>
      </c>
      <c r="L1276" s="9"/>
      <c r="X1276" s="7"/>
      <c r="Y1276" s="27" t="s">
        <v>5955</v>
      </c>
      <c r="Z1276" s="27" t="s">
        <v>5954</v>
      </c>
      <c r="AA1276" s="19" t="s">
        <v>5984</v>
      </c>
      <c r="AB1276" s="18" t="s">
        <v>7004</v>
      </c>
      <c r="AC1276" s="19" t="s">
        <v>5873</v>
      </c>
      <c r="AD1276" s="19" t="s">
        <v>5875</v>
      </c>
      <c r="AE1276" s="16" t="s">
        <v>5906</v>
      </c>
      <c r="AF1276" s="19" t="s">
        <v>5877</v>
      </c>
      <c r="AG1276" s="19" t="s">
        <v>5911</v>
      </c>
      <c r="AH1276" s="19" t="s">
        <v>5955</v>
      </c>
      <c r="AI1276" s="7"/>
      <c r="AJ1276" s="7"/>
      <c r="AK1276" s="7"/>
      <c r="AL1276" s="7"/>
      <c r="AM1276" s="7"/>
      <c r="AN1276" s="7"/>
      <c r="AO1276" s="18" t="s">
        <v>5955</v>
      </c>
      <c r="AP1276" s="7"/>
      <c r="AQ1276" s="7"/>
      <c r="AR1276" s="7"/>
      <c r="AS1276" s="7"/>
      <c r="AT1276" s="7"/>
      <c r="AU1276" s="7"/>
      <c r="AV1276" t="s">
        <v>5955</v>
      </c>
      <c r="AW1276" s="7"/>
      <c r="AX1276" s="7"/>
      <c r="AY1276" s="7"/>
      <c r="AZ1276" s="7"/>
      <c r="BA1276" s="7"/>
      <c r="BB1276" s="7"/>
      <c r="BC1276" s="27" t="s">
        <v>5955</v>
      </c>
      <c r="BE1276" s="27"/>
      <c r="BF1276" s="7"/>
      <c r="BG1276" s="7"/>
      <c r="BH1276" s="7"/>
      <c r="BI1276" s="7"/>
      <c r="BJ1276" s="27" t="s">
        <v>5955</v>
      </c>
      <c r="BK1276" s="7"/>
      <c r="BL1276" s="8"/>
      <c r="BM1276" s="8"/>
      <c r="BN1276" s="8"/>
      <c r="BO1276" s="8"/>
      <c r="BP1276" s="7"/>
    </row>
    <row r="1277" spans="1:91" x14ac:dyDescent="0.35">
      <c r="A1277" s="18">
        <v>8190</v>
      </c>
      <c r="B1277" s="18" t="s">
        <v>6522</v>
      </c>
      <c r="D1277" t="str">
        <f t="shared" si="932"/>
        <v>Matthew Kostbade</v>
      </c>
      <c r="E1277" t="s">
        <v>138</v>
      </c>
      <c r="F1277" s="18" t="s">
        <v>1493</v>
      </c>
      <c r="G1277" s="4" t="s">
        <v>6660</v>
      </c>
      <c r="H1277" t="s">
        <v>1494</v>
      </c>
      <c r="I1277" t="s">
        <v>1495</v>
      </c>
      <c r="J1277" t="s">
        <v>1496</v>
      </c>
      <c r="K1277" s="5">
        <v>8154831243</v>
      </c>
      <c r="L1277" s="9" t="s">
        <v>1497</v>
      </c>
      <c r="M1277" t="s">
        <v>74</v>
      </c>
      <c r="N1277" t="s">
        <v>75</v>
      </c>
      <c r="O1277" t="s">
        <v>75</v>
      </c>
      <c r="P1277" t="s">
        <v>75</v>
      </c>
      <c r="Q1277" t="s">
        <v>75</v>
      </c>
      <c r="R1277" t="s">
        <v>75</v>
      </c>
      <c r="S1277" t="s">
        <v>75</v>
      </c>
      <c r="T1277" t="s">
        <v>75</v>
      </c>
      <c r="U1277" s="6">
        <v>75</v>
      </c>
      <c r="V1277" t="s">
        <v>1498</v>
      </c>
      <c r="W1277" s="6">
        <f>IF(CB1277=1,130+CA1277," ")</f>
        <v>75</v>
      </c>
      <c r="X1277" s="7">
        <f>IF(W1277=" "," ",W1277-U1277)</f>
        <v>0</v>
      </c>
      <c r="Y1277" s="27" t="s">
        <v>5955</v>
      </c>
      <c r="Z1277" s="27" t="s">
        <v>5954</v>
      </c>
      <c r="AA1277" s="20" t="s">
        <v>5982</v>
      </c>
      <c r="AB1277" s="18" t="s">
        <v>7064</v>
      </c>
      <c r="AC1277" s="19" t="s">
        <v>5877</v>
      </c>
      <c r="AD1277" s="19" t="s">
        <v>5905</v>
      </c>
      <c r="AE1277" s="19" t="s">
        <v>5873</v>
      </c>
      <c r="AF1277" s="19" t="s">
        <v>5875</v>
      </c>
      <c r="AG1277" s="16" t="s">
        <v>5904</v>
      </c>
      <c r="AH1277" s="19" t="s">
        <v>5955</v>
      </c>
      <c r="AI1277" s="7"/>
      <c r="AJ1277" s="7"/>
      <c r="AK1277" s="7"/>
      <c r="AL1277" s="7"/>
      <c r="AM1277" s="7"/>
      <c r="AN1277" s="7"/>
      <c r="AO1277" s="18" t="s">
        <v>5955</v>
      </c>
      <c r="AP1277" s="7"/>
      <c r="AQ1277" s="7"/>
      <c r="AR1277" s="7"/>
      <c r="AS1277" s="7"/>
      <c r="AT1277" s="7"/>
      <c r="AU1277" s="7"/>
      <c r="AV1277" t="s">
        <v>5955</v>
      </c>
      <c r="AW1277" s="7"/>
      <c r="AX1277" s="7"/>
      <c r="AY1277" s="7"/>
      <c r="AZ1277" s="7"/>
      <c r="BA1277" s="7"/>
      <c r="BB1277" s="7"/>
      <c r="BC1277" s="27" t="s">
        <v>5955</v>
      </c>
      <c r="BE1277" s="27"/>
      <c r="BF1277" s="7"/>
      <c r="BG1277" s="7"/>
      <c r="BH1277" s="7"/>
      <c r="BI1277" s="7"/>
      <c r="BJ1277" s="27" t="s">
        <v>5955</v>
      </c>
      <c r="BK1277" s="7"/>
      <c r="BL1277" s="8">
        <v>1</v>
      </c>
      <c r="BM1277" s="8">
        <v>1</v>
      </c>
      <c r="BN1277" s="8">
        <v>1</v>
      </c>
      <c r="BO1277" s="8">
        <v>1</v>
      </c>
      <c r="BP1277" s="7" t="s">
        <v>74</v>
      </c>
      <c r="BR1277">
        <f>IF(BP1277="yes",-130,0)</f>
        <v>-130</v>
      </c>
      <c r="BS1277">
        <f>IF(M1277="yes",75,0)</f>
        <v>75</v>
      </c>
      <c r="BT1277">
        <f>IF(N1277="yes",50,0)</f>
        <v>0</v>
      </c>
      <c r="BU1277">
        <f>IF(O1277="yes",50,0)</f>
        <v>0</v>
      </c>
      <c r="BV1277">
        <f>IF(P1277="yes",10,0)</f>
        <v>0</v>
      </c>
      <c r="BW1277">
        <f>IF(Q1277="yes",80,0)</f>
        <v>0</v>
      </c>
      <c r="BX1277">
        <f>IF(R1277="NO",0,20)</f>
        <v>0</v>
      </c>
      <c r="BY1277">
        <f>IF(S1277="no",0,20)</f>
        <v>0</v>
      </c>
      <c r="BZ1277">
        <f>IF(T1277="no",0,20)</f>
        <v>0</v>
      </c>
      <c r="CA1277">
        <f>SUM(BR1277:BZ1277)</f>
        <v>-55</v>
      </c>
      <c r="CB1277">
        <f>IF(E1277&lt;&gt;0,1)</f>
        <v>1</v>
      </c>
      <c r="CM1277">
        <f>SUM(BL1277:BO1277)</f>
        <v>4</v>
      </c>
    </row>
    <row r="1278" spans="1:91" x14ac:dyDescent="0.35">
      <c r="A1278" s="18">
        <v>8903</v>
      </c>
      <c r="B1278" s="18" t="s">
        <v>6595</v>
      </c>
      <c r="D1278" t="str">
        <f t="shared" si="932"/>
        <v>Student GEO 8903</v>
      </c>
      <c r="E1278" t="s">
        <v>5903</v>
      </c>
      <c r="F1278" s="18">
        <v>8903</v>
      </c>
      <c r="G1278" s="4" t="s">
        <v>6660</v>
      </c>
      <c r="L1278" s="9"/>
      <c r="X1278" s="7"/>
      <c r="Y1278" s="27" t="s">
        <v>5955</v>
      </c>
      <c r="Z1278" s="27" t="s">
        <v>5954</v>
      </c>
      <c r="AA1278" s="20" t="s">
        <v>5983</v>
      </c>
      <c r="AB1278" s="18" t="s">
        <v>6994</v>
      </c>
      <c r="AC1278" s="19" t="s">
        <v>5877</v>
      </c>
      <c r="AD1278" s="19" t="s">
        <v>5907</v>
      </c>
      <c r="AE1278" s="19" t="s">
        <v>5873</v>
      </c>
      <c r="AF1278" s="19" t="s">
        <v>5875</v>
      </c>
      <c r="AG1278" s="16" t="s">
        <v>5904</v>
      </c>
      <c r="AH1278" s="19" t="s">
        <v>5955</v>
      </c>
      <c r="AI1278" s="7"/>
      <c r="AJ1278" s="7"/>
      <c r="AK1278" s="7"/>
      <c r="AL1278" s="7"/>
      <c r="AM1278" s="7"/>
      <c r="AN1278" s="7"/>
      <c r="AO1278" s="18" t="s">
        <v>5955</v>
      </c>
      <c r="AP1278" s="7"/>
      <c r="AQ1278" s="7"/>
      <c r="AR1278" s="7"/>
      <c r="AS1278" s="7"/>
      <c r="AT1278" s="7"/>
      <c r="AU1278" s="7"/>
      <c r="AV1278" t="s">
        <v>5955</v>
      </c>
      <c r="AW1278" s="7"/>
      <c r="AX1278" s="7"/>
      <c r="AY1278" s="7"/>
      <c r="AZ1278" s="7"/>
      <c r="BA1278" s="7"/>
      <c r="BB1278" s="7"/>
      <c r="BC1278" s="27" t="s">
        <v>5955</v>
      </c>
      <c r="BE1278" s="27"/>
      <c r="BF1278" s="7"/>
      <c r="BG1278" s="7"/>
      <c r="BH1278" s="7"/>
      <c r="BI1278" s="7"/>
      <c r="BJ1278" s="27" t="s">
        <v>5955</v>
      </c>
      <c r="BK1278" s="7"/>
      <c r="BL1278" s="8"/>
      <c r="BM1278" s="8"/>
      <c r="BN1278" s="8"/>
      <c r="BO1278" s="8"/>
      <c r="BP1278" s="7"/>
    </row>
    <row r="1279" spans="1:91" x14ac:dyDescent="0.35">
      <c r="A1279" s="18">
        <v>8922</v>
      </c>
      <c r="B1279" s="18" t="s">
        <v>6651</v>
      </c>
      <c r="D1279" t="str">
        <f t="shared" si="932"/>
        <v>Student GEO 8922</v>
      </c>
      <c r="E1279" t="s">
        <v>5903</v>
      </c>
      <c r="F1279" s="18">
        <v>8922</v>
      </c>
      <c r="G1279" s="4" t="s">
        <v>6660</v>
      </c>
      <c r="L1279" s="9"/>
      <c r="X1279" s="7"/>
      <c r="Y1279" s="27" t="s">
        <v>5955</v>
      </c>
      <c r="Z1279" s="27" t="s">
        <v>5954</v>
      </c>
      <c r="AA1279" s="19" t="s">
        <v>5984</v>
      </c>
      <c r="AB1279" s="18" t="s">
        <v>7013</v>
      </c>
      <c r="AC1279" s="19" t="s">
        <v>5877</v>
      </c>
      <c r="AD1279" s="19" t="s">
        <v>5905</v>
      </c>
      <c r="AE1279" s="19" t="s">
        <v>5873</v>
      </c>
      <c r="AF1279" s="19" t="s">
        <v>5875</v>
      </c>
      <c r="AG1279" s="16" t="s">
        <v>5904</v>
      </c>
      <c r="AH1279" s="19" t="s">
        <v>5955</v>
      </c>
      <c r="AI1279" s="7"/>
      <c r="AJ1279" s="7"/>
      <c r="AK1279" s="7"/>
      <c r="AL1279" s="7"/>
      <c r="AM1279" s="7"/>
      <c r="AN1279" s="7"/>
      <c r="AO1279" s="18" t="s">
        <v>5955</v>
      </c>
      <c r="AP1279" s="7"/>
      <c r="AQ1279" s="7"/>
      <c r="AR1279" s="7"/>
      <c r="AS1279" s="7"/>
      <c r="AT1279" s="7"/>
      <c r="AU1279" s="7"/>
      <c r="AV1279" t="s">
        <v>5955</v>
      </c>
      <c r="AW1279" s="7"/>
      <c r="AX1279" s="7"/>
      <c r="AY1279" s="7"/>
      <c r="AZ1279" s="7"/>
      <c r="BA1279" s="7"/>
      <c r="BB1279" s="7"/>
      <c r="BC1279" s="27" t="s">
        <v>5955</v>
      </c>
      <c r="BE1279" s="27"/>
      <c r="BF1279" s="7"/>
      <c r="BG1279" s="7"/>
      <c r="BH1279" s="7"/>
      <c r="BI1279" s="7"/>
      <c r="BJ1279" s="27" t="s">
        <v>5955</v>
      </c>
      <c r="BK1279" s="7"/>
      <c r="BL1279" s="8"/>
      <c r="BM1279" s="8"/>
      <c r="BN1279" s="8"/>
      <c r="BO1279" s="8"/>
      <c r="BP1279" s="7"/>
    </row>
    <row r="1280" spans="1:91" x14ac:dyDescent="0.35">
      <c r="A1280" s="18">
        <v>7123</v>
      </c>
      <c r="B1280" s="18" t="s">
        <v>6482</v>
      </c>
      <c r="D1280" t="str">
        <f t="shared" si="932"/>
        <v>William Groger</v>
      </c>
      <c r="E1280" t="s">
        <v>644</v>
      </c>
      <c r="F1280" s="18" t="s">
        <v>1392</v>
      </c>
      <c r="G1280" s="4" t="s">
        <v>6659</v>
      </c>
      <c r="H1280" t="s">
        <v>688</v>
      </c>
      <c r="I1280" t="s">
        <v>1393</v>
      </c>
      <c r="J1280" t="s">
        <v>1394</v>
      </c>
      <c r="K1280" s="5">
        <v>9373715292</v>
      </c>
      <c r="L1280" t="s">
        <v>1395</v>
      </c>
      <c r="M1280" t="s">
        <v>74</v>
      </c>
      <c r="N1280" t="s">
        <v>75</v>
      </c>
      <c r="O1280" t="s">
        <v>75</v>
      </c>
      <c r="P1280" t="s">
        <v>75</v>
      </c>
      <c r="Q1280" t="s">
        <v>75</v>
      </c>
      <c r="R1280" t="s">
        <v>75</v>
      </c>
      <c r="S1280" t="s">
        <v>75</v>
      </c>
      <c r="T1280" t="s">
        <v>75</v>
      </c>
      <c r="U1280" s="6">
        <v>0</v>
      </c>
      <c r="V1280" t="s">
        <v>324</v>
      </c>
      <c r="W1280" s="6">
        <f>IF(CB1280=1,130+CA1280," ")</f>
        <v>75</v>
      </c>
      <c r="X1280" s="7">
        <f>IF(W1280=" "," ",W1280-U1280)</f>
        <v>75</v>
      </c>
      <c r="Y1280" s="27" t="s">
        <v>5955</v>
      </c>
      <c r="Z1280" s="27" t="s">
        <v>5954</v>
      </c>
      <c r="AA1280" s="20" t="s">
        <v>5981</v>
      </c>
      <c r="AB1280" s="18" t="s">
        <v>6937</v>
      </c>
      <c r="AC1280" s="19" t="s">
        <v>5873</v>
      </c>
      <c r="AD1280" s="19" t="s">
        <v>5884</v>
      </c>
      <c r="AE1280" s="19" t="s">
        <v>5877</v>
      </c>
      <c r="AF1280" s="19" t="s">
        <v>5875</v>
      </c>
      <c r="AG1280" s="16" t="s">
        <v>5885</v>
      </c>
      <c r="AH1280" s="19" t="s">
        <v>5955</v>
      </c>
      <c r="AI1280" s="7"/>
      <c r="AJ1280" s="7"/>
      <c r="AK1280" s="7"/>
      <c r="AL1280" s="7"/>
      <c r="AM1280" s="7"/>
      <c r="AN1280" s="7"/>
      <c r="AO1280" s="18" t="s">
        <v>5955</v>
      </c>
      <c r="AP1280" s="7"/>
      <c r="AQ1280" s="7"/>
      <c r="AR1280" s="7"/>
      <c r="AS1280" s="7"/>
      <c r="AT1280" s="7"/>
      <c r="AU1280" s="7"/>
      <c r="AV1280" t="s">
        <v>5955</v>
      </c>
      <c r="AW1280" s="7"/>
      <c r="AX1280" s="7"/>
      <c r="AY1280" s="7"/>
      <c r="AZ1280" s="7"/>
      <c r="BA1280" s="7"/>
      <c r="BB1280" s="7"/>
      <c r="BC1280" s="27" t="s">
        <v>5955</v>
      </c>
      <c r="BE1280" s="27"/>
      <c r="BF1280" s="7"/>
      <c r="BG1280" s="7"/>
      <c r="BH1280" s="7"/>
      <c r="BI1280" s="7"/>
      <c r="BJ1280" s="27" t="s">
        <v>5955</v>
      </c>
      <c r="BK1280" s="7"/>
      <c r="BL1280" s="8">
        <v>1</v>
      </c>
      <c r="BM1280" s="8">
        <v>1</v>
      </c>
      <c r="BN1280" s="8">
        <v>1</v>
      </c>
      <c r="BO1280" s="8">
        <v>1</v>
      </c>
      <c r="BP1280" s="7" t="s">
        <v>74</v>
      </c>
      <c r="BR1280">
        <f>IF(BP1280="yes",-130,0)</f>
        <v>-130</v>
      </c>
      <c r="BS1280">
        <f>IF(M1280="yes",75,0)</f>
        <v>75</v>
      </c>
      <c r="BT1280">
        <f>IF(N1280="yes",50,0)</f>
        <v>0</v>
      </c>
      <c r="BU1280">
        <f>IF(O1280="yes",50,0)</f>
        <v>0</v>
      </c>
      <c r="BV1280">
        <f>IF(P1280="yes",10,0)</f>
        <v>0</v>
      </c>
      <c r="BW1280">
        <f>IF(Q1280="yes",80,0)</f>
        <v>0</v>
      </c>
      <c r="BX1280">
        <f>IF(R1280="NO",0,20)</f>
        <v>0</v>
      </c>
      <c r="BY1280">
        <f>IF(S1280="no",0,20)</f>
        <v>0</v>
      </c>
      <c r="BZ1280">
        <f>IF(T1280="no",0,20)</f>
        <v>0</v>
      </c>
      <c r="CA1280">
        <f>SUM(BR1280:BZ1280)</f>
        <v>-55</v>
      </c>
      <c r="CB1280">
        <f>IF(E1280&lt;&gt;0,1)</f>
        <v>1</v>
      </c>
      <c r="CM1280">
        <f>SUM(BL1280:BO1280)</f>
        <v>4</v>
      </c>
    </row>
    <row r="1281" spans="1:91" x14ac:dyDescent="0.35">
      <c r="A1281" s="18">
        <v>7252</v>
      </c>
      <c r="B1281" s="18" t="s">
        <v>6509</v>
      </c>
      <c r="D1281" t="str">
        <f t="shared" si="932"/>
        <v>Matthew Pollack</v>
      </c>
      <c r="E1281" t="s">
        <v>138</v>
      </c>
      <c r="F1281" s="18" t="s">
        <v>2519</v>
      </c>
      <c r="G1281" s="4" t="s">
        <v>6659</v>
      </c>
      <c r="H1281" t="s">
        <v>2520</v>
      </c>
      <c r="I1281" t="s">
        <v>2521</v>
      </c>
      <c r="J1281" t="s">
        <v>2522</v>
      </c>
      <c r="K1281" s="5">
        <v>2125583497</v>
      </c>
      <c r="L1281" t="s">
        <v>2523</v>
      </c>
      <c r="M1281" t="s">
        <v>74</v>
      </c>
      <c r="N1281" t="s">
        <v>75</v>
      </c>
      <c r="O1281" t="s">
        <v>75</v>
      </c>
      <c r="P1281" t="s">
        <v>75</v>
      </c>
      <c r="Q1281" t="s">
        <v>75</v>
      </c>
      <c r="R1281" t="s">
        <v>75</v>
      </c>
      <c r="S1281" t="s">
        <v>75</v>
      </c>
      <c r="T1281" t="s">
        <v>75</v>
      </c>
      <c r="U1281" s="6">
        <v>75</v>
      </c>
      <c r="V1281" t="s">
        <v>2524</v>
      </c>
      <c r="W1281" s="6">
        <f>IF(CB1281=1,130+CA1281," ")</f>
        <v>75</v>
      </c>
      <c r="X1281" s="7">
        <f>IF(W1281=" "," ",W1281-U1281)</f>
        <v>0</v>
      </c>
      <c r="Y1281" s="27" t="s">
        <v>5955</v>
      </c>
      <c r="Z1281" s="27" t="s">
        <v>5954</v>
      </c>
      <c r="AA1281" s="20" t="s">
        <v>5982</v>
      </c>
      <c r="AB1281" s="18" t="s">
        <v>6976</v>
      </c>
      <c r="AC1281" s="19" t="s">
        <v>5873</v>
      </c>
      <c r="AD1281" s="19" t="s">
        <v>5884</v>
      </c>
      <c r="AE1281" s="19" t="s">
        <v>5877</v>
      </c>
      <c r="AF1281" s="19" t="s">
        <v>5875</v>
      </c>
      <c r="AG1281" s="16" t="s">
        <v>5885</v>
      </c>
      <c r="AH1281" s="19" t="s">
        <v>5955</v>
      </c>
      <c r="AI1281" s="7"/>
      <c r="AJ1281" s="7"/>
      <c r="AK1281" s="7"/>
      <c r="AL1281" s="7"/>
      <c r="AM1281" s="7"/>
      <c r="AN1281" s="7"/>
      <c r="AO1281" s="18" t="s">
        <v>5955</v>
      </c>
      <c r="AP1281" s="7"/>
      <c r="AQ1281" s="7"/>
      <c r="AR1281" s="7"/>
      <c r="AS1281" s="7"/>
      <c r="AT1281" s="7"/>
      <c r="AU1281" s="7"/>
      <c r="AV1281" t="s">
        <v>5955</v>
      </c>
      <c r="AW1281" s="7"/>
      <c r="AX1281" s="7"/>
      <c r="AY1281" s="7"/>
      <c r="AZ1281" s="7"/>
      <c r="BA1281" s="7"/>
      <c r="BB1281" s="7"/>
      <c r="BC1281" s="27" t="s">
        <v>5955</v>
      </c>
      <c r="BE1281" s="27"/>
      <c r="BF1281" s="7"/>
      <c r="BG1281" s="7"/>
      <c r="BH1281" s="7"/>
      <c r="BI1281" s="7"/>
      <c r="BJ1281" s="27" t="s">
        <v>5955</v>
      </c>
      <c r="BK1281" s="7"/>
      <c r="BL1281" s="8">
        <v>1</v>
      </c>
      <c r="BM1281" s="8">
        <v>1</v>
      </c>
      <c r="BN1281" s="8">
        <v>1</v>
      </c>
      <c r="BO1281" s="8">
        <v>1</v>
      </c>
      <c r="BP1281" s="7" t="s">
        <v>74</v>
      </c>
      <c r="BR1281">
        <f>IF(BP1281="yes",-130,0)</f>
        <v>-130</v>
      </c>
      <c r="BS1281">
        <f>IF(M1281="yes",75,0)</f>
        <v>75</v>
      </c>
      <c r="BT1281">
        <f>IF(N1281="yes",50,0)</f>
        <v>0</v>
      </c>
      <c r="BU1281">
        <f>IF(O1281="yes",50,0)</f>
        <v>0</v>
      </c>
      <c r="BV1281">
        <f>IF(P1281="yes",10,0)</f>
        <v>0</v>
      </c>
      <c r="BW1281">
        <f>IF(Q1281="yes",80,0)</f>
        <v>0</v>
      </c>
      <c r="BX1281">
        <f>IF(R1281="NO",0,20)</f>
        <v>0</v>
      </c>
      <c r="BY1281">
        <f>IF(S1281="no",0,20)</f>
        <v>0</v>
      </c>
      <c r="BZ1281">
        <f>IF(T1281="no",0,20)</f>
        <v>0</v>
      </c>
      <c r="CA1281">
        <f>SUM(BR1281:BZ1281)</f>
        <v>-55</v>
      </c>
      <c r="CB1281">
        <f>IF(E1281&lt;&gt;0,1)</f>
        <v>1</v>
      </c>
      <c r="CM1281">
        <f>SUM(BL1281:BO1281)</f>
        <v>4</v>
      </c>
    </row>
    <row r="1282" spans="1:91" x14ac:dyDescent="0.35">
      <c r="A1282" s="18">
        <v>7913</v>
      </c>
      <c r="B1282" s="18" t="s">
        <v>6582</v>
      </c>
      <c r="D1282" t="str">
        <f t="shared" si="932"/>
        <v>Student GEO 7913</v>
      </c>
      <c r="E1282" t="s">
        <v>5903</v>
      </c>
      <c r="F1282" s="18">
        <v>7913</v>
      </c>
      <c r="G1282" s="4" t="s">
        <v>6659</v>
      </c>
      <c r="M1282" t="s">
        <v>74</v>
      </c>
      <c r="X1282" s="7"/>
      <c r="Y1282" s="27" t="s">
        <v>5955</v>
      </c>
      <c r="Z1282" s="27" t="s">
        <v>5954</v>
      </c>
      <c r="AA1282" s="19" t="s">
        <v>5983</v>
      </c>
      <c r="AB1282" s="18" t="s">
        <v>6882</v>
      </c>
      <c r="AC1282" s="19" t="s">
        <v>5873</v>
      </c>
      <c r="AD1282" s="19" t="s">
        <v>5886</v>
      </c>
      <c r="AE1282" s="19" t="s">
        <v>5877</v>
      </c>
      <c r="AF1282" s="19" t="s">
        <v>5875</v>
      </c>
      <c r="AG1282" s="16" t="s">
        <v>5885</v>
      </c>
      <c r="AH1282" s="19" t="s">
        <v>5955</v>
      </c>
      <c r="AI1282" s="7"/>
      <c r="AJ1282" s="7"/>
      <c r="AK1282" s="7"/>
      <c r="AL1282" s="7"/>
      <c r="AM1282" s="7"/>
      <c r="AN1282" s="7"/>
      <c r="AO1282" s="18" t="s">
        <v>5955</v>
      </c>
      <c r="AP1282" s="7"/>
      <c r="AQ1282" s="7"/>
      <c r="AR1282" s="7"/>
      <c r="AS1282" s="7"/>
      <c r="AT1282" s="7"/>
      <c r="AU1282" s="7"/>
      <c r="AV1282" t="s">
        <v>5955</v>
      </c>
      <c r="AW1282" s="7"/>
      <c r="AX1282" s="7"/>
      <c r="AY1282" s="7"/>
      <c r="AZ1282" s="7"/>
      <c r="BA1282" s="7"/>
      <c r="BB1282" s="7"/>
      <c r="BC1282" s="27" t="s">
        <v>5955</v>
      </c>
      <c r="BE1282" s="27"/>
      <c r="BF1282" s="7"/>
      <c r="BG1282" s="7"/>
      <c r="BH1282" s="7"/>
      <c r="BI1282" s="7"/>
      <c r="BJ1282" s="27" t="s">
        <v>5955</v>
      </c>
      <c r="BK1282" s="7"/>
      <c r="BL1282" s="8"/>
      <c r="BM1282" s="8"/>
      <c r="BN1282" s="8"/>
      <c r="BO1282" s="8"/>
      <c r="BP1282" s="7"/>
    </row>
    <row r="1283" spans="1:91" x14ac:dyDescent="0.35">
      <c r="A1283" s="18">
        <v>7932</v>
      </c>
      <c r="B1283" s="18" t="s">
        <v>6628</v>
      </c>
      <c r="D1283" t="str">
        <f t="shared" si="932"/>
        <v>Student GEO 7932</v>
      </c>
      <c r="E1283" t="s">
        <v>5903</v>
      </c>
      <c r="F1283" s="18">
        <v>7932</v>
      </c>
      <c r="G1283" s="4" t="s">
        <v>6659</v>
      </c>
      <c r="M1283" t="s">
        <v>74</v>
      </c>
      <c r="X1283" s="7"/>
      <c r="Y1283" s="27" t="s">
        <v>5955</v>
      </c>
      <c r="Z1283" s="27" t="s">
        <v>5954</v>
      </c>
      <c r="AA1283" s="19" t="s">
        <v>5984</v>
      </c>
      <c r="AB1283" s="18" t="s">
        <v>6901</v>
      </c>
      <c r="AC1283" s="19" t="s">
        <v>5873</v>
      </c>
      <c r="AD1283" s="19" t="s">
        <v>5884</v>
      </c>
      <c r="AE1283" s="19" t="s">
        <v>5877</v>
      </c>
      <c r="AF1283" s="19" t="s">
        <v>5875</v>
      </c>
      <c r="AG1283" s="16" t="s">
        <v>5885</v>
      </c>
      <c r="AH1283" s="19" t="s">
        <v>5955</v>
      </c>
      <c r="AI1283" s="7"/>
      <c r="AJ1283" s="7"/>
      <c r="AK1283" s="7"/>
      <c r="AL1283" s="7"/>
      <c r="AM1283" s="7"/>
      <c r="AN1283" s="7"/>
      <c r="AO1283" s="18" t="s">
        <v>5955</v>
      </c>
      <c r="AP1283" s="7"/>
      <c r="AQ1283" s="7"/>
      <c r="AR1283" s="7"/>
      <c r="AS1283" s="7"/>
      <c r="AT1283" s="7"/>
      <c r="AU1283" s="7"/>
      <c r="AV1283" t="s">
        <v>5955</v>
      </c>
      <c r="AW1283" s="7"/>
      <c r="AX1283" s="7"/>
      <c r="AY1283" s="7"/>
      <c r="AZ1283" s="7"/>
      <c r="BA1283" s="7"/>
      <c r="BB1283" s="7"/>
      <c r="BC1283" s="27" t="s">
        <v>5955</v>
      </c>
      <c r="BE1283" s="27"/>
      <c r="BF1283" s="7"/>
      <c r="BG1283" s="7"/>
      <c r="BH1283" s="7"/>
      <c r="BI1283" s="7"/>
      <c r="BJ1283" s="27" t="s">
        <v>5955</v>
      </c>
      <c r="BK1283" s="7"/>
      <c r="BL1283" s="8"/>
      <c r="BM1283" s="8"/>
      <c r="BN1283" s="8"/>
      <c r="BO1283" s="8"/>
      <c r="BP1283" s="7"/>
    </row>
    <row r="1284" spans="1:91" x14ac:dyDescent="0.35">
      <c r="A1284" s="18">
        <v>7158</v>
      </c>
      <c r="B1284" s="18" t="s">
        <v>6485</v>
      </c>
      <c r="D1284" t="str">
        <f t="shared" si="932"/>
        <v>Kishan Kalaria</v>
      </c>
      <c r="E1284" t="s">
        <v>2318</v>
      </c>
      <c r="F1284" s="18" t="s">
        <v>2319</v>
      </c>
      <c r="G1284" s="4" t="s">
        <v>6659</v>
      </c>
      <c r="H1284" t="s">
        <v>2320</v>
      </c>
      <c r="I1284" t="s">
        <v>2321</v>
      </c>
      <c r="J1284" t="s">
        <v>2322</v>
      </c>
      <c r="K1284" s="5">
        <v>8178467541</v>
      </c>
      <c r="L1284" t="s">
        <v>2323</v>
      </c>
      <c r="M1284" t="s">
        <v>74</v>
      </c>
      <c r="N1284" t="s">
        <v>75</v>
      </c>
      <c r="O1284" t="s">
        <v>75</v>
      </c>
      <c r="P1284" t="s">
        <v>75</v>
      </c>
      <c r="Q1284" t="s">
        <v>75</v>
      </c>
      <c r="R1284" t="s">
        <v>75</v>
      </c>
      <c r="S1284" t="s">
        <v>75</v>
      </c>
      <c r="T1284" t="s">
        <v>75</v>
      </c>
      <c r="U1284" s="6">
        <v>75</v>
      </c>
      <c r="V1284" t="s">
        <v>2324</v>
      </c>
      <c r="W1284" s="6">
        <f>IF(CB1284=1,130+CA1284," ")</f>
        <v>75</v>
      </c>
      <c r="X1284" s="7">
        <f>IF(W1284=" "," ",W1284-U1284)</f>
        <v>0</v>
      </c>
      <c r="Y1284" s="27" t="s">
        <v>5955</v>
      </c>
      <c r="Z1284" s="27" t="s">
        <v>5954</v>
      </c>
      <c r="AA1284" s="20" t="s">
        <v>5981</v>
      </c>
      <c r="AB1284" s="18" t="s">
        <v>6946</v>
      </c>
      <c r="AC1284" s="19" t="s">
        <v>5873</v>
      </c>
      <c r="AD1284" s="19" t="s">
        <v>5888</v>
      </c>
      <c r="AE1284" s="19" t="s">
        <v>5877</v>
      </c>
      <c r="AF1284" s="19" t="s">
        <v>5875</v>
      </c>
      <c r="AG1284" s="16" t="s">
        <v>5887</v>
      </c>
      <c r="AH1284" s="19" t="s">
        <v>5955</v>
      </c>
      <c r="AI1284" s="7"/>
      <c r="AJ1284" s="7"/>
      <c r="AK1284" s="7"/>
      <c r="AL1284" s="7"/>
      <c r="AM1284" s="7"/>
      <c r="AN1284" s="7"/>
      <c r="AO1284" s="18" t="s">
        <v>5955</v>
      </c>
      <c r="AP1284" s="7"/>
      <c r="AQ1284" s="7"/>
      <c r="AR1284" s="7"/>
      <c r="AS1284" s="7"/>
      <c r="AT1284" s="7"/>
      <c r="AU1284" s="7"/>
      <c r="AV1284" t="s">
        <v>5955</v>
      </c>
      <c r="AW1284" s="7"/>
      <c r="AX1284" s="7"/>
      <c r="AY1284" s="7"/>
      <c r="AZ1284" s="7"/>
      <c r="BA1284" s="7"/>
      <c r="BB1284" s="7"/>
      <c r="BC1284" s="27" t="s">
        <v>5955</v>
      </c>
      <c r="BE1284" s="27"/>
      <c r="BF1284" s="7"/>
      <c r="BG1284" s="7"/>
      <c r="BH1284" s="7"/>
      <c r="BI1284" s="7"/>
      <c r="BJ1284" s="27" t="s">
        <v>5955</v>
      </c>
      <c r="BK1284" s="7"/>
      <c r="BL1284" s="8">
        <v>1</v>
      </c>
      <c r="BM1284" s="8">
        <v>1</v>
      </c>
      <c r="BN1284" s="8">
        <v>1</v>
      </c>
      <c r="BO1284" s="8">
        <v>1</v>
      </c>
      <c r="BP1284" s="7" t="s">
        <v>74</v>
      </c>
      <c r="BR1284">
        <f>IF(BP1284="yes",-130,0)</f>
        <v>-130</v>
      </c>
      <c r="BS1284">
        <f>IF(M1284="yes",75,0)</f>
        <v>75</v>
      </c>
      <c r="BT1284">
        <f>IF(N1284="yes",50,0)</f>
        <v>0</v>
      </c>
      <c r="BU1284">
        <f>IF(O1284="yes",50,0)</f>
        <v>0</v>
      </c>
      <c r="BV1284">
        <f>IF(P1284="yes",10,0)</f>
        <v>0</v>
      </c>
      <c r="BW1284">
        <f>IF(Q1284="yes",80,0)</f>
        <v>0</v>
      </c>
      <c r="BX1284">
        <f>IF(R1284="NO",0,20)</f>
        <v>0</v>
      </c>
      <c r="BY1284">
        <f>IF(S1284="no",0,20)</f>
        <v>0</v>
      </c>
      <c r="BZ1284">
        <f>IF(T1284="no",0,20)</f>
        <v>0</v>
      </c>
      <c r="CA1284">
        <f>SUM(BR1284:BZ1284)</f>
        <v>-55</v>
      </c>
      <c r="CB1284">
        <f>IF(E1284&lt;&gt;0,1)</f>
        <v>1</v>
      </c>
      <c r="CM1284">
        <f>SUM(BL1284:BO1284)</f>
        <v>4</v>
      </c>
    </row>
    <row r="1285" spans="1:91" x14ac:dyDescent="0.35">
      <c r="A1285" s="18">
        <v>7246</v>
      </c>
      <c r="B1285" s="18" t="s">
        <v>6508</v>
      </c>
      <c r="D1285" t="str">
        <f t="shared" si="932"/>
        <v>Arav Parikh</v>
      </c>
      <c r="E1285" t="s">
        <v>2495</v>
      </c>
      <c r="F1285" s="18" t="s">
        <v>1054</v>
      </c>
      <c r="G1285" s="4" t="s">
        <v>6659</v>
      </c>
      <c r="H1285" t="s">
        <v>2496</v>
      </c>
      <c r="I1285" t="s">
        <v>2497</v>
      </c>
      <c r="J1285" t="s">
        <v>2498</v>
      </c>
      <c r="K1285" s="5">
        <v>3023830592</v>
      </c>
      <c r="L1285" s="9" t="s">
        <v>2499</v>
      </c>
      <c r="M1285" t="s">
        <v>107</v>
      </c>
      <c r="N1285" t="s">
        <v>75</v>
      </c>
      <c r="O1285" t="s">
        <v>75</v>
      </c>
      <c r="P1285" t="s">
        <v>75</v>
      </c>
      <c r="Q1285" t="s">
        <v>75</v>
      </c>
      <c r="R1285" t="s">
        <v>75</v>
      </c>
      <c r="S1285" t="s">
        <v>75</v>
      </c>
      <c r="T1285" t="s">
        <v>75</v>
      </c>
      <c r="U1285" s="6">
        <v>75</v>
      </c>
      <c r="V1285" t="s">
        <v>2500</v>
      </c>
      <c r="W1285" s="6">
        <f>IF(CB1285=1,130+CA1285," ")</f>
        <v>75</v>
      </c>
      <c r="X1285" s="7">
        <f>IF(W1285=" "," ",W1285-U1285)</f>
        <v>0</v>
      </c>
      <c r="Y1285" s="27" t="s">
        <v>5955</v>
      </c>
      <c r="Z1285" s="27" t="s">
        <v>5954</v>
      </c>
      <c r="AA1285" s="20" t="s">
        <v>5982</v>
      </c>
      <c r="AB1285" s="18" t="s">
        <v>6975</v>
      </c>
      <c r="AC1285" s="19" t="s">
        <v>5873</v>
      </c>
      <c r="AD1285" s="19" t="s">
        <v>5888</v>
      </c>
      <c r="AE1285" s="19" t="s">
        <v>5877</v>
      </c>
      <c r="AF1285" s="19" t="s">
        <v>5875</v>
      </c>
      <c r="AG1285" s="16" t="s">
        <v>5887</v>
      </c>
      <c r="AH1285" s="19" t="s">
        <v>5955</v>
      </c>
      <c r="AI1285" s="7"/>
      <c r="AJ1285" s="7"/>
      <c r="AK1285" s="7"/>
      <c r="AL1285" s="7"/>
      <c r="AM1285" s="7"/>
      <c r="AN1285" s="7"/>
      <c r="AO1285" s="18" t="s">
        <v>5955</v>
      </c>
      <c r="AP1285" s="7"/>
      <c r="AQ1285" s="7"/>
      <c r="AR1285" s="7"/>
      <c r="AS1285" s="7"/>
      <c r="AT1285" s="7"/>
      <c r="AU1285" s="7"/>
      <c r="AV1285" t="s">
        <v>5955</v>
      </c>
      <c r="AW1285" s="7"/>
      <c r="AX1285" s="7"/>
      <c r="AY1285" s="7"/>
      <c r="AZ1285" s="7"/>
      <c r="BA1285" s="7"/>
      <c r="BB1285" s="7"/>
      <c r="BC1285" s="27" t="s">
        <v>5955</v>
      </c>
      <c r="BE1285" s="27"/>
      <c r="BF1285" s="7"/>
      <c r="BG1285" s="7"/>
      <c r="BH1285" s="7"/>
      <c r="BI1285" s="7"/>
      <c r="BJ1285" s="27" t="s">
        <v>5955</v>
      </c>
      <c r="BK1285" s="7"/>
      <c r="BL1285" s="8">
        <v>1</v>
      </c>
      <c r="BM1285" s="8">
        <v>1</v>
      </c>
      <c r="BN1285" s="8">
        <v>1</v>
      </c>
      <c r="BO1285" s="8">
        <v>1</v>
      </c>
      <c r="BP1285" s="7" t="s">
        <v>392</v>
      </c>
      <c r="BR1285">
        <f>IF(BP1285="yes",-130,0)</f>
        <v>-130</v>
      </c>
      <c r="BS1285">
        <f>IF(M1285="yes",75,0)</f>
        <v>75</v>
      </c>
      <c r="BT1285">
        <f>IF(N1285="yes",50,0)</f>
        <v>0</v>
      </c>
      <c r="BU1285">
        <f>IF(O1285="yes",50,0)</f>
        <v>0</v>
      </c>
      <c r="BV1285">
        <f>IF(P1285="yes",10,0)</f>
        <v>0</v>
      </c>
      <c r="BW1285">
        <f>IF(Q1285="yes",80,0)</f>
        <v>0</v>
      </c>
      <c r="BX1285">
        <f>IF(R1285="NO",0,20)</f>
        <v>0</v>
      </c>
      <c r="BY1285">
        <f>IF(S1285="no",0,20)</f>
        <v>0</v>
      </c>
      <c r="BZ1285">
        <f>IF(T1285="no",0,20)</f>
        <v>0</v>
      </c>
      <c r="CA1285">
        <f>SUM(BR1285:BZ1285)</f>
        <v>-55</v>
      </c>
      <c r="CB1285">
        <f>IF(E1285&lt;&gt;0,1)</f>
        <v>1</v>
      </c>
      <c r="CM1285">
        <f>SUM(BL1285:BO1285)</f>
        <v>4</v>
      </c>
    </row>
    <row r="1286" spans="1:91" x14ac:dyDescent="0.35">
      <c r="A1286" s="18">
        <v>7912</v>
      </c>
      <c r="B1286" s="18" t="s">
        <v>6581</v>
      </c>
      <c r="D1286" t="str">
        <f t="shared" si="932"/>
        <v>Student GEO 7912</v>
      </c>
      <c r="E1286" t="s">
        <v>5903</v>
      </c>
      <c r="F1286" s="18">
        <v>7912</v>
      </c>
      <c r="G1286" s="4" t="s">
        <v>6659</v>
      </c>
      <c r="M1286" t="s">
        <v>74</v>
      </c>
      <c r="X1286" s="7"/>
      <c r="Y1286" s="27" t="s">
        <v>5955</v>
      </c>
      <c r="Z1286" s="27" t="s">
        <v>5954</v>
      </c>
      <c r="AA1286" s="19" t="s">
        <v>5983</v>
      </c>
      <c r="AB1286" s="18" t="s">
        <v>6881</v>
      </c>
      <c r="AC1286" s="19" t="s">
        <v>5873</v>
      </c>
      <c r="AD1286" s="19" t="s">
        <v>5884</v>
      </c>
      <c r="AE1286" s="19" t="s">
        <v>5877</v>
      </c>
      <c r="AF1286" s="19" t="s">
        <v>5875</v>
      </c>
      <c r="AG1286" s="16" t="s">
        <v>5887</v>
      </c>
      <c r="AH1286" s="19" t="s">
        <v>5955</v>
      </c>
      <c r="AI1286" s="7"/>
      <c r="AJ1286" s="7"/>
      <c r="AK1286" s="7"/>
      <c r="AL1286" s="7"/>
      <c r="AM1286" s="7"/>
      <c r="AN1286" s="7"/>
      <c r="AO1286" s="18" t="s">
        <v>5955</v>
      </c>
      <c r="AP1286" s="7"/>
      <c r="AQ1286" s="7"/>
      <c r="AR1286" s="7"/>
      <c r="AS1286" s="7"/>
      <c r="AT1286" s="7"/>
      <c r="AU1286" s="7"/>
      <c r="AV1286" t="s">
        <v>5955</v>
      </c>
      <c r="AW1286" s="7"/>
      <c r="AX1286" s="7"/>
      <c r="AY1286" s="7"/>
      <c r="AZ1286" s="7"/>
      <c r="BA1286" s="7"/>
      <c r="BB1286" s="7"/>
      <c r="BC1286" s="27" t="s">
        <v>5955</v>
      </c>
      <c r="BE1286" s="27"/>
      <c r="BF1286" s="7"/>
      <c r="BG1286" s="7"/>
      <c r="BH1286" s="7"/>
      <c r="BI1286" s="7"/>
      <c r="BJ1286" s="27" t="s">
        <v>5955</v>
      </c>
      <c r="BK1286" s="7"/>
      <c r="BL1286" s="8"/>
      <c r="BM1286" s="8"/>
      <c r="BN1286" s="8"/>
      <c r="BO1286" s="8"/>
      <c r="BP1286" s="7"/>
    </row>
    <row r="1287" spans="1:91" x14ac:dyDescent="0.35">
      <c r="A1287" s="18">
        <v>7931</v>
      </c>
      <c r="B1287" s="18" t="s">
        <v>6627</v>
      </c>
      <c r="D1287" t="str">
        <f t="shared" si="932"/>
        <v>Student GEO 7931</v>
      </c>
      <c r="E1287" t="s">
        <v>5903</v>
      </c>
      <c r="F1287" s="18">
        <v>7931</v>
      </c>
      <c r="G1287" s="4" t="s">
        <v>6659</v>
      </c>
      <c r="M1287" t="s">
        <v>74</v>
      </c>
      <c r="X1287" s="7"/>
      <c r="Y1287" s="27" t="s">
        <v>5955</v>
      </c>
      <c r="Z1287" s="27" t="s">
        <v>5954</v>
      </c>
      <c r="AA1287" s="19" t="s">
        <v>5984</v>
      </c>
      <c r="AB1287" s="18" t="s">
        <v>6900</v>
      </c>
      <c r="AC1287" s="19" t="s">
        <v>5873</v>
      </c>
      <c r="AD1287" s="19" t="s">
        <v>5890</v>
      </c>
      <c r="AE1287" s="19" t="s">
        <v>5877</v>
      </c>
      <c r="AF1287" s="19" t="s">
        <v>5875</v>
      </c>
      <c r="AG1287" s="16" t="s">
        <v>5887</v>
      </c>
      <c r="AH1287" s="19" t="s">
        <v>5955</v>
      </c>
      <c r="AI1287" s="7"/>
      <c r="AJ1287" s="7"/>
      <c r="AK1287" s="7"/>
      <c r="AL1287" s="7"/>
      <c r="AM1287" s="7"/>
      <c r="AN1287" s="7"/>
      <c r="AO1287" s="18" t="s">
        <v>5955</v>
      </c>
      <c r="AP1287" s="7"/>
      <c r="AQ1287" s="7"/>
      <c r="AR1287" s="7"/>
      <c r="AS1287" s="7"/>
      <c r="AT1287" s="7"/>
      <c r="AU1287" s="7"/>
      <c r="AV1287" t="s">
        <v>5955</v>
      </c>
      <c r="AW1287" s="7"/>
      <c r="AX1287" s="7"/>
      <c r="AY1287" s="7"/>
      <c r="AZ1287" s="7"/>
      <c r="BA1287" s="7"/>
      <c r="BB1287" s="7"/>
      <c r="BC1287" s="27" t="s">
        <v>5955</v>
      </c>
      <c r="BE1287" s="27"/>
      <c r="BF1287" s="7"/>
      <c r="BG1287" s="7"/>
      <c r="BH1287" s="7"/>
      <c r="BI1287" s="7"/>
      <c r="BJ1287" s="27" t="s">
        <v>5955</v>
      </c>
      <c r="BK1287" s="7"/>
      <c r="BL1287" s="8"/>
      <c r="BM1287" s="8"/>
      <c r="BN1287" s="8"/>
      <c r="BO1287" s="8"/>
      <c r="BP1287" s="7"/>
    </row>
    <row r="1288" spans="1:91" x14ac:dyDescent="0.35">
      <c r="A1288" s="18">
        <v>7135</v>
      </c>
      <c r="B1288" s="18" t="s">
        <v>6484</v>
      </c>
      <c r="D1288" t="str">
        <f t="shared" si="932"/>
        <v>Owen Hintz</v>
      </c>
      <c r="E1288" t="s">
        <v>1073</v>
      </c>
      <c r="F1288" s="18" t="s">
        <v>2258</v>
      </c>
      <c r="G1288" s="4" t="s">
        <v>6659</v>
      </c>
      <c r="H1288" t="s">
        <v>2259</v>
      </c>
      <c r="I1288" t="s">
        <v>2260</v>
      </c>
      <c r="J1288" t="s">
        <v>2261</v>
      </c>
      <c r="K1288" s="5">
        <v>4142483414</v>
      </c>
      <c r="L1288" s="9" t="s">
        <v>2262</v>
      </c>
      <c r="M1288" t="s">
        <v>107</v>
      </c>
      <c r="N1288" t="s">
        <v>75</v>
      </c>
      <c r="O1288" t="s">
        <v>75</v>
      </c>
      <c r="P1288" t="s">
        <v>75</v>
      </c>
      <c r="Q1288" t="s">
        <v>75</v>
      </c>
      <c r="R1288" t="s">
        <v>75</v>
      </c>
      <c r="S1288" t="s">
        <v>75</v>
      </c>
      <c r="T1288" t="s">
        <v>75</v>
      </c>
      <c r="U1288" s="6">
        <v>75</v>
      </c>
      <c r="V1288" t="s">
        <v>2263</v>
      </c>
      <c r="W1288" s="6">
        <f>IF(CB1288=1,130+CA1288," ")</f>
        <v>75</v>
      </c>
      <c r="X1288" s="7">
        <f>IF(W1288=" "," ",W1288-U1288)</f>
        <v>0</v>
      </c>
      <c r="Y1288" s="27" t="s">
        <v>5955</v>
      </c>
      <c r="Z1288" s="27" t="s">
        <v>5954</v>
      </c>
      <c r="AA1288" s="20" t="s">
        <v>5981</v>
      </c>
      <c r="AB1288" s="18" t="s">
        <v>6939</v>
      </c>
      <c r="AC1288" s="19" t="s">
        <v>5873</v>
      </c>
      <c r="AD1288" s="19" t="s">
        <v>5890</v>
      </c>
      <c r="AE1288" s="19" t="s">
        <v>5877</v>
      </c>
      <c r="AF1288" s="19" t="s">
        <v>5875</v>
      </c>
      <c r="AG1288" s="16" t="s">
        <v>5889</v>
      </c>
      <c r="AH1288" s="19" t="s">
        <v>5955</v>
      </c>
      <c r="AI1288" s="7"/>
      <c r="AJ1288" s="7"/>
      <c r="AK1288" s="7"/>
      <c r="AL1288" s="7"/>
      <c r="AM1288" s="7"/>
      <c r="AN1288" s="7"/>
      <c r="AO1288" s="18" t="s">
        <v>5955</v>
      </c>
      <c r="AP1288" s="7"/>
      <c r="AQ1288" s="7"/>
      <c r="AR1288" s="7"/>
      <c r="AS1288" s="7"/>
      <c r="AT1288" s="7"/>
      <c r="AU1288" s="7"/>
      <c r="AV1288" t="s">
        <v>5955</v>
      </c>
      <c r="AW1288" s="7"/>
      <c r="AX1288" s="7"/>
      <c r="AY1288" s="7"/>
      <c r="AZ1288" s="7"/>
      <c r="BA1288" s="7"/>
      <c r="BB1288" s="7"/>
      <c r="BC1288" s="27" t="s">
        <v>5955</v>
      </c>
      <c r="BE1288" s="27"/>
      <c r="BF1288" s="7"/>
      <c r="BG1288" s="7"/>
      <c r="BH1288" s="7"/>
      <c r="BI1288" s="7"/>
      <c r="BJ1288" s="27" t="s">
        <v>5955</v>
      </c>
      <c r="BK1288" s="7"/>
      <c r="BL1288" s="8">
        <v>1</v>
      </c>
      <c r="BM1288" s="8">
        <v>1</v>
      </c>
      <c r="BN1288" s="8">
        <v>1</v>
      </c>
      <c r="BO1288" s="8">
        <v>1</v>
      </c>
      <c r="BP1288" s="7" t="s">
        <v>107</v>
      </c>
      <c r="BR1288">
        <f>IF(BP1288="yes",-130,0)</f>
        <v>-130</v>
      </c>
      <c r="BS1288">
        <f>IF(M1288="yes",75,0)</f>
        <v>75</v>
      </c>
      <c r="BT1288">
        <f>IF(N1288="yes",50,0)</f>
        <v>0</v>
      </c>
      <c r="BU1288">
        <f>IF(O1288="yes",50,0)</f>
        <v>0</v>
      </c>
      <c r="BV1288">
        <f>IF(P1288="yes",10,0)</f>
        <v>0</v>
      </c>
      <c r="BW1288">
        <f>IF(Q1288="yes",80,0)</f>
        <v>0</v>
      </c>
      <c r="BX1288">
        <f>IF(R1288="NO",0,20)</f>
        <v>0</v>
      </c>
      <c r="BY1288">
        <f>IF(S1288="no",0,20)</f>
        <v>0</v>
      </c>
      <c r="BZ1288">
        <f>IF(T1288="no",0,20)</f>
        <v>0</v>
      </c>
      <c r="CA1288">
        <f>SUM(BR1288:BZ1288)</f>
        <v>-55</v>
      </c>
      <c r="CB1288">
        <f>IF(E1288&lt;&gt;0,1)</f>
        <v>1</v>
      </c>
      <c r="CM1288">
        <f>SUM(BL1288:BO1288)</f>
        <v>4</v>
      </c>
    </row>
    <row r="1289" spans="1:91" x14ac:dyDescent="0.35">
      <c r="A1289" s="18">
        <v>7236</v>
      </c>
      <c r="B1289" s="18" t="s">
        <v>6507</v>
      </c>
      <c r="D1289" t="str">
        <f t="shared" si="932"/>
        <v>Kalu Obasi</v>
      </c>
      <c r="E1289" t="s">
        <v>2473</v>
      </c>
      <c r="F1289" s="18" t="s">
        <v>2474</v>
      </c>
      <c r="G1289" s="4" t="s">
        <v>6659</v>
      </c>
      <c r="H1289" t="s">
        <v>2475</v>
      </c>
      <c r="I1289" t="s">
        <v>2476</v>
      </c>
      <c r="J1289" t="s">
        <v>2477</v>
      </c>
      <c r="K1289" s="5">
        <v>3084407673</v>
      </c>
      <c r="L1289" s="9" t="s">
        <v>2478</v>
      </c>
      <c r="M1289" t="s">
        <v>107</v>
      </c>
      <c r="N1289" t="s">
        <v>75</v>
      </c>
      <c r="O1289" t="s">
        <v>75</v>
      </c>
      <c r="P1289" t="s">
        <v>75</v>
      </c>
      <c r="Q1289" t="s">
        <v>75</v>
      </c>
      <c r="R1289" t="s">
        <v>75</v>
      </c>
      <c r="S1289" t="s">
        <v>75</v>
      </c>
      <c r="T1289" t="s">
        <v>75</v>
      </c>
      <c r="U1289" s="6">
        <v>75</v>
      </c>
      <c r="V1289" t="s">
        <v>2479</v>
      </c>
      <c r="W1289" s="6">
        <f>IF(CB1289=1,130+CA1289," ")</f>
        <v>75</v>
      </c>
      <c r="X1289" s="7">
        <f>IF(W1289=" "," ",W1289-U1289)</f>
        <v>0</v>
      </c>
      <c r="Y1289" s="27" t="s">
        <v>5955</v>
      </c>
      <c r="Z1289" s="27" t="s">
        <v>5954</v>
      </c>
      <c r="AA1289" s="20" t="s">
        <v>5982</v>
      </c>
      <c r="AB1289" s="18" t="s">
        <v>6974</v>
      </c>
      <c r="AC1289" s="19" t="s">
        <v>5873</v>
      </c>
      <c r="AD1289" s="19" t="s">
        <v>5890</v>
      </c>
      <c r="AE1289" s="19" t="s">
        <v>5877</v>
      </c>
      <c r="AF1289" s="19" t="s">
        <v>5875</v>
      </c>
      <c r="AG1289" s="16" t="s">
        <v>5889</v>
      </c>
      <c r="AH1289" s="19" t="s">
        <v>5955</v>
      </c>
      <c r="AI1289" s="7"/>
      <c r="AJ1289" s="7"/>
      <c r="AK1289" s="7"/>
      <c r="AL1289" s="7"/>
      <c r="AM1289" s="7"/>
      <c r="AN1289" s="7"/>
      <c r="AO1289" s="18" t="s">
        <v>5955</v>
      </c>
      <c r="AP1289" s="7"/>
      <c r="AQ1289" s="7"/>
      <c r="AR1289" s="7"/>
      <c r="AS1289" s="7"/>
      <c r="AT1289" s="7"/>
      <c r="AU1289" s="7"/>
      <c r="AV1289" t="s">
        <v>5955</v>
      </c>
      <c r="AW1289" s="7"/>
      <c r="AX1289" s="7"/>
      <c r="AY1289" s="7"/>
      <c r="AZ1289" s="7"/>
      <c r="BA1289" s="7"/>
      <c r="BB1289" s="7"/>
      <c r="BC1289" s="27" t="s">
        <v>5955</v>
      </c>
      <c r="BE1289" s="27"/>
      <c r="BF1289" s="7"/>
      <c r="BG1289" s="7"/>
      <c r="BH1289" s="7"/>
      <c r="BI1289" s="7"/>
      <c r="BJ1289" s="27" t="s">
        <v>5955</v>
      </c>
      <c r="BK1289" s="7"/>
      <c r="BL1289" s="8">
        <v>1</v>
      </c>
      <c r="BM1289" s="8">
        <v>1</v>
      </c>
      <c r="BN1289" s="8">
        <v>1</v>
      </c>
      <c r="BO1289" s="8">
        <v>1</v>
      </c>
      <c r="BP1289" s="7" t="s">
        <v>107</v>
      </c>
      <c r="BR1289">
        <f>IF(BP1289="yes",-130,0)</f>
        <v>-130</v>
      </c>
      <c r="BS1289">
        <f>IF(M1289="yes",75,0)</f>
        <v>75</v>
      </c>
      <c r="BT1289">
        <f>IF(N1289="yes",50,0)</f>
        <v>0</v>
      </c>
      <c r="BU1289">
        <f>IF(O1289="yes",50,0)</f>
        <v>0</v>
      </c>
      <c r="BV1289">
        <f>IF(P1289="yes",10,0)</f>
        <v>0</v>
      </c>
      <c r="BW1289">
        <f>IF(Q1289="yes",80,0)</f>
        <v>0</v>
      </c>
      <c r="BX1289">
        <f>IF(R1289="NO",0,20)</f>
        <v>0</v>
      </c>
      <c r="BY1289">
        <f>IF(S1289="no",0,20)</f>
        <v>0</v>
      </c>
      <c r="BZ1289">
        <f>IF(T1289="no",0,20)</f>
        <v>0</v>
      </c>
      <c r="CA1289">
        <f>SUM(BR1289:BZ1289)</f>
        <v>-55</v>
      </c>
      <c r="CB1289">
        <f>IF(E1289&lt;&gt;0,1)</f>
        <v>1</v>
      </c>
      <c r="CM1289">
        <f>SUM(BL1289:BO1289)</f>
        <v>4</v>
      </c>
    </row>
    <row r="1290" spans="1:91" x14ac:dyDescent="0.35">
      <c r="A1290" s="18">
        <v>7910</v>
      </c>
      <c r="B1290" s="18" t="s">
        <v>6579</v>
      </c>
      <c r="D1290" t="str">
        <f t="shared" si="932"/>
        <v>Student GEO 7910</v>
      </c>
      <c r="E1290" t="s">
        <v>5903</v>
      </c>
      <c r="F1290" s="18">
        <v>7910</v>
      </c>
      <c r="G1290" s="4" t="s">
        <v>6659</v>
      </c>
      <c r="M1290" t="s">
        <v>74</v>
      </c>
      <c r="X1290" s="7"/>
      <c r="Y1290" s="27" t="s">
        <v>5955</v>
      </c>
      <c r="Z1290" s="27" t="s">
        <v>5954</v>
      </c>
      <c r="AA1290" s="19" t="s">
        <v>5983</v>
      </c>
      <c r="AB1290" s="18" t="s">
        <v>6879</v>
      </c>
      <c r="AC1290" s="19" t="s">
        <v>5873</v>
      </c>
      <c r="AD1290" s="19" t="s">
        <v>5890</v>
      </c>
      <c r="AE1290" s="19" t="s">
        <v>5877</v>
      </c>
      <c r="AF1290" s="19" t="s">
        <v>5875</v>
      </c>
      <c r="AG1290" s="16" t="s">
        <v>5889</v>
      </c>
      <c r="AH1290" s="19" t="s">
        <v>5955</v>
      </c>
      <c r="AI1290" s="7"/>
      <c r="AJ1290" s="7"/>
      <c r="AK1290" s="7"/>
      <c r="AL1290" s="7"/>
      <c r="AM1290" s="7"/>
      <c r="AN1290" s="7"/>
      <c r="AO1290" s="18" t="s">
        <v>5955</v>
      </c>
      <c r="AP1290" s="7"/>
      <c r="AQ1290" s="7"/>
      <c r="AR1290" s="7"/>
      <c r="AS1290" s="7"/>
      <c r="AT1290" s="7"/>
      <c r="AU1290" s="7"/>
      <c r="AV1290" t="s">
        <v>5955</v>
      </c>
      <c r="AW1290" s="7"/>
      <c r="AX1290" s="7"/>
      <c r="AY1290" s="7"/>
      <c r="AZ1290" s="7"/>
      <c r="BA1290" s="7"/>
      <c r="BB1290" s="7"/>
      <c r="BC1290" s="27" t="s">
        <v>5955</v>
      </c>
      <c r="BE1290" s="27"/>
      <c r="BF1290" s="7"/>
      <c r="BG1290" s="7"/>
      <c r="BH1290" s="7"/>
      <c r="BI1290" s="7"/>
      <c r="BJ1290" s="27" t="s">
        <v>5955</v>
      </c>
      <c r="BK1290" s="7"/>
      <c r="BL1290" s="8"/>
      <c r="BM1290" s="8"/>
      <c r="BN1290" s="8"/>
      <c r="BO1290" s="8"/>
      <c r="BP1290" s="7"/>
    </row>
    <row r="1291" spans="1:91" x14ac:dyDescent="0.35">
      <c r="A1291" s="18">
        <v>7929</v>
      </c>
      <c r="B1291" s="18" t="s">
        <v>6625</v>
      </c>
      <c r="D1291" t="str">
        <f t="shared" si="932"/>
        <v>Student GEO 7929</v>
      </c>
      <c r="E1291" t="s">
        <v>5903</v>
      </c>
      <c r="F1291" s="18">
        <v>7929</v>
      </c>
      <c r="G1291" s="4" t="s">
        <v>6659</v>
      </c>
      <c r="M1291" t="s">
        <v>74</v>
      </c>
      <c r="X1291" s="7"/>
      <c r="Y1291" s="27" t="s">
        <v>5955</v>
      </c>
      <c r="Z1291" s="27" t="s">
        <v>5954</v>
      </c>
      <c r="AA1291" s="19" t="s">
        <v>5984</v>
      </c>
      <c r="AB1291" s="18" t="s">
        <v>6898</v>
      </c>
      <c r="AC1291" s="19" t="s">
        <v>5873</v>
      </c>
      <c r="AD1291" s="19" t="s">
        <v>5888</v>
      </c>
      <c r="AE1291" s="19" t="s">
        <v>5877</v>
      </c>
      <c r="AF1291" s="19" t="s">
        <v>5875</v>
      </c>
      <c r="AG1291" s="16" t="s">
        <v>5889</v>
      </c>
      <c r="AH1291" s="19" t="s">
        <v>5955</v>
      </c>
      <c r="AI1291" s="7"/>
      <c r="AJ1291" s="7"/>
      <c r="AK1291" s="7"/>
      <c r="AL1291" s="7"/>
      <c r="AM1291" s="7"/>
      <c r="AN1291" s="7"/>
      <c r="AO1291" s="18" t="s">
        <v>5955</v>
      </c>
      <c r="AP1291" s="7"/>
      <c r="AQ1291" s="7"/>
      <c r="AR1291" s="7"/>
      <c r="AS1291" s="7"/>
      <c r="AT1291" s="7"/>
      <c r="AU1291" s="7"/>
      <c r="AV1291" t="s">
        <v>5955</v>
      </c>
      <c r="AW1291" s="7"/>
      <c r="AX1291" s="7"/>
      <c r="AY1291" s="7"/>
      <c r="AZ1291" s="7"/>
      <c r="BA1291" s="7"/>
      <c r="BB1291" s="7"/>
      <c r="BC1291" s="27" t="s">
        <v>5955</v>
      </c>
      <c r="BE1291" s="27"/>
      <c r="BF1291" s="7"/>
      <c r="BG1291" s="7"/>
      <c r="BH1291" s="7"/>
      <c r="BI1291" s="7"/>
      <c r="BJ1291" s="27" t="s">
        <v>5955</v>
      </c>
      <c r="BK1291" s="7"/>
      <c r="BL1291" s="8"/>
      <c r="BM1291" s="8"/>
      <c r="BN1291" s="8"/>
      <c r="BO1291" s="8"/>
      <c r="BP1291" s="7"/>
    </row>
    <row r="1292" spans="1:91" x14ac:dyDescent="0.35">
      <c r="A1292" s="18">
        <v>8122</v>
      </c>
      <c r="B1292" s="18" t="s">
        <v>6521</v>
      </c>
      <c r="D1292" t="str">
        <f t="shared" si="932"/>
        <v>John John Groger</v>
      </c>
      <c r="E1292" t="s">
        <v>1391</v>
      </c>
      <c r="F1292" s="18" t="s">
        <v>1392</v>
      </c>
      <c r="G1292" s="4" t="s">
        <v>6660</v>
      </c>
      <c r="H1292" t="s">
        <v>688</v>
      </c>
      <c r="I1292" t="s">
        <v>1393</v>
      </c>
      <c r="J1292" t="s">
        <v>1394</v>
      </c>
      <c r="K1292" s="5">
        <v>9373715292</v>
      </c>
      <c r="L1292" t="s">
        <v>1395</v>
      </c>
      <c r="M1292" t="s">
        <v>74</v>
      </c>
      <c r="N1292" t="s">
        <v>75</v>
      </c>
      <c r="O1292" t="s">
        <v>75</v>
      </c>
      <c r="P1292" t="s">
        <v>75</v>
      </c>
      <c r="Q1292" t="s">
        <v>75</v>
      </c>
      <c r="R1292" t="s">
        <v>75</v>
      </c>
      <c r="S1292" t="s">
        <v>75</v>
      </c>
      <c r="T1292" t="s">
        <v>75</v>
      </c>
      <c r="U1292" s="6">
        <v>0</v>
      </c>
      <c r="V1292" t="s">
        <v>324</v>
      </c>
      <c r="W1292" s="6">
        <f>IF(CB1292=1,130+CA1292," ")</f>
        <v>75</v>
      </c>
      <c r="X1292" s="7">
        <f>IF(W1292=" "," ",W1292-U1292)</f>
        <v>75</v>
      </c>
      <c r="Y1292" s="27" t="s">
        <v>5955</v>
      </c>
      <c r="Z1292" s="27" t="s">
        <v>5954</v>
      </c>
      <c r="AA1292" s="20" t="s">
        <v>5982</v>
      </c>
      <c r="AB1292" s="18" t="s">
        <v>7051</v>
      </c>
      <c r="AC1292" s="19" t="s">
        <v>5877</v>
      </c>
      <c r="AD1292" s="19" t="s">
        <v>5909</v>
      </c>
      <c r="AE1292" s="19" t="s">
        <v>5873</v>
      </c>
      <c r="AF1292" s="19" t="s">
        <v>5875</v>
      </c>
      <c r="AG1292" s="16" t="s">
        <v>5906</v>
      </c>
      <c r="AH1292" s="19" t="s">
        <v>5955</v>
      </c>
      <c r="AI1292" s="7"/>
      <c r="AJ1292" s="7"/>
      <c r="AK1292" s="7"/>
      <c r="AL1292" s="7"/>
      <c r="AM1292" s="7"/>
      <c r="AN1292" s="7"/>
      <c r="AO1292" s="18" t="s">
        <v>5955</v>
      </c>
      <c r="AP1292" s="7"/>
      <c r="AQ1292" s="7"/>
      <c r="AR1292" s="7"/>
      <c r="AS1292" s="7"/>
      <c r="AT1292" s="7"/>
      <c r="AU1292" s="7"/>
      <c r="AV1292" t="s">
        <v>5955</v>
      </c>
      <c r="AW1292" s="7"/>
      <c r="AX1292" s="7"/>
      <c r="AY1292" s="7"/>
      <c r="AZ1292" s="7"/>
      <c r="BA1292" s="7"/>
      <c r="BB1292" s="7"/>
      <c r="BC1292" s="27" t="s">
        <v>5955</v>
      </c>
      <c r="BE1292" s="27"/>
      <c r="BF1292" s="7"/>
      <c r="BG1292" s="7"/>
      <c r="BH1292" s="7"/>
      <c r="BI1292" s="7"/>
      <c r="BJ1292" s="27" t="s">
        <v>5955</v>
      </c>
      <c r="BK1292" s="7"/>
      <c r="BL1292" s="8">
        <v>1</v>
      </c>
      <c r="BM1292" s="8">
        <v>1</v>
      </c>
      <c r="BN1292" s="8">
        <v>1</v>
      </c>
      <c r="BO1292" s="8">
        <v>1</v>
      </c>
      <c r="BP1292" s="7" t="s">
        <v>74</v>
      </c>
      <c r="BR1292">
        <f>IF(BP1292="yes",-130,0)</f>
        <v>-130</v>
      </c>
      <c r="BS1292">
        <f>IF(M1292="yes",75,0)</f>
        <v>75</v>
      </c>
      <c r="BT1292">
        <f>IF(N1292="yes",50,0)</f>
        <v>0</v>
      </c>
      <c r="BU1292">
        <f>IF(O1292="yes",50,0)</f>
        <v>0</v>
      </c>
      <c r="BV1292">
        <f>IF(P1292="yes",10,0)</f>
        <v>0</v>
      </c>
      <c r="BW1292">
        <f>IF(Q1292="yes",80,0)</f>
        <v>0</v>
      </c>
      <c r="BX1292">
        <f>IF(R1292="NO",0,20)</f>
        <v>0</v>
      </c>
      <c r="BY1292">
        <f>IF(S1292="no",0,20)</f>
        <v>0</v>
      </c>
      <c r="BZ1292">
        <f>IF(T1292="no",0,20)</f>
        <v>0</v>
      </c>
      <c r="CA1292">
        <f>SUM(BR1292:BZ1292)</f>
        <v>-55</v>
      </c>
      <c r="CB1292">
        <f>IF(E1292&lt;&gt;0,1)</f>
        <v>1</v>
      </c>
      <c r="CM1292">
        <f>SUM(BL1292:BO1292)</f>
        <v>4</v>
      </c>
    </row>
    <row r="1293" spans="1:91" x14ac:dyDescent="0.35">
      <c r="A1293" s="18">
        <v>8902</v>
      </c>
      <c r="B1293" s="18" t="s">
        <v>6594</v>
      </c>
      <c r="D1293" t="str">
        <f t="shared" si="932"/>
        <v>Student GEO 8902</v>
      </c>
      <c r="E1293" t="s">
        <v>5903</v>
      </c>
      <c r="F1293" s="18">
        <v>8902</v>
      </c>
      <c r="G1293" s="4" t="s">
        <v>6660</v>
      </c>
      <c r="L1293" s="9"/>
      <c r="X1293" s="7"/>
      <c r="Y1293" s="27" t="s">
        <v>5955</v>
      </c>
      <c r="Z1293" s="27" t="s">
        <v>5954</v>
      </c>
      <c r="AA1293" s="19" t="s">
        <v>5983</v>
      </c>
      <c r="AB1293" s="18" t="s">
        <v>6993</v>
      </c>
      <c r="AC1293" s="19" t="s">
        <v>5877</v>
      </c>
      <c r="AD1293" s="19" t="s">
        <v>5905</v>
      </c>
      <c r="AE1293" s="19" t="s">
        <v>5873</v>
      </c>
      <c r="AF1293" s="19" t="s">
        <v>5875</v>
      </c>
      <c r="AG1293" s="16" t="s">
        <v>5906</v>
      </c>
      <c r="AH1293" s="19" t="s">
        <v>5955</v>
      </c>
      <c r="AI1293" s="7"/>
      <c r="AJ1293" s="7"/>
      <c r="AK1293" s="7"/>
      <c r="AL1293" s="7"/>
      <c r="AM1293" s="7"/>
      <c r="AN1293" s="7"/>
      <c r="AO1293" s="18" t="s">
        <v>5955</v>
      </c>
      <c r="AP1293" s="7"/>
      <c r="AQ1293" s="7"/>
      <c r="AR1293" s="7"/>
      <c r="AS1293" s="7"/>
      <c r="AT1293" s="7"/>
      <c r="AU1293" s="7"/>
      <c r="AV1293" t="s">
        <v>5955</v>
      </c>
      <c r="AW1293" s="7"/>
      <c r="AX1293" s="7"/>
      <c r="AY1293" s="7"/>
      <c r="AZ1293" s="7"/>
      <c r="BA1293" s="7"/>
      <c r="BB1293" s="7"/>
      <c r="BC1293" s="27" t="s">
        <v>5955</v>
      </c>
      <c r="BE1293" s="27"/>
      <c r="BF1293" s="7"/>
      <c r="BG1293" s="7"/>
      <c r="BH1293" s="7"/>
      <c r="BI1293" s="7"/>
      <c r="BJ1293" s="27" t="s">
        <v>5955</v>
      </c>
      <c r="BK1293" s="7"/>
      <c r="BL1293" s="8"/>
      <c r="BM1293" s="8"/>
      <c r="BN1293" s="8"/>
      <c r="BO1293" s="8"/>
      <c r="BP1293" s="7"/>
    </row>
    <row r="1294" spans="1:91" x14ac:dyDescent="0.35">
      <c r="A1294" s="18">
        <v>8921</v>
      </c>
      <c r="B1294" s="18" t="s">
        <v>6650</v>
      </c>
      <c r="D1294" t="str">
        <f t="shared" si="932"/>
        <v>Student GEO 8921</v>
      </c>
      <c r="E1294" t="s">
        <v>5903</v>
      </c>
      <c r="F1294" s="18">
        <v>8921</v>
      </c>
      <c r="G1294" s="4" t="s">
        <v>6660</v>
      </c>
      <c r="L1294" s="9"/>
      <c r="X1294" s="7"/>
      <c r="Y1294" s="27" t="s">
        <v>5955</v>
      </c>
      <c r="Z1294" s="27" t="s">
        <v>5954</v>
      </c>
      <c r="AA1294" s="19" t="s">
        <v>5984</v>
      </c>
      <c r="AB1294" s="18" t="s">
        <v>7012</v>
      </c>
      <c r="AC1294" s="19" t="s">
        <v>5877</v>
      </c>
      <c r="AD1294" s="19" t="s">
        <v>5911</v>
      </c>
      <c r="AE1294" s="19" t="s">
        <v>5873</v>
      </c>
      <c r="AF1294" s="19" t="s">
        <v>5875</v>
      </c>
      <c r="AG1294" s="16" t="s">
        <v>5906</v>
      </c>
      <c r="AH1294" s="19" t="s">
        <v>5955</v>
      </c>
      <c r="AI1294" s="7"/>
      <c r="AJ1294" s="7"/>
      <c r="AK1294" s="7"/>
      <c r="AL1294" s="7"/>
      <c r="AM1294" s="7"/>
      <c r="AN1294" s="7"/>
      <c r="AO1294" s="18" t="s">
        <v>5955</v>
      </c>
      <c r="AP1294" s="7"/>
      <c r="AQ1294" s="7"/>
      <c r="AR1294" s="7"/>
      <c r="AS1294" s="7"/>
      <c r="AT1294" s="7"/>
      <c r="AU1294" s="7"/>
      <c r="AV1294" t="s">
        <v>5955</v>
      </c>
      <c r="AW1294" s="7"/>
      <c r="AX1294" s="7"/>
      <c r="AY1294" s="7"/>
      <c r="AZ1294" s="7"/>
      <c r="BA1294" s="7"/>
      <c r="BB1294" s="7"/>
      <c r="BC1294" s="27" t="s">
        <v>5955</v>
      </c>
      <c r="BE1294" s="27"/>
      <c r="BF1294" s="7"/>
      <c r="BG1294" s="7"/>
      <c r="BH1294" s="7"/>
      <c r="BI1294" s="7"/>
      <c r="BJ1294" s="27" t="s">
        <v>5955</v>
      </c>
      <c r="BK1294" s="7"/>
      <c r="BL1294" s="8"/>
      <c r="BM1294" s="8"/>
      <c r="BN1294" s="8"/>
      <c r="BO1294" s="8"/>
      <c r="BP1294" s="7"/>
    </row>
    <row r="1295" spans="1:91" x14ac:dyDescent="0.35">
      <c r="A1295" s="18">
        <v>7308</v>
      </c>
      <c r="B1295" s="18" t="s">
        <v>6478</v>
      </c>
      <c r="C1295">
        <v>442</v>
      </c>
      <c r="D1295" t="str">
        <f t="shared" si="932"/>
        <v>Gabriel Williams</v>
      </c>
      <c r="E1295" t="s">
        <v>2645</v>
      </c>
      <c r="F1295" s="18" t="s">
        <v>220</v>
      </c>
      <c r="G1295" s="4" t="s">
        <v>6659</v>
      </c>
      <c r="H1295" t="s">
        <v>1200</v>
      </c>
      <c r="I1295" t="s">
        <v>1201</v>
      </c>
      <c r="J1295" t="s">
        <v>2646</v>
      </c>
      <c r="K1295" s="5">
        <v>8045133539</v>
      </c>
      <c r="L1295" s="9" t="s">
        <v>2647</v>
      </c>
      <c r="M1295" t="s">
        <v>107</v>
      </c>
      <c r="N1295" t="s">
        <v>75</v>
      </c>
      <c r="O1295" t="s">
        <v>75</v>
      </c>
      <c r="P1295" t="s">
        <v>75</v>
      </c>
      <c r="Q1295" t="s">
        <v>75</v>
      </c>
      <c r="R1295" t="s">
        <v>75</v>
      </c>
      <c r="S1295" t="s">
        <v>75</v>
      </c>
      <c r="T1295" t="s">
        <v>75</v>
      </c>
      <c r="U1295" s="6">
        <v>75</v>
      </c>
      <c r="V1295" t="s">
        <v>324</v>
      </c>
      <c r="W1295" s="6">
        <f>IF(CB1295=1,130+CA1295," ")</f>
        <v>75</v>
      </c>
      <c r="X1295" s="7">
        <f>IF(W1295=" "," ",W1295-U1295)</f>
        <v>0</v>
      </c>
      <c r="Y1295" s="27" t="s">
        <v>5955</v>
      </c>
      <c r="Z1295" s="27" t="s">
        <v>5954</v>
      </c>
      <c r="AA1295" s="20" t="s">
        <v>5980</v>
      </c>
      <c r="AB1295" s="18" t="s">
        <v>6990</v>
      </c>
      <c r="AC1295" s="19" t="s">
        <v>5873</v>
      </c>
      <c r="AD1295" s="19" t="s">
        <v>5886</v>
      </c>
      <c r="AE1295" s="19" t="s">
        <v>5877</v>
      </c>
      <c r="AF1295" s="19" t="s">
        <v>5875</v>
      </c>
      <c r="AG1295" s="16" t="s">
        <v>5891</v>
      </c>
      <c r="AH1295" s="19" t="s">
        <v>5955</v>
      </c>
      <c r="AI1295" s="7"/>
      <c r="AJ1295" s="7"/>
      <c r="AK1295" s="7"/>
      <c r="AL1295" s="7"/>
      <c r="AM1295" s="7"/>
      <c r="AN1295" s="7"/>
      <c r="AO1295" s="18" t="s">
        <v>5955</v>
      </c>
      <c r="AP1295" s="7"/>
      <c r="AQ1295" s="7"/>
      <c r="AR1295" s="7"/>
      <c r="AS1295" s="7"/>
      <c r="AT1295" s="7"/>
      <c r="AU1295" s="7"/>
      <c r="AV1295" t="s">
        <v>5955</v>
      </c>
      <c r="AW1295" s="7"/>
      <c r="AX1295" s="7"/>
      <c r="AY1295" s="7"/>
      <c r="AZ1295" s="7"/>
      <c r="BA1295" s="7"/>
      <c r="BB1295" s="7"/>
      <c r="BC1295" s="27" t="s">
        <v>5955</v>
      </c>
      <c r="BE1295" s="27"/>
      <c r="BF1295" s="7"/>
      <c r="BG1295" s="7"/>
      <c r="BH1295" s="7"/>
      <c r="BI1295" s="7"/>
      <c r="BJ1295" s="27" t="s">
        <v>5955</v>
      </c>
      <c r="BK1295" s="7"/>
      <c r="BL1295" s="8">
        <v>1</v>
      </c>
      <c r="BM1295" s="8">
        <v>1</v>
      </c>
      <c r="BN1295" s="8">
        <v>1</v>
      </c>
      <c r="BO1295" s="8">
        <v>1</v>
      </c>
      <c r="BP1295" s="7" t="s">
        <v>392</v>
      </c>
      <c r="BR1295">
        <f>IF(BP1295="yes",-130,0)</f>
        <v>-130</v>
      </c>
      <c r="BS1295">
        <f>IF(M1295="yes",75,0)</f>
        <v>75</v>
      </c>
      <c r="BT1295">
        <f>IF(N1295="yes",50,0)</f>
        <v>0</v>
      </c>
      <c r="BU1295">
        <f>IF(O1295="yes",50,0)</f>
        <v>0</v>
      </c>
      <c r="BV1295">
        <f>IF(P1295="yes",10,0)</f>
        <v>0</v>
      </c>
      <c r="BW1295">
        <f>IF(Q1295="yes",80,0)</f>
        <v>0</v>
      </c>
      <c r="BX1295">
        <f>IF(R1295="NO",0,20)</f>
        <v>0</v>
      </c>
      <c r="BY1295">
        <f>IF(S1295="no",0,20)</f>
        <v>0</v>
      </c>
      <c r="BZ1295">
        <f>IF(T1295="no",0,20)</f>
        <v>0</v>
      </c>
      <c r="CA1295">
        <f>SUM(BR1295:BZ1295)</f>
        <v>-55</v>
      </c>
      <c r="CB1295">
        <f>IF(E1295&lt;&gt;0,1)</f>
        <v>1</v>
      </c>
      <c r="CM1295">
        <f>SUM(BL1295:BO1295)</f>
        <v>4</v>
      </c>
    </row>
    <row r="1296" spans="1:91" x14ac:dyDescent="0.35">
      <c r="A1296" s="18">
        <v>7130</v>
      </c>
      <c r="B1296" s="18" t="s">
        <v>6483</v>
      </c>
      <c r="D1296" t="str">
        <f t="shared" si="932"/>
        <v>Ben Harris</v>
      </c>
      <c r="E1296" t="s">
        <v>2245</v>
      </c>
      <c r="F1296" s="18" t="s">
        <v>2246</v>
      </c>
      <c r="G1296" s="4" t="s">
        <v>6659</v>
      </c>
      <c r="H1296" t="s">
        <v>2247</v>
      </c>
      <c r="I1296" t="s">
        <v>2248</v>
      </c>
      <c r="J1296" t="s">
        <v>2249</v>
      </c>
      <c r="K1296" s="5">
        <v>6308503354</v>
      </c>
      <c r="L1296" s="9" t="s">
        <v>2250</v>
      </c>
      <c r="M1296" t="s">
        <v>107</v>
      </c>
      <c r="N1296" t="s">
        <v>75</v>
      </c>
      <c r="O1296" t="s">
        <v>75</v>
      </c>
      <c r="P1296" t="s">
        <v>75</v>
      </c>
      <c r="Q1296" t="s">
        <v>75</v>
      </c>
      <c r="R1296" t="s">
        <v>75</v>
      </c>
      <c r="S1296" t="s">
        <v>75</v>
      </c>
      <c r="T1296" t="s">
        <v>75</v>
      </c>
      <c r="U1296" s="6">
        <v>75</v>
      </c>
      <c r="V1296" t="s">
        <v>2251</v>
      </c>
      <c r="W1296" s="6">
        <f>IF(CB1296=1,130+CA1296," ")</f>
        <v>75</v>
      </c>
      <c r="X1296" s="7">
        <f>IF(W1296=" "," ",W1296-U1296)</f>
        <v>0</v>
      </c>
      <c r="Y1296" s="27" t="s">
        <v>5955</v>
      </c>
      <c r="Z1296" s="27" t="s">
        <v>5954</v>
      </c>
      <c r="AA1296" s="20" t="s">
        <v>5981</v>
      </c>
      <c r="AB1296" s="18" t="s">
        <v>6938</v>
      </c>
      <c r="AC1296" s="19" t="s">
        <v>5873</v>
      </c>
      <c r="AD1296" s="19" t="s">
        <v>5886</v>
      </c>
      <c r="AE1296" s="19" t="s">
        <v>5877</v>
      </c>
      <c r="AF1296" s="19" t="s">
        <v>5875</v>
      </c>
      <c r="AG1296" s="16" t="s">
        <v>5891</v>
      </c>
      <c r="AH1296" s="19" t="s">
        <v>5955</v>
      </c>
      <c r="AI1296" s="7"/>
      <c r="AJ1296" s="7"/>
      <c r="AK1296" s="7"/>
      <c r="AL1296" s="7"/>
      <c r="AM1296" s="7"/>
      <c r="AN1296" s="7"/>
      <c r="AO1296" s="18" t="s">
        <v>5955</v>
      </c>
      <c r="AP1296" s="7"/>
      <c r="AQ1296" s="7"/>
      <c r="AR1296" s="7"/>
      <c r="AS1296" s="7"/>
      <c r="AT1296" s="7"/>
      <c r="AU1296" s="7"/>
      <c r="AV1296" t="s">
        <v>5955</v>
      </c>
      <c r="AW1296" s="7"/>
      <c r="AX1296" s="7"/>
      <c r="AY1296" s="7"/>
      <c r="AZ1296" s="7"/>
      <c r="BA1296" s="7"/>
      <c r="BB1296" s="7"/>
      <c r="BC1296" s="27" t="s">
        <v>5955</v>
      </c>
      <c r="BE1296" s="27"/>
      <c r="BF1296" s="7"/>
      <c r="BG1296" s="7"/>
      <c r="BH1296" s="7"/>
      <c r="BI1296" s="7"/>
      <c r="BJ1296" s="27" t="s">
        <v>5955</v>
      </c>
      <c r="BK1296" s="7"/>
      <c r="BL1296" s="8">
        <v>1</v>
      </c>
      <c r="BM1296" s="8">
        <v>1</v>
      </c>
      <c r="BN1296" s="8">
        <v>1</v>
      </c>
      <c r="BO1296" s="8">
        <v>1</v>
      </c>
      <c r="BP1296" s="7" t="s">
        <v>392</v>
      </c>
      <c r="BR1296">
        <f>IF(BP1296="yes",-130,0)</f>
        <v>-130</v>
      </c>
      <c r="BS1296">
        <f>IF(M1296="yes",75,0)</f>
        <v>75</v>
      </c>
      <c r="BT1296">
        <f>IF(N1296="yes",50,0)</f>
        <v>0</v>
      </c>
      <c r="BU1296">
        <f>IF(O1296="yes",50,0)</f>
        <v>0</v>
      </c>
      <c r="BV1296">
        <f>IF(P1296="yes",10,0)</f>
        <v>0</v>
      </c>
      <c r="BW1296">
        <f>IF(Q1296="yes",80,0)</f>
        <v>0</v>
      </c>
      <c r="BX1296">
        <f>IF(R1296="NO",0,20)</f>
        <v>0</v>
      </c>
      <c r="BY1296">
        <f>IF(S1296="no",0,20)</f>
        <v>0</v>
      </c>
      <c r="BZ1296">
        <f>IF(T1296="no",0,20)</f>
        <v>0</v>
      </c>
      <c r="CA1296">
        <f>SUM(BR1296:BZ1296)</f>
        <v>-55</v>
      </c>
      <c r="CB1296">
        <f>IF(E1296&lt;&gt;0,1)</f>
        <v>1</v>
      </c>
      <c r="CM1296">
        <f>SUM(BL1296:BO1296)</f>
        <v>4</v>
      </c>
    </row>
    <row r="1297" spans="1:91" x14ac:dyDescent="0.35">
      <c r="A1297" s="18">
        <v>7911</v>
      </c>
      <c r="B1297" s="18" t="s">
        <v>6580</v>
      </c>
      <c r="D1297" t="str">
        <f t="shared" ref="D1297:D1360" si="937">E1297&amp;" "&amp;F1297</f>
        <v>Student GEO 7911</v>
      </c>
      <c r="E1297" t="s">
        <v>5903</v>
      </c>
      <c r="F1297" s="18">
        <v>7911</v>
      </c>
      <c r="G1297" s="4" t="s">
        <v>6659</v>
      </c>
      <c r="M1297" t="s">
        <v>74</v>
      </c>
      <c r="X1297" s="7"/>
      <c r="Y1297" s="27" t="s">
        <v>5955</v>
      </c>
      <c r="Z1297" s="27" t="s">
        <v>5954</v>
      </c>
      <c r="AA1297" s="19" t="s">
        <v>5983</v>
      </c>
      <c r="AB1297" s="18" t="s">
        <v>6880</v>
      </c>
      <c r="AC1297" s="19" t="s">
        <v>5873</v>
      </c>
      <c r="AD1297" s="19" t="s">
        <v>5888</v>
      </c>
      <c r="AE1297" s="19" t="s">
        <v>5877</v>
      </c>
      <c r="AF1297" s="19" t="s">
        <v>5875</v>
      </c>
      <c r="AG1297" s="16" t="s">
        <v>5891</v>
      </c>
      <c r="AH1297" s="19" t="s">
        <v>5955</v>
      </c>
      <c r="AI1297" s="7"/>
      <c r="AJ1297" s="7"/>
      <c r="AK1297" s="7"/>
      <c r="AL1297" s="7"/>
      <c r="AM1297" s="7"/>
      <c r="AN1297" s="7"/>
      <c r="AO1297" s="18" t="s">
        <v>5955</v>
      </c>
      <c r="AP1297" s="7"/>
      <c r="AQ1297" s="7"/>
      <c r="AR1297" s="7"/>
      <c r="AS1297" s="7"/>
      <c r="AT1297" s="7"/>
      <c r="AU1297" s="7"/>
      <c r="AV1297" t="s">
        <v>5955</v>
      </c>
      <c r="AW1297" s="7"/>
      <c r="AX1297" s="7"/>
      <c r="AY1297" s="7"/>
      <c r="AZ1297" s="7"/>
      <c r="BA1297" s="7"/>
      <c r="BB1297" s="7"/>
      <c r="BC1297" s="27" t="s">
        <v>5955</v>
      </c>
      <c r="BE1297" s="27"/>
      <c r="BF1297" s="7"/>
      <c r="BG1297" s="7"/>
      <c r="BH1297" s="7"/>
      <c r="BI1297" s="7"/>
      <c r="BJ1297" s="27" t="s">
        <v>5955</v>
      </c>
      <c r="BK1297" s="7"/>
      <c r="BL1297" s="8"/>
      <c r="BM1297" s="8"/>
      <c r="BN1297" s="8"/>
      <c r="BO1297" s="8"/>
      <c r="BP1297" s="7"/>
    </row>
    <row r="1298" spans="1:91" x14ac:dyDescent="0.35">
      <c r="A1298" s="18">
        <v>7930</v>
      </c>
      <c r="B1298" s="18" t="s">
        <v>6626</v>
      </c>
      <c r="D1298" t="str">
        <f t="shared" si="937"/>
        <v>Student GEO 7930</v>
      </c>
      <c r="E1298" t="s">
        <v>5903</v>
      </c>
      <c r="F1298" s="18">
        <v>7930</v>
      </c>
      <c r="G1298" s="4" t="s">
        <v>6659</v>
      </c>
      <c r="M1298" t="s">
        <v>74</v>
      </c>
      <c r="X1298" s="7"/>
      <c r="Y1298" s="27" t="s">
        <v>5955</v>
      </c>
      <c r="Z1298" s="27" t="s">
        <v>5954</v>
      </c>
      <c r="AA1298" s="19" t="s">
        <v>5984</v>
      </c>
      <c r="AB1298" s="18" t="s">
        <v>6899</v>
      </c>
      <c r="AC1298" s="19" t="s">
        <v>5873</v>
      </c>
      <c r="AD1298" s="19" t="s">
        <v>5886</v>
      </c>
      <c r="AE1298" s="19" t="s">
        <v>5877</v>
      </c>
      <c r="AF1298" s="19" t="s">
        <v>5875</v>
      </c>
      <c r="AG1298" s="16" t="s">
        <v>5891</v>
      </c>
      <c r="AH1298" s="19" t="s">
        <v>5955</v>
      </c>
      <c r="AI1298" s="7"/>
      <c r="AJ1298" s="7"/>
      <c r="AK1298" s="7"/>
      <c r="AL1298" s="7"/>
      <c r="AM1298" s="7"/>
      <c r="AN1298" s="7"/>
      <c r="AO1298" s="18" t="s">
        <v>5955</v>
      </c>
      <c r="AP1298" s="7"/>
      <c r="AQ1298" s="7"/>
      <c r="AR1298" s="7"/>
      <c r="AS1298" s="7"/>
      <c r="AT1298" s="7"/>
      <c r="AU1298" s="7"/>
      <c r="AV1298" t="s">
        <v>5955</v>
      </c>
      <c r="AW1298" s="7"/>
      <c r="AX1298" s="7"/>
      <c r="AY1298" s="7"/>
      <c r="AZ1298" s="7"/>
      <c r="BA1298" s="7"/>
      <c r="BB1298" s="7"/>
      <c r="BC1298" s="27" t="s">
        <v>5955</v>
      </c>
      <c r="BE1298" s="27"/>
      <c r="BF1298" s="7"/>
      <c r="BG1298" s="7"/>
      <c r="BH1298" s="7"/>
      <c r="BI1298" s="7"/>
      <c r="BJ1298" s="27" t="s">
        <v>5955</v>
      </c>
      <c r="BK1298" s="7"/>
      <c r="BL1298" s="8"/>
      <c r="BM1298" s="8"/>
      <c r="BN1298" s="8"/>
      <c r="BO1298" s="8"/>
      <c r="BP1298" s="7"/>
    </row>
    <row r="1299" spans="1:91" x14ac:dyDescent="0.35">
      <c r="A1299" s="18">
        <v>6155</v>
      </c>
      <c r="B1299" s="18" t="s">
        <v>6536</v>
      </c>
      <c r="D1299" t="str">
        <f t="shared" si="937"/>
        <v>Rishi Iyer</v>
      </c>
      <c r="E1299" t="s">
        <v>833</v>
      </c>
      <c r="F1299" s="18" t="s">
        <v>943</v>
      </c>
      <c r="G1299" s="4" t="s">
        <v>69</v>
      </c>
      <c r="H1299" t="s">
        <v>944</v>
      </c>
      <c r="I1299" t="s">
        <v>945</v>
      </c>
      <c r="J1299" t="s">
        <v>946</v>
      </c>
      <c r="K1299" s="5">
        <v>6108427447</v>
      </c>
      <c r="L1299" t="s">
        <v>947</v>
      </c>
      <c r="M1299" t="s">
        <v>74</v>
      </c>
      <c r="N1299" t="s">
        <v>75</v>
      </c>
      <c r="O1299" t="s">
        <v>75</v>
      </c>
      <c r="P1299" t="s">
        <v>75</v>
      </c>
      <c r="Q1299" t="s">
        <v>75</v>
      </c>
      <c r="R1299" t="s">
        <v>75</v>
      </c>
      <c r="S1299" t="s">
        <v>75</v>
      </c>
      <c r="T1299" t="s">
        <v>75</v>
      </c>
      <c r="U1299" s="6">
        <v>75</v>
      </c>
      <c r="V1299" t="s">
        <v>948</v>
      </c>
      <c r="W1299" s="6">
        <f>IF(CB1299=1,130+CA1299," ")</f>
        <v>75</v>
      </c>
      <c r="X1299" s="7">
        <f>IF(W1299=" "," ",W1299-U1299)</f>
        <v>0</v>
      </c>
      <c r="Y1299" s="27" t="s">
        <v>5955</v>
      </c>
      <c r="Z1299" s="27" t="s">
        <v>5954</v>
      </c>
      <c r="AA1299" s="20" t="s">
        <v>5982</v>
      </c>
      <c r="AB1299" s="18" t="s">
        <v>7169</v>
      </c>
      <c r="AC1299" s="19" t="s">
        <v>5876</v>
      </c>
      <c r="AD1299" s="19" t="s">
        <v>5875</v>
      </c>
      <c r="AE1299" s="19" t="s">
        <v>5873</v>
      </c>
      <c r="AF1299" s="19" t="s">
        <v>5877</v>
      </c>
      <c r="AG1299" s="16" t="s">
        <v>5874</v>
      </c>
      <c r="AH1299" s="19" t="s">
        <v>5955</v>
      </c>
      <c r="AI1299" s="7"/>
      <c r="AJ1299" s="7"/>
      <c r="AK1299" s="7"/>
      <c r="AL1299" s="7"/>
      <c r="AM1299" s="7"/>
      <c r="AN1299" s="7"/>
      <c r="AO1299" s="18" t="s">
        <v>5955</v>
      </c>
      <c r="AP1299" s="7"/>
      <c r="AQ1299" s="7"/>
      <c r="AR1299" s="7"/>
      <c r="AS1299" s="7"/>
      <c r="AT1299" s="7"/>
      <c r="AU1299" s="7"/>
      <c r="AV1299" t="s">
        <v>5955</v>
      </c>
      <c r="AW1299" s="7"/>
      <c r="AX1299" s="7"/>
      <c r="AY1299" s="7"/>
      <c r="AZ1299" s="7"/>
      <c r="BA1299" s="7"/>
      <c r="BB1299" s="7"/>
      <c r="BC1299" s="27" t="s">
        <v>5955</v>
      </c>
      <c r="BE1299" s="27"/>
      <c r="BF1299" s="7"/>
      <c r="BG1299" s="7"/>
      <c r="BH1299" s="7"/>
      <c r="BI1299" s="7"/>
      <c r="BJ1299" s="27" t="s">
        <v>5955</v>
      </c>
      <c r="BK1299" s="7"/>
      <c r="BL1299" s="8">
        <v>1</v>
      </c>
      <c r="BM1299" s="8">
        <v>1</v>
      </c>
      <c r="BN1299" s="8">
        <v>1</v>
      </c>
      <c r="BO1299" s="8">
        <v>1</v>
      </c>
      <c r="BP1299" s="7" t="s">
        <v>74</v>
      </c>
      <c r="BR1299">
        <f>IF(BP1299="yes",-130,0)</f>
        <v>-130</v>
      </c>
      <c r="BS1299">
        <f>IF(M1299="yes",75,0)</f>
        <v>75</v>
      </c>
      <c r="BT1299">
        <f>IF(N1299="yes",50,0)</f>
        <v>0</v>
      </c>
      <c r="BU1299">
        <f>IF(O1299="yes",50,0)</f>
        <v>0</v>
      </c>
      <c r="BV1299">
        <f>IF(P1299="yes",10,0)</f>
        <v>0</v>
      </c>
      <c r="BW1299">
        <f>IF(Q1299="yes",80,0)</f>
        <v>0</v>
      </c>
      <c r="BX1299">
        <f>IF(R1299="NO",0,20)</f>
        <v>0</v>
      </c>
      <c r="BY1299">
        <f>IF(S1299="no",0,20)</f>
        <v>0</v>
      </c>
      <c r="BZ1299">
        <f>IF(T1299="no",0,20)</f>
        <v>0</v>
      </c>
      <c r="CA1299">
        <f>SUM(BR1299:BZ1299)</f>
        <v>-55</v>
      </c>
      <c r="CB1299">
        <f>IF(E1299&lt;&gt;0,1)</f>
        <v>1</v>
      </c>
      <c r="CM1299">
        <f>SUM(BL1299:BO1299)</f>
        <v>4</v>
      </c>
    </row>
    <row r="1300" spans="1:91" x14ac:dyDescent="0.35">
      <c r="A1300" s="18">
        <v>6295</v>
      </c>
      <c r="B1300" s="18" t="s">
        <v>6565</v>
      </c>
      <c r="D1300" t="str">
        <f t="shared" si="937"/>
        <v>Palak Parikh</v>
      </c>
      <c r="E1300" t="s">
        <v>1053</v>
      </c>
      <c r="F1300" s="18" t="s">
        <v>1054</v>
      </c>
      <c r="G1300" s="4" t="s">
        <v>69</v>
      </c>
      <c r="H1300" t="s">
        <v>228</v>
      </c>
      <c r="I1300" t="s">
        <v>1055</v>
      </c>
      <c r="J1300" t="s">
        <v>1056</v>
      </c>
      <c r="K1300" s="5">
        <v>6502243103</v>
      </c>
      <c r="L1300" t="s">
        <v>1057</v>
      </c>
      <c r="M1300" t="s">
        <v>74</v>
      </c>
      <c r="N1300" t="s">
        <v>75</v>
      </c>
      <c r="O1300" t="s">
        <v>75</v>
      </c>
      <c r="P1300" t="s">
        <v>75</v>
      </c>
      <c r="Q1300" t="s">
        <v>75</v>
      </c>
      <c r="R1300" t="s">
        <v>75</v>
      </c>
      <c r="S1300" t="s">
        <v>75</v>
      </c>
      <c r="T1300" t="s">
        <v>75</v>
      </c>
      <c r="U1300" s="6">
        <v>75</v>
      </c>
      <c r="V1300" t="s">
        <v>1058</v>
      </c>
      <c r="W1300" s="6">
        <f>IF(CB1300=1,130+CA1300," ")</f>
        <v>75</v>
      </c>
      <c r="X1300" s="7">
        <f>IF(W1300=" "," ",W1300-U1300)</f>
        <v>0</v>
      </c>
      <c r="Y1300" s="27" t="s">
        <v>5955</v>
      </c>
      <c r="Z1300" s="27" t="s">
        <v>5954</v>
      </c>
      <c r="AA1300" s="19" t="s">
        <v>5983</v>
      </c>
      <c r="AB1300" s="18" t="s">
        <v>7202</v>
      </c>
      <c r="AC1300" s="19" t="s">
        <v>5879</v>
      </c>
      <c r="AD1300" s="19" t="s">
        <v>5875</v>
      </c>
      <c r="AE1300" s="19" t="s">
        <v>5873</v>
      </c>
      <c r="AF1300" s="19" t="s">
        <v>5877</v>
      </c>
      <c r="AG1300" s="16" t="s">
        <v>5874</v>
      </c>
      <c r="AH1300" s="19" t="s">
        <v>5955</v>
      </c>
      <c r="AI1300" s="7"/>
      <c r="AJ1300" s="7"/>
      <c r="AK1300" s="7"/>
      <c r="AL1300" s="7"/>
      <c r="AM1300" s="7"/>
      <c r="AN1300" s="7"/>
      <c r="AO1300" s="18" t="s">
        <v>5955</v>
      </c>
      <c r="AP1300" s="7"/>
      <c r="AQ1300" s="7"/>
      <c r="AR1300" s="7"/>
      <c r="AS1300" s="7"/>
      <c r="AT1300" s="7"/>
      <c r="AU1300" s="7"/>
      <c r="AV1300" t="s">
        <v>5955</v>
      </c>
      <c r="AW1300" s="7"/>
      <c r="AX1300" s="7"/>
      <c r="AY1300" s="7"/>
      <c r="AZ1300" s="7"/>
      <c r="BA1300" s="7"/>
      <c r="BB1300" s="7"/>
      <c r="BC1300" s="27" t="s">
        <v>5955</v>
      </c>
      <c r="BE1300" s="27"/>
      <c r="BF1300" s="7"/>
      <c r="BG1300" s="7"/>
      <c r="BH1300" s="7"/>
      <c r="BI1300" s="7"/>
      <c r="BJ1300" s="27" t="s">
        <v>5955</v>
      </c>
      <c r="BK1300" s="7"/>
      <c r="BL1300" s="8">
        <v>1</v>
      </c>
      <c r="BM1300" s="8">
        <v>1</v>
      </c>
      <c r="BN1300" s="8">
        <v>1</v>
      </c>
      <c r="BO1300" s="8">
        <v>1</v>
      </c>
      <c r="BP1300" s="7" t="s">
        <v>74</v>
      </c>
      <c r="BR1300">
        <f>IF(BP1300="yes",-130,0)</f>
        <v>-130</v>
      </c>
      <c r="BS1300">
        <f>IF(M1300="yes",75,0)</f>
        <v>75</v>
      </c>
      <c r="BT1300">
        <f>IF(N1300="yes",50,0)</f>
        <v>0</v>
      </c>
      <c r="BU1300">
        <f>IF(O1300="yes",50,0)</f>
        <v>0</v>
      </c>
      <c r="BV1300">
        <f>IF(P1300="yes",10,0)</f>
        <v>0</v>
      </c>
      <c r="BW1300">
        <f>IF(Q1300="yes",80,0)</f>
        <v>0</v>
      </c>
      <c r="BX1300">
        <f>IF(R1300="NO",0,20)</f>
        <v>0</v>
      </c>
      <c r="BY1300">
        <f>IF(S1300="no",0,20)</f>
        <v>0</v>
      </c>
      <c r="BZ1300">
        <f>IF(T1300="no",0,20)</f>
        <v>0</v>
      </c>
      <c r="CA1300">
        <f>SUM(BR1300:BZ1300)</f>
        <v>-55</v>
      </c>
      <c r="CB1300">
        <f>IF(E1300&lt;&gt;0,1)</f>
        <v>1</v>
      </c>
      <c r="CM1300">
        <f>SUM(BL1300:BO1300)</f>
        <v>4</v>
      </c>
    </row>
    <row r="1301" spans="1:91" x14ac:dyDescent="0.35">
      <c r="A1301" s="18">
        <v>6904</v>
      </c>
      <c r="B1301" s="18" t="s">
        <v>6606</v>
      </c>
      <c r="D1301" t="str">
        <f t="shared" si="937"/>
        <v>Student GEO 6904</v>
      </c>
      <c r="E1301" t="s">
        <v>5903</v>
      </c>
      <c r="F1301" s="18">
        <v>6904</v>
      </c>
      <c r="G1301" s="4" t="s">
        <v>69</v>
      </c>
      <c r="L1301" s="9"/>
      <c r="M1301" t="s">
        <v>107</v>
      </c>
      <c r="N1301" t="s">
        <v>75</v>
      </c>
      <c r="O1301" t="s">
        <v>75</v>
      </c>
      <c r="P1301" t="s">
        <v>75</v>
      </c>
      <c r="Q1301" t="s">
        <v>75</v>
      </c>
      <c r="R1301" t="s">
        <v>75</v>
      </c>
      <c r="S1301" t="s">
        <v>75</v>
      </c>
      <c r="T1301" t="s">
        <v>75</v>
      </c>
      <c r="X1301" s="7"/>
      <c r="Y1301" s="27" t="s">
        <v>5955</v>
      </c>
      <c r="Z1301" s="27" t="s">
        <v>5954</v>
      </c>
      <c r="AA1301" s="19" t="s">
        <v>5984</v>
      </c>
      <c r="AB1301" s="18" t="s">
        <v>7113</v>
      </c>
      <c r="AC1301" s="19" t="s">
        <v>5876</v>
      </c>
      <c r="AD1301" s="19" t="s">
        <v>5875</v>
      </c>
      <c r="AE1301" s="19" t="s">
        <v>5873</v>
      </c>
      <c r="AF1301" s="19" t="s">
        <v>5877</v>
      </c>
      <c r="AG1301" s="16" t="s">
        <v>5874</v>
      </c>
      <c r="AH1301" s="19" t="s">
        <v>5955</v>
      </c>
      <c r="AI1301" s="7"/>
      <c r="AJ1301" s="7"/>
      <c r="AK1301" s="7"/>
      <c r="AL1301" s="7"/>
      <c r="AM1301" s="7"/>
      <c r="AN1301" s="7"/>
      <c r="AO1301" s="18" t="s">
        <v>5955</v>
      </c>
      <c r="AP1301" s="7"/>
      <c r="AQ1301" s="7"/>
      <c r="AR1301" s="7"/>
      <c r="AS1301" s="7"/>
      <c r="AT1301" s="7"/>
      <c r="AU1301" s="7"/>
      <c r="AV1301" t="s">
        <v>5955</v>
      </c>
      <c r="AW1301" s="7"/>
      <c r="AX1301" s="7"/>
      <c r="AY1301" s="7"/>
      <c r="AZ1301" s="7"/>
      <c r="BA1301" s="7"/>
      <c r="BB1301" s="7"/>
      <c r="BC1301" s="27" t="s">
        <v>5955</v>
      </c>
      <c r="BE1301" s="27"/>
      <c r="BF1301" s="7"/>
      <c r="BG1301" s="7"/>
      <c r="BH1301" s="7"/>
      <c r="BI1301" s="7"/>
      <c r="BJ1301" s="27" t="s">
        <v>5955</v>
      </c>
      <c r="BK1301" s="7"/>
      <c r="BL1301" s="8"/>
      <c r="BM1301" s="8"/>
      <c r="BN1301" s="8"/>
      <c r="BO1301" s="8"/>
      <c r="BP1301" s="7"/>
    </row>
    <row r="1302" spans="1:91" x14ac:dyDescent="0.35">
      <c r="A1302" s="18">
        <v>6013</v>
      </c>
      <c r="B1302" s="18" t="s">
        <v>6495</v>
      </c>
      <c r="D1302" t="str">
        <f t="shared" si="937"/>
        <v>Arjun Anand</v>
      </c>
      <c r="E1302" t="s">
        <v>850</v>
      </c>
      <c r="F1302" s="18" t="s">
        <v>454</v>
      </c>
      <c r="G1302" s="4" t="s">
        <v>69</v>
      </c>
      <c r="H1302" t="s">
        <v>851</v>
      </c>
      <c r="I1302" t="s">
        <v>852</v>
      </c>
      <c r="J1302" t="s">
        <v>853</v>
      </c>
      <c r="K1302" s="5">
        <v>8476684052</v>
      </c>
      <c r="L1302" s="9" t="s">
        <v>854</v>
      </c>
      <c r="M1302" t="s">
        <v>74</v>
      </c>
      <c r="N1302" t="s">
        <v>75</v>
      </c>
      <c r="O1302" t="s">
        <v>75</v>
      </c>
      <c r="P1302" t="s">
        <v>75</v>
      </c>
      <c r="Q1302" t="s">
        <v>75</v>
      </c>
      <c r="R1302" t="s">
        <v>75</v>
      </c>
      <c r="S1302" t="s">
        <v>75</v>
      </c>
      <c r="T1302" t="s">
        <v>75</v>
      </c>
      <c r="U1302" s="6">
        <v>75</v>
      </c>
      <c r="V1302" t="s">
        <v>855</v>
      </c>
      <c r="W1302" s="6">
        <f>IF(CB1302=1,130+CA1302," ")</f>
        <v>75</v>
      </c>
      <c r="X1302" s="7">
        <f>IF(W1302=" "," ",W1302-U1302)</f>
        <v>0</v>
      </c>
      <c r="Y1302" s="27" t="s">
        <v>5955</v>
      </c>
      <c r="Z1302" s="27" t="s">
        <v>5954</v>
      </c>
      <c r="AA1302" s="20" t="s">
        <v>5981</v>
      </c>
      <c r="AB1302" s="18" t="s">
        <v>7126</v>
      </c>
      <c r="AC1302" s="19" t="s">
        <v>5881</v>
      </c>
      <c r="AD1302" s="19" t="s">
        <v>5875</v>
      </c>
      <c r="AE1302" s="19" t="s">
        <v>5873</v>
      </c>
      <c r="AF1302" s="19" t="s">
        <v>5877</v>
      </c>
      <c r="AG1302" s="16" t="s">
        <v>5878</v>
      </c>
      <c r="AH1302" s="19" t="s">
        <v>5955</v>
      </c>
      <c r="AI1302" s="7"/>
      <c r="AJ1302" s="7"/>
      <c r="AK1302" s="7"/>
      <c r="AL1302" s="7"/>
      <c r="AM1302" s="7"/>
      <c r="AN1302" s="7"/>
      <c r="AO1302" s="18" t="s">
        <v>5955</v>
      </c>
      <c r="AP1302" s="7"/>
      <c r="AQ1302" s="7"/>
      <c r="AR1302" s="7"/>
      <c r="AS1302" s="7"/>
      <c r="AT1302" s="7"/>
      <c r="AU1302" s="7"/>
      <c r="AV1302" t="s">
        <v>5955</v>
      </c>
      <c r="AW1302" s="7"/>
      <c r="AX1302" s="7"/>
      <c r="AY1302" s="7"/>
      <c r="AZ1302" s="7"/>
      <c r="BA1302" s="7"/>
      <c r="BB1302" s="7"/>
      <c r="BC1302" s="27" t="s">
        <v>5955</v>
      </c>
      <c r="BE1302" s="27"/>
      <c r="BF1302" s="7"/>
      <c r="BG1302" s="7"/>
      <c r="BH1302" s="7"/>
      <c r="BI1302" s="7"/>
      <c r="BJ1302" s="27" t="s">
        <v>5955</v>
      </c>
      <c r="BK1302" s="7"/>
      <c r="BL1302" s="8">
        <v>1</v>
      </c>
      <c r="BM1302" s="8">
        <v>1</v>
      </c>
      <c r="BN1302" s="8">
        <v>1</v>
      </c>
      <c r="BO1302" s="8">
        <v>1</v>
      </c>
      <c r="BP1302" s="7" t="s">
        <v>74</v>
      </c>
      <c r="BR1302">
        <f>IF(BP1302="yes",-130,0)</f>
        <v>-130</v>
      </c>
      <c r="BS1302">
        <f>IF(M1302="yes",75,0)</f>
        <v>75</v>
      </c>
      <c r="BT1302">
        <f t="shared" ref="BT1302:BU1304" si="938">IF(N1302="yes",50,0)</f>
        <v>0</v>
      </c>
      <c r="BU1302">
        <f t="shared" si="938"/>
        <v>0</v>
      </c>
      <c r="BV1302">
        <f>IF(P1302="yes",10,0)</f>
        <v>0</v>
      </c>
      <c r="BW1302">
        <f>IF(Q1302="yes",80,0)</f>
        <v>0</v>
      </c>
      <c r="BX1302">
        <f>IF(R1302="NO",0,20)</f>
        <v>0</v>
      </c>
      <c r="BY1302">
        <f t="shared" ref="BY1302:BZ1304" si="939">IF(S1302="no",0,20)</f>
        <v>0</v>
      </c>
      <c r="BZ1302">
        <f t="shared" si="939"/>
        <v>0</v>
      </c>
      <c r="CA1302">
        <f>SUM(BR1302:BZ1302)</f>
        <v>-55</v>
      </c>
      <c r="CB1302">
        <f>IF(E1302&lt;&gt;0,1)</f>
        <v>1</v>
      </c>
      <c r="CM1302">
        <f>SUM(BL1302:BO1302)</f>
        <v>4</v>
      </c>
    </row>
    <row r="1303" spans="1:91" x14ac:dyDescent="0.35">
      <c r="A1303" s="18">
        <v>6135</v>
      </c>
      <c r="B1303" s="18" t="s">
        <v>6535</v>
      </c>
      <c r="D1303" t="str">
        <f t="shared" si="937"/>
        <v>Sahishnu  Hanumansetty</v>
      </c>
      <c r="E1303" t="s">
        <v>936</v>
      </c>
      <c r="F1303" s="18" t="s">
        <v>937</v>
      </c>
      <c r="G1303" s="4" t="s">
        <v>69</v>
      </c>
      <c r="H1303" t="s">
        <v>938</v>
      </c>
      <c r="I1303" t="s">
        <v>939</v>
      </c>
      <c r="J1303" t="s">
        <v>940</v>
      </c>
      <c r="K1303" s="5">
        <v>7038687319</v>
      </c>
      <c r="L1303" s="9" t="s">
        <v>941</v>
      </c>
      <c r="M1303" t="s">
        <v>107</v>
      </c>
      <c r="N1303" t="s">
        <v>75</v>
      </c>
      <c r="O1303" t="s">
        <v>75</v>
      </c>
      <c r="P1303" t="s">
        <v>75</v>
      </c>
      <c r="Q1303" t="s">
        <v>75</v>
      </c>
      <c r="R1303" t="s">
        <v>75</v>
      </c>
      <c r="S1303" t="s">
        <v>75</v>
      </c>
      <c r="T1303" t="s">
        <v>75</v>
      </c>
      <c r="U1303" s="6">
        <v>75</v>
      </c>
      <c r="V1303" t="s">
        <v>942</v>
      </c>
      <c r="W1303" s="6">
        <f>IF(CB1303=1,130+CA1303," ")</f>
        <v>75</v>
      </c>
      <c r="X1303" s="7">
        <f>IF(W1303=" "," ",W1303-U1303)</f>
        <v>0</v>
      </c>
      <c r="Y1303" s="27" t="s">
        <v>5955</v>
      </c>
      <c r="Z1303" s="27" t="s">
        <v>5954</v>
      </c>
      <c r="AA1303" s="20" t="s">
        <v>5982</v>
      </c>
      <c r="AB1303" s="18" t="s">
        <v>7166</v>
      </c>
      <c r="AC1303" s="19" t="s">
        <v>5881</v>
      </c>
      <c r="AD1303" s="19" t="s">
        <v>5875</v>
      </c>
      <c r="AE1303" s="19" t="s">
        <v>5873</v>
      </c>
      <c r="AF1303" s="19" t="s">
        <v>5877</v>
      </c>
      <c r="AG1303" s="16" t="s">
        <v>5878</v>
      </c>
      <c r="AH1303" s="19" t="s">
        <v>5955</v>
      </c>
      <c r="AI1303" s="7"/>
      <c r="AJ1303" s="7"/>
      <c r="AK1303" s="7"/>
      <c r="AL1303" s="7"/>
      <c r="AM1303" s="7"/>
      <c r="AN1303" s="7"/>
      <c r="AO1303" s="18" t="s">
        <v>5955</v>
      </c>
      <c r="AP1303" s="7"/>
      <c r="AQ1303" s="7"/>
      <c r="AR1303" s="7"/>
      <c r="AS1303" s="7"/>
      <c r="AT1303" s="7"/>
      <c r="AU1303" s="7"/>
      <c r="AV1303" t="s">
        <v>5955</v>
      </c>
      <c r="AW1303" s="7"/>
      <c r="AX1303" s="7"/>
      <c r="AY1303" s="7"/>
      <c r="AZ1303" s="7"/>
      <c r="BA1303" s="7"/>
      <c r="BB1303" s="7"/>
      <c r="BC1303" s="27" t="s">
        <v>5955</v>
      </c>
      <c r="BE1303" s="27"/>
      <c r="BF1303" s="7"/>
      <c r="BG1303" s="7"/>
      <c r="BH1303" s="7"/>
      <c r="BI1303" s="7"/>
      <c r="BJ1303" s="27" t="s">
        <v>5955</v>
      </c>
      <c r="BK1303" s="7"/>
      <c r="BL1303" s="8">
        <v>1</v>
      </c>
      <c r="BM1303" s="8">
        <v>1</v>
      </c>
      <c r="BN1303" s="8">
        <v>1</v>
      </c>
      <c r="BO1303" s="8">
        <v>1</v>
      </c>
      <c r="BP1303" s="7" t="s">
        <v>107</v>
      </c>
      <c r="BR1303">
        <f>IF(BP1303="yes",-130,0)</f>
        <v>-130</v>
      </c>
      <c r="BS1303">
        <f>IF(M1303="yes",75,0)</f>
        <v>75</v>
      </c>
      <c r="BT1303">
        <f t="shared" si="938"/>
        <v>0</v>
      </c>
      <c r="BU1303">
        <f t="shared" si="938"/>
        <v>0</v>
      </c>
      <c r="BV1303">
        <f>IF(P1303="yes",10,0)</f>
        <v>0</v>
      </c>
      <c r="BW1303">
        <f>IF(Q1303="yes",80,0)</f>
        <v>0</v>
      </c>
      <c r="BX1303">
        <f>IF(R1303="NO",0,20)</f>
        <v>0</v>
      </c>
      <c r="BY1303">
        <f t="shared" si="939"/>
        <v>0</v>
      </c>
      <c r="BZ1303">
        <f t="shared" si="939"/>
        <v>0</v>
      </c>
      <c r="CA1303">
        <f>SUM(BR1303:BZ1303)</f>
        <v>-55</v>
      </c>
      <c r="CB1303">
        <f>IF(E1303&lt;&gt;0,1)</f>
        <v>1</v>
      </c>
      <c r="CM1303">
        <f>SUM(BL1303:BO1303)</f>
        <v>4</v>
      </c>
    </row>
    <row r="1304" spans="1:91" x14ac:dyDescent="0.35">
      <c r="A1304" s="18">
        <v>6290</v>
      </c>
      <c r="B1304" s="18" t="s">
        <v>6563</v>
      </c>
      <c r="D1304" t="str">
        <f t="shared" si="937"/>
        <v>Rianna Pais</v>
      </c>
      <c r="E1304" t="s">
        <v>1046</v>
      </c>
      <c r="F1304" s="25" t="s">
        <v>1047</v>
      </c>
      <c r="G1304" s="4" t="s">
        <v>69</v>
      </c>
      <c r="H1304" t="s">
        <v>1048</v>
      </c>
      <c r="I1304" t="s">
        <v>1049</v>
      </c>
      <c r="J1304" t="s">
        <v>1050</v>
      </c>
      <c r="K1304" s="5">
        <v>6467051772</v>
      </c>
      <c r="L1304" s="9" t="s">
        <v>1051</v>
      </c>
      <c r="M1304" t="s">
        <v>107</v>
      </c>
      <c r="N1304" t="s">
        <v>75</v>
      </c>
      <c r="O1304" t="s">
        <v>75</v>
      </c>
      <c r="P1304" t="s">
        <v>75</v>
      </c>
      <c r="Q1304" t="s">
        <v>75</v>
      </c>
      <c r="R1304" t="s">
        <v>75</v>
      </c>
      <c r="S1304" t="s">
        <v>75</v>
      </c>
      <c r="T1304" t="s">
        <v>75</v>
      </c>
      <c r="U1304" s="6">
        <v>75</v>
      </c>
      <c r="V1304" t="s">
        <v>1052</v>
      </c>
      <c r="W1304" s="6">
        <f>IF(CB1304=1,130+CA1304," ")</f>
        <v>75</v>
      </c>
      <c r="X1304" s="7">
        <f>IF(W1304=" "," ",W1304-U1304)</f>
        <v>0</v>
      </c>
      <c r="Y1304" s="27" t="s">
        <v>5955</v>
      </c>
      <c r="Z1304" s="27" t="s">
        <v>5954</v>
      </c>
      <c r="AA1304" s="19" t="s">
        <v>5983</v>
      </c>
      <c r="AB1304" s="18" t="s">
        <v>7200</v>
      </c>
      <c r="AC1304" s="19" t="s">
        <v>5876</v>
      </c>
      <c r="AD1304" s="19" t="s">
        <v>5875</v>
      </c>
      <c r="AE1304" s="19" t="s">
        <v>5873</v>
      </c>
      <c r="AF1304" s="19" t="s">
        <v>5877</v>
      </c>
      <c r="AG1304" s="16" t="s">
        <v>5878</v>
      </c>
      <c r="AH1304" s="19" t="s">
        <v>5955</v>
      </c>
      <c r="AI1304" s="7"/>
      <c r="AJ1304" s="7"/>
      <c r="AK1304" s="7"/>
      <c r="AL1304" s="7"/>
      <c r="AM1304" s="7"/>
      <c r="AN1304" s="7"/>
      <c r="AO1304" s="18" t="s">
        <v>5955</v>
      </c>
      <c r="AP1304" s="7"/>
      <c r="AQ1304" s="7"/>
      <c r="AR1304" s="7"/>
      <c r="AS1304" s="7"/>
      <c r="AT1304" s="7"/>
      <c r="AU1304" s="7"/>
      <c r="AV1304" t="s">
        <v>5955</v>
      </c>
      <c r="AW1304" s="7"/>
      <c r="AX1304" s="7"/>
      <c r="AY1304" s="7"/>
      <c r="AZ1304" s="7"/>
      <c r="BA1304" s="7"/>
      <c r="BB1304" s="7"/>
      <c r="BC1304" s="27" t="s">
        <v>5955</v>
      </c>
      <c r="BE1304" s="27"/>
      <c r="BF1304" s="7"/>
      <c r="BG1304" s="7"/>
      <c r="BH1304" s="7"/>
      <c r="BI1304" s="7"/>
      <c r="BJ1304" s="27" t="s">
        <v>5955</v>
      </c>
      <c r="BK1304" s="7"/>
      <c r="BL1304" s="8">
        <v>1</v>
      </c>
      <c r="BM1304" s="8">
        <v>1</v>
      </c>
      <c r="BN1304" s="8">
        <v>1</v>
      </c>
      <c r="BO1304" s="8">
        <v>1</v>
      </c>
      <c r="BP1304" s="7" t="s">
        <v>392</v>
      </c>
      <c r="BR1304">
        <f>IF(BP1304="yes",-130,0)</f>
        <v>-130</v>
      </c>
      <c r="BS1304">
        <f>IF(M1304="yes",75,0)</f>
        <v>75</v>
      </c>
      <c r="BT1304">
        <f t="shared" si="938"/>
        <v>0</v>
      </c>
      <c r="BU1304">
        <f t="shared" si="938"/>
        <v>0</v>
      </c>
      <c r="BV1304">
        <f>IF(P1304="yes",10,0)</f>
        <v>0</v>
      </c>
      <c r="BW1304">
        <f>IF(Q1304="yes",80,0)</f>
        <v>0</v>
      </c>
      <c r="BX1304">
        <f>IF(R1304="NO",0,20)</f>
        <v>0</v>
      </c>
      <c r="BY1304">
        <f t="shared" si="939"/>
        <v>0</v>
      </c>
      <c r="BZ1304">
        <f t="shared" si="939"/>
        <v>0</v>
      </c>
      <c r="CA1304">
        <f>SUM(BR1304:BZ1304)</f>
        <v>-55</v>
      </c>
      <c r="CB1304">
        <f>IF(E1304&lt;&gt;0,1)</f>
        <v>1</v>
      </c>
      <c r="CM1304">
        <f>SUM(BL1304:BO1304)</f>
        <v>4</v>
      </c>
    </row>
    <row r="1305" spans="1:91" x14ac:dyDescent="0.35">
      <c r="A1305" s="18">
        <v>6903</v>
      </c>
      <c r="B1305" s="18" t="s">
        <v>6605</v>
      </c>
      <c r="D1305" t="str">
        <f t="shared" si="937"/>
        <v>Student GEO 6903</v>
      </c>
      <c r="E1305" t="s">
        <v>5903</v>
      </c>
      <c r="F1305" s="18">
        <v>6903</v>
      </c>
      <c r="G1305" s="4" t="s">
        <v>69</v>
      </c>
      <c r="L1305" s="9"/>
      <c r="M1305" t="s">
        <v>107</v>
      </c>
      <c r="N1305" t="s">
        <v>75</v>
      </c>
      <c r="O1305" t="s">
        <v>75</v>
      </c>
      <c r="P1305" t="s">
        <v>75</v>
      </c>
      <c r="Q1305" t="s">
        <v>75</v>
      </c>
      <c r="R1305" t="s">
        <v>75</v>
      </c>
      <c r="S1305" t="s">
        <v>75</v>
      </c>
      <c r="T1305" t="s">
        <v>75</v>
      </c>
      <c r="X1305" s="7"/>
      <c r="Y1305" s="27" t="s">
        <v>5955</v>
      </c>
      <c r="Z1305" s="27" t="s">
        <v>5954</v>
      </c>
      <c r="AA1305" s="19" t="s">
        <v>5984</v>
      </c>
      <c r="AB1305" s="18" t="s">
        <v>7112</v>
      </c>
      <c r="AC1305" s="19" t="s">
        <v>5883</v>
      </c>
      <c r="AD1305" s="19" t="s">
        <v>5875</v>
      </c>
      <c r="AE1305" s="19" t="s">
        <v>5873</v>
      </c>
      <c r="AF1305" s="19" t="s">
        <v>5877</v>
      </c>
      <c r="AG1305" s="16" t="s">
        <v>5878</v>
      </c>
      <c r="AH1305" s="19" t="s">
        <v>5955</v>
      </c>
      <c r="AI1305" s="7"/>
      <c r="AJ1305" s="7"/>
      <c r="AK1305" s="7"/>
      <c r="AL1305" s="7"/>
      <c r="AM1305" s="7"/>
      <c r="AN1305" s="7"/>
      <c r="AO1305" s="18" t="s">
        <v>5955</v>
      </c>
      <c r="AP1305" s="7"/>
      <c r="AQ1305" s="7"/>
      <c r="AR1305" s="7"/>
      <c r="AS1305" s="7"/>
      <c r="AT1305" s="7"/>
      <c r="AU1305" s="7"/>
      <c r="AV1305" t="s">
        <v>5955</v>
      </c>
      <c r="AW1305" s="7"/>
      <c r="AX1305" s="7"/>
      <c r="AY1305" s="7"/>
      <c r="AZ1305" s="7"/>
      <c r="BA1305" s="7"/>
      <c r="BB1305" s="7"/>
      <c r="BC1305" s="27" t="s">
        <v>5955</v>
      </c>
      <c r="BE1305" s="27"/>
      <c r="BF1305" s="7"/>
      <c r="BG1305" s="7"/>
      <c r="BH1305" s="7"/>
      <c r="BI1305" s="7"/>
      <c r="BJ1305" s="27" t="s">
        <v>5955</v>
      </c>
      <c r="BK1305" s="7"/>
      <c r="BL1305" s="8"/>
      <c r="BM1305" s="8"/>
      <c r="BN1305" s="8"/>
      <c r="BO1305" s="8"/>
      <c r="BP1305" s="7"/>
    </row>
    <row r="1306" spans="1:91" x14ac:dyDescent="0.35">
      <c r="A1306" s="18">
        <v>6113</v>
      </c>
      <c r="B1306" s="18" t="s">
        <v>6534</v>
      </c>
      <c r="D1306" t="str">
        <f t="shared" si="937"/>
        <v>Sandhya Ganesh</v>
      </c>
      <c r="E1306" t="s">
        <v>929</v>
      </c>
      <c r="F1306" s="18" t="s">
        <v>930</v>
      </c>
      <c r="G1306" s="4" t="s">
        <v>69</v>
      </c>
      <c r="H1306" t="s">
        <v>931</v>
      </c>
      <c r="I1306" t="s">
        <v>932</v>
      </c>
      <c r="J1306" t="s">
        <v>933</v>
      </c>
      <c r="K1306" s="5">
        <v>8137846063</v>
      </c>
      <c r="L1306" s="9" t="s">
        <v>934</v>
      </c>
      <c r="M1306" t="s">
        <v>74</v>
      </c>
      <c r="N1306" t="s">
        <v>75</v>
      </c>
      <c r="O1306" t="s">
        <v>75</v>
      </c>
      <c r="P1306" t="s">
        <v>75</v>
      </c>
      <c r="Q1306" t="s">
        <v>75</v>
      </c>
      <c r="R1306" t="s">
        <v>75</v>
      </c>
      <c r="S1306" t="s">
        <v>75</v>
      </c>
      <c r="T1306" t="s">
        <v>75</v>
      </c>
      <c r="U1306" s="6">
        <v>75</v>
      </c>
      <c r="V1306" t="s">
        <v>935</v>
      </c>
      <c r="W1306" s="6">
        <f>IF(CB1306=1,130+CA1306," ")</f>
        <v>75</v>
      </c>
      <c r="X1306" s="7">
        <f>IF(W1306=" "," ",W1306-U1306)</f>
        <v>0</v>
      </c>
      <c r="Y1306" s="27" t="s">
        <v>5955</v>
      </c>
      <c r="Z1306" s="27" t="s">
        <v>5954</v>
      </c>
      <c r="AA1306" s="20" t="s">
        <v>5982</v>
      </c>
      <c r="AB1306" s="18" t="s">
        <v>7158</v>
      </c>
      <c r="AC1306" s="19" t="s">
        <v>5883</v>
      </c>
      <c r="AD1306" s="19" t="s">
        <v>5875</v>
      </c>
      <c r="AE1306" s="19" t="s">
        <v>5873</v>
      </c>
      <c r="AF1306" s="19" t="s">
        <v>5877</v>
      </c>
      <c r="AG1306" s="16" t="s">
        <v>5880</v>
      </c>
      <c r="AH1306" s="19" t="s">
        <v>5955</v>
      </c>
      <c r="AI1306" s="7"/>
      <c r="AJ1306" s="7"/>
      <c r="AK1306" s="7"/>
      <c r="AL1306" s="7"/>
      <c r="AM1306" s="7"/>
      <c r="AN1306" s="7"/>
      <c r="AO1306" s="18" t="s">
        <v>5955</v>
      </c>
      <c r="AP1306" s="7"/>
      <c r="AQ1306" s="7"/>
      <c r="AR1306" s="7"/>
      <c r="AS1306" s="7"/>
      <c r="AT1306" s="7"/>
      <c r="AU1306" s="7"/>
      <c r="AV1306" t="s">
        <v>5955</v>
      </c>
      <c r="AW1306" s="7"/>
      <c r="AX1306" s="7"/>
      <c r="AY1306" s="7"/>
      <c r="AZ1306" s="7"/>
      <c r="BA1306" s="7"/>
      <c r="BB1306" s="7"/>
      <c r="BC1306" s="27" t="s">
        <v>5955</v>
      </c>
      <c r="BE1306" s="27"/>
      <c r="BF1306" s="7"/>
      <c r="BG1306" s="7"/>
      <c r="BH1306" s="7"/>
      <c r="BI1306" s="7"/>
      <c r="BJ1306" s="27" t="s">
        <v>5955</v>
      </c>
      <c r="BK1306" s="7"/>
      <c r="BL1306" s="8">
        <v>1</v>
      </c>
      <c r="BM1306" s="8">
        <v>1</v>
      </c>
      <c r="BN1306" s="8">
        <v>1</v>
      </c>
      <c r="BO1306" s="8">
        <v>1</v>
      </c>
      <c r="BP1306" s="7" t="s">
        <v>74</v>
      </c>
      <c r="BR1306">
        <f>IF(BP1306="yes",-130,0)</f>
        <v>-130</v>
      </c>
      <c r="BS1306">
        <f>IF(M1306="yes",75,0)</f>
        <v>75</v>
      </c>
      <c r="BT1306">
        <f>IF(N1306="yes",50,0)</f>
        <v>0</v>
      </c>
      <c r="BU1306">
        <f>IF(O1306="yes",50,0)</f>
        <v>0</v>
      </c>
      <c r="BV1306">
        <f>IF(P1306="yes",10,0)</f>
        <v>0</v>
      </c>
      <c r="BW1306">
        <f>IF(Q1306="yes",80,0)</f>
        <v>0</v>
      </c>
      <c r="BX1306">
        <f>IF(R1306="NO",0,20)</f>
        <v>0</v>
      </c>
      <c r="BY1306">
        <f>IF(S1306="no",0,20)</f>
        <v>0</v>
      </c>
      <c r="BZ1306">
        <f>IF(T1306="no",0,20)</f>
        <v>0</v>
      </c>
      <c r="CA1306">
        <f>SUM(BR1306:BZ1306)</f>
        <v>-55</v>
      </c>
      <c r="CB1306">
        <f>IF(E1306&lt;&gt;0,1)</f>
        <v>1</v>
      </c>
      <c r="CM1306">
        <f>SUM(BL1306:BO1306)</f>
        <v>4</v>
      </c>
    </row>
    <row r="1307" spans="1:91" x14ac:dyDescent="0.35">
      <c r="A1307" s="18">
        <v>6266</v>
      </c>
      <c r="B1307" s="18" t="s">
        <v>6561</v>
      </c>
      <c r="D1307" t="str">
        <f t="shared" si="937"/>
        <v>Gokul Narayan</v>
      </c>
      <c r="E1307" t="s">
        <v>1034</v>
      </c>
      <c r="F1307" s="18" t="s">
        <v>1035</v>
      </c>
      <c r="G1307" s="4" t="s">
        <v>69</v>
      </c>
      <c r="H1307" t="s">
        <v>112</v>
      </c>
      <c r="I1307" t="s">
        <v>1036</v>
      </c>
      <c r="J1307" s="10" t="s">
        <v>1037</v>
      </c>
      <c r="K1307" s="5">
        <v>5106765526</v>
      </c>
      <c r="L1307" t="s">
        <v>1038</v>
      </c>
      <c r="M1307" t="s">
        <v>74</v>
      </c>
      <c r="N1307" t="s">
        <v>75</v>
      </c>
      <c r="O1307" t="s">
        <v>75</v>
      </c>
      <c r="P1307" t="s">
        <v>75</v>
      </c>
      <c r="Q1307" t="s">
        <v>75</v>
      </c>
      <c r="R1307" t="s">
        <v>75</v>
      </c>
      <c r="S1307" t="s">
        <v>75</v>
      </c>
      <c r="T1307" t="s">
        <v>75</v>
      </c>
      <c r="U1307" s="6">
        <v>75</v>
      </c>
      <c r="V1307" t="s">
        <v>1039</v>
      </c>
      <c r="W1307" s="6">
        <f>IF(CB1307=1,130+CA1307," ")</f>
        <v>75</v>
      </c>
      <c r="X1307" s="7">
        <f>IF(W1307=" "," ",W1307-U1307)</f>
        <v>0</v>
      </c>
      <c r="Y1307" s="27" t="s">
        <v>5955</v>
      </c>
      <c r="Z1307" s="27" t="s">
        <v>5954</v>
      </c>
      <c r="AA1307" s="19" t="s">
        <v>5983</v>
      </c>
      <c r="AB1307" s="18" t="s">
        <v>7197</v>
      </c>
      <c r="AC1307" s="19" t="s">
        <v>5883</v>
      </c>
      <c r="AD1307" s="19" t="s">
        <v>5875</v>
      </c>
      <c r="AE1307" s="19" t="s">
        <v>5873</v>
      </c>
      <c r="AF1307" s="19" t="s">
        <v>5877</v>
      </c>
      <c r="AG1307" s="16" t="s">
        <v>5880</v>
      </c>
      <c r="AH1307" s="19" t="s">
        <v>5955</v>
      </c>
      <c r="AI1307" s="7"/>
      <c r="AJ1307" s="7"/>
      <c r="AK1307" s="7"/>
      <c r="AL1307" s="7"/>
      <c r="AM1307" s="7"/>
      <c r="AN1307" s="7"/>
      <c r="AO1307" s="18" t="s">
        <v>5955</v>
      </c>
      <c r="AP1307" s="7"/>
      <c r="AQ1307" s="7"/>
      <c r="AR1307" s="7"/>
      <c r="AS1307" s="7"/>
      <c r="AT1307" s="7"/>
      <c r="AU1307" s="7"/>
      <c r="AV1307" t="s">
        <v>5955</v>
      </c>
      <c r="AW1307" s="7"/>
      <c r="AX1307" s="7"/>
      <c r="AY1307" s="7"/>
      <c r="AZ1307" s="7"/>
      <c r="BA1307" s="7"/>
      <c r="BB1307" s="7"/>
      <c r="BC1307" s="27" t="s">
        <v>5955</v>
      </c>
      <c r="BE1307" s="27"/>
      <c r="BF1307" s="7"/>
      <c r="BG1307" s="7"/>
      <c r="BH1307" s="7"/>
      <c r="BI1307" s="7"/>
      <c r="BJ1307" s="27" t="s">
        <v>5955</v>
      </c>
      <c r="BK1307" s="7"/>
      <c r="BL1307" s="8">
        <v>1</v>
      </c>
      <c r="BM1307" s="8">
        <v>1</v>
      </c>
      <c r="BN1307" s="8">
        <v>1</v>
      </c>
      <c r="BO1307" s="8">
        <v>1</v>
      </c>
      <c r="BP1307" s="7" t="s">
        <v>74</v>
      </c>
      <c r="BR1307">
        <f>IF(BP1307="yes",-130,0)</f>
        <v>-130</v>
      </c>
      <c r="BS1307">
        <f>IF(M1307="yes",75,0)</f>
        <v>75</v>
      </c>
      <c r="BT1307">
        <f>IF(N1307="yes",50,0)</f>
        <v>0</v>
      </c>
      <c r="BU1307">
        <f>IF(O1307="yes",50,0)</f>
        <v>0</v>
      </c>
      <c r="BV1307">
        <f>IF(P1307="yes",10,0)</f>
        <v>0</v>
      </c>
      <c r="BW1307">
        <f>IF(Q1307="yes",80,0)</f>
        <v>0</v>
      </c>
      <c r="BX1307">
        <f>IF(R1307="NO",0,20)</f>
        <v>0</v>
      </c>
      <c r="BY1307">
        <f>IF(S1307="no",0,20)</f>
        <v>0</v>
      </c>
      <c r="BZ1307">
        <f>IF(T1307="no",0,20)</f>
        <v>0</v>
      </c>
      <c r="CA1307">
        <f>SUM(BR1307:BZ1307)</f>
        <v>-55</v>
      </c>
      <c r="CB1307">
        <f>IF(E1307&lt;&gt;0,1)</f>
        <v>1</v>
      </c>
      <c r="CM1307">
        <f>SUM(BL1307:BO1307)</f>
        <v>4</v>
      </c>
    </row>
    <row r="1308" spans="1:91" x14ac:dyDescent="0.35">
      <c r="A1308" s="18">
        <v>6901</v>
      </c>
      <c r="B1308" s="18" t="s">
        <v>6603</v>
      </c>
      <c r="D1308" t="str">
        <f t="shared" si="937"/>
        <v>Student GEO 6901</v>
      </c>
      <c r="E1308" t="s">
        <v>5903</v>
      </c>
      <c r="F1308" s="18">
        <v>6901</v>
      </c>
      <c r="G1308" s="4" t="s">
        <v>69</v>
      </c>
      <c r="L1308" s="9"/>
      <c r="M1308" t="s">
        <v>107</v>
      </c>
      <c r="N1308" t="s">
        <v>75</v>
      </c>
      <c r="O1308" t="s">
        <v>75</v>
      </c>
      <c r="P1308" t="s">
        <v>75</v>
      </c>
      <c r="Q1308" t="s">
        <v>75</v>
      </c>
      <c r="R1308" t="s">
        <v>75</v>
      </c>
      <c r="S1308" t="s">
        <v>75</v>
      </c>
      <c r="T1308" t="s">
        <v>75</v>
      </c>
      <c r="X1308" s="7"/>
      <c r="Y1308" s="27" t="s">
        <v>5955</v>
      </c>
      <c r="Z1308" s="27" t="s">
        <v>5954</v>
      </c>
      <c r="AA1308" s="19" t="s">
        <v>5984</v>
      </c>
      <c r="AB1308" s="18" t="s">
        <v>7110</v>
      </c>
      <c r="AC1308" s="19" t="s">
        <v>5881</v>
      </c>
      <c r="AD1308" s="19" t="s">
        <v>5875</v>
      </c>
      <c r="AE1308" s="19" t="s">
        <v>5873</v>
      </c>
      <c r="AF1308" s="19" t="s">
        <v>5877</v>
      </c>
      <c r="AG1308" s="16" t="s">
        <v>5880</v>
      </c>
      <c r="AH1308" s="19" t="s">
        <v>5955</v>
      </c>
      <c r="AI1308" s="7"/>
      <c r="AJ1308" s="7"/>
      <c r="AK1308" s="7"/>
      <c r="AL1308" s="7"/>
      <c r="AM1308" s="7"/>
      <c r="AN1308" s="7"/>
      <c r="AO1308" s="18" t="s">
        <v>5955</v>
      </c>
      <c r="AP1308" s="7"/>
      <c r="AQ1308" s="7"/>
      <c r="AR1308" s="7"/>
      <c r="AS1308" s="7"/>
      <c r="AT1308" s="7"/>
      <c r="AU1308" s="7"/>
      <c r="AV1308" t="s">
        <v>5955</v>
      </c>
      <c r="AW1308" s="7"/>
      <c r="AX1308" s="7"/>
      <c r="AY1308" s="7"/>
      <c r="AZ1308" s="7"/>
      <c r="BA1308" s="7"/>
      <c r="BB1308" s="7"/>
      <c r="BC1308" s="27" t="s">
        <v>5955</v>
      </c>
      <c r="BE1308" s="27"/>
      <c r="BF1308" s="7"/>
      <c r="BG1308" s="7"/>
      <c r="BH1308" s="7"/>
      <c r="BI1308" s="7"/>
      <c r="BJ1308" s="27" t="s">
        <v>5955</v>
      </c>
      <c r="BK1308" s="7"/>
      <c r="BL1308" s="8"/>
      <c r="BM1308" s="8"/>
      <c r="BN1308" s="8"/>
      <c r="BO1308" s="8"/>
      <c r="BP1308" s="7"/>
      <c r="CB1308">
        <f>IF(E1308&lt;&gt;0,1)</f>
        <v>1</v>
      </c>
    </row>
    <row r="1309" spans="1:91" x14ac:dyDescent="0.35">
      <c r="A1309" s="18">
        <v>6277</v>
      </c>
      <c r="B1309" s="18" t="s">
        <v>6562</v>
      </c>
      <c r="D1309" t="str">
        <f t="shared" si="937"/>
        <v>Disha Nistala</v>
      </c>
      <c r="E1309" t="s">
        <v>1040</v>
      </c>
      <c r="F1309" s="18" t="s">
        <v>1041</v>
      </c>
      <c r="G1309" s="4" t="s">
        <v>69</v>
      </c>
      <c r="H1309" t="s">
        <v>301</v>
      </c>
      <c r="I1309" t="s">
        <v>1042</v>
      </c>
      <c r="J1309" t="s">
        <v>1043</v>
      </c>
      <c r="K1309" s="5">
        <v>5124831301</v>
      </c>
      <c r="L1309" s="9" t="s">
        <v>1044</v>
      </c>
      <c r="M1309" t="s">
        <v>74</v>
      </c>
      <c r="N1309" t="s">
        <v>75</v>
      </c>
      <c r="O1309" t="s">
        <v>75</v>
      </c>
      <c r="P1309" t="s">
        <v>75</v>
      </c>
      <c r="Q1309" t="s">
        <v>75</v>
      </c>
      <c r="R1309" t="s">
        <v>75</v>
      </c>
      <c r="S1309" t="s">
        <v>75</v>
      </c>
      <c r="T1309" t="s">
        <v>75</v>
      </c>
      <c r="U1309" s="6">
        <v>75</v>
      </c>
      <c r="V1309" t="s">
        <v>324</v>
      </c>
      <c r="W1309" s="6">
        <f>IF(CB1309=1,130+CA1309," ")</f>
        <v>75</v>
      </c>
      <c r="X1309" s="7">
        <f>IF(W1309=" "," ",W1309-U1309)</f>
        <v>0</v>
      </c>
      <c r="Y1309" s="27" t="s">
        <v>5955</v>
      </c>
      <c r="Z1309" s="27" t="s">
        <v>5954</v>
      </c>
      <c r="AA1309" s="19" t="s">
        <v>5983</v>
      </c>
      <c r="AB1309" s="18" t="s">
        <v>7199</v>
      </c>
      <c r="AC1309" s="19" t="s">
        <v>5881</v>
      </c>
      <c r="AD1309" s="19" t="s">
        <v>5875</v>
      </c>
      <c r="AE1309" s="19" t="s">
        <v>5873</v>
      </c>
      <c r="AF1309" s="19" t="s">
        <v>5877</v>
      </c>
      <c r="AG1309" s="16" t="s">
        <v>5882</v>
      </c>
      <c r="AH1309" s="19" t="s">
        <v>5955</v>
      </c>
      <c r="AI1309" s="7"/>
      <c r="AJ1309" s="7"/>
      <c r="AK1309" s="7"/>
      <c r="AL1309" s="7"/>
      <c r="AM1309" s="7"/>
      <c r="AN1309" s="7"/>
      <c r="AO1309" s="18" t="s">
        <v>5955</v>
      </c>
      <c r="AP1309" s="7"/>
      <c r="AQ1309" s="7"/>
      <c r="AR1309" s="7"/>
      <c r="AS1309" s="7"/>
      <c r="AT1309" s="7"/>
      <c r="AU1309" s="7"/>
      <c r="AV1309" t="s">
        <v>5955</v>
      </c>
      <c r="AW1309" s="7"/>
      <c r="AX1309" s="7"/>
      <c r="AY1309" s="7"/>
      <c r="AZ1309" s="7"/>
      <c r="BA1309" s="7"/>
      <c r="BB1309" s="7"/>
      <c r="BC1309" s="27" t="s">
        <v>5955</v>
      </c>
      <c r="BE1309" s="27"/>
      <c r="BF1309" s="7"/>
      <c r="BG1309" s="7"/>
      <c r="BH1309" s="7"/>
      <c r="BI1309" s="7"/>
      <c r="BJ1309" s="27" t="s">
        <v>5955</v>
      </c>
      <c r="BK1309" s="7"/>
      <c r="BL1309" s="8">
        <v>1</v>
      </c>
      <c r="BM1309" s="8">
        <v>1</v>
      </c>
      <c r="BN1309" s="8">
        <v>1</v>
      </c>
      <c r="BO1309" s="8">
        <v>1</v>
      </c>
      <c r="BP1309" s="7" t="s">
        <v>74</v>
      </c>
      <c r="BQ1309" s="13" t="s">
        <v>1045</v>
      </c>
      <c r="BR1309">
        <f>IF(BP1309="yes",-130,0)</f>
        <v>-130</v>
      </c>
      <c r="BS1309">
        <f>IF(M1309="yes",75,0)</f>
        <v>75</v>
      </c>
      <c r="BT1309">
        <f>IF(N1309="yes",50,0)</f>
        <v>0</v>
      </c>
      <c r="BU1309">
        <f>IF(O1309="yes",50,0)</f>
        <v>0</v>
      </c>
      <c r="BV1309">
        <f>IF(P1309="yes",10,0)</f>
        <v>0</v>
      </c>
      <c r="BW1309">
        <f>IF(Q1309="yes",80,0)</f>
        <v>0</v>
      </c>
      <c r="BX1309">
        <f>IF(R1309="NO",0,20)</f>
        <v>0</v>
      </c>
      <c r="BY1309">
        <f>IF(S1309="no",0,20)</f>
        <v>0</v>
      </c>
      <c r="BZ1309">
        <f>IF(T1309="no",0,20)</f>
        <v>0</v>
      </c>
      <c r="CA1309">
        <f>SUM(BR1309:BZ1309)</f>
        <v>-55</v>
      </c>
      <c r="CB1309">
        <f>IF(E1309&lt;&gt;0,1)</f>
        <v>1</v>
      </c>
      <c r="CM1309">
        <f>SUM(BL1309:BO1309)</f>
        <v>4</v>
      </c>
    </row>
    <row r="1310" spans="1:91" x14ac:dyDescent="0.35">
      <c r="A1310" s="18">
        <v>6902</v>
      </c>
      <c r="B1310" s="18" t="s">
        <v>6604</v>
      </c>
      <c r="D1310" t="str">
        <f t="shared" si="937"/>
        <v>Student GEO 6902</v>
      </c>
      <c r="E1310" t="s">
        <v>5903</v>
      </c>
      <c r="F1310" s="18">
        <v>6902</v>
      </c>
      <c r="G1310" s="4" t="s">
        <v>69</v>
      </c>
      <c r="L1310" s="9"/>
      <c r="M1310" t="s">
        <v>107</v>
      </c>
      <c r="N1310" t="s">
        <v>75</v>
      </c>
      <c r="O1310" t="s">
        <v>75</v>
      </c>
      <c r="P1310" t="s">
        <v>75</v>
      </c>
      <c r="Q1310" t="s">
        <v>75</v>
      </c>
      <c r="R1310" t="s">
        <v>75</v>
      </c>
      <c r="S1310" t="s">
        <v>75</v>
      </c>
      <c r="T1310" t="s">
        <v>75</v>
      </c>
      <c r="X1310" s="7"/>
      <c r="Y1310" s="27" t="s">
        <v>5955</v>
      </c>
      <c r="Z1310" s="27" t="s">
        <v>5954</v>
      </c>
      <c r="AA1310" s="19" t="s">
        <v>5984</v>
      </c>
      <c r="AB1310" s="18" t="s">
        <v>7111</v>
      </c>
      <c r="AC1310" s="19" t="s">
        <v>5879</v>
      </c>
      <c r="AD1310" s="19" t="s">
        <v>5875</v>
      </c>
      <c r="AE1310" s="19" t="s">
        <v>5873</v>
      </c>
      <c r="AF1310" s="19" t="s">
        <v>5877</v>
      </c>
      <c r="AG1310" s="16" t="s">
        <v>5882</v>
      </c>
      <c r="AH1310" s="19" t="s">
        <v>5955</v>
      </c>
      <c r="AI1310" s="7"/>
      <c r="AJ1310" s="7"/>
      <c r="AK1310" s="7"/>
      <c r="AL1310" s="7"/>
      <c r="AM1310" s="7"/>
      <c r="AN1310" s="7"/>
      <c r="AO1310" s="18" t="s">
        <v>5955</v>
      </c>
      <c r="AP1310" s="7"/>
      <c r="AQ1310" s="7"/>
      <c r="AR1310" s="7"/>
      <c r="AS1310" s="7"/>
      <c r="AT1310" s="7"/>
      <c r="AU1310" s="7"/>
      <c r="AV1310" t="s">
        <v>5955</v>
      </c>
      <c r="AW1310" s="7"/>
      <c r="AX1310" s="7"/>
      <c r="AY1310" s="7"/>
      <c r="AZ1310" s="7"/>
      <c r="BA1310" s="7"/>
      <c r="BB1310" s="7"/>
      <c r="BC1310" s="27" t="s">
        <v>5955</v>
      </c>
      <c r="BE1310" s="27"/>
      <c r="BF1310" s="7"/>
      <c r="BG1310" s="7"/>
      <c r="BH1310" s="7"/>
      <c r="BI1310" s="7"/>
      <c r="BJ1310" s="27" t="s">
        <v>5955</v>
      </c>
      <c r="BK1310" s="7"/>
      <c r="BL1310" s="8"/>
      <c r="BM1310" s="8"/>
      <c r="BN1310" s="8"/>
      <c r="BO1310" s="8"/>
      <c r="BP1310" s="7"/>
    </row>
    <row r="1311" spans="1:91" x14ac:dyDescent="0.35">
      <c r="A1311" s="18">
        <v>8138</v>
      </c>
      <c r="B1311" s="18" t="s">
        <v>6472</v>
      </c>
      <c r="C1311">
        <v>236</v>
      </c>
      <c r="D1311" t="str">
        <f t="shared" si="937"/>
        <v>Cameron Hetzel</v>
      </c>
      <c r="E1311" t="s">
        <v>911</v>
      </c>
      <c r="F1311" s="25" t="s">
        <v>1413</v>
      </c>
      <c r="G1311" s="4" t="s">
        <v>6660</v>
      </c>
      <c r="H1311" t="s">
        <v>388</v>
      </c>
      <c r="I1311" t="s">
        <v>389</v>
      </c>
      <c r="J1311" t="s">
        <v>390</v>
      </c>
      <c r="K1311" s="5">
        <v>3095070778</v>
      </c>
      <c r="L1311" s="9" t="s">
        <v>391</v>
      </c>
      <c r="M1311" t="s">
        <v>107</v>
      </c>
      <c r="N1311" t="s">
        <v>75</v>
      </c>
      <c r="O1311" t="s">
        <v>75</v>
      </c>
      <c r="P1311" t="s">
        <v>75</v>
      </c>
      <c r="Q1311" t="s">
        <v>75</v>
      </c>
      <c r="R1311" t="s">
        <v>75</v>
      </c>
      <c r="S1311" t="s">
        <v>75</v>
      </c>
      <c r="T1311" t="s">
        <v>75</v>
      </c>
      <c r="U1311" s="6">
        <v>0</v>
      </c>
      <c r="V1311" t="s">
        <v>324</v>
      </c>
      <c r="W1311" s="6">
        <f>IF(CB1311=1,130+CA1311," ")</f>
        <v>75</v>
      </c>
      <c r="X1311" s="7">
        <f>IF(W1311=" "," ",W1311-U1311)</f>
        <v>75</v>
      </c>
      <c r="Y1311" s="27" t="s">
        <v>5955</v>
      </c>
      <c r="Z1311" s="27" t="s">
        <v>5954</v>
      </c>
      <c r="AA1311" s="20" t="s">
        <v>5977</v>
      </c>
      <c r="AB1311" s="18" t="s">
        <v>7054</v>
      </c>
      <c r="AC1311" s="19" t="s">
        <v>5877</v>
      </c>
      <c r="AD1311" s="19" t="s">
        <v>5907</v>
      </c>
      <c r="AE1311" s="19" t="s">
        <v>5873</v>
      </c>
      <c r="AF1311" s="19" t="s">
        <v>5875</v>
      </c>
      <c r="AG1311" s="16" t="s">
        <v>5908</v>
      </c>
      <c r="AH1311" s="19" t="s">
        <v>5955</v>
      </c>
      <c r="AI1311" s="7"/>
      <c r="AJ1311" s="7"/>
      <c r="AK1311" s="7"/>
      <c r="AL1311" s="7"/>
      <c r="AM1311" s="7"/>
      <c r="AN1311" s="7"/>
      <c r="AO1311" s="18" t="s">
        <v>5955</v>
      </c>
      <c r="AP1311" s="7"/>
      <c r="AQ1311" s="7"/>
      <c r="AR1311" s="7"/>
      <c r="AS1311" s="7"/>
      <c r="AT1311" s="7"/>
      <c r="AU1311" s="7"/>
      <c r="AV1311" t="s">
        <v>5955</v>
      </c>
      <c r="AW1311" s="7"/>
      <c r="AX1311" s="7"/>
      <c r="AY1311" s="7"/>
      <c r="AZ1311" s="7"/>
      <c r="BA1311" s="7"/>
      <c r="BB1311" s="7"/>
      <c r="BC1311" s="27" t="s">
        <v>5955</v>
      </c>
      <c r="BE1311" s="27"/>
      <c r="BF1311" s="7"/>
      <c r="BG1311" s="7"/>
      <c r="BH1311" s="7"/>
      <c r="BI1311" s="7"/>
      <c r="BJ1311" s="27" t="s">
        <v>5955</v>
      </c>
      <c r="BK1311" s="7"/>
      <c r="BL1311" s="8">
        <v>1</v>
      </c>
      <c r="BM1311" s="8">
        <v>1</v>
      </c>
      <c r="BN1311" s="8">
        <v>1</v>
      </c>
      <c r="BO1311" s="8">
        <v>1</v>
      </c>
      <c r="BP1311" s="7" t="s">
        <v>392</v>
      </c>
      <c r="BR1311">
        <f>IF(BP1311="yes",-130,0)</f>
        <v>-130</v>
      </c>
      <c r="BS1311">
        <f>IF(M1311="yes",75,0)</f>
        <v>75</v>
      </c>
      <c r="BT1311">
        <f>IF(N1311="yes",50,0)</f>
        <v>0</v>
      </c>
      <c r="BU1311">
        <f>IF(O1311="yes",50,0)</f>
        <v>0</v>
      </c>
      <c r="BV1311">
        <f>IF(P1311="yes",10,0)</f>
        <v>0</v>
      </c>
      <c r="BW1311">
        <f>IF(Q1311="yes",80,0)</f>
        <v>0</v>
      </c>
      <c r="BX1311">
        <f>IF(R1311="NO",0,20)</f>
        <v>0</v>
      </c>
      <c r="BY1311">
        <f>IF(S1311="no",0,20)</f>
        <v>0</v>
      </c>
      <c r="BZ1311">
        <f>IF(T1311="no",0,20)</f>
        <v>0</v>
      </c>
      <c r="CA1311">
        <f>SUM(BR1311:BZ1311)</f>
        <v>-55</v>
      </c>
      <c r="CB1311">
        <f>IF(E1311&lt;&gt;0,1)</f>
        <v>1</v>
      </c>
      <c r="CM1311">
        <f>SUM(BL1311:BO1311)</f>
        <v>4</v>
      </c>
    </row>
    <row r="1312" spans="1:91" x14ac:dyDescent="0.35">
      <c r="A1312" s="18">
        <v>8919</v>
      </c>
      <c r="B1312" s="18" t="s">
        <v>6648</v>
      </c>
      <c r="D1312" t="str">
        <f t="shared" si="937"/>
        <v>Student GEO 8919</v>
      </c>
      <c r="E1312" t="s">
        <v>5903</v>
      </c>
      <c r="F1312" s="18">
        <v>8919</v>
      </c>
      <c r="G1312" s="4" t="s">
        <v>6660</v>
      </c>
      <c r="L1312" s="9"/>
      <c r="X1312" s="7"/>
      <c r="Y1312" s="27" t="s">
        <v>5955</v>
      </c>
      <c r="Z1312" s="27" t="s">
        <v>5954</v>
      </c>
      <c r="AA1312" s="19" t="s">
        <v>5984</v>
      </c>
      <c r="AB1312" s="18" t="s">
        <v>7010</v>
      </c>
      <c r="AC1312" s="19" t="s">
        <v>5877</v>
      </c>
      <c r="AD1312" s="19" t="s">
        <v>5909</v>
      </c>
      <c r="AE1312" s="19" t="s">
        <v>5873</v>
      </c>
      <c r="AF1312" s="19" t="s">
        <v>5875</v>
      </c>
      <c r="AG1312" s="16" t="s">
        <v>5908</v>
      </c>
      <c r="AH1312" s="19" t="s">
        <v>5955</v>
      </c>
      <c r="AI1312" s="7"/>
      <c r="AJ1312" s="7"/>
      <c r="AK1312" s="7"/>
      <c r="AL1312" s="7"/>
      <c r="AM1312" s="7"/>
      <c r="AN1312" s="7"/>
      <c r="AO1312" s="18" t="s">
        <v>5955</v>
      </c>
      <c r="AP1312" s="7"/>
      <c r="AQ1312" s="7"/>
      <c r="AR1312" s="7"/>
      <c r="AS1312" s="7"/>
      <c r="AT1312" s="7"/>
      <c r="AU1312" s="7"/>
      <c r="AV1312" t="s">
        <v>5955</v>
      </c>
      <c r="AW1312" s="7"/>
      <c r="AX1312" s="7"/>
      <c r="AY1312" s="7"/>
      <c r="AZ1312" s="7"/>
      <c r="BA1312" s="7"/>
      <c r="BB1312" s="7"/>
      <c r="BC1312" s="27" t="s">
        <v>5955</v>
      </c>
      <c r="BE1312" s="27"/>
      <c r="BF1312" s="7"/>
      <c r="BG1312" s="7"/>
      <c r="BH1312" s="7"/>
      <c r="BI1312" s="7"/>
      <c r="BJ1312" s="27" t="s">
        <v>5955</v>
      </c>
      <c r="BK1312" s="7"/>
      <c r="BL1312" s="8"/>
      <c r="BM1312" s="8"/>
      <c r="BN1312" s="8"/>
      <c r="BO1312" s="8"/>
      <c r="BP1312" s="7"/>
    </row>
    <row r="1313" spans="1:91" x14ac:dyDescent="0.35">
      <c r="A1313" s="18">
        <v>8208</v>
      </c>
      <c r="B1313" s="18" t="s">
        <v>6523</v>
      </c>
      <c r="D1313" t="str">
        <f t="shared" si="937"/>
        <v>Christian Lee</v>
      </c>
      <c r="E1313" t="s">
        <v>1525</v>
      </c>
      <c r="F1313" s="18" t="s">
        <v>1526</v>
      </c>
      <c r="G1313" s="4" t="s">
        <v>6660</v>
      </c>
      <c r="H1313" t="s">
        <v>1527</v>
      </c>
      <c r="I1313" t="s">
        <v>1528</v>
      </c>
      <c r="J1313" t="s">
        <v>1529</v>
      </c>
      <c r="K1313" s="5">
        <v>3123430270</v>
      </c>
      <c r="L1313" s="9" t="s">
        <v>1530</v>
      </c>
      <c r="M1313" t="s">
        <v>107</v>
      </c>
      <c r="N1313" t="s">
        <v>75</v>
      </c>
      <c r="O1313" t="s">
        <v>75</v>
      </c>
      <c r="P1313" t="s">
        <v>75</v>
      </c>
      <c r="Q1313" t="s">
        <v>75</v>
      </c>
      <c r="R1313" t="s">
        <v>75</v>
      </c>
      <c r="S1313" t="s">
        <v>75</v>
      </c>
      <c r="T1313" t="s">
        <v>75</v>
      </c>
      <c r="U1313" s="6">
        <v>0</v>
      </c>
      <c r="V1313" t="s">
        <v>324</v>
      </c>
      <c r="W1313" s="6">
        <f>IF(CB1313=1,130+CA1313," ")</f>
        <v>75</v>
      </c>
      <c r="X1313" s="7">
        <f>IF(W1313=" "," ",W1313-U1313)</f>
        <v>75</v>
      </c>
      <c r="Y1313" s="27" t="s">
        <v>5955</v>
      </c>
      <c r="Z1313" s="27" t="s">
        <v>5954</v>
      </c>
      <c r="AA1313" s="20" t="s">
        <v>5982</v>
      </c>
      <c r="AB1313" s="18" t="s">
        <v>7068</v>
      </c>
      <c r="AC1313" s="19" t="s">
        <v>5877</v>
      </c>
      <c r="AD1313" s="19" t="s">
        <v>5907</v>
      </c>
      <c r="AE1313" s="19" t="s">
        <v>5873</v>
      </c>
      <c r="AF1313" s="19" t="s">
        <v>5875</v>
      </c>
      <c r="AG1313" s="16" t="s">
        <v>5910</v>
      </c>
      <c r="AH1313" s="19" t="s">
        <v>5955</v>
      </c>
      <c r="AI1313" s="7"/>
      <c r="AJ1313" s="7"/>
      <c r="AK1313" s="7"/>
      <c r="AL1313" s="7"/>
      <c r="AM1313" s="7"/>
      <c r="AN1313" s="7"/>
      <c r="AO1313" s="18" t="s">
        <v>5955</v>
      </c>
      <c r="AP1313" s="7"/>
      <c r="AQ1313" s="7"/>
      <c r="AR1313" s="7"/>
      <c r="AS1313" s="7"/>
      <c r="AT1313" s="7"/>
      <c r="AU1313" s="7"/>
      <c r="AV1313" t="s">
        <v>5955</v>
      </c>
      <c r="AW1313" s="7"/>
      <c r="AX1313" s="7"/>
      <c r="AY1313" s="7"/>
      <c r="AZ1313" s="7"/>
      <c r="BA1313" s="7"/>
      <c r="BB1313" s="7"/>
      <c r="BC1313" s="27" t="s">
        <v>5955</v>
      </c>
      <c r="BE1313" s="27"/>
      <c r="BF1313" s="7"/>
      <c r="BG1313" s="7"/>
      <c r="BH1313" s="7"/>
      <c r="BI1313" s="7"/>
      <c r="BJ1313" s="27" t="s">
        <v>5955</v>
      </c>
      <c r="BK1313" s="7"/>
      <c r="BL1313" s="8">
        <v>1</v>
      </c>
      <c r="BM1313" s="8">
        <v>1</v>
      </c>
      <c r="BN1313" s="8">
        <v>1</v>
      </c>
      <c r="BO1313" s="8">
        <v>1</v>
      </c>
      <c r="BP1313" s="7" t="s">
        <v>107</v>
      </c>
      <c r="BR1313">
        <f>IF(BP1313="yes",-130,0)</f>
        <v>-130</v>
      </c>
      <c r="BS1313">
        <f>IF(M1313="yes",75,0)</f>
        <v>75</v>
      </c>
      <c r="BT1313">
        <f>IF(N1313="yes",50,0)</f>
        <v>0</v>
      </c>
      <c r="BU1313">
        <f>IF(O1313="yes",50,0)</f>
        <v>0</v>
      </c>
      <c r="BV1313">
        <f>IF(P1313="yes",10,0)</f>
        <v>0</v>
      </c>
      <c r="BW1313">
        <f>IF(Q1313="yes",80,0)</f>
        <v>0</v>
      </c>
      <c r="BX1313">
        <f>IF(R1313="NO",0,20)</f>
        <v>0</v>
      </c>
      <c r="BY1313">
        <f>IF(S1313="no",0,20)</f>
        <v>0</v>
      </c>
      <c r="BZ1313">
        <f>IF(T1313="no",0,20)</f>
        <v>0</v>
      </c>
      <c r="CA1313">
        <f>SUM(BR1313:BZ1313)</f>
        <v>-55</v>
      </c>
      <c r="CB1313">
        <f>IF(E1313&lt;&gt;0,1)</f>
        <v>1</v>
      </c>
      <c r="CM1313">
        <f>SUM(BL1313:BO1313)</f>
        <v>4</v>
      </c>
    </row>
    <row r="1314" spans="1:91" x14ac:dyDescent="0.35">
      <c r="A1314" s="18">
        <v>8901</v>
      </c>
      <c r="B1314" s="18" t="s">
        <v>6550</v>
      </c>
      <c r="D1314" t="str">
        <f t="shared" si="937"/>
        <v>Student GEO 8901</v>
      </c>
      <c r="E1314" t="s">
        <v>5903</v>
      </c>
      <c r="F1314" s="18">
        <v>8901</v>
      </c>
      <c r="G1314" s="4" t="s">
        <v>6660</v>
      </c>
      <c r="L1314" s="9"/>
      <c r="M1314" t="s">
        <v>74</v>
      </c>
      <c r="N1314" t="s">
        <v>75</v>
      </c>
      <c r="O1314" t="s">
        <v>75</v>
      </c>
      <c r="P1314" t="s">
        <v>75</v>
      </c>
      <c r="Q1314" t="s">
        <v>75</v>
      </c>
      <c r="R1314" t="s">
        <v>75</v>
      </c>
      <c r="S1314" t="s">
        <v>75</v>
      </c>
      <c r="T1314" t="s">
        <v>75</v>
      </c>
      <c r="X1314" s="7"/>
      <c r="Y1314" s="27" t="s">
        <v>5955</v>
      </c>
      <c r="Z1314" s="27" t="s">
        <v>5954</v>
      </c>
      <c r="AA1314" s="19" t="s">
        <v>5983</v>
      </c>
      <c r="AB1314" s="18" t="s">
        <v>6992</v>
      </c>
      <c r="AC1314" s="19" t="s">
        <v>5877</v>
      </c>
      <c r="AD1314" s="19" t="s">
        <v>5909</v>
      </c>
      <c r="AE1314" s="19" t="s">
        <v>5873</v>
      </c>
      <c r="AF1314" s="19" t="s">
        <v>5875</v>
      </c>
      <c r="AG1314" s="16" t="s">
        <v>5910</v>
      </c>
      <c r="AH1314" s="19" t="s">
        <v>5955</v>
      </c>
      <c r="AI1314" s="7"/>
      <c r="AJ1314" s="7"/>
      <c r="AK1314" s="7"/>
      <c r="AL1314" s="7"/>
      <c r="AM1314" s="7"/>
      <c r="AN1314" s="7"/>
      <c r="AO1314" s="18" t="s">
        <v>5955</v>
      </c>
      <c r="AP1314" s="7"/>
      <c r="AQ1314" s="7"/>
      <c r="AR1314" s="7"/>
      <c r="AS1314" s="7"/>
      <c r="AT1314" s="7"/>
      <c r="AU1314" s="7"/>
      <c r="AV1314" t="s">
        <v>5955</v>
      </c>
      <c r="AW1314" s="7"/>
      <c r="AX1314" s="7"/>
      <c r="AY1314" s="7"/>
      <c r="AZ1314" s="7"/>
      <c r="BA1314" s="7"/>
      <c r="BB1314" s="7"/>
      <c r="BC1314" s="27" t="s">
        <v>5955</v>
      </c>
      <c r="BE1314" s="27"/>
      <c r="BF1314" s="7"/>
      <c r="BG1314" s="7"/>
      <c r="BH1314" s="7"/>
      <c r="BI1314" s="7"/>
      <c r="BJ1314" s="27" t="s">
        <v>5955</v>
      </c>
      <c r="BK1314" s="7"/>
      <c r="BL1314" s="8"/>
      <c r="BM1314" s="8"/>
      <c r="BN1314" s="8"/>
      <c r="BO1314" s="8"/>
      <c r="BP1314" s="7"/>
      <c r="BS1314">
        <f>IF(M1314="yes",75,0)</f>
        <v>75</v>
      </c>
      <c r="BT1314">
        <f>IF(N1314="yes",50,0)</f>
        <v>0</v>
      </c>
      <c r="BU1314">
        <f>IF(O1314="yes",50,0)</f>
        <v>0</v>
      </c>
      <c r="BV1314">
        <f>IF(P1314="yes",10,0)</f>
        <v>0</v>
      </c>
      <c r="BW1314">
        <f>IF(Q1314="yes",80,0)</f>
        <v>0</v>
      </c>
      <c r="BX1314">
        <f>IF(R1314="NO",0,20)</f>
        <v>0</v>
      </c>
      <c r="BY1314">
        <f>IF(S1314="no",0,20)</f>
        <v>0</v>
      </c>
      <c r="BZ1314">
        <f>IF(T1314="no",0,20)</f>
        <v>0</v>
      </c>
      <c r="CB1314">
        <f>IF(E1314&lt;&gt;0,1)</f>
        <v>1</v>
      </c>
    </row>
    <row r="1315" spans="1:91" x14ac:dyDescent="0.35">
      <c r="A1315" s="18">
        <v>8920</v>
      </c>
      <c r="B1315" s="18" t="s">
        <v>6649</v>
      </c>
      <c r="D1315" t="str">
        <f t="shared" si="937"/>
        <v>Student GEO 8920</v>
      </c>
      <c r="E1315" t="s">
        <v>5903</v>
      </c>
      <c r="F1315" s="18">
        <v>8920</v>
      </c>
      <c r="G1315" s="4" t="s">
        <v>6660</v>
      </c>
      <c r="L1315" s="9"/>
      <c r="X1315" s="7"/>
      <c r="Y1315" s="27" t="s">
        <v>5955</v>
      </c>
      <c r="Z1315" s="27" t="s">
        <v>5954</v>
      </c>
      <c r="AA1315" s="19" t="s">
        <v>5984</v>
      </c>
      <c r="AB1315" s="18" t="s">
        <v>7011</v>
      </c>
      <c r="AC1315" s="19" t="s">
        <v>5877</v>
      </c>
      <c r="AD1315" s="19" t="s">
        <v>5907</v>
      </c>
      <c r="AE1315" s="19" t="s">
        <v>5873</v>
      </c>
      <c r="AF1315" s="19" t="s">
        <v>5875</v>
      </c>
      <c r="AG1315" s="16" t="s">
        <v>5910</v>
      </c>
      <c r="AH1315" s="19" t="s">
        <v>5955</v>
      </c>
      <c r="AI1315" s="7"/>
      <c r="AJ1315" s="7"/>
      <c r="AK1315" s="7"/>
      <c r="AL1315" s="7"/>
      <c r="AM1315" s="7"/>
      <c r="AN1315" s="7"/>
      <c r="AO1315" s="18" t="s">
        <v>5955</v>
      </c>
      <c r="AP1315" s="7"/>
      <c r="AQ1315" s="7"/>
      <c r="AR1315" s="7"/>
      <c r="AS1315" s="7"/>
      <c r="AT1315" s="7"/>
      <c r="AU1315" s="7"/>
      <c r="AV1315" t="s">
        <v>5955</v>
      </c>
      <c r="AW1315" s="7"/>
      <c r="AX1315" s="7"/>
      <c r="AY1315" s="7"/>
      <c r="AZ1315" s="7"/>
      <c r="BA1315" s="7"/>
      <c r="BB1315" s="7"/>
      <c r="BC1315" s="27" t="s">
        <v>5955</v>
      </c>
      <c r="BE1315" s="27"/>
      <c r="BF1315" s="7"/>
      <c r="BG1315" s="7"/>
      <c r="BH1315" s="7"/>
      <c r="BI1315" s="7"/>
      <c r="BJ1315" s="27" t="s">
        <v>5955</v>
      </c>
      <c r="BK1315" s="7"/>
      <c r="BL1315" s="8"/>
      <c r="BM1315" s="8"/>
      <c r="BN1315" s="8"/>
      <c r="BO1315" s="8"/>
      <c r="BP1315" s="7"/>
    </row>
    <row r="1316" spans="1:91" x14ac:dyDescent="0.35">
      <c r="A1316" s="18">
        <v>8398</v>
      </c>
      <c r="B1316" s="18" t="s">
        <v>6471</v>
      </c>
      <c r="C1316">
        <v>111</v>
      </c>
      <c r="D1316" t="str">
        <f t="shared" si="937"/>
        <v>Andy Tutuc</v>
      </c>
      <c r="E1316" t="s">
        <v>124</v>
      </c>
      <c r="F1316" s="18" t="s">
        <v>1882</v>
      </c>
      <c r="G1316" s="4" t="s">
        <v>6660</v>
      </c>
      <c r="H1316" t="s">
        <v>301</v>
      </c>
      <c r="I1316" t="s">
        <v>1883</v>
      </c>
      <c r="J1316" t="s">
        <v>1884</v>
      </c>
      <c r="K1316" s="5">
        <v>5123826758</v>
      </c>
      <c r="L1316" t="s">
        <v>1885</v>
      </c>
      <c r="M1316" t="s">
        <v>74</v>
      </c>
      <c r="N1316" t="s">
        <v>75</v>
      </c>
      <c r="O1316" t="s">
        <v>75</v>
      </c>
      <c r="P1316" t="s">
        <v>75</v>
      </c>
      <c r="Q1316" t="s">
        <v>75</v>
      </c>
      <c r="R1316" t="s">
        <v>75</v>
      </c>
      <c r="S1316" t="s">
        <v>75</v>
      </c>
      <c r="T1316" t="s">
        <v>75</v>
      </c>
      <c r="U1316" s="6">
        <v>75</v>
      </c>
      <c r="V1316" t="s">
        <v>1886</v>
      </c>
      <c r="W1316" s="6">
        <f t="shared" ref="W1316:W1329" si="940">IF(CB1316=1,130+CA1316," ")</f>
        <v>75</v>
      </c>
      <c r="X1316" s="7">
        <f t="shared" ref="X1316:X1329" si="941">IF(W1316=" "," ",W1316-U1316)</f>
        <v>0</v>
      </c>
      <c r="Y1316" s="27" t="s">
        <v>5955</v>
      </c>
      <c r="Z1316" s="27" t="s">
        <v>5954</v>
      </c>
      <c r="AA1316" s="20" t="s">
        <v>5976</v>
      </c>
      <c r="AB1316" s="18" t="s">
        <v>7106</v>
      </c>
      <c r="AC1316" s="19" t="s">
        <v>5905</v>
      </c>
      <c r="AD1316" s="19" t="s">
        <v>5873</v>
      </c>
      <c r="AE1316" s="19" t="s">
        <v>5875</v>
      </c>
      <c r="AF1316" s="16" t="s">
        <v>5910</v>
      </c>
      <c r="AG1316" s="19" t="s">
        <v>5877</v>
      </c>
      <c r="AH1316" s="19" t="s">
        <v>5955</v>
      </c>
      <c r="AI1316" s="7"/>
      <c r="AJ1316" s="7"/>
      <c r="AK1316" s="7"/>
      <c r="AL1316" s="7"/>
      <c r="AM1316" s="7"/>
      <c r="AN1316" s="7"/>
      <c r="AO1316" s="18" t="s">
        <v>5955</v>
      </c>
      <c r="AP1316" s="7"/>
      <c r="AQ1316" s="7"/>
      <c r="AR1316" s="7"/>
      <c r="AS1316" s="7"/>
      <c r="AT1316" s="7"/>
      <c r="AU1316" s="7"/>
      <c r="AV1316" t="s">
        <v>5955</v>
      </c>
      <c r="AW1316" s="7"/>
      <c r="AX1316" s="7"/>
      <c r="AY1316" s="7"/>
      <c r="AZ1316" s="7"/>
      <c r="BA1316" s="7"/>
      <c r="BB1316" s="7"/>
      <c r="BC1316" s="27" t="s">
        <v>5955</v>
      </c>
      <c r="BE1316" s="27"/>
      <c r="BF1316" s="7"/>
      <c r="BG1316" s="7"/>
      <c r="BH1316" s="7"/>
      <c r="BI1316" s="7"/>
      <c r="BJ1316" s="27" t="s">
        <v>5955</v>
      </c>
      <c r="BK1316" s="7"/>
      <c r="BL1316" s="8">
        <v>1</v>
      </c>
      <c r="BM1316" s="8">
        <v>1</v>
      </c>
      <c r="BN1316" s="8">
        <v>1</v>
      </c>
      <c r="BO1316" s="8">
        <v>1</v>
      </c>
      <c r="BP1316" s="7" t="s">
        <v>74</v>
      </c>
      <c r="BR1316">
        <f t="shared" ref="BR1316:BR1329" si="942">IF(BP1316="yes",-130,0)</f>
        <v>-130</v>
      </c>
      <c r="BS1316">
        <f t="shared" ref="BS1316:BS1329" si="943">IF(M1316="yes",75,0)</f>
        <v>75</v>
      </c>
      <c r="BT1316">
        <f t="shared" ref="BT1316:BT1329" si="944">IF(N1316="yes",50,0)</f>
        <v>0</v>
      </c>
      <c r="BU1316">
        <f t="shared" ref="BU1316:BU1329" si="945">IF(O1316="yes",50,0)</f>
        <v>0</v>
      </c>
      <c r="BV1316">
        <f t="shared" ref="BV1316:BV1329" si="946">IF(P1316="yes",10,0)</f>
        <v>0</v>
      </c>
      <c r="BW1316">
        <f t="shared" ref="BW1316:BW1329" si="947">IF(Q1316="yes",80,0)</f>
        <v>0</v>
      </c>
      <c r="BX1316">
        <f t="shared" ref="BX1316:BX1329" si="948">IF(R1316="NO",0,20)</f>
        <v>0</v>
      </c>
      <c r="BY1316">
        <f t="shared" ref="BY1316:BY1329" si="949">IF(S1316="no",0,20)</f>
        <v>0</v>
      </c>
      <c r="BZ1316">
        <f t="shared" ref="BZ1316:BZ1329" si="950">IF(T1316="no",0,20)</f>
        <v>0</v>
      </c>
      <c r="CA1316">
        <f t="shared" ref="CA1316:CA1329" si="951">SUM(BR1316:BZ1316)</f>
        <v>-55</v>
      </c>
      <c r="CB1316">
        <f t="shared" ref="CB1316:CB1329" si="952">IF(E1316&lt;&gt;0,1)</f>
        <v>1</v>
      </c>
      <c r="CM1316">
        <f t="shared" ref="CM1316:CM1329" si="953">SUM(BL1316:BO1316)</f>
        <v>4</v>
      </c>
    </row>
    <row r="1317" spans="1:91" x14ac:dyDescent="0.35">
      <c r="A1317" s="18">
        <v>6076</v>
      </c>
      <c r="B1317" s="18" t="s">
        <v>6475</v>
      </c>
      <c r="C1317">
        <v>218</v>
      </c>
      <c r="D1317" t="str">
        <f t="shared" si="937"/>
        <v>Gunner Davis</v>
      </c>
      <c r="E1317" t="s">
        <v>480</v>
      </c>
      <c r="F1317" s="18" t="s">
        <v>481</v>
      </c>
      <c r="G1317" s="4" t="s">
        <v>69</v>
      </c>
      <c r="H1317" t="s">
        <v>234</v>
      </c>
      <c r="I1317" t="s">
        <v>235</v>
      </c>
      <c r="J1317" t="s">
        <v>236</v>
      </c>
      <c r="K1317" s="5">
        <v>9183662249</v>
      </c>
      <c r="L1317" t="s">
        <v>237</v>
      </c>
      <c r="M1317" t="s">
        <v>74</v>
      </c>
      <c r="N1317" t="s">
        <v>75</v>
      </c>
      <c r="O1317" t="s">
        <v>75</v>
      </c>
      <c r="P1317" t="s">
        <v>75</v>
      </c>
      <c r="Q1317" t="s">
        <v>75</v>
      </c>
      <c r="R1317" t="s">
        <v>75</v>
      </c>
      <c r="S1317" t="s">
        <v>75</v>
      </c>
      <c r="T1317" t="s">
        <v>75</v>
      </c>
      <c r="U1317" s="6">
        <v>75</v>
      </c>
      <c r="V1317" t="s">
        <v>238</v>
      </c>
      <c r="W1317" s="6">
        <f t="shared" si="940"/>
        <v>75</v>
      </c>
      <c r="X1317" s="7">
        <f t="shared" si="941"/>
        <v>0</v>
      </c>
      <c r="Y1317" s="27" t="s">
        <v>5955</v>
      </c>
      <c r="Z1317" s="27" t="s">
        <v>5954</v>
      </c>
      <c r="AA1317" s="20" t="s">
        <v>5978</v>
      </c>
      <c r="AB1317" s="18" t="s">
        <v>7145</v>
      </c>
      <c r="AC1317" s="19" t="s">
        <v>5873</v>
      </c>
      <c r="AD1317" s="16" t="s">
        <v>5882</v>
      </c>
      <c r="AE1317" s="19" t="s">
        <v>5875</v>
      </c>
      <c r="AF1317" s="19" t="s">
        <v>5876</v>
      </c>
      <c r="AG1317" s="19" t="s">
        <v>5877</v>
      </c>
      <c r="AH1317" s="19" t="s">
        <v>5955</v>
      </c>
      <c r="AI1317" s="7"/>
      <c r="AJ1317" s="7"/>
      <c r="AK1317" s="7"/>
      <c r="AL1317" s="7"/>
      <c r="AM1317" s="7"/>
      <c r="AN1317" s="7"/>
      <c r="AO1317" s="18" t="s">
        <v>5955</v>
      </c>
      <c r="AP1317" s="7"/>
      <c r="AQ1317" s="7"/>
      <c r="AR1317" s="7"/>
      <c r="AS1317" s="7"/>
      <c r="AT1317" s="7"/>
      <c r="AU1317" s="7"/>
      <c r="AV1317" t="s">
        <v>5955</v>
      </c>
      <c r="AW1317" s="7"/>
      <c r="AX1317" s="7"/>
      <c r="AY1317" s="7"/>
      <c r="AZ1317" s="7"/>
      <c r="BA1317" s="7"/>
      <c r="BB1317" s="7"/>
      <c r="BC1317" s="27" t="s">
        <v>5955</v>
      </c>
      <c r="BE1317" s="27"/>
      <c r="BF1317" s="7"/>
      <c r="BG1317" s="7"/>
      <c r="BH1317" s="7"/>
      <c r="BI1317" s="7"/>
      <c r="BJ1317" s="27" t="s">
        <v>5955</v>
      </c>
      <c r="BK1317" s="7"/>
      <c r="BL1317" s="8">
        <v>1</v>
      </c>
      <c r="BM1317" s="8">
        <v>1</v>
      </c>
      <c r="BN1317" s="8">
        <v>1</v>
      </c>
      <c r="BO1317" s="8">
        <v>1</v>
      </c>
      <c r="BP1317" s="7" t="s">
        <v>74</v>
      </c>
      <c r="BR1317">
        <f t="shared" si="942"/>
        <v>-130</v>
      </c>
      <c r="BS1317">
        <f t="shared" si="943"/>
        <v>75</v>
      </c>
      <c r="BT1317">
        <f t="shared" si="944"/>
        <v>0</v>
      </c>
      <c r="BU1317">
        <f t="shared" si="945"/>
        <v>0</v>
      </c>
      <c r="BV1317">
        <f t="shared" si="946"/>
        <v>0</v>
      </c>
      <c r="BW1317">
        <f t="shared" si="947"/>
        <v>0</v>
      </c>
      <c r="BX1317">
        <f t="shared" si="948"/>
        <v>0</v>
      </c>
      <c r="BY1317">
        <f t="shared" si="949"/>
        <v>0</v>
      </c>
      <c r="BZ1317">
        <f t="shared" si="950"/>
        <v>0</v>
      </c>
      <c r="CA1317">
        <f t="shared" si="951"/>
        <v>-55</v>
      </c>
      <c r="CB1317">
        <f t="shared" si="952"/>
        <v>1</v>
      </c>
      <c r="CM1317">
        <f t="shared" si="953"/>
        <v>4</v>
      </c>
    </row>
    <row r="1318" spans="1:91" x14ac:dyDescent="0.35">
      <c r="A1318" s="18">
        <v>8290</v>
      </c>
      <c r="B1318" s="18" t="s">
        <v>6480</v>
      </c>
      <c r="C1318">
        <v>582</v>
      </c>
      <c r="D1318" t="str">
        <f t="shared" si="937"/>
        <v>Jonathan Price</v>
      </c>
      <c r="E1318" t="s">
        <v>1658</v>
      </c>
      <c r="F1318" s="18" t="s">
        <v>421</v>
      </c>
      <c r="G1318" s="4" t="s">
        <v>6660</v>
      </c>
      <c r="H1318" t="s">
        <v>1659</v>
      </c>
      <c r="I1318" t="s">
        <v>1660</v>
      </c>
      <c r="J1318" t="s">
        <v>1661</v>
      </c>
      <c r="K1318" s="5">
        <v>5708830157</v>
      </c>
      <c r="L1318" s="9" t="s">
        <v>1662</v>
      </c>
      <c r="M1318" t="s">
        <v>74</v>
      </c>
      <c r="N1318" t="s">
        <v>75</v>
      </c>
      <c r="O1318" t="s">
        <v>75</v>
      </c>
      <c r="P1318" t="s">
        <v>75</v>
      </c>
      <c r="Q1318" t="s">
        <v>75</v>
      </c>
      <c r="R1318" t="s">
        <v>75</v>
      </c>
      <c r="S1318" t="s">
        <v>75</v>
      </c>
      <c r="T1318" t="s">
        <v>75</v>
      </c>
      <c r="U1318" s="6">
        <v>0</v>
      </c>
      <c r="V1318" t="s">
        <v>324</v>
      </c>
      <c r="W1318" s="6">
        <f t="shared" si="940"/>
        <v>75</v>
      </c>
      <c r="X1318" s="7">
        <f t="shared" si="941"/>
        <v>75</v>
      </c>
      <c r="Y1318" s="27" t="s">
        <v>5955</v>
      </c>
      <c r="Z1318" s="27" t="s">
        <v>5954</v>
      </c>
      <c r="AA1318" s="20" t="s">
        <v>5980</v>
      </c>
      <c r="AB1318" s="18" t="s">
        <v>7083</v>
      </c>
      <c r="AC1318" s="19" t="s">
        <v>5911</v>
      </c>
      <c r="AD1318" s="19" t="s">
        <v>5873</v>
      </c>
      <c r="AE1318" s="19" t="s">
        <v>5875</v>
      </c>
      <c r="AF1318" s="16" t="s">
        <v>5908</v>
      </c>
      <c r="AG1318" s="19" t="s">
        <v>5877</v>
      </c>
      <c r="AH1318" s="19" t="s">
        <v>5955</v>
      </c>
      <c r="AI1318" s="7"/>
      <c r="AJ1318" s="7"/>
      <c r="AK1318" s="7"/>
      <c r="AL1318" s="7"/>
      <c r="AM1318" s="7"/>
      <c r="AN1318" s="7"/>
      <c r="AO1318" s="18" t="s">
        <v>5955</v>
      </c>
      <c r="AP1318" s="7"/>
      <c r="AQ1318" s="7"/>
      <c r="AR1318" s="7"/>
      <c r="AS1318" s="7"/>
      <c r="AT1318" s="7"/>
      <c r="AU1318" s="7"/>
      <c r="AV1318" t="s">
        <v>5955</v>
      </c>
      <c r="AW1318" s="7"/>
      <c r="AX1318" s="7"/>
      <c r="AY1318" s="7"/>
      <c r="AZ1318" s="7"/>
      <c r="BA1318" s="7"/>
      <c r="BB1318" s="7"/>
      <c r="BC1318" s="27" t="s">
        <v>5955</v>
      </c>
      <c r="BE1318" s="27"/>
      <c r="BF1318" s="7"/>
      <c r="BG1318" s="7"/>
      <c r="BH1318" s="7"/>
      <c r="BI1318" s="7"/>
      <c r="BJ1318" s="27" t="s">
        <v>5955</v>
      </c>
      <c r="BK1318" s="7"/>
      <c r="BL1318" s="8">
        <v>1</v>
      </c>
      <c r="BM1318" s="8">
        <v>1</v>
      </c>
      <c r="BN1318" s="8">
        <v>1</v>
      </c>
      <c r="BO1318" s="8">
        <v>1</v>
      </c>
      <c r="BP1318" s="7" t="s">
        <v>74</v>
      </c>
      <c r="BR1318">
        <f t="shared" si="942"/>
        <v>-130</v>
      </c>
      <c r="BS1318">
        <f t="shared" si="943"/>
        <v>75</v>
      </c>
      <c r="BT1318">
        <f t="shared" si="944"/>
        <v>0</v>
      </c>
      <c r="BU1318">
        <f t="shared" si="945"/>
        <v>0</v>
      </c>
      <c r="BV1318">
        <f t="shared" si="946"/>
        <v>0</v>
      </c>
      <c r="BW1318">
        <f t="shared" si="947"/>
        <v>0</v>
      </c>
      <c r="BX1318">
        <f t="shared" si="948"/>
        <v>0</v>
      </c>
      <c r="BY1318">
        <f t="shared" si="949"/>
        <v>0</v>
      </c>
      <c r="BZ1318">
        <f t="shared" si="950"/>
        <v>0</v>
      </c>
      <c r="CA1318">
        <f t="shared" si="951"/>
        <v>-55</v>
      </c>
      <c r="CB1318">
        <f t="shared" si="952"/>
        <v>1</v>
      </c>
      <c r="CM1318">
        <f t="shared" si="953"/>
        <v>4</v>
      </c>
    </row>
    <row r="1319" spans="1:91" x14ac:dyDescent="0.35">
      <c r="A1319" s="18">
        <v>6110</v>
      </c>
      <c r="B1319" s="18" t="s">
        <v>6533</v>
      </c>
      <c r="D1319" t="str">
        <f t="shared" si="937"/>
        <v>Mac Fukuda</v>
      </c>
      <c r="E1319" t="s">
        <v>922</v>
      </c>
      <c r="F1319" s="18" t="s">
        <v>923</v>
      </c>
      <c r="G1319" s="4" t="s">
        <v>69</v>
      </c>
      <c r="H1319" t="s">
        <v>924</v>
      </c>
      <c r="I1319" t="s">
        <v>925</v>
      </c>
      <c r="J1319" t="s">
        <v>926</v>
      </c>
      <c r="K1319" s="5">
        <v>2014062728</v>
      </c>
      <c r="L1319" s="9" t="s">
        <v>927</v>
      </c>
      <c r="M1319" t="s">
        <v>74</v>
      </c>
      <c r="N1319" t="s">
        <v>75</v>
      </c>
      <c r="O1319" t="s">
        <v>75</v>
      </c>
      <c r="P1319" t="s">
        <v>75</v>
      </c>
      <c r="Q1319" t="s">
        <v>75</v>
      </c>
      <c r="R1319" t="s">
        <v>75</v>
      </c>
      <c r="S1319" t="s">
        <v>75</v>
      </c>
      <c r="T1319" t="s">
        <v>75</v>
      </c>
      <c r="U1319" s="6">
        <v>75</v>
      </c>
      <c r="V1319" t="s">
        <v>928</v>
      </c>
      <c r="W1319" s="6">
        <f t="shared" si="940"/>
        <v>75</v>
      </c>
      <c r="X1319" s="7">
        <f t="shared" si="941"/>
        <v>0</v>
      </c>
      <c r="Y1319" s="27" t="s">
        <v>5955</v>
      </c>
      <c r="Z1319" s="27" t="s">
        <v>5954</v>
      </c>
      <c r="AA1319" s="20" t="s">
        <v>5982</v>
      </c>
      <c r="AB1319" s="18" t="s">
        <v>7157</v>
      </c>
      <c r="AC1319" s="19" t="s">
        <v>5873</v>
      </c>
      <c r="AD1319" s="16" t="s">
        <v>5882</v>
      </c>
      <c r="AE1319" s="19" t="s">
        <v>5875</v>
      </c>
      <c r="AF1319" s="19" t="s">
        <v>5879</v>
      </c>
      <c r="AG1319" s="19" t="s">
        <v>5877</v>
      </c>
      <c r="AH1319" s="19" t="s">
        <v>5955</v>
      </c>
      <c r="AI1319" s="7"/>
      <c r="AJ1319" s="7"/>
      <c r="AK1319" s="7"/>
      <c r="AL1319" s="7"/>
      <c r="AM1319" s="7"/>
      <c r="AN1319" s="7"/>
      <c r="AO1319" s="18" t="s">
        <v>5955</v>
      </c>
      <c r="AP1319" s="7"/>
      <c r="AQ1319" s="7"/>
      <c r="AR1319" s="7"/>
      <c r="AS1319" s="7"/>
      <c r="AT1319" s="7"/>
      <c r="AU1319" s="7"/>
      <c r="AV1319" t="s">
        <v>5955</v>
      </c>
      <c r="AW1319" s="7"/>
      <c r="AX1319" s="7"/>
      <c r="AY1319" s="7"/>
      <c r="AZ1319" s="7"/>
      <c r="BA1319" s="7"/>
      <c r="BB1319" s="7"/>
      <c r="BC1319" s="27" t="s">
        <v>5955</v>
      </c>
      <c r="BE1319" s="27"/>
      <c r="BF1319" s="7"/>
      <c r="BG1319" s="7"/>
      <c r="BH1319" s="7"/>
      <c r="BI1319" s="7"/>
      <c r="BJ1319" s="27" t="s">
        <v>5955</v>
      </c>
      <c r="BK1319" s="7"/>
      <c r="BL1319" s="8">
        <v>1</v>
      </c>
      <c r="BM1319" s="8">
        <v>1</v>
      </c>
      <c r="BN1319" s="8">
        <v>1</v>
      </c>
      <c r="BO1319" s="8">
        <v>1</v>
      </c>
      <c r="BP1319" s="7" t="s">
        <v>74</v>
      </c>
      <c r="BR1319">
        <f t="shared" si="942"/>
        <v>-130</v>
      </c>
      <c r="BS1319">
        <f t="shared" si="943"/>
        <v>75</v>
      </c>
      <c r="BT1319">
        <f t="shared" si="944"/>
        <v>0</v>
      </c>
      <c r="BU1319">
        <f t="shared" si="945"/>
        <v>0</v>
      </c>
      <c r="BV1319">
        <f t="shared" si="946"/>
        <v>0</v>
      </c>
      <c r="BW1319">
        <f t="shared" si="947"/>
        <v>0</v>
      </c>
      <c r="BX1319">
        <f t="shared" si="948"/>
        <v>0</v>
      </c>
      <c r="BY1319">
        <f t="shared" si="949"/>
        <v>0</v>
      </c>
      <c r="BZ1319">
        <f t="shared" si="950"/>
        <v>0</v>
      </c>
      <c r="CA1319">
        <f t="shared" si="951"/>
        <v>-55</v>
      </c>
      <c r="CB1319">
        <f t="shared" si="952"/>
        <v>1</v>
      </c>
      <c r="CM1319">
        <f t="shared" si="953"/>
        <v>4</v>
      </c>
    </row>
    <row r="1320" spans="1:91" x14ac:dyDescent="0.35">
      <c r="A1320" s="18">
        <v>6084</v>
      </c>
      <c r="B1320" s="18" t="s">
        <v>6532</v>
      </c>
      <c r="D1320" t="str">
        <f t="shared" si="937"/>
        <v>Cameron Dilney</v>
      </c>
      <c r="E1320" t="s">
        <v>911</v>
      </c>
      <c r="F1320" s="18" t="s">
        <v>912</v>
      </c>
      <c r="G1320" s="4" t="s">
        <v>69</v>
      </c>
      <c r="H1320" t="s">
        <v>913</v>
      </c>
      <c r="I1320" t="s">
        <v>914</v>
      </c>
      <c r="J1320" t="s">
        <v>915</v>
      </c>
      <c r="K1320" s="5">
        <v>2254367085</v>
      </c>
      <c r="L1320" s="9" t="s">
        <v>916</v>
      </c>
      <c r="M1320" t="s">
        <v>74</v>
      </c>
      <c r="N1320" t="s">
        <v>75</v>
      </c>
      <c r="O1320" t="s">
        <v>75</v>
      </c>
      <c r="P1320" t="s">
        <v>75</v>
      </c>
      <c r="Q1320" t="s">
        <v>75</v>
      </c>
      <c r="R1320" t="s">
        <v>75</v>
      </c>
      <c r="S1320" t="s">
        <v>75</v>
      </c>
      <c r="T1320" t="s">
        <v>75</v>
      </c>
      <c r="U1320" s="6">
        <v>75</v>
      </c>
      <c r="V1320" t="s">
        <v>917</v>
      </c>
      <c r="W1320" s="6">
        <f t="shared" si="940"/>
        <v>75</v>
      </c>
      <c r="X1320" s="7">
        <f t="shared" si="941"/>
        <v>0</v>
      </c>
      <c r="Y1320" s="27" t="s">
        <v>5955</v>
      </c>
      <c r="Z1320" s="27" t="s">
        <v>5954</v>
      </c>
      <c r="AA1320" s="20" t="s">
        <v>5982</v>
      </c>
      <c r="AB1320" s="18" t="s">
        <v>7149</v>
      </c>
      <c r="AC1320" s="19" t="s">
        <v>5873</v>
      </c>
      <c r="AD1320" s="16" t="s">
        <v>5878</v>
      </c>
      <c r="AE1320" s="19" t="s">
        <v>5875</v>
      </c>
      <c r="AF1320" s="19" t="s">
        <v>5881</v>
      </c>
      <c r="AG1320" s="19" t="s">
        <v>5877</v>
      </c>
      <c r="AH1320" s="19" t="s">
        <v>5955</v>
      </c>
      <c r="AI1320" s="7"/>
      <c r="AJ1320" s="7"/>
      <c r="AK1320" s="7"/>
      <c r="AL1320" s="7"/>
      <c r="AM1320" s="7"/>
      <c r="AN1320" s="7"/>
      <c r="AO1320" s="18" t="s">
        <v>5955</v>
      </c>
      <c r="AP1320" s="7"/>
      <c r="AQ1320" s="7"/>
      <c r="AR1320" s="7"/>
      <c r="AS1320" s="7"/>
      <c r="AT1320" s="7"/>
      <c r="AU1320" s="7"/>
      <c r="AV1320" t="s">
        <v>5955</v>
      </c>
      <c r="AW1320" s="7"/>
      <c r="AX1320" s="7"/>
      <c r="AY1320" s="7"/>
      <c r="AZ1320" s="7"/>
      <c r="BA1320" s="7"/>
      <c r="BB1320" s="7"/>
      <c r="BC1320" s="27" t="s">
        <v>5955</v>
      </c>
      <c r="BE1320" s="27"/>
      <c r="BF1320" s="7"/>
      <c r="BG1320" s="7"/>
      <c r="BH1320" s="7"/>
      <c r="BI1320" s="7"/>
      <c r="BJ1320" s="27" t="s">
        <v>5955</v>
      </c>
      <c r="BK1320" s="7"/>
      <c r="BL1320" s="8">
        <v>1</v>
      </c>
      <c r="BM1320" s="8">
        <v>1</v>
      </c>
      <c r="BN1320" s="8">
        <v>1</v>
      </c>
      <c r="BO1320" s="8">
        <v>1</v>
      </c>
      <c r="BP1320" s="7" t="s">
        <v>74</v>
      </c>
      <c r="BR1320">
        <f t="shared" si="942"/>
        <v>-130</v>
      </c>
      <c r="BS1320">
        <f t="shared" si="943"/>
        <v>75</v>
      </c>
      <c r="BT1320">
        <f t="shared" si="944"/>
        <v>0</v>
      </c>
      <c r="BU1320">
        <f t="shared" si="945"/>
        <v>0</v>
      </c>
      <c r="BV1320">
        <f t="shared" si="946"/>
        <v>0</v>
      </c>
      <c r="BW1320">
        <f t="shared" si="947"/>
        <v>0</v>
      </c>
      <c r="BX1320">
        <f t="shared" si="948"/>
        <v>0</v>
      </c>
      <c r="BY1320">
        <f t="shared" si="949"/>
        <v>0</v>
      </c>
      <c r="BZ1320">
        <f t="shared" si="950"/>
        <v>0</v>
      </c>
      <c r="CA1320">
        <f t="shared" si="951"/>
        <v>-55</v>
      </c>
      <c r="CB1320">
        <f t="shared" si="952"/>
        <v>1</v>
      </c>
      <c r="CM1320">
        <f t="shared" si="953"/>
        <v>4</v>
      </c>
    </row>
    <row r="1321" spans="1:91" x14ac:dyDescent="0.35">
      <c r="A1321" s="18">
        <v>8082</v>
      </c>
      <c r="B1321" s="18" t="s">
        <v>6519</v>
      </c>
      <c r="D1321" t="str">
        <f t="shared" si="937"/>
        <v>Julia Dulik</v>
      </c>
      <c r="E1321" t="s">
        <v>1293</v>
      </c>
      <c r="F1321" s="18" t="s">
        <v>1294</v>
      </c>
      <c r="G1321" s="4" t="s">
        <v>6660</v>
      </c>
      <c r="H1321" t="s">
        <v>1295</v>
      </c>
      <c r="I1321" t="s">
        <v>1296</v>
      </c>
      <c r="J1321" t="s">
        <v>1297</v>
      </c>
      <c r="K1321" s="5">
        <v>5162418335</v>
      </c>
      <c r="L1321" t="s">
        <v>1298</v>
      </c>
      <c r="M1321" t="s">
        <v>74</v>
      </c>
      <c r="N1321" t="s">
        <v>75</v>
      </c>
      <c r="O1321" t="s">
        <v>75</v>
      </c>
      <c r="P1321" t="s">
        <v>75</v>
      </c>
      <c r="Q1321" t="s">
        <v>75</v>
      </c>
      <c r="R1321" t="s">
        <v>75</v>
      </c>
      <c r="S1321" t="s">
        <v>75</v>
      </c>
      <c r="T1321" t="s">
        <v>75</v>
      </c>
      <c r="U1321" s="6">
        <v>75</v>
      </c>
      <c r="V1321" t="s">
        <v>1299</v>
      </c>
      <c r="W1321" s="6">
        <f t="shared" si="940"/>
        <v>75</v>
      </c>
      <c r="X1321" s="7">
        <f t="shared" si="941"/>
        <v>0</v>
      </c>
      <c r="Y1321" s="27" t="s">
        <v>5955</v>
      </c>
      <c r="Z1321" s="27" t="s">
        <v>5954</v>
      </c>
      <c r="AA1321" s="20" t="s">
        <v>5982</v>
      </c>
      <c r="AB1321" s="18" t="s">
        <v>7041</v>
      </c>
      <c r="AC1321" s="19" t="s">
        <v>5905</v>
      </c>
      <c r="AD1321" s="19" t="s">
        <v>5873</v>
      </c>
      <c r="AE1321" s="19" t="s">
        <v>5875</v>
      </c>
      <c r="AF1321" s="16" t="s">
        <v>5904</v>
      </c>
      <c r="AG1321" s="19" t="s">
        <v>5877</v>
      </c>
      <c r="AH1321" s="19" t="s">
        <v>5955</v>
      </c>
      <c r="AI1321" s="7"/>
      <c r="AJ1321" s="7"/>
      <c r="AK1321" s="7"/>
      <c r="AL1321" s="7"/>
      <c r="AM1321" s="7"/>
      <c r="AN1321" s="7"/>
      <c r="AO1321" s="18" t="s">
        <v>5955</v>
      </c>
      <c r="AP1321" s="7"/>
      <c r="AQ1321" s="7"/>
      <c r="AR1321" s="7"/>
      <c r="AS1321" s="7"/>
      <c r="AT1321" s="7"/>
      <c r="AU1321" s="7"/>
      <c r="AV1321" t="s">
        <v>5955</v>
      </c>
      <c r="AW1321" s="7"/>
      <c r="AX1321" s="7"/>
      <c r="AY1321" s="7"/>
      <c r="AZ1321" s="7"/>
      <c r="BA1321" s="7"/>
      <c r="BB1321" s="7"/>
      <c r="BC1321" s="27" t="s">
        <v>5955</v>
      </c>
      <c r="BE1321" s="27"/>
      <c r="BF1321" s="7"/>
      <c r="BG1321" s="7"/>
      <c r="BH1321" s="7"/>
      <c r="BI1321" s="7"/>
      <c r="BJ1321" s="27" t="s">
        <v>5955</v>
      </c>
      <c r="BK1321" s="7"/>
      <c r="BL1321" s="8">
        <v>1</v>
      </c>
      <c r="BM1321" s="8">
        <v>1</v>
      </c>
      <c r="BN1321" s="8">
        <v>1</v>
      </c>
      <c r="BO1321" s="8">
        <v>1</v>
      </c>
      <c r="BP1321" s="7" t="s">
        <v>74</v>
      </c>
      <c r="BR1321">
        <f t="shared" si="942"/>
        <v>-130</v>
      </c>
      <c r="BS1321">
        <f t="shared" si="943"/>
        <v>75</v>
      </c>
      <c r="BT1321">
        <f t="shared" si="944"/>
        <v>0</v>
      </c>
      <c r="BU1321">
        <f t="shared" si="945"/>
        <v>0</v>
      </c>
      <c r="BV1321">
        <f t="shared" si="946"/>
        <v>0</v>
      </c>
      <c r="BW1321">
        <f t="shared" si="947"/>
        <v>0</v>
      </c>
      <c r="BX1321">
        <f t="shared" si="948"/>
        <v>0</v>
      </c>
      <c r="BY1321">
        <f t="shared" si="949"/>
        <v>0</v>
      </c>
      <c r="BZ1321">
        <f t="shared" si="950"/>
        <v>0</v>
      </c>
      <c r="CA1321">
        <f t="shared" si="951"/>
        <v>-55</v>
      </c>
      <c r="CB1321">
        <f t="shared" si="952"/>
        <v>1</v>
      </c>
      <c r="CM1321">
        <f t="shared" si="953"/>
        <v>4</v>
      </c>
    </row>
    <row r="1322" spans="1:91" x14ac:dyDescent="0.35">
      <c r="A1322" s="18">
        <v>7232</v>
      </c>
      <c r="B1322" s="18" t="s">
        <v>6505</v>
      </c>
      <c r="D1322" t="str">
        <f t="shared" si="937"/>
        <v>Arjun Nathan</v>
      </c>
      <c r="E1322" t="s">
        <v>850</v>
      </c>
      <c r="F1322" s="18" t="s">
        <v>1624</v>
      </c>
      <c r="G1322" s="4" t="s">
        <v>6659</v>
      </c>
      <c r="H1322" t="s">
        <v>112</v>
      </c>
      <c r="I1322" t="s">
        <v>2293</v>
      </c>
      <c r="J1322" t="s">
        <v>2463</v>
      </c>
      <c r="K1322" s="5">
        <v>2536530610</v>
      </c>
      <c r="L1322" t="s">
        <v>2464</v>
      </c>
      <c r="M1322" t="s">
        <v>74</v>
      </c>
      <c r="N1322" t="s">
        <v>75</v>
      </c>
      <c r="O1322" t="s">
        <v>75</v>
      </c>
      <c r="P1322" t="s">
        <v>75</v>
      </c>
      <c r="Q1322" t="s">
        <v>75</v>
      </c>
      <c r="R1322" t="s">
        <v>75</v>
      </c>
      <c r="S1322" t="s">
        <v>75</v>
      </c>
      <c r="T1322" t="s">
        <v>75</v>
      </c>
      <c r="U1322" s="6">
        <v>75</v>
      </c>
      <c r="V1322" t="s">
        <v>2465</v>
      </c>
      <c r="W1322" s="6">
        <f t="shared" si="940"/>
        <v>75</v>
      </c>
      <c r="X1322" s="7">
        <f t="shared" si="941"/>
        <v>0</v>
      </c>
      <c r="Y1322" s="27" t="s">
        <v>5955</v>
      </c>
      <c r="Z1322" s="27" t="s">
        <v>5954</v>
      </c>
      <c r="AA1322" s="20" t="s">
        <v>5982</v>
      </c>
      <c r="AB1322" s="18" t="s">
        <v>6972</v>
      </c>
      <c r="AC1322" s="19" t="s">
        <v>5875</v>
      </c>
      <c r="AD1322" s="19" t="s">
        <v>5873</v>
      </c>
      <c r="AE1322" s="19" t="s">
        <v>5888</v>
      </c>
      <c r="AF1322" s="16" t="s">
        <v>5887</v>
      </c>
      <c r="AG1322" s="19" t="s">
        <v>5877</v>
      </c>
      <c r="AH1322" s="19" t="s">
        <v>5955</v>
      </c>
      <c r="AI1322" s="7"/>
      <c r="AJ1322" s="7"/>
      <c r="AK1322" s="7"/>
      <c r="AL1322" s="7"/>
      <c r="AM1322" s="7"/>
      <c r="AN1322" s="7"/>
      <c r="AO1322" s="18" t="s">
        <v>5955</v>
      </c>
      <c r="AP1322" s="7"/>
      <c r="AQ1322" s="7"/>
      <c r="AR1322" s="7"/>
      <c r="AS1322" s="7"/>
      <c r="AT1322" s="7"/>
      <c r="AU1322" s="7"/>
      <c r="AV1322" t="s">
        <v>5955</v>
      </c>
      <c r="AW1322" s="7"/>
      <c r="AX1322" s="7"/>
      <c r="AY1322" s="7"/>
      <c r="AZ1322" s="7"/>
      <c r="BA1322" s="7"/>
      <c r="BB1322" s="7"/>
      <c r="BC1322" s="27" t="s">
        <v>5955</v>
      </c>
      <c r="BE1322" s="27"/>
      <c r="BF1322" s="7"/>
      <c r="BG1322" s="7"/>
      <c r="BH1322" s="7"/>
      <c r="BI1322" s="7"/>
      <c r="BJ1322" s="27" t="s">
        <v>5955</v>
      </c>
      <c r="BK1322" s="7"/>
      <c r="BL1322" s="8">
        <v>1</v>
      </c>
      <c r="BM1322" s="8">
        <v>1</v>
      </c>
      <c r="BN1322" s="8">
        <v>1</v>
      </c>
      <c r="BO1322" s="8">
        <v>1</v>
      </c>
      <c r="BP1322" s="7" t="s">
        <v>74</v>
      </c>
      <c r="BR1322">
        <f t="shared" si="942"/>
        <v>-130</v>
      </c>
      <c r="BS1322">
        <f t="shared" si="943"/>
        <v>75</v>
      </c>
      <c r="BT1322">
        <f t="shared" si="944"/>
        <v>0</v>
      </c>
      <c r="BU1322">
        <f t="shared" si="945"/>
        <v>0</v>
      </c>
      <c r="BV1322">
        <f t="shared" si="946"/>
        <v>0</v>
      </c>
      <c r="BW1322">
        <f t="shared" si="947"/>
        <v>0</v>
      </c>
      <c r="BX1322">
        <f t="shared" si="948"/>
        <v>0</v>
      </c>
      <c r="BY1322">
        <f t="shared" si="949"/>
        <v>0</v>
      </c>
      <c r="BZ1322">
        <f t="shared" si="950"/>
        <v>0</v>
      </c>
      <c r="CA1322">
        <f t="shared" si="951"/>
        <v>-55</v>
      </c>
      <c r="CB1322">
        <f t="shared" si="952"/>
        <v>1</v>
      </c>
      <c r="CM1322">
        <f t="shared" si="953"/>
        <v>4</v>
      </c>
    </row>
    <row r="1323" spans="1:91" x14ac:dyDescent="0.35">
      <c r="A1323" s="18">
        <v>7235</v>
      </c>
      <c r="B1323" s="18" t="s">
        <v>6506</v>
      </c>
      <c r="D1323" t="str">
        <f t="shared" si="937"/>
        <v>Dhruv Nistala</v>
      </c>
      <c r="E1323" t="s">
        <v>2472</v>
      </c>
      <c r="F1323" s="18" t="s">
        <v>1041</v>
      </c>
      <c r="G1323" s="4" t="s">
        <v>6659</v>
      </c>
      <c r="H1323" t="s">
        <v>301</v>
      </c>
      <c r="I1323" t="s">
        <v>1042</v>
      </c>
      <c r="J1323" t="s">
        <v>1043</v>
      </c>
      <c r="K1323" s="5">
        <v>5124831301</v>
      </c>
      <c r="L1323" s="9" t="s">
        <v>1044</v>
      </c>
      <c r="M1323" t="s">
        <v>74</v>
      </c>
      <c r="N1323" t="s">
        <v>75</v>
      </c>
      <c r="O1323" t="s">
        <v>75</v>
      </c>
      <c r="P1323" t="s">
        <v>75</v>
      </c>
      <c r="Q1323" t="s">
        <v>74</v>
      </c>
      <c r="R1323" t="s">
        <v>75</v>
      </c>
      <c r="S1323" t="s">
        <v>75</v>
      </c>
      <c r="T1323" t="s">
        <v>75</v>
      </c>
      <c r="U1323" s="6">
        <v>155</v>
      </c>
      <c r="V1323" t="s">
        <v>324</v>
      </c>
      <c r="W1323" s="6">
        <f t="shared" si="940"/>
        <v>155</v>
      </c>
      <c r="X1323" s="7">
        <f t="shared" si="941"/>
        <v>0</v>
      </c>
      <c r="Y1323" s="27" t="s">
        <v>5972</v>
      </c>
      <c r="Z1323" s="27" t="s">
        <v>5954</v>
      </c>
      <c r="AA1323" s="20" t="s">
        <v>5982</v>
      </c>
      <c r="AB1323" s="18" t="s">
        <v>6973</v>
      </c>
      <c r="AC1323" s="19" t="s">
        <v>5875</v>
      </c>
      <c r="AD1323" s="19" t="s">
        <v>5873</v>
      </c>
      <c r="AE1323" s="19" t="s">
        <v>5886</v>
      </c>
      <c r="AF1323" s="16" t="s">
        <v>5891</v>
      </c>
      <c r="AG1323" s="19" t="s">
        <v>5877</v>
      </c>
      <c r="AH1323" s="19" t="s">
        <v>5955</v>
      </c>
      <c r="AI1323" s="7"/>
      <c r="AJ1323" s="7"/>
      <c r="AK1323" s="7"/>
      <c r="AL1323" s="7"/>
      <c r="AM1323" s="7"/>
      <c r="AN1323" s="7"/>
      <c r="AO1323" s="18" t="s">
        <v>5955</v>
      </c>
      <c r="AP1323" s="7"/>
      <c r="AQ1323" s="7"/>
      <c r="AR1323" s="7"/>
      <c r="AS1323" s="7"/>
      <c r="AT1323" s="7"/>
      <c r="AU1323" s="7"/>
      <c r="AV1323" t="s">
        <v>5955</v>
      </c>
      <c r="AW1323" s="7"/>
      <c r="AX1323" s="7"/>
      <c r="AY1323" s="7"/>
      <c r="AZ1323" s="7"/>
      <c r="BA1323" s="7"/>
      <c r="BB1323" s="7"/>
      <c r="BC1323" s="27" t="s">
        <v>5955</v>
      </c>
      <c r="BE1323" s="27"/>
      <c r="BF1323" s="7"/>
      <c r="BG1323" s="7"/>
      <c r="BH1323" s="7"/>
      <c r="BI1323" s="7"/>
      <c r="BJ1323" s="27" t="s">
        <v>5955</v>
      </c>
      <c r="BK1323" s="7"/>
      <c r="BL1323" s="8">
        <v>1</v>
      </c>
      <c r="BM1323" s="8">
        <v>1</v>
      </c>
      <c r="BN1323" s="8">
        <v>1</v>
      </c>
      <c r="BO1323" s="8">
        <v>1</v>
      </c>
      <c r="BP1323" s="7" t="s">
        <v>74</v>
      </c>
      <c r="BQ1323" s="13" t="s">
        <v>1045</v>
      </c>
      <c r="BR1323">
        <f t="shared" si="942"/>
        <v>-130</v>
      </c>
      <c r="BS1323">
        <f t="shared" si="943"/>
        <v>75</v>
      </c>
      <c r="BT1323">
        <f t="shared" si="944"/>
        <v>0</v>
      </c>
      <c r="BU1323">
        <f t="shared" si="945"/>
        <v>0</v>
      </c>
      <c r="BV1323">
        <f t="shared" si="946"/>
        <v>0</v>
      </c>
      <c r="BW1323">
        <f t="shared" si="947"/>
        <v>80</v>
      </c>
      <c r="BX1323">
        <f t="shared" si="948"/>
        <v>0</v>
      </c>
      <c r="BY1323">
        <f t="shared" si="949"/>
        <v>0</v>
      </c>
      <c r="BZ1323">
        <f t="shared" si="950"/>
        <v>0</v>
      </c>
      <c r="CA1323">
        <f t="shared" si="951"/>
        <v>25</v>
      </c>
      <c r="CB1323">
        <f t="shared" si="952"/>
        <v>1</v>
      </c>
      <c r="CM1323">
        <f t="shared" si="953"/>
        <v>4</v>
      </c>
    </row>
    <row r="1324" spans="1:91" x14ac:dyDescent="0.35">
      <c r="A1324" s="18">
        <v>8039</v>
      </c>
      <c r="B1324" s="18" t="s">
        <v>6518</v>
      </c>
      <c r="D1324" t="str">
        <f t="shared" si="937"/>
        <v>Lucy Chae</v>
      </c>
      <c r="E1324" t="s">
        <v>949</v>
      </c>
      <c r="F1324" s="18" t="s">
        <v>1211</v>
      </c>
      <c r="G1324" s="4" t="s">
        <v>6660</v>
      </c>
      <c r="H1324" t="s">
        <v>1212</v>
      </c>
      <c r="I1324" t="s">
        <v>1213</v>
      </c>
      <c r="J1324" t="s">
        <v>1214</v>
      </c>
      <c r="K1324" s="5">
        <v>2174177674</v>
      </c>
      <c r="L1324" s="9" t="s">
        <v>1215</v>
      </c>
      <c r="M1324" t="s">
        <v>74</v>
      </c>
      <c r="N1324" t="s">
        <v>75</v>
      </c>
      <c r="O1324" t="s">
        <v>75</v>
      </c>
      <c r="P1324" t="s">
        <v>75</v>
      </c>
      <c r="Q1324" t="s">
        <v>75</v>
      </c>
      <c r="R1324" t="s">
        <v>75</v>
      </c>
      <c r="S1324" t="s">
        <v>75</v>
      </c>
      <c r="T1324" t="s">
        <v>75</v>
      </c>
      <c r="U1324" s="6">
        <v>75</v>
      </c>
      <c r="V1324" t="s">
        <v>1216</v>
      </c>
      <c r="W1324" s="6">
        <f t="shared" si="940"/>
        <v>75</v>
      </c>
      <c r="X1324" s="7">
        <f t="shared" si="941"/>
        <v>0</v>
      </c>
      <c r="Y1324" s="27" t="s">
        <v>5955</v>
      </c>
      <c r="Z1324" s="27" t="s">
        <v>5954</v>
      </c>
      <c r="AA1324" s="20" t="s">
        <v>5982</v>
      </c>
      <c r="AB1324" s="18" t="s">
        <v>7032</v>
      </c>
      <c r="AC1324" s="19" t="s">
        <v>5911</v>
      </c>
      <c r="AD1324" s="19" t="s">
        <v>5873</v>
      </c>
      <c r="AE1324" s="19" t="s">
        <v>5875</v>
      </c>
      <c r="AF1324" s="16" t="s">
        <v>5908</v>
      </c>
      <c r="AG1324" s="19" t="s">
        <v>5877</v>
      </c>
      <c r="AH1324" s="19" t="s">
        <v>5955</v>
      </c>
      <c r="AI1324" s="7"/>
      <c r="AJ1324" s="7"/>
      <c r="AK1324" s="7"/>
      <c r="AL1324" s="7"/>
      <c r="AM1324" s="7"/>
      <c r="AN1324" s="7"/>
      <c r="AO1324" s="18" t="s">
        <v>5955</v>
      </c>
      <c r="AP1324" s="7"/>
      <c r="AQ1324" s="7"/>
      <c r="AR1324" s="7"/>
      <c r="AS1324" s="7"/>
      <c r="AT1324" s="7"/>
      <c r="AU1324" s="7"/>
      <c r="AV1324" t="s">
        <v>5955</v>
      </c>
      <c r="AW1324" s="7"/>
      <c r="AX1324" s="7"/>
      <c r="AY1324" s="7"/>
      <c r="AZ1324" s="7"/>
      <c r="BA1324" s="7"/>
      <c r="BB1324" s="7"/>
      <c r="BC1324" s="27" t="s">
        <v>5955</v>
      </c>
      <c r="BE1324" s="27"/>
      <c r="BF1324" s="7"/>
      <c r="BG1324" s="7"/>
      <c r="BH1324" s="7"/>
      <c r="BI1324" s="7"/>
      <c r="BJ1324" s="27" t="s">
        <v>5955</v>
      </c>
      <c r="BK1324" s="7"/>
      <c r="BL1324" s="8">
        <v>1</v>
      </c>
      <c r="BM1324" s="8">
        <v>1</v>
      </c>
      <c r="BN1324" s="8">
        <v>1</v>
      </c>
      <c r="BO1324" s="8">
        <v>1</v>
      </c>
      <c r="BP1324" s="7" t="s">
        <v>74</v>
      </c>
      <c r="BR1324">
        <f t="shared" si="942"/>
        <v>-130</v>
      </c>
      <c r="BS1324">
        <f t="shared" si="943"/>
        <v>75</v>
      </c>
      <c r="BT1324">
        <f t="shared" si="944"/>
        <v>0</v>
      </c>
      <c r="BU1324">
        <f t="shared" si="945"/>
        <v>0</v>
      </c>
      <c r="BV1324">
        <f t="shared" si="946"/>
        <v>0</v>
      </c>
      <c r="BW1324">
        <f t="shared" si="947"/>
        <v>0</v>
      </c>
      <c r="BX1324">
        <f t="shared" si="948"/>
        <v>0</v>
      </c>
      <c r="BY1324">
        <f t="shared" si="949"/>
        <v>0</v>
      </c>
      <c r="BZ1324">
        <f t="shared" si="950"/>
        <v>0</v>
      </c>
      <c r="CA1324">
        <f t="shared" si="951"/>
        <v>-55</v>
      </c>
      <c r="CB1324">
        <f t="shared" si="952"/>
        <v>1</v>
      </c>
      <c r="CM1324">
        <f t="shared" si="953"/>
        <v>4</v>
      </c>
    </row>
    <row r="1325" spans="1:91" x14ac:dyDescent="0.35">
      <c r="A1325" s="18">
        <v>8094</v>
      </c>
      <c r="B1325" s="18" t="s">
        <v>6520</v>
      </c>
      <c r="D1325" t="str">
        <f t="shared" si="937"/>
        <v>Alicia Erlandson</v>
      </c>
      <c r="E1325" t="s">
        <v>1317</v>
      </c>
      <c r="F1325" s="18" t="s">
        <v>1318</v>
      </c>
      <c r="G1325" s="4" t="s">
        <v>6660</v>
      </c>
      <c r="H1325" t="s">
        <v>1319</v>
      </c>
      <c r="I1325" t="s">
        <v>1320</v>
      </c>
      <c r="J1325" t="s">
        <v>1321</v>
      </c>
      <c r="K1325" s="5">
        <v>4109565600</v>
      </c>
      <c r="L1325" s="9" t="s">
        <v>1322</v>
      </c>
      <c r="M1325" t="s">
        <v>107</v>
      </c>
      <c r="N1325" t="s">
        <v>75</v>
      </c>
      <c r="O1325" t="s">
        <v>75</v>
      </c>
      <c r="P1325" t="s">
        <v>75</v>
      </c>
      <c r="Q1325" t="s">
        <v>75</v>
      </c>
      <c r="R1325" t="s">
        <v>75</v>
      </c>
      <c r="S1325" t="s">
        <v>75</v>
      </c>
      <c r="T1325" t="s">
        <v>75</v>
      </c>
      <c r="U1325" s="6">
        <v>0</v>
      </c>
      <c r="V1325" t="s">
        <v>324</v>
      </c>
      <c r="W1325" s="6">
        <f t="shared" si="940"/>
        <v>75</v>
      </c>
      <c r="X1325" s="7">
        <f t="shared" si="941"/>
        <v>75</v>
      </c>
      <c r="Y1325" s="27" t="s">
        <v>5955</v>
      </c>
      <c r="Z1325" s="27" t="s">
        <v>5954</v>
      </c>
      <c r="AA1325" s="20" t="s">
        <v>5982</v>
      </c>
      <c r="AB1325" s="18" t="s">
        <v>7044</v>
      </c>
      <c r="AC1325" s="19" t="s">
        <v>5907</v>
      </c>
      <c r="AD1325" s="19" t="s">
        <v>5873</v>
      </c>
      <c r="AE1325" s="19" t="s">
        <v>5875</v>
      </c>
      <c r="AF1325" s="16" t="s">
        <v>5910</v>
      </c>
      <c r="AG1325" s="19" t="s">
        <v>5877</v>
      </c>
      <c r="AH1325" s="19" t="s">
        <v>5955</v>
      </c>
      <c r="AI1325" s="7"/>
      <c r="AJ1325" s="7"/>
      <c r="AK1325" s="7"/>
      <c r="AL1325" s="7"/>
      <c r="AM1325" s="7"/>
      <c r="AN1325" s="7"/>
      <c r="AO1325" s="18" t="s">
        <v>5955</v>
      </c>
      <c r="AP1325" s="7"/>
      <c r="AQ1325" s="7"/>
      <c r="AR1325" s="7"/>
      <c r="AS1325" s="7"/>
      <c r="AT1325" s="7"/>
      <c r="AU1325" s="7"/>
      <c r="AV1325" t="s">
        <v>5955</v>
      </c>
      <c r="AW1325" s="7"/>
      <c r="AX1325" s="7"/>
      <c r="AY1325" s="7"/>
      <c r="AZ1325" s="7"/>
      <c r="BA1325" s="7"/>
      <c r="BB1325" s="7"/>
      <c r="BC1325" s="27" t="s">
        <v>5955</v>
      </c>
      <c r="BE1325" s="27"/>
      <c r="BF1325" s="7"/>
      <c r="BG1325" s="7"/>
      <c r="BH1325" s="7"/>
      <c r="BI1325" s="7"/>
      <c r="BJ1325" s="27" t="s">
        <v>5955</v>
      </c>
      <c r="BK1325" s="7"/>
      <c r="BL1325" s="8">
        <v>1</v>
      </c>
      <c r="BM1325" s="8">
        <v>1</v>
      </c>
      <c r="BN1325" s="8">
        <v>1</v>
      </c>
      <c r="BO1325" s="8">
        <v>1</v>
      </c>
      <c r="BP1325" s="7" t="s">
        <v>107</v>
      </c>
      <c r="BR1325">
        <f t="shared" si="942"/>
        <v>-130</v>
      </c>
      <c r="BS1325">
        <f t="shared" si="943"/>
        <v>75</v>
      </c>
      <c r="BT1325">
        <f t="shared" si="944"/>
        <v>0</v>
      </c>
      <c r="BU1325">
        <f t="shared" si="945"/>
        <v>0</v>
      </c>
      <c r="BV1325">
        <f t="shared" si="946"/>
        <v>0</v>
      </c>
      <c r="BW1325">
        <f t="shared" si="947"/>
        <v>0</v>
      </c>
      <c r="BX1325">
        <f t="shared" si="948"/>
        <v>0</v>
      </c>
      <c r="BY1325">
        <f t="shared" si="949"/>
        <v>0</v>
      </c>
      <c r="BZ1325">
        <f t="shared" si="950"/>
        <v>0</v>
      </c>
      <c r="CA1325">
        <f t="shared" si="951"/>
        <v>-55</v>
      </c>
      <c r="CB1325">
        <f t="shared" si="952"/>
        <v>1</v>
      </c>
      <c r="CM1325">
        <f t="shared" si="953"/>
        <v>4</v>
      </c>
    </row>
    <row r="1326" spans="1:91" x14ac:dyDescent="0.35">
      <c r="A1326" s="18">
        <v>6252</v>
      </c>
      <c r="B1326" s="18" t="s">
        <v>6559</v>
      </c>
      <c r="D1326" t="str">
        <f t="shared" si="937"/>
        <v>Lilly Miller</v>
      </c>
      <c r="E1326" t="s">
        <v>1026</v>
      </c>
      <c r="F1326" s="18" t="s">
        <v>307</v>
      </c>
      <c r="G1326" s="4" t="s">
        <v>69</v>
      </c>
      <c r="H1326" t="s">
        <v>308</v>
      </c>
      <c r="I1326" t="s">
        <v>309</v>
      </c>
      <c r="J1326" t="s">
        <v>310</v>
      </c>
      <c r="K1326" s="5">
        <v>6464310816</v>
      </c>
      <c r="L1326" s="9" t="s">
        <v>311</v>
      </c>
      <c r="M1326" t="s">
        <v>74</v>
      </c>
      <c r="N1326" t="s">
        <v>75</v>
      </c>
      <c r="O1326" t="s">
        <v>75</v>
      </c>
      <c r="P1326" t="s">
        <v>75</v>
      </c>
      <c r="Q1326" t="s">
        <v>699</v>
      </c>
      <c r="R1326" t="s">
        <v>75</v>
      </c>
      <c r="S1326" t="s">
        <v>75</v>
      </c>
      <c r="T1326" t="s">
        <v>75</v>
      </c>
      <c r="U1326" s="6">
        <v>75</v>
      </c>
      <c r="V1326" t="s">
        <v>312</v>
      </c>
      <c r="W1326" s="6">
        <f t="shared" si="940"/>
        <v>75</v>
      </c>
      <c r="X1326" s="7">
        <f t="shared" si="941"/>
        <v>0</v>
      </c>
      <c r="Y1326" s="27" t="s">
        <v>5955</v>
      </c>
      <c r="Z1326" s="27" t="s">
        <v>5954</v>
      </c>
      <c r="AA1326" s="19" t="s">
        <v>5983</v>
      </c>
      <c r="AB1326" s="18" t="s">
        <v>7194</v>
      </c>
      <c r="AC1326" s="19" t="s">
        <v>5873</v>
      </c>
      <c r="AD1326" s="16" t="s">
        <v>5878</v>
      </c>
      <c r="AE1326" s="19" t="s">
        <v>5875</v>
      </c>
      <c r="AF1326" s="19" t="s">
        <v>5876</v>
      </c>
      <c r="AG1326" s="19" t="s">
        <v>5877</v>
      </c>
      <c r="AH1326" s="19" t="s">
        <v>5955</v>
      </c>
      <c r="AI1326" s="7"/>
      <c r="AJ1326" s="7"/>
      <c r="AK1326" s="7"/>
      <c r="AL1326" s="7"/>
      <c r="AM1326" s="7"/>
      <c r="AN1326" s="7"/>
      <c r="AO1326" s="18" t="s">
        <v>5955</v>
      </c>
      <c r="AP1326" s="7"/>
      <c r="AQ1326" s="7"/>
      <c r="AR1326" s="7"/>
      <c r="AS1326" s="7"/>
      <c r="AT1326" s="7"/>
      <c r="AU1326" s="7"/>
      <c r="AV1326" t="s">
        <v>5955</v>
      </c>
      <c r="AW1326" s="7"/>
      <c r="AX1326" s="7"/>
      <c r="AY1326" s="7"/>
      <c r="AZ1326" s="7"/>
      <c r="BA1326" s="7"/>
      <c r="BB1326" s="7"/>
      <c r="BC1326" s="27" t="s">
        <v>5955</v>
      </c>
      <c r="BE1326" s="27"/>
      <c r="BF1326" s="7"/>
      <c r="BG1326" s="7"/>
      <c r="BH1326" s="7"/>
      <c r="BI1326" s="7"/>
      <c r="BJ1326" s="27" t="s">
        <v>5955</v>
      </c>
      <c r="BK1326" s="7"/>
      <c r="BL1326" s="8">
        <v>1</v>
      </c>
      <c r="BM1326" s="8">
        <v>1</v>
      </c>
      <c r="BN1326" s="8">
        <v>1</v>
      </c>
      <c r="BO1326" s="8">
        <v>1</v>
      </c>
      <c r="BP1326" s="7" t="s">
        <v>392</v>
      </c>
      <c r="BR1326">
        <f t="shared" si="942"/>
        <v>-130</v>
      </c>
      <c r="BS1326">
        <f t="shared" si="943"/>
        <v>75</v>
      </c>
      <c r="BT1326">
        <f t="shared" si="944"/>
        <v>0</v>
      </c>
      <c r="BU1326">
        <f t="shared" si="945"/>
        <v>0</v>
      </c>
      <c r="BV1326">
        <f t="shared" si="946"/>
        <v>0</v>
      </c>
      <c r="BW1326">
        <f t="shared" si="947"/>
        <v>0</v>
      </c>
      <c r="BX1326">
        <f t="shared" si="948"/>
        <v>0</v>
      </c>
      <c r="BY1326">
        <f t="shared" si="949"/>
        <v>0</v>
      </c>
      <c r="BZ1326">
        <f t="shared" si="950"/>
        <v>0</v>
      </c>
      <c r="CA1326">
        <f t="shared" si="951"/>
        <v>-55</v>
      </c>
      <c r="CB1326">
        <f t="shared" si="952"/>
        <v>1</v>
      </c>
      <c r="CM1326">
        <f t="shared" si="953"/>
        <v>4</v>
      </c>
    </row>
    <row r="1327" spans="1:91" x14ac:dyDescent="0.35">
      <c r="A1327" s="18">
        <v>6248</v>
      </c>
      <c r="B1327" s="18" t="s">
        <v>6558</v>
      </c>
      <c r="D1327" t="str">
        <f t="shared" si="937"/>
        <v>Annie McTaggart</v>
      </c>
      <c r="E1327" t="s">
        <v>532</v>
      </c>
      <c r="F1327" s="18" t="s">
        <v>1020</v>
      </c>
      <c r="G1327" s="4" t="s">
        <v>69</v>
      </c>
      <c r="H1327" t="s">
        <v>1021</v>
      </c>
      <c r="I1327" t="s">
        <v>1022</v>
      </c>
      <c r="J1327" t="s">
        <v>1023</v>
      </c>
      <c r="K1327" s="5">
        <v>3025458069</v>
      </c>
      <c r="L1327" s="9" t="s">
        <v>1024</v>
      </c>
      <c r="M1327" t="s">
        <v>74</v>
      </c>
      <c r="N1327" t="s">
        <v>75</v>
      </c>
      <c r="O1327" t="s">
        <v>75</v>
      </c>
      <c r="P1327" t="s">
        <v>75</v>
      </c>
      <c r="Q1327" t="s">
        <v>75</v>
      </c>
      <c r="R1327" t="s">
        <v>75</v>
      </c>
      <c r="S1327" t="s">
        <v>75</v>
      </c>
      <c r="T1327" t="s">
        <v>75</v>
      </c>
      <c r="U1327" s="6">
        <v>150</v>
      </c>
      <c r="V1327" t="s">
        <v>1025</v>
      </c>
      <c r="W1327" s="6">
        <f t="shared" si="940"/>
        <v>75</v>
      </c>
      <c r="X1327" s="12">
        <f t="shared" si="941"/>
        <v>-75</v>
      </c>
      <c r="Y1327" s="27" t="s">
        <v>5955</v>
      </c>
      <c r="Z1327" s="27" t="s">
        <v>5954</v>
      </c>
      <c r="AA1327" s="19" t="s">
        <v>5983</v>
      </c>
      <c r="AB1327" s="18" t="s">
        <v>7193</v>
      </c>
      <c r="AC1327" s="19" t="s">
        <v>5873</v>
      </c>
      <c r="AD1327" s="16" t="s">
        <v>5882</v>
      </c>
      <c r="AE1327" s="19" t="s">
        <v>5875</v>
      </c>
      <c r="AF1327" s="19" t="s">
        <v>5881</v>
      </c>
      <c r="AG1327" s="19" t="s">
        <v>5877</v>
      </c>
      <c r="AH1327" s="19" t="s">
        <v>5955</v>
      </c>
      <c r="AI1327" s="12"/>
      <c r="AJ1327" s="12"/>
      <c r="AK1327" s="12"/>
      <c r="AL1327" s="12"/>
      <c r="AM1327" s="12"/>
      <c r="AN1327" s="12"/>
      <c r="AO1327" s="18" t="s">
        <v>5955</v>
      </c>
      <c r="AP1327" s="12"/>
      <c r="AQ1327" s="12"/>
      <c r="AR1327" s="12"/>
      <c r="AS1327" s="12"/>
      <c r="AT1327" s="12"/>
      <c r="AU1327" s="12"/>
      <c r="AV1327" t="s">
        <v>5955</v>
      </c>
      <c r="AW1327" s="12"/>
      <c r="AX1327" s="12"/>
      <c r="AY1327" s="12"/>
      <c r="AZ1327" s="12"/>
      <c r="BA1327" s="12"/>
      <c r="BB1327" s="12"/>
      <c r="BC1327" s="27" t="s">
        <v>5955</v>
      </c>
      <c r="BD1327" s="30"/>
      <c r="BE1327" s="28"/>
      <c r="BF1327" s="12"/>
      <c r="BG1327" s="12"/>
      <c r="BH1327" s="12"/>
      <c r="BI1327" s="12"/>
      <c r="BJ1327" s="27" t="s">
        <v>5955</v>
      </c>
      <c r="BK1327" s="12"/>
      <c r="BL1327" s="8">
        <v>1</v>
      </c>
      <c r="BM1327" s="8">
        <v>1</v>
      </c>
      <c r="BN1327" s="8">
        <v>1</v>
      </c>
      <c r="BO1327" s="8">
        <v>1</v>
      </c>
      <c r="BP1327" s="7" t="s">
        <v>74</v>
      </c>
      <c r="BR1327">
        <f t="shared" si="942"/>
        <v>-130</v>
      </c>
      <c r="BS1327">
        <f t="shared" si="943"/>
        <v>75</v>
      </c>
      <c r="BT1327">
        <f t="shared" si="944"/>
        <v>0</v>
      </c>
      <c r="BU1327">
        <f t="shared" si="945"/>
        <v>0</v>
      </c>
      <c r="BV1327">
        <f t="shared" si="946"/>
        <v>0</v>
      </c>
      <c r="BW1327">
        <f t="shared" si="947"/>
        <v>0</v>
      </c>
      <c r="BX1327">
        <f t="shared" si="948"/>
        <v>0</v>
      </c>
      <c r="BY1327">
        <f t="shared" si="949"/>
        <v>0</v>
      </c>
      <c r="BZ1327">
        <f t="shared" si="950"/>
        <v>0</v>
      </c>
      <c r="CA1327">
        <f t="shared" si="951"/>
        <v>-55</v>
      </c>
      <c r="CB1327">
        <f t="shared" si="952"/>
        <v>1</v>
      </c>
      <c r="CM1327">
        <f t="shared" si="953"/>
        <v>4</v>
      </c>
    </row>
    <row r="1328" spans="1:91" x14ac:dyDescent="0.35">
      <c r="A1328" s="18">
        <v>6224</v>
      </c>
      <c r="B1328" s="18" t="s">
        <v>6557</v>
      </c>
      <c r="D1328" t="str">
        <f t="shared" si="937"/>
        <v>Michael  Mann</v>
      </c>
      <c r="E1328" t="s">
        <v>513</v>
      </c>
      <c r="F1328" s="18" t="s">
        <v>1014</v>
      </c>
      <c r="G1328" s="4" t="s">
        <v>69</v>
      </c>
      <c r="H1328" t="s">
        <v>1015</v>
      </c>
      <c r="I1328" t="s">
        <v>1016</v>
      </c>
      <c r="J1328" t="s">
        <v>1017</v>
      </c>
      <c r="K1328" s="5">
        <v>8034124622</v>
      </c>
      <c r="L1328" s="9" t="s">
        <v>1018</v>
      </c>
      <c r="M1328" t="s">
        <v>107</v>
      </c>
      <c r="N1328" t="s">
        <v>75</v>
      </c>
      <c r="O1328" t="s">
        <v>75</v>
      </c>
      <c r="P1328" t="s">
        <v>75</v>
      </c>
      <c r="Q1328" t="s">
        <v>75</v>
      </c>
      <c r="R1328" t="s">
        <v>75</v>
      </c>
      <c r="S1328" t="s">
        <v>75</v>
      </c>
      <c r="T1328" t="s">
        <v>75</v>
      </c>
      <c r="U1328" s="6">
        <v>75</v>
      </c>
      <c r="V1328" t="s">
        <v>1019</v>
      </c>
      <c r="W1328" s="6">
        <f t="shared" si="940"/>
        <v>75</v>
      </c>
      <c r="X1328" s="7">
        <f t="shared" si="941"/>
        <v>0</v>
      </c>
      <c r="Y1328" s="27" t="s">
        <v>5955</v>
      </c>
      <c r="Z1328" s="27" t="s">
        <v>5954</v>
      </c>
      <c r="AA1328" s="19" t="s">
        <v>5983</v>
      </c>
      <c r="AB1328" s="18" t="s">
        <v>7190</v>
      </c>
      <c r="AC1328" s="19" t="s">
        <v>5873</v>
      </c>
      <c r="AD1328" s="16" t="s">
        <v>5880</v>
      </c>
      <c r="AE1328" s="19" t="s">
        <v>5875</v>
      </c>
      <c r="AF1328" s="19" t="s">
        <v>5883</v>
      </c>
      <c r="AG1328" s="19" t="s">
        <v>5877</v>
      </c>
      <c r="AH1328" s="19" t="s">
        <v>5955</v>
      </c>
      <c r="AI1328" s="7"/>
      <c r="AJ1328" s="7"/>
      <c r="AK1328" s="7"/>
      <c r="AL1328" s="7"/>
      <c r="AM1328" s="7"/>
      <c r="AN1328" s="7"/>
      <c r="AO1328" s="18" t="s">
        <v>5955</v>
      </c>
      <c r="AP1328" s="7"/>
      <c r="AQ1328" s="7"/>
      <c r="AR1328" s="7"/>
      <c r="AS1328" s="7"/>
      <c r="AT1328" s="7"/>
      <c r="AU1328" s="7"/>
      <c r="AV1328" t="s">
        <v>5955</v>
      </c>
      <c r="AW1328" s="7"/>
      <c r="AX1328" s="7"/>
      <c r="AY1328" s="7"/>
      <c r="AZ1328" s="7"/>
      <c r="BA1328" s="7"/>
      <c r="BB1328" s="7"/>
      <c r="BC1328" s="27" t="s">
        <v>5955</v>
      </c>
      <c r="BE1328" s="27"/>
      <c r="BF1328" s="7"/>
      <c r="BG1328" s="7"/>
      <c r="BH1328" s="7"/>
      <c r="BI1328" s="7"/>
      <c r="BJ1328" s="27" t="s">
        <v>5955</v>
      </c>
      <c r="BK1328" s="7"/>
      <c r="BL1328" s="8">
        <v>1</v>
      </c>
      <c r="BM1328" s="8">
        <v>1</v>
      </c>
      <c r="BN1328" s="8">
        <v>1</v>
      </c>
      <c r="BO1328" s="8">
        <v>1</v>
      </c>
      <c r="BP1328" s="7" t="s">
        <v>392</v>
      </c>
      <c r="BR1328">
        <f t="shared" si="942"/>
        <v>-130</v>
      </c>
      <c r="BS1328">
        <f t="shared" si="943"/>
        <v>75</v>
      </c>
      <c r="BT1328">
        <f t="shared" si="944"/>
        <v>0</v>
      </c>
      <c r="BU1328">
        <f t="shared" si="945"/>
        <v>0</v>
      </c>
      <c r="BV1328">
        <f t="shared" si="946"/>
        <v>0</v>
      </c>
      <c r="BW1328">
        <f t="shared" si="947"/>
        <v>0</v>
      </c>
      <c r="BX1328">
        <f t="shared" si="948"/>
        <v>0</v>
      </c>
      <c r="BY1328">
        <f t="shared" si="949"/>
        <v>0</v>
      </c>
      <c r="BZ1328">
        <f t="shared" si="950"/>
        <v>0</v>
      </c>
      <c r="CA1328">
        <f t="shared" si="951"/>
        <v>-55</v>
      </c>
      <c r="CB1328">
        <f t="shared" si="952"/>
        <v>1</v>
      </c>
      <c r="CM1328">
        <f t="shared" si="953"/>
        <v>4</v>
      </c>
    </row>
    <row r="1329" spans="1:91" x14ac:dyDescent="0.35">
      <c r="A1329" s="18">
        <v>8416</v>
      </c>
      <c r="B1329" s="18" t="s">
        <v>6556</v>
      </c>
      <c r="D1329" t="str">
        <f t="shared" si="937"/>
        <v>Regan Warford</v>
      </c>
      <c r="E1329" t="s">
        <v>1925</v>
      </c>
      <c r="F1329" s="18" t="s">
        <v>239</v>
      </c>
      <c r="G1329" s="4" t="s">
        <v>6660</v>
      </c>
      <c r="H1329" t="s">
        <v>240</v>
      </c>
      <c r="I1329" t="s">
        <v>241</v>
      </c>
      <c r="J1329" t="s">
        <v>242</v>
      </c>
      <c r="K1329" s="5">
        <v>8597575369</v>
      </c>
      <c r="L1329" s="9" t="s">
        <v>243</v>
      </c>
      <c r="M1329" t="s">
        <v>107</v>
      </c>
      <c r="N1329" t="s">
        <v>75</v>
      </c>
      <c r="O1329" t="s">
        <v>75</v>
      </c>
      <c r="P1329" t="s">
        <v>75</v>
      </c>
      <c r="Q1329" t="s">
        <v>75</v>
      </c>
      <c r="R1329" t="s">
        <v>75</v>
      </c>
      <c r="S1329" t="s">
        <v>75</v>
      </c>
      <c r="T1329" t="s">
        <v>75</v>
      </c>
      <c r="U1329" s="6">
        <v>0</v>
      </c>
      <c r="V1329" t="s">
        <v>244</v>
      </c>
      <c r="W1329" s="6">
        <f t="shared" si="940"/>
        <v>75</v>
      </c>
      <c r="X1329" s="7">
        <f t="shared" si="941"/>
        <v>75</v>
      </c>
      <c r="Y1329" s="27" t="s">
        <v>5955</v>
      </c>
      <c r="Z1329" s="27" t="s">
        <v>5954</v>
      </c>
      <c r="AA1329" s="19" t="s">
        <v>5983</v>
      </c>
      <c r="AB1329" s="18" t="s">
        <v>7108</v>
      </c>
      <c r="AC1329" s="19" t="s">
        <v>5907</v>
      </c>
      <c r="AD1329" s="19" t="s">
        <v>5873</v>
      </c>
      <c r="AE1329" s="19" t="s">
        <v>5875</v>
      </c>
      <c r="AF1329" s="16" t="s">
        <v>5904</v>
      </c>
      <c r="AG1329" s="19" t="s">
        <v>5877</v>
      </c>
      <c r="AH1329" s="19" t="s">
        <v>5955</v>
      </c>
      <c r="AI1329" s="7"/>
      <c r="AJ1329" s="7"/>
      <c r="AK1329" s="7"/>
      <c r="AL1329" s="7"/>
      <c r="AM1329" s="7"/>
      <c r="AN1329" s="7"/>
      <c r="AO1329" s="18" t="s">
        <v>5955</v>
      </c>
      <c r="AP1329" s="7"/>
      <c r="AQ1329" s="7"/>
      <c r="AR1329" s="7"/>
      <c r="AS1329" s="7"/>
      <c r="AT1329" s="7"/>
      <c r="AU1329" s="7"/>
      <c r="AV1329" t="s">
        <v>5955</v>
      </c>
      <c r="AW1329" s="7"/>
      <c r="AX1329" s="7"/>
      <c r="AY1329" s="7"/>
      <c r="AZ1329" s="7"/>
      <c r="BA1329" s="7"/>
      <c r="BB1329" s="7"/>
      <c r="BC1329" s="27" t="s">
        <v>5955</v>
      </c>
      <c r="BE1329" s="27"/>
      <c r="BF1329" s="7"/>
      <c r="BG1329" s="7"/>
      <c r="BH1329" s="7"/>
      <c r="BI1329" s="7"/>
      <c r="BJ1329" s="27" t="s">
        <v>5955</v>
      </c>
      <c r="BK1329" s="7"/>
      <c r="BL1329" s="8">
        <v>1</v>
      </c>
      <c r="BM1329" s="8">
        <v>1</v>
      </c>
      <c r="BN1329" s="8">
        <v>1</v>
      </c>
      <c r="BO1329" s="8">
        <v>1</v>
      </c>
      <c r="BP1329" s="7" t="s">
        <v>107</v>
      </c>
      <c r="BR1329">
        <f t="shared" si="942"/>
        <v>-130</v>
      </c>
      <c r="BS1329">
        <f t="shared" si="943"/>
        <v>75</v>
      </c>
      <c r="BT1329">
        <f t="shared" si="944"/>
        <v>0</v>
      </c>
      <c r="BU1329">
        <f t="shared" si="945"/>
        <v>0</v>
      </c>
      <c r="BV1329">
        <f t="shared" si="946"/>
        <v>0</v>
      </c>
      <c r="BW1329">
        <f t="shared" si="947"/>
        <v>0</v>
      </c>
      <c r="BX1329">
        <f t="shared" si="948"/>
        <v>0</v>
      </c>
      <c r="BY1329">
        <f t="shared" si="949"/>
        <v>0</v>
      </c>
      <c r="BZ1329">
        <f t="shared" si="950"/>
        <v>0</v>
      </c>
      <c r="CA1329">
        <f t="shared" si="951"/>
        <v>-55</v>
      </c>
      <c r="CB1329">
        <f t="shared" si="952"/>
        <v>1</v>
      </c>
      <c r="CM1329">
        <f t="shared" si="953"/>
        <v>4</v>
      </c>
    </row>
    <row r="1330" spans="1:91" x14ac:dyDescent="0.35">
      <c r="A1330" s="18">
        <v>7909</v>
      </c>
      <c r="B1330" s="18" t="s">
        <v>6578</v>
      </c>
      <c r="D1330" t="str">
        <f t="shared" si="937"/>
        <v>Student GEO 7909</v>
      </c>
      <c r="E1330" t="s">
        <v>5903</v>
      </c>
      <c r="F1330" s="18">
        <v>7909</v>
      </c>
      <c r="G1330" s="4" t="s">
        <v>6659</v>
      </c>
      <c r="M1330" t="s">
        <v>74</v>
      </c>
      <c r="X1330" s="7"/>
      <c r="Y1330" s="27" t="s">
        <v>5955</v>
      </c>
      <c r="Z1330" s="27" t="s">
        <v>5954</v>
      </c>
      <c r="AA1330" s="19" t="s">
        <v>5983</v>
      </c>
      <c r="AB1330" s="18" t="s">
        <v>6878</v>
      </c>
      <c r="AC1330" s="19" t="s">
        <v>5875</v>
      </c>
      <c r="AD1330" s="19" t="s">
        <v>5873</v>
      </c>
      <c r="AE1330" s="19" t="s">
        <v>5886</v>
      </c>
      <c r="AF1330" s="16" t="s">
        <v>5885</v>
      </c>
      <c r="AG1330" s="19" t="s">
        <v>5877</v>
      </c>
      <c r="AH1330" s="19" t="s">
        <v>5955</v>
      </c>
      <c r="AI1330" s="7"/>
      <c r="AJ1330" s="7"/>
      <c r="AK1330" s="7"/>
      <c r="AL1330" s="7"/>
      <c r="AM1330" s="7"/>
      <c r="AN1330" s="7"/>
      <c r="AO1330" s="18" t="s">
        <v>5955</v>
      </c>
      <c r="AP1330" s="7"/>
      <c r="AQ1330" s="7"/>
      <c r="AR1330" s="7"/>
      <c r="AS1330" s="7"/>
      <c r="AT1330" s="7"/>
      <c r="AU1330" s="7"/>
      <c r="AV1330" t="s">
        <v>5955</v>
      </c>
      <c r="AW1330" s="7"/>
      <c r="AX1330" s="7"/>
      <c r="AY1330" s="7"/>
      <c r="AZ1330" s="7"/>
      <c r="BA1330" s="7"/>
      <c r="BB1330" s="7"/>
      <c r="BC1330" s="27" t="s">
        <v>5955</v>
      </c>
      <c r="BE1330" s="27"/>
      <c r="BF1330" s="7"/>
      <c r="BG1330" s="7"/>
      <c r="BH1330" s="7"/>
      <c r="BI1330" s="7"/>
      <c r="BJ1330" s="27" t="s">
        <v>5955</v>
      </c>
      <c r="BK1330" s="7"/>
      <c r="BL1330" s="8"/>
      <c r="BM1330" s="8"/>
      <c r="BN1330" s="8"/>
      <c r="BO1330" s="8"/>
      <c r="BP1330" s="7"/>
    </row>
    <row r="1331" spans="1:91" x14ac:dyDescent="0.35">
      <c r="A1331" s="18">
        <v>7908</v>
      </c>
      <c r="B1331" s="18" t="s">
        <v>6577</v>
      </c>
      <c r="D1331" t="str">
        <f t="shared" si="937"/>
        <v>Student GEO 7908</v>
      </c>
      <c r="E1331" t="s">
        <v>5903</v>
      </c>
      <c r="F1331" s="18">
        <v>7908</v>
      </c>
      <c r="G1331" s="4" t="s">
        <v>6659</v>
      </c>
      <c r="M1331" t="s">
        <v>74</v>
      </c>
      <c r="X1331" s="7"/>
      <c r="Y1331" s="27" t="s">
        <v>5955</v>
      </c>
      <c r="Z1331" s="27" t="s">
        <v>5954</v>
      </c>
      <c r="AA1331" s="19" t="s">
        <v>5983</v>
      </c>
      <c r="AB1331" s="18" t="s">
        <v>6877</v>
      </c>
      <c r="AC1331" s="19" t="s">
        <v>5875</v>
      </c>
      <c r="AD1331" s="19" t="s">
        <v>5873</v>
      </c>
      <c r="AE1331" s="19" t="s">
        <v>5884</v>
      </c>
      <c r="AF1331" s="16" t="s">
        <v>5887</v>
      </c>
      <c r="AG1331" s="19" t="s">
        <v>5877</v>
      </c>
      <c r="AH1331" s="19" t="s">
        <v>5955</v>
      </c>
      <c r="AI1331" s="7"/>
      <c r="AJ1331" s="7"/>
      <c r="AK1331" s="7"/>
      <c r="AL1331" s="7"/>
      <c r="AM1331" s="7"/>
      <c r="AN1331" s="7"/>
      <c r="AO1331" s="18" t="s">
        <v>5955</v>
      </c>
      <c r="AP1331" s="7"/>
      <c r="AQ1331" s="7"/>
      <c r="AR1331" s="7"/>
      <c r="AS1331" s="7"/>
      <c r="AT1331" s="7"/>
      <c r="AU1331" s="7"/>
      <c r="AV1331" t="s">
        <v>5955</v>
      </c>
      <c r="AW1331" s="7"/>
      <c r="AX1331" s="7"/>
      <c r="AY1331" s="7"/>
      <c r="AZ1331" s="7"/>
      <c r="BA1331" s="7"/>
      <c r="BB1331" s="7"/>
      <c r="BC1331" s="27" t="s">
        <v>5955</v>
      </c>
      <c r="BE1331" s="27"/>
      <c r="BF1331" s="7"/>
      <c r="BG1331" s="7"/>
      <c r="BH1331" s="7"/>
      <c r="BI1331" s="7"/>
      <c r="BJ1331" s="27" t="s">
        <v>5955</v>
      </c>
      <c r="BK1331" s="7"/>
      <c r="BL1331" s="8"/>
      <c r="BM1331" s="8"/>
      <c r="BN1331" s="8"/>
      <c r="BO1331" s="8"/>
      <c r="BP1331" s="7"/>
    </row>
    <row r="1332" spans="1:91" x14ac:dyDescent="0.35">
      <c r="A1332" s="18">
        <v>7906</v>
      </c>
      <c r="B1332" s="18" t="s">
        <v>6575</v>
      </c>
      <c r="D1332" t="str">
        <f t="shared" si="937"/>
        <v>Student GEO 7906</v>
      </c>
      <c r="E1332" t="s">
        <v>5903</v>
      </c>
      <c r="F1332" s="18">
        <v>7906</v>
      </c>
      <c r="G1332" s="4" t="s">
        <v>6659</v>
      </c>
      <c r="M1332" t="s">
        <v>74</v>
      </c>
      <c r="X1332" s="7"/>
      <c r="Y1332" s="27" t="s">
        <v>5955</v>
      </c>
      <c r="Z1332" s="27" t="s">
        <v>5954</v>
      </c>
      <c r="AA1332" s="19" t="s">
        <v>5983</v>
      </c>
      <c r="AB1332" s="18" t="s">
        <v>6875</v>
      </c>
      <c r="AC1332" s="19" t="s">
        <v>5875</v>
      </c>
      <c r="AD1332" s="19" t="s">
        <v>5873</v>
      </c>
      <c r="AE1332" s="19" t="s">
        <v>5890</v>
      </c>
      <c r="AF1332" s="16" t="s">
        <v>5889</v>
      </c>
      <c r="AG1332" s="19" t="s">
        <v>5877</v>
      </c>
      <c r="AH1332" s="19" t="s">
        <v>5955</v>
      </c>
      <c r="AI1332" s="7"/>
      <c r="AJ1332" s="7"/>
      <c r="AK1332" s="7"/>
      <c r="AL1332" s="7"/>
      <c r="AM1332" s="7"/>
      <c r="AN1332" s="7"/>
      <c r="AO1332" s="18" t="s">
        <v>5955</v>
      </c>
      <c r="AP1332" s="7"/>
      <c r="AQ1332" s="7"/>
      <c r="AR1332" s="7"/>
      <c r="AS1332" s="7"/>
      <c r="AT1332" s="7"/>
      <c r="AU1332" s="7"/>
      <c r="AV1332" t="s">
        <v>5955</v>
      </c>
      <c r="AW1332" s="7"/>
      <c r="AX1332" s="7"/>
      <c r="AY1332" s="7"/>
      <c r="AZ1332" s="7"/>
      <c r="BA1332" s="7"/>
      <c r="BB1332" s="7"/>
      <c r="BC1332" s="27" t="s">
        <v>5955</v>
      </c>
      <c r="BE1332" s="27"/>
      <c r="BF1332" s="7"/>
      <c r="BG1332" s="7"/>
      <c r="BH1332" s="7"/>
      <c r="BI1332" s="7"/>
      <c r="BJ1332" s="27" t="s">
        <v>5955</v>
      </c>
      <c r="BK1332" s="7"/>
      <c r="BL1332" s="8"/>
      <c r="BM1332" s="8"/>
      <c r="BN1332" s="8"/>
      <c r="BO1332" s="8"/>
      <c r="BP1332" s="7"/>
    </row>
    <row r="1333" spans="1:91" x14ac:dyDescent="0.35">
      <c r="A1333" s="18">
        <v>8408</v>
      </c>
      <c r="B1333" s="18" t="s">
        <v>6555</v>
      </c>
      <c r="D1333" t="str">
        <f t="shared" si="937"/>
        <v>Mukund Viswanadha</v>
      </c>
      <c r="E1333" t="s">
        <v>1899</v>
      </c>
      <c r="F1333" s="18" t="s">
        <v>1900</v>
      </c>
      <c r="G1333" s="4" t="s">
        <v>6660</v>
      </c>
      <c r="H1333" t="s">
        <v>1901</v>
      </c>
      <c r="I1333" t="s">
        <v>1902</v>
      </c>
      <c r="J1333" t="s">
        <v>1903</v>
      </c>
      <c r="K1333" s="5">
        <v>6365791121</v>
      </c>
      <c r="L1333" s="9" t="s">
        <v>1904</v>
      </c>
      <c r="M1333" t="s">
        <v>74</v>
      </c>
      <c r="N1333" t="s">
        <v>75</v>
      </c>
      <c r="O1333" t="s">
        <v>75</v>
      </c>
      <c r="P1333" t="s">
        <v>75</v>
      </c>
      <c r="Q1333" t="s">
        <v>75</v>
      </c>
      <c r="R1333" t="s">
        <v>75</v>
      </c>
      <c r="S1333" t="s">
        <v>75</v>
      </c>
      <c r="T1333" t="s">
        <v>75</v>
      </c>
      <c r="U1333" s="6">
        <v>75</v>
      </c>
      <c r="V1333" t="s">
        <v>1905</v>
      </c>
      <c r="W1333" s="6">
        <f>IF(CB1333=1,130+CA1333," ")</f>
        <v>75</v>
      </c>
      <c r="X1333" s="7">
        <f>IF(W1333=" "," ",W1333-U1333)</f>
        <v>0</v>
      </c>
      <c r="Y1333" s="27" t="s">
        <v>5955</v>
      </c>
      <c r="Z1333" s="27" t="s">
        <v>5954</v>
      </c>
      <c r="AA1333" s="19" t="s">
        <v>5983</v>
      </c>
      <c r="AB1333" s="18" t="s">
        <v>7107</v>
      </c>
      <c r="AC1333" s="19" t="s">
        <v>5905</v>
      </c>
      <c r="AD1333" s="19" t="s">
        <v>5873</v>
      </c>
      <c r="AE1333" s="19" t="s">
        <v>5875</v>
      </c>
      <c r="AF1333" s="16" t="s">
        <v>5906</v>
      </c>
      <c r="AG1333" s="19" t="s">
        <v>5877</v>
      </c>
      <c r="AH1333" s="19" t="s">
        <v>5955</v>
      </c>
      <c r="AI1333" s="7"/>
      <c r="AJ1333" s="7"/>
      <c r="AK1333" s="7"/>
      <c r="AL1333" s="7"/>
      <c r="AM1333" s="7"/>
      <c r="AN1333" s="7"/>
      <c r="AO1333" s="18" t="s">
        <v>5955</v>
      </c>
      <c r="AP1333" s="7"/>
      <c r="AQ1333" s="7"/>
      <c r="AR1333" s="7"/>
      <c r="AS1333" s="7"/>
      <c r="AT1333" s="7"/>
      <c r="AU1333" s="7"/>
      <c r="AV1333" t="s">
        <v>5955</v>
      </c>
      <c r="AW1333" s="7"/>
      <c r="AX1333" s="7"/>
      <c r="AY1333" s="7"/>
      <c r="AZ1333" s="7"/>
      <c r="BA1333" s="7"/>
      <c r="BB1333" s="7"/>
      <c r="BC1333" s="27" t="s">
        <v>5955</v>
      </c>
      <c r="BE1333" s="27"/>
      <c r="BF1333" s="7"/>
      <c r="BG1333" s="7"/>
      <c r="BH1333" s="7"/>
      <c r="BI1333" s="7"/>
      <c r="BJ1333" s="27" t="s">
        <v>5955</v>
      </c>
      <c r="BK1333" s="7"/>
      <c r="BL1333" s="8">
        <v>1</v>
      </c>
      <c r="BM1333" s="8">
        <v>1</v>
      </c>
      <c r="BN1333" s="8">
        <v>1</v>
      </c>
      <c r="BO1333" s="8">
        <v>1</v>
      </c>
      <c r="BP1333" s="7" t="s">
        <v>74</v>
      </c>
      <c r="BR1333">
        <f>IF(BP1333="yes",-130,0)</f>
        <v>-130</v>
      </c>
      <c r="BS1333">
        <f>IF(M1333="yes",75,0)</f>
        <v>75</v>
      </c>
      <c r="BT1333">
        <f>IF(N1333="yes",50,0)</f>
        <v>0</v>
      </c>
      <c r="BU1333">
        <f>IF(O1333="yes",50,0)</f>
        <v>0</v>
      </c>
      <c r="BV1333">
        <f>IF(P1333="yes",10,0)</f>
        <v>0</v>
      </c>
      <c r="BW1333">
        <f>IF(Q1333="yes",80,0)</f>
        <v>0</v>
      </c>
      <c r="BX1333">
        <f>IF(R1333="NO",0,20)</f>
        <v>0</v>
      </c>
      <c r="BY1333">
        <f>IF(S1333="no",0,20)</f>
        <v>0</v>
      </c>
      <c r="BZ1333">
        <f>IF(T1333="no",0,20)</f>
        <v>0</v>
      </c>
      <c r="CA1333">
        <f>SUM(BR1333:BZ1333)</f>
        <v>-55</v>
      </c>
      <c r="CB1333">
        <f>IF(E1333&lt;&gt;0,1)</f>
        <v>1</v>
      </c>
      <c r="CM1333">
        <f>SUM(BL1333:BO1333)</f>
        <v>4</v>
      </c>
    </row>
    <row r="1334" spans="1:91" x14ac:dyDescent="0.35">
      <c r="A1334" s="18">
        <v>7907</v>
      </c>
      <c r="B1334" s="18" t="s">
        <v>6576</v>
      </c>
      <c r="D1334" t="str">
        <f t="shared" si="937"/>
        <v>Student GEO 7907</v>
      </c>
      <c r="E1334" t="s">
        <v>5903</v>
      </c>
      <c r="F1334" s="18">
        <v>7907</v>
      </c>
      <c r="G1334" s="4" t="s">
        <v>6659</v>
      </c>
      <c r="M1334" t="s">
        <v>74</v>
      </c>
      <c r="X1334" s="7"/>
      <c r="Y1334" s="27" t="s">
        <v>5955</v>
      </c>
      <c r="Z1334" s="27" t="s">
        <v>5954</v>
      </c>
      <c r="AA1334" s="19" t="s">
        <v>5983</v>
      </c>
      <c r="AB1334" s="18" t="s">
        <v>6876</v>
      </c>
      <c r="AC1334" s="19" t="s">
        <v>5875</v>
      </c>
      <c r="AD1334" s="19" t="s">
        <v>5873</v>
      </c>
      <c r="AE1334" s="19" t="s">
        <v>5888</v>
      </c>
      <c r="AF1334" s="16" t="s">
        <v>5891</v>
      </c>
      <c r="AG1334" s="19" t="s">
        <v>5877</v>
      </c>
      <c r="AH1334" s="19" t="s">
        <v>5955</v>
      </c>
      <c r="AI1334" s="7"/>
      <c r="AJ1334" s="7"/>
      <c r="AK1334" s="7"/>
      <c r="AL1334" s="7"/>
      <c r="AM1334" s="7"/>
      <c r="AN1334" s="7"/>
      <c r="AO1334" s="18" t="s">
        <v>5955</v>
      </c>
      <c r="AP1334" s="7"/>
      <c r="AQ1334" s="7"/>
      <c r="AR1334" s="7"/>
      <c r="AS1334" s="7"/>
      <c r="AT1334" s="7"/>
      <c r="AU1334" s="7"/>
      <c r="AV1334" t="s">
        <v>5955</v>
      </c>
      <c r="AW1334" s="7"/>
      <c r="AX1334" s="7"/>
      <c r="AY1334" s="7"/>
      <c r="AZ1334" s="7"/>
      <c r="BA1334" s="7"/>
      <c r="BB1334" s="7"/>
      <c r="BC1334" s="27" t="s">
        <v>5955</v>
      </c>
      <c r="BE1334" s="27"/>
      <c r="BF1334" s="7"/>
      <c r="BG1334" s="7"/>
      <c r="BH1334" s="7"/>
      <c r="BI1334" s="7"/>
      <c r="BJ1334" s="27" t="s">
        <v>5955</v>
      </c>
      <c r="BK1334" s="7"/>
      <c r="BL1334" s="8"/>
      <c r="BM1334" s="8"/>
      <c r="BN1334" s="8"/>
      <c r="BO1334" s="8"/>
      <c r="BP1334" s="7"/>
    </row>
    <row r="1335" spans="1:91" x14ac:dyDescent="0.35">
      <c r="A1335" s="18">
        <v>8394</v>
      </c>
      <c r="B1335" s="18" t="s">
        <v>6554</v>
      </c>
      <c r="D1335" t="str">
        <f t="shared" si="937"/>
        <v>Mason Toth</v>
      </c>
      <c r="E1335" t="s">
        <v>1630</v>
      </c>
      <c r="F1335" s="18" t="s">
        <v>1875</v>
      </c>
      <c r="G1335" s="4" t="s">
        <v>6660</v>
      </c>
      <c r="H1335" t="s">
        <v>1809</v>
      </c>
      <c r="I1335" t="s">
        <v>1810</v>
      </c>
      <c r="J1335" t="s">
        <v>1811</v>
      </c>
      <c r="K1335" s="5">
        <v>8142549544</v>
      </c>
      <c r="L1335" t="s">
        <v>1812</v>
      </c>
      <c r="M1335" t="s">
        <v>74</v>
      </c>
      <c r="N1335" t="s">
        <v>75</v>
      </c>
      <c r="O1335" t="s">
        <v>75</v>
      </c>
      <c r="P1335" t="s">
        <v>75</v>
      </c>
      <c r="Q1335" t="s">
        <v>75</v>
      </c>
      <c r="R1335" t="s">
        <v>75</v>
      </c>
      <c r="S1335" t="s">
        <v>75</v>
      </c>
      <c r="T1335" t="s">
        <v>75</v>
      </c>
      <c r="U1335" s="6">
        <v>75</v>
      </c>
      <c r="V1335" t="s">
        <v>1813</v>
      </c>
      <c r="W1335" s="6">
        <f>IF(CB1335=1,130+CA1335," ")</f>
        <v>75</v>
      </c>
      <c r="X1335" s="7">
        <f>IF(W1335=" "," ",W1335-U1335)</f>
        <v>0</v>
      </c>
      <c r="Y1335" s="27" t="s">
        <v>5955</v>
      </c>
      <c r="Z1335" s="27" t="s">
        <v>5954</v>
      </c>
      <c r="AA1335" s="19" t="s">
        <v>5983</v>
      </c>
      <c r="AB1335" s="18" t="s">
        <v>7105</v>
      </c>
      <c r="AC1335" s="19" t="s">
        <v>5911</v>
      </c>
      <c r="AD1335" s="19" t="s">
        <v>5873</v>
      </c>
      <c r="AE1335" s="19" t="s">
        <v>5875</v>
      </c>
      <c r="AF1335" s="16" t="s">
        <v>5908</v>
      </c>
      <c r="AG1335" s="19" t="s">
        <v>5877</v>
      </c>
      <c r="AH1335" s="19" t="s">
        <v>5955</v>
      </c>
      <c r="AI1335" s="7"/>
      <c r="AJ1335" s="7"/>
      <c r="AK1335" s="7"/>
      <c r="AL1335" s="7"/>
      <c r="AM1335" s="7"/>
      <c r="AN1335" s="7"/>
      <c r="AO1335" s="18" t="s">
        <v>5955</v>
      </c>
      <c r="AP1335" s="7"/>
      <c r="AQ1335" s="7"/>
      <c r="AR1335" s="7"/>
      <c r="AS1335" s="7"/>
      <c r="AT1335" s="7"/>
      <c r="AU1335" s="7"/>
      <c r="AV1335" t="s">
        <v>5955</v>
      </c>
      <c r="AW1335" s="7"/>
      <c r="AX1335" s="7"/>
      <c r="AY1335" s="7"/>
      <c r="AZ1335" s="7"/>
      <c r="BA1335" s="7"/>
      <c r="BB1335" s="7"/>
      <c r="BC1335" s="27" t="s">
        <v>5955</v>
      </c>
      <c r="BE1335" s="27"/>
      <c r="BF1335" s="7"/>
      <c r="BG1335" s="7"/>
      <c r="BH1335" s="7"/>
      <c r="BI1335" s="7"/>
      <c r="BJ1335" s="27" t="s">
        <v>5955</v>
      </c>
      <c r="BK1335" s="7"/>
      <c r="BL1335" s="8">
        <v>1</v>
      </c>
      <c r="BM1335" s="8">
        <v>1</v>
      </c>
      <c r="BN1335" s="8">
        <v>1</v>
      </c>
      <c r="BO1335" s="8">
        <v>1</v>
      </c>
      <c r="BP1335" s="7" t="s">
        <v>74</v>
      </c>
      <c r="BR1335">
        <f>IF(BP1335="yes",-130,0)</f>
        <v>-130</v>
      </c>
      <c r="BS1335">
        <f>IF(M1335="yes",75,0)</f>
        <v>75</v>
      </c>
      <c r="BT1335">
        <f t="shared" ref="BT1335:BU1338" si="954">IF(N1335="yes",50,0)</f>
        <v>0</v>
      </c>
      <c r="BU1335">
        <f t="shared" si="954"/>
        <v>0</v>
      </c>
      <c r="BV1335">
        <f>IF(P1335="yes",10,0)</f>
        <v>0</v>
      </c>
      <c r="BW1335">
        <f>IF(Q1335="yes",80,0)</f>
        <v>0</v>
      </c>
      <c r="BX1335">
        <f>IF(R1335="NO",0,20)</f>
        <v>0</v>
      </c>
      <c r="BY1335">
        <f t="shared" ref="BY1335:BZ1338" si="955">IF(S1335="no",0,20)</f>
        <v>0</v>
      </c>
      <c r="BZ1335">
        <f t="shared" si="955"/>
        <v>0</v>
      </c>
      <c r="CA1335">
        <f>SUM(BR1335:BZ1335)</f>
        <v>-55</v>
      </c>
      <c r="CB1335">
        <f>IF(E1335&lt;&gt;0,1)</f>
        <v>1</v>
      </c>
      <c r="CM1335">
        <f>SUM(BL1335:BO1335)</f>
        <v>4</v>
      </c>
    </row>
    <row r="1336" spans="1:91" x14ac:dyDescent="0.35">
      <c r="A1336" s="18">
        <v>6403</v>
      </c>
      <c r="B1336" s="18" t="s">
        <v>6620</v>
      </c>
      <c r="D1336" t="str">
        <f t="shared" si="937"/>
        <v>Jesse Zhong</v>
      </c>
      <c r="E1336" t="s">
        <v>1118</v>
      </c>
      <c r="F1336" s="18" t="s">
        <v>1119</v>
      </c>
      <c r="G1336" s="4" t="s">
        <v>69</v>
      </c>
      <c r="H1336" t="s">
        <v>1120</v>
      </c>
      <c r="I1336" t="s">
        <v>1121</v>
      </c>
      <c r="J1336" t="s">
        <v>1122</v>
      </c>
      <c r="K1336" s="5">
        <v>4102453552</v>
      </c>
      <c r="L1336" s="9" t="s">
        <v>1123</v>
      </c>
      <c r="M1336" t="s">
        <v>107</v>
      </c>
      <c r="N1336" t="s">
        <v>75</v>
      </c>
      <c r="O1336" t="s">
        <v>75</v>
      </c>
      <c r="P1336" t="s">
        <v>75</v>
      </c>
      <c r="Q1336" t="s">
        <v>75</v>
      </c>
      <c r="R1336" t="s">
        <v>75</v>
      </c>
      <c r="S1336" t="s">
        <v>75</v>
      </c>
      <c r="T1336" t="s">
        <v>75</v>
      </c>
      <c r="U1336" s="6">
        <v>75</v>
      </c>
      <c r="V1336" t="s">
        <v>1124</v>
      </c>
      <c r="W1336" s="6">
        <f>IF(CB1336=1,130+CA1336," ")</f>
        <v>75</v>
      </c>
      <c r="X1336" s="7">
        <f>IF(W1336=" "," ",W1336-U1336)</f>
        <v>0</v>
      </c>
      <c r="Y1336" s="27" t="s">
        <v>5955</v>
      </c>
      <c r="Z1336" s="27" t="s">
        <v>5954</v>
      </c>
      <c r="AA1336" s="19" t="s">
        <v>5984</v>
      </c>
      <c r="AB1336" s="18" t="s">
        <v>7230</v>
      </c>
      <c r="AC1336" s="19" t="s">
        <v>5873</v>
      </c>
      <c r="AD1336" s="16" t="s">
        <v>5874</v>
      </c>
      <c r="AE1336" s="19" t="s">
        <v>5875</v>
      </c>
      <c r="AF1336" s="19" t="s">
        <v>5876</v>
      </c>
      <c r="AG1336" s="19" t="s">
        <v>5877</v>
      </c>
      <c r="AH1336" s="19" t="s">
        <v>5955</v>
      </c>
      <c r="AI1336" s="7"/>
      <c r="AJ1336" s="7"/>
      <c r="AK1336" s="7"/>
      <c r="AL1336" s="7"/>
      <c r="AM1336" s="7"/>
      <c r="AN1336" s="7"/>
      <c r="AO1336" s="18" t="s">
        <v>5955</v>
      </c>
      <c r="AP1336" s="7"/>
      <c r="AQ1336" s="7"/>
      <c r="AR1336" s="7"/>
      <c r="AS1336" s="7"/>
      <c r="AT1336" s="7"/>
      <c r="AU1336" s="7"/>
      <c r="AV1336" t="s">
        <v>5955</v>
      </c>
      <c r="AW1336" s="7"/>
      <c r="AX1336" s="7"/>
      <c r="AY1336" s="7"/>
      <c r="AZ1336" s="7"/>
      <c r="BA1336" s="7"/>
      <c r="BB1336" s="7"/>
      <c r="BC1336" s="27" t="s">
        <v>5955</v>
      </c>
      <c r="BE1336" s="27"/>
      <c r="BF1336" s="7"/>
      <c r="BG1336" s="7"/>
      <c r="BH1336" s="7"/>
      <c r="BI1336" s="7"/>
      <c r="BJ1336" s="27" t="s">
        <v>5955</v>
      </c>
      <c r="BK1336" s="7"/>
      <c r="BL1336" s="8">
        <v>1</v>
      </c>
      <c r="BM1336" s="8">
        <v>1</v>
      </c>
      <c r="BN1336" s="8">
        <v>1</v>
      </c>
      <c r="BO1336" s="8">
        <v>1</v>
      </c>
      <c r="BP1336" s="7" t="s">
        <v>392</v>
      </c>
      <c r="BR1336">
        <f>IF(BP1336="yes",-130,0)</f>
        <v>-130</v>
      </c>
      <c r="BS1336">
        <f>IF(M1336="yes",75,0)</f>
        <v>75</v>
      </c>
      <c r="BT1336">
        <f t="shared" si="954"/>
        <v>0</v>
      </c>
      <c r="BU1336">
        <f t="shared" si="954"/>
        <v>0</v>
      </c>
      <c r="BV1336">
        <f>IF(P1336="yes",10,0)</f>
        <v>0</v>
      </c>
      <c r="BW1336">
        <f>IF(Q1336="yes",80,0)</f>
        <v>0</v>
      </c>
      <c r="BX1336">
        <f>IF(R1336="NO",0,20)</f>
        <v>0</v>
      </c>
      <c r="BY1336">
        <f t="shared" si="955"/>
        <v>0</v>
      </c>
      <c r="BZ1336">
        <f t="shared" si="955"/>
        <v>0</v>
      </c>
      <c r="CA1336">
        <f>SUM(BR1336:BZ1336)</f>
        <v>-55</v>
      </c>
      <c r="CB1336">
        <f>IF(E1336&lt;&gt;0,1)</f>
        <v>1</v>
      </c>
      <c r="CM1336">
        <f>SUM(BL1336:BO1336)</f>
        <v>4</v>
      </c>
    </row>
    <row r="1337" spans="1:91" x14ac:dyDescent="0.35">
      <c r="A1337" s="18">
        <v>6377</v>
      </c>
      <c r="B1337" s="18" t="s">
        <v>6618</v>
      </c>
      <c r="D1337" t="str">
        <f t="shared" si="937"/>
        <v>Alexander Uribe</v>
      </c>
      <c r="E1337" t="s">
        <v>325</v>
      </c>
      <c r="F1337" s="18" t="s">
        <v>1108</v>
      </c>
      <c r="G1337" s="4" t="s">
        <v>69</v>
      </c>
      <c r="H1337" t="s">
        <v>711</v>
      </c>
      <c r="I1337" t="s">
        <v>712</v>
      </c>
      <c r="J1337" t="s">
        <v>1109</v>
      </c>
      <c r="K1337" s="5">
        <v>8476731141</v>
      </c>
      <c r="L1337" t="s">
        <v>714</v>
      </c>
      <c r="M1337" t="s">
        <v>74</v>
      </c>
      <c r="N1337" t="s">
        <v>75</v>
      </c>
      <c r="O1337" t="s">
        <v>75</v>
      </c>
      <c r="P1337" t="s">
        <v>75</v>
      </c>
      <c r="Q1337" t="s">
        <v>75</v>
      </c>
      <c r="R1337" t="s">
        <v>75</v>
      </c>
      <c r="S1337" t="s">
        <v>75</v>
      </c>
      <c r="T1337" t="s">
        <v>75</v>
      </c>
      <c r="U1337" s="6">
        <v>0</v>
      </c>
      <c r="V1337" t="s">
        <v>324</v>
      </c>
      <c r="W1337" s="6">
        <f>IF(CB1337=1,130+CA1337," ")</f>
        <v>75</v>
      </c>
      <c r="X1337" s="7">
        <f>IF(W1337=" "," ",W1337-U1337)</f>
        <v>75</v>
      </c>
      <c r="Y1337" s="27" t="s">
        <v>5955</v>
      </c>
      <c r="Z1337" s="27" t="s">
        <v>5954</v>
      </c>
      <c r="AA1337" s="19" t="s">
        <v>5984</v>
      </c>
      <c r="AB1337" s="18" t="s">
        <v>7225</v>
      </c>
      <c r="AC1337" s="19" t="s">
        <v>5873</v>
      </c>
      <c r="AD1337" s="16" t="s">
        <v>5880</v>
      </c>
      <c r="AE1337" s="19" t="s">
        <v>5875</v>
      </c>
      <c r="AF1337" s="19" t="s">
        <v>5881</v>
      </c>
      <c r="AG1337" s="19" t="s">
        <v>5877</v>
      </c>
      <c r="AH1337" s="19" t="s">
        <v>5955</v>
      </c>
      <c r="AI1337" s="7"/>
      <c r="AJ1337" s="7"/>
      <c r="AK1337" s="7"/>
      <c r="AL1337" s="7"/>
      <c r="AM1337" s="7"/>
      <c r="AN1337" s="7"/>
      <c r="AO1337" s="18" t="s">
        <v>5955</v>
      </c>
      <c r="AP1337" s="7"/>
      <c r="AQ1337" s="7"/>
      <c r="AR1337" s="7"/>
      <c r="AS1337" s="7"/>
      <c r="AT1337" s="7"/>
      <c r="AU1337" s="7"/>
      <c r="AV1337" t="s">
        <v>5955</v>
      </c>
      <c r="AW1337" s="7"/>
      <c r="AX1337" s="7"/>
      <c r="AY1337" s="7"/>
      <c r="AZ1337" s="7"/>
      <c r="BA1337" s="7"/>
      <c r="BB1337" s="7"/>
      <c r="BC1337" s="27" t="s">
        <v>5955</v>
      </c>
      <c r="BE1337" s="27"/>
      <c r="BF1337" s="7"/>
      <c r="BG1337" s="7"/>
      <c r="BH1337" s="7"/>
      <c r="BI1337" s="7"/>
      <c r="BJ1337" s="27" t="s">
        <v>5955</v>
      </c>
      <c r="BK1337" s="7"/>
      <c r="BL1337" s="8">
        <v>1</v>
      </c>
      <c r="BM1337" s="8">
        <v>1</v>
      </c>
      <c r="BN1337" s="8">
        <v>1</v>
      </c>
      <c r="BO1337" s="8">
        <v>1</v>
      </c>
      <c r="BP1337" s="7" t="s">
        <v>74</v>
      </c>
      <c r="BR1337">
        <f>IF(BP1337="yes",-130,0)</f>
        <v>-130</v>
      </c>
      <c r="BS1337">
        <f>IF(M1337="yes",75,0)</f>
        <v>75</v>
      </c>
      <c r="BT1337">
        <f t="shared" si="954"/>
        <v>0</v>
      </c>
      <c r="BU1337">
        <f t="shared" si="954"/>
        <v>0</v>
      </c>
      <c r="BV1337">
        <f>IF(P1337="yes",10,0)</f>
        <v>0</v>
      </c>
      <c r="BW1337">
        <f>IF(Q1337="yes",80,0)</f>
        <v>0</v>
      </c>
      <c r="BX1337">
        <f>IF(R1337="NO",0,20)</f>
        <v>0</v>
      </c>
      <c r="BY1337">
        <f t="shared" si="955"/>
        <v>0</v>
      </c>
      <c r="BZ1337">
        <f t="shared" si="955"/>
        <v>0</v>
      </c>
      <c r="CA1337">
        <f>SUM(BR1337:BZ1337)</f>
        <v>-55</v>
      </c>
      <c r="CB1337">
        <f>IF(E1337&lt;&gt;0,1)</f>
        <v>1</v>
      </c>
      <c r="CM1337">
        <f>SUM(BL1337:BO1337)</f>
        <v>4</v>
      </c>
    </row>
    <row r="1338" spans="1:91" x14ac:dyDescent="0.35">
      <c r="A1338" s="18">
        <v>6398</v>
      </c>
      <c r="B1338" s="18" t="s">
        <v>6619</v>
      </c>
      <c r="D1338" t="str">
        <f t="shared" si="937"/>
        <v>Nathan Andrew Wynkoop</v>
      </c>
      <c r="E1338" t="s">
        <v>1115</v>
      </c>
      <c r="F1338" s="18" t="s">
        <v>1116</v>
      </c>
      <c r="G1338" s="4" t="s">
        <v>69</v>
      </c>
      <c r="H1338" t="s">
        <v>704</v>
      </c>
      <c r="I1338" t="s">
        <v>705</v>
      </c>
      <c r="J1338" t="s">
        <v>1117</v>
      </c>
      <c r="K1338" s="5">
        <v>7174149478</v>
      </c>
      <c r="L1338" s="9" t="s">
        <v>707</v>
      </c>
      <c r="M1338" t="s">
        <v>107</v>
      </c>
      <c r="N1338" t="s">
        <v>75</v>
      </c>
      <c r="O1338" t="s">
        <v>75</v>
      </c>
      <c r="P1338" t="s">
        <v>75</v>
      </c>
      <c r="Q1338" t="s">
        <v>75</v>
      </c>
      <c r="R1338" t="s">
        <v>75</v>
      </c>
      <c r="S1338" t="s">
        <v>75</v>
      </c>
      <c r="T1338" t="s">
        <v>75</v>
      </c>
      <c r="U1338" s="6">
        <v>75</v>
      </c>
      <c r="V1338" t="s">
        <v>708</v>
      </c>
      <c r="W1338" s="6">
        <f>IF(CB1338=1,130+CA1338," ")</f>
        <v>75</v>
      </c>
      <c r="X1338" s="7">
        <f>IF(W1338=" "," ",W1338-U1338)</f>
        <v>0</v>
      </c>
      <c r="Y1338" s="27" t="s">
        <v>5955</v>
      </c>
      <c r="Z1338" s="27" t="s">
        <v>5954</v>
      </c>
      <c r="AA1338" s="19" t="s">
        <v>5984</v>
      </c>
      <c r="AB1338" s="18" t="s">
        <v>7228</v>
      </c>
      <c r="AC1338" s="19" t="s">
        <v>5873</v>
      </c>
      <c r="AD1338" s="16" t="s">
        <v>5878</v>
      </c>
      <c r="AE1338" s="19" t="s">
        <v>5875</v>
      </c>
      <c r="AF1338" s="19" t="s">
        <v>5883</v>
      </c>
      <c r="AG1338" s="19" t="s">
        <v>5877</v>
      </c>
      <c r="AH1338" s="19" t="s">
        <v>5955</v>
      </c>
      <c r="AI1338" s="7"/>
      <c r="AJ1338" s="7"/>
      <c r="AK1338" s="7"/>
      <c r="AL1338" s="7"/>
      <c r="AM1338" s="7"/>
      <c r="AN1338" s="7"/>
      <c r="AO1338" s="18" t="s">
        <v>5955</v>
      </c>
      <c r="AP1338" s="7"/>
      <c r="AQ1338" s="7"/>
      <c r="AR1338" s="7"/>
      <c r="AS1338" s="7"/>
      <c r="AT1338" s="7"/>
      <c r="AU1338" s="7"/>
      <c r="AV1338" t="s">
        <v>5955</v>
      </c>
      <c r="AW1338" s="7"/>
      <c r="AX1338" s="7"/>
      <c r="AY1338" s="7"/>
      <c r="AZ1338" s="7"/>
      <c r="BA1338" s="7"/>
      <c r="BB1338" s="7"/>
      <c r="BC1338" s="27" t="s">
        <v>5955</v>
      </c>
      <c r="BE1338" s="27"/>
      <c r="BF1338" s="7"/>
      <c r="BG1338" s="7"/>
      <c r="BH1338" s="7"/>
      <c r="BI1338" s="7"/>
      <c r="BJ1338" s="27" t="s">
        <v>5955</v>
      </c>
      <c r="BK1338" s="7"/>
      <c r="BL1338" s="8">
        <v>1</v>
      </c>
      <c r="BM1338" s="8">
        <v>1</v>
      </c>
      <c r="BN1338" s="8">
        <v>1</v>
      </c>
      <c r="BO1338" s="8">
        <v>1</v>
      </c>
      <c r="BP1338" s="7" t="s">
        <v>107</v>
      </c>
      <c r="BR1338">
        <f>IF(BP1338="yes",-130,0)</f>
        <v>-130</v>
      </c>
      <c r="BS1338">
        <f>IF(M1338="yes",75,0)</f>
        <v>75</v>
      </c>
      <c r="BT1338">
        <f t="shared" si="954"/>
        <v>0</v>
      </c>
      <c r="BU1338">
        <f t="shared" si="954"/>
        <v>0</v>
      </c>
      <c r="BV1338">
        <f>IF(P1338="yes",10,0)</f>
        <v>0</v>
      </c>
      <c r="BW1338">
        <f>IF(Q1338="yes",80,0)</f>
        <v>0</v>
      </c>
      <c r="BX1338">
        <f>IF(R1338="NO",0,20)</f>
        <v>0</v>
      </c>
      <c r="BY1338">
        <f t="shared" si="955"/>
        <v>0</v>
      </c>
      <c r="BZ1338">
        <f t="shared" si="955"/>
        <v>0</v>
      </c>
      <c r="CA1338">
        <f>SUM(BR1338:BZ1338)</f>
        <v>-55</v>
      </c>
      <c r="CB1338">
        <f>IF(E1338&lt;&gt;0,1)</f>
        <v>1</v>
      </c>
      <c r="CM1338">
        <f>SUM(BL1338:BO1338)</f>
        <v>4</v>
      </c>
    </row>
    <row r="1339" spans="1:91" x14ac:dyDescent="0.35">
      <c r="A1339" s="18">
        <v>8918</v>
      </c>
      <c r="B1339" s="18" t="s">
        <v>6647</v>
      </c>
      <c r="D1339" t="str">
        <f t="shared" si="937"/>
        <v>Student GEO 8918</v>
      </c>
      <c r="E1339" t="s">
        <v>5903</v>
      </c>
      <c r="F1339" s="18">
        <v>8918</v>
      </c>
      <c r="G1339" s="4" t="s">
        <v>6660</v>
      </c>
      <c r="L1339" s="9"/>
      <c r="X1339" s="7"/>
      <c r="Y1339" s="27" t="s">
        <v>5955</v>
      </c>
      <c r="Z1339" s="27" t="s">
        <v>5954</v>
      </c>
      <c r="AA1339" s="19" t="s">
        <v>5984</v>
      </c>
      <c r="AB1339" s="18" t="s">
        <v>7009</v>
      </c>
      <c r="AC1339" s="19" t="s">
        <v>5905</v>
      </c>
      <c r="AD1339" s="19" t="s">
        <v>5873</v>
      </c>
      <c r="AE1339" s="19" t="s">
        <v>5875</v>
      </c>
      <c r="AF1339" s="16" t="s">
        <v>5904</v>
      </c>
      <c r="AG1339" s="19" t="s">
        <v>5877</v>
      </c>
      <c r="AH1339" s="19" t="s">
        <v>5955</v>
      </c>
      <c r="AI1339" s="7"/>
      <c r="AJ1339" s="7"/>
      <c r="AK1339" s="7"/>
      <c r="AL1339" s="7"/>
      <c r="AM1339" s="7"/>
      <c r="AN1339" s="7"/>
      <c r="AO1339" s="18" t="s">
        <v>5955</v>
      </c>
      <c r="AP1339" s="7"/>
      <c r="AQ1339" s="7"/>
      <c r="AR1339" s="7"/>
      <c r="AS1339" s="7"/>
      <c r="AT1339" s="7"/>
      <c r="AU1339" s="7"/>
      <c r="AV1339" t="s">
        <v>5955</v>
      </c>
      <c r="AW1339" s="7"/>
      <c r="AX1339" s="7"/>
      <c r="AY1339" s="7"/>
      <c r="AZ1339" s="7"/>
      <c r="BA1339" s="7"/>
      <c r="BB1339" s="7"/>
      <c r="BC1339" s="27" t="s">
        <v>5955</v>
      </c>
      <c r="BE1339" s="27"/>
      <c r="BF1339" s="7"/>
      <c r="BG1339" s="7"/>
      <c r="BH1339" s="7"/>
      <c r="BI1339" s="7"/>
      <c r="BJ1339" s="27" t="s">
        <v>5955</v>
      </c>
      <c r="BK1339" s="7"/>
      <c r="BL1339" s="8"/>
      <c r="BM1339" s="8"/>
      <c r="BN1339" s="8"/>
      <c r="BO1339" s="8"/>
      <c r="BP1339" s="7"/>
    </row>
    <row r="1340" spans="1:91" x14ac:dyDescent="0.35">
      <c r="A1340" s="18">
        <v>7928</v>
      </c>
      <c r="B1340" s="18" t="s">
        <v>6624</v>
      </c>
      <c r="D1340" t="str">
        <f t="shared" si="937"/>
        <v>Student GEO 7928</v>
      </c>
      <c r="E1340" t="s">
        <v>5903</v>
      </c>
      <c r="F1340" s="18">
        <v>7928</v>
      </c>
      <c r="G1340" s="4" t="s">
        <v>6659</v>
      </c>
      <c r="M1340" t="s">
        <v>74</v>
      </c>
      <c r="X1340" s="7"/>
      <c r="Y1340" s="27" t="s">
        <v>5955</v>
      </c>
      <c r="Z1340" s="27" t="s">
        <v>5954</v>
      </c>
      <c r="AA1340" s="19" t="s">
        <v>5984</v>
      </c>
      <c r="AB1340" s="18" t="s">
        <v>6897</v>
      </c>
      <c r="AC1340" s="19" t="s">
        <v>5875</v>
      </c>
      <c r="AD1340" s="19" t="s">
        <v>5873</v>
      </c>
      <c r="AE1340" s="19" t="s">
        <v>5884</v>
      </c>
      <c r="AF1340" s="16" t="s">
        <v>5885</v>
      </c>
      <c r="AG1340" s="19" t="s">
        <v>5877</v>
      </c>
      <c r="AH1340" s="19" t="s">
        <v>5955</v>
      </c>
      <c r="AI1340" s="7"/>
      <c r="AJ1340" s="7"/>
      <c r="AK1340" s="7"/>
      <c r="AL1340" s="7"/>
      <c r="AM1340" s="7"/>
      <c r="AN1340" s="7"/>
      <c r="AO1340" s="18" t="s">
        <v>5955</v>
      </c>
      <c r="AP1340" s="7"/>
      <c r="AQ1340" s="7"/>
      <c r="AR1340" s="7"/>
      <c r="AS1340" s="7"/>
      <c r="AT1340" s="7"/>
      <c r="AU1340" s="7"/>
      <c r="AV1340" t="s">
        <v>5955</v>
      </c>
      <c r="AW1340" s="7"/>
      <c r="AX1340" s="7"/>
      <c r="AY1340" s="7"/>
      <c r="AZ1340" s="7"/>
      <c r="BA1340" s="7"/>
      <c r="BB1340" s="7"/>
      <c r="BC1340" s="27" t="s">
        <v>5955</v>
      </c>
      <c r="BE1340" s="27"/>
      <c r="BF1340" s="7"/>
      <c r="BG1340" s="7"/>
      <c r="BH1340" s="7"/>
      <c r="BI1340" s="7"/>
      <c r="BJ1340" s="27" t="s">
        <v>5955</v>
      </c>
      <c r="BK1340" s="7"/>
      <c r="BL1340" s="8"/>
      <c r="BM1340" s="8"/>
      <c r="BN1340" s="8"/>
      <c r="BO1340" s="8"/>
      <c r="BP1340" s="7"/>
    </row>
    <row r="1341" spans="1:91" x14ac:dyDescent="0.35">
      <c r="A1341" s="18">
        <v>7927</v>
      </c>
      <c r="B1341" s="18" t="s">
        <v>6623</v>
      </c>
      <c r="D1341" t="str">
        <f t="shared" si="937"/>
        <v>Student GEO 7927</v>
      </c>
      <c r="E1341" t="s">
        <v>5903</v>
      </c>
      <c r="F1341" s="18">
        <v>7927</v>
      </c>
      <c r="G1341" s="4" t="s">
        <v>6659</v>
      </c>
      <c r="M1341" t="s">
        <v>74</v>
      </c>
      <c r="X1341" s="7"/>
      <c r="Y1341" s="27" t="s">
        <v>5955</v>
      </c>
      <c r="Z1341" s="27" t="s">
        <v>5954</v>
      </c>
      <c r="AA1341" s="19" t="s">
        <v>5984</v>
      </c>
      <c r="AB1341" s="18" t="s">
        <v>6896</v>
      </c>
      <c r="AC1341" s="19" t="s">
        <v>5875</v>
      </c>
      <c r="AD1341" s="19" t="s">
        <v>5873</v>
      </c>
      <c r="AE1341" s="19" t="s">
        <v>5890</v>
      </c>
      <c r="AF1341" s="16" t="s">
        <v>5887</v>
      </c>
      <c r="AG1341" s="19" t="s">
        <v>5877</v>
      </c>
      <c r="AH1341" s="19" t="s">
        <v>5955</v>
      </c>
      <c r="AI1341" s="7"/>
      <c r="AJ1341" s="7"/>
      <c r="AK1341" s="7"/>
      <c r="AL1341" s="7"/>
      <c r="AM1341" s="7"/>
      <c r="AN1341" s="7"/>
      <c r="AO1341" s="18" t="s">
        <v>5955</v>
      </c>
      <c r="AP1341" s="7"/>
      <c r="AQ1341" s="7"/>
      <c r="AR1341" s="7"/>
      <c r="AS1341" s="7"/>
      <c r="AT1341" s="7"/>
      <c r="AU1341" s="7"/>
      <c r="AV1341" t="s">
        <v>5955</v>
      </c>
      <c r="AW1341" s="7"/>
      <c r="AX1341" s="7"/>
      <c r="AY1341" s="7"/>
      <c r="AZ1341" s="7"/>
      <c r="BA1341" s="7"/>
      <c r="BB1341" s="7"/>
      <c r="BC1341" s="27" t="s">
        <v>5955</v>
      </c>
      <c r="BE1341" s="27"/>
      <c r="BF1341" s="7"/>
      <c r="BG1341" s="7"/>
      <c r="BH1341" s="7"/>
      <c r="BI1341" s="7"/>
      <c r="BJ1341" s="27" t="s">
        <v>5955</v>
      </c>
      <c r="BK1341" s="7"/>
      <c r="BL1341" s="8"/>
      <c r="BM1341" s="8"/>
      <c r="BN1341" s="8"/>
      <c r="BO1341" s="8"/>
      <c r="BP1341" s="7"/>
    </row>
    <row r="1342" spans="1:91" x14ac:dyDescent="0.35">
      <c r="A1342" s="18">
        <v>7925</v>
      </c>
      <c r="B1342" s="18" t="s">
        <v>6621</v>
      </c>
      <c r="D1342" t="str">
        <f t="shared" si="937"/>
        <v>Student GEO 7925</v>
      </c>
      <c r="E1342" t="s">
        <v>5903</v>
      </c>
      <c r="F1342" s="18">
        <v>7925</v>
      </c>
      <c r="G1342" s="4" t="s">
        <v>6659</v>
      </c>
      <c r="M1342" t="s">
        <v>74</v>
      </c>
      <c r="X1342" s="7"/>
      <c r="Y1342" s="27" t="s">
        <v>5955</v>
      </c>
      <c r="Z1342" s="27" t="s">
        <v>5954</v>
      </c>
      <c r="AA1342" s="19" t="s">
        <v>5984</v>
      </c>
      <c r="AB1342" s="18" t="s">
        <v>6894</v>
      </c>
      <c r="AC1342" s="19" t="s">
        <v>5875</v>
      </c>
      <c r="AD1342" s="19" t="s">
        <v>5873</v>
      </c>
      <c r="AE1342" s="19" t="s">
        <v>5888</v>
      </c>
      <c r="AF1342" s="16" t="s">
        <v>5889</v>
      </c>
      <c r="AG1342" s="19" t="s">
        <v>5877</v>
      </c>
      <c r="AH1342" s="19" t="s">
        <v>5955</v>
      </c>
      <c r="AI1342" s="7"/>
      <c r="AJ1342" s="7"/>
      <c r="AK1342" s="7"/>
      <c r="AL1342" s="7"/>
      <c r="AM1342" s="7"/>
      <c r="AN1342" s="7"/>
      <c r="AO1342" s="18" t="s">
        <v>5955</v>
      </c>
      <c r="AP1342" s="7"/>
      <c r="AQ1342" s="7"/>
      <c r="AR1342" s="7"/>
      <c r="AS1342" s="7"/>
      <c r="AT1342" s="7"/>
      <c r="AU1342" s="7"/>
      <c r="AV1342" t="s">
        <v>5955</v>
      </c>
      <c r="AW1342" s="7"/>
      <c r="AX1342" s="7"/>
      <c r="AY1342" s="7"/>
      <c r="AZ1342" s="7"/>
      <c r="BA1342" s="7"/>
      <c r="BB1342" s="7"/>
      <c r="BC1342" s="27" t="s">
        <v>5955</v>
      </c>
      <c r="BE1342" s="27"/>
      <c r="BF1342" s="7"/>
      <c r="BG1342" s="7"/>
      <c r="BH1342" s="7"/>
      <c r="BI1342" s="7"/>
      <c r="BJ1342" s="27" t="s">
        <v>5955</v>
      </c>
      <c r="BK1342" s="7"/>
      <c r="BL1342" s="8"/>
      <c r="BM1342" s="8"/>
      <c r="BN1342" s="8"/>
      <c r="BO1342" s="8"/>
      <c r="BP1342" s="7"/>
    </row>
    <row r="1343" spans="1:91" x14ac:dyDescent="0.35">
      <c r="A1343" s="18">
        <v>8917</v>
      </c>
      <c r="B1343" s="18" t="s">
        <v>6646</v>
      </c>
      <c r="D1343" t="str">
        <f t="shared" si="937"/>
        <v>Student GEO 8917</v>
      </c>
      <c r="E1343" t="s">
        <v>5903</v>
      </c>
      <c r="F1343" s="18">
        <v>8917</v>
      </c>
      <c r="G1343" s="4" t="s">
        <v>6660</v>
      </c>
      <c r="L1343" s="9"/>
      <c r="X1343" s="7"/>
      <c r="Y1343" s="27" t="s">
        <v>5955</v>
      </c>
      <c r="Z1343" s="27" t="s">
        <v>5954</v>
      </c>
      <c r="AA1343" s="19" t="s">
        <v>5984</v>
      </c>
      <c r="AB1343" s="18" t="s">
        <v>7008</v>
      </c>
      <c r="AC1343" s="19" t="s">
        <v>5911</v>
      </c>
      <c r="AD1343" s="19" t="s">
        <v>5873</v>
      </c>
      <c r="AE1343" s="19" t="s">
        <v>5875</v>
      </c>
      <c r="AF1343" s="16" t="s">
        <v>5906</v>
      </c>
      <c r="AG1343" s="19" t="s">
        <v>5877</v>
      </c>
      <c r="AH1343" s="19" t="s">
        <v>5955</v>
      </c>
      <c r="AI1343" s="7"/>
      <c r="AJ1343" s="7"/>
      <c r="AK1343" s="7"/>
      <c r="AL1343" s="7"/>
      <c r="AM1343" s="7"/>
      <c r="AN1343" s="7"/>
      <c r="AO1343" s="18" t="s">
        <v>5955</v>
      </c>
      <c r="AP1343" s="7"/>
      <c r="AQ1343" s="7"/>
      <c r="AR1343" s="7"/>
      <c r="AS1343" s="7"/>
      <c r="AT1343" s="7"/>
      <c r="AU1343" s="7"/>
      <c r="AV1343" t="s">
        <v>5955</v>
      </c>
      <c r="AW1343" s="7"/>
      <c r="AX1343" s="7"/>
      <c r="AY1343" s="7"/>
      <c r="AZ1343" s="7"/>
      <c r="BA1343" s="7"/>
      <c r="BB1343" s="7"/>
      <c r="BC1343" s="27" t="s">
        <v>5955</v>
      </c>
      <c r="BE1343" s="27"/>
      <c r="BF1343" s="7"/>
      <c r="BG1343" s="7"/>
      <c r="BH1343" s="7"/>
      <c r="BI1343" s="7"/>
      <c r="BJ1343" s="27" t="s">
        <v>5955</v>
      </c>
      <c r="BK1343" s="7"/>
      <c r="BL1343" s="8"/>
      <c r="BM1343" s="8"/>
      <c r="BN1343" s="8"/>
      <c r="BO1343" s="8"/>
      <c r="BP1343" s="7"/>
    </row>
    <row r="1344" spans="1:91" x14ac:dyDescent="0.35">
      <c r="A1344" s="18">
        <v>7926</v>
      </c>
      <c r="B1344" s="18" t="s">
        <v>6622</v>
      </c>
      <c r="D1344" t="str">
        <f t="shared" si="937"/>
        <v>Student GEO 7926</v>
      </c>
      <c r="E1344" t="s">
        <v>5903</v>
      </c>
      <c r="F1344" s="18">
        <v>7926</v>
      </c>
      <c r="G1344" s="4" t="s">
        <v>6659</v>
      </c>
      <c r="M1344" t="s">
        <v>74</v>
      </c>
      <c r="X1344" s="7"/>
      <c r="Y1344" s="27" t="s">
        <v>5955</v>
      </c>
      <c r="Z1344" s="27" t="s">
        <v>5954</v>
      </c>
      <c r="AA1344" s="19" t="s">
        <v>5984</v>
      </c>
      <c r="AB1344" s="18" t="s">
        <v>6895</v>
      </c>
      <c r="AC1344" s="19" t="s">
        <v>5875</v>
      </c>
      <c r="AD1344" s="19" t="s">
        <v>5873</v>
      </c>
      <c r="AE1344" s="19" t="s">
        <v>5886</v>
      </c>
      <c r="AF1344" s="16" t="s">
        <v>5891</v>
      </c>
      <c r="AG1344" s="19" t="s">
        <v>5877</v>
      </c>
      <c r="AH1344" s="19" t="s">
        <v>5955</v>
      </c>
      <c r="AI1344" s="7"/>
      <c r="AJ1344" s="7"/>
      <c r="AK1344" s="7"/>
      <c r="AL1344" s="7"/>
      <c r="AM1344" s="7"/>
      <c r="AN1344" s="7"/>
      <c r="AO1344" s="18" t="s">
        <v>5955</v>
      </c>
      <c r="AP1344" s="7"/>
      <c r="AQ1344" s="7"/>
      <c r="AR1344" s="7"/>
      <c r="AS1344" s="7"/>
      <c r="AT1344" s="7"/>
      <c r="AU1344" s="7"/>
      <c r="AV1344" t="s">
        <v>5955</v>
      </c>
      <c r="AW1344" s="7"/>
      <c r="AX1344" s="7"/>
      <c r="AY1344" s="7"/>
      <c r="AZ1344" s="7"/>
      <c r="BA1344" s="7"/>
      <c r="BB1344" s="7"/>
      <c r="BC1344" s="27" t="s">
        <v>5955</v>
      </c>
      <c r="BE1344" s="27"/>
      <c r="BF1344" s="7"/>
      <c r="BG1344" s="7"/>
      <c r="BH1344" s="7"/>
      <c r="BI1344" s="7"/>
      <c r="BJ1344" s="27" t="s">
        <v>5955</v>
      </c>
      <c r="BK1344" s="7"/>
      <c r="BL1344" s="8"/>
      <c r="BM1344" s="8"/>
      <c r="BN1344" s="8"/>
      <c r="BO1344" s="8"/>
      <c r="BP1344" s="7"/>
    </row>
    <row r="1345" spans="1:91" x14ac:dyDescent="0.35">
      <c r="A1345" s="18">
        <v>8915</v>
      </c>
      <c r="B1345" s="18" t="s">
        <v>6644</v>
      </c>
      <c r="D1345" t="str">
        <f t="shared" si="937"/>
        <v>Student GEO 8915</v>
      </c>
      <c r="E1345" t="s">
        <v>5903</v>
      </c>
      <c r="F1345" s="18">
        <v>8915</v>
      </c>
      <c r="G1345" s="4" t="s">
        <v>6660</v>
      </c>
      <c r="L1345" s="9"/>
      <c r="X1345" s="7"/>
      <c r="Y1345" s="27" t="s">
        <v>5955</v>
      </c>
      <c r="Z1345" s="27" t="s">
        <v>5954</v>
      </c>
      <c r="AA1345" s="19" t="s">
        <v>5984</v>
      </c>
      <c r="AB1345" s="18" t="s">
        <v>7006</v>
      </c>
      <c r="AC1345" s="19" t="s">
        <v>5909</v>
      </c>
      <c r="AD1345" s="19" t="s">
        <v>5873</v>
      </c>
      <c r="AE1345" s="19" t="s">
        <v>5875</v>
      </c>
      <c r="AF1345" s="16" t="s">
        <v>5908</v>
      </c>
      <c r="AG1345" s="19" t="s">
        <v>5877</v>
      </c>
      <c r="AH1345" s="19" t="s">
        <v>5955</v>
      </c>
      <c r="AI1345" s="7"/>
      <c r="AJ1345" s="7"/>
      <c r="AK1345" s="7"/>
      <c r="AL1345" s="7"/>
      <c r="AM1345" s="7"/>
      <c r="AN1345" s="7"/>
      <c r="AO1345" s="18" t="s">
        <v>5955</v>
      </c>
      <c r="AP1345" s="7"/>
      <c r="AQ1345" s="7"/>
      <c r="AR1345" s="7"/>
      <c r="AS1345" s="7"/>
      <c r="AT1345" s="7"/>
      <c r="AU1345" s="7"/>
      <c r="AV1345" t="s">
        <v>5955</v>
      </c>
      <c r="AW1345" s="7"/>
      <c r="AX1345" s="7"/>
      <c r="AY1345" s="7"/>
      <c r="AZ1345" s="7"/>
      <c r="BA1345" s="7"/>
      <c r="BB1345" s="7"/>
      <c r="BC1345" s="27" t="s">
        <v>5955</v>
      </c>
      <c r="BE1345" s="27"/>
      <c r="BF1345" s="7"/>
      <c r="BG1345" s="7"/>
      <c r="BH1345" s="7"/>
      <c r="BI1345" s="7"/>
      <c r="BJ1345" s="27" t="s">
        <v>5955</v>
      </c>
      <c r="BK1345" s="7"/>
      <c r="BL1345" s="8"/>
      <c r="BM1345" s="8"/>
      <c r="BN1345" s="8"/>
      <c r="BO1345" s="8"/>
      <c r="BP1345" s="7"/>
    </row>
    <row r="1346" spans="1:91" x14ac:dyDescent="0.35">
      <c r="A1346" s="18">
        <v>8916</v>
      </c>
      <c r="B1346" s="18" t="s">
        <v>6645</v>
      </c>
      <c r="D1346" t="str">
        <f t="shared" si="937"/>
        <v>Student GEO 8916</v>
      </c>
      <c r="E1346" t="s">
        <v>5903</v>
      </c>
      <c r="F1346" s="18">
        <v>8916</v>
      </c>
      <c r="G1346" s="4" t="s">
        <v>6660</v>
      </c>
      <c r="L1346" s="9"/>
      <c r="X1346" s="7"/>
      <c r="Y1346" s="27" t="s">
        <v>5955</v>
      </c>
      <c r="Z1346" s="27" t="s">
        <v>5954</v>
      </c>
      <c r="AA1346" s="20" t="s">
        <v>5984</v>
      </c>
      <c r="AB1346" s="18" t="s">
        <v>7007</v>
      </c>
      <c r="AC1346" s="19" t="s">
        <v>5907</v>
      </c>
      <c r="AD1346" s="19" t="s">
        <v>5873</v>
      </c>
      <c r="AE1346" s="19" t="s">
        <v>5875</v>
      </c>
      <c r="AF1346" s="16" t="s">
        <v>5910</v>
      </c>
      <c r="AG1346" s="19" t="s">
        <v>5877</v>
      </c>
      <c r="AH1346" s="19" t="s">
        <v>5955</v>
      </c>
      <c r="AI1346" s="7"/>
      <c r="AJ1346" s="7"/>
      <c r="AK1346" s="7"/>
      <c r="AL1346" s="7"/>
      <c r="AM1346" s="7"/>
      <c r="AN1346" s="7"/>
      <c r="AO1346" s="18" t="s">
        <v>5955</v>
      </c>
      <c r="AP1346" s="7"/>
      <c r="AQ1346" s="7"/>
      <c r="AR1346" s="7"/>
      <c r="AS1346" s="7"/>
      <c r="AT1346" s="7"/>
      <c r="AU1346" s="7"/>
      <c r="AV1346" t="s">
        <v>5955</v>
      </c>
      <c r="AW1346" s="7"/>
      <c r="AX1346" s="7"/>
      <c r="AY1346" s="7"/>
      <c r="AZ1346" s="7"/>
      <c r="BA1346" s="7"/>
      <c r="BB1346" s="7"/>
      <c r="BC1346" s="27" t="s">
        <v>5955</v>
      </c>
      <c r="BE1346" s="27"/>
      <c r="BF1346" s="7"/>
      <c r="BG1346" s="7"/>
      <c r="BH1346" s="7"/>
      <c r="BI1346" s="7"/>
      <c r="BJ1346" s="27" t="s">
        <v>5955</v>
      </c>
      <c r="BK1346" s="7"/>
      <c r="BL1346" s="8"/>
      <c r="BM1346" s="8"/>
      <c r="BN1346" s="8"/>
      <c r="BO1346" s="8"/>
      <c r="BP1346" s="7"/>
    </row>
    <row r="1347" spans="1:91" x14ac:dyDescent="0.35">
      <c r="A1347" s="18">
        <v>6370</v>
      </c>
      <c r="B1347" s="18" t="s">
        <v>6473</v>
      </c>
      <c r="C1347">
        <v>180</v>
      </c>
      <c r="D1347" t="str">
        <f t="shared" si="937"/>
        <v>Carter Timbrook</v>
      </c>
      <c r="E1347" t="s">
        <v>386</v>
      </c>
      <c r="F1347" s="25" t="s">
        <v>387</v>
      </c>
      <c r="G1347" s="4" t="s">
        <v>69</v>
      </c>
      <c r="H1347" t="s">
        <v>388</v>
      </c>
      <c r="I1347" t="s">
        <v>389</v>
      </c>
      <c r="J1347" t="s">
        <v>390</v>
      </c>
      <c r="K1347" s="5">
        <v>3095070778</v>
      </c>
      <c r="L1347" s="9" t="s">
        <v>391</v>
      </c>
      <c r="M1347" t="s">
        <v>107</v>
      </c>
      <c r="N1347" t="s">
        <v>75</v>
      </c>
      <c r="O1347" t="s">
        <v>75</v>
      </c>
      <c r="P1347" t="s">
        <v>75</v>
      </c>
      <c r="Q1347" t="s">
        <v>75</v>
      </c>
      <c r="R1347" t="s">
        <v>75</v>
      </c>
      <c r="S1347" t="s">
        <v>75</v>
      </c>
      <c r="T1347" t="s">
        <v>75</v>
      </c>
      <c r="U1347" s="6">
        <v>0</v>
      </c>
      <c r="V1347" t="s">
        <v>324</v>
      </c>
      <c r="W1347" s="6">
        <f t="shared" ref="W1347:W1365" si="956">IF(CB1347=1,130+CA1347," ")</f>
        <v>75</v>
      </c>
      <c r="X1347" s="7">
        <f t="shared" ref="X1347:X1365" si="957">IF(W1347=" "," ",W1347-U1347)</f>
        <v>75</v>
      </c>
      <c r="Y1347" s="27" t="s">
        <v>5955</v>
      </c>
      <c r="Z1347" s="27" t="s">
        <v>5954</v>
      </c>
      <c r="AA1347" s="20" t="s">
        <v>5977</v>
      </c>
      <c r="AB1347" s="18" t="s">
        <v>7223</v>
      </c>
      <c r="AC1347" s="19" t="s">
        <v>5877</v>
      </c>
      <c r="AD1347" s="19" t="s">
        <v>5873</v>
      </c>
      <c r="AE1347" s="19" t="s">
        <v>5881</v>
      </c>
      <c r="AF1347" s="16" t="s">
        <v>5878</v>
      </c>
      <c r="AG1347" s="19" t="s">
        <v>5875</v>
      </c>
      <c r="AH1347" s="19" t="s">
        <v>5955</v>
      </c>
      <c r="AI1347" s="7"/>
      <c r="AJ1347" s="7"/>
      <c r="AK1347" s="7"/>
      <c r="AL1347" s="7"/>
      <c r="AM1347" s="7"/>
      <c r="AN1347" s="7"/>
      <c r="AO1347" s="18" t="s">
        <v>5955</v>
      </c>
      <c r="AP1347" s="7"/>
      <c r="AQ1347" s="7"/>
      <c r="AR1347" s="7"/>
      <c r="AS1347" s="7"/>
      <c r="AT1347" s="7"/>
      <c r="AU1347" s="7"/>
      <c r="AV1347" t="s">
        <v>5955</v>
      </c>
      <c r="AW1347" s="7"/>
      <c r="AX1347" s="7"/>
      <c r="AY1347" s="7"/>
      <c r="AZ1347" s="7"/>
      <c r="BA1347" s="7"/>
      <c r="BB1347" s="7"/>
      <c r="BC1347" s="27" t="s">
        <v>5955</v>
      </c>
      <c r="BE1347" s="27"/>
      <c r="BF1347" s="7"/>
      <c r="BG1347" s="7"/>
      <c r="BH1347" s="7"/>
      <c r="BI1347" s="7"/>
      <c r="BJ1347" s="27" t="s">
        <v>5955</v>
      </c>
      <c r="BK1347" s="7"/>
      <c r="BL1347" s="8">
        <v>1</v>
      </c>
      <c r="BM1347" s="8">
        <v>1</v>
      </c>
      <c r="BN1347" s="8">
        <v>1</v>
      </c>
      <c r="BO1347" s="8">
        <v>1</v>
      </c>
      <c r="BP1347" s="7" t="s">
        <v>392</v>
      </c>
      <c r="BR1347">
        <f t="shared" ref="BR1347:BR1365" si="958">IF(BP1347="yes",-130,0)</f>
        <v>-130</v>
      </c>
      <c r="BS1347">
        <f t="shared" ref="BS1347:BS1365" si="959">IF(M1347="yes",75,0)</f>
        <v>75</v>
      </c>
      <c r="BT1347">
        <f t="shared" ref="BT1347:BT1365" si="960">IF(N1347="yes",50,0)</f>
        <v>0</v>
      </c>
      <c r="BU1347">
        <f t="shared" ref="BU1347:BU1365" si="961">IF(O1347="yes",50,0)</f>
        <v>0</v>
      </c>
      <c r="BV1347">
        <f t="shared" ref="BV1347:BV1365" si="962">IF(P1347="yes",10,0)</f>
        <v>0</v>
      </c>
      <c r="BW1347">
        <f t="shared" ref="BW1347:BW1365" si="963">IF(Q1347="yes",80,0)</f>
        <v>0</v>
      </c>
      <c r="BX1347">
        <f t="shared" ref="BX1347:BX1365" si="964">IF(R1347="NO",0,20)</f>
        <v>0</v>
      </c>
      <c r="BY1347">
        <f t="shared" ref="BY1347:BY1365" si="965">IF(S1347="no",0,20)</f>
        <v>0</v>
      </c>
      <c r="BZ1347">
        <f t="shared" ref="BZ1347:BZ1365" si="966">IF(T1347="no",0,20)</f>
        <v>0</v>
      </c>
      <c r="CA1347">
        <f t="shared" ref="CA1347:CA1365" si="967">SUM(BR1347:BZ1347)</f>
        <v>-55</v>
      </c>
      <c r="CB1347">
        <f t="shared" ref="CB1347:CB1365" si="968">IF(E1347&lt;&gt;0,1)</f>
        <v>1</v>
      </c>
      <c r="CM1347">
        <f t="shared" ref="CM1347:CM1365" si="969">SUM(BL1347:BO1347)</f>
        <v>4</v>
      </c>
    </row>
    <row r="1348" spans="1:91" x14ac:dyDescent="0.35">
      <c r="A1348" s="18">
        <v>8236</v>
      </c>
      <c r="B1348" s="18" t="s">
        <v>6474</v>
      </c>
      <c r="C1348">
        <v>440</v>
      </c>
      <c r="D1348" t="str">
        <f t="shared" si="937"/>
        <v>Angelina  McCorkle</v>
      </c>
      <c r="E1348" t="s">
        <v>1585</v>
      </c>
      <c r="F1348" s="18" t="s">
        <v>1586</v>
      </c>
      <c r="G1348" s="4" t="s">
        <v>6660</v>
      </c>
      <c r="H1348" t="s">
        <v>1224</v>
      </c>
      <c r="I1348" t="s">
        <v>1225</v>
      </c>
      <c r="J1348" t="s">
        <v>1350</v>
      </c>
      <c r="K1348" s="5">
        <v>4128962300</v>
      </c>
      <c r="L1348" s="9" t="s">
        <v>1227</v>
      </c>
      <c r="M1348" t="s">
        <v>107</v>
      </c>
      <c r="N1348" t="s">
        <v>75</v>
      </c>
      <c r="O1348" t="s">
        <v>75</v>
      </c>
      <c r="P1348" t="s">
        <v>75</v>
      </c>
      <c r="Q1348" t="s">
        <v>75</v>
      </c>
      <c r="R1348" t="s">
        <v>75</v>
      </c>
      <c r="S1348" t="s">
        <v>75</v>
      </c>
      <c r="T1348" t="s">
        <v>75</v>
      </c>
      <c r="U1348" s="6">
        <v>75</v>
      </c>
      <c r="V1348" t="s">
        <v>1228</v>
      </c>
      <c r="W1348" s="6">
        <f t="shared" si="956"/>
        <v>75</v>
      </c>
      <c r="X1348" s="7">
        <f t="shared" si="957"/>
        <v>0</v>
      </c>
      <c r="Y1348" s="27" t="s">
        <v>5955</v>
      </c>
      <c r="Z1348" s="27" t="s">
        <v>5954</v>
      </c>
      <c r="AA1348" s="20" t="s">
        <v>5978</v>
      </c>
      <c r="AB1348" s="18" t="s">
        <v>7074</v>
      </c>
      <c r="AC1348" s="16" t="s">
        <v>5910</v>
      </c>
      <c r="AD1348" s="19" t="s">
        <v>5877</v>
      </c>
      <c r="AE1348" s="19" t="s">
        <v>5905</v>
      </c>
      <c r="AF1348" s="19" t="s">
        <v>5873</v>
      </c>
      <c r="AG1348" s="19" t="s">
        <v>5875</v>
      </c>
      <c r="AH1348" s="19" t="s">
        <v>5955</v>
      </c>
      <c r="AI1348" s="7"/>
      <c r="AJ1348" s="7"/>
      <c r="AK1348" s="7"/>
      <c r="AL1348" s="7"/>
      <c r="AM1348" s="7"/>
      <c r="AN1348" s="7"/>
      <c r="AO1348" s="18" t="s">
        <v>5955</v>
      </c>
      <c r="AP1348" s="7"/>
      <c r="AQ1348" s="7"/>
      <c r="AR1348" s="7"/>
      <c r="AS1348" s="7"/>
      <c r="AT1348" s="7"/>
      <c r="AU1348" s="7"/>
      <c r="AV1348" t="s">
        <v>5955</v>
      </c>
      <c r="AW1348" s="7"/>
      <c r="AX1348" s="7"/>
      <c r="AY1348" s="7"/>
      <c r="AZ1348" s="7"/>
      <c r="BA1348" s="7"/>
      <c r="BB1348" s="7"/>
      <c r="BC1348" s="27" t="s">
        <v>5955</v>
      </c>
      <c r="BE1348" s="27"/>
      <c r="BF1348" s="7"/>
      <c r="BG1348" s="7"/>
      <c r="BH1348" s="7"/>
      <c r="BI1348" s="7"/>
      <c r="BJ1348" s="27" t="s">
        <v>5955</v>
      </c>
      <c r="BK1348" s="7"/>
      <c r="BL1348" s="8">
        <v>1</v>
      </c>
      <c r="BM1348" s="8">
        <v>1</v>
      </c>
      <c r="BN1348" s="8">
        <v>1</v>
      </c>
      <c r="BO1348" s="8">
        <v>1</v>
      </c>
      <c r="BP1348" s="7" t="s">
        <v>392</v>
      </c>
      <c r="BR1348">
        <f t="shared" si="958"/>
        <v>-130</v>
      </c>
      <c r="BS1348">
        <f t="shared" si="959"/>
        <v>75</v>
      </c>
      <c r="BT1348">
        <f t="shared" si="960"/>
        <v>0</v>
      </c>
      <c r="BU1348">
        <f t="shared" si="961"/>
        <v>0</v>
      </c>
      <c r="BV1348">
        <f t="shared" si="962"/>
        <v>0</v>
      </c>
      <c r="BW1348">
        <f t="shared" si="963"/>
        <v>0</v>
      </c>
      <c r="BX1348">
        <f t="shared" si="964"/>
        <v>0</v>
      </c>
      <c r="BY1348">
        <f t="shared" si="965"/>
        <v>0</v>
      </c>
      <c r="BZ1348">
        <f t="shared" si="966"/>
        <v>0</v>
      </c>
      <c r="CA1348">
        <f t="shared" si="967"/>
        <v>-55</v>
      </c>
      <c r="CB1348">
        <f t="shared" si="968"/>
        <v>1</v>
      </c>
      <c r="CM1348">
        <f t="shared" si="969"/>
        <v>4</v>
      </c>
    </row>
    <row r="1349" spans="1:91" x14ac:dyDescent="0.35">
      <c r="A1349" s="18">
        <v>6014</v>
      </c>
      <c r="B1349" s="18" t="s">
        <v>6496</v>
      </c>
      <c r="D1349" t="str">
        <f t="shared" si="937"/>
        <v>Vikram Anantha</v>
      </c>
      <c r="E1349" t="s">
        <v>856</v>
      </c>
      <c r="F1349" s="18" t="s">
        <v>857</v>
      </c>
      <c r="G1349" s="4" t="s">
        <v>69</v>
      </c>
      <c r="H1349" t="s">
        <v>858</v>
      </c>
      <c r="I1349" t="s">
        <v>859</v>
      </c>
      <c r="J1349" t="s">
        <v>860</v>
      </c>
      <c r="K1349" s="5">
        <v>5129135372</v>
      </c>
      <c r="L1349" t="s">
        <v>861</v>
      </c>
      <c r="M1349" t="s">
        <v>74</v>
      </c>
      <c r="N1349" t="s">
        <v>75</v>
      </c>
      <c r="O1349" t="s">
        <v>75</v>
      </c>
      <c r="P1349" t="s">
        <v>75</v>
      </c>
      <c r="Q1349" t="s">
        <v>75</v>
      </c>
      <c r="R1349" t="s">
        <v>75</v>
      </c>
      <c r="S1349" t="s">
        <v>75</v>
      </c>
      <c r="T1349" t="s">
        <v>75</v>
      </c>
      <c r="U1349" s="6">
        <v>0</v>
      </c>
      <c r="V1349" t="s">
        <v>324</v>
      </c>
      <c r="W1349" s="6">
        <f t="shared" si="956"/>
        <v>75</v>
      </c>
      <c r="X1349" s="7">
        <f t="shared" si="957"/>
        <v>75</v>
      </c>
      <c r="Y1349" s="27" t="s">
        <v>5955</v>
      </c>
      <c r="Z1349" s="27" t="s">
        <v>5954</v>
      </c>
      <c r="AA1349" s="20" t="s">
        <v>5981</v>
      </c>
      <c r="AB1349" s="18" t="s">
        <v>7127</v>
      </c>
      <c r="AC1349" s="19" t="s">
        <v>5877</v>
      </c>
      <c r="AD1349" s="19" t="s">
        <v>5873</v>
      </c>
      <c r="AE1349" s="19" t="s">
        <v>5876</v>
      </c>
      <c r="AF1349" s="16" t="s">
        <v>5874</v>
      </c>
      <c r="AG1349" s="19" t="s">
        <v>5875</v>
      </c>
      <c r="AH1349" s="19" t="s">
        <v>5955</v>
      </c>
      <c r="AI1349" s="7"/>
      <c r="AJ1349" s="7"/>
      <c r="AK1349" s="7"/>
      <c r="AL1349" s="7"/>
      <c r="AM1349" s="7"/>
      <c r="AN1349" s="7"/>
      <c r="AO1349" s="18" t="s">
        <v>5955</v>
      </c>
      <c r="AP1349" s="7"/>
      <c r="AQ1349" s="7"/>
      <c r="AR1349" s="7"/>
      <c r="AS1349" s="7"/>
      <c r="AT1349" s="7"/>
      <c r="AU1349" s="7"/>
      <c r="AV1349" t="s">
        <v>5955</v>
      </c>
      <c r="AW1349" s="7"/>
      <c r="AX1349" s="7"/>
      <c r="AY1349" s="7"/>
      <c r="AZ1349" s="7"/>
      <c r="BA1349" s="7"/>
      <c r="BB1349" s="7"/>
      <c r="BC1349" s="27" t="s">
        <v>5955</v>
      </c>
      <c r="BE1349" s="27"/>
      <c r="BF1349" s="7"/>
      <c r="BG1349" s="7"/>
      <c r="BH1349" s="7"/>
      <c r="BI1349" s="7"/>
      <c r="BJ1349" s="27" t="s">
        <v>5955</v>
      </c>
      <c r="BK1349" s="7"/>
      <c r="BL1349" s="8">
        <v>1</v>
      </c>
      <c r="BM1349" s="8">
        <v>1</v>
      </c>
      <c r="BN1349" s="8">
        <v>1</v>
      </c>
      <c r="BO1349" s="8">
        <v>1</v>
      </c>
      <c r="BP1349" s="7" t="s">
        <v>74</v>
      </c>
      <c r="BR1349">
        <f t="shared" si="958"/>
        <v>-130</v>
      </c>
      <c r="BS1349">
        <f t="shared" si="959"/>
        <v>75</v>
      </c>
      <c r="BT1349">
        <f t="shared" si="960"/>
        <v>0</v>
      </c>
      <c r="BU1349">
        <f t="shared" si="961"/>
        <v>0</v>
      </c>
      <c r="BV1349">
        <f t="shared" si="962"/>
        <v>0</v>
      </c>
      <c r="BW1349">
        <f t="shared" si="963"/>
        <v>0</v>
      </c>
      <c r="BX1349">
        <f t="shared" si="964"/>
        <v>0</v>
      </c>
      <c r="BY1349">
        <f t="shared" si="965"/>
        <v>0</v>
      </c>
      <c r="BZ1349">
        <f t="shared" si="966"/>
        <v>0</v>
      </c>
      <c r="CA1349">
        <f t="shared" si="967"/>
        <v>-55</v>
      </c>
      <c r="CB1349">
        <f t="shared" si="968"/>
        <v>1</v>
      </c>
      <c r="CM1349">
        <f t="shared" si="969"/>
        <v>4</v>
      </c>
    </row>
    <row r="1350" spans="1:91" x14ac:dyDescent="0.35">
      <c r="A1350" s="18">
        <v>6018</v>
      </c>
      <c r="B1350" s="18" t="s">
        <v>6498</v>
      </c>
      <c r="D1350" t="str">
        <f t="shared" si="937"/>
        <v>Aarush Arora</v>
      </c>
      <c r="E1350" t="s">
        <v>868</v>
      </c>
      <c r="F1350" s="18" t="s">
        <v>415</v>
      </c>
      <c r="G1350" s="4" t="s">
        <v>69</v>
      </c>
      <c r="H1350" t="s">
        <v>416</v>
      </c>
      <c r="I1350" t="s">
        <v>417</v>
      </c>
      <c r="J1350" t="s">
        <v>418</v>
      </c>
      <c r="K1350" s="5">
        <v>8474202929</v>
      </c>
      <c r="L1350" s="9" t="s">
        <v>419</v>
      </c>
      <c r="M1350" t="s">
        <v>107</v>
      </c>
      <c r="N1350" t="s">
        <v>75</v>
      </c>
      <c r="O1350" t="s">
        <v>75</v>
      </c>
      <c r="P1350" t="s">
        <v>75</v>
      </c>
      <c r="Q1350" t="s">
        <v>75</v>
      </c>
      <c r="R1350" t="s">
        <v>75</v>
      </c>
      <c r="S1350" t="s">
        <v>75</v>
      </c>
      <c r="T1350" t="s">
        <v>75</v>
      </c>
      <c r="U1350" s="6">
        <v>0</v>
      </c>
      <c r="V1350" t="s">
        <v>324</v>
      </c>
      <c r="W1350" s="6">
        <f t="shared" si="956"/>
        <v>75</v>
      </c>
      <c r="X1350" s="7">
        <f t="shared" si="957"/>
        <v>75</v>
      </c>
      <c r="Y1350" s="27" t="s">
        <v>5955</v>
      </c>
      <c r="Z1350" s="27" t="s">
        <v>5954</v>
      </c>
      <c r="AA1350" s="20" t="s">
        <v>5981</v>
      </c>
      <c r="AB1350" s="18" t="s">
        <v>7130</v>
      </c>
      <c r="AC1350" s="19" t="s">
        <v>5877</v>
      </c>
      <c r="AD1350" s="19" t="s">
        <v>5873</v>
      </c>
      <c r="AE1350" s="19" t="s">
        <v>5883</v>
      </c>
      <c r="AF1350" s="16" t="s">
        <v>5880</v>
      </c>
      <c r="AG1350" s="19" t="s">
        <v>5875</v>
      </c>
      <c r="AH1350" s="19" t="s">
        <v>5955</v>
      </c>
      <c r="AI1350" s="7"/>
      <c r="AJ1350" s="7"/>
      <c r="AK1350" s="7"/>
      <c r="AL1350" s="7"/>
      <c r="AM1350" s="7"/>
      <c r="AN1350" s="7"/>
      <c r="AO1350" s="18" t="s">
        <v>5955</v>
      </c>
      <c r="AP1350" s="7"/>
      <c r="AQ1350" s="7"/>
      <c r="AR1350" s="7"/>
      <c r="AS1350" s="7"/>
      <c r="AT1350" s="7"/>
      <c r="AU1350" s="7"/>
      <c r="AV1350" t="s">
        <v>5955</v>
      </c>
      <c r="AW1350" s="7"/>
      <c r="AX1350" s="7"/>
      <c r="AY1350" s="7"/>
      <c r="AZ1350" s="7"/>
      <c r="BA1350" s="7"/>
      <c r="BB1350" s="7"/>
      <c r="BC1350" s="27" t="s">
        <v>5955</v>
      </c>
      <c r="BE1350" s="27"/>
      <c r="BF1350" s="7"/>
      <c r="BG1350" s="7"/>
      <c r="BH1350" s="7"/>
      <c r="BI1350" s="7"/>
      <c r="BJ1350" s="27" t="s">
        <v>5955</v>
      </c>
      <c r="BK1350" s="7"/>
      <c r="BL1350" s="8">
        <v>1</v>
      </c>
      <c r="BM1350" s="8">
        <v>1</v>
      </c>
      <c r="BN1350" s="8">
        <v>1</v>
      </c>
      <c r="BO1350" s="8">
        <v>1</v>
      </c>
      <c r="BP1350" s="7" t="s">
        <v>107</v>
      </c>
      <c r="BR1350">
        <f t="shared" si="958"/>
        <v>-130</v>
      </c>
      <c r="BS1350">
        <f t="shared" si="959"/>
        <v>75</v>
      </c>
      <c r="BT1350">
        <f t="shared" si="960"/>
        <v>0</v>
      </c>
      <c r="BU1350">
        <f t="shared" si="961"/>
        <v>0</v>
      </c>
      <c r="BV1350">
        <f t="shared" si="962"/>
        <v>0</v>
      </c>
      <c r="BW1350">
        <f t="shared" si="963"/>
        <v>0</v>
      </c>
      <c r="BX1350">
        <f t="shared" si="964"/>
        <v>0</v>
      </c>
      <c r="BY1350">
        <f t="shared" si="965"/>
        <v>0</v>
      </c>
      <c r="BZ1350">
        <f t="shared" si="966"/>
        <v>0</v>
      </c>
      <c r="CA1350">
        <f t="shared" si="967"/>
        <v>-55</v>
      </c>
      <c r="CB1350">
        <f t="shared" si="968"/>
        <v>1</v>
      </c>
      <c r="CM1350">
        <f t="shared" si="969"/>
        <v>4</v>
      </c>
    </row>
    <row r="1351" spans="1:91" x14ac:dyDescent="0.35">
      <c r="A1351" s="18">
        <v>6015</v>
      </c>
      <c r="B1351" s="18" t="s">
        <v>6497</v>
      </c>
      <c r="D1351" t="str">
        <f t="shared" si="937"/>
        <v>Bhavya Annamreddy</v>
      </c>
      <c r="E1351" t="s">
        <v>862</v>
      </c>
      <c r="F1351" s="18" t="s">
        <v>863</v>
      </c>
      <c r="G1351" s="4" t="s">
        <v>69</v>
      </c>
      <c r="H1351" t="s">
        <v>864</v>
      </c>
      <c r="I1351" t="s">
        <v>865</v>
      </c>
      <c r="J1351" t="s">
        <v>866</v>
      </c>
      <c r="K1351" s="5">
        <v>5165893654</v>
      </c>
      <c r="L1351" t="s">
        <v>867</v>
      </c>
      <c r="M1351" t="s">
        <v>74</v>
      </c>
      <c r="N1351" t="s">
        <v>75</v>
      </c>
      <c r="O1351" t="s">
        <v>75</v>
      </c>
      <c r="P1351" t="s">
        <v>75</v>
      </c>
      <c r="Q1351" t="s">
        <v>75</v>
      </c>
      <c r="R1351" t="s">
        <v>75</v>
      </c>
      <c r="S1351" t="s">
        <v>75</v>
      </c>
      <c r="T1351" t="s">
        <v>75</v>
      </c>
      <c r="U1351" s="6">
        <v>75</v>
      </c>
      <c r="V1351" t="s">
        <v>93</v>
      </c>
      <c r="W1351" s="6">
        <f t="shared" si="956"/>
        <v>75</v>
      </c>
      <c r="X1351" s="7">
        <f t="shared" si="957"/>
        <v>0</v>
      </c>
      <c r="Y1351" s="27" t="s">
        <v>5955</v>
      </c>
      <c r="Z1351" s="27" t="s">
        <v>5954</v>
      </c>
      <c r="AA1351" s="20" t="s">
        <v>5981</v>
      </c>
      <c r="AB1351" s="18" t="s">
        <v>7128</v>
      </c>
      <c r="AC1351" s="19" t="s">
        <v>5877</v>
      </c>
      <c r="AD1351" s="19" t="s">
        <v>5873</v>
      </c>
      <c r="AE1351" s="19" t="s">
        <v>5879</v>
      </c>
      <c r="AF1351" s="16" t="s">
        <v>5882</v>
      </c>
      <c r="AG1351" s="19" t="s">
        <v>5875</v>
      </c>
      <c r="AH1351" s="19" t="s">
        <v>5955</v>
      </c>
      <c r="AI1351" s="7"/>
      <c r="AJ1351" s="7"/>
      <c r="AK1351" s="7"/>
      <c r="AL1351" s="7"/>
      <c r="AM1351" s="7"/>
      <c r="AN1351" s="7"/>
      <c r="AO1351" s="18" t="s">
        <v>5955</v>
      </c>
      <c r="AP1351" s="7"/>
      <c r="AQ1351" s="7"/>
      <c r="AR1351" s="7"/>
      <c r="AS1351" s="7"/>
      <c r="AT1351" s="7"/>
      <c r="AU1351" s="7"/>
      <c r="AV1351" t="s">
        <v>5955</v>
      </c>
      <c r="AW1351" s="7"/>
      <c r="AX1351" s="7"/>
      <c r="AY1351" s="7"/>
      <c r="AZ1351" s="7"/>
      <c r="BA1351" s="7"/>
      <c r="BB1351" s="7"/>
      <c r="BC1351" s="27" t="s">
        <v>5955</v>
      </c>
      <c r="BE1351" s="27"/>
      <c r="BF1351" s="7"/>
      <c r="BG1351" s="7"/>
      <c r="BH1351" s="7"/>
      <c r="BI1351" s="7"/>
      <c r="BJ1351" s="27" t="s">
        <v>5955</v>
      </c>
      <c r="BK1351" s="7"/>
      <c r="BL1351" s="8">
        <v>1</v>
      </c>
      <c r="BM1351" s="8">
        <v>1</v>
      </c>
      <c r="BN1351" s="8">
        <v>1</v>
      </c>
      <c r="BO1351" s="8">
        <v>1</v>
      </c>
      <c r="BP1351" s="7" t="s">
        <v>74</v>
      </c>
      <c r="BR1351">
        <f t="shared" si="958"/>
        <v>-130</v>
      </c>
      <c r="BS1351">
        <f t="shared" si="959"/>
        <v>75</v>
      </c>
      <c r="BT1351">
        <f t="shared" si="960"/>
        <v>0</v>
      </c>
      <c r="BU1351">
        <f t="shared" si="961"/>
        <v>0</v>
      </c>
      <c r="BV1351">
        <f t="shared" si="962"/>
        <v>0</v>
      </c>
      <c r="BW1351">
        <f t="shared" si="963"/>
        <v>0</v>
      </c>
      <c r="BX1351">
        <f t="shared" si="964"/>
        <v>0</v>
      </c>
      <c r="BY1351">
        <f t="shared" si="965"/>
        <v>0</v>
      </c>
      <c r="BZ1351">
        <f t="shared" si="966"/>
        <v>0</v>
      </c>
      <c r="CA1351">
        <f t="shared" si="967"/>
        <v>-55</v>
      </c>
      <c r="CB1351">
        <f t="shared" si="968"/>
        <v>1</v>
      </c>
      <c r="CM1351">
        <f t="shared" si="969"/>
        <v>4</v>
      </c>
    </row>
    <row r="1352" spans="1:91" x14ac:dyDescent="0.35">
      <c r="A1352" s="18">
        <v>7193</v>
      </c>
      <c r="B1352" s="18" t="s">
        <v>6487</v>
      </c>
      <c r="D1352" t="str">
        <f t="shared" si="937"/>
        <v>Parwan Ahmed Machingal</v>
      </c>
      <c r="E1352" t="s">
        <v>2380</v>
      </c>
      <c r="F1352" s="18" t="s">
        <v>2381</v>
      </c>
      <c r="G1352" s="4" t="s">
        <v>6659</v>
      </c>
      <c r="H1352" t="s">
        <v>448</v>
      </c>
      <c r="I1352" t="s">
        <v>2382</v>
      </c>
      <c r="J1352" t="s">
        <v>2383</v>
      </c>
      <c r="K1352" s="5">
        <v>3364732933</v>
      </c>
      <c r="L1352" s="9" t="s">
        <v>2384</v>
      </c>
      <c r="M1352" t="s">
        <v>107</v>
      </c>
      <c r="N1352" t="s">
        <v>75</v>
      </c>
      <c r="O1352" t="s">
        <v>75</v>
      </c>
      <c r="P1352" t="s">
        <v>75</v>
      </c>
      <c r="Q1352" t="s">
        <v>75</v>
      </c>
      <c r="R1352" t="s">
        <v>75</v>
      </c>
      <c r="S1352" t="s">
        <v>75</v>
      </c>
      <c r="T1352" t="s">
        <v>75</v>
      </c>
      <c r="U1352" s="6">
        <v>75</v>
      </c>
      <c r="V1352" t="s">
        <v>2385</v>
      </c>
      <c r="W1352" s="6">
        <f t="shared" si="956"/>
        <v>75</v>
      </c>
      <c r="X1352" s="7">
        <f t="shared" si="957"/>
        <v>0</v>
      </c>
      <c r="Y1352" s="27" t="s">
        <v>5955</v>
      </c>
      <c r="Z1352" s="27" t="s">
        <v>5954</v>
      </c>
      <c r="AA1352" s="20" t="s">
        <v>5981</v>
      </c>
      <c r="AB1352" s="18" t="s">
        <v>6958</v>
      </c>
      <c r="AC1352" s="19" t="s">
        <v>5888</v>
      </c>
      <c r="AD1352" s="19" t="s">
        <v>5877</v>
      </c>
      <c r="AE1352" s="16" t="s">
        <v>5887</v>
      </c>
      <c r="AF1352" s="19" t="s">
        <v>5873</v>
      </c>
      <c r="AG1352" s="19" t="s">
        <v>5875</v>
      </c>
      <c r="AH1352" s="19" t="s">
        <v>5955</v>
      </c>
      <c r="AI1352" s="7"/>
      <c r="AJ1352" s="7"/>
      <c r="AK1352" s="7"/>
      <c r="AL1352" s="7"/>
      <c r="AM1352" s="7"/>
      <c r="AN1352" s="7"/>
      <c r="AO1352" s="18" t="s">
        <v>5955</v>
      </c>
      <c r="AP1352" s="7"/>
      <c r="AQ1352" s="7"/>
      <c r="AR1352" s="7"/>
      <c r="AS1352" s="7"/>
      <c r="AT1352" s="7"/>
      <c r="AU1352" s="7"/>
      <c r="AV1352" t="s">
        <v>5955</v>
      </c>
      <c r="AW1352" s="7"/>
      <c r="AX1352" s="7"/>
      <c r="AY1352" s="7"/>
      <c r="AZ1352" s="7"/>
      <c r="BA1352" s="7"/>
      <c r="BB1352" s="7"/>
      <c r="BC1352" s="27" t="s">
        <v>5955</v>
      </c>
      <c r="BE1352" s="27"/>
      <c r="BF1352" s="7"/>
      <c r="BG1352" s="7"/>
      <c r="BH1352" s="7"/>
      <c r="BI1352" s="7"/>
      <c r="BJ1352" s="27" t="s">
        <v>5955</v>
      </c>
      <c r="BK1352" s="7"/>
      <c r="BL1352" s="8">
        <v>1</v>
      </c>
      <c r="BM1352" s="8">
        <v>1</v>
      </c>
      <c r="BN1352" s="8">
        <v>1</v>
      </c>
      <c r="BO1352" s="8">
        <v>1</v>
      </c>
      <c r="BP1352" s="7" t="s">
        <v>74</v>
      </c>
      <c r="BR1352">
        <f t="shared" si="958"/>
        <v>-130</v>
      </c>
      <c r="BS1352">
        <f t="shared" si="959"/>
        <v>75</v>
      </c>
      <c r="BT1352">
        <f t="shared" si="960"/>
        <v>0</v>
      </c>
      <c r="BU1352">
        <f t="shared" si="961"/>
        <v>0</v>
      </c>
      <c r="BV1352">
        <f t="shared" si="962"/>
        <v>0</v>
      </c>
      <c r="BW1352">
        <f t="shared" si="963"/>
        <v>0</v>
      </c>
      <c r="BX1352">
        <f t="shared" si="964"/>
        <v>0</v>
      </c>
      <c r="BY1352">
        <f t="shared" si="965"/>
        <v>0</v>
      </c>
      <c r="BZ1352">
        <f t="shared" si="966"/>
        <v>0</v>
      </c>
      <c r="CA1352">
        <f t="shared" si="967"/>
        <v>-55</v>
      </c>
      <c r="CB1352">
        <f t="shared" si="968"/>
        <v>1</v>
      </c>
      <c r="CM1352">
        <f t="shared" si="969"/>
        <v>4</v>
      </c>
    </row>
    <row r="1353" spans="1:91" x14ac:dyDescent="0.35">
      <c r="A1353" s="18">
        <v>7189</v>
      </c>
      <c r="B1353" s="18" t="s">
        <v>6486</v>
      </c>
      <c r="D1353" t="str">
        <f t="shared" si="937"/>
        <v>Sam Liske</v>
      </c>
      <c r="E1353" t="s">
        <v>1487</v>
      </c>
      <c r="F1353" s="18" t="s">
        <v>2377</v>
      </c>
      <c r="G1353" s="4" t="s">
        <v>6659</v>
      </c>
      <c r="H1353" t="s">
        <v>695</v>
      </c>
      <c r="I1353" t="s">
        <v>696</v>
      </c>
      <c r="J1353" t="s">
        <v>2378</v>
      </c>
      <c r="K1353" s="5">
        <v>7157484667</v>
      </c>
      <c r="L1353" s="9" t="s">
        <v>2379</v>
      </c>
      <c r="M1353" t="s">
        <v>74</v>
      </c>
      <c r="N1353" t="s">
        <v>75</v>
      </c>
      <c r="O1353" t="s">
        <v>75</v>
      </c>
      <c r="P1353" t="s">
        <v>75</v>
      </c>
      <c r="Q1353" t="s">
        <v>75</v>
      </c>
      <c r="R1353" t="s">
        <v>75</v>
      </c>
      <c r="S1353" t="s">
        <v>75</v>
      </c>
      <c r="T1353" t="s">
        <v>75</v>
      </c>
      <c r="U1353" s="6">
        <v>75</v>
      </c>
      <c r="V1353" t="s">
        <v>700</v>
      </c>
      <c r="W1353" s="6">
        <f t="shared" si="956"/>
        <v>75</v>
      </c>
      <c r="X1353" s="7">
        <f t="shared" si="957"/>
        <v>0</v>
      </c>
      <c r="Y1353" s="27" t="s">
        <v>5955</v>
      </c>
      <c r="Z1353" s="27" t="s">
        <v>5954</v>
      </c>
      <c r="AA1353" s="20" t="s">
        <v>5981</v>
      </c>
      <c r="AB1353" s="18" t="s">
        <v>6957</v>
      </c>
      <c r="AC1353" s="19" t="s">
        <v>5890</v>
      </c>
      <c r="AD1353" s="19" t="s">
        <v>5877</v>
      </c>
      <c r="AE1353" s="16" t="s">
        <v>5889</v>
      </c>
      <c r="AF1353" s="19" t="s">
        <v>5873</v>
      </c>
      <c r="AG1353" s="19" t="s">
        <v>5875</v>
      </c>
      <c r="AH1353" s="19" t="s">
        <v>5955</v>
      </c>
      <c r="AI1353" s="7"/>
      <c r="AJ1353" s="7"/>
      <c r="AK1353" s="7"/>
      <c r="AL1353" s="7"/>
      <c r="AM1353" s="7"/>
      <c r="AN1353" s="7"/>
      <c r="AO1353" s="18" t="s">
        <v>5955</v>
      </c>
      <c r="AP1353" s="7"/>
      <c r="AQ1353" s="7"/>
      <c r="AR1353" s="7"/>
      <c r="AS1353" s="7"/>
      <c r="AT1353" s="7"/>
      <c r="AU1353" s="7"/>
      <c r="AV1353" t="s">
        <v>5955</v>
      </c>
      <c r="AW1353" s="7"/>
      <c r="AX1353" s="7"/>
      <c r="AY1353" s="7"/>
      <c r="AZ1353" s="7"/>
      <c r="BA1353" s="7"/>
      <c r="BB1353" s="7"/>
      <c r="BC1353" s="27" t="s">
        <v>5955</v>
      </c>
      <c r="BE1353" s="27"/>
      <c r="BF1353" s="7"/>
      <c r="BG1353" s="7"/>
      <c r="BH1353" s="7"/>
      <c r="BI1353" s="7"/>
      <c r="BJ1353" s="27" t="s">
        <v>5955</v>
      </c>
      <c r="BK1353" s="7"/>
      <c r="BL1353" s="8">
        <v>1</v>
      </c>
      <c r="BM1353" s="8">
        <v>1</v>
      </c>
      <c r="BN1353" s="8">
        <v>1</v>
      </c>
      <c r="BO1353" s="8">
        <v>1</v>
      </c>
      <c r="BP1353" s="7" t="s">
        <v>74</v>
      </c>
      <c r="BR1353">
        <f t="shared" si="958"/>
        <v>-130</v>
      </c>
      <c r="BS1353">
        <f t="shared" si="959"/>
        <v>75</v>
      </c>
      <c r="BT1353">
        <f t="shared" si="960"/>
        <v>0</v>
      </c>
      <c r="BU1353">
        <f t="shared" si="961"/>
        <v>0</v>
      </c>
      <c r="BV1353">
        <f t="shared" si="962"/>
        <v>0</v>
      </c>
      <c r="BW1353">
        <f t="shared" si="963"/>
        <v>0</v>
      </c>
      <c r="BX1353">
        <f t="shared" si="964"/>
        <v>0</v>
      </c>
      <c r="BY1353">
        <f t="shared" si="965"/>
        <v>0</v>
      </c>
      <c r="BZ1353">
        <f t="shared" si="966"/>
        <v>0</v>
      </c>
      <c r="CA1353">
        <f t="shared" si="967"/>
        <v>-55</v>
      </c>
      <c r="CB1353">
        <f t="shared" si="968"/>
        <v>1</v>
      </c>
      <c r="CM1353">
        <f t="shared" si="969"/>
        <v>4</v>
      </c>
    </row>
    <row r="1354" spans="1:91" x14ac:dyDescent="0.35">
      <c r="A1354" s="18">
        <v>6176</v>
      </c>
      <c r="B1354" s="18" t="s">
        <v>6537</v>
      </c>
      <c r="D1354" t="str">
        <f t="shared" si="937"/>
        <v>Aleesha Khurram</v>
      </c>
      <c r="E1354" t="s">
        <v>959</v>
      </c>
      <c r="F1354" s="18" t="s">
        <v>960</v>
      </c>
      <c r="G1354" s="4" t="s">
        <v>69</v>
      </c>
      <c r="H1354" t="s">
        <v>938</v>
      </c>
      <c r="I1354" t="s">
        <v>961</v>
      </c>
      <c r="J1354" t="s">
        <v>962</v>
      </c>
      <c r="K1354" s="5">
        <v>7035090069</v>
      </c>
      <c r="L1354" s="9" t="s">
        <v>963</v>
      </c>
      <c r="M1354" t="s">
        <v>107</v>
      </c>
      <c r="N1354" t="s">
        <v>75</v>
      </c>
      <c r="O1354" t="s">
        <v>75</v>
      </c>
      <c r="P1354" t="s">
        <v>75</v>
      </c>
      <c r="Q1354" t="s">
        <v>75</v>
      </c>
      <c r="R1354" t="s">
        <v>75</v>
      </c>
      <c r="S1354" t="s">
        <v>75</v>
      </c>
      <c r="T1354" t="s">
        <v>75</v>
      </c>
      <c r="U1354" s="6">
        <v>0</v>
      </c>
      <c r="V1354" t="s">
        <v>324</v>
      </c>
      <c r="W1354" s="6">
        <f t="shared" si="956"/>
        <v>75</v>
      </c>
      <c r="X1354" s="7">
        <f t="shared" si="957"/>
        <v>75</v>
      </c>
      <c r="Y1354" s="27" t="s">
        <v>5955</v>
      </c>
      <c r="Z1354" s="27" t="s">
        <v>5954</v>
      </c>
      <c r="AA1354" s="20" t="s">
        <v>5982</v>
      </c>
      <c r="AB1354" s="18" t="s">
        <v>7176</v>
      </c>
      <c r="AC1354" s="19" t="s">
        <v>5877</v>
      </c>
      <c r="AD1354" s="19" t="s">
        <v>5873</v>
      </c>
      <c r="AE1354" s="19" t="s">
        <v>5876</v>
      </c>
      <c r="AF1354" s="16" t="s">
        <v>5874</v>
      </c>
      <c r="AG1354" s="19" t="s">
        <v>5875</v>
      </c>
      <c r="AH1354" s="19" t="s">
        <v>5955</v>
      </c>
      <c r="AI1354" s="7"/>
      <c r="AJ1354" s="7"/>
      <c r="AK1354" s="7"/>
      <c r="AL1354" s="7"/>
      <c r="AM1354" s="7"/>
      <c r="AN1354" s="7"/>
      <c r="AO1354" s="18" t="s">
        <v>5955</v>
      </c>
      <c r="AP1354" s="7"/>
      <c r="AQ1354" s="7"/>
      <c r="AR1354" s="7"/>
      <c r="AS1354" s="7"/>
      <c r="AT1354" s="7"/>
      <c r="AU1354" s="7"/>
      <c r="AV1354" t="s">
        <v>5955</v>
      </c>
      <c r="AW1354" s="7"/>
      <c r="AX1354" s="7"/>
      <c r="AY1354" s="7"/>
      <c r="AZ1354" s="7"/>
      <c r="BA1354" s="7"/>
      <c r="BB1354" s="7"/>
      <c r="BC1354" s="27" t="s">
        <v>5955</v>
      </c>
      <c r="BE1354" s="27"/>
      <c r="BF1354" s="7"/>
      <c r="BG1354" s="7"/>
      <c r="BH1354" s="7"/>
      <c r="BI1354" s="7"/>
      <c r="BJ1354" s="27" t="s">
        <v>5955</v>
      </c>
      <c r="BK1354" s="7"/>
      <c r="BL1354" s="8">
        <v>1</v>
      </c>
      <c r="BM1354" s="8">
        <v>1</v>
      </c>
      <c r="BN1354" s="8">
        <v>1</v>
      </c>
      <c r="BO1354" s="8">
        <v>1</v>
      </c>
      <c r="BP1354" s="7" t="s">
        <v>392</v>
      </c>
      <c r="BR1354">
        <f t="shared" si="958"/>
        <v>-130</v>
      </c>
      <c r="BS1354">
        <f t="shared" si="959"/>
        <v>75</v>
      </c>
      <c r="BT1354">
        <f t="shared" si="960"/>
        <v>0</v>
      </c>
      <c r="BU1354">
        <f t="shared" si="961"/>
        <v>0</v>
      </c>
      <c r="BV1354">
        <f t="shared" si="962"/>
        <v>0</v>
      </c>
      <c r="BW1354">
        <f t="shared" si="963"/>
        <v>0</v>
      </c>
      <c r="BX1354">
        <f t="shared" si="964"/>
        <v>0</v>
      </c>
      <c r="BY1354">
        <f t="shared" si="965"/>
        <v>0</v>
      </c>
      <c r="BZ1354">
        <f t="shared" si="966"/>
        <v>0</v>
      </c>
      <c r="CA1354">
        <f t="shared" si="967"/>
        <v>-55</v>
      </c>
      <c r="CB1354">
        <f t="shared" si="968"/>
        <v>1</v>
      </c>
      <c r="CM1354">
        <f t="shared" si="969"/>
        <v>4</v>
      </c>
    </row>
    <row r="1355" spans="1:91" x14ac:dyDescent="0.35">
      <c r="A1355" s="18">
        <v>6182</v>
      </c>
      <c r="B1355" s="18" t="s">
        <v>6538</v>
      </c>
      <c r="D1355" t="str">
        <f t="shared" si="937"/>
        <v>Akarsh Kollu</v>
      </c>
      <c r="E1355" t="s">
        <v>964</v>
      </c>
      <c r="F1355" s="18" t="s">
        <v>965</v>
      </c>
      <c r="G1355" s="4" t="s">
        <v>69</v>
      </c>
      <c r="H1355" t="s">
        <v>966</v>
      </c>
      <c r="I1355" t="s">
        <v>967</v>
      </c>
      <c r="J1355" t="s">
        <v>968</v>
      </c>
      <c r="K1355" s="5">
        <v>7323314084</v>
      </c>
      <c r="L1355" t="s">
        <v>969</v>
      </c>
      <c r="M1355" t="s">
        <v>74</v>
      </c>
      <c r="N1355" t="s">
        <v>75</v>
      </c>
      <c r="O1355" t="s">
        <v>75</v>
      </c>
      <c r="P1355" t="s">
        <v>75</v>
      </c>
      <c r="Q1355" t="s">
        <v>75</v>
      </c>
      <c r="R1355" t="s">
        <v>75</v>
      </c>
      <c r="S1355" t="s">
        <v>75</v>
      </c>
      <c r="T1355" t="s">
        <v>75</v>
      </c>
      <c r="U1355" s="6">
        <v>0</v>
      </c>
      <c r="V1355" t="s">
        <v>324</v>
      </c>
      <c r="W1355" s="6">
        <f t="shared" si="956"/>
        <v>75</v>
      </c>
      <c r="X1355" s="7">
        <f t="shared" si="957"/>
        <v>75</v>
      </c>
      <c r="Y1355" s="27" t="s">
        <v>5955</v>
      </c>
      <c r="Z1355" s="27" t="s">
        <v>5954</v>
      </c>
      <c r="AA1355" s="20" t="s">
        <v>5982</v>
      </c>
      <c r="AB1355" s="18" t="s">
        <v>7178</v>
      </c>
      <c r="AC1355" s="19" t="s">
        <v>5877</v>
      </c>
      <c r="AD1355" s="19" t="s">
        <v>5873</v>
      </c>
      <c r="AE1355" s="19" t="s">
        <v>5879</v>
      </c>
      <c r="AF1355" s="16" t="s">
        <v>5882</v>
      </c>
      <c r="AG1355" s="19" t="s">
        <v>5875</v>
      </c>
      <c r="AH1355" s="19" t="s">
        <v>5955</v>
      </c>
      <c r="AI1355" s="7"/>
      <c r="AJ1355" s="7"/>
      <c r="AK1355" s="7"/>
      <c r="AL1355" s="7"/>
      <c r="AM1355" s="7"/>
      <c r="AN1355" s="7"/>
      <c r="AO1355" s="18" t="s">
        <v>5955</v>
      </c>
      <c r="AP1355" s="7"/>
      <c r="AQ1355" s="7"/>
      <c r="AR1355" s="7"/>
      <c r="AS1355" s="7"/>
      <c r="AT1355" s="7"/>
      <c r="AU1355" s="7"/>
      <c r="AV1355" t="s">
        <v>5955</v>
      </c>
      <c r="AW1355" s="7"/>
      <c r="AX1355" s="7"/>
      <c r="AY1355" s="7"/>
      <c r="AZ1355" s="7"/>
      <c r="BA1355" s="7"/>
      <c r="BB1355" s="7"/>
      <c r="BC1355" s="27" t="s">
        <v>5955</v>
      </c>
      <c r="BE1355" s="27"/>
      <c r="BF1355" s="7"/>
      <c r="BG1355" s="7"/>
      <c r="BH1355" s="7"/>
      <c r="BI1355" s="7"/>
      <c r="BJ1355" s="27" t="s">
        <v>5955</v>
      </c>
      <c r="BK1355" s="7"/>
      <c r="BL1355" s="8">
        <v>1</v>
      </c>
      <c r="BM1355" s="8">
        <v>1</v>
      </c>
      <c r="BN1355" s="8">
        <v>1</v>
      </c>
      <c r="BO1355" s="8">
        <v>1</v>
      </c>
      <c r="BP1355" s="7" t="s">
        <v>74</v>
      </c>
      <c r="BR1355">
        <f t="shared" si="958"/>
        <v>-130</v>
      </c>
      <c r="BS1355">
        <f t="shared" si="959"/>
        <v>75</v>
      </c>
      <c r="BT1355">
        <f t="shared" si="960"/>
        <v>0</v>
      </c>
      <c r="BU1355">
        <f t="shared" si="961"/>
        <v>0</v>
      </c>
      <c r="BV1355">
        <f t="shared" si="962"/>
        <v>0</v>
      </c>
      <c r="BW1355">
        <f t="shared" si="963"/>
        <v>0</v>
      </c>
      <c r="BX1355">
        <f t="shared" si="964"/>
        <v>0</v>
      </c>
      <c r="BY1355">
        <f t="shared" si="965"/>
        <v>0</v>
      </c>
      <c r="BZ1355">
        <f t="shared" si="966"/>
        <v>0</v>
      </c>
      <c r="CA1355">
        <f t="shared" si="967"/>
        <v>-55</v>
      </c>
      <c r="CB1355">
        <f t="shared" si="968"/>
        <v>1</v>
      </c>
      <c r="CM1355">
        <f t="shared" si="969"/>
        <v>4</v>
      </c>
    </row>
    <row r="1356" spans="1:91" x14ac:dyDescent="0.35">
      <c r="A1356" s="18">
        <v>8262</v>
      </c>
      <c r="B1356" s="18" t="s">
        <v>6526</v>
      </c>
      <c r="D1356" t="str">
        <f t="shared" si="937"/>
        <v>Mason Neri</v>
      </c>
      <c r="E1356" t="s">
        <v>1630</v>
      </c>
      <c r="F1356" s="18" t="s">
        <v>1631</v>
      </c>
      <c r="G1356" s="4" t="s">
        <v>6660</v>
      </c>
      <c r="H1356" t="s">
        <v>1494</v>
      </c>
      <c r="I1356" t="s">
        <v>1495</v>
      </c>
      <c r="J1356" t="s">
        <v>1496</v>
      </c>
      <c r="K1356" s="5">
        <v>8154831243</v>
      </c>
      <c r="L1356" s="9" t="s">
        <v>1497</v>
      </c>
      <c r="M1356" t="s">
        <v>74</v>
      </c>
      <c r="N1356" t="s">
        <v>75</v>
      </c>
      <c r="O1356" t="s">
        <v>75</v>
      </c>
      <c r="P1356" t="s">
        <v>75</v>
      </c>
      <c r="Q1356" t="s">
        <v>75</v>
      </c>
      <c r="R1356" t="s">
        <v>75</v>
      </c>
      <c r="S1356" t="s">
        <v>75</v>
      </c>
      <c r="T1356" t="s">
        <v>75</v>
      </c>
      <c r="U1356" s="6">
        <v>75</v>
      </c>
      <c r="V1356" t="s">
        <v>1498</v>
      </c>
      <c r="W1356" s="6">
        <f t="shared" si="956"/>
        <v>75</v>
      </c>
      <c r="X1356" s="7">
        <f t="shared" si="957"/>
        <v>0</v>
      </c>
      <c r="Y1356" s="27" t="s">
        <v>5955</v>
      </c>
      <c r="Z1356" s="27" t="s">
        <v>5954</v>
      </c>
      <c r="AA1356" s="20" t="s">
        <v>5982</v>
      </c>
      <c r="AB1356" s="18" t="s">
        <v>7079</v>
      </c>
      <c r="AC1356" s="16" t="s">
        <v>5904</v>
      </c>
      <c r="AD1356" s="19" t="s">
        <v>5877</v>
      </c>
      <c r="AE1356" s="19" t="s">
        <v>5905</v>
      </c>
      <c r="AF1356" s="19" t="s">
        <v>5873</v>
      </c>
      <c r="AG1356" s="19" t="s">
        <v>5875</v>
      </c>
      <c r="AH1356" s="19" t="s">
        <v>5955</v>
      </c>
      <c r="AI1356" s="7"/>
      <c r="AJ1356" s="7"/>
      <c r="AK1356" s="7"/>
      <c r="AL1356" s="7"/>
      <c r="AM1356" s="7"/>
      <c r="AN1356" s="7"/>
      <c r="AO1356" s="18" t="s">
        <v>5955</v>
      </c>
      <c r="AP1356" s="7"/>
      <c r="AQ1356" s="7"/>
      <c r="AR1356" s="7"/>
      <c r="AS1356" s="7"/>
      <c r="AT1356" s="7"/>
      <c r="AU1356" s="7"/>
      <c r="AV1356" t="s">
        <v>5955</v>
      </c>
      <c r="AW1356" s="7"/>
      <c r="AX1356" s="7"/>
      <c r="AY1356" s="7"/>
      <c r="AZ1356" s="7"/>
      <c r="BA1356" s="7"/>
      <c r="BB1356" s="7"/>
      <c r="BC1356" s="27" t="s">
        <v>5955</v>
      </c>
      <c r="BE1356" s="27"/>
      <c r="BF1356" s="7"/>
      <c r="BG1356" s="7"/>
      <c r="BH1356" s="7"/>
      <c r="BI1356" s="7"/>
      <c r="BJ1356" s="27" t="s">
        <v>5955</v>
      </c>
      <c r="BK1356" s="7"/>
      <c r="BL1356" s="8">
        <v>1</v>
      </c>
      <c r="BM1356" s="8">
        <v>1</v>
      </c>
      <c r="BN1356" s="8">
        <v>1</v>
      </c>
      <c r="BO1356" s="8">
        <v>1</v>
      </c>
      <c r="BP1356" s="7" t="s">
        <v>74</v>
      </c>
      <c r="BR1356">
        <f t="shared" si="958"/>
        <v>-130</v>
      </c>
      <c r="BS1356">
        <f t="shared" si="959"/>
        <v>75</v>
      </c>
      <c r="BT1356">
        <f t="shared" si="960"/>
        <v>0</v>
      </c>
      <c r="BU1356">
        <f t="shared" si="961"/>
        <v>0</v>
      </c>
      <c r="BV1356">
        <f t="shared" si="962"/>
        <v>0</v>
      </c>
      <c r="BW1356">
        <f t="shared" si="963"/>
        <v>0</v>
      </c>
      <c r="BX1356">
        <f t="shared" si="964"/>
        <v>0</v>
      </c>
      <c r="BY1356">
        <f t="shared" si="965"/>
        <v>0</v>
      </c>
      <c r="BZ1356">
        <f t="shared" si="966"/>
        <v>0</v>
      </c>
      <c r="CA1356">
        <f t="shared" si="967"/>
        <v>-55</v>
      </c>
      <c r="CB1356">
        <f t="shared" si="968"/>
        <v>1</v>
      </c>
      <c r="CM1356">
        <f t="shared" si="969"/>
        <v>4</v>
      </c>
    </row>
    <row r="1357" spans="1:91" x14ac:dyDescent="0.35">
      <c r="A1357" s="18">
        <v>8269</v>
      </c>
      <c r="B1357" s="18" t="s">
        <v>6527</v>
      </c>
      <c r="D1357" t="str">
        <f t="shared" si="937"/>
        <v>Nicholas Olsen</v>
      </c>
      <c r="E1357" t="s">
        <v>1229</v>
      </c>
      <c r="F1357" s="18" t="s">
        <v>1632</v>
      </c>
      <c r="G1357" s="4" t="s">
        <v>6660</v>
      </c>
      <c r="H1357" t="s">
        <v>1494</v>
      </c>
      <c r="I1357" t="s">
        <v>1495</v>
      </c>
      <c r="J1357" t="s">
        <v>1496</v>
      </c>
      <c r="K1357" s="5">
        <v>8154831243</v>
      </c>
      <c r="L1357" s="9" t="s">
        <v>1497</v>
      </c>
      <c r="M1357" t="s">
        <v>74</v>
      </c>
      <c r="N1357" t="s">
        <v>75</v>
      </c>
      <c r="O1357" t="s">
        <v>75</v>
      </c>
      <c r="P1357" t="s">
        <v>75</v>
      </c>
      <c r="Q1357" t="s">
        <v>75</v>
      </c>
      <c r="R1357" t="s">
        <v>75</v>
      </c>
      <c r="S1357" t="s">
        <v>75</v>
      </c>
      <c r="T1357" t="s">
        <v>75</v>
      </c>
      <c r="U1357" s="6">
        <v>75</v>
      </c>
      <c r="V1357" t="s">
        <v>1498</v>
      </c>
      <c r="W1357" s="6">
        <f t="shared" si="956"/>
        <v>75</v>
      </c>
      <c r="X1357" s="7">
        <f t="shared" si="957"/>
        <v>0</v>
      </c>
      <c r="Y1357" s="27" t="s">
        <v>5955</v>
      </c>
      <c r="Z1357" s="27" t="s">
        <v>5954</v>
      </c>
      <c r="AA1357" s="20" t="s">
        <v>5982</v>
      </c>
      <c r="AB1357" s="18" t="s">
        <v>7080</v>
      </c>
      <c r="AC1357" s="16" t="s">
        <v>5910</v>
      </c>
      <c r="AD1357" s="19" t="s">
        <v>5877</v>
      </c>
      <c r="AE1357" s="19" t="s">
        <v>5907</v>
      </c>
      <c r="AF1357" s="19" t="s">
        <v>5873</v>
      </c>
      <c r="AG1357" s="19" t="s">
        <v>5875</v>
      </c>
      <c r="AH1357" s="19" t="s">
        <v>5955</v>
      </c>
      <c r="AI1357" s="7"/>
      <c r="AJ1357" s="7"/>
      <c r="AK1357" s="7"/>
      <c r="AL1357" s="7"/>
      <c r="AM1357" s="7"/>
      <c r="AN1357" s="7"/>
      <c r="AO1357" s="18" t="s">
        <v>5955</v>
      </c>
      <c r="AP1357" s="7"/>
      <c r="AQ1357" s="7"/>
      <c r="AR1357" s="7"/>
      <c r="AS1357" s="7"/>
      <c r="AT1357" s="7"/>
      <c r="AU1357" s="7"/>
      <c r="AV1357" t="s">
        <v>5955</v>
      </c>
      <c r="AW1357" s="7"/>
      <c r="AX1357" s="7"/>
      <c r="AY1357" s="7"/>
      <c r="AZ1357" s="7"/>
      <c r="BA1357" s="7"/>
      <c r="BB1357" s="7"/>
      <c r="BC1357" s="27" t="s">
        <v>5955</v>
      </c>
      <c r="BE1357" s="27"/>
      <c r="BF1357" s="7"/>
      <c r="BG1357" s="7"/>
      <c r="BH1357" s="7"/>
      <c r="BI1357" s="7"/>
      <c r="BJ1357" s="27" t="s">
        <v>5955</v>
      </c>
      <c r="BK1357" s="7"/>
      <c r="BL1357" s="8">
        <v>1</v>
      </c>
      <c r="BM1357" s="8">
        <v>1</v>
      </c>
      <c r="BN1357" s="8">
        <v>1</v>
      </c>
      <c r="BO1357" s="8">
        <v>1</v>
      </c>
      <c r="BP1357" s="7" t="s">
        <v>74</v>
      </c>
      <c r="BR1357">
        <f t="shared" si="958"/>
        <v>-130</v>
      </c>
      <c r="BS1357">
        <f t="shared" si="959"/>
        <v>75</v>
      </c>
      <c r="BT1357">
        <f t="shared" si="960"/>
        <v>0</v>
      </c>
      <c r="BU1357">
        <f t="shared" si="961"/>
        <v>0</v>
      </c>
      <c r="BV1357">
        <f t="shared" si="962"/>
        <v>0</v>
      </c>
      <c r="BW1357">
        <f t="shared" si="963"/>
        <v>0</v>
      </c>
      <c r="BX1357">
        <f t="shared" si="964"/>
        <v>0</v>
      </c>
      <c r="BY1357">
        <f t="shared" si="965"/>
        <v>0</v>
      </c>
      <c r="BZ1357">
        <f t="shared" si="966"/>
        <v>0</v>
      </c>
      <c r="CA1357">
        <f t="shared" si="967"/>
        <v>-55</v>
      </c>
      <c r="CB1357">
        <f t="shared" si="968"/>
        <v>1</v>
      </c>
      <c r="CM1357">
        <f t="shared" si="969"/>
        <v>4</v>
      </c>
    </row>
    <row r="1358" spans="1:91" x14ac:dyDescent="0.35">
      <c r="A1358" s="18">
        <v>8254</v>
      </c>
      <c r="B1358" s="18" t="s">
        <v>6525</v>
      </c>
      <c r="D1358" t="str">
        <f t="shared" si="937"/>
        <v>Dylan Moy</v>
      </c>
      <c r="E1358" t="s">
        <v>206</v>
      </c>
      <c r="F1358" s="18" t="s">
        <v>1609</v>
      </c>
      <c r="G1358" s="4" t="s">
        <v>6660</v>
      </c>
      <c r="H1358" t="s">
        <v>1494</v>
      </c>
      <c r="I1358" t="s">
        <v>1495</v>
      </c>
      <c r="J1358" t="s">
        <v>1496</v>
      </c>
      <c r="K1358" s="5">
        <v>8154831243</v>
      </c>
      <c r="L1358" s="9" t="s">
        <v>1497</v>
      </c>
      <c r="M1358" t="s">
        <v>74</v>
      </c>
      <c r="N1358" t="s">
        <v>75</v>
      </c>
      <c r="O1358" t="s">
        <v>75</v>
      </c>
      <c r="P1358" t="s">
        <v>75</v>
      </c>
      <c r="Q1358" t="s">
        <v>75</v>
      </c>
      <c r="R1358" t="s">
        <v>75</v>
      </c>
      <c r="S1358" t="s">
        <v>75</v>
      </c>
      <c r="T1358" t="s">
        <v>75</v>
      </c>
      <c r="U1358" s="6">
        <v>75</v>
      </c>
      <c r="V1358" t="s">
        <v>1498</v>
      </c>
      <c r="W1358" s="6">
        <f t="shared" si="956"/>
        <v>75</v>
      </c>
      <c r="X1358" s="7">
        <f t="shared" si="957"/>
        <v>0</v>
      </c>
      <c r="Y1358" s="27" t="s">
        <v>5955</v>
      </c>
      <c r="Z1358" s="27" t="s">
        <v>5954</v>
      </c>
      <c r="AA1358" s="20" t="s">
        <v>5982</v>
      </c>
      <c r="AB1358" s="18" t="s">
        <v>7077</v>
      </c>
      <c r="AC1358" s="16" t="s">
        <v>5906</v>
      </c>
      <c r="AD1358" s="19" t="s">
        <v>5877</v>
      </c>
      <c r="AE1358" s="19" t="s">
        <v>5909</v>
      </c>
      <c r="AF1358" s="19" t="s">
        <v>5873</v>
      </c>
      <c r="AG1358" s="19" t="s">
        <v>5875</v>
      </c>
      <c r="AH1358" s="19" t="s">
        <v>5955</v>
      </c>
      <c r="AI1358" s="7"/>
      <c r="AJ1358" s="7"/>
      <c r="AK1358" s="7"/>
      <c r="AL1358" s="7"/>
      <c r="AM1358" s="7"/>
      <c r="AN1358" s="7"/>
      <c r="AO1358" s="18" t="s">
        <v>5955</v>
      </c>
      <c r="AP1358" s="7"/>
      <c r="AQ1358" s="7"/>
      <c r="AR1358" s="7"/>
      <c r="AS1358" s="7"/>
      <c r="AT1358" s="7"/>
      <c r="AU1358" s="7"/>
      <c r="AV1358" t="s">
        <v>5955</v>
      </c>
      <c r="AW1358" s="7"/>
      <c r="AX1358" s="7"/>
      <c r="AY1358" s="7"/>
      <c r="AZ1358" s="7"/>
      <c r="BA1358" s="7"/>
      <c r="BB1358" s="7"/>
      <c r="BC1358" s="27" t="s">
        <v>5955</v>
      </c>
      <c r="BE1358" s="27"/>
      <c r="BF1358" s="7"/>
      <c r="BG1358" s="7"/>
      <c r="BH1358" s="7"/>
      <c r="BI1358" s="7"/>
      <c r="BJ1358" s="27" t="s">
        <v>5955</v>
      </c>
      <c r="BK1358" s="7"/>
      <c r="BL1358" s="8">
        <v>1</v>
      </c>
      <c r="BM1358" s="8">
        <v>1</v>
      </c>
      <c r="BN1358" s="8">
        <v>1</v>
      </c>
      <c r="BO1358" s="8">
        <v>1</v>
      </c>
      <c r="BP1358" s="7" t="s">
        <v>74</v>
      </c>
      <c r="BR1358">
        <f t="shared" si="958"/>
        <v>-130</v>
      </c>
      <c r="BS1358">
        <f t="shared" si="959"/>
        <v>75</v>
      </c>
      <c r="BT1358">
        <f t="shared" si="960"/>
        <v>0</v>
      </c>
      <c r="BU1358">
        <f t="shared" si="961"/>
        <v>0</v>
      </c>
      <c r="BV1358">
        <f t="shared" si="962"/>
        <v>0</v>
      </c>
      <c r="BW1358">
        <f t="shared" si="963"/>
        <v>0</v>
      </c>
      <c r="BX1358">
        <f t="shared" si="964"/>
        <v>0</v>
      </c>
      <c r="BY1358">
        <f t="shared" si="965"/>
        <v>0</v>
      </c>
      <c r="BZ1358">
        <f t="shared" si="966"/>
        <v>0</v>
      </c>
      <c r="CA1358">
        <f t="shared" si="967"/>
        <v>-55</v>
      </c>
      <c r="CB1358">
        <f t="shared" si="968"/>
        <v>1</v>
      </c>
      <c r="CM1358">
        <f t="shared" si="969"/>
        <v>4</v>
      </c>
    </row>
    <row r="1359" spans="1:91" x14ac:dyDescent="0.35">
      <c r="A1359" s="18">
        <v>8238</v>
      </c>
      <c r="B1359" s="18" t="s">
        <v>6524</v>
      </c>
      <c r="D1359" t="str">
        <f t="shared" si="937"/>
        <v>Duncan McGee</v>
      </c>
      <c r="E1359" t="s">
        <v>179</v>
      </c>
      <c r="F1359" s="18" t="s">
        <v>1587</v>
      </c>
      <c r="G1359" s="4" t="s">
        <v>6660</v>
      </c>
      <c r="H1359" t="s">
        <v>1588</v>
      </c>
      <c r="I1359" t="s">
        <v>1589</v>
      </c>
      <c r="J1359" t="s">
        <v>1590</v>
      </c>
      <c r="K1359" s="5" t="s">
        <v>1591</v>
      </c>
      <c r="L1359" s="9" t="s">
        <v>1592</v>
      </c>
      <c r="M1359" t="s">
        <v>107</v>
      </c>
      <c r="N1359" t="s">
        <v>75</v>
      </c>
      <c r="O1359" t="s">
        <v>75</v>
      </c>
      <c r="P1359" t="s">
        <v>75</v>
      </c>
      <c r="Q1359" t="s">
        <v>75</v>
      </c>
      <c r="R1359" t="s">
        <v>75</v>
      </c>
      <c r="S1359" t="s">
        <v>75</v>
      </c>
      <c r="T1359" t="s">
        <v>75</v>
      </c>
      <c r="U1359" s="6">
        <v>75</v>
      </c>
      <c r="V1359" t="s">
        <v>1593</v>
      </c>
      <c r="W1359" s="6">
        <f t="shared" si="956"/>
        <v>75</v>
      </c>
      <c r="X1359" s="7">
        <f t="shared" si="957"/>
        <v>0</v>
      </c>
      <c r="Y1359" s="27" t="s">
        <v>5955</v>
      </c>
      <c r="Z1359" s="27" t="s">
        <v>5954</v>
      </c>
      <c r="AA1359" s="20" t="s">
        <v>5982</v>
      </c>
      <c r="AB1359" s="18" t="s">
        <v>7075</v>
      </c>
      <c r="AC1359" s="16" t="s">
        <v>5908</v>
      </c>
      <c r="AD1359" s="19" t="s">
        <v>5877</v>
      </c>
      <c r="AE1359" s="19" t="s">
        <v>5911</v>
      </c>
      <c r="AF1359" s="19" t="s">
        <v>5873</v>
      </c>
      <c r="AG1359" s="19" t="s">
        <v>5875</v>
      </c>
      <c r="AH1359" s="19" t="s">
        <v>5955</v>
      </c>
      <c r="AI1359" s="7"/>
      <c r="AJ1359" s="7"/>
      <c r="AK1359" s="7"/>
      <c r="AL1359" s="7"/>
      <c r="AM1359" s="7"/>
      <c r="AN1359" s="7"/>
      <c r="AO1359" s="18" t="s">
        <v>5955</v>
      </c>
      <c r="AP1359" s="7"/>
      <c r="AQ1359" s="7"/>
      <c r="AR1359" s="7"/>
      <c r="AS1359" s="7"/>
      <c r="AT1359" s="7"/>
      <c r="AU1359" s="7"/>
      <c r="AV1359" t="s">
        <v>5955</v>
      </c>
      <c r="AW1359" s="7"/>
      <c r="AX1359" s="7"/>
      <c r="AY1359" s="7"/>
      <c r="AZ1359" s="7"/>
      <c r="BA1359" s="7"/>
      <c r="BB1359" s="7"/>
      <c r="BC1359" s="27" t="s">
        <v>5955</v>
      </c>
      <c r="BE1359" s="27"/>
      <c r="BF1359" s="7"/>
      <c r="BG1359" s="7"/>
      <c r="BH1359" s="7"/>
      <c r="BI1359" s="7"/>
      <c r="BJ1359" s="27" t="s">
        <v>5955</v>
      </c>
      <c r="BK1359" s="7"/>
      <c r="BL1359" s="8">
        <v>1</v>
      </c>
      <c r="BM1359" s="8">
        <v>1</v>
      </c>
      <c r="BN1359" s="8">
        <v>1</v>
      </c>
      <c r="BO1359" s="8">
        <v>1</v>
      </c>
      <c r="BP1359" s="7" t="s">
        <v>392</v>
      </c>
      <c r="BR1359">
        <f t="shared" si="958"/>
        <v>-130</v>
      </c>
      <c r="BS1359">
        <f t="shared" si="959"/>
        <v>75</v>
      </c>
      <c r="BT1359">
        <f t="shared" si="960"/>
        <v>0</v>
      </c>
      <c r="BU1359">
        <f t="shared" si="961"/>
        <v>0</v>
      </c>
      <c r="BV1359">
        <f t="shared" si="962"/>
        <v>0</v>
      </c>
      <c r="BW1359">
        <f t="shared" si="963"/>
        <v>0</v>
      </c>
      <c r="BX1359">
        <f t="shared" si="964"/>
        <v>0</v>
      </c>
      <c r="BY1359">
        <f t="shared" si="965"/>
        <v>0</v>
      </c>
      <c r="BZ1359">
        <f t="shared" si="966"/>
        <v>0</v>
      </c>
      <c r="CA1359">
        <f t="shared" si="967"/>
        <v>-55</v>
      </c>
      <c r="CB1359">
        <f t="shared" si="968"/>
        <v>1</v>
      </c>
      <c r="CM1359">
        <f t="shared" si="969"/>
        <v>4</v>
      </c>
    </row>
    <row r="1360" spans="1:91" x14ac:dyDescent="0.35">
      <c r="A1360" s="18">
        <v>7285</v>
      </c>
      <c r="B1360" s="18" t="s">
        <v>6512</v>
      </c>
      <c r="D1360" t="str">
        <f t="shared" si="937"/>
        <v>Adam  Stautzenbach</v>
      </c>
      <c r="E1360" t="s">
        <v>2595</v>
      </c>
      <c r="F1360" s="25" t="s">
        <v>2596</v>
      </c>
      <c r="G1360" s="4" t="s">
        <v>6659</v>
      </c>
      <c r="H1360" t="s">
        <v>2597</v>
      </c>
      <c r="I1360" t="s">
        <v>2598</v>
      </c>
      <c r="J1360" t="s">
        <v>2599</v>
      </c>
      <c r="K1360" s="5">
        <v>5408774360</v>
      </c>
      <c r="L1360" s="9" t="s">
        <v>2600</v>
      </c>
      <c r="M1360" t="s">
        <v>107</v>
      </c>
      <c r="N1360" t="s">
        <v>75</v>
      </c>
      <c r="O1360" t="s">
        <v>75</v>
      </c>
      <c r="P1360" t="s">
        <v>75</v>
      </c>
      <c r="Q1360" t="s">
        <v>75</v>
      </c>
      <c r="R1360" t="s">
        <v>75</v>
      </c>
      <c r="S1360" t="s">
        <v>75</v>
      </c>
      <c r="T1360" t="s">
        <v>75</v>
      </c>
      <c r="U1360" s="6">
        <v>75</v>
      </c>
      <c r="V1360" t="s">
        <v>2601</v>
      </c>
      <c r="W1360" s="6">
        <f t="shared" si="956"/>
        <v>75</v>
      </c>
      <c r="X1360" s="7">
        <f t="shared" si="957"/>
        <v>0</v>
      </c>
      <c r="Y1360" s="27" t="s">
        <v>5955</v>
      </c>
      <c r="Z1360" s="27" t="s">
        <v>5954</v>
      </c>
      <c r="AA1360" s="20" t="s">
        <v>5982</v>
      </c>
      <c r="AB1360" s="18" t="s">
        <v>6984</v>
      </c>
      <c r="AC1360" s="19" t="s">
        <v>5884</v>
      </c>
      <c r="AD1360" s="19" t="s">
        <v>5877</v>
      </c>
      <c r="AE1360" s="16" t="s">
        <v>5885</v>
      </c>
      <c r="AF1360" s="19" t="s">
        <v>5873</v>
      </c>
      <c r="AG1360" s="19" t="s">
        <v>5875</v>
      </c>
      <c r="AH1360" s="19" t="s">
        <v>5955</v>
      </c>
      <c r="AI1360" s="7"/>
      <c r="AJ1360" s="7"/>
      <c r="AK1360" s="7"/>
      <c r="AL1360" s="7"/>
      <c r="AM1360" s="7"/>
      <c r="AN1360" s="7"/>
      <c r="AO1360" s="18" t="s">
        <v>5955</v>
      </c>
      <c r="AP1360" s="7"/>
      <c r="AQ1360" s="7"/>
      <c r="AR1360" s="7"/>
      <c r="AS1360" s="7"/>
      <c r="AT1360" s="7"/>
      <c r="AU1360" s="7"/>
      <c r="AV1360" t="s">
        <v>5955</v>
      </c>
      <c r="AW1360" s="7"/>
      <c r="AX1360" s="7"/>
      <c r="AY1360" s="7"/>
      <c r="AZ1360" s="7"/>
      <c r="BA1360" s="7"/>
      <c r="BB1360" s="7"/>
      <c r="BC1360" s="27" t="s">
        <v>5955</v>
      </c>
      <c r="BE1360" s="27"/>
      <c r="BF1360" s="7"/>
      <c r="BG1360" s="7"/>
      <c r="BH1360" s="7"/>
      <c r="BI1360" s="7"/>
      <c r="BJ1360" s="27" t="s">
        <v>5955</v>
      </c>
      <c r="BK1360" s="7"/>
      <c r="BL1360" s="8">
        <v>1</v>
      </c>
      <c r="BM1360" s="8">
        <v>1</v>
      </c>
      <c r="BN1360" s="8">
        <v>1</v>
      </c>
      <c r="BO1360" s="8">
        <v>1</v>
      </c>
      <c r="BP1360" s="7" t="s">
        <v>392</v>
      </c>
      <c r="BR1360">
        <f t="shared" si="958"/>
        <v>-130</v>
      </c>
      <c r="BS1360">
        <f t="shared" si="959"/>
        <v>75</v>
      </c>
      <c r="BT1360">
        <f t="shared" si="960"/>
        <v>0</v>
      </c>
      <c r="BU1360">
        <f t="shared" si="961"/>
        <v>0</v>
      </c>
      <c r="BV1360">
        <f t="shared" si="962"/>
        <v>0</v>
      </c>
      <c r="BW1360">
        <f t="shared" si="963"/>
        <v>0</v>
      </c>
      <c r="BX1360">
        <f t="shared" si="964"/>
        <v>0</v>
      </c>
      <c r="BY1360">
        <f t="shared" si="965"/>
        <v>0</v>
      </c>
      <c r="BZ1360">
        <f t="shared" si="966"/>
        <v>0</v>
      </c>
      <c r="CA1360">
        <f t="shared" si="967"/>
        <v>-55</v>
      </c>
      <c r="CB1360">
        <f t="shared" si="968"/>
        <v>1</v>
      </c>
      <c r="CM1360">
        <f t="shared" si="969"/>
        <v>4</v>
      </c>
    </row>
    <row r="1361" spans="1:91" x14ac:dyDescent="0.35">
      <c r="A1361" s="18">
        <v>7279</v>
      </c>
      <c r="B1361" s="18" t="s">
        <v>6511</v>
      </c>
      <c r="D1361" t="str">
        <f t="shared" ref="D1361:D1424" si="970">E1361&amp;" "&amp;F1361</f>
        <v>Allie Smith</v>
      </c>
      <c r="E1361" t="s">
        <v>2577</v>
      </c>
      <c r="F1361" s="18" t="s">
        <v>1783</v>
      </c>
      <c r="G1361" s="4" t="s">
        <v>6659</v>
      </c>
      <c r="H1361" t="s">
        <v>388</v>
      </c>
      <c r="I1361" t="s">
        <v>389</v>
      </c>
      <c r="J1361" t="s">
        <v>390</v>
      </c>
      <c r="K1361" s="5">
        <v>3095070778</v>
      </c>
      <c r="L1361" s="9" t="s">
        <v>391</v>
      </c>
      <c r="M1361" t="s">
        <v>74</v>
      </c>
      <c r="N1361" t="s">
        <v>75</v>
      </c>
      <c r="O1361" t="s">
        <v>75</v>
      </c>
      <c r="P1361" t="s">
        <v>75</v>
      </c>
      <c r="Q1361" t="s">
        <v>75</v>
      </c>
      <c r="R1361" t="s">
        <v>75</v>
      </c>
      <c r="S1361" t="s">
        <v>75</v>
      </c>
      <c r="T1361" t="s">
        <v>75</v>
      </c>
      <c r="U1361" s="6">
        <v>0</v>
      </c>
      <c r="V1361" t="s">
        <v>324</v>
      </c>
      <c r="W1361" s="6">
        <f t="shared" si="956"/>
        <v>75</v>
      </c>
      <c r="X1361" s="7">
        <f t="shared" si="957"/>
        <v>75</v>
      </c>
      <c r="Y1361" s="27" t="s">
        <v>5955</v>
      </c>
      <c r="Z1361" s="27" t="s">
        <v>5954</v>
      </c>
      <c r="AA1361" s="20" t="s">
        <v>5982</v>
      </c>
      <c r="AB1361" s="18" t="s">
        <v>6982</v>
      </c>
      <c r="AC1361" s="19" t="s">
        <v>5888</v>
      </c>
      <c r="AD1361" s="19" t="s">
        <v>5877</v>
      </c>
      <c r="AE1361" s="16" t="s">
        <v>5887</v>
      </c>
      <c r="AF1361" s="19" t="s">
        <v>5873</v>
      </c>
      <c r="AG1361" s="19" t="s">
        <v>5875</v>
      </c>
      <c r="AH1361" s="19" t="s">
        <v>5955</v>
      </c>
      <c r="AI1361" s="7"/>
      <c r="AJ1361" s="7"/>
      <c r="AK1361" s="7"/>
      <c r="AL1361" s="7"/>
      <c r="AM1361" s="7"/>
      <c r="AN1361" s="7"/>
      <c r="AO1361" s="18" t="s">
        <v>5955</v>
      </c>
      <c r="AP1361" s="7"/>
      <c r="AQ1361" s="7"/>
      <c r="AR1361" s="7"/>
      <c r="AS1361" s="7"/>
      <c r="AT1361" s="7"/>
      <c r="AU1361" s="7"/>
      <c r="AV1361" t="s">
        <v>5955</v>
      </c>
      <c r="AW1361" s="7"/>
      <c r="AX1361" s="7"/>
      <c r="AY1361" s="7"/>
      <c r="AZ1361" s="7"/>
      <c r="BA1361" s="7"/>
      <c r="BB1361" s="7"/>
      <c r="BC1361" s="27" t="s">
        <v>5955</v>
      </c>
      <c r="BE1361" s="27"/>
      <c r="BF1361" s="7"/>
      <c r="BG1361" s="7"/>
      <c r="BH1361" s="7"/>
      <c r="BI1361" s="7"/>
      <c r="BJ1361" s="27" t="s">
        <v>5955</v>
      </c>
      <c r="BK1361" s="7"/>
      <c r="BL1361" s="8">
        <v>1</v>
      </c>
      <c r="BM1361" s="8">
        <v>1</v>
      </c>
      <c r="BN1361" s="8">
        <v>1</v>
      </c>
      <c r="BO1361" s="8">
        <v>1</v>
      </c>
      <c r="BP1361" s="7" t="s">
        <v>107</v>
      </c>
      <c r="BR1361">
        <f t="shared" si="958"/>
        <v>-130</v>
      </c>
      <c r="BS1361">
        <f t="shared" si="959"/>
        <v>75</v>
      </c>
      <c r="BT1361">
        <f t="shared" si="960"/>
        <v>0</v>
      </c>
      <c r="BU1361">
        <f t="shared" si="961"/>
        <v>0</v>
      </c>
      <c r="BV1361">
        <f t="shared" si="962"/>
        <v>0</v>
      </c>
      <c r="BW1361">
        <f t="shared" si="963"/>
        <v>0</v>
      </c>
      <c r="BX1361">
        <f t="shared" si="964"/>
        <v>0</v>
      </c>
      <c r="BY1361">
        <f t="shared" si="965"/>
        <v>0</v>
      </c>
      <c r="BZ1361">
        <f t="shared" si="966"/>
        <v>0</v>
      </c>
      <c r="CA1361">
        <f t="shared" si="967"/>
        <v>-55</v>
      </c>
      <c r="CB1361">
        <f t="shared" si="968"/>
        <v>1</v>
      </c>
      <c r="CM1361">
        <f t="shared" si="969"/>
        <v>4</v>
      </c>
    </row>
    <row r="1362" spans="1:91" x14ac:dyDescent="0.35">
      <c r="A1362" s="18">
        <v>7265</v>
      </c>
      <c r="B1362" s="18" t="s">
        <v>6510</v>
      </c>
      <c r="D1362" t="str">
        <f t="shared" si="970"/>
        <v>Ian Rosenberg</v>
      </c>
      <c r="E1362" t="s">
        <v>152</v>
      </c>
      <c r="F1362" s="18" t="s">
        <v>2554</v>
      </c>
      <c r="G1362" s="4" t="s">
        <v>6659</v>
      </c>
      <c r="H1362" t="s">
        <v>552</v>
      </c>
      <c r="I1362" t="s">
        <v>2555</v>
      </c>
      <c r="J1362" t="s">
        <v>2556</v>
      </c>
      <c r="K1362" s="5">
        <v>7404181882</v>
      </c>
      <c r="L1362" s="9" t="s">
        <v>2557</v>
      </c>
      <c r="M1362" t="s">
        <v>74</v>
      </c>
      <c r="N1362" t="s">
        <v>75</v>
      </c>
      <c r="O1362" t="s">
        <v>75</v>
      </c>
      <c r="P1362" t="s">
        <v>75</v>
      </c>
      <c r="Q1362" t="s">
        <v>75</v>
      </c>
      <c r="R1362" t="s">
        <v>75</v>
      </c>
      <c r="S1362" t="s">
        <v>75</v>
      </c>
      <c r="T1362" t="s">
        <v>75</v>
      </c>
      <c r="U1362" s="6">
        <v>0</v>
      </c>
      <c r="V1362" t="s">
        <v>324</v>
      </c>
      <c r="W1362" s="6">
        <f t="shared" si="956"/>
        <v>75</v>
      </c>
      <c r="X1362" s="7">
        <f t="shared" si="957"/>
        <v>75</v>
      </c>
      <c r="Y1362" s="27" t="s">
        <v>5955</v>
      </c>
      <c r="Z1362" s="27" t="s">
        <v>5954</v>
      </c>
      <c r="AA1362" s="20" t="s">
        <v>5982</v>
      </c>
      <c r="AB1362" s="18" t="s">
        <v>6978</v>
      </c>
      <c r="AC1362" s="19" t="s">
        <v>5890</v>
      </c>
      <c r="AD1362" s="19" t="s">
        <v>5877</v>
      </c>
      <c r="AE1362" s="16" t="s">
        <v>5889</v>
      </c>
      <c r="AF1362" s="19" t="s">
        <v>5873</v>
      </c>
      <c r="AG1362" s="19" t="s">
        <v>5875</v>
      </c>
      <c r="AH1362" s="19" t="s">
        <v>5955</v>
      </c>
      <c r="AI1362" s="7"/>
      <c r="AJ1362" s="7"/>
      <c r="AK1362" s="7"/>
      <c r="AL1362" s="7"/>
      <c r="AM1362" s="7"/>
      <c r="AN1362" s="7"/>
      <c r="AO1362" s="18" t="s">
        <v>5955</v>
      </c>
      <c r="AP1362" s="7"/>
      <c r="AQ1362" s="7"/>
      <c r="AR1362" s="7"/>
      <c r="AS1362" s="7"/>
      <c r="AT1362" s="7"/>
      <c r="AU1362" s="7"/>
      <c r="AV1362" t="s">
        <v>5955</v>
      </c>
      <c r="AW1362" s="7"/>
      <c r="AX1362" s="7"/>
      <c r="AY1362" s="7"/>
      <c r="AZ1362" s="7"/>
      <c r="BA1362" s="7"/>
      <c r="BB1362" s="7"/>
      <c r="BC1362" s="27" t="s">
        <v>5955</v>
      </c>
      <c r="BE1362" s="27"/>
      <c r="BF1362" s="7"/>
      <c r="BG1362" s="7"/>
      <c r="BH1362" s="7"/>
      <c r="BI1362" s="7"/>
      <c r="BJ1362" s="27" t="s">
        <v>5955</v>
      </c>
      <c r="BK1362" s="7"/>
      <c r="BL1362" s="8">
        <v>1</v>
      </c>
      <c r="BM1362" s="8">
        <v>1</v>
      </c>
      <c r="BN1362" s="8">
        <v>1</v>
      </c>
      <c r="BO1362" s="8">
        <v>1</v>
      </c>
      <c r="BP1362" s="7" t="s">
        <v>74</v>
      </c>
      <c r="BR1362">
        <f t="shared" si="958"/>
        <v>-130</v>
      </c>
      <c r="BS1362">
        <f t="shared" si="959"/>
        <v>75</v>
      </c>
      <c r="BT1362">
        <f t="shared" si="960"/>
        <v>0</v>
      </c>
      <c r="BU1362">
        <f t="shared" si="961"/>
        <v>0</v>
      </c>
      <c r="BV1362">
        <f t="shared" si="962"/>
        <v>0</v>
      </c>
      <c r="BW1362">
        <f t="shared" si="963"/>
        <v>0</v>
      </c>
      <c r="BX1362">
        <f t="shared" si="964"/>
        <v>0</v>
      </c>
      <c r="BY1362">
        <f t="shared" si="965"/>
        <v>0</v>
      </c>
      <c r="BZ1362">
        <f t="shared" si="966"/>
        <v>0</v>
      </c>
      <c r="CA1362">
        <f t="shared" si="967"/>
        <v>-55</v>
      </c>
      <c r="CB1362">
        <f t="shared" si="968"/>
        <v>1</v>
      </c>
      <c r="CM1362">
        <f t="shared" si="969"/>
        <v>4</v>
      </c>
    </row>
    <row r="1363" spans="1:91" x14ac:dyDescent="0.35">
      <c r="A1363" s="18">
        <v>6308</v>
      </c>
      <c r="B1363" s="18" t="s">
        <v>6567</v>
      </c>
      <c r="D1363" t="str">
        <f t="shared" si="970"/>
        <v>Saket Pochiraju</v>
      </c>
      <c r="E1363" t="s">
        <v>1066</v>
      </c>
      <c r="F1363" s="18" t="s">
        <v>1067</v>
      </c>
      <c r="G1363" s="4" t="s">
        <v>69</v>
      </c>
      <c r="H1363" t="s">
        <v>1068</v>
      </c>
      <c r="I1363" t="s">
        <v>1069</v>
      </c>
      <c r="J1363" t="s">
        <v>1070</v>
      </c>
      <c r="K1363" s="5">
        <v>6147873824</v>
      </c>
      <c r="L1363" s="9" t="s">
        <v>1071</v>
      </c>
      <c r="M1363" t="s">
        <v>74</v>
      </c>
      <c r="N1363" t="s">
        <v>75</v>
      </c>
      <c r="O1363" t="s">
        <v>75</v>
      </c>
      <c r="P1363" t="s">
        <v>75</v>
      </c>
      <c r="Q1363" t="s">
        <v>75</v>
      </c>
      <c r="R1363" t="s">
        <v>75</v>
      </c>
      <c r="S1363" t="s">
        <v>75</v>
      </c>
      <c r="T1363" t="s">
        <v>75</v>
      </c>
      <c r="U1363" s="6">
        <v>75</v>
      </c>
      <c r="V1363" t="s">
        <v>1072</v>
      </c>
      <c r="W1363" s="6">
        <f t="shared" si="956"/>
        <v>75</v>
      </c>
      <c r="X1363" s="7">
        <f t="shared" si="957"/>
        <v>0</v>
      </c>
      <c r="Y1363" s="27" t="s">
        <v>5955</v>
      </c>
      <c r="Z1363" s="27" t="s">
        <v>5954</v>
      </c>
      <c r="AA1363" s="19" t="s">
        <v>5983</v>
      </c>
      <c r="AB1363" s="18" t="s">
        <v>7204</v>
      </c>
      <c r="AC1363" s="19" t="s">
        <v>5877</v>
      </c>
      <c r="AD1363" s="19" t="s">
        <v>5873</v>
      </c>
      <c r="AE1363" s="19" t="s">
        <v>5876</v>
      </c>
      <c r="AF1363" s="16" t="s">
        <v>5878</v>
      </c>
      <c r="AG1363" s="19" t="s">
        <v>5875</v>
      </c>
      <c r="AH1363" s="19" t="s">
        <v>5955</v>
      </c>
      <c r="AI1363" s="7"/>
      <c r="AJ1363" s="7"/>
      <c r="AK1363" s="7"/>
      <c r="AL1363" s="7"/>
      <c r="AM1363" s="7"/>
      <c r="AN1363" s="7"/>
      <c r="AO1363" s="18" t="s">
        <v>5955</v>
      </c>
      <c r="AP1363" s="7"/>
      <c r="AQ1363" s="7"/>
      <c r="AR1363" s="7"/>
      <c r="AS1363" s="7"/>
      <c r="AT1363" s="7"/>
      <c r="AU1363" s="7"/>
      <c r="AV1363" t="s">
        <v>5955</v>
      </c>
      <c r="AW1363" s="7"/>
      <c r="AX1363" s="7"/>
      <c r="AY1363" s="7"/>
      <c r="AZ1363" s="7"/>
      <c r="BA1363" s="7"/>
      <c r="BB1363" s="7"/>
      <c r="BC1363" s="27" t="s">
        <v>5955</v>
      </c>
      <c r="BE1363" s="27"/>
      <c r="BF1363" s="7"/>
      <c r="BG1363" s="7"/>
      <c r="BH1363" s="7"/>
      <c r="BI1363" s="7"/>
      <c r="BJ1363" s="27" t="s">
        <v>5955</v>
      </c>
      <c r="BK1363" s="7"/>
      <c r="BL1363" s="8">
        <v>1</v>
      </c>
      <c r="BM1363" s="8">
        <v>1</v>
      </c>
      <c r="BN1363" s="8">
        <v>1</v>
      </c>
      <c r="BO1363" s="8">
        <v>1</v>
      </c>
      <c r="BP1363" s="7" t="s">
        <v>392</v>
      </c>
      <c r="BR1363">
        <f t="shared" si="958"/>
        <v>-130</v>
      </c>
      <c r="BS1363">
        <f t="shared" si="959"/>
        <v>75</v>
      </c>
      <c r="BT1363">
        <f t="shared" si="960"/>
        <v>0</v>
      </c>
      <c r="BU1363">
        <f t="shared" si="961"/>
        <v>0</v>
      </c>
      <c r="BV1363">
        <f t="shared" si="962"/>
        <v>0</v>
      </c>
      <c r="BW1363">
        <f t="shared" si="963"/>
        <v>0</v>
      </c>
      <c r="BX1363">
        <f t="shared" si="964"/>
        <v>0</v>
      </c>
      <c r="BY1363">
        <f t="shared" si="965"/>
        <v>0</v>
      </c>
      <c r="BZ1363">
        <f t="shared" si="966"/>
        <v>0</v>
      </c>
      <c r="CA1363">
        <f t="shared" si="967"/>
        <v>-55</v>
      </c>
      <c r="CB1363">
        <f t="shared" si="968"/>
        <v>1</v>
      </c>
      <c r="CM1363">
        <f t="shared" si="969"/>
        <v>4</v>
      </c>
    </row>
    <row r="1364" spans="1:91" x14ac:dyDescent="0.35">
      <c r="A1364" s="18">
        <v>6294</v>
      </c>
      <c r="B1364" s="18" t="s">
        <v>6564</v>
      </c>
      <c r="D1364" t="str">
        <f t="shared" si="970"/>
        <v>Daksh Parikh</v>
      </c>
      <c r="E1364" t="s">
        <v>1059</v>
      </c>
      <c r="F1364" s="18" t="s">
        <v>1054</v>
      </c>
      <c r="G1364" s="4" t="s">
        <v>69</v>
      </c>
      <c r="H1364" t="s">
        <v>228</v>
      </c>
      <c r="I1364" t="s">
        <v>1055</v>
      </c>
      <c r="J1364" t="s">
        <v>1056</v>
      </c>
      <c r="K1364" s="5">
        <v>6502243103</v>
      </c>
      <c r="L1364" t="s">
        <v>1057</v>
      </c>
      <c r="M1364" t="s">
        <v>74</v>
      </c>
      <c r="N1364" t="s">
        <v>75</v>
      </c>
      <c r="O1364" t="s">
        <v>75</v>
      </c>
      <c r="P1364" t="s">
        <v>75</v>
      </c>
      <c r="Q1364" t="s">
        <v>75</v>
      </c>
      <c r="R1364" t="s">
        <v>75</v>
      </c>
      <c r="S1364" t="s">
        <v>75</v>
      </c>
      <c r="T1364" t="s">
        <v>75</v>
      </c>
      <c r="U1364" s="6">
        <v>75</v>
      </c>
      <c r="V1364" t="s">
        <v>1058</v>
      </c>
      <c r="W1364" s="6">
        <f t="shared" si="956"/>
        <v>75</v>
      </c>
      <c r="X1364" s="7">
        <f t="shared" si="957"/>
        <v>0</v>
      </c>
      <c r="Y1364" s="27" t="s">
        <v>5955</v>
      </c>
      <c r="Z1364" s="27" t="s">
        <v>5954</v>
      </c>
      <c r="AA1364" s="19" t="s">
        <v>5983</v>
      </c>
      <c r="AB1364" s="18" t="s">
        <v>7201</v>
      </c>
      <c r="AC1364" s="19" t="s">
        <v>5877</v>
      </c>
      <c r="AD1364" s="19" t="s">
        <v>5873</v>
      </c>
      <c r="AE1364" s="19" t="s">
        <v>5883</v>
      </c>
      <c r="AF1364" s="16" t="s">
        <v>5880</v>
      </c>
      <c r="AG1364" s="19" t="s">
        <v>5875</v>
      </c>
      <c r="AH1364" s="19" t="s">
        <v>5955</v>
      </c>
      <c r="AI1364" s="7"/>
      <c r="AJ1364" s="7"/>
      <c r="AK1364" s="7"/>
      <c r="AL1364" s="7"/>
      <c r="AM1364" s="7"/>
      <c r="AN1364" s="7"/>
      <c r="AO1364" s="18" t="s">
        <v>5955</v>
      </c>
      <c r="AP1364" s="7"/>
      <c r="AQ1364" s="7"/>
      <c r="AR1364" s="7"/>
      <c r="AS1364" s="7"/>
      <c r="AT1364" s="7"/>
      <c r="AU1364" s="7"/>
      <c r="AV1364" t="s">
        <v>5955</v>
      </c>
      <c r="AW1364" s="7"/>
      <c r="AX1364" s="7"/>
      <c r="AY1364" s="7"/>
      <c r="AZ1364" s="7"/>
      <c r="BA1364" s="7"/>
      <c r="BB1364" s="7"/>
      <c r="BC1364" s="27" t="s">
        <v>5955</v>
      </c>
      <c r="BE1364" s="27"/>
      <c r="BF1364" s="7"/>
      <c r="BG1364" s="7"/>
      <c r="BH1364" s="7"/>
      <c r="BI1364" s="7"/>
      <c r="BJ1364" s="27" t="s">
        <v>5955</v>
      </c>
      <c r="BK1364" s="7"/>
      <c r="BL1364" s="8">
        <v>1</v>
      </c>
      <c r="BM1364" s="8">
        <v>1</v>
      </c>
      <c r="BN1364" s="8">
        <v>1</v>
      </c>
      <c r="BO1364" s="8">
        <v>1</v>
      </c>
      <c r="BP1364" s="7" t="s">
        <v>74</v>
      </c>
      <c r="BR1364">
        <f t="shared" si="958"/>
        <v>-130</v>
      </c>
      <c r="BS1364">
        <f t="shared" si="959"/>
        <v>75</v>
      </c>
      <c r="BT1364">
        <f t="shared" si="960"/>
        <v>0</v>
      </c>
      <c r="BU1364">
        <f t="shared" si="961"/>
        <v>0</v>
      </c>
      <c r="BV1364">
        <f t="shared" si="962"/>
        <v>0</v>
      </c>
      <c r="BW1364">
        <f t="shared" si="963"/>
        <v>0</v>
      </c>
      <c r="BX1364">
        <f t="shared" si="964"/>
        <v>0</v>
      </c>
      <c r="BY1364">
        <f t="shared" si="965"/>
        <v>0</v>
      </c>
      <c r="BZ1364">
        <f t="shared" si="966"/>
        <v>0</v>
      </c>
      <c r="CA1364">
        <f t="shared" si="967"/>
        <v>-55</v>
      </c>
      <c r="CB1364">
        <f t="shared" si="968"/>
        <v>1</v>
      </c>
      <c r="CM1364">
        <f t="shared" si="969"/>
        <v>4</v>
      </c>
    </row>
    <row r="1365" spans="1:91" x14ac:dyDescent="0.35">
      <c r="A1365" s="18">
        <v>6303</v>
      </c>
      <c r="B1365" s="18" t="s">
        <v>6566</v>
      </c>
      <c r="D1365" t="str">
        <f t="shared" si="970"/>
        <v>Ajay Penugonda</v>
      </c>
      <c r="E1365" t="s">
        <v>1060</v>
      </c>
      <c r="F1365" s="18" t="s">
        <v>1061</v>
      </c>
      <c r="G1365" s="4" t="s">
        <v>69</v>
      </c>
      <c r="H1365" t="s">
        <v>938</v>
      </c>
      <c r="I1365" t="s">
        <v>1062</v>
      </c>
      <c r="J1365" t="s">
        <v>1063</v>
      </c>
      <c r="K1365" s="5">
        <v>7046095556</v>
      </c>
      <c r="L1365" t="s">
        <v>1064</v>
      </c>
      <c r="M1365" t="s">
        <v>74</v>
      </c>
      <c r="N1365" t="s">
        <v>75</v>
      </c>
      <c r="O1365" t="s">
        <v>75</v>
      </c>
      <c r="P1365" t="s">
        <v>75</v>
      </c>
      <c r="Q1365" t="s">
        <v>75</v>
      </c>
      <c r="R1365" t="s">
        <v>75</v>
      </c>
      <c r="S1365" t="s">
        <v>75</v>
      </c>
      <c r="T1365" t="s">
        <v>75</v>
      </c>
      <c r="U1365" s="6">
        <v>75</v>
      </c>
      <c r="V1365" t="s">
        <v>1065</v>
      </c>
      <c r="W1365" s="6">
        <f t="shared" si="956"/>
        <v>75</v>
      </c>
      <c r="X1365" s="7">
        <f t="shared" si="957"/>
        <v>0</v>
      </c>
      <c r="Y1365" s="27" t="s">
        <v>5955</v>
      </c>
      <c r="Z1365" s="27" t="s">
        <v>5954</v>
      </c>
      <c r="AA1365" s="19" t="s">
        <v>5983</v>
      </c>
      <c r="AB1365" s="18" t="s">
        <v>7203</v>
      </c>
      <c r="AC1365" s="19" t="s">
        <v>5877</v>
      </c>
      <c r="AD1365" s="19" t="s">
        <v>5873</v>
      </c>
      <c r="AE1365" s="19" t="s">
        <v>5881</v>
      </c>
      <c r="AF1365" s="16" t="s">
        <v>5882</v>
      </c>
      <c r="AG1365" s="19" t="s">
        <v>5875</v>
      </c>
      <c r="AH1365" s="19" t="s">
        <v>5955</v>
      </c>
      <c r="AI1365" s="7"/>
      <c r="AJ1365" s="7"/>
      <c r="AK1365" s="7"/>
      <c r="AL1365" s="7"/>
      <c r="AM1365" s="7"/>
      <c r="AN1365" s="7"/>
      <c r="AO1365" s="18" t="s">
        <v>5955</v>
      </c>
      <c r="AP1365" s="7"/>
      <c r="AQ1365" s="7"/>
      <c r="AR1365" s="7"/>
      <c r="AS1365" s="7"/>
      <c r="AT1365" s="7"/>
      <c r="AU1365" s="7"/>
      <c r="AV1365" t="s">
        <v>5955</v>
      </c>
      <c r="AW1365" s="7"/>
      <c r="AX1365" s="7"/>
      <c r="AY1365" s="7"/>
      <c r="AZ1365" s="7"/>
      <c r="BA1365" s="7"/>
      <c r="BB1365" s="7"/>
      <c r="BC1365" s="27" t="s">
        <v>5955</v>
      </c>
      <c r="BE1365" s="27"/>
      <c r="BF1365" s="7"/>
      <c r="BG1365" s="7"/>
      <c r="BH1365" s="7"/>
      <c r="BI1365" s="7"/>
      <c r="BJ1365" s="27" t="s">
        <v>5955</v>
      </c>
      <c r="BK1365" s="7"/>
      <c r="BL1365" s="8">
        <v>1</v>
      </c>
      <c r="BM1365" s="8">
        <v>1</v>
      </c>
      <c r="BN1365" s="8">
        <v>1</v>
      </c>
      <c r="BO1365" s="8">
        <v>1</v>
      </c>
      <c r="BP1365" s="7" t="s">
        <v>74</v>
      </c>
      <c r="BR1365">
        <f t="shared" si="958"/>
        <v>-130</v>
      </c>
      <c r="BS1365">
        <f t="shared" si="959"/>
        <v>75</v>
      </c>
      <c r="BT1365">
        <f t="shared" si="960"/>
        <v>0</v>
      </c>
      <c r="BU1365">
        <f t="shared" si="961"/>
        <v>0</v>
      </c>
      <c r="BV1365">
        <f t="shared" si="962"/>
        <v>0</v>
      </c>
      <c r="BW1365">
        <f t="shared" si="963"/>
        <v>0</v>
      </c>
      <c r="BX1365">
        <f t="shared" si="964"/>
        <v>0</v>
      </c>
      <c r="BY1365">
        <f t="shared" si="965"/>
        <v>0</v>
      </c>
      <c r="BZ1365">
        <f t="shared" si="966"/>
        <v>0</v>
      </c>
      <c r="CA1365">
        <f t="shared" si="967"/>
        <v>-55</v>
      </c>
      <c r="CB1365">
        <f t="shared" si="968"/>
        <v>1</v>
      </c>
      <c r="CM1365">
        <f t="shared" si="969"/>
        <v>4</v>
      </c>
    </row>
    <row r="1366" spans="1:91" x14ac:dyDescent="0.35">
      <c r="A1366" s="18">
        <v>8906</v>
      </c>
      <c r="B1366" s="18" t="s">
        <v>6598</v>
      </c>
      <c r="D1366" t="str">
        <f t="shared" si="970"/>
        <v>Student GEO 8906</v>
      </c>
      <c r="E1366" t="s">
        <v>5903</v>
      </c>
      <c r="F1366" s="18">
        <v>8906</v>
      </c>
      <c r="G1366" s="4" t="s">
        <v>6660</v>
      </c>
      <c r="L1366" s="9"/>
      <c r="X1366" s="7"/>
      <c r="Y1366" s="27" t="s">
        <v>5955</v>
      </c>
      <c r="Z1366" s="27" t="s">
        <v>5954</v>
      </c>
      <c r="AA1366" s="19" t="s">
        <v>5983</v>
      </c>
      <c r="AB1366" s="18" t="s">
        <v>6997</v>
      </c>
      <c r="AC1366" s="16" t="s">
        <v>5906</v>
      </c>
      <c r="AD1366" s="19" t="s">
        <v>5877</v>
      </c>
      <c r="AE1366" s="19" t="s">
        <v>5905</v>
      </c>
      <c r="AF1366" s="19" t="s">
        <v>5873</v>
      </c>
      <c r="AG1366" s="19" t="s">
        <v>5875</v>
      </c>
      <c r="AH1366" s="19" t="s">
        <v>5955</v>
      </c>
      <c r="AI1366" s="7"/>
      <c r="AJ1366" s="7"/>
      <c r="AK1366" s="7"/>
      <c r="AL1366" s="7"/>
      <c r="AM1366" s="7"/>
      <c r="AN1366" s="7"/>
      <c r="AO1366" s="18" t="s">
        <v>5955</v>
      </c>
      <c r="AP1366" s="7"/>
      <c r="AQ1366" s="7"/>
      <c r="AR1366" s="7"/>
      <c r="AS1366" s="7"/>
      <c r="AT1366" s="7"/>
      <c r="AU1366" s="7"/>
      <c r="AV1366" t="s">
        <v>5955</v>
      </c>
      <c r="AW1366" s="7"/>
      <c r="AX1366" s="7"/>
      <c r="AY1366" s="7"/>
      <c r="AZ1366" s="7"/>
      <c r="BA1366" s="7"/>
      <c r="BB1366" s="7"/>
      <c r="BC1366" s="27" t="s">
        <v>5955</v>
      </c>
      <c r="BE1366" s="27"/>
      <c r="BF1366" s="7"/>
      <c r="BG1366" s="7"/>
      <c r="BH1366" s="7"/>
      <c r="BI1366" s="7"/>
      <c r="BJ1366" s="27" t="s">
        <v>5955</v>
      </c>
      <c r="BK1366" s="7"/>
      <c r="BL1366" s="8"/>
      <c r="BM1366" s="8"/>
      <c r="BN1366" s="8"/>
      <c r="BO1366" s="8"/>
      <c r="BP1366" s="7"/>
    </row>
    <row r="1367" spans="1:91" x14ac:dyDescent="0.35">
      <c r="A1367" s="18">
        <v>8907</v>
      </c>
      <c r="B1367" s="18" t="s">
        <v>6599</v>
      </c>
      <c r="D1367" t="str">
        <f t="shared" si="970"/>
        <v>Student GEO 8907</v>
      </c>
      <c r="E1367" t="s">
        <v>5903</v>
      </c>
      <c r="F1367" s="18">
        <v>8907</v>
      </c>
      <c r="G1367" s="4" t="s">
        <v>6660</v>
      </c>
      <c r="L1367" s="9"/>
      <c r="X1367" s="7"/>
      <c r="Y1367" s="27" t="s">
        <v>5955</v>
      </c>
      <c r="Z1367" s="27" t="s">
        <v>5954</v>
      </c>
      <c r="AA1367" s="19" t="s">
        <v>5983</v>
      </c>
      <c r="AB1367" s="18" t="s">
        <v>6998</v>
      </c>
      <c r="AC1367" s="16" t="s">
        <v>5904</v>
      </c>
      <c r="AD1367" s="19" t="s">
        <v>5877</v>
      </c>
      <c r="AE1367" s="19" t="s">
        <v>5907</v>
      </c>
      <c r="AF1367" s="19" t="s">
        <v>5873</v>
      </c>
      <c r="AG1367" s="19" t="s">
        <v>5875</v>
      </c>
      <c r="AH1367" s="19" t="s">
        <v>5955</v>
      </c>
      <c r="AI1367" s="7"/>
      <c r="AJ1367" s="7"/>
      <c r="AK1367" s="7"/>
      <c r="AL1367" s="7"/>
      <c r="AM1367" s="7"/>
      <c r="AN1367" s="7"/>
      <c r="AO1367" s="18" t="s">
        <v>5955</v>
      </c>
      <c r="AP1367" s="7"/>
      <c r="AQ1367" s="7"/>
      <c r="AR1367" s="7"/>
      <c r="AS1367" s="7"/>
      <c r="AT1367" s="7"/>
      <c r="AU1367" s="7"/>
      <c r="AV1367" t="s">
        <v>5955</v>
      </c>
      <c r="AW1367" s="7"/>
      <c r="AX1367" s="7"/>
      <c r="AY1367" s="7"/>
      <c r="AZ1367" s="7"/>
      <c r="BA1367" s="7"/>
      <c r="BB1367" s="7"/>
      <c r="BC1367" s="27" t="s">
        <v>5955</v>
      </c>
      <c r="BE1367" s="27"/>
      <c r="BF1367" s="7"/>
      <c r="BG1367" s="7"/>
      <c r="BH1367" s="7"/>
      <c r="BI1367" s="7"/>
      <c r="BJ1367" s="27" t="s">
        <v>5955</v>
      </c>
      <c r="BK1367" s="7"/>
      <c r="BL1367" s="8"/>
      <c r="BM1367" s="8"/>
      <c r="BN1367" s="8"/>
      <c r="BO1367" s="8"/>
      <c r="BP1367" s="7"/>
    </row>
    <row r="1368" spans="1:91" x14ac:dyDescent="0.35">
      <c r="A1368" s="18">
        <v>8905</v>
      </c>
      <c r="B1368" s="18" t="s">
        <v>6597</v>
      </c>
      <c r="D1368" t="str">
        <f t="shared" si="970"/>
        <v>Student GEO 8905</v>
      </c>
      <c r="E1368" t="s">
        <v>5903</v>
      </c>
      <c r="F1368" s="18">
        <v>8905</v>
      </c>
      <c r="G1368" s="4" t="s">
        <v>6660</v>
      </c>
      <c r="L1368" s="9"/>
      <c r="X1368" s="7"/>
      <c r="Y1368" s="27" t="s">
        <v>5955</v>
      </c>
      <c r="Z1368" s="27" t="s">
        <v>5954</v>
      </c>
      <c r="AA1368" s="19" t="s">
        <v>5983</v>
      </c>
      <c r="AB1368" s="18" t="s">
        <v>6996</v>
      </c>
      <c r="AC1368" s="16" t="s">
        <v>5910</v>
      </c>
      <c r="AD1368" s="19" t="s">
        <v>5877</v>
      </c>
      <c r="AE1368" s="19" t="s">
        <v>5909</v>
      </c>
      <c r="AF1368" s="19" t="s">
        <v>5873</v>
      </c>
      <c r="AG1368" s="19" t="s">
        <v>5875</v>
      </c>
      <c r="AH1368" s="19" t="s">
        <v>5955</v>
      </c>
      <c r="AI1368" s="7"/>
      <c r="AJ1368" s="7"/>
      <c r="AK1368" s="7"/>
      <c r="AL1368" s="7"/>
      <c r="AM1368" s="7"/>
      <c r="AN1368" s="7"/>
      <c r="AO1368" s="18" t="s">
        <v>5955</v>
      </c>
      <c r="AP1368" s="7"/>
      <c r="AQ1368" s="7"/>
      <c r="AR1368" s="7"/>
      <c r="AS1368" s="7"/>
      <c r="AT1368" s="7"/>
      <c r="AU1368" s="7"/>
      <c r="AV1368" t="s">
        <v>5955</v>
      </c>
      <c r="AW1368" s="7"/>
      <c r="AX1368" s="7"/>
      <c r="AY1368" s="7"/>
      <c r="AZ1368" s="7"/>
      <c r="BA1368" s="7"/>
      <c r="BB1368" s="7"/>
      <c r="BC1368" s="27" t="s">
        <v>5955</v>
      </c>
      <c r="BE1368" s="27"/>
      <c r="BF1368" s="7"/>
      <c r="BG1368" s="7"/>
      <c r="BH1368" s="7"/>
      <c r="BI1368" s="7"/>
      <c r="BJ1368" s="27" t="s">
        <v>5955</v>
      </c>
      <c r="BK1368" s="7"/>
      <c r="BL1368" s="8"/>
      <c r="BM1368" s="8"/>
      <c r="BN1368" s="8"/>
      <c r="BO1368" s="8"/>
      <c r="BP1368" s="7"/>
    </row>
    <row r="1369" spans="1:91" x14ac:dyDescent="0.35">
      <c r="A1369" s="18">
        <v>8904</v>
      </c>
      <c r="B1369" s="18" t="s">
        <v>6596</v>
      </c>
      <c r="D1369" t="str">
        <f t="shared" si="970"/>
        <v>Student GEO 8904</v>
      </c>
      <c r="E1369" t="s">
        <v>5903</v>
      </c>
      <c r="F1369" s="18">
        <v>8904</v>
      </c>
      <c r="G1369" s="4" t="s">
        <v>6660</v>
      </c>
      <c r="L1369" s="9"/>
      <c r="X1369" s="7"/>
      <c r="Y1369" s="27" t="s">
        <v>5955</v>
      </c>
      <c r="Z1369" s="27" t="s">
        <v>5954</v>
      </c>
      <c r="AA1369" s="19" t="s">
        <v>5983</v>
      </c>
      <c r="AB1369" s="18" t="s">
        <v>6995</v>
      </c>
      <c r="AC1369" s="16" t="s">
        <v>5908</v>
      </c>
      <c r="AD1369" s="19" t="s">
        <v>5877</v>
      </c>
      <c r="AE1369" s="19" t="s">
        <v>5911</v>
      </c>
      <c r="AF1369" s="19" t="s">
        <v>5873</v>
      </c>
      <c r="AG1369" s="19" t="s">
        <v>5875</v>
      </c>
      <c r="AH1369" s="19" t="s">
        <v>5955</v>
      </c>
      <c r="AI1369" s="7"/>
      <c r="AJ1369" s="7"/>
      <c r="AK1369" s="7"/>
      <c r="AL1369" s="7"/>
      <c r="AM1369" s="7"/>
      <c r="AN1369" s="7"/>
      <c r="AO1369" s="18" t="s">
        <v>5955</v>
      </c>
      <c r="AP1369" s="7"/>
      <c r="AQ1369" s="7"/>
      <c r="AR1369" s="7"/>
      <c r="AS1369" s="7"/>
      <c r="AT1369" s="7"/>
      <c r="AU1369" s="7"/>
      <c r="AV1369" t="s">
        <v>5955</v>
      </c>
      <c r="AW1369" s="7"/>
      <c r="AX1369" s="7"/>
      <c r="AY1369" s="7"/>
      <c r="AZ1369" s="7"/>
      <c r="BA1369" s="7"/>
      <c r="BB1369" s="7"/>
      <c r="BC1369" s="27" t="s">
        <v>5955</v>
      </c>
      <c r="BE1369" s="27"/>
      <c r="BF1369" s="7"/>
      <c r="BG1369" s="7"/>
      <c r="BH1369" s="7"/>
      <c r="BI1369" s="7"/>
      <c r="BJ1369" s="27" t="s">
        <v>5955</v>
      </c>
      <c r="BK1369" s="7"/>
      <c r="BL1369" s="8"/>
      <c r="BM1369" s="8"/>
      <c r="BN1369" s="8"/>
      <c r="BO1369" s="8"/>
      <c r="BP1369" s="7"/>
    </row>
    <row r="1370" spans="1:91" x14ac:dyDescent="0.35">
      <c r="A1370" s="18">
        <v>7917</v>
      </c>
      <c r="B1370" s="18" t="s">
        <v>6586</v>
      </c>
      <c r="D1370" t="str">
        <f t="shared" si="970"/>
        <v>Student GEO 7917</v>
      </c>
      <c r="E1370" t="s">
        <v>5903</v>
      </c>
      <c r="F1370" s="18">
        <v>7917</v>
      </c>
      <c r="G1370" s="4" t="s">
        <v>6659</v>
      </c>
      <c r="M1370" t="s">
        <v>74</v>
      </c>
      <c r="X1370" s="7"/>
      <c r="Y1370" s="27" t="s">
        <v>5955</v>
      </c>
      <c r="Z1370" s="27" t="s">
        <v>5954</v>
      </c>
      <c r="AA1370" s="20" t="s">
        <v>5983</v>
      </c>
      <c r="AB1370" s="18" t="s">
        <v>6886</v>
      </c>
      <c r="AC1370" s="19" t="s">
        <v>5886</v>
      </c>
      <c r="AD1370" s="19" t="s">
        <v>5877</v>
      </c>
      <c r="AE1370" s="16" t="s">
        <v>5885</v>
      </c>
      <c r="AF1370" s="19" t="s">
        <v>5873</v>
      </c>
      <c r="AG1370" s="19" t="s">
        <v>5875</v>
      </c>
      <c r="AH1370" s="19" t="s">
        <v>5955</v>
      </c>
      <c r="AI1370" s="7"/>
      <c r="AJ1370" s="7"/>
      <c r="AK1370" s="7"/>
      <c r="AL1370" s="7"/>
      <c r="AM1370" s="7"/>
      <c r="AN1370" s="7"/>
      <c r="AO1370" s="18" t="s">
        <v>5955</v>
      </c>
      <c r="AP1370" s="7"/>
      <c r="AQ1370" s="7"/>
      <c r="AR1370" s="7"/>
      <c r="AS1370" s="7"/>
      <c r="AT1370" s="7"/>
      <c r="AU1370" s="7"/>
      <c r="AV1370" t="s">
        <v>5955</v>
      </c>
      <c r="AW1370" s="7"/>
      <c r="AX1370" s="7"/>
      <c r="AY1370" s="7"/>
      <c r="AZ1370" s="7"/>
      <c r="BA1370" s="7"/>
      <c r="BB1370" s="7"/>
      <c r="BC1370" s="27" t="s">
        <v>5955</v>
      </c>
      <c r="BE1370" s="27"/>
      <c r="BF1370" s="7"/>
      <c r="BG1370" s="7"/>
      <c r="BH1370" s="7"/>
      <c r="BI1370" s="7"/>
      <c r="BJ1370" s="27" t="s">
        <v>5955</v>
      </c>
      <c r="BK1370" s="7"/>
      <c r="BL1370" s="8"/>
      <c r="BM1370" s="8"/>
      <c r="BN1370" s="8"/>
      <c r="BO1370" s="8"/>
      <c r="BP1370" s="7"/>
    </row>
    <row r="1371" spans="1:91" x14ac:dyDescent="0.35">
      <c r="A1371" s="18">
        <v>7916</v>
      </c>
      <c r="B1371" s="18" t="s">
        <v>6585</v>
      </c>
      <c r="D1371" t="str">
        <f t="shared" si="970"/>
        <v>Student GEO 7916</v>
      </c>
      <c r="E1371" t="s">
        <v>5903</v>
      </c>
      <c r="F1371" s="18">
        <v>7916</v>
      </c>
      <c r="G1371" s="4" t="s">
        <v>6659</v>
      </c>
      <c r="M1371" t="s">
        <v>74</v>
      </c>
      <c r="X1371" s="7"/>
      <c r="Y1371" s="27" t="s">
        <v>5955</v>
      </c>
      <c r="Z1371" s="27" t="s">
        <v>5954</v>
      </c>
      <c r="AA1371" s="19" t="s">
        <v>5983</v>
      </c>
      <c r="AB1371" s="18" t="s">
        <v>6885</v>
      </c>
      <c r="AC1371" s="19" t="s">
        <v>5884</v>
      </c>
      <c r="AD1371" s="19" t="s">
        <v>5877</v>
      </c>
      <c r="AE1371" s="16" t="s">
        <v>5887</v>
      </c>
      <c r="AF1371" s="19" t="s">
        <v>5873</v>
      </c>
      <c r="AG1371" s="19" t="s">
        <v>5875</v>
      </c>
      <c r="AH1371" s="19" t="s">
        <v>5955</v>
      </c>
      <c r="AI1371" s="7"/>
      <c r="AJ1371" s="7"/>
      <c r="AK1371" s="7"/>
      <c r="AL1371" s="7"/>
      <c r="AM1371" s="7"/>
      <c r="AN1371" s="7"/>
      <c r="AO1371" s="18" t="s">
        <v>5955</v>
      </c>
      <c r="AP1371" s="7"/>
      <c r="AQ1371" s="7"/>
      <c r="AR1371" s="7"/>
      <c r="AS1371" s="7"/>
      <c r="AT1371" s="7"/>
      <c r="AU1371" s="7"/>
      <c r="AV1371" t="s">
        <v>5955</v>
      </c>
      <c r="AW1371" s="7"/>
      <c r="AX1371" s="7"/>
      <c r="AY1371" s="7"/>
      <c r="AZ1371" s="7"/>
      <c r="BA1371" s="7"/>
      <c r="BB1371" s="7"/>
      <c r="BC1371" s="27" t="s">
        <v>5955</v>
      </c>
      <c r="BE1371" s="27"/>
      <c r="BF1371" s="7"/>
      <c r="BG1371" s="7"/>
      <c r="BH1371" s="7"/>
      <c r="BI1371" s="7"/>
      <c r="BJ1371" s="27" t="s">
        <v>5955</v>
      </c>
      <c r="BK1371" s="7"/>
      <c r="BL1371" s="8"/>
      <c r="BM1371" s="8"/>
      <c r="BN1371" s="8"/>
      <c r="BO1371" s="8"/>
      <c r="BP1371" s="7"/>
    </row>
    <row r="1372" spans="1:91" x14ac:dyDescent="0.35">
      <c r="A1372" s="18">
        <v>7914</v>
      </c>
      <c r="B1372" s="18" t="s">
        <v>6583</v>
      </c>
      <c r="D1372" t="str">
        <f t="shared" si="970"/>
        <v>Student GEO 7914</v>
      </c>
      <c r="E1372" t="s">
        <v>5903</v>
      </c>
      <c r="F1372" s="18">
        <v>7914</v>
      </c>
      <c r="G1372" s="4" t="s">
        <v>6659</v>
      </c>
      <c r="M1372" t="s">
        <v>74</v>
      </c>
      <c r="X1372" s="7"/>
      <c r="Y1372" s="27" t="s">
        <v>5955</v>
      </c>
      <c r="Z1372" s="27" t="s">
        <v>5954</v>
      </c>
      <c r="AA1372" s="19" t="s">
        <v>5983</v>
      </c>
      <c r="AB1372" s="18" t="s">
        <v>6883</v>
      </c>
      <c r="AC1372" s="19" t="s">
        <v>5890</v>
      </c>
      <c r="AD1372" s="19" t="s">
        <v>5877</v>
      </c>
      <c r="AE1372" s="16" t="s">
        <v>5889</v>
      </c>
      <c r="AF1372" s="19" t="s">
        <v>5873</v>
      </c>
      <c r="AG1372" s="19" t="s">
        <v>5875</v>
      </c>
      <c r="AH1372" s="19" t="s">
        <v>5955</v>
      </c>
      <c r="AI1372" s="7"/>
      <c r="AJ1372" s="7"/>
      <c r="AK1372" s="7"/>
      <c r="AL1372" s="7"/>
      <c r="AM1372" s="7"/>
      <c r="AN1372" s="7"/>
      <c r="AO1372" s="18" t="s">
        <v>5955</v>
      </c>
      <c r="AP1372" s="7"/>
      <c r="AQ1372" s="7"/>
      <c r="AR1372" s="7"/>
      <c r="AS1372" s="7"/>
      <c r="AT1372" s="7"/>
      <c r="AU1372" s="7"/>
      <c r="AV1372" t="s">
        <v>5955</v>
      </c>
      <c r="AW1372" s="7"/>
      <c r="AX1372" s="7"/>
      <c r="AY1372" s="7"/>
      <c r="AZ1372" s="7"/>
      <c r="BA1372" s="7"/>
      <c r="BB1372" s="7"/>
      <c r="BC1372" s="27" t="s">
        <v>5955</v>
      </c>
      <c r="BE1372" s="27"/>
      <c r="BF1372" s="7"/>
      <c r="BG1372" s="7"/>
      <c r="BH1372" s="7"/>
      <c r="BI1372" s="7"/>
      <c r="BJ1372" s="27" t="s">
        <v>5955</v>
      </c>
      <c r="BK1372" s="7"/>
      <c r="BL1372" s="8"/>
      <c r="BM1372" s="8"/>
      <c r="BN1372" s="8"/>
      <c r="BO1372" s="8"/>
      <c r="BP1372" s="7"/>
    </row>
    <row r="1373" spans="1:91" x14ac:dyDescent="0.35">
      <c r="A1373" s="18">
        <v>7915</v>
      </c>
      <c r="B1373" s="18" t="s">
        <v>6584</v>
      </c>
      <c r="D1373" t="str">
        <f t="shared" si="970"/>
        <v>Student GEO 7915</v>
      </c>
      <c r="E1373" t="s">
        <v>5903</v>
      </c>
      <c r="F1373" s="18">
        <v>7915</v>
      </c>
      <c r="G1373" s="4" t="s">
        <v>6659</v>
      </c>
      <c r="M1373" t="s">
        <v>74</v>
      </c>
      <c r="X1373" s="7"/>
      <c r="Y1373" s="27" t="s">
        <v>5955</v>
      </c>
      <c r="Z1373" s="27" t="s">
        <v>5954</v>
      </c>
      <c r="AA1373" s="19" t="s">
        <v>5983</v>
      </c>
      <c r="AB1373" s="18" t="s">
        <v>6884</v>
      </c>
      <c r="AC1373" s="19" t="s">
        <v>5888</v>
      </c>
      <c r="AD1373" s="19" t="s">
        <v>5877</v>
      </c>
      <c r="AE1373" s="16" t="s">
        <v>5891</v>
      </c>
      <c r="AF1373" s="19" t="s">
        <v>5873</v>
      </c>
      <c r="AG1373" s="19" t="s">
        <v>5875</v>
      </c>
      <c r="AH1373" s="19" t="s">
        <v>5955</v>
      </c>
      <c r="AI1373" s="7"/>
      <c r="AJ1373" s="7"/>
      <c r="AK1373" s="7"/>
      <c r="AL1373" s="7"/>
      <c r="AM1373" s="7"/>
      <c r="AN1373" s="7"/>
      <c r="AO1373" s="18" t="s">
        <v>5955</v>
      </c>
      <c r="AP1373" s="7"/>
      <c r="AQ1373" s="7"/>
      <c r="AR1373" s="7"/>
      <c r="AS1373" s="7"/>
      <c r="AT1373" s="7"/>
      <c r="AU1373" s="7"/>
      <c r="AV1373" t="s">
        <v>5955</v>
      </c>
      <c r="AW1373" s="7"/>
      <c r="AX1373" s="7"/>
      <c r="AY1373" s="7"/>
      <c r="AZ1373" s="7"/>
      <c r="BA1373" s="7"/>
      <c r="BB1373" s="7"/>
      <c r="BC1373" s="27" t="s">
        <v>5955</v>
      </c>
      <c r="BE1373" s="27"/>
      <c r="BF1373" s="7"/>
      <c r="BG1373" s="7"/>
      <c r="BH1373" s="7"/>
      <c r="BI1373" s="7"/>
      <c r="BJ1373" s="27" t="s">
        <v>5955</v>
      </c>
      <c r="BK1373" s="7"/>
      <c r="BL1373" s="8"/>
      <c r="BM1373" s="8"/>
      <c r="BN1373" s="8"/>
      <c r="BO1373" s="8"/>
      <c r="BP1373" s="7"/>
    </row>
    <row r="1374" spans="1:91" x14ac:dyDescent="0.35">
      <c r="A1374" s="18">
        <v>6908</v>
      </c>
      <c r="B1374" s="18" t="s">
        <v>6610</v>
      </c>
      <c r="D1374" t="str">
        <f t="shared" si="970"/>
        <v>Student GEO 6908</v>
      </c>
      <c r="E1374" t="s">
        <v>5903</v>
      </c>
      <c r="F1374" s="18">
        <v>6908</v>
      </c>
      <c r="G1374" s="4" t="s">
        <v>69</v>
      </c>
      <c r="L1374" s="9"/>
      <c r="M1374" t="s">
        <v>107</v>
      </c>
      <c r="N1374" t="s">
        <v>75</v>
      </c>
      <c r="O1374" t="s">
        <v>75</v>
      </c>
      <c r="P1374" t="s">
        <v>75</v>
      </c>
      <c r="Q1374" t="s">
        <v>75</v>
      </c>
      <c r="R1374" t="s">
        <v>75</v>
      </c>
      <c r="S1374" t="s">
        <v>75</v>
      </c>
      <c r="T1374" t="s">
        <v>75</v>
      </c>
      <c r="X1374" s="7"/>
      <c r="Y1374" s="27" t="s">
        <v>5955</v>
      </c>
      <c r="Z1374" s="27" t="s">
        <v>5954</v>
      </c>
      <c r="AA1374" s="19" t="s">
        <v>5984</v>
      </c>
      <c r="AB1374" s="18" t="s">
        <v>7117</v>
      </c>
      <c r="AC1374" s="19" t="s">
        <v>5877</v>
      </c>
      <c r="AD1374" s="19" t="s">
        <v>5873</v>
      </c>
      <c r="AE1374" s="19" t="s">
        <v>5876</v>
      </c>
      <c r="AF1374" s="16" t="s">
        <v>5874</v>
      </c>
      <c r="AG1374" s="19" t="s">
        <v>5875</v>
      </c>
      <c r="AH1374" s="19" t="s">
        <v>5955</v>
      </c>
      <c r="AI1374" s="7"/>
      <c r="AJ1374" s="7"/>
      <c r="AK1374" s="7"/>
      <c r="AL1374" s="7"/>
      <c r="AM1374" s="7"/>
      <c r="AN1374" s="7"/>
      <c r="AO1374" s="18" t="s">
        <v>5955</v>
      </c>
      <c r="AP1374" s="7"/>
      <c r="AQ1374" s="7"/>
      <c r="AR1374" s="7"/>
      <c r="AS1374" s="7"/>
      <c r="AT1374" s="7"/>
      <c r="AU1374" s="7"/>
      <c r="AV1374" t="s">
        <v>5955</v>
      </c>
      <c r="AW1374" s="7"/>
      <c r="AX1374" s="7"/>
      <c r="AY1374" s="7"/>
      <c r="AZ1374" s="7"/>
      <c r="BA1374" s="7"/>
      <c r="BB1374" s="7"/>
      <c r="BC1374" s="27" t="s">
        <v>5955</v>
      </c>
      <c r="BE1374" s="27"/>
      <c r="BF1374" s="7"/>
      <c r="BG1374" s="7"/>
      <c r="BH1374" s="7"/>
      <c r="BI1374" s="7"/>
      <c r="BJ1374" s="27" t="s">
        <v>5955</v>
      </c>
      <c r="BK1374" s="7"/>
      <c r="BL1374" s="8"/>
      <c r="BM1374" s="8"/>
      <c r="BN1374" s="8"/>
      <c r="BO1374" s="8"/>
      <c r="BP1374" s="7"/>
    </row>
    <row r="1375" spans="1:91" x14ac:dyDescent="0.35">
      <c r="A1375" s="18">
        <v>6907</v>
      </c>
      <c r="B1375" s="18" t="s">
        <v>6609</v>
      </c>
      <c r="D1375" t="str">
        <f t="shared" si="970"/>
        <v>Student GEO 6907</v>
      </c>
      <c r="E1375" t="s">
        <v>5903</v>
      </c>
      <c r="F1375" s="18">
        <v>6907</v>
      </c>
      <c r="G1375" s="4" t="s">
        <v>69</v>
      </c>
      <c r="L1375" s="9"/>
      <c r="M1375" t="s">
        <v>107</v>
      </c>
      <c r="N1375" t="s">
        <v>75</v>
      </c>
      <c r="O1375" t="s">
        <v>75</v>
      </c>
      <c r="P1375" t="s">
        <v>75</v>
      </c>
      <c r="Q1375" t="s">
        <v>75</v>
      </c>
      <c r="R1375" t="s">
        <v>75</v>
      </c>
      <c r="S1375" t="s">
        <v>75</v>
      </c>
      <c r="T1375" t="s">
        <v>75</v>
      </c>
      <c r="X1375" s="7"/>
      <c r="Y1375" s="27" t="s">
        <v>5955</v>
      </c>
      <c r="Z1375" s="27" t="s">
        <v>5954</v>
      </c>
      <c r="AA1375" s="19" t="s">
        <v>5984</v>
      </c>
      <c r="AB1375" s="18" t="s">
        <v>7116</v>
      </c>
      <c r="AC1375" s="19" t="s">
        <v>5877</v>
      </c>
      <c r="AD1375" s="19" t="s">
        <v>5873</v>
      </c>
      <c r="AE1375" s="19" t="s">
        <v>5883</v>
      </c>
      <c r="AF1375" s="16" t="s">
        <v>5878</v>
      </c>
      <c r="AG1375" s="19" t="s">
        <v>5875</v>
      </c>
      <c r="AH1375" s="19" t="s">
        <v>5955</v>
      </c>
      <c r="AI1375" s="7"/>
      <c r="AJ1375" s="7"/>
      <c r="AK1375" s="7"/>
      <c r="AL1375" s="7"/>
      <c r="AM1375" s="7"/>
      <c r="AN1375" s="7"/>
      <c r="AO1375" s="18" t="s">
        <v>5955</v>
      </c>
      <c r="AP1375" s="7"/>
      <c r="AQ1375" s="7"/>
      <c r="AR1375" s="7"/>
      <c r="AS1375" s="7"/>
      <c r="AT1375" s="7"/>
      <c r="AU1375" s="7"/>
      <c r="AV1375" t="s">
        <v>5955</v>
      </c>
      <c r="AW1375" s="7"/>
      <c r="AX1375" s="7"/>
      <c r="AY1375" s="7"/>
      <c r="AZ1375" s="7"/>
      <c r="BA1375" s="7"/>
      <c r="BB1375" s="7"/>
      <c r="BC1375" s="27" t="s">
        <v>5955</v>
      </c>
      <c r="BE1375" s="27"/>
      <c r="BF1375" s="7"/>
      <c r="BG1375" s="7"/>
      <c r="BH1375" s="7"/>
      <c r="BI1375" s="7"/>
      <c r="BJ1375" s="27" t="s">
        <v>5955</v>
      </c>
      <c r="BK1375" s="7"/>
      <c r="BL1375" s="8"/>
      <c r="BM1375" s="8"/>
      <c r="BN1375" s="8"/>
      <c r="BO1375" s="8"/>
      <c r="BP1375" s="7"/>
    </row>
    <row r="1376" spans="1:91" x14ac:dyDescent="0.35">
      <c r="A1376" s="18">
        <v>6905</v>
      </c>
      <c r="B1376" s="18" t="s">
        <v>6607</v>
      </c>
      <c r="D1376" t="str">
        <f t="shared" si="970"/>
        <v>Student GEO 6905</v>
      </c>
      <c r="E1376" t="s">
        <v>5903</v>
      </c>
      <c r="F1376" s="18">
        <v>6905</v>
      </c>
      <c r="G1376" s="4" t="s">
        <v>69</v>
      </c>
      <c r="L1376" s="9"/>
      <c r="M1376" t="s">
        <v>107</v>
      </c>
      <c r="N1376" t="s">
        <v>75</v>
      </c>
      <c r="O1376" t="s">
        <v>75</v>
      </c>
      <c r="P1376" t="s">
        <v>75</v>
      </c>
      <c r="Q1376" t="s">
        <v>75</v>
      </c>
      <c r="R1376" t="s">
        <v>75</v>
      </c>
      <c r="S1376" t="s">
        <v>75</v>
      </c>
      <c r="T1376" t="s">
        <v>75</v>
      </c>
      <c r="X1376" s="7"/>
      <c r="Y1376" s="27" t="s">
        <v>5955</v>
      </c>
      <c r="Z1376" s="27" t="s">
        <v>5954</v>
      </c>
      <c r="AA1376" s="19" t="s">
        <v>5984</v>
      </c>
      <c r="AB1376" s="18" t="s">
        <v>7114</v>
      </c>
      <c r="AC1376" s="19" t="s">
        <v>5877</v>
      </c>
      <c r="AD1376" s="19" t="s">
        <v>5873</v>
      </c>
      <c r="AE1376" s="19" t="s">
        <v>5881</v>
      </c>
      <c r="AF1376" s="16" t="s">
        <v>5880</v>
      </c>
      <c r="AG1376" s="19" t="s">
        <v>5875</v>
      </c>
      <c r="AH1376" s="19" t="s">
        <v>5955</v>
      </c>
      <c r="AI1376" s="7"/>
      <c r="AJ1376" s="7"/>
      <c r="AK1376" s="7"/>
      <c r="AL1376" s="7"/>
      <c r="AM1376" s="7"/>
      <c r="AN1376" s="7"/>
      <c r="AO1376" s="18" t="s">
        <v>5955</v>
      </c>
      <c r="AP1376" s="7"/>
      <c r="AQ1376" s="7"/>
      <c r="AR1376" s="7"/>
      <c r="AS1376" s="7"/>
      <c r="AT1376" s="7"/>
      <c r="AU1376" s="7"/>
      <c r="AV1376" t="s">
        <v>5955</v>
      </c>
      <c r="AW1376" s="7"/>
      <c r="AX1376" s="7"/>
      <c r="AY1376" s="7"/>
      <c r="AZ1376" s="7"/>
      <c r="BA1376" s="7"/>
      <c r="BB1376" s="7"/>
      <c r="BC1376" s="27" t="s">
        <v>5955</v>
      </c>
      <c r="BE1376" s="27"/>
      <c r="BF1376" s="7"/>
      <c r="BG1376" s="7"/>
      <c r="BH1376" s="7"/>
      <c r="BI1376" s="7"/>
      <c r="BJ1376" s="27" t="s">
        <v>5955</v>
      </c>
      <c r="BK1376" s="7"/>
      <c r="BL1376" s="8"/>
      <c r="BM1376" s="8"/>
      <c r="BN1376" s="8"/>
      <c r="BO1376" s="8"/>
      <c r="BP1376" s="7"/>
    </row>
    <row r="1377" spans="1:91" x14ac:dyDescent="0.35">
      <c r="A1377" s="18">
        <v>6906</v>
      </c>
      <c r="B1377" s="18" t="s">
        <v>6608</v>
      </c>
      <c r="D1377" t="str">
        <f t="shared" si="970"/>
        <v>Student GEO 6906</v>
      </c>
      <c r="E1377" t="s">
        <v>5903</v>
      </c>
      <c r="F1377" s="18">
        <v>6906</v>
      </c>
      <c r="G1377" s="4" t="s">
        <v>69</v>
      </c>
      <c r="L1377" s="9"/>
      <c r="M1377" t="s">
        <v>107</v>
      </c>
      <c r="N1377" t="s">
        <v>75</v>
      </c>
      <c r="O1377" t="s">
        <v>75</v>
      </c>
      <c r="P1377" t="s">
        <v>75</v>
      </c>
      <c r="Q1377" t="s">
        <v>75</v>
      </c>
      <c r="R1377" t="s">
        <v>75</v>
      </c>
      <c r="S1377" t="s">
        <v>75</v>
      </c>
      <c r="T1377" t="s">
        <v>75</v>
      </c>
      <c r="X1377" s="7"/>
      <c r="Y1377" s="27" t="s">
        <v>5955</v>
      </c>
      <c r="Z1377" s="27" t="s">
        <v>5954</v>
      </c>
      <c r="AA1377" s="19" t="s">
        <v>5984</v>
      </c>
      <c r="AB1377" s="18" t="s">
        <v>7115</v>
      </c>
      <c r="AC1377" s="19" t="s">
        <v>5877</v>
      </c>
      <c r="AD1377" s="19" t="s">
        <v>5873</v>
      </c>
      <c r="AE1377" s="19" t="s">
        <v>5879</v>
      </c>
      <c r="AF1377" s="16" t="s">
        <v>5882</v>
      </c>
      <c r="AG1377" s="19" t="s">
        <v>5875</v>
      </c>
      <c r="AH1377" s="19" t="s">
        <v>5955</v>
      </c>
      <c r="AI1377" s="7"/>
      <c r="AJ1377" s="7"/>
      <c r="AK1377" s="7"/>
      <c r="AL1377" s="7"/>
      <c r="AM1377" s="7"/>
      <c r="AN1377" s="7"/>
      <c r="AO1377" s="18" t="s">
        <v>5955</v>
      </c>
      <c r="AP1377" s="7"/>
      <c r="AQ1377" s="7"/>
      <c r="AR1377" s="7"/>
      <c r="AS1377" s="7"/>
      <c r="AT1377" s="7"/>
      <c r="AU1377" s="7"/>
      <c r="AV1377" t="s">
        <v>5955</v>
      </c>
      <c r="AW1377" s="7"/>
      <c r="AX1377" s="7"/>
      <c r="AY1377" s="7"/>
      <c r="AZ1377" s="7"/>
      <c r="BA1377" s="7"/>
      <c r="BB1377" s="7"/>
      <c r="BC1377" s="27" t="s">
        <v>5955</v>
      </c>
      <c r="BE1377" s="27"/>
      <c r="BF1377" s="7"/>
      <c r="BG1377" s="7"/>
      <c r="BH1377" s="7"/>
      <c r="BI1377" s="7"/>
      <c r="BJ1377" s="27" t="s">
        <v>5955</v>
      </c>
      <c r="BK1377" s="7"/>
      <c r="BL1377" s="8"/>
      <c r="BM1377" s="8"/>
      <c r="BN1377" s="8"/>
      <c r="BO1377" s="8"/>
      <c r="BP1377" s="7"/>
    </row>
    <row r="1378" spans="1:91" x14ac:dyDescent="0.35">
      <c r="A1378" s="18">
        <v>8926</v>
      </c>
      <c r="B1378" s="18" t="s">
        <v>6655</v>
      </c>
      <c r="D1378" t="str">
        <f t="shared" si="970"/>
        <v>Student GEO 8926</v>
      </c>
      <c r="E1378" t="s">
        <v>5903</v>
      </c>
      <c r="F1378" s="18">
        <v>8926</v>
      </c>
      <c r="G1378" s="4" t="s">
        <v>6660</v>
      </c>
      <c r="L1378" s="9"/>
      <c r="X1378" s="7"/>
      <c r="Y1378" s="27" t="s">
        <v>5955</v>
      </c>
      <c r="Z1378" s="27" t="s">
        <v>5954</v>
      </c>
      <c r="AA1378" s="19" t="s">
        <v>5984</v>
      </c>
      <c r="AB1378" s="18" t="s">
        <v>7017</v>
      </c>
      <c r="AC1378" s="16" t="s">
        <v>5904</v>
      </c>
      <c r="AD1378" s="19" t="s">
        <v>5877</v>
      </c>
      <c r="AE1378" s="19" t="s">
        <v>5905</v>
      </c>
      <c r="AF1378" s="19" t="s">
        <v>5873</v>
      </c>
      <c r="AG1378" s="19" t="s">
        <v>5875</v>
      </c>
      <c r="AH1378" s="19" t="s">
        <v>5955</v>
      </c>
      <c r="AI1378" s="7"/>
      <c r="AJ1378" s="7"/>
      <c r="AK1378" s="7"/>
      <c r="AL1378" s="7"/>
      <c r="AM1378" s="7"/>
      <c r="AN1378" s="7"/>
      <c r="AO1378" s="18" t="s">
        <v>5955</v>
      </c>
      <c r="AP1378" s="7"/>
      <c r="AQ1378" s="7"/>
      <c r="AR1378" s="7"/>
      <c r="AS1378" s="7"/>
      <c r="AT1378" s="7"/>
      <c r="AU1378" s="7"/>
      <c r="AV1378" t="s">
        <v>5955</v>
      </c>
      <c r="AW1378" s="7"/>
      <c r="AX1378" s="7"/>
      <c r="AY1378" s="7"/>
      <c r="AZ1378" s="7"/>
      <c r="BA1378" s="7"/>
      <c r="BB1378" s="7"/>
      <c r="BC1378" s="27" t="s">
        <v>5955</v>
      </c>
      <c r="BE1378" s="27"/>
      <c r="BF1378" s="7"/>
      <c r="BG1378" s="7"/>
      <c r="BH1378" s="7"/>
      <c r="BI1378" s="7"/>
      <c r="BJ1378" s="27" t="s">
        <v>5955</v>
      </c>
      <c r="BK1378" s="7"/>
      <c r="BL1378" s="8"/>
      <c r="BM1378" s="8"/>
      <c r="BN1378" s="8"/>
      <c r="BO1378" s="8"/>
      <c r="BP1378" s="7"/>
    </row>
    <row r="1379" spans="1:91" x14ac:dyDescent="0.35">
      <c r="A1379" s="18">
        <v>8924</v>
      </c>
      <c r="B1379" s="18" t="s">
        <v>6653</v>
      </c>
      <c r="D1379" t="str">
        <f t="shared" si="970"/>
        <v>Student GEO 8924</v>
      </c>
      <c r="E1379" t="s">
        <v>5903</v>
      </c>
      <c r="F1379" s="18">
        <v>8924</v>
      </c>
      <c r="G1379" s="4" t="s">
        <v>6660</v>
      </c>
      <c r="L1379" s="9"/>
      <c r="X1379" s="7"/>
      <c r="Y1379" s="27" t="s">
        <v>5955</v>
      </c>
      <c r="Z1379" s="27" t="s">
        <v>5954</v>
      </c>
      <c r="AA1379" s="19" t="s">
        <v>5984</v>
      </c>
      <c r="AB1379" s="18" t="s">
        <v>7015</v>
      </c>
      <c r="AC1379" s="16" t="s">
        <v>5910</v>
      </c>
      <c r="AD1379" s="19" t="s">
        <v>5877</v>
      </c>
      <c r="AE1379" s="19" t="s">
        <v>5907</v>
      </c>
      <c r="AF1379" s="19" t="s">
        <v>5873</v>
      </c>
      <c r="AG1379" s="19" t="s">
        <v>5875</v>
      </c>
      <c r="AH1379" s="19" t="s">
        <v>5955</v>
      </c>
      <c r="AI1379" s="7"/>
      <c r="AJ1379" s="7"/>
      <c r="AK1379" s="7"/>
      <c r="AL1379" s="7"/>
      <c r="AM1379" s="7"/>
      <c r="AN1379" s="7"/>
      <c r="AO1379" s="18" t="s">
        <v>5955</v>
      </c>
      <c r="AP1379" s="7"/>
      <c r="AQ1379" s="7"/>
      <c r="AR1379" s="7"/>
      <c r="AS1379" s="7"/>
      <c r="AT1379" s="7"/>
      <c r="AU1379" s="7"/>
      <c r="AV1379" t="s">
        <v>5955</v>
      </c>
      <c r="AW1379" s="7"/>
      <c r="AX1379" s="7"/>
      <c r="AY1379" s="7"/>
      <c r="AZ1379" s="7"/>
      <c r="BA1379" s="7"/>
      <c r="BB1379" s="7"/>
      <c r="BC1379" s="27" t="s">
        <v>5955</v>
      </c>
      <c r="BE1379" s="27"/>
      <c r="BF1379" s="7"/>
      <c r="BG1379" s="7"/>
      <c r="BH1379" s="7"/>
      <c r="BI1379" s="7"/>
      <c r="BJ1379" s="27" t="s">
        <v>5955</v>
      </c>
      <c r="BK1379" s="7"/>
      <c r="BL1379" s="8"/>
      <c r="BM1379" s="8"/>
      <c r="BN1379" s="8"/>
      <c r="BO1379" s="8"/>
      <c r="BP1379" s="7"/>
    </row>
    <row r="1380" spans="1:91" x14ac:dyDescent="0.35">
      <c r="A1380" s="18">
        <v>8923</v>
      </c>
      <c r="B1380" s="18" t="s">
        <v>6652</v>
      </c>
      <c r="D1380" t="str">
        <f t="shared" si="970"/>
        <v>Student GEO 8923</v>
      </c>
      <c r="E1380" t="s">
        <v>5903</v>
      </c>
      <c r="F1380" s="18">
        <v>8923</v>
      </c>
      <c r="G1380" s="4" t="s">
        <v>6660</v>
      </c>
      <c r="L1380" s="9"/>
      <c r="X1380" s="7"/>
      <c r="Y1380" s="27" t="s">
        <v>5955</v>
      </c>
      <c r="Z1380" s="27" t="s">
        <v>5954</v>
      </c>
      <c r="AA1380" s="19" t="s">
        <v>5984</v>
      </c>
      <c r="AB1380" s="18" t="s">
        <v>7014</v>
      </c>
      <c r="AC1380" s="16" t="s">
        <v>5908</v>
      </c>
      <c r="AD1380" s="19" t="s">
        <v>5877</v>
      </c>
      <c r="AE1380" s="19" t="s">
        <v>5909</v>
      </c>
      <c r="AF1380" s="19" t="s">
        <v>5873</v>
      </c>
      <c r="AG1380" s="19" t="s">
        <v>5875</v>
      </c>
      <c r="AH1380" s="19" t="s">
        <v>5955</v>
      </c>
      <c r="AI1380" s="7"/>
      <c r="AJ1380" s="7"/>
      <c r="AK1380" s="7"/>
      <c r="AL1380" s="7"/>
      <c r="AM1380" s="7"/>
      <c r="AN1380" s="7"/>
      <c r="AO1380" s="18" t="s">
        <v>5955</v>
      </c>
      <c r="AP1380" s="7"/>
      <c r="AQ1380" s="7"/>
      <c r="AR1380" s="7"/>
      <c r="AS1380" s="7"/>
      <c r="AT1380" s="7"/>
      <c r="AU1380" s="7"/>
      <c r="AV1380" t="s">
        <v>5955</v>
      </c>
      <c r="AW1380" s="7"/>
      <c r="AX1380" s="7"/>
      <c r="AY1380" s="7"/>
      <c r="AZ1380" s="7"/>
      <c r="BA1380" s="7"/>
      <c r="BB1380" s="7"/>
      <c r="BC1380" s="27" t="s">
        <v>5955</v>
      </c>
      <c r="BE1380" s="27"/>
      <c r="BF1380" s="7"/>
      <c r="BG1380" s="7"/>
      <c r="BH1380" s="7"/>
      <c r="BI1380" s="7"/>
      <c r="BJ1380" s="27" t="s">
        <v>5955</v>
      </c>
      <c r="BK1380" s="7"/>
      <c r="BL1380" s="8"/>
      <c r="BM1380" s="8"/>
      <c r="BN1380" s="8"/>
      <c r="BO1380" s="8"/>
      <c r="BP1380" s="7"/>
    </row>
    <row r="1381" spans="1:91" x14ac:dyDescent="0.35">
      <c r="A1381" s="18">
        <v>8925</v>
      </c>
      <c r="B1381" s="18" t="s">
        <v>6654</v>
      </c>
      <c r="D1381" t="str">
        <f t="shared" si="970"/>
        <v>Student GEO 8925</v>
      </c>
      <c r="E1381" t="s">
        <v>5903</v>
      </c>
      <c r="F1381" s="18">
        <v>8925</v>
      </c>
      <c r="G1381" s="4" t="s">
        <v>6660</v>
      </c>
      <c r="L1381" s="9"/>
      <c r="X1381" s="7"/>
      <c r="Y1381" s="27" t="s">
        <v>5955</v>
      </c>
      <c r="Z1381" s="27" t="s">
        <v>5954</v>
      </c>
      <c r="AA1381" s="19" t="s">
        <v>5984</v>
      </c>
      <c r="AB1381" s="18" t="s">
        <v>7016</v>
      </c>
      <c r="AC1381" s="16" t="s">
        <v>5906</v>
      </c>
      <c r="AD1381" s="19" t="s">
        <v>5877</v>
      </c>
      <c r="AE1381" s="19" t="s">
        <v>5911</v>
      </c>
      <c r="AF1381" s="19" t="s">
        <v>5873</v>
      </c>
      <c r="AG1381" s="19" t="s">
        <v>5875</v>
      </c>
      <c r="AH1381" s="19" t="s">
        <v>5955</v>
      </c>
      <c r="AI1381" s="7"/>
      <c r="AJ1381" s="7"/>
      <c r="AK1381" s="7"/>
      <c r="AL1381" s="7"/>
      <c r="AM1381" s="7"/>
      <c r="AN1381" s="7"/>
      <c r="AO1381" s="18" t="s">
        <v>5955</v>
      </c>
      <c r="AP1381" s="7"/>
      <c r="AQ1381" s="7"/>
      <c r="AR1381" s="7"/>
      <c r="AS1381" s="7"/>
      <c r="AT1381" s="7"/>
      <c r="AU1381" s="7"/>
      <c r="AV1381" t="s">
        <v>5955</v>
      </c>
      <c r="AW1381" s="7"/>
      <c r="AX1381" s="7"/>
      <c r="AY1381" s="7"/>
      <c r="AZ1381" s="7"/>
      <c r="BA1381" s="7"/>
      <c r="BB1381" s="7"/>
      <c r="BC1381" s="27" t="s">
        <v>5955</v>
      </c>
      <c r="BE1381" s="27"/>
      <c r="BF1381" s="7"/>
      <c r="BG1381" s="7"/>
      <c r="BH1381" s="7"/>
      <c r="BI1381" s="7"/>
      <c r="BJ1381" s="27" t="s">
        <v>5955</v>
      </c>
      <c r="BK1381" s="7"/>
      <c r="BL1381" s="8"/>
      <c r="BM1381" s="8"/>
      <c r="BN1381" s="8"/>
      <c r="BO1381" s="8"/>
      <c r="BP1381" s="7"/>
    </row>
    <row r="1382" spans="1:91" x14ac:dyDescent="0.35">
      <c r="A1382" s="18">
        <v>7936</v>
      </c>
      <c r="B1382" s="18" t="s">
        <v>6632</v>
      </c>
      <c r="D1382" t="str">
        <f t="shared" si="970"/>
        <v>Student GEO 7936</v>
      </c>
      <c r="E1382" t="s">
        <v>5903</v>
      </c>
      <c r="F1382" s="18">
        <v>7936</v>
      </c>
      <c r="G1382" s="4" t="s">
        <v>6659</v>
      </c>
      <c r="M1382" t="s">
        <v>74</v>
      </c>
      <c r="X1382" s="7"/>
      <c r="Y1382" s="27" t="s">
        <v>5955</v>
      </c>
      <c r="Z1382" s="27" t="s">
        <v>5954</v>
      </c>
      <c r="AA1382" s="19" t="s">
        <v>5984</v>
      </c>
      <c r="AB1382" s="18" t="s">
        <v>6905</v>
      </c>
      <c r="AC1382" s="19" t="s">
        <v>5884</v>
      </c>
      <c r="AD1382" s="19" t="s">
        <v>5877</v>
      </c>
      <c r="AE1382" s="16" t="s">
        <v>5885</v>
      </c>
      <c r="AF1382" s="19" t="s">
        <v>5873</v>
      </c>
      <c r="AG1382" s="19" t="s">
        <v>5875</v>
      </c>
      <c r="AH1382" s="19" t="s">
        <v>5955</v>
      </c>
      <c r="AI1382" s="7"/>
      <c r="AJ1382" s="7"/>
      <c r="AK1382" s="7"/>
      <c r="AL1382" s="7"/>
      <c r="AM1382" s="7"/>
      <c r="AN1382" s="7"/>
      <c r="AO1382" s="18" t="s">
        <v>5955</v>
      </c>
      <c r="AP1382" s="7"/>
      <c r="AQ1382" s="7"/>
      <c r="AR1382" s="7"/>
      <c r="AS1382" s="7"/>
      <c r="AT1382" s="7"/>
      <c r="AU1382" s="7"/>
      <c r="AV1382" t="s">
        <v>5955</v>
      </c>
      <c r="AW1382" s="7"/>
      <c r="AX1382" s="7"/>
      <c r="AY1382" s="7"/>
      <c r="AZ1382" s="7"/>
      <c r="BA1382" s="7"/>
      <c r="BB1382" s="7"/>
      <c r="BC1382" s="27" t="s">
        <v>5955</v>
      </c>
      <c r="BE1382" s="27"/>
      <c r="BF1382" s="7"/>
      <c r="BG1382" s="7"/>
      <c r="BH1382" s="7"/>
      <c r="BI1382" s="7"/>
      <c r="BJ1382" s="27" t="s">
        <v>5955</v>
      </c>
      <c r="BK1382" s="7"/>
      <c r="BL1382" s="8"/>
      <c r="BM1382" s="8"/>
      <c r="BN1382" s="8"/>
      <c r="BO1382" s="8"/>
      <c r="BP1382" s="7"/>
    </row>
    <row r="1383" spans="1:91" x14ac:dyDescent="0.35">
      <c r="A1383" s="18">
        <v>7935</v>
      </c>
      <c r="B1383" s="18" t="s">
        <v>6631</v>
      </c>
      <c r="D1383" t="str">
        <f t="shared" si="970"/>
        <v>Student GEO 7935</v>
      </c>
      <c r="E1383" t="s">
        <v>5903</v>
      </c>
      <c r="F1383" s="18">
        <v>7935</v>
      </c>
      <c r="G1383" s="4" t="s">
        <v>6659</v>
      </c>
      <c r="M1383" t="s">
        <v>74</v>
      </c>
      <c r="X1383" s="7"/>
      <c r="Y1383" s="27" t="s">
        <v>5955</v>
      </c>
      <c r="Z1383" s="27" t="s">
        <v>5954</v>
      </c>
      <c r="AA1383" s="19" t="s">
        <v>5984</v>
      </c>
      <c r="AB1383" s="18" t="s">
        <v>6904</v>
      </c>
      <c r="AC1383" s="19" t="s">
        <v>5890</v>
      </c>
      <c r="AD1383" s="19" t="s">
        <v>5877</v>
      </c>
      <c r="AE1383" s="16" t="s">
        <v>5887</v>
      </c>
      <c r="AF1383" s="19" t="s">
        <v>5873</v>
      </c>
      <c r="AG1383" s="19" t="s">
        <v>5875</v>
      </c>
      <c r="AH1383" s="19" t="s">
        <v>5955</v>
      </c>
      <c r="AI1383" s="7"/>
      <c r="AJ1383" s="7"/>
      <c r="AK1383" s="7"/>
      <c r="AL1383" s="7"/>
      <c r="AM1383" s="7"/>
      <c r="AN1383" s="7"/>
      <c r="AO1383" s="18" t="s">
        <v>5955</v>
      </c>
      <c r="AP1383" s="7"/>
      <c r="AQ1383" s="7"/>
      <c r="AR1383" s="7"/>
      <c r="AS1383" s="7"/>
      <c r="AT1383" s="7"/>
      <c r="AU1383" s="7"/>
      <c r="AV1383" t="s">
        <v>5955</v>
      </c>
      <c r="AW1383" s="7"/>
      <c r="AX1383" s="7"/>
      <c r="AY1383" s="7"/>
      <c r="AZ1383" s="7"/>
      <c r="BA1383" s="7"/>
      <c r="BB1383" s="7"/>
      <c r="BC1383" s="27" t="s">
        <v>5955</v>
      </c>
      <c r="BE1383" s="27"/>
      <c r="BF1383" s="7"/>
      <c r="BG1383" s="7"/>
      <c r="BH1383" s="7"/>
      <c r="BI1383" s="7"/>
      <c r="BJ1383" s="27" t="s">
        <v>5955</v>
      </c>
      <c r="BK1383" s="7"/>
      <c r="BL1383" s="8"/>
      <c r="BM1383" s="8"/>
      <c r="BN1383" s="8"/>
      <c r="BO1383" s="8"/>
      <c r="BP1383" s="7"/>
    </row>
    <row r="1384" spans="1:91" x14ac:dyDescent="0.35">
      <c r="A1384" s="18">
        <v>7933</v>
      </c>
      <c r="B1384" s="18" t="s">
        <v>6629</v>
      </c>
      <c r="D1384" t="str">
        <f t="shared" si="970"/>
        <v>Student GEO 7933</v>
      </c>
      <c r="E1384" t="s">
        <v>5903</v>
      </c>
      <c r="F1384" s="18">
        <v>7933</v>
      </c>
      <c r="G1384" s="4" t="s">
        <v>6659</v>
      </c>
      <c r="M1384" t="s">
        <v>74</v>
      </c>
      <c r="X1384" s="7"/>
      <c r="Y1384" s="27" t="s">
        <v>5955</v>
      </c>
      <c r="Z1384" s="27" t="s">
        <v>5954</v>
      </c>
      <c r="AA1384" s="19" t="s">
        <v>5984</v>
      </c>
      <c r="AB1384" s="18" t="s">
        <v>6902</v>
      </c>
      <c r="AC1384" s="19" t="s">
        <v>5888</v>
      </c>
      <c r="AD1384" s="19" t="s">
        <v>5877</v>
      </c>
      <c r="AE1384" s="16" t="s">
        <v>5889</v>
      </c>
      <c r="AF1384" s="19" t="s">
        <v>5873</v>
      </c>
      <c r="AG1384" s="19" t="s">
        <v>5875</v>
      </c>
      <c r="AH1384" s="19" t="s">
        <v>5955</v>
      </c>
      <c r="AI1384" s="7"/>
      <c r="AJ1384" s="7"/>
      <c r="AK1384" s="7"/>
      <c r="AL1384" s="7"/>
      <c r="AM1384" s="7"/>
      <c r="AN1384" s="7"/>
      <c r="AO1384" s="18" t="s">
        <v>5955</v>
      </c>
      <c r="AP1384" s="7"/>
      <c r="AQ1384" s="7"/>
      <c r="AR1384" s="7"/>
      <c r="AS1384" s="7"/>
      <c r="AT1384" s="7"/>
      <c r="AU1384" s="7"/>
      <c r="AV1384" t="s">
        <v>5955</v>
      </c>
      <c r="AW1384" s="7"/>
      <c r="AX1384" s="7"/>
      <c r="AY1384" s="7"/>
      <c r="AZ1384" s="7"/>
      <c r="BA1384" s="7"/>
      <c r="BB1384" s="7"/>
      <c r="BC1384" s="27" t="s">
        <v>5955</v>
      </c>
      <c r="BE1384" s="27"/>
      <c r="BF1384" s="7"/>
      <c r="BG1384" s="7"/>
      <c r="BH1384" s="7"/>
      <c r="BI1384" s="7"/>
      <c r="BJ1384" s="27" t="s">
        <v>5955</v>
      </c>
      <c r="BK1384" s="7"/>
      <c r="BL1384" s="8"/>
      <c r="BM1384" s="8"/>
      <c r="BN1384" s="8"/>
      <c r="BO1384" s="8"/>
      <c r="BP1384" s="7"/>
    </row>
    <row r="1385" spans="1:91" x14ac:dyDescent="0.35">
      <c r="A1385" s="18">
        <v>7934</v>
      </c>
      <c r="B1385" s="18" t="s">
        <v>6630</v>
      </c>
      <c r="D1385" t="str">
        <f t="shared" si="970"/>
        <v>Student GEO 7934</v>
      </c>
      <c r="E1385" t="s">
        <v>5903</v>
      </c>
      <c r="F1385" s="18">
        <v>7934</v>
      </c>
      <c r="G1385" s="4" t="s">
        <v>6659</v>
      </c>
      <c r="M1385" t="s">
        <v>74</v>
      </c>
      <c r="X1385" s="7"/>
      <c r="Y1385" s="27" t="s">
        <v>5955</v>
      </c>
      <c r="Z1385" s="27" t="s">
        <v>5954</v>
      </c>
      <c r="AA1385" s="19" t="s">
        <v>5984</v>
      </c>
      <c r="AB1385" s="18" t="s">
        <v>6903</v>
      </c>
      <c r="AC1385" s="19" t="s">
        <v>5886</v>
      </c>
      <c r="AD1385" s="19" t="s">
        <v>5877</v>
      </c>
      <c r="AE1385" s="16" t="s">
        <v>5891</v>
      </c>
      <c r="AF1385" s="19" t="s">
        <v>5873</v>
      </c>
      <c r="AG1385" s="19" t="s">
        <v>5875</v>
      </c>
      <c r="AH1385" s="19" t="s">
        <v>5955</v>
      </c>
      <c r="AI1385" s="7"/>
      <c r="AJ1385" s="7"/>
      <c r="AK1385" s="7"/>
      <c r="AL1385" s="7"/>
      <c r="AM1385" s="7"/>
      <c r="AN1385" s="7"/>
      <c r="AO1385" s="18" t="s">
        <v>5955</v>
      </c>
      <c r="AP1385" s="7"/>
      <c r="AQ1385" s="7"/>
      <c r="AR1385" s="7"/>
      <c r="AS1385" s="7"/>
      <c r="AT1385" s="7"/>
      <c r="AU1385" s="7"/>
      <c r="AV1385" t="s">
        <v>5955</v>
      </c>
      <c r="AW1385" s="7"/>
      <c r="AX1385" s="7"/>
      <c r="AY1385" s="7"/>
      <c r="AZ1385" s="7"/>
      <c r="BA1385" s="7"/>
      <c r="BB1385" s="7"/>
      <c r="BC1385" s="27" t="s">
        <v>5955</v>
      </c>
      <c r="BE1385" s="27"/>
      <c r="BF1385" s="7"/>
      <c r="BG1385" s="7"/>
      <c r="BH1385" s="7"/>
      <c r="BI1385" s="7"/>
      <c r="BJ1385" s="27" t="s">
        <v>5955</v>
      </c>
      <c r="BK1385" s="7"/>
      <c r="BL1385" s="8"/>
      <c r="BM1385" s="8"/>
      <c r="BN1385" s="8"/>
      <c r="BO1385" s="8"/>
      <c r="BP1385" s="7"/>
    </row>
    <row r="1386" spans="1:91" x14ac:dyDescent="0.35">
      <c r="A1386" s="18">
        <v>7195</v>
      </c>
      <c r="B1386" s="18" t="s">
        <v>6488</v>
      </c>
      <c r="D1386" t="str">
        <f t="shared" si="970"/>
        <v>Arjun Maheshwari</v>
      </c>
      <c r="E1386" t="s">
        <v>850</v>
      </c>
      <c r="F1386" s="26" t="s">
        <v>2386</v>
      </c>
      <c r="G1386" s="4" t="s">
        <v>6659</v>
      </c>
      <c r="H1386" t="s">
        <v>2387</v>
      </c>
      <c r="I1386" t="s">
        <v>2388</v>
      </c>
      <c r="J1386" t="s">
        <v>2389</v>
      </c>
      <c r="K1386" s="5">
        <v>9892749673</v>
      </c>
      <c r="L1386" t="s">
        <v>2390</v>
      </c>
      <c r="M1386" t="s">
        <v>74</v>
      </c>
      <c r="N1386" t="s">
        <v>75</v>
      </c>
      <c r="O1386" t="s">
        <v>75</v>
      </c>
      <c r="P1386" t="s">
        <v>75</v>
      </c>
      <c r="Q1386" t="s">
        <v>75</v>
      </c>
      <c r="R1386" t="s">
        <v>75</v>
      </c>
      <c r="S1386" t="s">
        <v>75</v>
      </c>
      <c r="T1386" t="s">
        <v>75</v>
      </c>
      <c r="U1386" s="6">
        <v>75</v>
      </c>
      <c r="V1386" t="s">
        <v>500</v>
      </c>
      <c r="W1386" s="6">
        <f t="shared" ref="W1386:W1393" si="971">IF(CB1386=1,130+CA1386," ")</f>
        <v>75</v>
      </c>
      <c r="X1386" s="7">
        <f t="shared" ref="X1386:X1393" si="972">IF(W1386=" "," ",W1386-U1386)</f>
        <v>0</v>
      </c>
      <c r="Y1386" s="27" t="s">
        <v>5955</v>
      </c>
      <c r="Z1386" s="27" t="s">
        <v>5954</v>
      </c>
      <c r="AA1386" s="20" t="s">
        <v>5981</v>
      </c>
      <c r="AB1386" s="18" t="s">
        <v>6959</v>
      </c>
      <c r="AC1386" s="19" t="s">
        <v>5877</v>
      </c>
      <c r="AD1386" s="16" t="s">
        <v>5885</v>
      </c>
      <c r="AE1386" s="19" t="s">
        <v>5875</v>
      </c>
      <c r="AF1386" s="19" t="s">
        <v>5884</v>
      </c>
      <c r="AG1386" s="19" t="s">
        <v>5873</v>
      </c>
      <c r="AH1386" s="19" t="s">
        <v>5955</v>
      </c>
      <c r="AI1386" s="7"/>
      <c r="AJ1386" s="7"/>
      <c r="AK1386" s="7"/>
      <c r="AL1386" s="7"/>
      <c r="AM1386" s="7"/>
      <c r="AN1386" s="7"/>
      <c r="AO1386" s="18" t="s">
        <v>5955</v>
      </c>
      <c r="AP1386" s="7"/>
      <c r="AQ1386" s="7"/>
      <c r="AR1386" s="7"/>
      <c r="AS1386" s="7"/>
      <c r="AT1386" s="7"/>
      <c r="AU1386" s="7"/>
      <c r="AV1386" t="s">
        <v>5955</v>
      </c>
      <c r="AW1386" s="7"/>
      <c r="AX1386" s="7"/>
      <c r="AY1386" s="7"/>
      <c r="AZ1386" s="7"/>
      <c r="BA1386" s="7"/>
      <c r="BB1386" s="7"/>
      <c r="BC1386" s="27" t="s">
        <v>5955</v>
      </c>
      <c r="BE1386" s="27"/>
      <c r="BF1386" s="7"/>
      <c r="BG1386" s="7"/>
      <c r="BH1386" s="7"/>
      <c r="BI1386" s="7"/>
      <c r="BJ1386" s="27" t="s">
        <v>5955</v>
      </c>
      <c r="BK1386" s="7"/>
      <c r="BL1386" s="8">
        <v>1</v>
      </c>
      <c r="BM1386" s="8">
        <v>1</v>
      </c>
      <c r="BN1386" s="8">
        <v>1</v>
      </c>
      <c r="BO1386" s="8">
        <v>1</v>
      </c>
      <c r="BP1386" s="7" t="s">
        <v>74</v>
      </c>
      <c r="BR1386">
        <f t="shared" ref="BR1386:BR1393" si="973">IF(BP1386="yes",-130,0)</f>
        <v>-130</v>
      </c>
      <c r="BS1386">
        <f t="shared" ref="BS1386:BS1394" si="974">IF(M1386="yes",75,0)</f>
        <v>75</v>
      </c>
      <c r="BT1386">
        <f t="shared" ref="BT1386:BU1393" si="975">IF(N1386="yes",50,0)</f>
        <v>0</v>
      </c>
      <c r="BU1386">
        <f t="shared" si="975"/>
        <v>0</v>
      </c>
      <c r="BV1386">
        <f t="shared" ref="BV1386:BV1393" si="976">IF(P1386="yes",10,0)</f>
        <v>0</v>
      </c>
      <c r="BW1386">
        <f t="shared" ref="BW1386:BW1393" si="977">IF(Q1386="yes",80,0)</f>
        <v>0</v>
      </c>
      <c r="BX1386">
        <f t="shared" ref="BX1386:BX1393" si="978">IF(R1386="NO",0,20)</f>
        <v>0</v>
      </c>
      <c r="BY1386">
        <f t="shared" ref="BY1386:BZ1393" si="979">IF(S1386="no",0,20)</f>
        <v>0</v>
      </c>
      <c r="BZ1386">
        <f t="shared" si="979"/>
        <v>0</v>
      </c>
      <c r="CA1386">
        <f t="shared" ref="CA1386:CA1393" si="980">SUM(BR1386:BZ1386)</f>
        <v>-55</v>
      </c>
      <c r="CB1386">
        <f t="shared" ref="CB1386:CB1394" si="981">IF(E1386&lt;&gt;0,1)</f>
        <v>1</v>
      </c>
      <c r="CM1386">
        <f t="shared" ref="CM1386:CM1393" si="982">SUM(BL1386:BO1386)</f>
        <v>4</v>
      </c>
    </row>
    <row r="1387" spans="1:91" x14ac:dyDescent="0.35">
      <c r="A1387" s="18">
        <v>7196</v>
      </c>
      <c r="B1387" s="18" t="s">
        <v>6489</v>
      </c>
      <c r="D1387" t="str">
        <f t="shared" si="970"/>
        <v>Elijah Joseph Mahner</v>
      </c>
      <c r="E1387" t="s">
        <v>2391</v>
      </c>
      <c r="F1387" s="18" t="s">
        <v>2392</v>
      </c>
      <c r="G1387" s="4" t="s">
        <v>6659</v>
      </c>
      <c r="H1387" t="s">
        <v>695</v>
      </c>
      <c r="I1387" t="s">
        <v>696</v>
      </c>
      <c r="J1387" t="s">
        <v>2393</v>
      </c>
      <c r="K1387" s="5">
        <v>7157485466</v>
      </c>
      <c r="L1387" s="9" t="s">
        <v>2394</v>
      </c>
      <c r="M1387" t="s">
        <v>74</v>
      </c>
      <c r="N1387" t="s">
        <v>75</v>
      </c>
      <c r="O1387" t="s">
        <v>75</v>
      </c>
      <c r="P1387" t="s">
        <v>75</v>
      </c>
      <c r="Q1387" t="s">
        <v>74</v>
      </c>
      <c r="R1387" t="s">
        <v>75</v>
      </c>
      <c r="S1387" t="s">
        <v>75</v>
      </c>
      <c r="T1387" t="s">
        <v>75</v>
      </c>
      <c r="U1387" s="6">
        <v>155</v>
      </c>
      <c r="V1387" t="s">
        <v>700</v>
      </c>
      <c r="W1387" s="6">
        <f t="shared" si="971"/>
        <v>155</v>
      </c>
      <c r="X1387" s="7">
        <f t="shared" si="972"/>
        <v>0</v>
      </c>
      <c r="Y1387" s="27" t="s">
        <v>5972</v>
      </c>
      <c r="Z1387" s="27" t="s">
        <v>5954</v>
      </c>
      <c r="AA1387" s="20" t="s">
        <v>5981</v>
      </c>
      <c r="AB1387" s="18" t="s">
        <v>6960</v>
      </c>
      <c r="AC1387" s="19" t="s">
        <v>5877</v>
      </c>
      <c r="AD1387" s="16" t="s">
        <v>5891</v>
      </c>
      <c r="AE1387" s="19" t="s">
        <v>5875</v>
      </c>
      <c r="AF1387" s="19" t="s">
        <v>5886</v>
      </c>
      <c r="AG1387" s="19" t="s">
        <v>5873</v>
      </c>
      <c r="AH1387" s="19" t="s">
        <v>5955</v>
      </c>
      <c r="AI1387" s="7"/>
      <c r="AJ1387" s="7"/>
      <c r="AK1387" s="7"/>
      <c r="AL1387" s="7"/>
      <c r="AM1387" s="7"/>
      <c r="AN1387" s="7"/>
      <c r="AO1387" s="18" t="s">
        <v>5955</v>
      </c>
      <c r="AP1387" s="7"/>
      <c r="AQ1387" s="7"/>
      <c r="AR1387" s="7"/>
      <c r="AS1387" s="7"/>
      <c r="AT1387" s="7"/>
      <c r="AU1387" s="7"/>
      <c r="AV1387" t="s">
        <v>5955</v>
      </c>
      <c r="AW1387" s="7"/>
      <c r="AX1387" s="7"/>
      <c r="AY1387" s="7"/>
      <c r="AZ1387" s="7"/>
      <c r="BA1387" s="7"/>
      <c r="BB1387" s="7"/>
      <c r="BC1387" s="27" t="s">
        <v>5955</v>
      </c>
      <c r="BE1387" s="27"/>
      <c r="BF1387" s="7"/>
      <c r="BG1387" s="7"/>
      <c r="BH1387" s="7"/>
      <c r="BI1387" s="7"/>
      <c r="BJ1387" s="27" t="s">
        <v>5955</v>
      </c>
      <c r="BK1387" s="7"/>
      <c r="BL1387" s="8">
        <v>1</v>
      </c>
      <c r="BM1387" s="8">
        <v>1</v>
      </c>
      <c r="BN1387" s="8">
        <v>1</v>
      </c>
      <c r="BO1387" s="8">
        <v>1</v>
      </c>
      <c r="BP1387" s="7" t="s">
        <v>74</v>
      </c>
      <c r="BR1387">
        <f t="shared" si="973"/>
        <v>-130</v>
      </c>
      <c r="BS1387">
        <f t="shared" si="974"/>
        <v>75</v>
      </c>
      <c r="BT1387">
        <f t="shared" si="975"/>
        <v>0</v>
      </c>
      <c r="BU1387">
        <f t="shared" si="975"/>
        <v>0</v>
      </c>
      <c r="BV1387">
        <f t="shared" si="976"/>
        <v>0</v>
      </c>
      <c r="BW1387">
        <f t="shared" si="977"/>
        <v>80</v>
      </c>
      <c r="BX1387">
        <f t="shared" si="978"/>
        <v>0</v>
      </c>
      <c r="BY1387">
        <f t="shared" si="979"/>
        <v>0</v>
      </c>
      <c r="BZ1387">
        <f t="shared" si="979"/>
        <v>0</v>
      </c>
      <c r="CA1387">
        <f t="shared" si="980"/>
        <v>25</v>
      </c>
      <c r="CB1387">
        <f t="shared" si="981"/>
        <v>1</v>
      </c>
      <c r="CM1387">
        <f t="shared" si="982"/>
        <v>4</v>
      </c>
    </row>
    <row r="1388" spans="1:91" x14ac:dyDescent="0.35">
      <c r="A1388" s="18">
        <v>7213</v>
      </c>
      <c r="B1388" s="18" t="s">
        <v>6491</v>
      </c>
      <c r="D1388" t="str">
        <f t="shared" si="970"/>
        <v>Jake Merrick</v>
      </c>
      <c r="E1388" t="s">
        <v>2410</v>
      </c>
      <c r="F1388" s="18" t="s">
        <v>2411</v>
      </c>
      <c r="G1388" s="4" t="s">
        <v>6659</v>
      </c>
      <c r="H1388" t="s">
        <v>2412</v>
      </c>
      <c r="I1388" t="s">
        <v>2413</v>
      </c>
      <c r="J1388" t="s">
        <v>2414</v>
      </c>
      <c r="K1388" s="5">
        <v>2622274005</v>
      </c>
      <c r="L1388" s="9" t="s">
        <v>2415</v>
      </c>
      <c r="M1388" t="s">
        <v>74</v>
      </c>
      <c r="N1388" t="s">
        <v>75</v>
      </c>
      <c r="O1388" t="s">
        <v>75</v>
      </c>
      <c r="P1388" t="s">
        <v>75</v>
      </c>
      <c r="Q1388" t="s">
        <v>75</v>
      </c>
      <c r="R1388" t="s">
        <v>75</v>
      </c>
      <c r="S1388" t="s">
        <v>75</v>
      </c>
      <c r="T1388" t="s">
        <v>75</v>
      </c>
      <c r="U1388" s="6">
        <v>75</v>
      </c>
      <c r="V1388" t="s">
        <v>2416</v>
      </c>
      <c r="W1388" s="6">
        <f t="shared" si="971"/>
        <v>75</v>
      </c>
      <c r="X1388" s="7">
        <f t="shared" si="972"/>
        <v>0</v>
      </c>
      <c r="Y1388" s="27" t="s">
        <v>5955</v>
      </c>
      <c r="Z1388" s="27" t="s">
        <v>5954</v>
      </c>
      <c r="AA1388" s="20" t="s">
        <v>5981</v>
      </c>
      <c r="AB1388" s="18" t="s">
        <v>6964</v>
      </c>
      <c r="AC1388" s="19" t="s">
        <v>5877</v>
      </c>
      <c r="AD1388" s="16" t="s">
        <v>5887</v>
      </c>
      <c r="AE1388" s="19" t="s">
        <v>5875</v>
      </c>
      <c r="AF1388" s="19" t="s">
        <v>5888</v>
      </c>
      <c r="AG1388" s="19" t="s">
        <v>5873</v>
      </c>
      <c r="AH1388" s="19" t="s">
        <v>5955</v>
      </c>
      <c r="AI1388" s="7"/>
      <c r="AJ1388" s="7"/>
      <c r="AK1388" s="7"/>
      <c r="AL1388" s="7"/>
      <c r="AM1388" s="7"/>
      <c r="AN1388" s="7"/>
      <c r="AO1388" s="18" t="s">
        <v>5955</v>
      </c>
      <c r="AP1388" s="7"/>
      <c r="AQ1388" s="7"/>
      <c r="AR1388" s="7"/>
      <c r="AS1388" s="7"/>
      <c r="AT1388" s="7"/>
      <c r="AU1388" s="7"/>
      <c r="AV1388" t="s">
        <v>5955</v>
      </c>
      <c r="AW1388" s="7"/>
      <c r="AX1388" s="7"/>
      <c r="AY1388" s="7"/>
      <c r="AZ1388" s="7"/>
      <c r="BA1388" s="7"/>
      <c r="BB1388" s="7"/>
      <c r="BC1388" s="27" t="s">
        <v>5955</v>
      </c>
      <c r="BE1388" s="27"/>
      <c r="BF1388" s="7"/>
      <c r="BG1388" s="7"/>
      <c r="BH1388" s="7"/>
      <c r="BI1388" s="7"/>
      <c r="BJ1388" s="27" t="s">
        <v>5955</v>
      </c>
      <c r="BK1388" s="7"/>
      <c r="BL1388" s="8">
        <v>1</v>
      </c>
      <c r="BM1388" s="8">
        <v>1</v>
      </c>
      <c r="BN1388" s="8">
        <v>1</v>
      </c>
      <c r="BO1388" s="8">
        <v>1</v>
      </c>
      <c r="BP1388" s="7" t="s">
        <v>74</v>
      </c>
      <c r="BR1388">
        <f t="shared" si="973"/>
        <v>-130</v>
      </c>
      <c r="BS1388">
        <f t="shared" si="974"/>
        <v>75</v>
      </c>
      <c r="BT1388">
        <f t="shared" si="975"/>
        <v>0</v>
      </c>
      <c r="BU1388">
        <f t="shared" si="975"/>
        <v>0</v>
      </c>
      <c r="BV1388">
        <f t="shared" si="976"/>
        <v>0</v>
      </c>
      <c r="BW1388">
        <f t="shared" si="977"/>
        <v>0</v>
      </c>
      <c r="BX1388">
        <f t="shared" si="978"/>
        <v>0</v>
      </c>
      <c r="BY1388">
        <f t="shared" si="979"/>
        <v>0</v>
      </c>
      <c r="BZ1388">
        <f t="shared" si="979"/>
        <v>0</v>
      </c>
      <c r="CA1388">
        <f t="shared" si="980"/>
        <v>-55</v>
      </c>
      <c r="CB1388">
        <f t="shared" si="981"/>
        <v>1</v>
      </c>
      <c r="CM1388">
        <f t="shared" si="982"/>
        <v>4</v>
      </c>
    </row>
    <row r="1389" spans="1:91" x14ac:dyDescent="0.35">
      <c r="A1389" s="18">
        <v>7202</v>
      </c>
      <c r="B1389" s="18" t="s">
        <v>6490</v>
      </c>
      <c r="D1389" t="str">
        <f t="shared" si="970"/>
        <v>Aidan Martin</v>
      </c>
      <c r="E1389" t="s">
        <v>1537</v>
      </c>
      <c r="F1389" s="18" t="s">
        <v>2405</v>
      </c>
      <c r="G1389" s="4" t="s">
        <v>6659</v>
      </c>
      <c r="H1389" t="s">
        <v>1527</v>
      </c>
      <c r="I1389" t="s">
        <v>2406</v>
      </c>
      <c r="J1389" t="s">
        <v>2407</v>
      </c>
      <c r="K1389" s="5">
        <v>7733290102</v>
      </c>
      <c r="L1389" t="s">
        <v>2408</v>
      </c>
      <c r="M1389" t="s">
        <v>74</v>
      </c>
      <c r="N1389" t="s">
        <v>75</v>
      </c>
      <c r="O1389" t="s">
        <v>75</v>
      </c>
      <c r="P1389" t="s">
        <v>75</v>
      </c>
      <c r="Q1389" t="s">
        <v>75</v>
      </c>
      <c r="R1389" t="s">
        <v>75</v>
      </c>
      <c r="S1389" t="s">
        <v>75</v>
      </c>
      <c r="T1389" t="s">
        <v>75</v>
      </c>
      <c r="U1389" s="6">
        <v>75</v>
      </c>
      <c r="V1389" t="s">
        <v>2409</v>
      </c>
      <c r="W1389" s="6">
        <f t="shared" si="971"/>
        <v>75</v>
      </c>
      <c r="X1389" s="7">
        <f t="shared" si="972"/>
        <v>0</v>
      </c>
      <c r="Y1389" s="27" t="s">
        <v>5955</v>
      </c>
      <c r="Z1389" s="27" t="s">
        <v>5954</v>
      </c>
      <c r="AA1389" s="20" t="s">
        <v>5981</v>
      </c>
      <c r="AB1389" s="18" t="s">
        <v>6962</v>
      </c>
      <c r="AC1389" s="19" t="s">
        <v>5877</v>
      </c>
      <c r="AD1389" s="16" t="s">
        <v>5889</v>
      </c>
      <c r="AE1389" s="19" t="s">
        <v>5875</v>
      </c>
      <c r="AF1389" s="19" t="s">
        <v>5890</v>
      </c>
      <c r="AG1389" s="19" t="s">
        <v>5873</v>
      </c>
      <c r="AH1389" s="19" t="s">
        <v>5955</v>
      </c>
      <c r="AI1389" s="7"/>
      <c r="AJ1389" s="7"/>
      <c r="AK1389" s="7"/>
      <c r="AL1389" s="7"/>
      <c r="AM1389" s="7"/>
      <c r="AN1389" s="7"/>
      <c r="AO1389" s="18" t="s">
        <v>5955</v>
      </c>
      <c r="AP1389" s="7"/>
      <c r="AQ1389" s="7"/>
      <c r="AR1389" s="7"/>
      <c r="AS1389" s="7"/>
      <c r="AT1389" s="7"/>
      <c r="AU1389" s="7"/>
      <c r="AV1389" t="s">
        <v>5955</v>
      </c>
      <c r="AW1389" s="7"/>
      <c r="AX1389" s="7"/>
      <c r="AY1389" s="7"/>
      <c r="AZ1389" s="7"/>
      <c r="BA1389" s="7"/>
      <c r="BB1389" s="7"/>
      <c r="BC1389" s="27" t="s">
        <v>5955</v>
      </c>
      <c r="BE1389" s="27"/>
      <c r="BF1389" s="7"/>
      <c r="BG1389" s="7"/>
      <c r="BH1389" s="7"/>
      <c r="BI1389" s="7"/>
      <c r="BJ1389" s="27" t="s">
        <v>5955</v>
      </c>
      <c r="BK1389" s="7"/>
      <c r="BL1389" s="8">
        <v>1</v>
      </c>
      <c r="BM1389" s="8">
        <v>1</v>
      </c>
      <c r="BN1389" s="8">
        <v>1</v>
      </c>
      <c r="BO1389" s="8">
        <v>1</v>
      </c>
      <c r="BP1389" s="7" t="s">
        <v>74</v>
      </c>
      <c r="BR1389">
        <f t="shared" si="973"/>
        <v>-130</v>
      </c>
      <c r="BS1389">
        <f t="shared" si="974"/>
        <v>75</v>
      </c>
      <c r="BT1389">
        <f t="shared" si="975"/>
        <v>0</v>
      </c>
      <c r="BU1389">
        <f t="shared" si="975"/>
        <v>0</v>
      </c>
      <c r="BV1389">
        <f t="shared" si="976"/>
        <v>0</v>
      </c>
      <c r="BW1389">
        <f t="shared" si="977"/>
        <v>0</v>
      </c>
      <c r="BX1389">
        <f t="shared" si="978"/>
        <v>0</v>
      </c>
      <c r="BY1389">
        <f t="shared" si="979"/>
        <v>0</v>
      </c>
      <c r="BZ1389">
        <f t="shared" si="979"/>
        <v>0</v>
      </c>
      <c r="CA1389">
        <f t="shared" si="980"/>
        <v>-55</v>
      </c>
      <c r="CB1389">
        <f t="shared" si="981"/>
        <v>1</v>
      </c>
      <c r="CM1389">
        <f t="shared" si="982"/>
        <v>4</v>
      </c>
    </row>
    <row r="1390" spans="1:91" x14ac:dyDescent="0.35">
      <c r="A1390" s="18">
        <v>6039</v>
      </c>
      <c r="B1390" s="18" t="s">
        <v>6499</v>
      </c>
      <c r="D1390" t="str">
        <f t="shared" si="970"/>
        <v>Samik Bhinge</v>
      </c>
      <c r="E1390" t="s">
        <v>875</v>
      </c>
      <c r="F1390" s="18" t="s">
        <v>876</v>
      </c>
      <c r="G1390" s="4" t="s">
        <v>69</v>
      </c>
      <c r="H1390" t="s">
        <v>877</v>
      </c>
      <c r="I1390" t="s">
        <v>878</v>
      </c>
      <c r="J1390" t="s">
        <v>879</v>
      </c>
      <c r="K1390" s="5">
        <v>5714269575</v>
      </c>
      <c r="L1390" t="s">
        <v>880</v>
      </c>
      <c r="M1390" t="s">
        <v>74</v>
      </c>
      <c r="N1390" t="s">
        <v>75</v>
      </c>
      <c r="O1390" t="s">
        <v>75</v>
      </c>
      <c r="P1390" t="s">
        <v>75</v>
      </c>
      <c r="Q1390" t="s">
        <v>75</v>
      </c>
      <c r="R1390" t="s">
        <v>75</v>
      </c>
      <c r="S1390" t="s">
        <v>75</v>
      </c>
      <c r="T1390" t="s">
        <v>75</v>
      </c>
      <c r="U1390" s="6">
        <v>0</v>
      </c>
      <c r="V1390" t="s">
        <v>324</v>
      </c>
      <c r="W1390" s="6">
        <f t="shared" si="971"/>
        <v>75</v>
      </c>
      <c r="X1390" s="7">
        <f t="shared" si="972"/>
        <v>75</v>
      </c>
      <c r="Y1390" s="27" t="s">
        <v>5955</v>
      </c>
      <c r="Z1390" s="27" t="s">
        <v>5954</v>
      </c>
      <c r="AA1390" s="20" t="s">
        <v>5981</v>
      </c>
      <c r="AB1390" s="18" t="s">
        <v>7136</v>
      </c>
      <c r="AC1390" s="16" t="s">
        <v>5874</v>
      </c>
      <c r="AD1390" s="19" t="s">
        <v>5876</v>
      </c>
      <c r="AE1390" s="19" t="s">
        <v>5877</v>
      </c>
      <c r="AF1390" s="19" t="s">
        <v>5875</v>
      </c>
      <c r="AG1390" s="19" t="s">
        <v>5873</v>
      </c>
      <c r="AH1390" s="19" t="s">
        <v>5955</v>
      </c>
      <c r="AI1390" s="7"/>
      <c r="AJ1390" s="7"/>
      <c r="AK1390" s="7"/>
      <c r="AL1390" s="7"/>
      <c r="AM1390" s="7"/>
      <c r="AN1390" s="7"/>
      <c r="AO1390" s="18" t="s">
        <v>5955</v>
      </c>
      <c r="AP1390" s="7"/>
      <c r="AQ1390" s="7"/>
      <c r="AR1390" s="7"/>
      <c r="AS1390" s="7"/>
      <c r="AT1390" s="7"/>
      <c r="AU1390" s="7"/>
      <c r="AV1390" t="s">
        <v>5955</v>
      </c>
      <c r="AW1390" s="7"/>
      <c r="AX1390" s="7"/>
      <c r="AY1390" s="7"/>
      <c r="AZ1390" s="7"/>
      <c r="BA1390" s="7"/>
      <c r="BB1390" s="7"/>
      <c r="BC1390" s="27" t="s">
        <v>5955</v>
      </c>
      <c r="BE1390" s="27"/>
      <c r="BF1390" s="7"/>
      <c r="BG1390" s="7"/>
      <c r="BH1390" s="7"/>
      <c r="BI1390" s="7"/>
      <c r="BJ1390" s="27" t="s">
        <v>5955</v>
      </c>
      <c r="BK1390" s="7"/>
      <c r="BL1390" s="8">
        <v>1</v>
      </c>
      <c r="BM1390" s="8">
        <v>1</v>
      </c>
      <c r="BN1390" s="8">
        <v>1</v>
      </c>
      <c r="BO1390" s="8">
        <v>1</v>
      </c>
      <c r="BP1390" s="7" t="s">
        <v>74</v>
      </c>
      <c r="BR1390">
        <f t="shared" si="973"/>
        <v>-130</v>
      </c>
      <c r="BS1390">
        <f t="shared" si="974"/>
        <v>75</v>
      </c>
      <c r="BT1390">
        <f t="shared" si="975"/>
        <v>0</v>
      </c>
      <c r="BU1390">
        <f t="shared" si="975"/>
        <v>0</v>
      </c>
      <c r="BV1390">
        <f t="shared" si="976"/>
        <v>0</v>
      </c>
      <c r="BW1390">
        <f t="shared" si="977"/>
        <v>0</v>
      </c>
      <c r="BX1390">
        <f t="shared" si="978"/>
        <v>0</v>
      </c>
      <c r="BY1390">
        <f t="shared" si="979"/>
        <v>0</v>
      </c>
      <c r="BZ1390">
        <f t="shared" si="979"/>
        <v>0</v>
      </c>
      <c r="CA1390">
        <f t="shared" si="980"/>
        <v>-55</v>
      </c>
      <c r="CB1390">
        <f t="shared" si="981"/>
        <v>1</v>
      </c>
      <c r="CM1390">
        <f t="shared" si="982"/>
        <v>4</v>
      </c>
    </row>
    <row r="1391" spans="1:91" x14ac:dyDescent="0.35">
      <c r="A1391" s="18">
        <v>6043</v>
      </c>
      <c r="B1391" s="18" t="s">
        <v>6500</v>
      </c>
      <c r="D1391" t="str">
        <f t="shared" si="970"/>
        <v>Bailey Bracht</v>
      </c>
      <c r="E1391" t="s">
        <v>746</v>
      </c>
      <c r="F1391" s="18" t="s">
        <v>881</v>
      </c>
      <c r="G1391" s="4" t="s">
        <v>69</v>
      </c>
      <c r="H1391" t="s">
        <v>882</v>
      </c>
      <c r="I1391" t="s">
        <v>883</v>
      </c>
      <c r="J1391" t="s">
        <v>884</v>
      </c>
      <c r="K1391" s="5">
        <v>4023503654</v>
      </c>
      <c r="L1391" t="s">
        <v>885</v>
      </c>
      <c r="M1391" t="s">
        <v>74</v>
      </c>
      <c r="N1391" t="s">
        <v>75</v>
      </c>
      <c r="O1391" t="s">
        <v>75</v>
      </c>
      <c r="P1391" t="s">
        <v>75</v>
      </c>
      <c r="Q1391" t="s">
        <v>74</v>
      </c>
      <c r="R1391" t="s">
        <v>75</v>
      </c>
      <c r="S1391" t="s">
        <v>75</v>
      </c>
      <c r="T1391" t="s">
        <v>75</v>
      </c>
      <c r="U1391" s="6">
        <v>0</v>
      </c>
      <c r="V1391" t="s">
        <v>324</v>
      </c>
      <c r="W1391" s="6">
        <f t="shared" si="971"/>
        <v>155</v>
      </c>
      <c r="X1391" s="7">
        <f t="shared" si="972"/>
        <v>155</v>
      </c>
      <c r="Y1391" s="27" t="s">
        <v>5972</v>
      </c>
      <c r="Z1391" s="27" t="s">
        <v>5954</v>
      </c>
      <c r="AA1391" s="20" t="s">
        <v>5981</v>
      </c>
      <c r="AB1391" s="18" t="s">
        <v>7137</v>
      </c>
      <c r="AC1391" s="16" t="s">
        <v>5882</v>
      </c>
      <c r="AD1391" s="19" t="s">
        <v>5879</v>
      </c>
      <c r="AE1391" s="19" t="s">
        <v>5877</v>
      </c>
      <c r="AF1391" s="19" t="s">
        <v>5875</v>
      </c>
      <c r="AG1391" s="19" t="s">
        <v>5873</v>
      </c>
      <c r="AH1391" s="19" t="s">
        <v>5955</v>
      </c>
      <c r="AI1391" s="7"/>
      <c r="AJ1391" s="7"/>
      <c r="AK1391" s="7"/>
      <c r="AL1391" s="7"/>
      <c r="AM1391" s="7"/>
      <c r="AN1391" s="7"/>
      <c r="AO1391" s="18" t="s">
        <v>5955</v>
      </c>
      <c r="AP1391" s="7"/>
      <c r="AQ1391" s="7"/>
      <c r="AR1391" s="7"/>
      <c r="AS1391" s="7"/>
      <c r="AT1391" s="7"/>
      <c r="AU1391" s="7"/>
      <c r="AV1391" t="s">
        <v>5955</v>
      </c>
      <c r="AW1391" s="7"/>
      <c r="AX1391" s="7"/>
      <c r="AY1391" s="7"/>
      <c r="AZ1391" s="7"/>
      <c r="BA1391" s="7"/>
      <c r="BB1391" s="7"/>
      <c r="BC1391" s="27" t="s">
        <v>5955</v>
      </c>
      <c r="BE1391" s="27"/>
      <c r="BF1391" s="7"/>
      <c r="BG1391" s="7"/>
      <c r="BH1391" s="7"/>
      <c r="BI1391" s="7"/>
      <c r="BJ1391" s="27" t="s">
        <v>5955</v>
      </c>
      <c r="BK1391" s="7"/>
      <c r="BL1391" s="8">
        <v>1</v>
      </c>
      <c r="BM1391" s="8">
        <v>1</v>
      </c>
      <c r="BN1391" s="8">
        <v>1</v>
      </c>
      <c r="BO1391" s="8">
        <v>1</v>
      </c>
      <c r="BP1391" s="7" t="s">
        <v>74</v>
      </c>
      <c r="BR1391">
        <f t="shared" si="973"/>
        <v>-130</v>
      </c>
      <c r="BS1391">
        <f t="shared" si="974"/>
        <v>75</v>
      </c>
      <c r="BT1391">
        <f t="shared" si="975"/>
        <v>0</v>
      </c>
      <c r="BU1391">
        <f t="shared" si="975"/>
        <v>0</v>
      </c>
      <c r="BV1391">
        <f t="shared" si="976"/>
        <v>0</v>
      </c>
      <c r="BW1391">
        <f t="shared" si="977"/>
        <v>80</v>
      </c>
      <c r="BX1391">
        <f t="shared" si="978"/>
        <v>0</v>
      </c>
      <c r="BY1391">
        <f t="shared" si="979"/>
        <v>0</v>
      </c>
      <c r="BZ1391">
        <f t="shared" si="979"/>
        <v>0</v>
      </c>
      <c r="CA1391">
        <f t="shared" si="980"/>
        <v>25</v>
      </c>
      <c r="CB1391">
        <f t="shared" si="981"/>
        <v>1</v>
      </c>
      <c r="CM1391">
        <f t="shared" si="982"/>
        <v>4</v>
      </c>
    </row>
    <row r="1392" spans="1:91" x14ac:dyDescent="0.35">
      <c r="A1392" s="18">
        <v>6064</v>
      </c>
      <c r="B1392" s="18" t="s">
        <v>6502</v>
      </c>
      <c r="D1392" t="str">
        <f t="shared" si="970"/>
        <v>Kariana Colon</v>
      </c>
      <c r="E1392" t="s">
        <v>887</v>
      </c>
      <c r="F1392" s="18" t="s">
        <v>888</v>
      </c>
      <c r="G1392" s="4" t="s">
        <v>69</v>
      </c>
      <c r="H1392" t="s">
        <v>889</v>
      </c>
      <c r="I1392" t="s">
        <v>890</v>
      </c>
      <c r="J1392" t="s">
        <v>891</v>
      </c>
      <c r="K1392" s="5">
        <v>8139287087</v>
      </c>
      <c r="L1392" s="9" t="s">
        <v>892</v>
      </c>
      <c r="M1392" t="s">
        <v>74</v>
      </c>
      <c r="N1392" t="s">
        <v>75</v>
      </c>
      <c r="O1392" t="s">
        <v>75</v>
      </c>
      <c r="P1392" t="s">
        <v>75</v>
      </c>
      <c r="Q1392" t="s">
        <v>75</v>
      </c>
      <c r="R1392" t="s">
        <v>75</v>
      </c>
      <c r="S1392" t="s">
        <v>75</v>
      </c>
      <c r="T1392" t="s">
        <v>75</v>
      </c>
      <c r="U1392" s="6">
        <v>75</v>
      </c>
      <c r="V1392" t="s">
        <v>893</v>
      </c>
      <c r="W1392" s="6">
        <f t="shared" si="971"/>
        <v>75</v>
      </c>
      <c r="X1392" s="7">
        <f t="shared" si="972"/>
        <v>0</v>
      </c>
      <c r="Y1392" s="27" t="s">
        <v>5955</v>
      </c>
      <c r="Z1392" s="27" t="s">
        <v>5954</v>
      </c>
      <c r="AA1392" s="20" t="s">
        <v>5981</v>
      </c>
      <c r="AB1392" s="18" t="s">
        <v>7141</v>
      </c>
      <c r="AC1392" s="16" t="s">
        <v>5878</v>
      </c>
      <c r="AD1392" s="19" t="s">
        <v>5881</v>
      </c>
      <c r="AE1392" s="19" t="s">
        <v>5877</v>
      </c>
      <c r="AF1392" s="19" t="s">
        <v>5875</v>
      </c>
      <c r="AG1392" s="19" t="s">
        <v>5873</v>
      </c>
      <c r="AH1392" s="19" t="s">
        <v>5955</v>
      </c>
      <c r="AI1392" s="7"/>
      <c r="AJ1392" s="7"/>
      <c r="AK1392" s="7"/>
      <c r="AL1392" s="7"/>
      <c r="AM1392" s="7"/>
      <c r="AN1392" s="7"/>
      <c r="AO1392" s="18" t="s">
        <v>5955</v>
      </c>
      <c r="AP1392" s="7"/>
      <c r="AQ1392" s="7"/>
      <c r="AR1392" s="7"/>
      <c r="AS1392" s="7"/>
      <c r="AT1392" s="7"/>
      <c r="AU1392" s="7"/>
      <c r="AV1392" t="s">
        <v>5955</v>
      </c>
      <c r="AW1392" s="7"/>
      <c r="AX1392" s="7"/>
      <c r="AY1392" s="7"/>
      <c r="AZ1392" s="7"/>
      <c r="BA1392" s="7"/>
      <c r="BB1392" s="7"/>
      <c r="BC1392" s="27" t="s">
        <v>5955</v>
      </c>
      <c r="BE1392" s="27"/>
      <c r="BF1392" s="7"/>
      <c r="BG1392" s="7"/>
      <c r="BH1392" s="7"/>
      <c r="BI1392" s="7"/>
      <c r="BJ1392" s="27" t="s">
        <v>5955</v>
      </c>
      <c r="BK1392" s="7"/>
      <c r="BL1392" s="8">
        <v>1</v>
      </c>
      <c r="BM1392" s="8">
        <v>1</v>
      </c>
      <c r="BN1392" s="8">
        <v>1</v>
      </c>
      <c r="BO1392" s="8">
        <v>1</v>
      </c>
      <c r="BP1392" s="7" t="s">
        <v>74</v>
      </c>
      <c r="BR1392">
        <f t="shared" si="973"/>
        <v>-130</v>
      </c>
      <c r="BS1392">
        <f t="shared" si="974"/>
        <v>75</v>
      </c>
      <c r="BT1392">
        <f t="shared" si="975"/>
        <v>0</v>
      </c>
      <c r="BU1392">
        <f t="shared" si="975"/>
        <v>0</v>
      </c>
      <c r="BV1392">
        <f t="shared" si="976"/>
        <v>0</v>
      </c>
      <c r="BW1392">
        <f t="shared" si="977"/>
        <v>0</v>
      </c>
      <c r="BX1392">
        <f t="shared" si="978"/>
        <v>0</v>
      </c>
      <c r="BY1392">
        <f t="shared" si="979"/>
        <v>0</v>
      </c>
      <c r="BZ1392">
        <f t="shared" si="979"/>
        <v>0</v>
      </c>
      <c r="CA1392">
        <f t="shared" si="980"/>
        <v>-55</v>
      </c>
      <c r="CB1392">
        <f t="shared" si="981"/>
        <v>1</v>
      </c>
      <c r="CM1392">
        <f t="shared" si="982"/>
        <v>4</v>
      </c>
    </row>
    <row r="1393" spans="1:91" x14ac:dyDescent="0.35">
      <c r="A1393" s="18">
        <v>6045</v>
      </c>
      <c r="B1393" s="18" t="s">
        <v>6501</v>
      </c>
      <c r="D1393" t="str">
        <f t="shared" si="970"/>
        <v>Carter Breneman</v>
      </c>
      <c r="E1393" t="s">
        <v>386</v>
      </c>
      <c r="F1393" s="18" t="s">
        <v>886</v>
      </c>
      <c r="G1393" s="4" t="s">
        <v>69</v>
      </c>
      <c r="H1393" t="s">
        <v>234</v>
      </c>
      <c r="I1393" t="s">
        <v>235</v>
      </c>
      <c r="J1393" t="s">
        <v>236</v>
      </c>
      <c r="K1393" s="5">
        <v>9183662249</v>
      </c>
      <c r="L1393" t="s">
        <v>237</v>
      </c>
      <c r="M1393" t="s">
        <v>74</v>
      </c>
      <c r="N1393" t="s">
        <v>75</v>
      </c>
      <c r="O1393" t="s">
        <v>75</v>
      </c>
      <c r="P1393" t="s">
        <v>75</v>
      </c>
      <c r="Q1393" t="s">
        <v>75</v>
      </c>
      <c r="R1393" t="s">
        <v>75</v>
      </c>
      <c r="S1393" t="s">
        <v>75</v>
      </c>
      <c r="T1393" t="s">
        <v>75</v>
      </c>
      <c r="U1393" s="6">
        <v>75</v>
      </c>
      <c r="V1393" t="s">
        <v>238</v>
      </c>
      <c r="W1393" s="6">
        <f t="shared" si="971"/>
        <v>75</v>
      </c>
      <c r="X1393" s="7">
        <f t="shared" si="972"/>
        <v>0</v>
      </c>
      <c r="Y1393" s="27" t="s">
        <v>5955</v>
      </c>
      <c r="Z1393" s="27" t="s">
        <v>5954</v>
      </c>
      <c r="AA1393" s="20" t="s">
        <v>5981</v>
      </c>
      <c r="AB1393" s="18" t="s">
        <v>7138</v>
      </c>
      <c r="AC1393" s="16" t="s">
        <v>5880</v>
      </c>
      <c r="AD1393" s="19" t="s">
        <v>5883</v>
      </c>
      <c r="AE1393" s="19" t="s">
        <v>5877</v>
      </c>
      <c r="AF1393" s="19" t="s">
        <v>5875</v>
      </c>
      <c r="AG1393" s="19" t="s">
        <v>5873</v>
      </c>
      <c r="AH1393" s="19" t="s">
        <v>5955</v>
      </c>
      <c r="AI1393" s="7"/>
      <c r="AJ1393" s="7"/>
      <c r="AK1393" s="7"/>
      <c r="AL1393" s="7"/>
      <c r="AM1393" s="7"/>
      <c r="AN1393" s="7"/>
      <c r="AO1393" s="18" t="s">
        <v>5955</v>
      </c>
      <c r="AP1393" s="7"/>
      <c r="AQ1393" s="7"/>
      <c r="AR1393" s="7"/>
      <c r="AS1393" s="7"/>
      <c r="AT1393" s="7"/>
      <c r="AU1393" s="7"/>
      <c r="AV1393" t="s">
        <v>5955</v>
      </c>
      <c r="AW1393" s="7"/>
      <c r="AX1393" s="7"/>
      <c r="AY1393" s="7"/>
      <c r="AZ1393" s="7"/>
      <c r="BA1393" s="7"/>
      <c r="BB1393" s="7"/>
      <c r="BC1393" s="27" t="s">
        <v>5955</v>
      </c>
      <c r="BE1393" s="27"/>
      <c r="BF1393" s="7"/>
      <c r="BG1393" s="7"/>
      <c r="BH1393" s="7"/>
      <c r="BI1393" s="7"/>
      <c r="BJ1393" s="27" t="s">
        <v>5955</v>
      </c>
      <c r="BK1393" s="7"/>
      <c r="BL1393" s="8">
        <v>1</v>
      </c>
      <c r="BM1393" s="8">
        <v>1</v>
      </c>
      <c r="BN1393" s="8">
        <v>1</v>
      </c>
      <c r="BO1393" s="8">
        <v>1</v>
      </c>
      <c r="BP1393" s="7" t="s">
        <v>74</v>
      </c>
      <c r="BR1393">
        <f t="shared" si="973"/>
        <v>-130</v>
      </c>
      <c r="BS1393">
        <f t="shared" si="974"/>
        <v>75</v>
      </c>
      <c r="BT1393">
        <f t="shared" si="975"/>
        <v>0</v>
      </c>
      <c r="BU1393">
        <f t="shared" si="975"/>
        <v>0</v>
      </c>
      <c r="BV1393">
        <f t="shared" si="976"/>
        <v>0</v>
      </c>
      <c r="BW1393">
        <f t="shared" si="977"/>
        <v>0</v>
      </c>
      <c r="BX1393">
        <f t="shared" si="978"/>
        <v>0</v>
      </c>
      <c r="BY1393">
        <f t="shared" si="979"/>
        <v>0</v>
      </c>
      <c r="BZ1393">
        <f t="shared" si="979"/>
        <v>0</v>
      </c>
      <c r="CA1393">
        <f t="shared" si="980"/>
        <v>-55</v>
      </c>
      <c r="CB1393">
        <f t="shared" si="981"/>
        <v>1</v>
      </c>
      <c r="CM1393">
        <f t="shared" si="982"/>
        <v>4</v>
      </c>
    </row>
    <row r="1394" spans="1:91" x14ac:dyDescent="0.35">
      <c r="A1394" s="18">
        <v>7901</v>
      </c>
      <c r="B1394" s="18" t="s">
        <v>6545</v>
      </c>
      <c r="D1394" t="str">
        <f t="shared" si="970"/>
        <v>Student GEO 7901</v>
      </c>
      <c r="E1394" t="s">
        <v>5903</v>
      </c>
      <c r="F1394" s="18">
        <v>7901</v>
      </c>
      <c r="G1394" s="4" t="s">
        <v>6659</v>
      </c>
      <c r="M1394" t="s">
        <v>74</v>
      </c>
      <c r="X1394" s="7"/>
      <c r="Y1394" s="27" t="s">
        <v>5955</v>
      </c>
      <c r="Z1394" s="27" t="s">
        <v>5954</v>
      </c>
      <c r="AA1394" s="20" t="s">
        <v>5982</v>
      </c>
      <c r="AB1394" s="18" t="s">
        <v>6870</v>
      </c>
      <c r="AC1394" s="19" t="s">
        <v>5877</v>
      </c>
      <c r="AD1394" s="16" t="s">
        <v>5885</v>
      </c>
      <c r="AE1394" s="19" t="s">
        <v>5875</v>
      </c>
      <c r="AF1394" s="19" t="s">
        <v>5884</v>
      </c>
      <c r="AG1394" s="19" t="s">
        <v>5873</v>
      </c>
      <c r="AH1394" s="19" t="s">
        <v>5955</v>
      </c>
      <c r="AI1394" s="7"/>
      <c r="AJ1394" s="7"/>
      <c r="AK1394" s="7"/>
      <c r="AL1394" s="7"/>
      <c r="AM1394" s="7"/>
      <c r="AN1394" s="7"/>
      <c r="AO1394" s="18" t="s">
        <v>5955</v>
      </c>
      <c r="AP1394" s="7"/>
      <c r="AQ1394" s="7"/>
      <c r="AR1394" s="7"/>
      <c r="AS1394" s="7"/>
      <c r="AT1394" s="7"/>
      <c r="AU1394" s="7"/>
      <c r="AV1394" t="s">
        <v>5955</v>
      </c>
      <c r="AW1394" s="7"/>
      <c r="AX1394" s="7"/>
      <c r="AY1394" s="7"/>
      <c r="AZ1394" s="7"/>
      <c r="BA1394" s="7"/>
      <c r="BB1394" s="7"/>
      <c r="BC1394" s="27" t="s">
        <v>5955</v>
      </c>
      <c r="BE1394" s="27"/>
      <c r="BF1394" s="7"/>
      <c r="BG1394" s="7"/>
      <c r="BH1394" s="7"/>
      <c r="BI1394" s="7"/>
      <c r="BJ1394" s="27" t="s">
        <v>5955</v>
      </c>
      <c r="BK1394" s="7"/>
      <c r="BL1394" s="8"/>
      <c r="BM1394" s="8"/>
      <c r="BN1394" s="8"/>
      <c r="BO1394" s="8"/>
      <c r="BP1394" s="7"/>
      <c r="BS1394">
        <f t="shared" si="974"/>
        <v>75</v>
      </c>
      <c r="CB1394">
        <f t="shared" si="981"/>
        <v>1</v>
      </c>
    </row>
    <row r="1395" spans="1:91" x14ac:dyDescent="0.35">
      <c r="A1395" s="18">
        <v>7902</v>
      </c>
      <c r="B1395" s="18" t="s">
        <v>6546</v>
      </c>
      <c r="D1395" t="str">
        <f t="shared" si="970"/>
        <v>Student GEO 7902</v>
      </c>
      <c r="E1395" t="s">
        <v>5903</v>
      </c>
      <c r="F1395" s="18">
        <v>7902</v>
      </c>
      <c r="G1395" s="4" t="s">
        <v>6659</v>
      </c>
      <c r="M1395" t="s">
        <v>74</v>
      </c>
      <c r="X1395" s="7"/>
      <c r="Y1395" s="27" t="s">
        <v>5955</v>
      </c>
      <c r="Z1395" s="27" t="s">
        <v>5954</v>
      </c>
      <c r="AA1395" s="20" t="s">
        <v>5982</v>
      </c>
      <c r="AB1395" s="18" t="s">
        <v>6871</v>
      </c>
      <c r="AC1395" s="19" t="s">
        <v>5877</v>
      </c>
      <c r="AD1395" s="16" t="s">
        <v>5891</v>
      </c>
      <c r="AE1395" s="19" t="s">
        <v>5875</v>
      </c>
      <c r="AF1395" s="19" t="s">
        <v>5886</v>
      </c>
      <c r="AG1395" s="19" t="s">
        <v>5873</v>
      </c>
      <c r="AH1395" s="19" t="s">
        <v>5955</v>
      </c>
      <c r="AI1395" s="7"/>
      <c r="AJ1395" s="7"/>
      <c r="AK1395" s="7"/>
      <c r="AL1395" s="7"/>
      <c r="AM1395" s="7"/>
      <c r="AN1395" s="7"/>
      <c r="AO1395" s="18" t="s">
        <v>5955</v>
      </c>
      <c r="AP1395" s="7"/>
      <c r="AQ1395" s="7"/>
      <c r="AR1395" s="7"/>
      <c r="AS1395" s="7"/>
      <c r="AT1395" s="7"/>
      <c r="AU1395" s="7"/>
      <c r="AV1395" t="s">
        <v>5955</v>
      </c>
      <c r="AW1395" s="7"/>
      <c r="AX1395" s="7"/>
      <c r="AY1395" s="7"/>
      <c r="AZ1395" s="7"/>
      <c r="BA1395" s="7"/>
      <c r="BB1395" s="7"/>
      <c r="BC1395" s="27" t="s">
        <v>5955</v>
      </c>
      <c r="BE1395" s="27"/>
      <c r="BF1395" s="7"/>
      <c r="BG1395" s="7"/>
      <c r="BH1395" s="7"/>
      <c r="BI1395" s="7"/>
      <c r="BJ1395" s="27" t="s">
        <v>5955</v>
      </c>
      <c r="BK1395" s="7"/>
      <c r="BL1395" s="8"/>
      <c r="BM1395" s="8"/>
      <c r="BN1395" s="8"/>
      <c r="BO1395" s="8"/>
      <c r="BP1395" s="7"/>
    </row>
    <row r="1396" spans="1:91" x14ac:dyDescent="0.35">
      <c r="A1396" s="18">
        <v>7321</v>
      </c>
      <c r="B1396" s="18" t="s">
        <v>6514</v>
      </c>
      <c r="D1396" t="str">
        <f t="shared" si="970"/>
        <v>Jordan Zeigler</v>
      </c>
      <c r="E1396" t="s">
        <v>2075</v>
      </c>
      <c r="F1396" s="18" t="s">
        <v>2671</v>
      </c>
      <c r="G1396" s="4" t="s">
        <v>6659</v>
      </c>
      <c r="H1396" t="s">
        <v>308</v>
      </c>
      <c r="I1396" t="s">
        <v>2672</v>
      </c>
      <c r="J1396" t="s">
        <v>2673</v>
      </c>
      <c r="K1396" s="5">
        <v>2014464603</v>
      </c>
      <c r="L1396" t="s">
        <v>2674</v>
      </c>
      <c r="M1396" t="s">
        <v>74</v>
      </c>
      <c r="N1396" t="s">
        <v>75</v>
      </c>
      <c r="O1396" t="s">
        <v>75</v>
      </c>
      <c r="P1396" t="s">
        <v>75</v>
      </c>
      <c r="Q1396" t="s">
        <v>74</v>
      </c>
      <c r="R1396" t="s">
        <v>75</v>
      </c>
      <c r="S1396" t="s">
        <v>75</v>
      </c>
      <c r="T1396" t="s">
        <v>75</v>
      </c>
      <c r="U1396" s="6">
        <v>0</v>
      </c>
      <c r="V1396" t="s">
        <v>324</v>
      </c>
      <c r="W1396" s="6">
        <f t="shared" ref="W1396:W1404" si="983">IF(CB1396=1,130+CA1396," ")</f>
        <v>155</v>
      </c>
      <c r="X1396" s="7">
        <f t="shared" ref="X1396:X1404" si="984">IF(W1396=" "," ",W1396-U1396)</f>
        <v>155</v>
      </c>
      <c r="Y1396" s="27" t="s">
        <v>5972</v>
      </c>
      <c r="Z1396" s="27" t="s">
        <v>5954</v>
      </c>
      <c r="AA1396" s="20" t="s">
        <v>5982</v>
      </c>
      <c r="AB1396" s="18" t="s">
        <v>6991</v>
      </c>
      <c r="AC1396" s="19" t="s">
        <v>5877</v>
      </c>
      <c r="AD1396" s="16" t="s">
        <v>5887</v>
      </c>
      <c r="AE1396" s="19" t="s">
        <v>5875</v>
      </c>
      <c r="AF1396" s="19" t="s">
        <v>5888</v>
      </c>
      <c r="AG1396" s="19" t="s">
        <v>5873</v>
      </c>
      <c r="AH1396" s="19" t="s">
        <v>5955</v>
      </c>
      <c r="AI1396" s="7"/>
      <c r="AJ1396" s="7"/>
      <c r="AK1396" s="7"/>
      <c r="AL1396" s="7"/>
      <c r="AM1396" s="7"/>
      <c r="AN1396" s="7"/>
      <c r="AO1396" s="18" t="s">
        <v>5955</v>
      </c>
      <c r="AP1396" s="7"/>
      <c r="AQ1396" s="7"/>
      <c r="AR1396" s="7"/>
      <c r="AS1396" s="7"/>
      <c r="AT1396" s="7"/>
      <c r="AU1396" s="7"/>
      <c r="AV1396" t="s">
        <v>5955</v>
      </c>
      <c r="AW1396" s="7"/>
      <c r="AX1396" s="7"/>
      <c r="AY1396" s="7"/>
      <c r="AZ1396" s="7"/>
      <c r="BA1396" s="7"/>
      <c r="BB1396" s="7"/>
      <c r="BC1396" s="27" t="s">
        <v>5955</v>
      </c>
      <c r="BE1396" s="27"/>
      <c r="BF1396" s="7"/>
      <c r="BG1396" s="7"/>
      <c r="BH1396" s="7"/>
      <c r="BI1396" s="7"/>
      <c r="BJ1396" s="27" t="s">
        <v>5955</v>
      </c>
      <c r="BK1396" s="7"/>
      <c r="BL1396" s="8">
        <v>1</v>
      </c>
      <c r="BM1396" s="8">
        <v>1</v>
      </c>
      <c r="BN1396" s="8">
        <v>1</v>
      </c>
      <c r="BO1396" s="8">
        <v>1</v>
      </c>
      <c r="BP1396" s="7" t="s">
        <v>74</v>
      </c>
      <c r="BR1396">
        <f t="shared" ref="BR1396:BR1404" si="985">IF(BP1396="yes",-130,0)</f>
        <v>-130</v>
      </c>
      <c r="BS1396">
        <f t="shared" ref="BS1396:BS1404" si="986">IF(M1396="yes",75,0)</f>
        <v>75</v>
      </c>
      <c r="BT1396">
        <f t="shared" ref="BT1396:BT1404" si="987">IF(N1396="yes",50,0)</f>
        <v>0</v>
      </c>
      <c r="BU1396">
        <f t="shared" ref="BU1396:BU1404" si="988">IF(O1396="yes",50,0)</f>
        <v>0</v>
      </c>
      <c r="BV1396">
        <f t="shared" ref="BV1396:BV1404" si="989">IF(P1396="yes",10,0)</f>
        <v>0</v>
      </c>
      <c r="BW1396">
        <f t="shared" ref="BW1396:BW1404" si="990">IF(Q1396="yes",80,0)</f>
        <v>80</v>
      </c>
      <c r="BX1396">
        <f t="shared" ref="BX1396:BX1404" si="991">IF(R1396="NO",0,20)</f>
        <v>0</v>
      </c>
      <c r="BY1396">
        <f t="shared" ref="BY1396:BY1404" si="992">IF(S1396="no",0,20)</f>
        <v>0</v>
      </c>
      <c r="BZ1396">
        <f t="shared" ref="BZ1396:BZ1404" si="993">IF(T1396="no",0,20)</f>
        <v>0</v>
      </c>
      <c r="CA1396">
        <f t="shared" ref="CA1396:CA1404" si="994">SUM(BR1396:BZ1396)</f>
        <v>25</v>
      </c>
      <c r="CB1396">
        <f t="shared" ref="CB1396:CB1404" si="995">IF(E1396&lt;&gt;0,1)</f>
        <v>1</v>
      </c>
      <c r="CM1396">
        <f t="shared" ref="CM1396:CM1404" si="996">SUM(BL1396:BO1396)</f>
        <v>4</v>
      </c>
    </row>
    <row r="1397" spans="1:91" x14ac:dyDescent="0.35">
      <c r="A1397" s="18">
        <v>7300</v>
      </c>
      <c r="B1397" s="18" t="s">
        <v>6513</v>
      </c>
      <c r="D1397" t="str">
        <f t="shared" si="970"/>
        <v>Kesava Viswanadha</v>
      </c>
      <c r="E1397" t="s">
        <v>2634</v>
      </c>
      <c r="F1397" s="18" t="s">
        <v>1900</v>
      </c>
      <c r="G1397" s="4" t="s">
        <v>6659</v>
      </c>
      <c r="H1397" t="s">
        <v>1901</v>
      </c>
      <c r="I1397" t="s">
        <v>1902</v>
      </c>
      <c r="J1397" t="s">
        <v>1903</v>
      </c>
      <c r="K1397" s="5">
        <v>6365791121</v>
      </c>
      <c r="L1397" s="9" t="s">
        <v>1904</v>
      </c>
      <c r="M1397" t="s">
        <v>74</v>
      </c>
      <c r="N1397" t="s">
        <v>75</v>
      </c>
      <c r="O1397" t="s">
        <v>75</v>
      </c>
      <c r="P1397" t="s">
        <v>75</v>
      </c>
      <c r="Q1397" t="s">
        <v>75</v>
      </c>
      <c r="R1397" t="s">
        <v>75</v>
      </c>
      <c r="S1397" t="s">
        <v>75</v>
      </c>
      <c r="T1397" t="s">
        <v>75</v>
      </c>
      <c r="U1397" s="6">
        <v>75</v>
      </c>
      <c r="V1397" t="s">
        <v>1905</v>
      </c>
      <c r="W1397" s="6">
        <f t="shared" si="983"/>
        <v>75</v>
      </c>
      <c r="X1397" s="7">
        <f t="shared" si="984"/>
        <v>0</v>
      </c>
      <c r="Y1397" s="27" t="s">
        <v>5955</v>
      </c>
      <c r="Z1397" s="27" t="s">
        <v>5954</v>
      </c>
      <c r="AA1397" s="20" t="s">
        <v>5982</v>
      </c>
      <c r="AB1397" s="18" t="s">
        <v>6987</v>
      </c>
      <c r="AC1397" s="19" t="s">
        <v>5877</v>
      </c>
      <c r="AD1397" s="16" t="s">
        <v>5889</v>
      </c>
      <c r="AE1397" s="19" t="s">
        <v>5875</v>
      </c>
      <c r="AF1397" s="19" t="s">
        <v>5890</v>
      </c>
      <c r="AG1397" s="19" t="s">
        <v>5873</v>
      </c>
      <c r="AH1397" s="19" t="s">
        <v>5955</v>
      </c>
      <c r="AI1397" s="7"/>
      <c r="AJ1397" s="7"/>
      <c r="AK1397" s="7"/>
      <c r="AL1397" s="7"/>
      <c r="AM1397" s="7"/>
      <c r="AN1397" s="7"/>
      <c r="AO1397" s="18" t="s">
        <v>5955</v>
      </c>
      <c r="AP1397" s="7"/>
      <c r="AQ1397" s="7"/>
      <c r="AR1397" s="7"/>
      <c r="AS1397" s="7"/>
      <c r="AT1397" s="7"/>
      <c r="AU1397" s="7"/>
      <c r="AV1397" t="s">
        <v>5955</v>
      </c>
      <c r="AW1397" s="7"/>
      <c r="AX1397" s="7"/>
      <c r="AY1397" s="7"/>
      <c r="AZ1397" s="7"/>
      <c r="BA1397" s="7"/>
      <c r="BB1397" s="7"/>
      <c r="BC1397" s="27" t="s">
        <v>5955</v>
      </c>
      <c r="BE1397" s="27"/>
      <c r="BF1397" s="7"/>
      <c r="BG1397" s="7"/>
      <c r="BH1397" s="7"/>
      <c r="BI1397" s="7"/>
      <c r="BJ1397" s="27" t="s">
        <v>5955</v>
      </c>
      <c r="BK1397" s="7"/>
      <c r="BL1397" s="8">
        <v>1</v>
      </c>
      <c r="BM1397" s="8">
        <v>1</v>
      </c>
      <c r="BN1397" s="8">
        <v>1</v>
      </c>
      <c r="BO1397" s="8">
        <v>1</v>
      </c>
      <c r="BP1397" s="7" t="s">
        <v>107</v>
      </c>
      <c r="BR1397">
        <f t="shared" si="985"/>
        <v>-130</v>
      </c>
      <c r="BS1397">
        <f t="shared" si="986"/>
        <v>75</v>
      </c>
      <c r="BT1397">
        <f t="shared" si="987"/>
        <v>0</v>
      </c>
      <c r="BU1397">
        <f t="shared" si="988"/>
        <v>0</v>
      </c>
      <c r="BV1397">
        <f t="shared" si="989"/>
        <v>0</v>
      </c>
      <c r="BW1397">
        <f t="shared" si="990"/>
        <v>0</v>
      </c>
      <c r="BX1397">
        <f t="shared" si="991"/>
        <v>0</v>
      </c>
      <c r="BY1397">
        <f t="shared" si="992"/>
        <v>0</v>
      </c>
      <c r="BZ1397">
        <f t="shared" si="993"/>
        <v>0</v>
      </c>
      <c r="CA1397">
        <f t="shared" si="994"/>
        <v>-55</v>
      </c>
      <c r="CB1397">
        <f t="shared" si="995"/>
        <v>1</v>
      </c>
      <c r="CM1397">
        <f t="shared" si="996"/>
        <v>4</v>
      </c>
    </row>
    <row r="1398" spans="1:91" x14ac:dyDescent="0.35">
      <c r="A1398" s="18">
        <v>8301</v>
      </c>
      <c r="B1398" s="18" t="s">
        <v>6529</v>
      </c>
      <c r="D1398" t="str">
        <f t="shared" si="970"/>
        <v>Madison Rauen</v>
      </c>
      <c r="E1398" t="s">
        <v>1674</v>
      </c>
      <c r="F1398" s="18" t="s">
        <v>1675</v>
      </c>
      <c r="G1398" s="4" t="s">
        <v>6660</v>
      </c>
      <c r="H1398" t="s">
        <v>1494</v>
      </c>
      <c r="I1398" t="s">
        <v>1495</v>
      </c>
      <c r="J1398" t="s">
        <v>1496</v>
      </c>
      <c r="K1398" s="5">
        <v>8154831243</v>
      </c>
      <c r="L1398" s="9" t="s">
        <v>1497</v>
      </c>
      <c r="M1398" t="s">
        <v>74</v>
      </c>
      <c r="N1398" t="s">
        <v>75</v>
      </c>
      <c r="O1398" t="s">
        <v>75</v>
      </c>
      <c r="P1398" t="s">
        <v>75</v>
      </c>
      <c r="Q1398" t="s">
        <v>75</v>
      </c>
      <c r="R1398" t="s">
        <v>75</v>
      </c>
      <c r="S1398" t="s">
        <v>75</v>
      </c>
      <c r="T1398" t="s">
        <v>75</v>
      </c>
      <c r="U1398" s="6">
        <v>75</v>
      </c>
      <c r="V1398" t="s">
        <v>1498</v>
      </c>
      <c r="W1398" s="6">
        <f t="shared" si="983"/>
        <v>75</v>
      </c>
      <c r="X1398" s="7">
        <f t="shared" si="984"/>
        <v>0</v>
      </c>
      <c r="Y1398" s="27" t="s">
        <v>5955</v>
      </c>
      <c r="Z1398" s="27" t="s">
        <v>5954</v>
      </c>
      <c r="AA1398" s="20" t="s">
        <v>5982</v>
      </c>
      <c r="AB1398" s="18" t="s">
        <v>7085</v>
      </c>
      <c r="AC1398" s="19" t="s">
        <v>5875</v>
      </c>
      <c r="AD1398" s="16" t="s">
        <v>5906</v>
      </c>
      <c r="AE1398" s="19" t="s">
        <v>5877</v>
      </c>
      <c r="AF1398" s="19" t="s">
        <v>5905</v>
      </c>
      <c r="AG1398" s="19" t="s">
        <v>5873</v>
      </c>
      <c r="AH1398" s="19" t="s">
        <v>5955</v>
      </c>
      <c r="AI1398" s="7"/>
      <c r="AJ1398" s="7"/>
      <c r="AK1398" s="7"/>
      <c r="AL1398" s="7"/>
      <c r="AM1398" s="7"/>
      <c r="AN1398" s="7"/>
      <c r="AO1398" s="18" t="s">
        <v>5955</v>
      </c>
      <c r="AP1398" s="7"/>
      <c r="AQ1398" s="7"/>
      <c r="AR1398" s="7"/>
      <c r="AS1398" s="7"/>
      <c r="AT1398" s="7"/>
      <c r="AU1398" s="7"/>
      <c r="AV1398" t="s">
        <v>5955</v>
      </c>
      <c r="AW1398" s="7"/>
      <c r="AX1398" s="7"/>
      <c r="AY1398" s="7"/>
      <c r="AZ1398" s="7"/>
      <c r="BA1398" s="7"/>
      <c r="BB1398" s="7"/>
      <c r="BC1398" s="27" t="s">
        <v>5955</v>
      </c>
      <c r="BE1398" s="27"/>
      <c r="BF1398" s="7"/>
      <c r="BG1398" s="7"/>
      <c r="BH1398" s="7"/>
      <c r="BI1398" s="7"/>
      <c r="BJ1398" s="27" t="s">
        <v>5955</v>
      </c>
      <c r="BK1398" s="7"/>
      <c r="BL1398" s="8">
        <v>1</v>
      </c>
      <c r="BM1398" s="8">
        <v>1</v>
      </c>
      <c r="BN1398" s="8">
        <v>1</v>
      </c>
      <c r="BO1398" s="8">
        <v>1</v>
      </c>
      <c r="BP1398" s="7" t="s">
        <v>74</v>
      </c>
      <c r="BR1398">
        <f t="shared" si="985"/>
        <v>-130</v>
      </c>
      <c r="BS1398">
        <f t="shared" si="986"/>
        <v>75</v>
      </c>
      <c r="BT1398">
        <f t="shared" si="987"/>
        <v>0</v>
      </c>
      <c r="BU1398">
        <f t="shared" si="988"/>
        <v>0</v>
      </c>
      <c r="BV1398">
        <f t="shared" si="989"/>
        <v>0</v>
      </c>
      <c r="BW1398">
        <f t="shared" si="990"/>
        <v>0</v>
      </c>
      <c r="BX1398">
        <f t="shared" si="991"/>
        <v>0</v>
      </c>
      <c r="BY1398">
        <f t="shared" si="992"/>
        <v>0</v>
      </c>
      <c r="BZ1398">
        <f t="shared" si="993"/>
        <v>0</v>
      </c>
      <c r="CA1398">
        <f t="shared" si="994"/>
        <v>-55</v>
      </c>
      <c r="CB1398">
        <f t="shared" si="995"/>
        <v>1</v>
      </c>
      <c r="CM1398">
        <f t="shared" si="996"/>
        <v>4</v>
      </c>
    </row>
    <row r="1399" spans="1:91" x14ac:dyDescent="0.35">
      <c r="A1399" s="18">
        <v>8303</v>
      </c>
      <c r="B1399" s="18" t="s">
        <v>6530</v>
      </c>
      <c r="D1399" t="str">
        <f t="shared" si="970"/>
        <v>Sri Rayala</v>
      </c>
      <c r="E1399" t="s">
        <v>1676</v>
      </c>
      <c r="F1399" s="25" t="s">
        <v>1677</v>
      </c>
      <c r="G1399" s="4" t="s">
        <v>6660</v>
      </c>
      <c r="H1399" t="s">
        <v>327</v>
      </c>
      <c r="I1399" t="s">
        <v>328</v>
      </c>
      <c r="J1399" t="s">
        <v>1678</v>
      </c>
      <c r="K1399" s="5">
        <v>6144326746</v>
      </c>
      <c r="L1399" s="9" t="s">
        <v>1679</v>
      </c>
      <c r="M1399" t="s">
        <v>107</v>
      </c>
      <c r="N1399" t="s">
        <v>75</v>
      </c>
      <c r="O1399" t="s">
        <v>75</v>
      </c>
      <c r="P1399" t="s">
        <v>75</v>
      </c>
      <c r="Q1399" t="s">
        <v>75</v>
      </c>
      <c r="R1399" t="s">
        <v>75</v>
      </c>
      <c r="S1399" t="s">
        <v>75</v>
      </c>
      <c r="T1399" t="s">
        <v>75</v>
      </c>
      <c r="U1399" s="6">
        <v>0</v>
      </c>
      <c r="V1399" t="s">
        <v>324</v>
      </c>
      <c r="W1399" s="6">
        <f t="shared" si="983"/>
        <v>75</v>
      </c>
      <c r="X1399" s="7">
        <f t="shared" si="984"/>
        <v>75</v>
      </c>
      <c r="Y1399" s="27" t="s">
        <v>5955</v>
      </c>
      <c r="Z1399" s="27" t="s">
        <v>5954</v>
      </c>
      <c r="AA1399" s="20" t="s">
        <v>5982</v>
      </c>
      <c r="AB1399" s="18" t="s">
        <v>7086</v>
      </c>
      <c r="AC1399" s="19" t="s">
        <v>5875</v>
      </c>
      <c r="AD1399" s="16" t="s">
        <v>5904</v>
      </c>
      <c r="AE1399" s="19" t="s">
        <v>5877</v>
      </c>
      <c r="AF1399" s="19" t="s">
        <v>5907</v>
      </c>
      <c r="AG1399" s="19" t="s">
        <v>5873</v>
      </c>
      <c r="AH1399" s="19" t="s">
        <v>5955</v>
      </c>
      <c r="AI1399" s="7"/>
      <c r="AJ1399" s="7"/>
      <c r="AK1399" s="7"/>
      <c r="AL1399" s="7"/>
      <c r="AM1399" s="7"/>
      <c r="AN1399" s="7"/>
      <c r="AO1399" s="18" t="s">
        <v>5955</v>
      </c>
      <c r="AP1399" s="7"/>
      <c r="AQ1399" s="7"/>
      <c r="AR1399" s="7"/>
      <c r="AS1399" s="7"/>
      <c r="AT1399" s="7"/>
      <c r="AU1399" s="7"/>
      <c r="AV1399" t="s">
        <v>5955</v>
      </c>
      <c r="AW1399" s="7"/>
      <c r="AX1399" s="7"/>
      <c r="AY1399" s="7"/>
      <c r="AZ1399" s="7"/>
      <c r="BA1399" s="7"/>
      <c r="BB1399" s="7"/>
      <c r="BC1399" s="27" t="s">
        <v>5955</v>
      </c>
      <c r="BE1399" s="27"/>
      <c r="BF1399" s="7"/>
      <c r="BG1399" s="7"/>
      <c r="BH1399" s="7"/>
      <c r="BI1399" s="7"/>
      <c r="BJ1399" s="27" t="s">
        <v>5955</v>
      </c>
      <c r="BK1399" s="7"/>
      <c r="BL1399" s="8">
        <v>1</v>
      </c>
      <c r="BM1399" s="8">
        <v>1</v>
      </c>
      <c r="BN1399" s="8">
        <v>1</v>
      </c>
      <c r="BO1399" s="8">
        <v>1</v>
      </c>
      <c r="BP1399" s="7" t="s">
        <v>392</v>
      </c>
      <c r="BR1399">
        <f t="shared" si="985"/>
        <v>-130</v>
      </c>
      <c r="BS1399">
        <f t="shared" si="986"/>
        <v>75</v>
      </c>
      <c r="BT1399">
        <f t="shared" si="987"/>
        <v>0</v>
      </c>
      <c r="BU1399">
        <f t="shared" si="988"/>
        <v>0</v>
      </c>
      <c r="BV1399">
        <f t="shared" si="989"/>
        <v>0</v>
      </c>
      <c r="BW1399">
        <f t="shared" si="990"/>
        <v>0</v>
      </c>
      <c r="BX1399">
        <f t="shared" si="991"/>
        <v>0</v>
      </c>
      <c r="BY1399">
        <f t="shared" si="992"/>
        <v>0</v>
      </c>
      <c r="BZ1399">
        <f t="shared" si="993"/>
        <v>0</v>
      </c>
      <c r="CA1399">
        <f t="shared" si="994"/>
        <v>-55</v>
      </c>
      <c r="CB1399">
        <f t="shared" si="995"/>
        <v>1</v>
      </c>
      <c r="CM1399">
        <f t="shared" si="996"/>
        <v>4</v>
      </c>
    </row>
    <row r="1400" spans="1:91" x14ac:dyDescent="0.35">
      <c r="A1400" s="18">
        <v>8276</v>
      </c>
      <c r="B1400" s="18" t="s">
        <v>6528</v>
      </c>
      <c r="D1400" t="str">
        <f t="shared" si="970"/>
        <v>Anya Alysse Pelshaw</v>
      </c>
      <c r="E1400" t="s">
        <v>1633</v>
      </c>
      <c r="F1400" s="18" t="s">
        <v>1634</v>
      </c>
      <c r="G1400" s="4" t="s">
        <v>6660</v>
      </c>
      <c r="H1400" t="s">
        <v>1635</v>
      </c>
      <c r="I1400" t="s">
        <v>396</v>
      </c>
      <c r="J1400" t="s">
        <v>1636</v>
      </c>
      <c r="K1400" s="5">
        <v>2487095005</v>
      </c>
      <c r="L1400" s="9" t="s">
        <v>1637</v>
      </c>
      <c r="M1400" t="s">
        <v>107</v>
      </c>
      <c r="N1400" t="s">
        <v>75</v>
      </c>
      <c r="O1400" t="s">
        <v>75</v>
      </c>
      <c r="P1400" t="s">
        <v>75</v>
      </c>
      <c r="Q1400" t="s">
        <v>75</v>
      </c>
      <c r="R1400" t="s">
        <v>75</v>
      </c>
      <c r="S1400" t="s">
        <v>75</v>
      </c>
      <c r="T1400" t="s">
        <v>75</v>
      </c>
      <c r="U1400" s="6">
        <v>75</v>
      </c>
      <c r="V1400" t="s">
        <v>1638</v>
      </c>
      <c r="W1400" s="6">
        <f t="shared" si="983"/>
        <v>75</v>
      </c>
      <c r="X1400" s="7">
        <f t="shared" si="984"/>
        <v>0</v>
      </c>
      <c r="Y1400" s="27" t="s">
        <v>5955</v>
      </c>
      <c r="Z1400" s="27" t="s">
        <v>5954</v>
      </c>
      <c r="AA1400" s="20" t="s">
        <v>5982</v>
      </c>
      <c r="AB1400" s="18" t="s">
        <v>7081</v>
      </c>
      <c r="AC1400" s="19" t="s">
        <v>5875</v>
      </c>
      <c r="AD1400" s="16" t="s">
        <v>5908</v>
      </c>
      <c r="AE1400" s="19" t="s">
        <v>5877</v>
      </c>
      <c r="AF1400" s="19" t="s">
        <v>5909</v>
      </c>
      <c r="AG1400" s="19" t="s">
        <v>5873</v>
      </c>
      <c r="AH1400" s="19" t="s">
        <v>5955</v>
      </c>
      <c r="AI1400" s="7"/>
      <c r="AJ1400" s="7"/>
      <c r="AK1400" s="7"/>
      <c r="AL1400" s="7"/>
      <c r="AM1400" s="7"/>
      <c r="AN1400" s="7"/>
      <c r="AO1400" s="18" t="s">
        <v>5955</v>
      </c>
      <c r="AP1400" s="7"/>
      <c r="AQ1400" s="7"/>
      <c r="AR1400" s="7"/>
      <c r="AS1400" s="7"/>
      <c r="AT1400" s="7"/>
      <c r="AU1400" s="7"/>
      <c r="AV1400" t="s">
        <v>5955</v>
      </c>
      <c r="AW1400" s="7"/>
      <c r="AX1400" s="7"/>
      <c r="AY1400" s="7"/>
      <c r="AZ1400" s="7"/>
      <c r="BA1400" s="7"/>
      <c r="BB1400" s="7"/>
      <c r="BC1400" s="27" t="s">
        <v>5955</v>
      </c>
      <c r="BE1400" s="27"/>
      <c r="BF1400" s="7"/>
      <c r="BG1400" s="7"/>
      <c r="BH1400" s="7"/>
      <c r="BI1400" s="7"/>
      <c r="BJ1400" s="27" t="s">
        <v>5955</v>
      </c>
      <c r="BK1400" s="7"/>
      <c r="BL1400" s="8">
        <v>1</v>
      </c>
      <c r="BM1400" s="8">
        <v>1</v>
      </c>
      <c r="BN1400" s="8">
        <v>1</v>
      </c>
      <c r="BO1400" s="8">
        <v>1</v>
      </c>
      <c r="BP1400" s="7" t="s">
        <v>392</v>
      </c>
      <c r="BR1400">
        <f t="shared" si="985"/>
        <v>-130</v>
      </c>
      <c r="BS1400">
        <f t="shared" si="986"/>
        <v>75</v>
      </c>
      <c r="BT1400">
        <f t="shared" si="987"/>
        <v>0</v>
      </c>
      <c r="BU1400">
        <f t="shared" si="988"/>
        <v>0</v>
      </c>
      <c r="BV1400">
        <f t="shared" si="989"/>
        <v>0</v>
      </c>
      <c r="BW1400">
        <f t="shared" si="990"/>
        <v>0</v>
      </c>
      <c r="BX1400">
        <f t="shared" si="991"/>
        <v>0</v>
      </c>
      <c r="BY1400">
        <f t="shared" si="992"/>
        <v>0</v>
      </c>
      <c r="BZ1400">
        <f t="shared" si="993"/>
        <v>0</v>
      </c>
      <c r="CA1400">
        <f t="shared" si="994"/>
        <v>-55</v>
      </c>
      <c r="CB1400">
        <f t="shared" si="995"/>
        <v>1</v>
      </c>
      <c r="CM1400">
        <f t="shared" si="996"/>
        <v>4</v>
      </c>
    </row>
    <row r="1401" spans="1:91" x14ac:dyDescent="0.35">
      <c r="A1401" s="18">
        <v>6199</v>
      </c>
      <c r="B1401" s="18" t="s">
        <v>6541</v>
      </c>
      <c r="D1401" t="str">
        <f t="shared" si="970"/>
        <v>Jacob Landgraf</v>
      </c>
      <c r="E1401" t="s">
        <v>982</v>
      </c>
      <c r="F1401" s="18" t="s">
        <v>983</v>
      </c>
      <c r="G1401" s="4" t="s">
        <v>69</v>
      </c>
      <c r="H1401" t="s">
        <v>984</v>
      </c>
      <c r="I1401" t="s">
        <v>985</v>
      </c>
      <c r="J1401" t="s">
        <v>986</v>
      </c>
      <c r="K1401" s="5">
        <v>7208388463</v>
      </c>
      <c r="L1401" s="9" t="s">
        <v>987</v>
      </c>
      <c r="M1401" t="s">
        <v>107</v>
      </c>
      <c r="N1401" t="s">
        <v>75</v>
      </c>
      <c r="O1401" t="s">
        <v>75</v>
      </c>
      <c r="P1401" t="s">
        <v>75</v>
      </c>
      <c r="Q1401" t="s">
        <v>75</v>
      </c>
      <c r="R1401" t="s">
        <v>75</v>
      </c>
      <c r="S1401" t="s">
        <v>75</v>
      </c>
      <c r="T1401" t="s">
        <v>75</v>
      </c>
      <c r="U1401" s="6">
        <v>0</v>
      </c>
      <c r="V1401" t="s">
        <v>324</v>
      </c>
      <c r="W1401" s="6">
        <f t="shared" si="983"/>
        <v>75</v>
      </c>
      <c r="X1401" s="7">
        <f t="shared" si="984"/>
        <v>75</v>
      </c>
      <c r="Y1401" s="27" t="s">
        <v>5955</v>
      </c>
      <c r="Z1401" s="27" t="s">
        <v>5954</v>
      </c>
      <c r="AA1401" s="20" t="s">
        <v>5982</v>
      </c>
      <c r="AB1401" s="18" t="s">
        <v>7184</v>
      </c>
      <c r="AC1401" s="16" t="s">
        <v>5874</v>
      </c>
      <c r="AD1401" s="19" t="s">
        <v>5876</v>
      </c>
      <c r="AE1401" s="19" t="s">
        <v>5877</v>
      </c>
      <c r="AF1401" s="19" t="s">
        <v>5875</v>
      </c>
      <c r="AG1401" s="19" t="s">
        <v>5873</v>
      </c>
      <c r="AH1401" s="19" t="s">
        <v>5955</v>
      </c>
      <c r="AI1401" s="7"/>
      <c r="AJ1401" s="7"/>
      <c r="AK1401" s="7"/>
      <c r="AL1401" s="7"/>
      <c r="AM1401" s="7"/>
      <c r="AN1401" s="7"/>
      <c r="AO1401" s="18" t="s">
        <v>5955</v>
      </c>
      <c r="AP1401" s="7"/>
      <c r="AQ1401" s="7"/>
      <c r="AR1401" s="7"/>
      <c r="AS1401" s="7"/>
      <c r="AT1401" s="7"/>
      <c r="AU1401" s="7"/>
      <c r="AV1401" t="s">
        <v>5955</v>
      </c>
      <c r="AW1401" s="7"/>
      <c r="AX1401" s="7"/>
      <c r="AY1401" s="7"/>
      <c r="AZ1401" s="7"/>
      <c r="BA1401" s="7"/>
      <c r="BB1401" s="7"/>
      <c r="BC1401" s="27" t="s">
        <v>5955</v>
      </c>
      <c r="BE1401" s="27"/>
      <c r="BF1401" s="7"/>
      <c r="BG1401" s="7"/>
      <c r="BH1401" s="7"/>
      <c r="BI1401" s="7"/>
      <c r="BJ1401" s="27" t="s">
        <v>5955</v>
      </c>
      <c r="BK1401" s="7"/>
      <c r="BL1401" s="8">
        <v>1</v>
      </c>
      <c r="BM1401" s="8">
        <v>1</v>
      </c>
      <c r="BN1401" s="8">
        <v>1</v>
      </c>
      <c r="BO1401" s="8">
        <v>1</v>
      </c>
      <c r="BP1401" s="7" t="s">
        <v>392</v>
      </c>
      <c r="BR1401">
        <f t="shared" si="985"/>
        <v>-130</v>
      </c>
      <c r="BS1401">
        <f t="shared" si="986"/>
        <v>75</v>
      </c>
      <c r="BT1401">
        <f t="shared" si="987"/>
        <v>0</v>
      </c>
      <c r="BU1401">
        <f t="shared" si="988"/>
        <v>0</v>
      </c>
      <c r="BV1401">
        <f t="shared" si="989"/>
        <v>0</v>
      </c>
      <c r="BW1401">
        <f t="shared" si="990"/>
        <v>0</v>
      </c>
      <c r="BX1401">
        <f t="shared" si="991"/>
        <v>0</v>
      </c>
      <c r="BY1401">
        <f t="shared" si="992"/>
        <v>0</v>
      </c>
      <c r="BZ1401">
        <f t="shared" si="993"/>
        <v>0</v>
      </c>
      <c r="CA1401">
        <f t="shared" si="994"/>
        <v>-55</v>
      </c>
      <c r="CB1401">
        <f t="shared" si="995"/>
        <v>1</v>
      </c>
      <c r="CM1401">
        <f t="shared" si="996"/>
        <v>4</v>
      </c>
    </row>
    <row r="1402" spans="1:91" x14ac:dyDescent="0.35">
      <c r="A1402" s="18">
        <v>6208</v>
      </c>
      <c r="B1402" s="18" t="s">
        <v>6542</v>
      </c>
      <c r="D1402" t="str">
        <f t="shared" si="970"/>
        <v>Shilai Li</v>
      </c>
      <c r="E1402" t="s">
        <v>988</v>
      </c>
      <c r="F1402" s="18" t="s">
        <v>989</v>
      </c>
      <c r="G1402" s="4" t="s">
        <v>69</v>
      </c>
      <c r="H1402" t="s">
        <v>990</v>
      </c>
      <c r="I1402" t="s">
        <v>991</v>
      </c>
      <c r="J1402" t="s">
        <v>992</v>
      </c>
      <c r="K1402" s="5">
        <v>5712208801</v>
      </c>
      <c r="L1402" t="s">
        <v>993</v>
      </c>
      <c r="M1402" t="s">
        <v>74</v>
      </c>
      <c r="N1402" t="s">
        <v>75</v>
      </c>
      <c r="O1402" t="s">
        <v>75</v>
      </c>
      <c r="P1402" t="s">
        <v>75</v>
      </c>
      <c r="Q1402" t="s">
        <v>75</v>
      </c>
      <c r="R1402" t="s">
        <v>75</v>
      </c>
      <c r="S1402" t="s">
        <v>75</v>
      </c>
      <c r="T1402" t="s">
        <v>75</v>
      </c>
      <c r="U1402" s="6">
        <v>0</v>
      </c>
      <c r="V1402" t="s">
        <v>324</v>
      </c>
      <c r="W1402" s="6">
        <f t="shared" si="983"/>
        <v>75</v>
      </c>
      <c r="X1402" s="7">
        <f t="shared" si="984"/>
        <v>75</v>
      </c>
      <c r="Y1402" s="27" t="s">
        <v>5955</v>
      </c>
      <c r="Z1402" s="27" t="s">
        <v>5954</v>
      </c>
      <c r="AA1402" s="20" t="s">
        <v>5982</v>
      </c>
      <c r="AB1402" s="18" t="s">
        <v>7186</v>
      </c>
      <c r="AC1402" s="16" t="s">
        <v>5882</v>
      </c>
      <c r="AD1402" s="19" t="s">
        <v>5879</v>
      </c>
      <c r="AE1402" s="19" t="s">
        <v>5877</v>
      </c>
      <c r="AF1402" s="19" t="s">
        <v>5875</v>
      </c>
      <c r="AG1402" s="19" t="s">
        <v>5873</v>
      </c>
      <c r="AH1402" s="19" t="s">
        <v>5955</v>
      </c>
      <c r="AI1402" s="7"/>
      <c r="AJ1402" s="7"/>
      <c r="AK1402" s="7"/>
      <c r="AL1402" s="7"/>
      <c r="AM1402" s="7"/>
      <c r="AN1402" s="7"/>
      <c r="AO1402" s="18" t="s">
        <v>5955</v>
      </c>
      <c r="AP1402" s="7"/>
      <c r="AQ1402" s="7"/>
      <c r="AR1402" s="7"/>
      <c r="AS1402" s="7"/>
      <c r="AT1402" s="7"/>
      <c r="AU1402" s="7"/>
      <c r="AV1402" t="s">
        <v>5955</v>
      </c>
      <c r="AW1402" s="7"/>
      <c r="AX1402" s="7"/>
      <c r="AY1402" s="7"/>
      <c r="AZ1402" s="7"/>
      <c r="BA1402" s="7"/>
      <c r="BB1402" s="7"/>
      <c r="BC1402" s="27" t="s">
        <v>5955</v>
      </c>
      <c r="BE1402" s="27"/>
      <c r="BF1402" s="7"/>
      <c r="BG1402" s="7"/>
      <c r="BH1402" s="7"/>
      <c r="BI1402" s="7"/>
      <c r="BJ1402" s="27" t="s">
        <v>5955</v>
      </c>
      <c r="BK1402" s="7"/>
      <c r="BL1402" s="8">
        <v>1</v>
      </c>
      <c r="BM1402" s="8">
        <v>1</v>
      </c>
      <c r="BN1402" s="8">
        <v>1</v>
      </c>
      <c r="BO1402" s="8">
        <v>1</v>
      </c>
      <c r="BP1402" s="7" t="s">
        <v>74</v>
      </c>
      <c r="BR1402">
        <f t="shared" si="985"/>
        <v>-130</v>
      </c>
      <c r="BS1402">
        <f t="shared" si="986"/>
        <v>75</v>
      </c>
      <c r="BT1402">
        <f t="shared" si="987"/>
        <v>0</v>
      </c>
      <c r="BU1402">
        <f t="shared" si="988"/>
        <v>0</v>
      </c>
      <c r="BV1402">
        <f t="shared" si="989"/>
        <v>0</v>
      </c>
      <c r="BW1402">
        <f t="shared" si="990"/>
        <v>0</v>
      </c>
      <c r="BX1402">
        <f t="shared" si="991"/>
        <v>0</v>
      </c>
      <c r="BY1402">
        <f t="shared" si="992"/>
        <v>0</v>
      </c>
      <c r="BZ1402">
        <f t="shared" si="993"/>
        <v>0</v>
      </c>
      <c r="CA1402">
        <f t="shared" si="994"/>
        <v>-55</v>
      </c>
      <c r="CB1402">
        <f t="shared" si="995"/>
        <v>1</v>
      </c>
      <c r="CM1402">
        <f t="shared" si="996"/>
        <v>4</v>
      </c>
    </row>
    <row r="1403" spans="1:91" x14ac:dyDescent="0.35">
      <c r="A1403" s="18">
        <v>6191</v>
      </c>
      <c r="B1403" s="18" t="s">
        <v>6540</v>
      </c>
      <c r="D1403" t="str">
        <f t="shared" si="970"/>
        <v>Adrija Kundu</v>
      </c>
      <c r="E1403" t="s">
        <v>976</v>
      </c>
      <c r="F1403" s="18" t="s">
        <v>977</v>
      </c>
      <c r="G1403" s="4" t="s">
        <v>69</v>
      </c>
      <c r="H1403" t="s">
        <v>978</v>
      </c>
      <c r="I1403" t="s">
        <v>979</v>
      </c>
      <c r="J1403" t="s">
        <v>980</v>
      </c>
      <c r="K1403" s="5">
        <v>7324913393</v>
      </c>
      <c r="L1403" t="s">
        <v>981</v>
      </c>
      <c r="M1403" t="s">
        <v>74</v>
      </c>
      <c r="N1403" t="s">
        <v>75</v>
      </c>
      <c r="O1403" t="s">
        <v>75</v>
      </c>
      <c r="P1403" t="s">
        <v>75</v>
      </c>
      <c r="Q1403" t="s">
        <v>75</v>
      </c>
      <c r="R1403" t="s">
        <v>75</v>
      </c>
      <c r="S1403" t="s">
        <v>75</v>
      </c>
      <c r="T1403" t="s">
        <v>75</v>
      </c>
      <c r="U1403" s="6">
        <v>0</v>
      </c>
      <c r="V1403" t="s">
        <v>324</v>
      </c>
      <c r="W1403" s="6">
        <f t="shared" si="983"/>
        <v>75</v>
      </c>
      <c r="X1403" s="7">
        <f t="shared" si="984"/>
        <v>75</v>
      </c>
      <c r="Y1403" s="27" t="s">
        <v>5955</v>
      </c>
      <c r="Z1403" s="27" t="s">
        <v>5954</v>
      </c>
      <c r="AA1403" s="20" t="s">
        <v>5982</v>
      </c>
      <c r="AB1403" s="18" t="s">
        <v>7182</v>
      </c>
      <c r="AC1403" s="16" t="s">
        <v>5878</v>
      </c>
      <c r="AD1403" s="19" t="s">
        <v>5881</v>
      </c>
      <c r="AE1403" s="19" t="s">
        <v>5877</v>
      </c>
      <c r="AF1403" s="19" t="s">
        <v>5875</v>
      </c>
      <c r="AG1403" s="19" t="s">
        <v>5873</v>
      </c>
      <c r="AH1403" s="19" t="s">
        <v>5955</v>
      </c>
      <c r="AI1403" s="7"/>
      <c r="AJ1403" s="7"/>
      <c r="AK1403" s="7"/>
      <c r="AL1403" s="7"/>
      <c r="AM1403" s="7"/>
      <c r="AN1403" s="7"/>
      <c r="AO1403" s="18" t="s">
        <v>5955</v>
      </c>
      <c r="AP1403" s="7"/>
      <c r="AQ1403" s="7"/>
      <c r="AR1403" s="7"/>
      <c r="AS1403" s="7"/>
      <c r="AT1403" s="7"/>
      <c r="AU1403" s="7"/>
      <c r="AV1403" t="s">
        <v>5955</v>
      </c>
      <c r="AW1403" s="7"/>
      <c r="AX1403" s="7"/>
      <c r="AY1403" s="7"/>
      <c r="AZ1403" s="7"/>
      <c r="BA1403" s="7"/>
      <c r="BB1403" s="7"/>
      <c r="BC1403" s="27" t="s">
        <v>5955</v>
      </c>
      <c r="BE1403" s="27"/>
      <c r="BF1403" s="7"/>
      <c r="BG1403" s="7"/>
      <c r="BH1403" s="7"/>
      <c r="BI1403" s="7"/>
      <c r="BJ1403" s="27" t="s">
        <v>5955</v>
      </c>
      <c r="BK1403" s="7"/>
      <c r="BL1403" s="8">
        <v>1</v>
      </c>
      <c r="BM1403" s="8">
        <v>1</v>
      </c>
      <c r="BN1403" s="8">
        <v>1</v>
      </c>
      <c r="BO1403" s="8">
        <v>1</v>
      </c>
      <c r="BP1403" s="7" t="s">
        <v>74</v>
      </c>
      <c r="BR1403">
        <f t="shared" si="985"/>
        <v>-130</v>
      </c>
      <c r="BS1403">
        <f t="shared" si="986"/>
        <v>75</v>
      </c>
      <c r="BT1403">
        <f t="shared" si="987"/>
        <v>0</v>
      </c>
      <c r="BU1403">
        <f t="shared" si="988"/>
        <v>0</v>
      </c>
      <c r="BV1403">
        <f t="shared" si="989"/>
        <v>0</v>
      </c>
      <c r="BW1403">
        <f t="shared" si="990"/>
        <v>0</v>
      </c>
      <c r="BX1403">
        <f t="shared" si="991"/>
        <v>0</v>
      </c>
      <c r="BY1403">
        <f t="shared" si="992"/>
        <v>0</v>
      </c>
      <c r="BZ1403">
        <f t="shared" si="993"/>
        <v>0</v>
      </c>
      <c r="CA1403">
        <f t="shared" si="994"/>
        <v>-55</v>
      </c>
      <c r="CB1403">
        <f t="shared" si="995"/>
        <v>1</v>
      </c>
      <c r="CM1403">
        <f t="shared" si="996"/>
        <v>4</v>
      </c>
    </row>
    <row r="1404" spans="1:91" x14ac:dyDescent="0.35">
      <c r="A1404" s="18">
        <v>6184</v>
      </c>
      <c r="B1404" s="18" t="s">
        <v>6539</v>
      </c>
      <c r="D1404" t="str">
        <f t="shared" si="970"/>
        <v>Justin Kong</v>
      </c>
      <c r="E1404" t="s">
        <v>970</v>
      </c>
      <c r="F1404" s="18" t="s">
        <v>971</v>
      </c>
      <c r="G1404" s="4" t="s">
        <v>69</v>
      </c>
      <c r="H1404" t="s">
        <v>972</v>
      </c>
      <c r="I1404" t="s">
        <v>973</v>
      </c>
      <c r="J1404" t="s">
        <v>974</v>
      </c>
      <c r="K1404" s="5">
        <v>6502520359</v>
      </c>
      <c r="L1404" t="s">
        <v>975</v>
      </c>
      <c r="M1404" t="s">
        <v>74</v>
      </c>
      <c r="N1404" t="s">
        <v>75</v>
      </c>
      <c r="O1404" t="s">
        <v>75</v>
      </c>
      <c r="P1404" t="s">
        <v>75</v>
      </c>
      <c r="Q1404" t="s">
        <v>75</v>
      </c>
      <c r="R1404" t="s">
        <v>75</v>
      </c>
      <c r="S1404" t="s">
        <v>75</v>
      </c>
      <c r="T1404" t="s">
        <v>75</v>
      </c>
      <c r="U1404" s="6">
        <v>0</v>
      </c>
      <c r="V1404" t="s">
        <v>324</v>
      </c>
      <c r="W1404" s="6">
        <f t="shared" si="983"/>
        <v>75</v>
      </c>
      <c r="X1404" s="7">
        <f t="shared" si="984"/>
        <v>75</v>
      </c>
      <c r="Y1404" s="27" t="s">
        <v>5955</v>
      </c>
      <c r="Z1404" s="27" t="s">
        <v>5954</v>
      </c>
      <c r="AA1404" s="20" t="s">
        <v>5982</v>
      </c>
      <c r="AB1404" s="18" t="s">
        <v>7179</v>
      </c>
      <c r="AC1404" s="16" t="s">
        <v>5880</v>
      </c>
      <c r="AD1404" s="19" t="s">
        <v>5883</v>
      </c>
      <c r="AE1404" s="19" t="s">
        <v>5877</v>
      </c>
      <c r="AF1404" s="19" t="s">
        <v>5875</v>
      </c>
      <c r="AG1404" s="19" t="s">
        <v>5873</v>
      </c>
      <c r="AH1404" s="19" t="s">
        <v>5955</v>
      </c>
      <c r="AI1404" s="7"/>
      <c r="AJ1404" s="7"/>
      <c r="AK1404" s="7"/>
      <c r="AL1404" s="7"/>
      <c r="AM1404" s="7"/>
      <c r="AN1404" s="7"/>
      <c r="AO1404" s="18" t="s">
        <v>5955</v>
      </c>
      <c r="AP1404" s="7"/>
      <c r="AQ1404" s="7"/>
      <c r="AR1404" s="7"/>
      <c r="AS1404" s="7"/>
      <c r="AT1404" s="7"/>
      <c r="AU1404" s="7"/>
      <c r="AV1404" t="s">
        <v>5955</v>
      </c>
      <c r="AW1404" s="7"/>
      <c r="AX1404" s="7"/>
      <c r="AY1404" s="7"/>
      <c r="AZ1404" s="7"/>
      <c r="BA1404" s="7"/>
      <c r="BB1404" s="7"/>
      <c r="BC1404" s="27" t="s">
        <v>5955</v>
      </c>
      <c r="BE1404" s="27"/>
      <c r="BF1404" s="7"/>
      <c r="BG1404" s="7"/>
      <c r="BH1404" s="7"/>
      <c r="BI1404" s="7"/>
      <c r="BJ1404" s="27" t="s">
        <v>5955</v>
      </c>
      <c r="BK1404" s="7"/>
      <c r="BL1404" s="8">
        <v>1</v>
      </c>
      <c r="BM1404" s="8">
        <v>1</v>
      </c>
      <c r="BN1404" s="8">
        <v>1</v>
      </c>
      <c r="BO1404" s="8">
        <v>1</v>
      </c>
      <c r="BP1404" s="7" t="s">
        <v>74</v>
      </c>
      <c r="BR1404">
        <f t="shared" si="985"/>
        <v>-130</v>
      </c>
      <c r="BS1404">
        <f t="shared" si="986"/>
        <v>75</v>
      </c>
      <c r="BT1404">
        <f t="shared" si="987"/>
        <v>0</v>
      </c>
      <c r="BU1404">
        <f t="shared" si="988"/>
        <v>0</v>
      </c>
      <c r="BV1404">
        <f t="shared" si="989"/>
        <v>0</v>
      </c>
      <c r="BW1404">
        <f t="shared" si="990"/>
        <v>0</v>
      </c>
      <c r="BX1404">
        <f t="shared" si="991"/>
        <v>0</v>
      </c>
      <c r="BY1404">
        <f t="shared" si="992"/>
        <v>0</v>
      </c>
      <c r="BZ1404">
        <f t="shared" si="993"/>
        <v>0</v>
      </c>
      <c r="CA1404">
        <f t="shared" si="994"/>
        <v>-55</v>
      </c>
      <c r="CB1404">
        <f t="shared" si="995"/>
        <v>1</v>
      </c>
      <c r="CM1404">
        <f t="shared" si="996"/>
        <v>4</v>
      </c>
    </row>
    <row r="1405" spans="1:91" x14ac:dyDescent="0.35">
      <c r="A1405" s="18">
        <v>7920</v>
      </c>
      <c r="B1405" s="18" t="s">
        <v>6589</v>
      </c>
      <c r="D1405" t="str">
        <f t="shared" si="970"/>
        <v>Student GEO 7920</v>
      </c>
      <c r="E1405" t="s">
        <v>5903</v>
      </c>
      <c r="F1405" s="18">
        <v>7920</v>
      </c>
      <c r="G1405" s="4" t="s">
        <v>6659</v>
      </c>
      <c r="M1405" t="s">
        <v>74</v>
      </c>
      <c r="X1405" s="7"/>
      <c r="Y1405" s="27" t="s">
        <v>5955</v>
      </c>
      <c r="Z1405" s="27" t="s">
        <v>5954</v>
      </c>
      <c r="AA1405" s="19" t="s">
        <v>5983</v>
      </c>
      <c r="AB1405" s="18" t="s">
        <v>6889</v>
      </c>
      <c r="AC1405" s="19" t="s">
        <v>5877</v>
      </c>
      <c r="AD1405" s="16" t="s">
        <v>5887</v>
      </c>
      <c r="AE1405" s="19" t="s">
        <v>5875</v>
      </c>
      <c r="AF1405" s="19" t="s">
        <v>5884</v>
      </c>
      <c r="AG1405" s="19" t="s">
        <v>5873</v>
      </c>
      <c r="AH1405" s="19" t="s">
        <v>5955</v>
      </c>
      <c r="AI1405" s="7"/>
      <c r="AJ1405" s="7"/>
      <c r="AK1405" s="7"/>
      <c r="AL1405" s="7"/>
      <c r="AM1405" s="7"/>
      <c r="AN1405" s="7"/>
      <c r="AO1405" s="18" t="s">
        <v>5955</v>
      </c>
      <c r="AP1405" s="7"/>
      <c r="AQ1405" s="7"/>
      <c r="AR1405" s="7"/>
      <c r="AS1405" s="7"/>
      <c r="AT1405" s="7"/>
      <c r="AU1405" s="7"/>
      <c r="AV1405" t="s">
        <v>5955</v>
      </c>
      <c r="AW1405" s="7"/>
      <c r="AX1405" s="7"/>
      <c r="AY1405" s="7"/>
      <c r="AZ1405" s="7"/>
      <c r="BA1405" s="7"/>
      <c r="BB1405" s="7"/>
      <c r="BC1405" s="27" t="s">
        <v>5955</v>
      </c>
      <c r="BE1405" s="27"/>
      <c r="BF1405" s="7"/>
      <c r="BG1405" s="7"/>
      <c r="BH1405" s="7"/>
      <c r="BI1405" s="7"/>
      <c r="BJ1405" s="27" t="s">
        <v>5955</v>
      </c>
      <c r="BK1405" s="7"/>
      <c r="BL1405" s="8"/>
      <c r="BM1405" s="8"/>
      <c r="BN1405" s="8"/>
      <c r="BO1405" s="8"/>
      <c r="BP1405" s="7"/>
    </row>
    <row r="1406" spans="1:91" x14ac:dyDescent="0.35">
      <c r="A1406" s="18">
        <v>7921</v>
      </c>
      <c r="B1406" s="18" t="s">
        <v>6590</v>
      </c>
      <c r="D1406" t="str">
        <f t="shared" si="970"/>
        <v>Student GEO 7921</v>
      </c>
      <c r="E1406" t="s">
        <v>5903</v>
      </c>
      <c r="F1406" s="18">
        <v>7921</v>
      </c>
      <c r="G1406" s="4" t="s">
        <v>6659</v>
      </c>
      <c r="M1406" t="s">
        <v>74</v>
      </c>
      <c r="X1406" s="7"/>
      <c r="Y1406" s="27" t="s">
        <v>5955</v>
      </c>
      <c r="Z1406" s="27" t="s">
        <v>5954</v>
      </c>
      <c r="AA1406" s="19" t="s">
        <v>5983</v>
      </c>
      <c r="AB1406" s="18" t="s">
        <v>6890</v>
      </c>
      <c r="AC1406" s="19" t="s">
        <v>5877</v>
      </c>
      <c r="AD1406" s="16" t="s">
        <v>5885</v>
      </c>
      <c r="AE1406" s="19" t="s">
        <v>5875</v>
      </c>
      <c r="AF1406" s="19" t="s">
        <v>5886</v>
      </c>
      <c r="AG1406" s="19" t="s">
        <v>5873</v>
      </c>
      <c r="AH1406" s="19" t="s">
        <v>5955</v>
      </c>
      <c r="AI1406" s="7"/>
      <c r="AJ1406" s="7"/>
      <c r="AK1406" s="7"/>
      <c r="AL1406" s="7"/>
      <c r="AM1406" s="7"/>
      <c r="AN1406" s="7"/>
      <c r="AO1406" s="18" t="s">
        <v>5955</v>
      </c>
      <c r="AP1406" s="7"/>
      <c r="AQ1406" s="7"/>
      <c r="AR1406" s="7"/>
      <c r="AS1406" s="7"/>
      <c r="AT1406" s="7"/>
      <c r="AU1406" s="7"/>
      <c r="AV1406" t="s">
        <v>5955</v>
      </c>
      <c r="AW1406" s="7"/>
      <c r="AX1406" s="7"/>
      <c r="AY1406" s="7"/>
      <c r="AZ1406" s="7"/>
      <c r="BA1406" s="7"/>
      <c r="BB1406" s="7"/>
      <c r="BC1406" s="27" t="s">
        <v>5955</v>
      </c>
      <c r="BE1406" s="27"/>
      <c r="BF1406" s="7"/>
      <c r="BG1406" s="7"/>
      <c r="BH1406" s="7"/>
      <c r="BI1406" s="7"/>
      <c r="BJ1406" s="27" t="s">
        <v>5955</v>
      </c>
      <c r="BK1406" s="7"/>
      <c r="BL1406" s="8"/>
      <c r="BM1406" s="8"/>
      <c r="BN1406" s="8"/>
      <c r="BO1406" s="8"/>
      <c r="BP1406" s="7"/>
    </row>
    <row r="1407" spans="1:91" x14ac:dyDescent="0.35">
      <c r="A1407" s="18">
        <v>7919</v>
      </c>
      <c r="B1407" s="18" t="s">
        <v>6588</v>
      </c>
      <c r="D1407" t="str">
        <f t="shared" si="970"/>
        <v>Student GEO 7919</v>
      </c>
      <c r="E1407" t="s">
        <v>5903</v>
      </c>
      <c r="F1407" s="18">
        <v>7919</v>
      </c>
      <c r="G1407" s="4" t="s">
        <v>6659</v>
      </c>
      <c r="M1407" t="s">
        <v>74</v>
      </c>
      <c r="X1407" s="7"/>
      <c r="Y1407" s="27" t="s">
        <v>5955</v>
      </c>
      <c r="Z1407" s="27" t="s">
        <v>5954</v>
      </c>
      <c r="AA1407" s="19" t="s">
        <v>5983</v>
      </c>
      <c r="AB1407" s="18" t="s">
        <v>6888</v>
      </c>
      <c r="AC1407" s="19" t="s">
        <v>5877</v>
      </c>
      <c r="AD1407" s="16" t="s">
        <v>5891</v>
      </c>
      <c r="AE1407" s="19" t="s">
        <v>5875</v>
      </c>
      <c r="AF1407" s="19" t="s">
        <v>5888</v>
      </c>
      <c r="AG1407" s="19" t="s">
        <v>5873</v>
      </c>
      <c r="AH1407" s="19" t="s">
        <v>5955</v>
      </c>
      <c r="AI1407" s="7"/>
      <c r="AJ1407" s="7"/>
      <c r="AK1407" s="7"/>
      <c r="AL1407" s="7"/>
      <c r="AM1407" s="7"/>
      <c r="AN1407" s="7"/>
      <c r="AO1407" s="18" t="s">
        <v>5955</v>
      </c>
      <c r="AP1407" s="7"/>
      <c r="AQ1407" s="7"/>
      <c r="AR1407" s="7"/>
      <c r="AS1407" s="7"/>
      <c r="AT1407" s="7"/>
      <c r="AU1407" s="7"/>
      <c r="AV1407" t="s">
        <v>5955</v>
      </c>
      <c r="AW1407" s="7"/>
      <c r="AX1407" s="7"/>
      <c r="AY1407" s="7"/>
      <c r="AZ1407" s="7"/>
      <c r="BA1407" s="7"/>
      <c r="BB1407" s="7"/>
      <c r="BC1407" s="27" t="s">
        <v>5955</v>
      </c>
      <c r="BE1407" s="27"/>
      <c r="BF1407" s="7"/>
      <c r="BG1407" s="7"/>
      <c r="BH1407" s="7"/>
      <c r="BI1407" s="7"/>
      <c r="BJ1407" s="27" t="s">
        <v>5955</v>
      </c>
      <c r="BK1407" s="7"/>
      <c r="BL1407" s="8"/>
      <c r="BM1407" s="8"/>
      <c r="BN1407" s="8"/>
      <c r="BO1407" s="8"/>
      <c r="BP1407" s="7"/>
    </row>
    <row r="1408" spans="1:91" x14ac:dyDescent="0.35">
      <c r="A1408" s="18">
        <v>7918</v>
      </c>
      <c r="B1408" s="18" t="s">
        <v>6587</v>
      </c>
      <c r="D1408" t="str">
        <f t="shared" si="970"/>
        <v>Student GEO 7918</v>
      </c>
      <c r="E1408" t="s">
        <v>5903</v>
      </c>
      <c r="F1408" s="18">
        <v>7918</v>
      </c>
      <c r="G1408" s="4" t="s">
        <v>6659</v>
      </c>
      <c r="M1408" t="s">
        <v>74</v>
      </c>
      <c r="X1408" s="7"/>
      <c r="Y1408" s="27" t="s">
        <v>5955</v>
      </c>
      <c r="Z1408" s="27" t="s">
        <v>5954</v>
      </c>
      <c r="AA1408" s="20" t="s">
        <v>5983</v>
      </c>
      <c r="AB1408" s="18" t="s">
        <v>6887</v>
      </c>
      <c r="AC1408" s="19" t="s">
        <v>5877</v>
      </c>
      <c r="AD1408" s="16" t="s">
        <v>5889</v>
      </c>
      <c r="AE1408" s="19" t="s">
        <v>5875</v>
      </c>
      <c r="AF1408" s="19" t="s">
        <v>5890</v>
      </c>
      <c r="AG1408" s="19" t="s">
        <v>5873</v>
      </c>
      <c r="AH1408" s="19" t="s">
        <v>5955</v>
      </c>
      <c r="AI1408" s="7"/>
      <c r="AJ1408" s="7"/>
      <c r="AK1408" s="7"/>
      <c r="AL1408" s="7"/>
      <c r="AM1408" s="7"/>
      <c r="AN1408" s="7"/>
      <c r="AO1408" s="18" t="s">
        <v>5955</v>
      </c>
      <c r="AP1408" s="7"/>
      <c r="AQ1408" s="7"/>
      <c r="AR1408" s="7"/>
      <c r="AS1408" s="7"/>
      <c r="AT1408" s="7"/>
      <c r="AU1408" s="7"/>
      <c r="AV1408" t="s">
        <v>5955</v>
      </c>
      <c r="AW1408" s="7"/>
      <c r="AX1408" s="7"/>
      <c r="AY1408" s="7"/>
      <c r="AZ1408" s="7"/>
      <c r="BA1408" s="7"/>
      <c r="BB1408" s="7"/>
      <c r="BC1408" s="27" t="s">
        <v>5955</v>
      </c>
      <c r="BE1408" s="27"/>
      <c r="BF1408" s="7"/>
      <c r="BG1408" s="7"/>
      <c r="BH1408" s="7"/>
      <c r="BI1408" s="7"/>
      <c r="BJ1408" s="27" t="s">
        <v>5955</v>
      </c>
      <c r="BK1408" s="7"/>
      <c r="BL1408" s="8"/>
      <c r="BM1408" s="8"/>
      <c r="BN1408" s="8"/>
      <c r="BO1408" s="8"/>
      <c r="BP1408" s="7"/>
    </row>
    <row r="1409" spans="1:91" x14ac:dyDescent="0.35">
      <c r="A1409" s="18">
        <v>8909</v>
      </c>
      <c r="B1409" s="18" t="s">
        <v>6601</v>
      </c>
      <c r="D1409" t="str">
        <f t="shared" si="970"/>
        <v>Student GEO 8909</v>
      </c>
      <c r="E1409" t="s">
        <v>5903</v>
      </c>
      <c r="F1409" s="18">
        <v>8909</v>
      </c>
      <c r="G1409" s="4" t="s">
        <v>6660</v>
      </c>
      <c r="L1409" s="9"/>
      <c r="X1409" s="7"/>
      <c r="Y1409" s="27" t="s">
        <v>5955</v>
      </c>
      <c r="Z1409" s="27" t="s">
        <v>5954</v>
      </c>
      <c r="AA1409" s="19" t="s">
        <v>5983</v>
      </c>
      <c r="AB1409" s="18" t="s">
        <v>7000</v>
      </c>
      <c r="AC1409" s="19" t="s">
        <v>5875</v>
      </c>
      <c r="AD1409" s="16" t="s">
        <v>5906</v>
      </c>
      <c r="AE1409" s="19" t="s">
        <v>5877</v>
      </c>
      <c r="AF1409" s="19" t="s">
        <v>5905</v>
      </c>
      <c r="AG1409" s="19" t="s">
        <v>5873</v>
      </c>
      <c r="AH1409" s="19" t="s">
        <v>5955</v>
      </c>
      <c r="AI1409" s="7"/>
      <c r="AJ1409" s="7"/>
      <c r="AK1409" s="7"/>
      <c r="AL1409" s="7"/>
      <c r="AM1409" s="7"/>
      <c r="AN1409" s="7"/>
      <c r="AO1409" s="18" t="s">
        <v>5955</v>
      </c>
      <c r="AP1409" s="7"/>
      <c r="AQ1409" s="7"/>
      <c r="AR1409" s="7"/>
      <c r="AS1409" s="7"/>
      <c r="AT1409" s="7"/>
      <c r="AU1409" s="7"/>
      <c r="AV1409" t="s">
        <v>5955</v>
      </c>
      <c r="AW1409" s="7"/>
      <c r="AX1409" s="7"/>
      <c r="AY1409" s="7"/>
      <c r="AZ1409" s="7"/>
      <c r="BA1409" s="7"/>
      <c r="BB1409" s="7"/>
      <c r="BC1409" s="27" t="s">
        <v>5955</v>
      </c>
      <c r="BE1409" s="27"/>
      <c r="BF1409" s="7"/>
      <c r="BG1409" s="7"/>
      <c r="BH1409" s="7"/>
      <c r="BI1409" s="7"/>
      <c r="BJ1409" s="27" t="s">
        <v>5955</v>
      </c>
      <c r="BK1409" s="7"/>
      <c r="BL1409" s="8"/>
      <c r="BM1409" s="8"/>
      <c r="BN1409" s="8"/>
      <c r="BO1409" s="8"/>
      <c r="BP1409" s="7"/>
    </row>
    <row r="1410" spans="1:91" x14ac:dyDescent="0.35">
      <c r="A1410" s="18">
        <v>8910</v>
      </c>
      <c r="B1410" s="18" t="s">
        <v>6602</v>
      </c>
      <c r="D1410" t="str">
        <f t="shared" si="970"/>
        <v>Student GEO 8910</v>
      </c>
      <c r="E1410" t="s">
        <v>5903</v>
      </c>
      <c r="F1410" s="18">
        <v>8910</v>
      </c>
      <c r="G1410" s="4" t="s">
        <v>6660</v>
      </c>
      <c r="L1410" s="9"/>
      <c r="X1410" s="7"/>
      <c r="Y1410" s="27" t="s">
        <v>5955</v>
      </c>
      <c r="Z1410" s="27" t="s">
        <v>5954</v>
      </c>
      <c r="AA1410" s="19" t="s">
        <v>5983</v>
      </c>
      <c r="AB1410" s="18" t="s">
        <v>7001</v>
      </c>
      <c r="AC1410" s="19" t="s">
        <v>5875</v>
      </c>
      <c r="AD1410" s="16" t="s">
        <v>5904</v>
      </c>
      <c r="AE1410" s="19" t="s">
        <v>5877</v>
      </c>
      <c r="AF1410" s="19" t="s">
        <v>5907</v>
      </c>
      <c r="AG1410" s="19" t="s">
        <v>5873</v>
      </c>
      <c r="AH1410" s="19" t="s">
        <v>5955</v>
      </c>
      <c r="AI1410" s="7"/>
      <c r="AJ1410" s="7"/>
      <c r="AK1410" s="7"/>
      <c r="AL1410" s="7"/>
      <c r="AM1410" s="7"/>
      <c r="AN1410" s="7"/>
      <c r="AO1410" s="18" t="s">
        <v>5955</v>
      </c>
      <c r="AP1410" s="7"/>
      <c r="AQ1410" s="7"/>
      <c r="AR1410" s="7"/>
      <c r="AS1410" s="7"/>
      <c r="AT1410" s="7"/>
      <c r="AU1410" s="7"/>
      <c r="AV1410" t="s">
        <v>5955</v>
      </c>
      <c r="AW1410" s="7"/>
      <c r="AX1410" s="7"/>
      <c r="AY1410" s="7"/>
      <c r="AZ1410" s="7"/>
      <c r="BA1410" s="7"/>
      <c r="BB1410" s="7"/>
      <c r="BC1410" s="27" t="s">
        <v>5955</v>
      </c>
      <c r="BE1410" s="27"/>
      <c r="BF1410" s="7"/>
      <c r="BG1410" s="7"/>
      <c r="BH1410" s="7"/>
      <c r="BI1410" s="7"/>
      <c r="BJ1410" s="27" t="s">
        <v>5955</v>
      </c>
      <c r="BK1410" s="7"/>
      <c r="BL1410" s="8"/>
      <c r="BM1410" s="8"/>
      <c r="BN1410" s="8"/>
      <c r="BO1410" s="8"/>
      <c r="BP1410" s="7"/>
    </row>
    <row r="1411" spans="1:91" x14ac:dyDescent="0.35">
      <c r="A1411" s="18">
        <v>8908</v>
      </c>
      <c r="B1411" s="18" t="s">
        <v>6600</v>
      </c>
      <c r="D1411" t="str">
        <f t="shared" si="970"/>
        <v>Student GEO 8908</v>
      </c>
      <c r="E1411" t="s">
        <v>5903</v>
      </c>
      <c r="F1411" s="18">
        <v>8908</v>
      </c>
      <c r="G1411" s="4" t="s">
        <v>6660</v>
      </c>
      <c r="L1411" s="9"/>
      <c r="X1411" s="7"/>
      <c r="Y1411" s="27" t="s">
        <v>5955</v>
      </c>
      <c r="Z1411" s="27" t="s">
        <v>5954</v>
      </c>
      <c r="AA1411" s="19" t="s">
        <v>5983</v>
      </c>
      <c r="AB1411" s="18" t="s">
        <v>6999</v>
      </c>
      <c r="AC1411" s="19" t="s">
        <v>5875</v>
      </c>
      <c r="AD1411" s="16" t="s">
        <v>5908</v>
      </c>
      <c r="AE1411" s="19" t="s">
        <v>5877</v>
      </c>
      <c r="AF1411" s="19" t="s">
        <v>5909</v>
      </c>
      <c r="AG1411" s="19" t="s">
        <v>5873</v>
      </c>
      <c r="AH1411" s="19" t="s">
        <v>5955</v>
      </c>
      <c r="AI1411" s="7"/>
      <c r="AJ1411" s="7"/>
      <c r="AK1411" s="7"/>
      <c r="AL1411" s="7"/>
      <c r="AM1411" s="7"/>
      <c r="AN1411" s="7"/>
      <c r="AO1411" s="18" t="s">
        <v>5955</v>
      </c>
      <c r="AP1411" s="7"/>
      <c r="AQ1411" s="7"/>
      <c r="AR1411" s="7"/>
      <c r="AS1411" s="7"/>
      <c r="AT1411" s="7"/>
      <c r="AU1411" s="7"/>
      <c r="AV1411" t="s">
        <v>5955</v>
      </c>
      <c r="AW1411" s="7"/>
      <c r="AX1411" s="7"/>
      <c r="AY1411" s="7"/>
      <c r="AZ1411" s="7"/>
      <c r="BA1411" s="7"/>
      <c r="BB1411" s="7"/>
      <c r="BC1411" s="27" t="s">
        <v>5955</v>
      </c>
      <c r="BE1411" s="27"/>
      <c r="BF1411" s="7"/>
      <c r="BG1411" s="7"/>
      <c r="BH1411" s="7"/>
      <c r="BI1411" s="7"/>
      <c r="BJ1411" s="27" t="s">
        <v>5955</v>
      </c>
      <c r="BK1411" s="7"/>
      <c r="BL1411" s="8"/>
      <c r="BM1411" s="8"/>
      <c r="BN1411" s="8"/>
      <c r="BO1411" s="8"/>
      <c r="BP1411" s="7"/>
    </row>
    <row r="1412" spans="1:91" x14ac:dyDescent="0.35">
      <c r="A1412" s="18">
        <v>6349</v>
      </c>
      <c r="B1412" s="18" t="s">
        <v>6570</v>
      </c>
      <c r="D1412" t="str">
        <f t="shared" si="970"/>
        <v>Cooper Slingsby</v>
      </c>
      <c r="E1412" t="s">
        <v>186</v>
      </c>
      <c r="F1412" s="18" t="s">
        <v>1088</v>
      </c>
      <c r="G1412" s="4" t="s">
        <v>69</v>
      </c>
      <c r="H1412" t="s">
        <v>402</v>
      </c>
      <c r="I1412" t="s">
        <v>996</v>
      </c>
      <c r="J1412" t="s">
        <v>1089</v>
      </c>
      <c r="K1412" s="5">
        <v>3088702740</v>
      </c>
      <c r="L1412" s="9" t="s">
        <v>1090</v>
      </c>
      <c r="M1412" t="s">
        <v>74</v>
      </c>
      <c r="N1412" t="s">
        <v>75</v>
      </c>
      <c r="O1412" t="s">
        <v>75</v>
      </c>
      <c r="P1412" t="s">
        <v>75</v>
      </c>
      <c r="Q1412" t="s">
        <v>75</v>
      </c>
      <c r="R1412" t="s">
        <v>75</v>
      </c>
      <c r="S1412" t="s">
        <v>75</v>
      </c>
      <c r="T1412" t="s">
        <v>75</v>
      </c>
      <c r="U1412" s="6">
        <v>75</v>
      </c>
      <c r="V1412" t="s">
        <v>1091</v>
      </c>
      <c r="W1412" s="6">
        <f>IF(CB1412=1,130+CA1412," ")</f>
        <v>75</v>
      </c>
      <c r="X1412" s="7">
        <f>IF(W1412=" "," ",W1412-U1412)</f>
        <v>0</v>
      </c>
      <c r="Y1412" s="27" t="s">
        <v>5955</v>
      </c>
      <c r="Z1412" s="27" t="s">
        <v>5954</v>
      </c>
      <c r="AA1412" s="19" t="s">
        <v>5983</v>
      </c>
      <c r="AB1412" s="18" t="s">
        <v>7214</v>
      </c>
      <c r="AC1412" s="16" t="s">
        <v>5878</v>
      </c>
      <c r="AD1412" s="19" t="s">
        <v>5876</v>
      </c>
      <c r="AE1412" s="19" t="s">
        <v>5877</v>
      </c>
      <c r="AF1412" s="19" t="s">
        <v>5875</v>
      </c>
      <c r="AG1412" s="19" t="s">
        <v>5873</v>
      </c>
      <c r="AH1412" s="19" t="s">
        <v>5955</v>
      </c>
      <c r="AI1412" s="7"/>
      <c r="AJ1412" s="7"/>
      <c r="AK1412" s="7"/>
      <c r="AL1412" s="7"/>
      <c r="AM1412" s="7"/>
      <c r="AN1412" s="7"/>
      <c r="AO1412" s="18" t="s">
        <v>5955</v>
      </c>
      <c r="AP1412" s="7"/>
      <c r="AQ1412" s="7"/>
      <c r="AR1412" s="7"/>
      <c r="AS1412" s="7"/>
      <c r="AT1412" s="7"/>
      <c r="AU1412" s="7"/>
      <c r="AV1412" t="s">
        <v>5955</v>
      </c>
      <c r="AW1412" s="7"/>
      <c r="AX1412" s="7"/>
      <c r="AY1412" s="7"/>
      <c r="AZ1412" s="7"/>
      <c r="BA1412" s="7"/>
      <c r="BB1412" s="7"/>
      <c r="BC1412" s="27" t="s">
        <v>5955</v>
      </c>
      <c r="BE1412" s="27"/>
      <c r="BF1412" s="7"/>
      <c r="BG1412" s="7"/>
      <c r="BH1412" s="7"/>
      <c r="BI1412" s="7"/>
      <c r="BJ1412" s="27" t="s">
        <v>5955</v>
      </c>
      <c r="BK1412" s="7"/>
      <c r="BL1412" s="8">
        <v>1</v>
      </c>
      <c r="BM1412" s="8">
        <v>1</v>
      </c>
      <c r="BN1412" s="8">
        <v>1</v>
      </c>
      <c r="BO1412" s="8">
        <v>1</v>
      </c>
      <c r="BP1412" s="7" t="s">
        <v>392</v>
      </c>
      <c r="BR1412">
        <f>IF(BP1412="yes",-130,0)</f>
        <v>-130</v>
      </c>
      <c r="BS1412">
        <f>IF(M1412="yes",75,0)</f>
        <v>75</v>
      </c>
      <c r="BT1412">
        <f t="shared" ref="BT1412:BU1415" si="997">IF(N1412="yes",50,0)</f>
        <v>0</v>
      </c>
      <c r="BU1412">
        <f t="shared" si="997"/>
        <v>0</v>
      </c>
      <c r="BV1412">
        <f>IF(P1412="yes",10,0)</f>
        <v>0</v>
      </c>
      <c r="BW1412">
        <f>IF(Q1412="yes",80,0)</f>
        <v>0</v>
      </c>
      <c r="BX1412">
        <f>IF(R1412="NO",0,20)</f>
        <v>0</v>
      </c>
      <c r="BY1412">
        <f t="shared" ref="BY1412:BZ1415" si="998">IF(S1412="no",0,20)</f>
        <v>0</v>
      </c>
      <c r="BZ1412">
        <f t="shared" si="998"/>
        <v>0</v>
      </c>
      <c r="CA1412">
        <f>SUM(BR1412:BZ1412)</f>
        <v>-55</v>
      </c>
      <c r="CB1412">
        <f>IF(E1412&lt;&gt;0,1)</f>
        <v>1</v>
      </c>
      <c r="CM1412">
        <f>SUM(BL1412:BO1412)</f>
        <v>4</v>
      </c>
    </row>
    <row r="1413" spans="1:91" x14ac:dyDescent="0.35">
      <c r="A1413" s="18">
        <v>6358</v>
      </c>
      <c r="B1413" s="18" t="s">
        <v>6571</v>
      </c>
      <c r="D1413" t="str">
        <f t="shared" si="970"/>
        <v>Samuel Stover</v>
      </c>
      <c r="E1413" t="s">
        <v>1092</v>
      </c>
      <c r="F1413" s="18" t="s">
        <v>1093</v>
      </c>
      <c r="G1413" s="4" t="s">
        <v>69</v>
      </c>
      <c r="H1413" t="s">
        <v>1094</v>
      </c>
      <c r="I1413" t="s">
        <v>104</v>
      </c>
      <c r="J1413" t="s">
        <v>1095</v>
      </c>
      <c r="K1413" s="5">
        <v>7705865022</v>
      </c>
      <c r="L1413" t="s">
        <v>1096</v>
      </c>
      <c r="M1413" t="s">
        <v>74</v>
      </c>
      <c r="N1413" t="s">
        <v>75</v>
      </c>
      <c r="O1413" t="s">
        <v>75</v>
      </c>
      <c r="P1413" t="s">
        <v>75</v>
      </c>
      <c r="Q1413" t="s">
        <v>75</v>
      </c>
      <c r="R1413" t="s">
        <v>75</v>
      </c>
      <c r="S1413" t="s">
        <v>75</v>
      </c>
      <c r="T1413" t="s">
        <v>75</v>
      </c>
      <c r="U1413" s="6">
        <v>0</v>
      </c>
      <c r="V1413" t="s">
        <v>324</v>
      </c>
      <c r="W1413" s="6">
        <f>IF(CB1413=1,130+CA1413," ")</f>
        <v>75</v>
      </c>
      <c r="X1413" s="7">
        <f>IF(W1413=" "," ",W1413-U1413)</f>
        <v>75</v>
      </c>
      <c r="Y1413" s="27" t="s">
        <v>5955</v>
      </c>
      <c r="Z1413" s="27" t="s">
        <v>5954</v>
      </c>
      <c r="AA1413" s="19" t="s">
        <v>5983</v>
      </c>
      <c r="AB1413" s="18" t="s">
        <v>7217</v>
      </c>
      <c r="AC1413" s="16" t="s">
        <v>5874</v>
      </c>
      <c r="AD1413" s="19" t="s">
        <v>5879</v>
      </c>
      <c r="AE1413" s="19" t="s">
        <v>5877</v>
      </c>
      <c r="AF1413" s="19" t="s">
        <v>5875</v>
      </c>
      <c r="AG1413" s="19" t="s">
        <v>5873</v>
      </c>
      <c r="AH1413" s="19" t="s">
        <v>5955</v>
      </c>
      <c r="AI1413" s="7"/>
      <c r="AJ1413" s="7"/>
      <c r="AK1413" s="7"/>
      <c r="AL1413" s="7"/>
      <c r="AM1413" s="7"/>
      <c r="AN1413" s="7"/>
      <c r="AO1413" s="18" t="s">
        <v>5955</v>
      </c>
      <c r="AP1413" s="7"/>
      <c r="AQ1413" s="7"/>
      <c r="AR1413" s="7"/>
      <c r="AS1413" s="7"/>
      <c r="AT1413" s="7"/>
      <c r="AU1413" s="7"/>
      <c r="AV1413" t="s">
        <v>5955</v>
      </c>
      <c r="AW1413" s="7"/>
      <c r="AX1413" s="7"/>
      <c r="AY1413" s="7"/>
      <c r="AZ1413" s="7"/>
      <c r="BA1413" s="7"/>
      <c r="BB1413" s="7"/>
      <c r="BC1413" s="27" t="s">
        <v>5955</v>
      </c>
      <c r="BE1413" s="27"/>
      <c r="BF1413" s="7"/>
      <c r="BG1413" s="7"/>
      <c r="BH1413" s="7"/>
      <c r="BI1413" s="7"/>
      <c r="BJ1413" s="27" t="s">
        <v>5955</v>
      </c>
      <c r="BK1413" s="7"/>
      <c r="BL1413" s="8">
        <v>1</v>
      </c>
      <c r="BM1413" s="8">
        <v>1</v>
      </c>
      <c r="BN1413" s="8">
        <v>1</v>
      </c>
      <c r="BO1413" s="8">
        <v>1</v>
      </c>
      <c r="BP1413" s="7" t="s">
        <v>74</v>
      </c>
      <c r="BR1413">
        <f>IF(BP1413="yes",-130,0)</f>
        <v>-130</v>
      </c>
      <c r="BS1413">
        <f>IF(M1413="yes",75,0)</f>
        <v>75</v>
      </c>
      <c r="BT1413">
        <f t="shared" si="997"/>
        <v>0</v>
      </c>
      <c r="BU1413">
        <f t="shared" si="997"/>
        <v>0</v>
      </c>
      <c r="BV1413">
        <f>IF(P1413="yes",10,0)</f>
        <v>0</v>
      </c>
      <c r="BW1413">
        <f>IF(Q1413="yes",80,0)</f>
        <v>0</v>
      </c>
      <c r="BX1413">
        <f>IF(R1413="NO",0,20)</f>
        <v>0</v>
      </c>
      <c r="BY1413">
        <f t="shared" si="998"/>
        <v>0</v>
      </c>
      <c r="BZ1413">
        <f t="shared" si="998"/>
        <v>0</v>
      </c>
      <c r="CA1413">
        <f>SUM(BR1413:BZ1413)</f>
        <v>-55</v>
      </c>
      <c r="CB1413">
        <f>IF(E1413&lt;&gt;0,1)</f>
        <v>1</v>
      </c>
      <c r="CM1413">
        <f>SUM(BL1413:BO1413)</f>
        <v>4</v>
      </c>
    </row>
    <row r="1414" spans="1:91" x14ac:dyDescent="0.35">
      <c r="A1414" s="18">
        <v>6317</v>
      </c>
      <c r="B1414" s="18" t="s">
        <v>6569</v>
      </c>
      <c r="D1414" t="str">
        <f t="shared" si="970"/>
        <v>Samvit Rao</v>
      </c>
      <c r="E1414" t="s">
        <v>1084</v>
      </c>
      <c r="F1414" s="18" t="s">
        <v>1085</v>
      </c>
      <c r="G1414" s="4" t="s">
        <v>69</v>
      </c>
      <c r="H1414" t="s">
        <v>938</v>
      </c>
      <c r="I1414" t="s">
        <v>1062</v>
      </c>
      <c r="J1414" t="s">
        <v>1086</v>
      </c>
      <c r="K1414" s="5">
        <v>9179133121</v>
      </c>
      <c r="L1414" s="9" t="s">
        <v>1087</v>
      </c>
      <c r="M1414" t="s">
        <v>74</v>
      </c>
      <c r="N1414" t="s">
        <v>75</v>
      </c>
      <c r="O1414" t="s">
        <v>75</v>
      </c>
      <c r="P1414" t="s">
        <v>75</v>
      </c>
      <c r="Q1414" t="s">
        <v>75</v>
      </c>
      <c r="R1414" t="s">
        <v>75</v>
      </c>
      <c r="S1414" t="s">
        <v>75</v>
      </c>
      <c r="T1414" t="s">
        <v>75</v>
      </c>
      <c r="U1414" s="6">
        <v>0</v>
      </c>
      <c r="V1414" t="s">
        <v>324</v>
      </c>
      <c r="W1414" s="6">
        <f>IF(CB1414=1,130+CA1414," ")</f>
        <v>75</v>
      </c>
      <c r="X1414" s="7">
        <f>IF(W1414=" "," ",W1414-U1414)</f>
        <v>75</v>
      </c>
      <c r="Y1414" s="27" t="s">
        <v>5955</v>
      </c>
      <c r="Z1414" s="27" t="s">
        <v>5954</v>
      </c>
      <c r="AA1414" s="19" t="s">
        <v>5983</v>
      </c>
      <c r="AB1414" s="18" t="s">
        <v>7210</v>
      </c>
      <c r="AC1414" s="16" t="s">
        <v>5882</v>
      </c>
      <c r="AD1414" s="19" t="s">
        <v>5881</v>
      </c>
      <c r="AE1414" s="19" t="s">
        <v>5877</v>
      </c>
      <c r="AF1414" s="19" t="s">
        <v>5875</v>
      </c>
      <c r="AG1414" s="19" t="s">
        <v>5873</v>
      </c>
      <c r="AH1414" s="19" t="s">
        <v>5955</v>
      </c>
      <c r="AI1414" s="7"/>
      <c r="AJ1414" s="7"/>
      <c r="AK1414" s="7"/>
      <c r="AL1414" s="7"/>
      <c r="AM1414" s="7"/>
      <c r="AN1414" s="7"/>
      <c r="AO1414" s="18" t="s">
        <v>5955</v>
      </c>
      <c r="AP1414" s="7"/>
      <c r="AQ1414" s="7"/>
      <c r="AR1414" s="7"/>
      <c r="AS1414" s="7"/>
      <c r="AT1414" s="7"/>
      <c r="AU1414" s="7"/>
      <c r="AV1414" t="s">
        <v>5955</v>
      </c>
      <c r="AW1414" s="7"/>
      <c r="AX1414" s="7"/>
      <c r="AY1414" s="7"/>
      <c r="AZ1414" s="7"/>
      <c r="BA1414" s="7"/>
      <c r="BB1414" s="7"/>
      <c r="BC1414" s="27" t="s">
        <v>5955</v>
      </c>
      <c r="BE1414" s="27"/>
      <c r="BF1414" s="7"/>
      <c r="BG1414" s="7"/>
      <c r="BH1414" s="7"/>
      <c r="BI1414" s="7"/>
      <c r="BJ1414" s="27" t="s">
        <v>5955</v>
      </c>
      <c r="BK1414" s="7"/>
      <c r="BL1414" s="8">
        <v>1</v>
      </c>
      <c r="BM1414" s="8">
        <v>1</v>
      </c>
      <c r="BN1414" s="8">
        <v>1</v>
      </c>
      <c r="BO1414" s="8">
        <v>1</v>
      </c>
      <c r="BP1414" s="7" t="s">
        <v>74</v>
      </c>
      <c r="BR1414">
        <f>IF(BP1414="yes",-130,0)</f>
        <v>-130</v>
      </c>
      <c r="BS1414">
        <f>IF(M1414="yes",75,0)</f>
        <v>75</v>
      </c>
      <c r="BT1414">
        <f t="shared" si="997"/>
        <v>0</v>
      </c>
      <c r="BU1414">
        <f t="shared" si="997"/>
        <v>0</v>
      </c>
      <c r="BV1414">
        <f>IF(P1414="yes",10,0)</f>
        <v>0</v>
      </c>
      <c r="BW1414">
        <f>IF(Q1414="yes",80,0)</f>
        <v>0</v>
      </c>
      <c r="BX1414">
        <f>IF(R1414="NO",0,20)</f>
        <v>0</v>
      </c>
      <c r="BY1414">
        <f t="shared" si="998"/>
        <v>0</v>
      </c>
      <c r="BZ1414">
        <f t="shared" si="998"/>
        <v>0</v>
      </c>
      <c r="CA1414">
        <f>SUM(BR1414:BZ1414)</f>
        <v>-55</v>
      </c>
      <c r="CB1414">
        <f>IF(E1414&lt;&gt;0,1)</f>
        <v>1</v>
      </c>
      <c r="CM1414">
        <f>SUM(BL1414:BO1414)</f>
        <v>4</v>
      </c>
    </row>
    <row r="1415" spans="1:91" x14ac:dyDescent="0.35">
      <c r="A1415" s="18">
        <v>6315</v>
      </c>
      <c r="B1415" s="18" t="s">
        <v>6568</v>
      </c>
      <c r="D1415" t="str">
        <f t="shared" si="970"/>
        <v>Neal Ramasamy</v>
      </c>
      <c r="E1415" t="s">
        <v>830</v>
      </c>
      <c r="F1415" s="18" t="s">
        <v>1078</v>
      </c>
      <c r="G1415" s="4" t="s">
        <v>69</v>
      </c>
      <c r="H1415" t="s">
        <v>1079</v>
      </c>
      <c r="I1415" t="s">
        <v>1080</v>
      </c>
      <c r="J1415" t="s">
        <v>1081</v>
      </c>
      <c r="K1415" s="5">
        <v>9084478313</v>
      </c>
      <c r="L1415" s="9" t="s">
        <v>1082</v>
      </c>
      <c r="M1415" t="s">
        <v>107</v>
      </c>
      <c r="N1415" t="s">
        <v>75</v>
      </c>
      <c r="O1415" t="s">
        <v>75</v>
      </c>
      <c r="P1415" t="s">
        <v>75</v>
      </c>
      <c r="Q1415" t="s">
        <v>75</v>
      </c>
      <c r="R1415" t="s">
        <v>75</v>
      </c>
      <c r="S1415" t="s">
        <v>75</v>
      </c>
      <c r="T1415" t="s">
        <v>75</v>
      </c>
      <c r="U1415" s="6">
        <v>75</v>
      </c>
      <c r="V1415" t="s">
        <v>1083</v>
      </c>
      <c r="W1415" s="6">
        <f>IF(CB1415=1,130+CA1415," ")</f>
        <v>75</v>
      </c>
      <c r="X1415" s="7">
        <f>IF(W1415=" "," ",W1415-U1415)</f>
        <v>0</v>
      </c>
      <c r="Y1415" s="27" t="s">
        <v>5955</v>
      </c>
      <c r="Z1415" s="27" t="s">
        <v>5954</v>
      </c>
      <c r="AA1415" s="19" t="s">
        <v>5983</v>
      </c>
      <c r="AB1415" s="18" t="s">
        <v>7209</v>
      </c>
      <c r="AC1415" s="16" t="s">
        <v>5880</v>
      </c>
      <c r="AD1415" s="19" t="s">
        <v>5883</v>
      </c>
      <c r="AE1415" s="19" t="s">
        <v>5877</v>
      </c>
      <c r="AF1415" s="19" t="s">
        <v>5875</v>
      </c>
      <c r="AG1415" s="19" t="s">
        <v>5873</v>
      </c>
      <c r="AH1415" s="19" t="s">
        <v>5955</v>
      </c>
      <c r="AI1415" s="7"/>
      <c r="AJ1415" s="7"/>
      <c r="AK1415" s="7"/>
      <c r="AL1415" s="7"/>
      <c r="AM1415" s="7"/>
      <c r="AN1415" s="7"/>
      <c r="AO1415" s="18" t="s">
        <v>5955</v>
      </c>
      <c r="AP1415" s="7"/>
      <c r="AQ1415" s="7"/>
      <c r="AR1415" s="7"/>
      <c r="AS1415" s="7"/>
      <c r="AT1415" s="7"/>
      <c r="AU1415" s="7"/>
      <c r="AV1415" t="s">
        <v>5955</v>
      </c>
      <c r="AW1415" s="7"/>
      <c r="AX1415" s="7"/>
      <c r="AY1415" s="7"/>
      <c r="AZ1415" s="7"/>
      <c r="BA1415" s="7"/>
      <c r="BB1415" s="7"/>
      <c r="BC1415" s="27" t="s">
        <v>5955</v>
      </c>
      <c r="BE1415" s="27"/>
      <c r="BF1415" s="7"/>
      <c r="BG1415" s="7"/>
      <c r="BH1415" s="7"/>
      <c r="BI1415" s="7"/>
      <c r="BJ1415" s="27" t="s">
        <v>5955</v>
      </c>
      <c r="BK1415" s="7"/>
      <c r="BL1415" s="8">
        <v>1</v>
      </c>
      <c r="BM1415" s="8">
        <v>1</v>
      </c>
      <c r="BN1415" s="8">
        <v>1</v>
      </c>
      <c r="BO1415" s="8">
        <v>1</v>
      </c>
      <c r="BP1415" s="7" t="s">
        <v>392</v>
      </c>
      <c r="BR1415">
        <f>IF(BP1415="yes",-130,0)</f>
        <v>-130</v>
      </c>
      <c r="BS1415">
        <f>IF(M1415="yes",75,0)</f>
        <v>75</v>
      </c>
      <c r="BT1415">
        <f t="shared" si="997"/>
        <v>0</v>
      </c>
      <c r="BU1415">
        <f t="shared" si="997"/>
        <v>0</v>
      </c>
      <c r="BV1415">
        <f>IF(P1415="yes",10,0)</f>
        <v>0</v>
      </c>
      <c r="BW1415">
        <f>IF(Q1415="yes",80,0)</f>
        <v>0</v>
      </c>
      <c r="BX1415">
        <f>IF(R1415="NO",0,20)</f>
        <v>0</v>
      </c>
      <c r="BY1415">
        <f t="shared" si="998"/>
        <v>0</v>
      </c>
      <c r="BZ1415">
        <f t="shared" si="998"/>
        <v>0</v>
      </c>
      <c r="CA1415">
        <f>SUM(BR1415:BZ1415)</f>
        <v>-55</v>
      </c>
      <c r="CB1415">
        <f>IF(E1415&lt;&gt;0,1)</f>
        <v>1</v>
      </c>
      <c r="CM1415">
        <f>SUM(BL1415:BO1415)</f>
        <v>4</v>
      </c>
    </row>
    <row r="1416" spans="1:91" x14ac:dyDescent="0.35">
      <c r="A1416" s="18">
        <v>7940</v>
      </c>
      <c r="B1416" s="18" t="s">
        <v>6636</v>
      </c>
      <c r="D1416" t="str">
        <f t="shared" si="970"/>
        <v>Student GEO 7940</v>
      </c>
      <c r="E1416" t="s">
        <v>5903</v>
      </c>
      <c r="F1416" s="18">
        <v>7940</v>
      </c>
      <c r="G1416" s="4" t="s">
        <v>6659</v>
      </c>
      <c r="M1416" t="s">
        <v>74</v>
      </c>
      <c r="X1416" s="7"/>
      <c r="Y1416" s="27" t="s">
        <v>5955</v>
      </c>
      <c r="Z1416" s="27" t="s">
        <v>5954</v>
      </c>
      <c r="AA1416" s="19" t="s">
        <v>5984</v>
      </c>
      <c r="AB1416" s="18" t="s">
        <v>6909</v>
      </c>
      <c r="AC1416" s="19" t="s">
        <v>5877</v>
      </c>
      <c r="AD1416" s="16" t="s">
        <v>5885</v>
      </c>
      <c r="AE1416" s="19" t="s">
        <v>5875</v>
      </c>
      <c r="AF1416" s="19" t="s">
        <v>5884</v>
      </c>
      <c r="AG1416" s="19" t="s">
        <v>5873</v>
      </c>
      <c r="AH1416" s="19" t="s">
        <v>5955</v>
      </c>
      <c r="AI1416" s="7"/>
      <c r="AJ1416" s="7"/>
      <c r="AK1416" s="7"/>
      <c r="AL1416" s="7"/>
      <c r="AM1416" s="7"/>
      <c r="AN1416" s="7"/>
      <c r="AO1416" s="18" t="s">
        <v>5955</v>
      </c>
      <c r="AP1416" s="7"/>
      <c r="AQ1416" s="7"/>
      <c r="AR1416" s="7"/>
      <c r="AS1416" s="7"/>
      <c r="AT1416" s="7"/>
      <c r="AU1416" s="7"/>
      <c r="AV1416" t="s">
        <v>5955</v>
      </c>
      <c r="AW1416" s="7"/>
      <c r="AX1416" s="7"/>
      <c r="AY1416" s="7"/>
      <c r="AZ1416" s="7"/>
      <c r="BA1416" s="7"/>
      <c r="BB1416" s="7"/>
      <c r="BC1416" s="27" t="s">
        <v>5955</v>
      </c>
      <c r="BE1416" s="27"/>
      <c r="BF1416" s="7"/>
      <c r="BG1416" s="7"/>
      <c r="BH1416" s="7"/>
      <c r="BI1416" s="7"/>
      <c r="BJ1416" s="27" t="s">
        <v>5955</v>
      </c>
      <c r="BK1416" s="7"/>
      <c r="BL1416" s="8"/>
      <c r="BM1416" s="8"/>
      <c r="BN1416" s="8"/>
      <c r="BO1416" s="8"/>
      <c r="BP1416" s="7"/>
    </row>
    <row r="1417" spans="1:91" x14ac:dyDescent="0.35">
      <c r="A1417" s="18">
        <v>7938</v>
      </c>
      <c r="B1417" s="18" t="s">
        <v>6634</v>
      </c>
      <c r="D1417" t="str">
        <f t="shared" si="970"/>
        <v>Student GEO 7938</v>
      </c>
      <c r="E1417" t="s">
        <v>5903</v>
      </c>
      <c r="F1417" s="18">
        <v>7938</v>
      </c>
      <c r="G1417" s="4" t="s">
        <v>6659</v>
      </c>
      <c r="M1417" t="s">
        <v>74</v>
      </c>
      <c r="X1417" s="7"/>
      <c r="Y1417" s="27" t="s">
        <v>5955</v>
      </c>
      <c r="Z1417" s="27" t="s">
        <v>5954</v>
      </c>
      <c r="AA1417" s="19" t="s">
        <v>5984</v>
      </c>
      <c r="AB1417" s="18" t="s">
        <v>6907</v>
      </c>
      <c r="AC1417" s="19" t="s">
        <v>5877</v>
      </c>
      <c r="AD1417" s="16" t="s">
        <v>5891</v>
      </c>
      <c r="AE1417" s="19" t="s">
        <v>5875</v>
      </c>
      <c r="AF1417" s="19" t="s">
        <v>5886</v>
      </c>
      <c r="AG1417" s="19" t="s">
        <v>5873</v>
      </c>
      <c r="AH1417" s="19" t="s">
        <v>5955</v>
      </c>
      <c r="AI1417" s="7"/>
      <c r="AJ1417" s="7"/>
      <c r="AK1417" s="7"/>
      <c r="AL1417" s="7"/>
      <c r="AM1417" s="7"/>
      <c r="AN1417" s="7"/>
      <c r="AO1417" s="18" t="s">
        <v>5955</v>
      </c>
      <c r="AP1417" s="7"/>
      <c r="AQ1417" s="7"/>
      <c r="AR1417" s="7"/>
      <c r="AS1417" s="7"/>
      <c r="AT1417" s="7"/>
      <c r="AU1417" s="7"/>
      <c r="AV1417" t="s">
        <v>5955</v>
      </c>
      <c r="AW1417" s="7"/>
      <c r="AX1417" s="7"/>
      <c r="AY1417" s="7"/>
      <c r="AZ1417" s="7"/>
      <c r="BA1417" s="7"/>
      <c r="BB1417" s="7"/>
      <c r="BC1417" s="27" t="s">
        <v>5955</v>
      </c>
      <c r="BE1417" s="27"/>
      <c r="BF1417" s="7"/>
      <c r="BG1417" s="7"/>
      <c r="BH1417" s="7"/>
      <c r="BI1417" s="7"/>
      <c r="BJ1417" s="27" t="s">
        <v>5955</v>
      </c>
      <c r="BK1417" s="7"/>
      <c r="BL1417" s="8"/>
      <c r="BM1417" s="8"/>
      <c r="BN1417" s="8"/>
      <c r="BO1417" s="8"/>
      <c r="BP1417" s="7"/>
    </row>
    <row r="1418" spans="1:91" x14ac:dyDescent="0.35">
      <c r="A1418" s="18">
        <v>7937</v>
      </c>
      <c r="B1418" s="18" t="s">
        <v>6633</v>
      </c>
      <c r="D1418" t="str">
        <f t="shared" si="970"/>
        <v>Student GEO 7937</v>
      </c>
      <c r="E1418" t="s">
        <v>5903</v>
      </c>
      <c r="F1418" s="18">
        <v>7937</v>
      </c>
      <c r="G1418" s="4" t="s">
        <v>6659</v>
      </c>
      <c r="M1418" t="s">
        <v>74</v>
      </c>
      <c r="X1418" s="7"/>
      <c r="Y1418" s="27" t="s">
        <v>5955</v>
      </c>
      <c r="Z1418" s="27" t="s">
        <v>5954</v>
      </c>
      <c r="AA1418" s="19" t="s">
        <v>5984</v>
      </c>
      <c r="AB1418" s="18" t="s">
        <v>6906</v>
      </c>
      <c r="AC1418" s="19" t="s">
        <v>5877</v>
      </c>
      <c r="AD1418" s="16" t="s">
        <v>5889</v>
      </c>
      <c r="AE1418" s="19" t="s">
        <v>5875</v>
      </c>
      <c r="AF1418" s="19" t="s">
        <v>5888</v>
      </c>
      <c r="AG1418" s="19" t="s">
        <v>5873</v>
      </c>
      <c r="AH1418" s="19" t="s">
        <v>5955</v>
      </c>
      <c r="AI1418" s="7"/>
      <c r="AJ1418" s="7"/>
      <c r="AK1418" s="7"/>
      <c r="AL1418" s="7"/>
      <c r="AM1418" s="7"/>
      <c r="AN1418" s="7"/>
      <c r="AO1418" s="18" t="s">
        <v>5955</v>
      </c>
      <c r="AP1418" s="7"/>
      <c r="AQ1418" s="7"/>
      <c r="AR1418" s="7"/>
      <c r="AS1418" s="7"/>
      <c r="AT1418" s="7"/>
      <c r="AU1418" s="7"/>
      <c r="AV1418" t="s">
        <v>5955</v>
      </c>
      <c r="AW1418" s="7"/>
      <c r="AX1418" s="7"/>
      <c r="AY1418" s="7"/>
      <c r="AZ1418" s="7"/>
      <c r="BA1418" s="7"/>
      <c r="BB1418" s="7"/>
      <c r="BC1418" s="27" t="s">
        <v>5955</v>
      </c>
      <c r="BE1418" s="27"/>
      <c r="BF1418" s="7"/>
      <c r="BG1418" s="7"/>
      <c r="BH1418" s="7"/>
      <c r="BI1418" s="7"/>
      <c r="BJ1418" s="27" t="s">
        <v>5955</v>
      </c>
      <c r="BK1418" s="7"/>
      <c r="BL1418" s="8"/>
      <c r="BM1418" s="8"/>
      <c r="BN1418" s="8"/>
      <c r="BO1418" s="8"/>
      <c r="BP1418" s="7"/>
    </row>
    <row r="1419" spans="1:91" x14ac:dyDescent="0.35">
      <c r="A1419" s="18">
        <v>7939</v>
      </c>
      <c r="B1419" s="18" t="s">
        <v>6635</v>
      </c>
      <c r="D1419" t="str">
        <f t="shared" si="970"/>
        <v>Student GEO 7939</v>
      </c>
      <c r="E1419" t="s">
        <v>5903</v>
      </c>
      <c r="F1419" s="18">
        <v>7939</v>
      </c>
      <c r="G1419" s="4" t="s">
        <v>6659</v>
      </c>
      <c r="M1419" t="s">
        <v>74</v>
      </c>
      <c r="X1419" s="7"/>
      <c r="Y1419" s="27" t="s">
        <v>5955</v>
      </c>
      <c r="Z1419" s="27" t="s">
        <v>5954</v>
      </c>
      <c r="AA1419" s="19" t="s">
        <v>5984</v>
      </c>
      <c r="AB1419" s="18" t="s">
        <v>6908</v>
      </c>
      <c r="AC1419" s="19" t="s">
        <v>5877</v>
      </c>
      <c r="AD1419" s="16" t="s">
        <v>5887</v>
      </c>
      <c r="AE1419" s="19" t="s">
        <v>5875</v>
      </c>
      <c r="AF1419" s="19" t="s">
        <v>5890</v>
      </c>
      <c r="AG1419" s="19" t="s">
        <v>5873</v>
      </c>
      <c r="AH1419" s="19" t="s">
        <v>5955</v>
      </c>
      <c r="AI1419" s="7"/>
      <c r="AJ1419" s="7"/>
      <c r="AK1419" s="7"/>
      <c r="AL1419" s="7"/>
      <c r="AM1419" s="7"/>
      <c r="AN1419" s="7"/>
      <c r="AO1419" s="18" t="s">
        <v>5955</v>
      </c>
      <c r="AP1419" s="7"/>
      <c r="AQ1419" s="7"/>
      <c r="AR1419" s="7"/>
      <c r="AS1419" s="7"/>
      <c r="AT1419" s="7"/>
      <c r="AU1419" s="7"/>
      <c r="AV1419" t="s">
        <v>5955</v>
      </c>
      <c r="AW1419" s="7"/>
      <c r="AX1419" s="7"/>
      <c r="AY1419" s="7"/>
      <c r="AZ1419" s="7"/>
      <c r="BA1419" s="7"/>
      <c r="BB1419" s="7"/>
      <c r="BC1419" s="27" t="s">
        <v>5955</v>
      </c>
      <c r="BE1419" s="27"/>
      <c r="BF1419" s="7"/>
      <c r="BG1419" s="7"/>
      <c r="BH1419" s="7"/>
      <c r="BI1419" s="7"/>
      <c r="BJ1419" s="27" t="s">
        <v>5955</v>
      </c>
      <c r="BK1419" s="7"/>
      <c r="BL1419" s="8"/>
      <c r="BM1419" s="8"/>
      <c r="BN1419" s="8"/>
      <c r="BO1419" s="8"/>
      <c r="BP1419" s="7"/>
    </row>
    <row r="1420" spans="1:91" x14ac:dyDescent="0.35">
      <c r="A1420" s="18">
        <v>8929</v>
      </c>
      <c r="B1420" s="18" t="s">
        <v>6658</v>
      </c>
      <c r="D1420" t="str">
        <f t="shared" si="970"/>
        <v>Student GEO 8929</v>
      </c>
      <c r="E1420" t="s">
        <v>5903</v>
      </c>
      <c r="F1420" s="18">
        <v>8929</v>
      </c>
      <c r="G1420" s="4" t="s">
        <v>6660</v>
      </c>
      <c r="L1420" s="9"/>
      <c r="X1420" s="7"/>
      <c r="Y1420" s="27" t="s">
        <v>5955</v>
      </c>
      <c r="Z1420" s="27" t="s">
        <v>5954</v>
      </c>
      <c r="AA1420" s="19" t="s">
        <v>5984</v>
      </c>
      <c r="AB1420" s="18" t="s">
        <v>7020</v>
      </c>
      <c r="AC1420" s="19" t="s">
        <v>5875</v>
      </c>
      <c r="AD1420" s="16" t="s">
        <v>5904</v>
      </c>
      <c r="AE1420" s="19" t="s">
        <v>5877</v>
      </c>
      <c r="AF1420" s="19" t="s">
        <v>5905</v>
      </c>
      <c r="AG1420" s="19" t="s">
        <v>5873</v>
      </c>
      <c r="AH1420" s="19" t="s">
        <v>5955</v>
      </c>
      <c r="AI1420" s="7"/>
      <c r="AJ1420" s="7"/>
      <c r="AK1420" s="7"/>
      <c r="AL1420" s="7"/>
      <c r="AM1420" s="7"/>
      <c r="AN1420" s="7"/>
      <c r="AO1420" s="18" t="s">
        <v>5955</v>
      </c>
      <c r="AP1420" s="7"/>
      <c r="AQ1420" s="7"/>
      <c r="AR1420" s="7"/>
      <c r="AS1420" s="7"/>
      <c r="AT1420" s="7"/>
      <c r="AU1420" s="7"/>
      <c r="AV1420" t="s">
        <v>5955</v>
      </c>
      <c r="AW1420" s="7"/>
      <c r="AX1420" s="7"/>
      <c r="AY1420" s="7"/>
      <c r="AZ1420" s="7"/>
      <c r="BA1420" s="7"/>
      <c r="BB1420" s="7"/>
      <c r="BC1420" s="27" t="s">
        <v>5955</v>
      </c>
      <c r="BE1420" s="27"/>
      <c r="BF1420" s="7"/>
      <c r="BG1420" s="7"/>
      <c r="BH1420" s="7"/>
      <c r="BI1420" s="7"/>
      <c r="BJ1420" s="27" t="s">
        <v>5955</v>
      </c>
      <c r="BK1420" s="7"/>
      <c r="BL1420" s="8"/>
      <c r="BM1420" s="8"/>
      <c r="BN1420" s="8"/>
      <c r="BO1420" s="8"/>
      <c r="BP1420" s="7"/>
    </row>
    <row r="1421" spans="1:91" x14ac:dyDescent="0.35">
      <c r="A1421" s="18">
        <v>8928</v>
      </c>
      <c r="B1421" s="18" t="s">
        <v>6657</v>
      </c>
      <c r="D1421" t="str">
        <f t="shared" si="970"/>
        <v>Student GEO 8928</v>
      </c>
      <c r="E1421" t="s">
        <v>5903</v>
      </c>
      <c r="F1421" s="18">
        <v>8928</v>
      </c>
      <c r="G1421" s="4" t="s">
        <v>6660</v>
      </c>
      <c r="L1421" s="9"/>
      <c r="X1421" s="7"/>
      <c r="Y1421" s="27" t="s">
        <v>5955</v>
      </c>
      <c r="Z1421" s="27" t="s">
        <v>5954</v>
      </c>
      <c r="AA1421" s="19" t="s">
        <v>5984</v>
      </c>
      <c r="AB1421" s="18" t="s">
        <v>7019</v>
      </c>
      <c r="AC1421" s="19" t="s">
        <v>5875</v>
      </c>
      <c r="AD1421" s="16" t="s">
        <v>5908</v>
      </c>
      <c r="AE1421" s="19" t="s">
        <v>5877</v>
      </c>
      <c r="AF1421" s="19" t="s">
        <v>5907</v>
      </c>
      <c r="AG1421" s="19" t="s">
        <v>5873</v>
      </c>
      <c r="AH1421" s="19" t="s">
        <v>5955</v>
      </c>
      <c r="AI1421" s="7"/>
      <c r="AJ1421" s="7"/>
      <c r="AK1421" s="7"/>
      <c r="AL1421" s="7"/>
      <c r="AM1421" s="7"/>
      <c r="AN1421" s="7"/>
      <c r="AO1421" s="18" t="s">
        <v>5955</v>
      </c>
      <c r="AP1421" s="7"/>
      <c r="AQ1421" s="7"/>
      <c r="AR1421" s="7"/>
      <c r="AS1421" s="7"/>
      <c r="AT1421" s="7"/>
      <c r="AU1421" s="7"/>
      <c r="AV1421" t="s">
        <v>5955</v>
      </c>
      <c r="AW1421" s="7"/>
      <c r="AX1421" s="7"/>
      <c r="AY1421" s="7"/>
      <c r="AZ1421" s="7"/>
      <c r="BA1421" s="7"/>
      <c r="BB1421" s="7"/>
      <c r="BC1421" s="27" t="s">
        <v>5955</v>
      </c>
      <c r="BE1421" s="27"/>
      <c r="BF1421" s="7"/>
      <c r="BG1421" s="7"/>
      <c r="BH1421" s="7"/>
      <c r="BI1421" s="7"/>
      <c r="BJ1421" s="27" t="s">
        <v>5955</v>
      </c>
      <c r="BK1421" s="7"/>
      <c r="BL1421" s="8"/>
      <c r="BM1421" s="8"/>
      <c r="BN1421" s="8"/>
      <c r="BO1421" s="8"/>
      <c r="BP1421" s="7"/>
    </row>
    <row r="1422" spans="1:91" x14ac:dyDescent="0.35">
      <c r="A1422" s="18">
        <v>8927</v>
      </c>
      <c r="B1422" s="18" t="s">
        <v>6656</v>
      </c>
      <c r="D1422" t="str">
        <f t="shared" si="970"/>
        <v>Student GEO 8927</v>
      </c>
      <c r="E1422" t="s">
        <v>5903</v>
      </c>
      <c r="F1422" s="18">
        <v>8927</v>
      </c>
      <c r="G1422" s="4" t="s">
        <v>6660</v>
      </c>
      <c r="L1422" s="9"/>
      <c r="X1422" s="7"/>
      <c r="Y1422" s="27" t="s">
        <v>5955</v>
      </c>
      <c r="Z1422" s="27" t="s">
        <v>5954</v>
      </c>
      <c r="AA1422" s="19" t="s">
        <v>5984</v>
      </c>
      <c r="AB1422" s="18" t="s">
        <v>7018</v>
      </c>
      <c r="AC1422" s="19" t="s">
        <v>5875</v>
      </c>
      <c r="AD1422" s="16" t="s">
        <v>5906</v>
      </c>
      <c r="AE1422" s="19" t="s">
        <v>5877</v>
      </c>
      <c r="AF1422" s="19" t="s">
        <v>5909</v>
      </c>
      <c r="AG1422" s="19" t="s">
        <v>5873</v>
      </c>
      <c r="AH1422" s="19" t="s">
        <v>5955</v>
      </c>
      <c r="AI1422" s="7"/>
      <c r="AJ1422" s="7"/>
      <c r="AK1422" s="7"/>
      <c r="AL1422" s="7"/>
      <c r="AM1422" s="7"/>
      <c r="AN1422" s="7"/>
      <c r="AO1422" s="18" t="s">
        <v>5955</v>
      </c>
      <c r="AP1422" s="7"/>
      <c r="AQ1422" s="7"/>
      <c r="AR1422" s="7"/>
      <c r="AS1422" s="7"/>
      <c r="AT1422" s="7"/>
      <c r="AU1422" s="7"/>
      <c r="AV1422" t="s">
        <v>5955</v>
      </c>
      <c r="AW1422" s="7"/>
      <c r="AX1422" s="7"/>
      <c r="AY1422" s="7"/>
      <c r="AZ1422" s="7"/>
      <c r="BA1422" s="7"/>
      <c r="BB1422" s="7"/>
      <c r="BC1422" s="27" t="s">
        <v>5955</v>
      </c>
      <c r="BE1422" s="27"/>
      <c r="BF1422" s="7"/>
      <c r="BG1422" s="7"/>
      <c r="BH1422" s="7"/>
      <c r="BI1422" s="7"/>
      <c r="BJ1422" s="27" t="s">
        <v>5955</v>
      </c>
      <c r="BK1422" s="7"/>
      <c r="BL1422" s="8"/>
      <c r="BM1422" s="8"/>
      <c r="BN1422" s="8"/>
      <c r="BO1422" s="8"/>
      <c r="BP1422" s="7"/>
    </row>
    <row r="1423" spans="1:91" x14ac:dyDescent="0.35">
      <c r="A1423" s="18">
        <v>6912</v>
      </c>
      <c r="B1423" s="18" t="s">
        <v>6614</v>
      </c>
      <c r="D1423" t="str">
        <f t="shared" si="970"/>
        <v>Student GEO 6912</v>
      </c>
      <c r="E1423" t="s">
        <v>5903</v>
      </c>
      <c r="F1423" s="18">
        <v>6912</v>
      </c>
      <c r="G1423" s="4" t="s">
        <v>69</v>
      </c>
      <c r="L1423" s="9"/>
      <c r="M1423" t="s">
        <v>107</v>
      </c>
      <c r="N1423" t="s">
        <v>75</v>
      </c>
      <c r="O1423" t="s">
        <v>75</v>
      </c>
      <c r="P1423" t="s">
        <v>75</v>
      </c>
      <c r="Q1423" t="s">
        <v>75</v>
      </c>
      <c r="R1423" t="s">
        <v>75</v>
      </c>
      <c r="S1423" t="s">
        <v>75</v>
      </c>
      <c r="T1423" t="s">
        <v>75</v>
      </c>
      <c r="X1423" s="7"/>
      <c r="Y1423" s="27" t="s">
        <v>5955</v>
      </c>
      <c r="Z1423" s="27" t="s">
        <v>5954</v>
      </c>
      <c r="AA1423" s="19" t="s">
        <v>5984</v>
      </c>
      <c r="AB1423" s="18" t="s">
        <v>7121</v>
      </c>
      <c r="AC1423" s="16" t="s">
        <v>5874</v>
      </c>
      <c r="AD1423" s="19" t="s">
        <v>5876</v>
      </c>
      <c r="AE1423" s="19" t="s">
        <v>5877</v>
      </c>
      <c r="AF1423" s="19" t="s">
        <v>5875</v>
      </c>
      <c r="AG1423" s="19" t="s">
        <v>5873</v>
      </c>
      <c r="AH1423" s="19" t="s">
        <v>5955</v>
      </c>
      <c r="AI1423" s="7"/>
      <c r="AJ1423" s="7"/>
      <c r="AK1423" s="7"/>
      <c r="AL1423" s="7"/>
      <c r="AM1423" s="7"/>
      <c r="AN1423" s="7"/>
      <c r="AO1423" s="18" t="s">
        <v>5955</v>
      </c>
      <c r="AP1423" s="7"/>
      <c r="AQ1423" s="7"/>
      <c r="AR1423" s="7"/>
      <c r="AS1423" s="7"/>
      <c r="AT1423" s="7"/>
      <c r="AU1423" s="7"/>
      <c r="AV1423" t="s">
        <v>5955</v>
      </c>
      <c r="AW1423" s="7"/>
      <c r="AX1423" s="7"/>
      <c r="AY1423" s="7"/>
      <c r="AZ1423" s="7"/>
      <c r="BA1423" s="7"/>
      <c r="BB1423" s="7"/>
      <c r="BC1423" s="27" t="s">
        <v>5955</v>
      </c>
      <c r="BE1423" s="27"/>
      <c r="BF1423" s="7"/>
      <c r="BG1423" s="7"/>
      <c r="BH1423" s="7"/>
      <c r="BI1423" s="7"/>
      <c r="BJ1423" s="27" t="s">
        <v>5955</v>
      </c>
      <c r="BK1423" s="7"/>
      <c r="BL1423" s="8"/>
      <c r="BM1423" s="8"/>
      <c r="BN1423" s="8"/>
      <c r="BO1423" s="8"/>
      <c r="BP1423" s="7"/>
    </row>
    <row r="1424" spans="1:91" x14ac:dyDescent="0.35">
      <c r="A1424" s="18">
        <v>6910</v>
      </c>
      <c r="B1424" s="18" t="s">
        <v>6612</v>
      </c>
      <c r="D1424" t="str">
        <f t="shared" si="970"/>
        <v>Student GEO 6910</v>
      </c>
      <c r="E1424" t="s">
        <v>5903</v>
      </c>
      <c r="F1424" s="18">
        <v>6910</v>
      </c>
      <c r="G1424" s="4" t="s">
        <v>69</v>
      </c>
      <c r="L1424" s="9"/>
      <c r="M1424" t="s">
        <v>107</v>
      </c>
      <c r="N1424" t="s">
        <v>75</v>
      </c>
      <c r="O1424" t="s">
        <v>75</v>
      </c>
      <c r="P1424" t="s">
        <v>75</v>
      </c>
      <c r="Q1424" t="s">
        <v>75</v>
      </c>
      <c r="R1424" t="s">
        <v>75</v>
      </c>
      <c r="S1424" t="s">
        <v>75</v>
      </c>
      <c r="T1424" t="s">
        <v>75</v>
      </c>
      <c r="X1424" s="7"/>
      <c r="Y1424" s="27" t="s">
        <v>5955</v>
      </c>
      <c r="Z1424" s="27" t="s">
        <v>5954</v>
      </c>
      <c r="AA1424" s="20" t="s">
        <v>5984</v>
      </c>
      <c r="AB1424" s="18" t="s">
        <v>7119</v>
      </c>
      <c r="AC1424" s="16" t="s">
        <v>5882</v>
      </c>
      <c r="AD1424" s="19" t="s">
        <v>5879</v>
      </c>
      <c r="AE1424" s="19" t="s">
        <v>5877</v>
      </c>
      <c r="AF1424" s="19" t="s">
        <v>5875</v>
      </c>
      <c r="AG1424" s="19" t="s">
        <v>5873</v>
      </c>
      <c r="AH1424" s="19" t="s">
        <v>5955</v>
      </c>
      <c r="AI1424" s="7"/>
      <c r="AJ1424" s="7"/>
      <c r="AK1424" s="7"/>
      <c r="AL1424" s="7"/>
      <c r="AM1424" s="7"/>
      <c r="AN1424" s="7"/>
      <c r="AO1424" s="18" t="s">
        <v>5955</v>
      </c>
      <c r="AP1424" s="7"/>
      <c r="AQ1424" s="7"/>
      <c r="AR1424" s="7"/>
      <c r="AS1424" s="7"/>
      <c r="AT1424" s="7"/>
      <c r="AU1424" s="7"/>
      <c r="AV1424" t="s">
        <v>5955</v>
      </c>
      <c r="AW1424" s="7"/>
      <c r="AX1424" s="7"/>
      <c r="AY1424" s="7"/>
      <c r="AZ1424" s="7"/>
      <c r="BA1424" s="7"/>
      <c r="BB1424" s="7"/>
      <c r="BC1424" s="27" t="s">
        <v>5955</v>
      </c>
      <c r="BE1424" s="27"/>
      <c r="BF1424" s="7"/>
      <c r="BG1424" s="7"/>
      <c r="BH1424" s="7"/>
      <c r="BI1424" s="7"/>
      <c r="BJ1424" s="27" t="s">
        <v>5955</v>
      </c>
      <c r="BK1424" s="7"/>
      <c r="BL1424" s="8"/>
      <c r="BM1424" s="8"/>
      <c r="BN1424" s="8"/>
      <c r="BO1424" s="8"/>
      <c r="BP1424" s="7"/>
    </row>
    <row r="1425" spans="1:91" x14ac:dyDescent="0.35">
      <c r="A1425" s="18">
        <v>6909</v>
      </c>
      <c r="B1425" s="18" t="s">
        <v>6611</v>
      </c>
      <c r="D1425" t="str">
        <f t="shared" ref="D1425:D1488" si="999">E1425&amp;" "&amp;F1425</f>
        <v>Student GEO 6909</v>
      </c>
      <c r="E1425" t="s">
        <v>5903</v>
      </c>
      <c r="F1425" s="18">
        <v>6909</v>
      </c>
      <c r="G1425" s="4" t="s">
        <v>69</v>
      </c>
      <c r="L1425" s="9"/>
      <c r="M1425" t="s">
        <v>107</v>
      </c>
      <c r="N1425" t="s">
        <v>75</v>
      </c>
      <c r="O1425" t="s">
        <v>75</v>
      </c>
      <c r="P1425" t="s">
        <v>75</v>
      </c>
      <c r="Q1425" t="s">
        <v>75</v>
      </c>
      <c r="R1425" t="s">
        <v>75</v>
      </c>
      <c r="S1425" t="s">
        <v>75</v>
      </c>
      <c r="T1425" t="s">
        <v>75</v>
      </c>
      <c r="X1425" s="7"/>
      <c r="Y1425" s="27" t="s">
        <v>5955</v>
      </c>
      <c r="Z1425" s="27" t="s">
        <v>5954</v>
      </c>
      <c r="AA1425" s="19" t="s">
        <v>5984</v>
      </c>
      <c r="AB1425" s="18" t="s">
        <v>7118</v>
      </c>
      <c r="AC1425" s="16" t="s">
        <v>5880</v>
      </c>
      <c r="AD1425" s="19" t="s">
        <v>5881</v>
      </c>
      <c r="AE1425" s="19" t="s">
        <v>5877</v>
      </c>
      <c r="AF1425" s="19" t="s">
        <v>5875</v>
      </c>
      <c r="AG1425" s="19" t="s">
        <v>5873</v>
      </c>
      <c r="AH1425" s="19" t="s">
        <v>5955</v>
      </c>
      <c r="AI1425" s="7"/>
      <c r="AJ1425" s="7"/>
      <c r="AK1425" s="7"/>
      <c r="AL1425" s="7"/>
      <c r="AM1425" s="7"/>
      <c r="AN1425" s="7"/>
      <c r="AO1425" s="18" t="s">
        <v>5955</v>
      </c>
      <c r="AP1425" s="7"/>
      <c r="AQ1425" s="7"/>
      <c r="AR1425" s="7"/>
      <c r="AS1425" s="7"/>
      <c r="AT1425" s="7"/>
      <c r="AU1425" s="7"/>
      <c r="AV1425" t="s">
        <v>5955</v>
      </c>
      <c r="AW1425" s="7"/>
      <c r="AX1425" s="7"/>
      <c r="AY1425" s="7"/>
      <c r="AZ1425" s="7"/>
      <c r="BA1425" s="7"/>
      <c r="BB1425" s="7"/>
      <c r="BC1425" s="27" t="s">
        <v>5955</v>
      </c>
      <c r="BE1425" s="27"/>
      <c r="BF1425" s="7"/>
      <c r="BG1425" s="7"/>
      <c r="BH1425" s="7"/>
      <c r="BI1425" s="7"/>
      <c r="BJ1425" s="27" t="s">
        <v>5955</v>
      </c>
      <c r="BK1425" s="7"/>
      <c r="BL1425" s="8"/>
      <c r="BM1425" s="8"/>
      <c r="BN1425" s="8"/>
      <c r="BO1425" s="8"/>
      <c r="BP1425" s="7"/>
    </row>
    <row r="1426" spans="1:91" x14ac:dyDescent="0.35">
      <c r="A1426" s="18">
        <v>6911</v>
      </c>
      <c r="B1426" s="18" t="s">
        <v>6613</v>
      </c>
      <c r="D1426" t="str">
        <f t="shared" si="999"/>
        <v>Student GEO 6911</v>
      </c>
      <c r="E1426" t="s">
        <v>5903</v>
      </c>
      <c r="F1426" s="18">
        <v>6911</v>
      </c>
      <c r="G1426" s="4" t="s">
        <v>69</v>
      </c>
      <c r="L1426" s="9"/>
      <c r="M1426" t="s">
        <v>107</v>
      </c>
      <c r="N1426" t="s">
        <v>75</v>
      </c>
      <c r="O1426" t="s">
        <v>75</v>
      </c>
      <c r="P1426" t="s">
        <v>75</v>
      </c>
      <c r="Q1426" t="s">
        <v>75</v>
      </c>
      <c r="R1426" t="s">
        <v>75</v>
      </c>
      <c r="S1426" t="s">
        <v>75</v>
      </c>
      <c r="T1426" t="s">
        <v>75</v>
      </c>
      <c r="X1426" s="7"/>
      <c r="Y1426" s="27" t="s">
        <v>5955</v>
      </c>
      <c r="Z1426" s="27" t="s">
        <v>5954</v>
      </c>
      <c r="AA1426" s="19" t="s">
        <v>5984</v>
      </c>
      <c r="AB1426" s="18" t="s">
        <v>7120</v>
      </c>
      <c r="AC1426" s="16" t="s">
        <v>5878</v>
      </c>
      <c r="AD1426" s="19" t="s">
        <v>5883</v>
      </c>
      <c r="AE1426" s="19" t="s">
        <v>5877</v>
      </c>
      <c r="AF1426" s="19" t="s">
        <v>5875</v>
      </c>
      <c r="AG1426" s="19" t="s">
        <v>5873</v>
      </c>
      <c r="AH1426" s="19" t="s">
        <v>5955</v>
      </c>
      <c r="AI1426" s="7"/>
      <c r="AJ1426" s="7"/>
      <c r="AK1426" s="7"/>
      <c r="AL1426" s="7"/>
      <c r="AM1426" s="7"/>
      <c r="AN1426" s="7"/>
      <c r="AO1426" s="18" t="s">
        <v>5955</v>
      </c>
      <c r="AP1426" s="7"/>
      <c r="AQ1426" s="7"/>
      <c r="AR1426" s="7"/>
      <c r="AS1426" s="7"/>
      <c r="AT1426" s="7"/>
      <c r="AU1426" s="7"/>
      <c r="AV1426" t="s">
        <v>5955</v>
      </c>
      <c r="AW1426" s="7"/>
      <c r="AX1426" s="7"/>
      <c r="AY1426" s="7"/>
      <c r="AZ1426" s="7"/>
      <c r="BA1426" s="7"/>
      <c r="BB1426" s="7"/>
      <c r="BC1426" s="27" t="s">
        <v>5955</v>
      </c>
      <c r="BE1426" s="27"/>
      <c r="BF1426" s="7"/>
      <c r="BG1426" s="7"/>
      <c r="BH1426" s="7"/>
      <c r="BI1426" s="7"/>
      <c r="BJ1426" s="27" t="s">
        <v>5955</v>
      </c>
      <c r="BK1426" s="7"/>
      <c r="BL1426" s="8"/>
      <c r="BM1426" s="8"/>
      <c r="BN1426" s="8"/>
      <c r="BO1426" s="8"/>
      <c r="BP1426" s="7"/>
    </row>
    <row r="1427" spans="1:91" x14ac:dyDescent="0.35">
      <c r="A1427" s="18">
        <v>7319</v>
      </c>
      <c r="B1427" s="18"/>
      <c r="C1427">
        <v>271</v>
      </c>
      <c r="D1427" t="str">
        <f t="shared" si="999"/>
        <v>Alex Yim</v>
      </c>
      <c r="E1427" t="s">
        <v>1271</v>
      </c>
      <c r="F1427" s="18" t="s">
        <v>5860</v>
      </c>
      <c r="G1427" s="4" t="s">
        <v>6659</v>
      </c>
      <c r="H1427" t="s">
        <v>347</v>
      </c>
      <c r="I1427" t="s">
        <v>5861</v>
      </c>
      <c r="J1427" t="s">
        <v>5862</v>
      </c>
      <c r="K1427" s="5">
        <v>5167761738</v>
      </c>
      <c r="L1427" s="9" t="s">
        <v>5863</v>
      </c>
      <c r="M1427" t="s">
        <v>75</v>
      </c>
      <c r="N1427" t="s">
        <v>75</v>
      </c>
      <c r="O1427" t="s">
        <v>107</v>
      </c>
      <c r="P1427" t="s">
        <v>107</v>
      </c>
      <c r="Q1427" t="s">
        <v>75</v>
      </c>
      <c r="R1427" t="s">
        <v>75</v>
      </c>
      <c r="S1427" t="s">
        <v>76</v>
      </c>
      <c r="T1427" t="s">
        <v>77</v>
      </c>
      <c r="U1427" s="6">
        <v>230</v>
      </c>
      <c r="V1427" t="s">
        <v>5864</v>
      </c>
      <c r="W1427" s="6">
        <f t="shared" ref="W1427:W1490" si="1000">IF(CB1427=1,130+CA1427," ")</f>
        <v>230</v>
      </c>
      <c r="X1427" s="7">
        <f t="shared" ref="X1427:X1490" si="1001">IF(W1427=" "," ",W1427-U1427)</f>
        <v>0</v>
      </c>
      <c r="Y1427" s="27" t="s">
        <v>5955</v>
      </c>
      <c r="Z1427" s="27" t="s">
        <v>5955</v>
      </c>
      <c r="AA1427" s="22"/>
      <c r="AB1427" s="22"/>
      <c r="AC1427" s="7"/>
      <c r="AD1427" s="7"/>
      <c r="AE1427" s="7"/>
      <c r="AF1427" s="7"/>
      <c r="AG1427" s="7"/>
      <c r="AH1427" s="19" t="s">
        <v>5958</v>
      </c>
      <c r="AI1427" s="4" t="s">
        <v>5980</v>
      </c>
      <c r="AJ1427" t="s">
        <v>5900</v>
      </c>
      <c r="AK1427" t="s">
        <v>5894</v>
      </c>
      <c r="AL1427" t="s">
        <v>5901</v>
      </c>
      <c r="AM1427" t="s">
        <v>5894</v>
      </c>
      <c r="AN1427" t="s">
        <v>5900</v>
      </c>
      <c r="AO1427" s="18" t="s">
        <v>5955</v>
      </c>
      <c r="AP1427" s="7"/>
      <c r="AQ1427" s="7"/>
      <c r="AR1427" s="7"/>
      <c r="AS1427" s="7"/>
      <c r="AT1427" s="7"/>
      <c r="AU1427" s="7"/>
      <c r="AV1427" t="s">
        <v>5957</v>
      </c>
      <c r="AW1427" s="4" t="s">
        <v>5981</v>
      </c>
      <c r="AX1427" t="s">
        <v>5928</v>
      </c>
      <c r="AY1427" t="s">
        <v>5925</v>
      </c>
      <c r="AZ1427" t="s">
        <v>5925</v>
      </c>
      <c r="BA1427" t="s">
        <v>5929</v>
      </c>
      <c r="BB1427" t="s">
        <v>5922</v>
      </c>
      <c r="BC1427" s="18" t="s">
        <v>5974</v>
      </c>
      <c r="BD1427" s="18">
        <v>7319</v>
      </c>
      <c r="BE1427" s="27"/>
      <c r="BF1427" s="7" t="s">
        <v>76</v>
      </c>
      <c r="BG1427" s="7" t="s">
        <v>5966</v>
      </c>
      <c r="BH1427" s="7"/>
      <c r="BI1427" s="7"/>
      <c r="BJ1427" s="27" t="s">
        <v>51</v>
      </c>
      <c r="BK1427" s="27" t="s">
        <v>5970</v>
      </c>
      <c r="BL1427" s="8">
        <v>1</v>
      </c>
      <c r="BM1427" s="8">
        <v>1</v>
      </c>
      <c r="BN1427" s="8" t="s">
        <v>74</v>
      </c>
      <c r="BO1427" s="8">
        <v>1</v>
      </c>
      <c r="BP1427" s="7"/>
      <c r="BR1427">
        <f t="shared" ref="BR1427:BR1490" si="1002">IF(BP1427="yes",-130,0)</f>
        <v>0</v>
      </c>
      <c r="BS1427">
        <f t="shared" ref="BS1427:BS1490" si="1003">IF(M1427="yes",75,0)</f>
        <v>0</v>
      </c>
      <c r="BT1427">
        <f t="shared" ref="BT1427:BT1490" si="1004">IF(N1427="yes",50,0)</f>
        <v>0</v>
      </c>
      <c r="BU1427">
        <f t="shared" ref="BU1427:BU1490" si="1005">IF(O1427="yes",50,0)</f>
        <v>50</v>
      </c>
      <c r="BV1427">
        <f t="shared" ref="BV1427:BV1490" si="1006">IF(P1427="yes",10,0)</f>
        <v>10</v>
      </c>
      <c r="BW1427">
        <f t="shared" ref="BW1427:BW1490" si="1007">IF(Q1427="yes",80,0)</f>
        <v>0</v>
      </c>
      <c r="BX1427">
        <f t="shared" ref="BX1427:BX1490" si="1008">IF(R1427="NO",0,20)</f>
        <v>0</v>
      </c>
      <c r="BY1427">
        <f t="shared" ref="BY1427:BY1490" si="1009">IF(S1427="no",0,20)</f>
        <v>20</v>
      </c>
      <c r="BZ1427">
        <f t="shared" ref="BZ1427:BZ1490" si="1010">IF(T1427="no",0,20)</f>
        <v>20</v>
      </c>
      <c r="CA1427">
        <f t="shared" ref="CA1427:CA1490" si="1011">SUM(BR1427:BZ1427)</f>
        <v>100</v>
      </c>
      <c r="CB1427">
        <f t="shared" ref="CB1427:CB1490" si="1012">IF(E1427&lt;&gt;0,1)</f>
        <v>1</v>
      </c>
      <c r="CM1427">
        <f>SUM(BL1427:BO1427)</f>
        <v>3</v>
      </c>
    </row>
    <row r="1428" spans="1:91" x14ac:dyDescent="0.35">
      <c r="A1428" s="18">
        <v>8441</v>
      </c>
      <c r="B1428" s="18"/>
      <c r="C1428">
        <v>590</v>
      </c>
      <c r="D1428" t="str">
        <f t="shared" si="999"/>
        <v>Isaiah Zillman</v>
      </c>
      <c r="E1428" t="s">
        <v>5109</v>
      </c>
      <c r="F1428" s="18" t="s">
        <v>5110</v>
      </c>
      <c r="G1428" s="4" t="s">
        <v>6660</v>
      </c>
      <c r="H1428" t="s">
        <v>5111</v>
      </c>
      <c r="I1428" t="s">
        <v>5112</v>
      </c>
      <c r="J1428" t="s">
        <v>5113</v>
      </c>
      <c r="K1428" s="5">
        <v>8155177514</v>
      </c>
      <c r="L1428" s="9" t="s">
        <v>5114</v>
      </c>
      <c r="M1428" t="s">
        <v>75</v>
      </c>
      <c r="N1428" t="s">
        <v>75</v>
      </c>
      <c r="O1428" t="s">
        <v>75</v>
      </c>
      <c r="P1428" t="s">
        <v>107</v>
      </c>
      <c r="Q1428" t="s">
        <v>75</v>
      </c>
      <c r="R1428" t="s">
        <v>75</v>
      </c>
      <c r="S1428" t="s">
        <v>75</v>
      </c>
      <c r="T1428" t="s">
        <v>75</v>
      </c>
      <c r="U1428" s="6">
        <v>140</v>
      </c>
      <c r="V1428" t="s">
        <v>5115</v>
      </c>
      <c r="W1428" s="6">
        <f t="shared" si="1000"/>
        <v>140</v>
      </c>
      <c r="X1428" s="7">
        <f t="shared" si="1001"/>
        <v>0</v>
      </c>
      <c r="Y1428" s="27" t="s">
        <v>5955</v>
      </c>
      <c r="Z1428" s="27" t="s">
        <v>5955</v>
      </c>
      <c r="AA1428" s="7"/>
      <c r="AB1428" s="7"/>
      <c r="AC1428" s="7"/>
      <c r="AD1428" s="7"/>
      <c r="AE1428" s="7"/>
      <c r="AF1428" s="7"/>
      <c r="AG1428" s="7"/>
      <c r="AH1428" s="19" t="s">
        <v>5955</v>
      </c>
      <c r="AI1428" s="7"/>
      <c r="AJ1428" s="7"/>
      <c r="AK1428" s="7"/>
      <c r="AL1428" s="7"/>
      <c r="AM1428" s="7"/>
      <c r="AN1428" s="7"/>
      <c r="AO1428" s="18" t="s">
        <v>5955</v>
      </c>
      <c r="AP1428" s="7"/>
      <c r="AQ1428" s="7"/>
      <c r="AR1428" s="7"/>
      <c r="AS1428" s="7"/>
      <c r="AT1428" s="7"/>
      <c r="AU1428" s="7"/>
      <c r="AV1428" t="s">
        <v>5955</v>
      </c>
      <c r="AW1428" s="7"/>
      <c r="AX1428" s="7"/>
      <c r="AY1428" s="7"/>
      <c r="AZ1428" s="7"/>
      <c r="BA1428" s="7"/>
      <c r="BB1428" s="7"/>
      <c r="BC1428" s="27" t="s">
        <v>5957</v>
      </c>
      <c r="BD1428" s="8" t="s">
        <v>5981</v>
      </c>
      <c r="BE1428" s="18" t="s">
        <v>5933</v>
      </c>
      <c r="BF1428" t="s">
        <v>5931</v>
      </c>
      <c r="BG1428" t="s">
        <v>5932</v>
      </c>
      <c r="BH1428" t="s">
        <v>5931</v>
      </c>
      <c r="BI1428" t="s">
        <v>5937</v>
      </c>
      <c r="BJ1428" s="27" t="s">
        <v>51</v>
      </c>
      <c r="BK1428" s="27" t="s">
        <v>5970</v>
      </c>
      <c r="BL1428" s="8">
        <v>1</v>
      </c>
      <c r="BM1428" s="8">
        <v>1</v>
      </c>
      <c r="BN1428" s="8">
        <v>1</v>
      </c>
      <c r="BO1428" s="8" t="s">
        <v>74</v>
      </c>
      <c r="BP1428" s="7"/>
      <c r="BR1428">
        <f t="shared" si="1002"/>
        <v>0</v>
      </c>
      <c r="BS1428">
        <f t="shared" si="1003"/>
        <v>0</v>
      </c>
      <c r="BT1428">
        <f t="shared" si="1004"/>
        <v>0</v>
      </c>
      <c r="BU1428">
        <f t="shared" si="1005"/>
        <v>0</v>
      </c>
      <c r="BV1428">
        <f t="shared" si="1006"/>
        <v>10</v>
      </c>
      <c r="BW1428">
        <f t="shared" si="1007"/>
        <v>0</v>
      </c>
      <c r="BX1428">
        <f t="shared" si="1008"/>
        <v>0</v>
      </c>
      <c r="BY1428">
        <f t="shared" si="1009"/>
        <v>0</v>
      </c>
      <c r="BZ1428">
        <f t="shared" si="1010"/>
        <v>0</v>
      </c>
      <c r="CA1428">
        <f t="shared" si="1011"/>
        <v>10</v>
      </c>
      <c r="CB1428">
        <f t="shared" si="1012"/>
        <v>1</v>
      </c>
      <c r="CM1428">
        <f>SUM(BL1428:BO1428)</f>
        <v>3</v>
      </c>
    </row>
    <row r="1429" spans="1:91" x14ac:dyDescent="0.35">
      <c r="D1429" t="str">
        <f t="shared" si="999"/>
        <v xml:space="preserve"> </v>
      </c>
      <c r="W1429" s="6" t="str">
        <f t="shared" si="1000"/>
        <v xml:space="preserve"> </v>
      </c>
      <c r="X1429" s="7" t="str">
        <f t="shared" si="1001"/>
        <v xml:space="preserve"> </v>
      </c>
      <c r="Y1429" s="27"/>
      <c r="Z1429" s="27"/>
      <c r="AA1429" s="7"/>
      <c r="AB1429" s="7"/>
      <c r="AC1429" s="7"/>
      <c r="AD1429" s="7"/>
      <c r="AE1429" s="7"/>
      <c r="AF1429" s="7"/>
      <c r="AG1429" s="7"/>
      <c r="AH1429" s="19"/>
      <c r="AI1429" s="7"/>
      <c r="AJ1429" s="7"/>
      <c r="AK1429" s="7"/>
      <c r="AL1429" s="7"/>
      <c r="AM1429" s="7"/>
      <c r="AN1429" s="7"/>
      <c r="AO1429" s="2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27"/>
      <c r="BE1429" s="27"/>
      <c r="BF1429" s="7"/>
      <c r="BG1429" s="7"/>
      <c r="BH1429" s="7"/>
      <c r="BI1429" s="7"/>
      <c r="BJ1429" s="27"/>
      <c r="BK1429" s="7"/>
      <c r="BL1429" s="7"/>
      <c r="BM1429" s="7"/>
      <c r="BN1429" s="7"/>
      <c r="BO1429" s="7"/>
      <c r="BP1429" s="7"/>
      <c r="BR1429">
        <f t="shared" si="1002"/>
        <v>0</v>
      </c>
      <c r="BS1429">
        <f t="shared" si="1003"/>
        <v>0</v>
      </c>
      <c r="BT1429">
        <f t="shared" si="1004"/>
        <v>0</v>
      </c>
      <c r="BU1429">
        <f t="shared" si="1005"/>
        <v>0</v>
      </c>
      <c r="BV1429">
        <f t="shared" si="1006"/>
        <v>0</v>
      </c>
      <c r="BW1429">
        <f t="shared" si="1007"/>
        <v>0</v>
      </c>
      <c r="BX1429">
        <f t="shared" si="1008"/>
        <v>20</v>
      </c>
      <c r="BY1429">
        <f t="shared" si="1009"/>
        <v>20</v>
      </c>
      <c r="BZ1429">
        <f t="shared" si="1010"/>
        <v>20</v>
      </c>
      <c r="CA1429">
        <f t="shared" si="1011"/>
        <v>60</v>
      </c>
      <c r="CB1429" t="b">
        <f t="shared" si="1012"/>
        <v>0</v>
      </c>
    </row>
    <row r="1430" spans="1:91" x14ac:dyDescent="0.35">
      <c r="D1430" t="str">
        <f t="shared" si="999"/>
        <v xml:space="preserve"> </v>
      </c>
      <c r="W1430" s="6" t="str">
        <f t="shared" si="1000"/>
        <v xml:space="preserve"> </v>
      </c>
      <c r="X1430" s="7" t="str">
        <f t="shared" si="1001"/>
        <v xml:space="preserve"> </v>
      </c>
      <c r="Y1430" s="27"/>
      <c r="Z1430" s="27"/>
      <c r="AA1430" s="7"/>
      <c r="AB1430" s="7"/>
      <c r="AC1430" s="7"/>
      <c r="AD1430" s="7"/>
      <c r="AE1430" s="7"/>
      <c r="AF1430" s="7"/>
      <c r="AG1430" s="7"/>
      <c r="AH1430" s="19"/>
      <c r="AI1430" s="7"/>
      <c r="AJ1430" s="7"/>
      <c r="AK1430" s="7"/>
      <c r="AL1430" s="7"/>
      <c r="AM1430" s="7"/>
      <c r="AN1430" s="7"/>
      <c r="AO1430" s="2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27"/>
      <c r="BE1430" s="27"/>
      <c r="BF1430" s="7"/>
      <c r="BG1430" s="7"/>
      <c r="BH1430" s="7"/>
      <c r="BI1430" s="7"/>
      <c r="BJ1430" s="27"/>
      <c r="BK1430" s="7"/>
      <c r="BL1430" s="7"/>
      <c r="BM1430" s="7"/>
      <c r="BN1430" s="7"/>
      <c r="BO1430" s="7"/>
      <c r="BP1430" s="7"/>
      <c r="BR1430">
        <f t="shared" si="1002"/>
        <v>0</v>
      </c>
      <c r="BS1430">
        <f t="shared" si="1003"/>
        <v>0</v>
      </c>
      <c r="BT1430">
        <f t="shared" si="1004"/>
        <v>0</v>
      </c>
      <c r="BU1430">
        <f t="shared" si="1005"/>
        <v>0</v>
      </c>
      <c r="BV1430">
        <f t="shared" si="1006"/>
        <v>0</v>
      </c>
      <c r="BW1430">
        <f t="shared" si="1007"/>
        <v>0</v>
      </c>
      <c r="BX1430">
        <f t="shared" si="1008"/>
        <v>20</v>
      </c>
      <c r="BY1430">
        <f t="shared" si="1009"/>
        <v>20</v>
      </c>
      <c r="BZ1430">
        <f t="shared" si="1010"/>
        <v>20</v>
      </c>
      <c r="CA1430">
        <f t="shared" si="1011"/>
        <v>60</v>
      </c>
      <c r="CB1430" t="b">
        <f t="shared" si="1012"/>
        <v>0</v>
      </c>
    </row>
    <row r="1431" spans="1:91" x14ac:dyDescent="0.35">
      <c r="D1431" t="str">
        <f t="shared" si="999"/>
        <v xml:space="preserve"> </v>
      </c>
      <c r="W1431" s="6" t="str">
        <f t="shared" si="1000"/>
        <v xml:space="preserve"> </v>
      </c>
      <c r="X1431" s="7" t="str">
        <f t="shared" si="1001"/>
        <v xml:space="preserve"> </v>
      </c>
      <c r="Y1431" s="27"/>
      <c r="Z1431" s="27"/>
      <c r="AA1431" s="7"/>
      <c r="AB1431" s="7"/>
      <c r="AC1431" s="7"/>
      <c r="AD1431" s="7"/>
      <c r="AE1431" s="7"/>
      <c r="AF1431" s="7"/>
      <c r="AG1431" s="7"/>
      <c r="AH1431" s="19"/>
      <c r="AI1431" s="7"/>
      <c r="AJ1431" s="7"/>
      <c r="AK1431" s="7"/>
      <c r="AL1431" s="7"/>
      <c r="AM1431" s="7"/>
      <c r="AN1431" s="7"/>
      <c r="AO1431" s="2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27"/>
      <c r="BE1431" s="27"/>
      <c r="BF1431" s="7"/>
      <c r="BG1431" s="7"/>
      <c r="BH1431" s="7"/>
      <c r="BI1431" s="7"/>
      <c r="BJ1431" s="27"/>
      <c r="BK1431" s="7"/>
      <c r="BL1431" s="7"/>
      <c r="BM1431" s="7"/>
      <c r="BN1431" s="7"/>
      <c r="BO1431" s="7"/>
      <c r="BP1431" s="7"/>
      <c r="BR1431">
        <f t="shared" si="1002"/>
        <v>0</v>
      </c>
      <c r="BS1431">
        <f t="shared" si="1003"/>
        <v>0</v>
      </c>
      <c r="BT1431">
        <f t="shared" si="1004"/>
        <v>0</v>
      </c>
      <c r="BU1431">
        <f t="shared" si="1005"/>
        <v>0</v>
      </c>
      <c r="BV1431">
        <f t="shared" si="1006"/>
        <v>0</v>
      </c>
      <c r="BW1431">
        <f t="shared" si="1007"/>
        <v>0</v>
      </c>
      <c r="BX1431">
        <f t="shared" si="1008"/>
        <v>20</v>
      </c>
      <c r="BY1431">
        <f t="shared" si="1009"/>
        <v>20</v>
      </c>
      <c r="BZ1431">
        <f t="shared" si="1010"/>
        <v>20</v>
      </c>
      <c r="CA1431">
        <f t="shared" si="1011"/>
        <v>60</v>
      </c>
      <c r="CB1431" t="b">
        <f t="shared" si="1012"/>
        <v>0</v>
      </c>
    </row>
    <row r="1432" spans="1:91" x14ac:dyDescent="0.35">
      <c r="D1432" t="str">
        <f t="shared" si="999"/>
        <v xml:space="preserve"> </v>
      </c>
      <c r="W1432" s="6" t="str">
        <f t="shared" si="1000"/>
        <v xml:space="preserve"> </v>
      </c>
      <c r="X1432" s="7" t="str">
        <f t="shared" si="1001"/>
        <v xml:space="preserve"> </v>
      </c>
      <c r="Y1432" s="27"/>
      <c r="Z1432" s="27"/>
      <c r="AA1432" s="7"/>
      <c r="AB1432" s="7"/>
      <c r="AC1432" s="7"/>
      <c r="AD1432" s="7"/>
      <c r="AE1432" s="7"/>
      <c r="AF1432" s="7"/>
      <c r="AG1432" s="7"/>
      <c r="AH1432" s="19"/>
      <c r="AI1432" s="7"/>
      <c r="AJ1432" s="7"/>
      <c r="AK1432" s="7"/>
      <c r="AL1432" s="7"/>
      <c r="AM1432" s="7"/>
      <c r="AN1432" s="7"/>
      <c r="AO1432" s="2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27"/>
      <c r="BE1432" s="27"/>
      <c r="BF1432" s="7"/>
      <c r="BG1432" s="7"/>
      <c r="BH1432" s="7"/>
      <c r="BI1432" s="7"/>
      <c r="BJ1432" s="27"/>
      <c r="BK1432" s="7"/>
      <c r="BL1432" s="7"/>
      <c r="BM1432" s="7"/>
      <c r="BN1432" s="7"/>
      <c r="BO1432" s="7"/>
      <c r="BP1432" s="7"/>
      <c r="BR1432">
        <f t="shared" si="1002"/>
        <v>0</v>
      </c>
      <c r="BS1432">
        <f t="shared" si="1003"/>
        <v>0</v>
      </c>
      <c r="BT1432">
        <f t="shared" si="1004"/>
        <v>0</v>
      </c>
      <c r="BU1432">
        <f t="shared" si="1005"/>
        <v>0</v>
      </c>
      <c r="BV1432">
        <f t="shared" si="1006"/>
        <v>0</v>
      </c>
      <c r="BW1432">
        <f t="shared" si="1007"/>
        <v>0</v>
      </c>
      <c r="BX1432">
        <f t="shared" si="1008"/>
        <v>20</v>
      </c>
      <c r="BY1432">
        <f t="shared" si="1009"/>
        <v>20</v>
      </c>
      <c r="BZ1432">
        <f t="shared" si="1010"/>
        <v>20</v>
      </c>
      <c r="CA1432">
        <f t="shared" si="1011"/>
        <v>60</v>
      </c>
      <c r="CB1432" t="b">
        <f t="shared" si="1012"/>
        <v>0</v>
      </c>
    </row>
    <row r="1433" spans="1:91" x14ac:dyDescent="0.35">
      <c r="D1433" t="str">
        <f t="shared" si="999"/>
        <v xml:space="preserve"> </v>
      </c>
      <c r="W1433" s="6" t="str">
        <f t="shared" si="1000"/>
        <v xml:space="preserve"> </v>
      </c>
      <c r="X1433" s="7" t="str">
        <f t="shared" si="1001"/>
        <v xml:space="preserve"> </v>
      </c>
      <c r="Y1433" s="27"/>
      <c r="Z1433" s="27"/>
      <c r="AA1433" s="7"/>
      <c r="AB1433" s="7"/>
      <c r="AC1433" s="7"/>
      <c r="AD1433" s="7"/>
      <c r="AE1433" s="7"/>
      <c r="AF1433" s="7"/>
      <c r="AG1433" s="7"/>
      <c r="AH1433" s="19"/>
      <c r="AI1433" s="7"/>
      <c r="AJ1433" s="7"/>
      <c r="AK1433" s="7"/>
      <c r="AL1433" s="7"/>
      <c r="AM1433" s="7"/>
      <c r="AN1433" s="7"/>
      <c r="AO1433" s="2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27"/>
      <c r="BE1433" s="27"/>
      <c r="BF1433" s="7"/>
      <c r="BG1433" s="7"/>
      <c r="BH1433" s="7"/>
      <c r="BI1433" s="7"/>
      <c r="BJ1433" s="27"/>
      <c r="BK1433" s="7"/>
      <c r="BL1433" s="7"/>
      <c r="BM1433" s="7"/>
      <c r="BN1433" s="7"/>
      <c r="BO1433" s="7"/>
      <c r="BP1433" s="7"/>
      <c r="BR1433">
        <f t="shared" si="1002"/>
        <v>0</v>
      </c>
      <c r="BS1433">
        <f t="shared" si="1003"/>
        <v>0</v>
      </c>
      <c r="BT1433">
        <f t="shared" si="1004"/>
        <v>0</v>
      </c>
      <c r="BU1433">
        <f t="shared" si="1005"/>
        <v>0</v>
      </c>
      <c r="BV1433">
        <f t="shared" si="1006"/>
        <v>0</v>
      </c>
      <c r="BW1433">
        <f t="shared" si="1007"/>
        <v>0</v>
      </c>
      <c r="BX1433">
        <f t="shared" si="1008"/>
        <v>20</v>
      </c>
      <c r="BY1433">
        <f t="shared" si="1009"/>
        <v>20</v>
      </c>
      <c r="BZ1433">
        <f t="shared" si="1010"/>
        <v>20</v>
      </c>
      <c r="CA1433">
        <f t="shared" si="1011"/>
        <v>60</v>
      </c>
      <c r="CB1433" t="b">
        <f t="shared" si="1012"/>
        <v>0</v>
      </c>
    </row>
    <row r="1434" spans="1:91" x14ac:dyDescent="0.35">
      <c r="D1434" t="str">
        <f t="shared" si="999"/>
        <v xml:space="preserve"> </v>
      </c>
      <c r="W1434" s="6" t="str">
        <f t="shared" si="1000"/>
        <v xml:space="preserve"> </v>
      </c>
      <c r="X1434" s="7" t="str">
        <f t="shared" si="1001"/>
        <v xml:space="preserve"> </v>
      </c>
      <c r="Y1434" s="27"/>
      <c r="Z1434" s="27"/>
      <c r="AA1434" s="7"/>
      <c r="AB1434" s="7"/>
      <c r="AC1434" s="7"/>
      <c r="AD1434" s="7"/>
      <c r="AE1434" s="7"/>
      <c r="AF1434" s="7"/>
      <c r="AG1434" s="7"/>
      <c r="AH1434" s="19"/>
      <c r="AI1434" s="7"/>
      <c r="AJ1434" s="7"/>
      <c r="AK1434" s="7"/>
      <c r="AL1434" s="7"/>
      <c r="AM1434" s="7"/>
      <c r="AN1434" s="7"/>
      <c r="AO1434" s="2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27"/>
      <c r="BE1434" s="27"/>
      <c r="BF1434" s="7"/>
      <c r="BG1434" s="7"/>
      <c r="BH1434" s="7"/>
      <c r="BI1434" s="7"/>
      <c r="BJ1434" s="27"/>
      <c r="BK1434" s="7"/>
      <c r="BL1434" s="7"/>
      <c r="BM1434" s="7"/>
      <c r="BN1434" s="7"/>
      <c r="BO1434" s="7"/>
      <c r="BP1434" s="7"/>
      <c r="BR1434">
        <f t="shared" si="1002"/>
        <v>0</v>
      </c>
      <c r="BS1434">
        <f t="shared" si="1003"/>
        <v>0</v>
      </c>
      <c r="BT1434">
        <f t="shared" si="1004"/>
        <v>0</v>
      </c>
      <c r="BU1434">
        <f t="shared" si="1005"/>
        <v>0</v>
      </c>
      <c r="BV1434">
        <f t="shared" si="1006"/>
        <v>0</v>
      </c>
      <c r="BW1434">
        <f t="shared" si="1007"/>
        <v>0</v>
      </c>
      <c r="BX1434">
        <f t="shared" si="1008"/>
        <v>20</v>
      </c>
      <c r="BY1434">
        <f t="shared" si="1009"/>
        <v>20</v>
      </c>
      <c r="BZ1434">
        <f t="shared" si="1010"/>
        <v>20</v>
      </c>
      <c r="CA1434">
        <f t="shared" si="1011"/>
        <v>60</v>
      </c>
      <c r="CB1434" t="b">
        <f t="shared" si="1012"/>
        <v>0</v>
      </c>
    </row>
    <row r="1435" spans="1:91" x14ac:dyDescent="0.35">
      <c r="D1435" t="str">
        <f t="shared" si="999"/>
        <v xml:space="preserve"> </v>
      </c>
      <c r="W1435" s="6" t="str">
        <f t="shared" si="1000"/>
        <v xml:space="preserve"> </v>
      </c>
      <c r="X1435" s="7" t="str">
        <f t="shared" si="1001"/>
        <v xml:space="preserve"> </v>
      </c>
      <c r="Y1435" s="27"/>
      <c r="Z1435" s="27"/>
      <c r="AA1435" s="7"/>
      <c r="AB1435" s="7"/>
      <c r="AC1435" s="7"/>
      <c r="AD1435" s="7"/>
      <c r="AE1435" s="7"/>
      <c r="AF1435" s="7"/>
      <c r="AG1435" s="7"/>
      <c r="AH1435" s="19"/>
      <c r="AI1435" s="7"/>
      <c r="AJ1435" s="7"/>
      <c r="AK1435" s="7"/>
      <c r="AL1435" s="7"/>
      <c r="AM1435" s="7"/>
      <c r="AN1435" s="7"/>
      <c r="AO1435" s="2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27"/>
      <c r="BE1435" s="27"/>
      <c r="BF1435" s="7"/>
      <c r="BG1435" s="7"/>
      <c r="BH1435" s="7"/>
      <c r="BI1435" s="7"/>
      <c r="BJ1435" s="27"/>
      <c r="BK1435" s="7"/>
      <c r="BL1435" s="7"/>
      <c r="BM1435" s="7"/>
      <c r="BN1435" s="7"/>
      <c r="BO1435" s="7"/>
      <c r="BP1435" s="7"/>
      <c r="BR1435">
        <f t="shared" si="1002"/>
        <v>0</v>
      </c>
      <c r="BS1435">
        <f t="shared" si="1003"/>
        <v>0</v>
      </c>
      <c r="BT1435">
        <f t="shared" si="1004"/>
        <v>0</v>
      </c>
      <c r="BU1435">
        <f t="shared" si="1005"/>
        <v>0</v>
      </c>
      <c r="BV1435">
        <f t="shared" si="1006"/>
        <v>0</v>
      </c>
      <c r="BW1435">
        <f t="shared" si="1007"/>
        <v>0</v>
      </c>
      <c r="BX1435">
        <f t="shared" si="1008"/>
        <v>20</v>
      </c>
      <c r="BY1435">
        <f t="shared" si="1009"/>
        <v>20</v>
      </c>
      <c r="BZ1435">
        <f t="shared" si="1010"/>
        <v>20</v>
      </c>
      <c r="CA1435">
        <f t="shared" si="1011"/>
        <v>60</v>
      </c>
      <c r="CB1435" t="b">
        <f t="shared" si="1012"/>
        <v>0</v>
      </c>
    </row>
    <row r="1436" spans="1:91" x14ac:dyDescent="0.35">
      <c r="D1436" t="str">
        <f t="shared" si="999"/>
        <v xml:space="preserve"> </v>
      </c>
      <c r="W1436" s="6" t="str">
        <f t="shared" si="1000"/>
        <v xml:space="preserve"> </v>
      </c>
      <c r="X1436" s="7" t="str">
        <f t="shared" si="1001"/>
        <v xml:space="preserve"> </v>
      </c>
      <c r="Y1436" s="27"/>
      <c r="Z1436" s="27"/>
      <c r="AA1436" s="7"/>
      <c r="AB1436" s="7"/>
      <c r="AC1436" s="7"/>
      <c r="AD1436" s="7"/>
      <c r="AE1436" s="7"/>
      <c r="AF1436" s="7"/>
      <c r="AG1436" s="7"/>
      <c r="AH1436" s="19"/>
      <c r="AI1436" s="7"/>
      <c r="AJ1436" s="7"/>
      <c r="AK1436" s="7"/>
      <c r="AL1436" s="7"/>
      <c r="AM1436" s="7"/>
      <c r="AN1436" s="7"/>
      <c r="AO1436" s="2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27"/>
      <c r="BE1436" s="27"/>
      <c r="BF1436" s="7"/>
      <c r="BG1436" s="7"/>
      <c r="BH1436" s="7"/>
      <c r="BI1436" s="7"/>
      <c r="BJ1436" s="27"/>
      <c r="BK1436" s="7"/>
      <c r="BL1436" s="7"/>
      <c r="BM1436" s="7"/>
      <c r="BN1436" s="7"/>
      <c r="BO1436" s="7"/>
      <c r="BP1436" s="7"/>
      <c r="BR1436">
        <f t="shared" si="1002"/>
        <v>0</v>
      </c>
      <c r="BS1436">
        <f t="shared" si="1003"/>
        <v>0</v>
      </c>
      <c r="BT1436">
        <f t="shared" si="1004"/>
        <v>0</v>
      </c>
      <c r="BU1436">
        <f t="shared" si="1005"/>
        <v>0</v>
      </c>
      <c r="BV1436">
        <f t="shared" si="1006"/>
        <v>0</v>
      </c>
      <c r="BW1436">
        <f t="shared" si="1007"/>
        <v>0</v>
      </c>
      <c r="BX1436">
        <f t="shared" si="1008"/>
        <v>20</v>
      </c>
      <c r="BY1436">
        <f t="shared" si="1009"/>
        <v>20</v>
      </c>
      <c r="BZ1436">
        <f t="shared" si="1010"/>
        <v>20</v>
      </c>
      <c r="CA1436">
        <f t="shared" si="1011"/>
        <v>60</v>
      </c>
      <c r="CB1436" t="b">
        <f t="shared" si="1012"/>
        <v>0</v>
      </c>
    </row>
    <row r="1437" spans="1:91" x14ac:dyDescent="0.35">
      <c r="D1437" t="str">
        <f t="shared" si="999"/>
        <v xml:space="preserve"> </v>
      </c>
      <c r="W1437" s="6" t="str">
        <f t="shared" si="1000"/>
        <v xml:space="preserve"> </v>
      </c>
      <c r="X1437" s="7" t="str">
        <f t="shared" si="1001"/>
        <v xml:space="preserve"> </v>
      </c>
      <c r="Y1437" s="27"/>
      <c r="Z1437" s="27"/>
      <c r="AA1437" s="7"/>
      <c r="AB1437" s="7"/>
      <c r="AC1437" s="7"/>
      <c r="AD1437" s="7"/>
      <c r="AE1437" s="7"/>
      <c r="AF1437" s="7"/>
      <c r="AG1437" s="7"/>
      <c r="AH1437" s="19"/>
      <c r="AI1437" s="7"/>
      <c r="AJ1437" s="7"/>
      <c r="AK1437" s="7"/>
      <c r="AL1437" s="7"/>
      <c r="AM1437" s="7"/>
      <c r="AN1437" s="7"/>
      <c r="AO1437" s="2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27"/>
      <c r="BE1437" s="27"/>
      <c r="BF1437" s="7"/>
      <c r="BG1437" s="7"/>
      <c r="BH1437" s="7"/>
      <c r="BI1437" s="7"/>
      <c r="BJ1437" s="27"/>
      <c r="BK1437" s="7"/>
      <c r="BL1437" s="7"/>
      <c r="BM1437" s="7"/>
      <c r="BN1437" s="7"/>
      <c r="BO1437" s="7"/>
      <c r="BP1437" s="7"/>
      <c r="BR1437">
        <f t="shared" si="1002"/>
        <v>0</v>
      </c>
      <c r="BS1437">
        <f t="shared" si="1003"/>
        <v>0</v>
      </c>
      <c r="BT1437">
        <f t="shared" si="1004"/>
        <v>0</v>
      </c>
      <c r="BU1437">
        <f t="shared" si="1005"/>
        <v>0</v>
      </c>
      <c r="BV1437">
        <f t="shared" si="1006"/>
        <v>0</v>
      </c>
      <c r="BW1437">
        <f t="shared" si="1007"/>
        <v>0</v>
      </c>
      <c r="BX1437">
        <f t="shared" si="1008"/>
        <v>20</v>
      </c>
      <c r="BY1437">
        <f t="shared" si="1009"/>
        <v>20</v>
      </c>
      <c r="BZ1437">
        <f t="shared" si="1010"/>
        <v>20</v>
      </c>
      <c r="CA1437">
        <f t="shared" si="1011"/>
        <v>60</v>
      </c>
      <c r="CB1437" t="b">
        <f t="shared" si="1012"/>
        <v>0</v>
      </c>
    </row>
    <row r="1438" spans="1:91" x14ac:dyDescent="0.35">
      <c r="D1438" t="str">
        <f t="shared" si="999"/>
        <v xml:space="preserve"> </v>
      </c>
      <c r="W1438" s="6" t="str">
        <f t="shared" si="1000"/>
        <v xml:space="preserve"> </v>
      </c>
      <c r="X1438" s="7" t="str">
        <f t="shared" si="1001"/>
        <v xml:space="preserve"> </v>
      </c>
      <c r="Y1438" s="27"/>
      <c r="Z1438" s="27"/>
      <c r="AA1438" s="7"/>
      <c r="AB1438" s="7"/>
      <c r="AC1438" s="7"/>
      <c r="AD1438" s="7"/>
      <c r="AE1438" s="7"/>
      <c r="AF1438" s="7"/>
      <c r="AG1438" s="7"/>
      <c r="AH1438" s="19"/>
      <c r="AI1438" s="7"/>
      <c r="AJ1438" s="7"/>
      <c r="AK1438" s="7"/>
      <c r="AL1438" s="7"/>
      <c r="AM1438" s="7"/>
      <c r="AN1438" s="7"/>
      <c r="AO1438" s="2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27"/>
      <c r="BE1438" s="27"/>
      <c r="BF1438" s="7"/>
      <c r="BG1438" s="7"/>
      <c r="BH1438" s="7"/>
      <c r="BI1438" s="7"/>
      <c r="BJ1438" s="27"/>
      <c r="BK1438" s="7"/>
      <c r="BL1438" s="7"/>
      <c r="BM1438" s="7"/>
      <c r="BN1438" s="7"/>
      <c r="BO1438" s="7"/>
      <c r="BP1438" s="7"/>
      <c r="BR1438">
        <f t="shared" si="1002"/>
        <v>0</v>
      </c>
      <c r="BS1438">
        <f t="shared" si="1003"/>
        <v>0</v>
      </c>
      <c r="BT1438">
        <f t="shared" si="1004"/>
        <v>0</v>
      </c>
      <c r="BU1438">
        <f t="shared" si="1005"/>
        <v>0</v>
      </c>
      <c r="BV1438">
        <f t="shared" si="1006"/>
        <v>0</v>
      </c>
      <c r="BW1438">
        <f t="shared" si="1007"/>
        <v>0</v>
      </c>
      <c r="BX1438">
        <f t="shared" si="1008"/>
        <v>20</v>
      </c>
      <c r="BY1438">
        <f t="shared" si="1009"/>
        <v>20</v>
      </c>
      <c r="BZ1438">
        <f t="shared" si="1010"/>
        <v>20</v>
      </c>
      <c r="CA1438">
        <f t="shared" si="1011"/>
        <v>60</v>
      </c>
      <c r="CB1438" t="b">
        <f t="shared" si="1012"/>
        <v>0</v>
      </c>
    </row>
    <row r="1439" spans="1:91" x14ac:dyDescent="0.35">
      <c r="D1439" t="str">
        <f t="shared" si="999"/>
        <v xml:space="preserve"> </v>
      </c>
      <c r="W1439" s="6" t="str">
        <f t="shared" si="1000"/>
        <v xml:space="preserve"> </v>
      </c>
      <c r="X1439" s="7" t="str">
        <f t="shared" si="1001"/>
        <v xml:space="preserve"> </v>
      </c>
      <c r="Y1439" s="27"/>
      <c r="Z1439" s="27"/>
      <c r="AA1439" s="7"/>
      <c r="AB1439" s="7"/>
      <c r="AC1439" s="7"/>
      <c r="AD1439" s="7"/>
      <c r="AE1439" s="7"/>
      <c r="AF1439" s="7"/>
      <c r="AG1439" s="7"/>
      <c r="AH1439" s="19"/>
      <c r="AI1439" s="7"/>
      <c r="AJ1439" s="7"/>
      <c r="AK1439" s="7"/>
      <c r="AL1439" s="7"/>
      <c r="AM1439" s="7"/>
      <c r="AN1439" s="7"/>
      <c r="AO1439" s="2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27"/>
      <c r="BE1439" s="27"/>
      <c r="BF1439" s="7"/>
      <c r="BG1439" s="7"/>
      <c r="BH1439" s="7"/>
      <c r="BI1439" s="7"/>
      <c r="BJ1439" s="27"/>
      <c r="BK1439" s="7"/>
      <c r="BL1439" s="7"/>
      <c r="BM1439" s="7"/>
      <c r="BN1439" s="7"/>
      <c r="BO1439" s="7"/>
      <c r="BP1439" s="7"/>
      <c r="BR1439">
        <f t="shared" si="1002"/>
        <v>0</v>
      </c>
      <c r="BS1439">
        <f t="shared" si="1003"/>
        <v>0</v>
      </c>
      <c r="BT1439">
        <f t="shared" si="1004"/>
        <v>0</v>
      </c>
      <c r="BU1439">
        <f t="shared" si="1005"/>
        <v>0</v>
      </c>
      <c r="BV1439">
        <f t="shared" si="1006"/>
        <v>0</v>
      </c>
      <c r="BW1439">
        <f t="shared" si="1007"/>
        <v>0</v>
      </c>
      <c r="BX1439">
        <f t="shared" si="1008"/>
        <v>20</v>
      </c>
      <c r="BY1439">
        <f t="shared" si="1009"/>
        <v>20</v>
      </c>
      <c r="BZ1439">
        <f t="shared" si="1010"/>
        <v>20</v>
      </c>
      <c r="CA1439">
        <f t="shared" si="1011"/>
        <v>60</v>
      </c>
      <c r="CB1439" t="b">
        <f t="shared" si="1012"/>
        <v>0</v>
      </c>
    </row>
    <row r="1440" spans="1:91" x14ac:dyDescent="0.35">
      <c r="D1440" t="str">
        <f t="shared" si="999"/>
        <v xml:space="preserve"> </v>
      </c>
      <c r="W1440" s="6" t="str">
        <f t="shared" si="1000"/>
        <v xml:space="preserve"> </v>
      </c>
      <c r="X1440" s="7" t="str">
        <f t="shared" si="1001"/>
        <v xml:space="preserve"> </v>
      </c>
      <c r="Y1440" s="27"/>
      <c r="Z1440" s="27"/>
      <c r="AA1440" s="7"/>
      <c r="AB1440" s="7"/>
      <c r="AC1440" s="7"/>
      <c r="AD1440" s="7"/>
      <c r="AE1440" s="7"/>
      <c r="AF1440" s="7"/>
      <c r="AG1440" s="7"/>
      <c r="AH1440" s="19"/>
      <c r="AI1440" s="7"/>
      <c r="AJ1440" s="7"/>
      <c r="AK1440" s="7"/>
      <c r="AL1440" s="7"/>
      <c r="AM1440" s="7"/>
      <c r="AN1440" s="7"/>
      <c r="AO1440" s="2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27"/>
      <c r="BE1440" s="27"/>
      <c r="BF1440" s="7"/>
      <c r="BG1440" s="7"/>
      <c r="BH1440" s="7"/>
      <c r="BI1440" s="7"/>
      <c r="BJ1440" s="27"/>
      <c r="BK1440" s="7"/>
      <c r="BL1440" s="7"/>
      <c r="BM1440" s="7"/>
      <c r="BN1440" s="7"/>
      <c r="BO1440" s="7"/>
      <c r="BP1440" s="7"/>
      <c r="BR1440">
        <f t="shared" si="1002"/>
        <v>0</v>
      </c>
      <c r="BS1440">
        <f t="shared" si="1003"/>
        <v>0</v>
      </c>
      <c r="BT1440">
        <f t="shared" si="1004"/>
        <v>0</v>
      </c>
      <c r="BU1440">
        <f t="shared" si="1005"/>
        <v>0</v>
      </c>
      <c r="BV1440">
        <f t="shared" si="1006"/>
        <v>0</v>
      </c>
      <c r="BW1440">
        <f t="shared" si="1007"/>
        <v>0</v>
      </c>
      <c r="BX1440">
        <f t="shared" si="1008"/>
        <v>20</v>
      </c>
      <c r="BY1440">
        <f t="shared" si="1009"/>
        <v>20</v>
      </c>
      <c r="BZ1440">
        <f t="shared" si="1010"/>
        <v>20</v>
      </c>
      <c r="CA1440">
        <f t="shared" si="1011"/>
        <v>60</v>
      </c>
      <c r="CB1440" t="b">
        <f t="shared" si="1012"/>
        <v>0</v>
      </c>
    </row>
    <row r="1441" spans="4:80" x14ac:dyDescent="0.35">
      <c r="D1441" t="str">
        <f t="shared" si="999"/>
        <v xml:space="preserve"> </v>
      </c>
      <c r="W1441" s="6" t="str">
        <f t="shared" si="1000"/>
        <v xml:space="preserve"> </v>
      </c>
      <c r="X1441" s="7" t="str">
        <f t="shared" si="1001"/>
        <v xml:space="preserve"> </v>
      </c>
      <c r="Y1441" s="27"/>
      <c r="Z1441" s="27"/>
      <c r="AA1441" s="7"/>
      <c r="AB1441" s="7"/>
      <c r="AC1441" s="7"/>
      <c r="AD1441" s="7"/>
      <c r="AE1441" s="7"/>
      <c r="AF1441" s="7"/>
      <c r="AG1441" s="7"/>
      <c r="AH1441" s="19"/>
      <c r="AI1441" s="7"/>
      <c r="AJ1441" s="7"/>
      <c r="AK1441" s="7"/>
      <c r="AL1441" s="7"/>
      <c r="AM1441" s="7"/>
      <c r="AN1441" s="7"/>
      <c r="AO1441" s="2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27"/>
      <c r="BE1441" s="27"/>
      <c r="BF1441" s="7"/>
      <c r="BG1441" s="7"/>
      <c r="BH1441" s="7"/>
      <c r="BI1441" s="7"/>
      <c r="BJ1441" s="27"/>
      <c r="BK1441" s="7"/>
      <c r="BL1441" s="7"/>
      <c r="BM1441" s="7"/>
      <c r="BN1441" s="7"/>
      <c r="BO1441" s="7"/>
      <c r="BP1441" s="7"/>
      <c r="BR1441">
        <f t="shared" si="1002"/>
        <v>0</v>
      </c>
      <c r="BS1441">
        <f t="shared" si="1003"/>
        <v>0</v>
      </c>
      <c r="BT1441">
        <f t="shared" si="1004"/>
        <v>0</v>
      </c>
      <c r="BU1441">
        <f t="shared" si="1005"/>
        <v>0</v>
      </c>
      <c r="BV1441">
        <f t="shared" si="1006"/>
        <v>0</v>
      </c>
      <c r="BW1441">
        <f t="shared" si="1007"/>
        <v>0</v>
      </c>
      <c r="BX1441">
        <f t="shared" si="1008"/>
        <v>20</v>
      </c>
      <c r="BY1441">
        <f t="shared" si="1009"/>
        <v>20</v>
      </c>
      <c r="BZ1441">
        <f t="shared" si="1010"/>
        <v>20</v>
      </c>
      <c r="CA1441">
        <f t="shared" si="1011"/>
        <v>60</v>
      </c>
      <c r="CB1441" t="b">
        <f t="shared" si="1012"/>
        <v>0</v>
      </c>
    </row>
    <row r="1442" spans="4:80" x14ac:dyDescent="0.35">
      <c r="D1442" t="str">
        <f t="shared" si="999"/>
        <v xml:space="preserve"> </v>
      </c>
      <c r="W1442" s="6" t="str">
        <f t="shared" si="1000"/>
        <v xml:space="preserve"> </v>
      </c>
      <c r="X1442" s="7" t="str">
        <f t="shared" si="1001"/>
        <v xml:space="preserve"> </v>
      </c>
      <c r="Y1442" s="27"/>
      <c r="Z1442" s="27"/>
      <c r="AA1442" s="7"/>
      <c r="AB1442" s="7"/>
      <c r="AC1442" s="7"/>
      <c r="AD1442" s="7"/>
      <c r="AE1442" s="7"/>
      <c r="AF1442" s="7"/>
      <c r="AG1442" s="7"/>
      <c r="AH1442" s="19"/>
      <c r="AI1442" s="7"/>
      <c r="AJ1442" s="7"/>
      <c r="AK1442" s="7"/>
      <c r="AL1442" s="7"/>
      <c r="AM1442" s="7"/>
      <c r="AN1442" s="7"/>
      <c r="AO1442" s="2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27"/>
      <c r="BE1442" s="27"/>
      <c r="BF1442" s="7"/>
      <c r="BG1442" s="7"/>
      <c r="BH1442" s="7"/>
      <c r="BI1442" s="7"/>
      <c r="BJ1442" s="27"/>
      <c r="BK1442" s="7"/>
      <c r="BL1442" s="7"/>
      <c r="BM1442" s="7"/>
      <c r="BN1442" s="7"/>
      <c r="BO1442" s="7"/>
      <c r="BP1442" s="7"/>
      <c r="BR1442">
        <f t="shared" si="1002"/>
        <v>0</v>
      </c>
      <c r="BS1442">
        <f t="shared" si="1003"/>
        <v>0</v>
      </c>
      <c r="BT1442">
        <f t="shared" si="1004"/>
        <v>0</v>
      </c>
      <c r="BU1442">
        <f t="shared" si="1005"/>
        <v>0</v>
      </c>
      <c r="BV1442">
        <f t="shared" si="1006"/>
        <v>0</v>
      </c>
      <c r="BW1442">
        <f t="shared" si="1007"/>
        <v>0</v>
      </c>
      <c r="BX1442">
        <f t="shared" si="1008"/>
        <v>20</v>
      </c>
      <c r="BY1442">
        <f t="shared" si="1009"/>
        <v>20</v>
      </c>
      <c r="BZ1442">
        <f t="shared" si="1010"/>
        <v>20</v>
      </c>
      <c r="CA1442">
        <f t="shared" si="1011"/>
        <v>60</v>
      </c>
      <c r="CB1442" t="b">
        <f t="shared" si="1012"/>
        <v>0</v>
      </c>
    </row>
    <row r="1443" spans="4:80" x14ac:dyDescent="0.35">
      <c r="D1443" t="str">
        <f t="shared" si="999"/>
        <v xml:space="preserve"> </v>
      </c>
      <c r="W1443" s="6" t="str">
        <f t="shared" si="1000"/>
        <v xml:space="preserve"> </v>
      </c>
      <c r="X1443" s="7" t="str">
        <f t="shared" si="1001"/>
        <v xml:space="preserve"> </v>
      </c>
      <c r="Y1443" s="27"/>
      <c r="Z1443" s="27"/>
      <c r="AA1443" s="7"/>
      <c r="AB1443" s="7"/>
      <c r="AC1443" s="7"/>
      <c r="AD1443" s="7"/>
      <c r="AE1443" s="7"/>
      <c r="AF1443" s="7"/>
      <c r="AG1443" s="7"/>
      <c r="AH1443" s="19"/>
      <c r="AI1443" s="7"/>
      <c r="AJ1443" s="7"/>
      <c r="AK1443" s="7"/>
      <c r="AL1443" s="7"/>
      <c r="AM1443" s="7"/>
      <c r="AN1443" s="7"/>
      <c r="AO1443" s="2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27"/>
      <c r="BE1443" s="27"/>
      <c r="BF1443" s="7"/>
      <c r="BG1443" s="7"/>
      <c r="BH1443" s="7"/>
      <c r="BI1443" s="7"/>
      <c r="BJ1443" s="27"/>
      <c r="BK1443" s="7"/>
      <c r="BL1443" s="7"/>
      <c r="BM1443" s="7"/>
      <c r="BN1443" s="7"/>
      <c r="BO1443" s="7"/>
      <c r="BP1443" s="7"/>
      <c r="BR1443">
        <f t="shared" si="1002"/>
        <v>0</v>
      </c>
      <c r="BS1443">
        <f t="shared" si="1003"/>
        <v>0</v>
      </c>
      <c r="BT1443">
        <f t="shared" si="1004"/>
        <v>0</v>
      </c>
      <c r="BU1443">
        <f t="shared" si="1005"/>
        <v>0</v>
      </c>
      <c r="BV1443">
        <f t="shared" si="1006"/>
        <v>0</v>
      </c>
      <c r="BW1443">
        <f t="shared" si="1007"/>
        <v>0</v>
      </c>
      <c r="BX1443">
        <f t="shared" si="1008"/>
        <v>20</v>
      </c>
      <c r="BY1443">
        <f t="shared" si="1009"/>
        <v>20</v>
      </c>
      <c r="BZ1443">
        <f t="shared" si="1010"/>
        <v>20</v>
      </c>
      <c r="CA1443">
        <f t="shared" si="1011"/>
        <v>60</v>
      </c>
      <c r="CB1443" t="b">
        <f t="shared" si="1012"/>
        <v>0</v>
      </c>
    </row>
    <row r="1444" spans="4:80" x14ac:dyDescent="0.35">
      <c r="D1444" t="str">
        <f t="shared" si="999"/>
        <v xml:space="preserve"> </v>
      </c>
      <c r="W1444" s="6" t="str">
        <f t="shared" si="1000"/>
        <v xml:space="preserve"> </v>
      </c>
      <c r="X1444" s="7" t="str">
        <f t="shared" si="1001"/>
        <v xml:space="preserve"> </v>
      </c>
      <c r="Y1444" s="27"/>
      <c r="Z1444" s="27"/>
      <c r="AA1444" s="7"/>
      <c r="AB1444" s="7"/>
      <c r="AC1444" s="7"/>
      <c r="AD1444" s="7"/>
      <c r="AE1444" s="7"/>
      <c r="AF1444" s="7"/>
      <c r="AG1444" s="7"/>
      <c r="AH1444" s="19"/>
      <c r="AI1444" s="7"/>
      <c r="AJ1444" s="7"/>
      <c r="AK1444" s="7"/>
      <c r="AL1444" s="7"/>
      <c r="AM1444" s="7"/>
      <c r="AN1444" s="7"/>
      <c r="AO1444" s="2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27"/>
      <c r="BE1444" s="27"/>
      <c r="BF1444" s="7"/>
      <c r="BG1444" s="7"/>
      <c r="BH1444" s="7"/>
      <c r="BI1444" s="7"/>
      <c r="BJ1444" s="27"/>
      <c r="BK1444" s="7"/>
      <c r="BL1444" s="7"/>
      <c r="BM1444" s="7"/>
      <c r="BN1444" s="7"/>
      <c r="BO1444" s="7"/>
      <c r="BP1444" s="7"/>
      <c r="BR1444">
        <f t="shared" si="1002"/>
        <v>0</v>
      </c>
      <c r="BS1444">
        <f t="shared" si="1003"/>
        <v>0</v>
      </c>
      <c r="BT1444">
        <f t="shared" si="1004"/>
        <v>0</v>
      </c>
      <c r="BU1444">
        <f t="shared" si="1005"/>
        <v>0</v>
      </c>
      <c r="BV1444">
        <f t="shared" si="1006"/>
        <v>0</v>
      </c>
      <c r="BW1444">
        <f t="shared" si="1007"/>
        <v>0</v>
      </c>
      <c r="BX1444">
        <f t="shared" si="1008"/>
        <v>20</v>
      </c>
      <c r="BY1444">
        <f t="shared" si="1009"/>
        <v>20</v>
      </c>
      <c r="BZ1444">
        <f t="shared" si="1010"/>
        <v>20</v>
      </c>
      <c r="CA1444">
        <f t="shared" si="1011"/>
        <v>60</v>
      </c>
      <c r="CB1444" t="b">
        <f t="shared" si="1012"/>
        <v>0</v>
      </c>
    </row>
    <row r="1445" spans="4:80" x14ac:dyDescent="0.35">
      <c r="D1445" t="str">
        <f t="shared" si="999"/>
        <v xml:space="preserve"> </v>
      </c>
      <c r="W1445" s="6" t="str">
        <f t="shared" si="1000"/>
        <v xml:space="preserve"> </v>
      </c>
      <c r="X1445" s="7" t="str">
        <f t="shared" si="1001"/>
        <v xml:space="preserve"> </v>
      </c>
      <c r="Y1445" s="27"/>
      <c r="Z1445" s="27"/>
      <c r="AA1445" s="7"/>
      <c r="AB1445" s="7"/>
      <c r="AC1445" s="7"/>
      <c r="AD1445" s="7"/>
      <c r="AE1445" s="7"/>
      <c r="AF1445" s="7"/>
      <c r="AG1445" s="7"/>
      <c r="AH1445" s="19"/>
      <c r="AI1445" s="7"/>
      <c r="AJ1445" s="7"/>
      <c r="AK1445" s="7"/>
      <c r="AL1445" s="7"/>
      <c r="AM1445" s="7"/>
      <c r="AN1445" s="7"/>
      <c r="AO1445" s="2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27"/>
      <c r="BE1445" s="27"/>
      <c r="BF1445" s="7"/>
      <c r="BG1445" s="7"/>
      <c r="BH1445" s="7"/>
      <c r="BI1445" s="7"/>
      <c r="BJ1445" s="27"/>
      <c r="BK1445" s="7"/>
      <c r="BL1445" s="7"/>
      <c r="BM1445" s="7"/>
      <c r="BN1445" s="7"/>
      <c r="BO1445" s="7"/>
      <c r="BP1445" s="7"/>
      <c r="BR1445">
        <f t="shared" si="1002"/>
        <v>0</v>
      </c>
      <c r="BS1445">
        <f t="shared" si="1003"/>
        <v>0</v>
      </c>
      <c r="BT1445">
        <f t="shared" si="1004"/>
        <v>0</v>
      </c>
      <c r="BU1445">
        <f t="shared" si="1005"/>
        <v>0</v>
      </c>
      <c r="BV1445">
        <f t="shared" si="1006"/>
        <v>0</v>
      </c>
      <c r="BW1445">
        <f t="shared" si="1007"/>
        <v>0</v>
      </c>
      <c r="BX1445">
        <f t="shared" si="1008"/>
        <v>20</v>
      </c>
      <c r="BY1445">
        <f t="shared" si="1009"/>
        <v>20</v>
      </c>
      <c r="BZ1445">
        <f t="shared" si="1010"/>
        <v>20</v>
      </c>
      <c r="CA1445">
        <f t="shared" si="1011"/>
        <v>60</v>
      </c>
      <c r="CB1445" t="b">
        <f t="shared" si="1012"/>
        <v>0</v>
      </c>
    </row>
    <row r="1446" spans="4:80" x14ac:dyDescent="0.35">
      <c r="D1446" t="str">
        <f t="shared" si="999"/>
        <v xml:space="preserve"> </v>
      </c>
      <c r="W1446" s="6" t="str">
        <f t="shared" si="1000"/>
        <v xml:space="preserve"> </v>
      </c>
      <c r="X1446" s="7" t="str">
        <f t="shared" si="1001"/>
        <v xml:space="preserve"> </v>
      </c>
      <c r="Y1446" s="27"/>
      <c r="Z1446" s="27"/>
      <c r="AA1446" s="7"/>
      <c r="AB1446" s="7"/>
      <c r="AC1446" s="7"/>
      <c r="AD1446" s="7"/>
      <c r="AE1446" s="7"/>
      <c r="AF1446" s="7"/>
      <c r="AG1446" s="7"/>
      <c r="AH1446" s="19"/>
      <c r="AI1446" s="7"/>
      <c r="AJ1446" s="7"/>
      <c r="AK1446" s="7"/>
      <c r="AL1446" s="7"/>
      <c r="AM1446" s="7"/>
      <c r="AN1446" s="7"/>
      <c r="AO1446" s="2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27"/>
      <c r="BE1446" s="27"/>
      <c r="BF1446" s="7"/>
      <c r="BG1446" s="7"/>
      <c r="BH1446" s="7"/>
      <c r="BI1446" s="7"/>
      <c r="BJ1446" s="27"/>
      <c r="BK1446" s="7"/>
      <c r="BL1446" s="7"/>
      <c r="BM1446" s="7"/>
      <c r="BN1446" s="7"/>
      <c r="BO1446" s="7"/>
      <c r="BP1446" s="7"/>
      <c r="BR1446">
        <f t="shared" si="1002"/>
        <v>0</v>
      </c>
      <c r="BS1446">
        <f t="shared" si="1003"/>
        <v>0</v>
      </c>
      <c r="BT1446">
        <f t="shared" si="1004"/>
        <v>0</v>
      </c>
      <c r="BU1446">
        <f t="shared" si="1005"/>
        <v>0</v>
      </c>
      <c r="BV1446">
        <f t="shared" si="1006"/>
        <v>0</v>
      </c>
      <c r="BW1446">
        <f t="shared" si="1007"/>
        <v>0</v>
      </c>
      <c r="BX1446">
        <f t="shared" si="1008"/>
        <v>20</v>
      </c>
      <c r="BY1446">
        <f t="shared" si="1009"/>
        <v>20</v>
      </c>
      <c r="BZ1446">
        <f t="shared" si="1010"/>
        <v>20</v>
      </c>
      <c r="CA1446">
        <f t="shared" si="1011"/>
        <v>60</v>
      </c>
      <c r="CB1446" t="b">
        <f t="shared" si="1012"/>
        <v>0</v>
      </c>
    </row>
    <row r="1447" spans="4:80" x14ac:dyDescent="0.35">
      <c r="D1447" t="str">
        <f t="shared" si="999"/>
        <v xml:space="preserve"> </v>
      </c>
      <c r="W1447" s="6" t="str">
        <f t="shared" si="1000"/>
        <v xml:space="preserve"> </v>
      </c>
      <c r="X1447" s="7" t="str">
        <f t="shared" si="1001"/>
        <v xml:space="preserve"> </v>
      </c>
      <c r="Y1447" s="27"/>
      <c r="Z1447" s="27"/>
      <c r="AA1447" s="7"/>
      <c r="AB1447" s="7"/>
      <c r="AC1447" s="7"/>
      <c r="AD1447" s="7"/>
      <c r="AE1447" s="7"/>
      <c r="AF1447" s="7"/>
      <c r="AG1447" s="7"/>
      <c r="AH1447" s="19"/>
      <c r="AI1447" s="7"/>
      <c r="AJ1447" s="7"/>
      <c r="AK1447" s="7"/>
      <c r="AL1447" s="7"/>
      <c r="AM1447" s="7"/>
      <c r="AN1447" s="7"/>
      <c r="AO1447" s="2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27"/>
      <c r="BE1447" s="27"/>
      <c r="BF1447" s="7"/>
      <c r="BG1447" s="7"/>
      <c r="BH1447" s="7"/>
      <c r="BI1447" s="7"/>
      <c r="BJ1447" s="27"/>
      <c r="BK1447" s="7"/>
      <c r="BL1447" s="7"/>
      <c r="BM1447" s="7"/>
      <c r="BN1447" s="7"/>
      <c r="BO1447" s="7"/>
      <c r="BP1447" s="7"/>
      <c r="BR1447">
        <f t="shared" si="1002"/>
        <v>0</v>
      </c>
      <c r="BS1447">
        <f t="shared" si="1003"/>
        <v>0</v>
      </c>
      <c r="BT1447">
        <f t="shared" si="1004"/>
        <v>0</v>
      </c>
      <c r="BU1447">
        <f t="shared" si="1005"/>
        <v>0</v>
      </c>
      <c r="BV1447">
        <f t="shared" si="1006"/>
        <v>0</v>
      </c>
      <c r="BW1447">
        <f t="shared" si="1007"/>
        <v>0</v>
      </c>
      <c r="BX1447">
        <f t="shared" si="1008"/>
        <v>20</v>
      </c>
      <c r="BY1447">
        <f t="shared" si="1009"/>
        <v>20</v>
      </c>
      <c r="BZ1447">
        <f t="shared" si="1010"/>
        <v>20</v>
      </c>
      <c r="CA1447">
        <f t="shared" si="1011"/>
        <v>60</v>
      </c>
      <c r="CB1447" t="b">
        <f t="shared" si="1012"/>
        <v>0</v>
      </c>
    </row>
    <row r="1448" spans="4:80" x14ac:dyDescent="0.35">
      <c r="D1448" t="str">
        <f t="shared" si="999"/>
        <v xml:space="preserve"> </v>
      </c>
      <c r="W1448" s="6" t="str">
        <f t="shared" si="1000"/>
        <v xml:space="preserve"> </v>
      </c>
      <c r="X1448" s="7" t="str">
        <f t="shared" si="1001"/>
        <v xml:space="preserve"> </v>
      </c>
      <c r="Y1448" s="27"/>
      <c r="Z1448" s="2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2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27"/>
      <c r="BE1448" s="27"/>
      <c r="BF1448" s="7"/>
      <c r="BG1448" s="7"/>
      <c r="BH1448" s="7"/>
      <c r="BI1448" s="7"/>
      <c r="BJ1448" s="27"/>
      <c r="BK1448" s="7"/>
      <c r="BL1448" s="7"/>
      <c r="BM1448" s="7"/>
      <c r="BN1448" s="7"/>
      <c r="BO1448" s="7"/>
      <c r="BP1448" s="7"/>
      <c r="BR1448">
        <f t="shared" si="1002"/>
        <v>0</v>
      </c>
      <c r="BS1448">
        <f t="shared" si="1003"/>
        <v>0</v>
      </c>
      <c r="BT1448">
        <f t="shared" si="1004"/>
        <v>0</v>
      </c>
      <c r="BU1448">
        <f t="shared" si="1005"/>
        <v>0</v>
      </c>
      <c r="BV1448">
        <f t="shared" si="1006"/>
        <v>0</v>
      </c>
      <c r="BW1448">
        <f t="shared" si="1007"/>
        <v>0</v>
      </c>
      <c r="BX1448">
        <f t="shared" si="1008"/>
        <v>20</v>
      </c>
      <c r="BY1448">
        <f t="shared" si="1009"/>
        <v>20</v>
      </c>
      <c r="BZ1448">
        <f t="shared" si="1010"/>
        <v>20</v>
      </c>
      <c r="CA1448">
        <f t="shared" si="1011"/>
        <v>60</v>
      </c>
      <c r="CB1448" t="b">
        <f t="shared" si="1012"/>
        <v>0</v>
      </c>
    </row>
    <row r="1449" spans="4:80" x14ac:dyDescent="0.35">
      <c r="D1449" t="str">
        <f t="shared" si="999"/>
        <v xml:space="preserve"> </v>
      </c>
      <c r="W1449" s="6" t="str">
        <f t="shared" si="1000"/>
        <v xml:space="preserve"> </v>
      </c>
      <c r="X1449" s="7" t="str">
        <f t="shared" si="1001"/>
        <v xml:space="preserve"> </v>
      </c>
      <c r="Y1449" s="27"/>
      <c r="Z1449" s="2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2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27"/>
      <c r="BE1449" s="27"/>
      <c r="BF1449" s="7"/>
      <c r="BG1449" s="7"/>
      <c r="BH1449" s="7"/>
      <c r="BI1449" s="7"/>
      <c r="BJ1449" s="27"/>
      <c r="BK1449" s="7"/>
      <c r="BL1449" s="7"/>
      <c r="BM1449" s="7"/>
      <c r="BN1449" s="7"/>
      <c r="BO1449" s="7"/>
      <c r="BP1449" s="7"/>
      <c r="BR1449">
        <f t="shared" si="1002"/>
        <v>0</v>
      </c>
      <c r="BS1449">
        <f t="shared" si="1003"/>
        <v>0</v>
      </c>
      <c r="BT1449">
        <f t="shared" si="1004"/>
        <v>0</v>
      </c>
      <c r="BU1449">
        <f t="shared" si="1005"/>
        <v>0</v>
      </c>
      <c r="BV1449">
        <f t="shared" si="1006"/>
        <v>0</v>
      </c>
      <c r="BW1449">
        <f t="shared" si="1007"/>
        <v>0</v>
      </c>
      <c r="BX1449">
        <f t="shared" si="1008"/>
        <v>20</v>
      </c>
      <c r="BY1449">
        <f t="shared" si="1009"/>
        <v>20</v>
      </c>
      <c r="BZ1449">
        <f t="shared" si="1010"/>
        <v>20</v>
      </c>
      <c r="CA1449">
        <f t="shared" si="1011"/>
        <v>60</v>
      </c>
      <c r="CB1449" t="b">
        <f t="shared" si="1012"/>
        <v>0</v>
      </c>
    </row>
    <row r="1450" spans="4:80" x14ac:dyDescent="0.35">
      <c r="D1450" t="str">
        <f t="shared" si="999"/>
        <v xml:space="preserve"> </v>
      </c>
      <c r="W1450" s="6" t="str">
        <f t="shared" si="1000"/>
        <v xml:space="preserve"> </v>
      </c>
      <c r="X1450" s="7" t="str">
        <f t="shared" si="1001"/>
        <v xml:space="preserve"> </v>
      </c>
      <c r="Y1450" s="27"/>
      <c r="Z1450" s="2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2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27"/>
      <c r="BE1450" s="27"/>
      <c r="BF1450" s="7"/>
      <c r="BG1450" s="7"/>
      <c r="BH1450" s="7"/>
      <c r="BI1450" s="7"/>
      <c r="BJ1450" s="27"/>
      <c r="BK1450" s="7"/>
      <c r="BL1450" s="7"/>
      <c r="BM1450" s="7"/>
      <c r="BN1450" s="7"/>
      <c r="BO1450" s="7"/>
      <c r="BP1450" s="7"/>
      <c r="BR1450">
        <f t="shared" si="1002"/>
        <v>0</v>
      </c>
      <c r="BS1450">
        <f t="shared" si="1003"/>
        <v>0</v>
      </c>
      <c r="BT1450">
        <f t="shared" si="1004"/>
        <v>0</v>
      </c>
      <c r="BU1450">
        <f t="shared" si="1005"/>
        <v>0</v>
      </c>
      <c r="BV1450">
        <f t="shared" si="1006"/>
        <v>0</v>
      </c>
      <c r="BW1450">
        <f t="shared" si="1007"/>
        <v>0</v>
      </c>
      <c r="BX1450">
        <f t="shared" si="1008"/>
        <v>20</v>
      </c>
      <c r="BY1450">
        <f t="shared" si="1009"/>
        <v>20</v>
      </c>
      <c r="BZ1450">
        <f t="shared" si="1010"/>
        <v>20</v>
      </c>
      <c r="CA1450">
        <f t="shared" si="1011"/>
        <v>60</v>
      </c>
      <c r="CB1450" t="b">
        <f t="shared" si="1012"/>
        <v>0</v>
      </c>
    </row>
    <row r="1451" spans="4:80" x14ac:dyDescent="0.35">
      <c r="D1451" t="str">
        <f t="shared" si="999"/>
        <v xml:space="preserve"> </v>
      </c>
      <c r="W1451" s="6" t="str">
        <f t="shared" si="1000"/>
        <v xml:space="preserve"> </v>
      </c>
      <c r="X1451" s="7" t="str">
        <f t="shared" si="1001"/>
        <v xml:space="preserve"> </v>
      </c>
      <c r="Y1451" s="27"/>
      <c r="Z1451" s="2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2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27"/>
      <c r="BE1451" s="27"/>
      <c r="BF1451" s="7"/>
      <c r="BG1451" s="7"/>
      <c r="BH1451" s="7"/>
      <c r="BI1451" s="7"/>
      <c r="BJ1451" s="27"/>
      <c r="BK1451" s="7"/>
      <c r="BL1451" s="7"/>
      <c r="BM1451" s="7"/>
      <c r="BN1451" s="7"/>
      <c r="BO1451" s="7"/>
      <c r="BP1451" s="7"/>
      <c r="BR1451">
        <f t="shared" si="1002"/>
        <v>0</v>
      </c>
      <c r="BS1451">
        <f t="shared" si="1003"/>
        <v>0</v>
      </c>
      <c r="BT1451">
        <f t="shared" si="1004"/>
        <v>0</v>
      </c>
      <c r="BU1451">
        <f t="shared" si="1005"/>
        <v>0</v>
      </c>
      <c r="BV1451">
        <f t="shared" si="1006"/>
        <v>0</v>
      </c>
      <c r="BW1451">
        <f t="shared" si="1007"/>
        <v>0</v>
      </c>
      <c r="BX1451">
        <f t="shared" si="1008"/>
        <v>20</v>
      </c>
      <c r="BY1451">
        <f t="shared" si="1009"/>
        <v>20</v>
      </c>
      <c r="BZ1451">
        <f t="shared" si="1010"/>
        <v>20</v>
      </c>
      <c r="CA1451">
        <f t="shared" si="1011"/>
        <v>60</v>
      </c>
      <c r="CB1451" t="b">
        <f t="shared" si="1012"/>
        <v>0</v>
      </c>
    </row>
    <row r="1452" spans="4:80" x14ac:dyDescent="0.35">
      <c r="D1452" t="str">
        <f t="shared" si="999"/>
        <v xml:space="preserve"> </v>
      </c>
      <c r="W1452" s="6" t="str">
        <f t="shared" si="1000"/>
        <v xml:space="preserve"> </v>
      </c>
      <c r="X1452" s="7" t="str">
        <f t="shared" si="1001"/>
        <v xml:space="preserve"> </v>
      </c>
      <c r="Y1452" s="27"/>
      <c r="Z1452" s="2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2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27"/>
      <c r="BE1452" s="27"/>
      <c r="BF1452" s="7"/>
      <c r="BG1452" s="7"/>
      <c r="BH1452" s="7"/>
      <c r="BI1452" s="7"/>
      <c r="BJ1452" s="27"/>
      <c r="BK1452" s="7"/>
      <c r="BL1452" s="7"/>
      <c r="BM1452" s="7"/>
      <c r="BN1452" s="7"/>
      <c r="BO1452" s="7"/>
      <c r="BP1452" s="7"/>
      <c r="BR1452">
        <f t="shared" si="1002"/>
        <v>0</v>
      </c>
      <c r="BS1452">
        <f t="shared" si="1003"/>
        <v>0</v>
      </c>
      <c r="BT1452">
        <f t="shared" si="1004"/>
        <v>0</v>
      </c>
      <c r="BU1452">
        <f t="shared" si="1005"/>
        <v>0</v>
      </c>
      <c r="BV1452">
        <f t="shared" si="1006"/>
        <v>0</v>
      </c>
      <c r="BW1452">
        <f t="shared" si="1007"/>
        <v>0</v>
      </c>
      <c r="BX1452">
        <f t="shared" si="1008"/>
        <v>20</v>
      </c>
      <c r="BY1452">
        <f t="shared" si="1009"/>
        <v>20</v>
      </c>
      <c r="BZ1452">
        <f t="shared" si="1010"/>
        <v>20</v>
      </c>
      <c r="CA1452">
        <f t="shared" si="1011"/>
        <v>60</v>
      </c>
      <c r="CB1452" t="b">
        <f t="shared" si="1012"/>
        <v>0</v>
      </c>
    </row>
    <row r="1453" spans="4:80" x14ac:dyDescent="0.35">
      <c r="D1453" t="str">
        <f t="shared" si="999"/>
        <v xml:space="preserve"> </v>
      </c>
      <c r="W1453" s="6" t="str">
        <f t="shared" si="1000"/>
        <v xml:space="preserve"> </v>
      </c>
      <c r="X1453" s="7" t="str">
        <f t="shared" si="1001"/>
        <v xml:space="preserve"> </v>
      </c>
      <c r="Y1453" s="27"/>
      <c r="Z1453" s="2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2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27"/>
      <c r="BE1453" s="27"/>
      <c r="BF1453" s="7"/>
      <c r="BG1453" s="7"/>
      <c r="BH1453" s="7"/>
      <c r="BI1453" s="7"/>
      <c r="BJ1453" s="27"/>
      <c r="BK1453" s="7"/>
      <c r="BL1453" s="7"/>
      <c r="BM1453" s="7"/>
      <c r="BN1453" s="7"/>
      <c r="BO1453" s="7"/>
      <c r="BP1453" s="7"/>
      <c r="BR1453">
        <f t="shared" si="1002"/>
        <v>0</v>
      </c>
      <c r="BS1453">
        <f t="shared" si="1003"/>
        <v>0</v>
      </c>
      <c r="BT1453">
        <f t="shared" si="1004"/>
        <v>0</v>
      </c>
      <c r="BU1453">
        <f t="shared" si="1005"/>
        <v>0</v>
      </c>
      <c r="BV1453">
        <f t="shared" si="1006"/>
        <v>0</v>
      </c>
      <c r="BW1453">
        <f t="shared" si="1007"/>
        <v>0</v>
      </c>
      <c r="BX1453">
        <f t="shared" si="1008"/>
        <v>20</v>
      </c>
      <c r="BY1453">
        <f t="shared" si="1009"/>
        <v>20</v>
      </c>
      <c r="BZ1453">
        <f t="shared" si="1010"/>
        <v>20</v>
      </c>
      <c r="CA1453">
        <f t="shared" si="1011"/>
        <v>60</v>
      </c>
      <c r="CB1453" t="b">
        <f t="shared" si="1012"/>
        <v>0</v>
      </c>
    </row>
    <row r="1454" spans="4:80" x14ac:dyDescent="0.35">
      <c r="D1454" t="str">
        <f t="shared" si="999"/>
        <v xml:space="preserve"> </v>
      </c>
      <c r="W1454" s="6" t="str">
        <f t="shared" si="1000"/>
        <v xml:space="preserve"> </v>
      </c>
      <c r="X1454" s="7" t="str">
        <f t="shared" si="1001"/>
        <v xml:space="preserve"> </v>
      </c>
      <c r="Y1454" s="27"/>
      <c r="Z1454" s="2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2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27"/>
      <c r="BE1454" s="27"/>
      <c r="BF1454" s="7"/>
      <c r="BG1454" s="7"/>
      <c r="BH1454" s="7"/>
      <c r="BI1454" s="7"/>
      <c r="BJ1454" s="27"/>
      <c r="BK1454" s="7"/>
      <c r="BL1454" s="7"/>
      <c r="BM1454" s="7"/>
      <c r="BN1454" s="7"/>
      <c r="BO1454" s="7"/>
      <c r="BP1454" s="7"/>
      <c r="BR1454">
        <f t="shared" si="1002"/>
        <v>0</v>
      </c>
      <c r="BS1454">
        <f t="shared" si="1003"/>
        <v>0</v>
      </c>
      <c r="BT1454">
        <f t="shared" si="1004"/>
        <v>0</v>
      </c>
      <c r="BU1454">
        <f t="shared" si="1005"/>
        <v>0</v>
      </c>
      <c r="BV1454">
        <f t="shared" si="1006"/>
        <v>0</v>
      </c>
      <c r="BW1454">
        <f t="shared" si="1007"/>
        <v>0</v>
      </c>
      <c r="BX1454">
        <f t="shared" si="1008"/>
        <v>20</v>
      </c>
      <c r="BY1454">
        <f t="shared" si="1009"/>
        <v>20</v>
      </c>
      <c r="BZ1454">
        <f t="shared" si="1010"/>
        <v>20</v>
      </c>
      <c r="CA1454">
        <f t="shared" si="1011"/>
        <v>60</v>
      </c>
      <c r="CB1454" t="b">
        <f t="shared" si="1012"/>
        <v>0</v>
      </c>
    </row>
    <row r="1455" spans="4:80" x14ac:dyDescent="0.35">
      <c r="D1455" t="str">
        <f t="shared" si="999"/>
        <v xml:space="preserve"> </v>
      </c>
      <c r="W1455" s="6" t="str">
        <f t="shared" si="1000"/>
        <v xml:space="preserve"> </v>
      </c>
      <c r="X1455" s="7" t="str">
        <f t="shared" si="1001"/>
        <v xml:space="preserve"> </v>
      </c>
      <c r="Y1455" s="27"/>
      <c r="Z1455" s="2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2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27"/>
      <c r="BE1455" s="27"/>
      <c r="BF1455" s="7"/>
      <c r="BG1455" s="7"/>
      <c r="BH1455" s="7"/>
      <c r="BI1455" s="7"/>
      <c r="BJ1455" s="27"/>
      <c r="BK1455" s="7"/>
      <c r="BL1455" s="7"/>
      <c r="BM1455" s="7"/>
      <c r="BN1455" s="7"/>
      <c r="BO1455" s="7"/>
      <c r="BP1455" s="7"/>
      <c r="BR1455">
        <f t="shared" si="1002"/>
        <v>0</v>
      </c>
      <c r="BS1455">
        <f t="shared" si="1003"/>
        <v>0</v>
      </c>
      <c r="BT1455">
        <f t="shared" si="1004"/>
        <v>0</v>
      </c>
      <c r="BU1455">
        <f t="shared" si="1005"/>
        <v>0</v>
      </c>
      <c r="BV1455">
        <f t="shared" si="1006"/>
        <v>0</v>
      </c>
      <c r="BW1455">
        <f t="shared" si="1007"/>
        <v>0</v>
      </c>
      <c r="BX1455">
        <f t="shared" si="1008"/>
        <v>20</v>
      </c>
      <c r="BY1455">
        <f t="shared" si="1009"/>
        <v>20</v>
      </c>
      <c r="BZ1455">
        <f t="shared" si="1010"/>
        <v>20</v>
      </c>
      <c r="CA1455">
        <f t="shared" si="1011"/>
        <v>60</v>
      </c>
      <c r="CB1455" t="b">
        <f t="shared" si="1012"/>
        <v>0</v>
      </c>
    </row>
    <row r="1456" spans="4:80" x14ac:dyDescent="0.35">
      <c r="D1456" t="str">
        <f t="shared" si="999"/>
        <v xml:space="preserve"> </v>
      </c>
      <c r="W1456" s="6" t="str">
        <f t="shared" si="1000"/>
        <v xml:space="preserve"> </v>
      </c>
      <c r="X1456" s="7" t="str">
        <f t="shared" si="1001"/>
        <v xml:space="preserve"> </v>
      </c>
      <c r="Y1456" s="27"/>
      <c r="Z1456" s="2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2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27"/>
      <c r="BE1456" s="27"/>
      <c r="BF1456" s="7"/>
      <c r="BG1456" s="7"/>
      <c r="BH1456" s="7"/>
      <c r="BI1456" s="7"/>
      <c r="BJ1456" s="27"/>
      <c r="BK1456" s="7"/>
      <c r="BL1456" s="7"/>
      <c r="BM1456" s="7"/>
      <c r="BN1456" s="7"/>
      <c r="BO1456" s="7"/>
      <c r="BP1456" s="7"/>
      <c r="BR1456">
        <f t="shared" si="1002"/>
        <v>0</v>
      </c>
      <c r="BS1456">
        <f t="shared" si="1003"/>
        <v>0</v>
      </c>
      <c r="BT1456">
        <f t="shared" si="1004"/>
        <v>0</v>
      </c>
      <c r="BU1456">
        <f t="shared" si="1005"/>
        <v>0</v>
      </c>
      <c r="BV1456">
        <f t="shared" si="1006"/>
        <v>0</v>
      </c>
      <c r="BW1456">
        <f t="shared" si="1007"/>
        <v>0</v>
      </c>
      <c r="BX1456">
        <f t="shared" si="1008"/>
        <v>20</v>
      </c>
      <c r="BY1456">
        <f t="shared" si="1009"/>
        <v>20</v>
      </c>
      <c r="BZ1456">
        <f t="shared" si="1010"/>
        <v>20</v>
      </c>
      <c r="CA1456">
        <f t="shared" si="1011"/>
        <v>60</v>
      </c>
      <c r="CB1456" t="b">
        <f t="shared" si="1012"/>
        <v>0</v>
      </c>
    </row>
    <row r="1457" spans="4:80" x14ac:dyDescent="0.35">
      <c r="D1457" t="str">
        <f t="shared" si="999"/>
        <v xml:space="preserve"> </v>
      </c>
      <c r="W1457" s="6" t="str">
        <f t="shared" si="1000"/>
        <v xml:space="preserve"> </v>
      </c>
      <c r="X1457" s="7" t="str">
        <f t="shared" si="1001"/>
        <v xml:space="preserve"> </v>
      </c>
      <c r="Y1457" s="27"/>
      <c r="Z1457" s="2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2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27"/>
      <c r="BE1457" s="27"/>
      <c r="BF1457" s="7"/>
      <c r="BG1457" s="7"/>
      <c r="BH1457" s="7"/>
      <c r="BI1457" s="7"/>
      <c r="BJ1457" s="27"/>
      <c r="BK1457" s="7"/>
      <c r="BL1457" s="7"/>
      <c r="BM1457" s="7"/>
      <c r="BN1457" s="7"/>
      <c r="BO1457" s="7"/>
      <c r="BP1457" s="7"/>
      <c r="BR1457">
        <f t="shared" si="1002"/>
        <v>0</v>
      </c>
      <c r="BS1457">
        <f t="shared" si="1003"/>
        <v>0</v>
      </c>
      <c r="BT1457">
        <f t="shared" si="1004"/>
        <v>0</v>
      </c>
      <c r="BU1457">
        <f t="shared" si="1005"/>
        <v>0</v>
      </c>
      <c r="BV1457">
        <f t="shared" si="1006"/>
        <v>0</v>
      </c>
      <c r="BW1457">
        <f t="shared" si="1007"/>
        <v>0</v>
      </c>
      <c r="BX1457">
        <f t="shared" si="1008"/>
        <v>20</v>
      </c>
      <c r="BY1457">
        <f t="shared" si="1009"/>
        <v>20</v>
      </c>
      <c r="BZ1457">
        <f t="shared" si="1010"/>
        <v>20</v>
      </c>
      <c r="CA1457">
        <f t="shared" si="1011"/>
        <v>60</v>
      </c>
      <c r="CB1457" t="b">
        <f t="shared" si="1012"/>
        <v>0</v>
      </c>
    </row>
    <row r="1458" spans="4:80" x14ac:dyDescent="0.35">
      <c r="D1458" t="str">
        <f t="shared" si="999"/>
        <v xml:space="preserve"> </v>
      </c>
      <c r="W1458" s="6" t="str">
        <f t="shared" si="1000"/>
        <v xml:space="preserve"> </v>
      </c>
      <c r="X1458" s="7" t="str">
        <f t="shared" si="1001"/>
        <v xml:space="preserve"> </v>
      </c>
      <c r="Y1458" s="27"/>
      <c r="Z1458" s="2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2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27"/>
      <c r="BE1458" s="27"/>
      <c r="BF1458" s="7"/>
      <c r="BG1458" s="7"/>
      <c r="BH1458" s="7"/>
      <c r="BI1458" s="7"/>
      <c r="BJ1458" s="27"/>
      <c r="BK1458" s="7"/>
      <c r="BL1458" s="7"/>
      <c r="BM1458" s="7"/>
      <c r="BN1458" s="7"/>
      <c r="BO1458" s="7"/>
      <c r="BP1458" s="7"/>
      <c r="BR1458">
        <f t="shared" si="1002"/>
        <v>0</v>
      </c>
      <c r="BS1458">
        <f t="shared" si="1003"/>
        <v>0</v>
      </c>
      <c r="BT1458">
        <f t="shared" si="1004"/>
        <v>0</v>
      </c>
      <c r="BU1458">
        <f t="shared" si="1005"/>
        <v>0</v>
      </c>
      <c r="BV1458">
        <f t="shared" si="1006"/>
        <v>0</v>
      </c>
      <c r="BW1458">
        <f t="shared" si="1007"/>
        <v>0</v>
      </c>
      <c r="BX1458">
        <f t="shared" si="1008"/>
        <v>20</v>
      </c>
      <c r="BY1458">
        <f t="shared" si="1009"/>
        <v>20</v>
      </c>
      <c r="BZ1458">
        <f t="shared" si="1010"/>
        <v>20</v>
      </c>
      <c r="CA1458">
        <f t="shared" si="1011"/>
        <v>60</v>
      </c>
      <c r="CB1458" t="b">
        <f t="shared" si="1012"/>
        <v>0</v>
      </c>
    </row>
    <row r="1459" spans="4:80" x14ac:dyDescent="0.35">
      <c r="D1459" t="str">
        <f t="shared" si="999"/>
        <v xml:space="preserve"> </v>
      </c>
      <c r="W1459" s="6" t="str">
        <f t="shared" si="1000"/>
        <v xml:space="preserve"> </v>
      </c>
      <c r="X1459" s="7" t="str">
        <f t="shared" si="1001"/>
        <v xml:space="preserve"> </v>
      </c>
      <c r="Y1459" s="27"/>
      <c r="Z1459" s="2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2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27"/>
      <c r="BE1459" s="27"/>
      <c r="BF1459" s="7"/>
      <c r="BG1459" s="7"/>
      <c r="BH1459" s="7"/>
      <c r="BI1459" s="7"/>
      <c r="BJ1459" s="27"/>
      <c r="BK1459" s="7"/>
      <c r="BL1459" s="7"/>
      <c r="BM1459" s="7"/>
      <c r="BN1459" s="7"/>
      <c r="BO1459" s="7"/>
      <c r="BP1459" s="7"/>
      <c r="BR1459">
        <f t="shared" si="1002"/>
        <v>0</v>
      </c>
      <c r="BS1459">
        <f t="shared" si="1003"/>
        <v>0</v>
      </c>
      <c r="BT1459">
        <f t="shared" si="1004"/>
        <v>0</v>
      </c>
      <c r="BU1459">
        <f t="shared" si="1005"/>
        <v>0</v>
      </c>
      <c r="BV1459">
        <f t="shared" si="1006"/>
        <v>0</v>
      </c>
      <c r="BW1459">
        <f t="shared" si="1007"/>
        <v>0</v>
      </c>
      <c r="BX1459">
        <f t="shared" si="1008"/>
        <v>20</v>
      </c>
      <c r="BY1459">
        <f t="shared" si="1009"/>
        <v>20</v>
      </c>
      <c r="BZ1459">
        <f t="shared" si="1010"/>
        <v>20</v>
      </c>
      <c r="CA1459">
        <f t="shared" si="1011"/>
        <v>60</v>
      </c>
      <c r="CB1459" t="b">
        <f t="shared" si="1012"/>
        <v>0</v>
      </c>
    </row>
    <row r="1460" spans="4:80" x14ac:dyDescent="0.35">
      <c r="D1460" t="str">
        <f t="shared" si="999"/>
        <v xml:space="preserve"> </v>
      </c>
      <c r="W1460" s="6" t="str">
        <f t="shared" si="1000"/>
        <v xml:space="preserve"> </v>
      </c>
      <c r="X1460" s="7" t="str">
        <f t="shared" si="1001"/>
        <v xml:space="preserve"> </v>
      </c>
      <c r="Y1460" s="27"/>
      <c r="Z1460" s="2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2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27"/>
      <c r="BE1460" s="27"/>
      <c r="BF1460" s="7"/>
      <c r="BG1460" s="7"/>
      <c r="BH1460" s="7"/>
      <c r="BI1460" s="7"/>
      <c r="BJ1460" s="27"/>
      <c r="BK1460" s="7"/>
      <c r="BL1460" s="7"/>
      <c r="BM1460" s="7"/>
      <c r="BN1460" s="7"/>
      <c r="BO1460" s="7"/>
      <c r="BP1460" s="7"/>
      <c r="BR1460">
        <f t="shared" si="1002"/>
        <v>0</v>
      </c>
      <c r="BS1460">
        <f t="shared" si="1003"/>
        <v>0</v>
      </c>
      <c r="BT1460">
        <f t="shared" si="1004"/>
        <v>0</v>
      </c>
      <c r="BU1460">
        <f t="shared" si="1005"/>
        <v>0</v>
      </c>
      <c r="BV1460">
        <f t="shared" si="1006"/>
        <v>0</v>
      </c>
      <c r="BW1460">
        <f t="shared" si="1007"/>
        <v>0</v>
      </c>
      <c r="BX1460">
        <f t="shared" si="1008"/>
        <v>20</v>
      </c>
      <c r="BY1460">
        <f t="shared" si="1009"/>
        <v>20</v>
      </c>
      <c r="BZ1460">
        <f t="shared" si="1010"/>
        <v>20</v>
      </c>
      <c r="CA1460">
        <f t="shared" si="1011"/>
        <v>60</v>
      </c>
      <c r="CB1460" t="b">
        <f t="shared" si="1012"/>
        <v>0</v>
      </c>
    </row>
    <row r="1461" spans="4:80" x14ac:dyDescent="0.35">
      <c r="D1461" t="str">
        <f t="shared" si="999"/>
        <v xml:space="preserve"> </v>
      </c>
      <c r="W1461" s="6" t="str">
        <f t="shared" si="1000"/>
        <v xml:space="preserve"> </v>
      </c>
      <c r="X1461" s="7" t="str">
        <f t="shared" si="1001"/>
        <v xml:space="preserve"> </v>
      </c>
      <c r="Y1461" s="27"/>
      <c r="Z1461" s="2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2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27"/>
      <c r="BE1461" s="27"/>
      <c r="BF1461" s="7"/>
      <c r="BG1461" s="7"/>
      <c r="BH1461" s="7"/>
      <c r="BI1461" s="7"/>
      <c r="BJ1461" s="27"/>
      <c r="BK1461" s="7"/>
      <c r="BL1461" s="7"/>
      <c r="BM1461" s="7"/>
      <c r="BN1461" s="7"/>
      <c r="BO1461" s="7"/>
      <c r="BP1461" s="7"/>
      <c r="BR1461">
        <f t="shared" si="1002"/>
        <v>0</v>
      </c>
      <c r="BS1461">
        <f t="shared" si="1003"/>
        <v>0</v>
      </c>
      <c r="BT1461">
        <f t="shared" si="1004"/>
        <v>0</v>
      </c>
      <c r="BU1461">
        <f t="shared" si="1005"/>
        <v>0</v>
      </c>
      <c r="BV1461">
        <f t="shared" si="1006"/>
        <v>0</v>
      </c>
      <c r="BW1461">
        <f t="shared" si="1007"/>
        <v>0</v>
      </c>
      <c r="BX1461">
        <f t="shared" si="1008"/>
        <v>20</v>
      </c>
      <c r="BY1461">
        <f t="shared" si="1009"/>
        <v>20</v>
      </c>
      <c r="BZ1461">
        <f t="shared" si="1010"/>
        <v>20</v>
      </c>
      <c r="CA1461">
        <f t="shared" si="1011"/>
        <v>60</v>
      </c>
      <c r="CB1461" t="b">
        <f t="shared" si="1012"/>
        <v>0</v>
      </c>
    </row>
    <row r="1462" spans="4:80" x14ac:dyDescent="0.35">
      <c r="D1462" t="str">
        <f t="shared" si="999"/>
        <v xml:space="preserve"> </v>
      </c>
      <c r="W1462" s="6" t="str">
        <f t="shared" si="1000"/>
        <v xml:space="preserve"> </v>
      </c>
      <c r="X1462" s="7" t="str">
        <f t="shared" si="1001"/>
        <v xml:space="preserve"> </v>
      </c>
      <c r="Y1462" s="27"/>
      <c r="Z1462" s="2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2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27"/>
      <c r="BE1462" s="27"/>
      <c r="BF1462" s="7"/>
      <c r="BG1462" s="7"/>
      <c r="BH1462" s="7"/>
      <c r="BI1462" s="7"/>
      <c r="BJ1462" s="27"/>
      <c r="BK1462" s="7"/>
      <c r="BL1462" s="7"/>
      <c r="BM1462" s="7"/>
      <c r="BN1462" s="7"/>
      <c r="BO1462" s="7"/>
      <c r="BP1462" s="7"/>
      <c r="BR1462">
        <f t="shared" si="1002"/>
        <v>0</v>
      </c>
      <c r="BS1462">
        <f t="shared" si="1003"/>
        <v>0</v>
      </c>
      <c r="BT1462">
        <f t="shared" si="1004"/>
        <v>0</v>
      </c>
      <c r="BU1462">
        <f t="shared" si="1005"/>
        <v>0</v>
      </c>
      <c r="BV1462">
        <f t="shared" si="1006"/>
        <v>0</v>
      </c>
      <c r="BW1462">
        <f t="shared" si="1007"/>
        <v>0</v>
      </c>
      <c r="BX1462">
        <f t="shared" si="1008"/>
        <v>20</v>
      </c>
      <c r="BY1462">
        <f t="shared" si="1009"/>
        <v>20</v>
      </c>
      <c r="BZ1462">
        <f t="shared" si="1010"/>
        <v>20</v>
      </c>
      <c r="CA1462">
        <f t="shared" si="1011"/>
        <v>60</v>
      </c>
      <c r="CB1462" t="b">
        <f t="shared" si="1012"/>
        <v>0</v>
      </c>
    </row>
    <row r="1463" spans="4:80" x14ac:dyDescent="0.35">
      <c r="D1463" t="str">
        <f t="shared" si="999"/>
        <v xml:space="preserve"> </v>
      </c>
      <c r="W1463" s="6" t="str">
        <f t="shared" si="1000"/>
        <v xml:space="preserve"> </v>
      </c>
      <c r="X1463" s="7" t="str">
        <f t="shared" si="1001"/>
        <v xml:space="preserve"> </v>
      </c>
      <c r="Y1463" s="27"/>
      <c r="Z1463" s="2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2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27"/>
      <c r="BE1463" s="27"/>
      <c r="BF1463" s="7"/>
      <c r="BG1463" s="7"/>
      <c r="BH1463" s="7"/>
      <c r="BI1463" s="7"/>
      <c r="BJ1463" s="27"/>
      <c r="BK1463" s="7"/>
      <c r="BL1463" s="7"/>
      <c r="BM1463" s="7"/>
      <c r="BN1463" s="7"/>
      <c r="BO1463" s="7"/>
      <c r="BP1463" s="7"/>
      <c r="BR1463">
        <f t="shared" si="1002"/>
        <v>0</v>
      </c>
      <c r="BS1463">
        <f t="shared" si="1003"/>
        <v>0</v>
      </c>
      <c r="BT1463">
        <f t="shared" si="1004"/>
        <v>0</v>
      </c>
      <c r="BU1463">
        <f t="shared" si="1005"/>
        <v>0</v>
      </c>
      <c r="BV1463">
        <f t="shared" si="1006"/>
        <v>0</v>
      </c>
      <c r="BW1463">
        <f t="shared" si="1007"/>
        <v>0</v>
      </c>
      <c r="BX1463">
        <f t="shared" si="1008"/>
        <v>20</v>
      </c>
      <c r="BY1463">
        <f t="shared" si="1009"/>
        <v>20</v>
      </c>
      <c r="BZ1463">
        <f t="shared" si="1010"/>
        <v>20</v>
      </c>
      <c r="CA1463">
        <f t="shared" si="1011"/>
        <v>60</v>
      </c>
      <c r="CB1463" t="b">
        <f t="shared" si="1012"/>
        <v>0</v>
      </c>
    </row>
    <row r="1464" spans="4:80" x14ac:dyDescent="0.35">
      <c r="D1464" t="str">
        <f t="shared" si="999"/>
        <v xml:space="preserve"> </v>
      </c>
      <c r="W1464" s="6" t="str">
        <f t="shared" si="1000"/>
        <v xml:space="preserve"> </v>
      </c>
      <c r="X1464" s="7" t="str">
        <f t="shared" si="1001"/>
        <v xml:space="preserve"> </v>
      </c>
      <c r="Y1464" s="27"/>
      <c r="Z1464" s="2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2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27"/>
      <c r="BE1464" s="27"/>
      <c r="BF1464" s="7"/>
      <c r="BG1464" s="7"/>
      <c r="BH1464" s="7"/>
      <c r="BI1464" s="7"/>
      <c r="BJ1464" s="27"/>
      <c r="BK1464" s="7"/>
      <c r="BL1464" s="7"/>
      <c r="BM1464" s="7"/>
      <c r="BN1464" s="7"/>
      <c r="BO1464" s="7"/>
      <c r="BP1464" s="7"/>
      <c r="BR1464">
        <f t="shared" si="1002"/>
        <v>0</v>
      </c>
      <c r="BS1464">
        <f t="shared" si="1003"/>
        <v>0</v>
      </c>
      <c r="BT1464">
        <f t="shared" si="1004"/>
        <v>0</v>
      </c>
      <c r="BU1464">
        <f t="shared" si="1005"/>
        <v>0</v>
      </c>
      <c r="BV1464">
        <f t="shared" si="1006"/>
        <v>0</v>
      </c>
      <c r="BW1464">
        <f t="shared" si="1007"/>
        <v>0</v>
      </c>
      <c r="BX1464">
        <f t="shared" si="1008"/>
        <v>20</v>
      </c>
      <c r="BY1464">
        <f t="shared" si="1009"/>
        <v>20</v>
      </c>
      <c r="BZ1464">
        <f t="shared" si="1010"/>
        <v>20</v>
      </c>
      <c r="CA1464">
        <f t="shared" si="1011"/>
        <v>60</v>
      </c>
      <c r="CB1464" t="b">
        <f t="shared" si="1012"/>
        <v>0</v>
      </c>
    </row>
    <row r="1465" spans="4:80" x14ac:dyDescent="0.35">
      <c r="D1465" t="str">
        <f t="shared" si="999"/>
        <v xml:space="preserve"> </v>
      </c>
      <c r="W1465" s="6" t="str">
        <f t="shared" si="1000"/>
        <v xml:space="preserve"> </v>
      </c>
      <c r="X1465" s="7" t="str">
        <f t="shared" si="1001"/>
        <v xml:space="preserve"> </v>
      </c>
      <c r="Y1465" s="27"/>
      <c r="Z1465" s="2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2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27"/>
      <c r="BE1465" s="27"/>
      <c r="BF1465" s="7"/>
      <c r="BG1465" s="7"/>
      <c r="BH1465" s="7"/>
      <c r="BI1465" s="7"/>
      <c r="BJ1465" s="27"/>
      <c r="BK1465" s="7"/>
      <c r="BL1465" s="7"/>
      <c r="BM1465" s="7"/>
      <c r="BN1465" s="7"/>
      <c r="BO1465" s="7"/>
      <c r="BP1465" s="7"/>
      <c r="BR1465">
        <f t="shared" si="1002"/>
        <v>0</v>
      </c>
      <c r="BS1465">
        <f t="shared" si="1003"/>
        <v>0</v>
      </c>
      <c r="BT1465">
        <f t="shared" si="1004"/>
        <v>0</v>
      </c>
      <c r="BU1465">
        <f t="shared" si="1005"/>
        <v>0</v>
      </c>
      <c r="BV1465">
        <f t="shared" si="1006"/>
        <v>0</v>
      </c>
      <c r="BW1465">
        <f t="shared" si="1007"/>
        <v>0</v>
      </c>
      <c r="BX1465">
        <f t="shared" si="1008"/>
        <v>20</v>
      </c>
      <c r="BY1465">
        <f t="shared" si="1009"/>
        <v>20</v>
      </c>
      <c r="BZ1465">
        <f t="shared" si="1010"/>
        <v>20</v>
      </c>
      <c r="CA1465">
        <f t="shared" si="1011"/>
        <v>60</v>
      </c>
      <c r="CB1465" t="b">
        <f t="shared" si="1012"/>
        <v>0</v>
      </c>
    </row>
    <row r="1466" spans="4:80" x14ac:dyDescent="0.35">
      <c r="D1466" t="str">
        <f t="shared" si="999"/>
        <v xml:space="preserve"> </v>
      </c>
      <c r="W1466" s="6" t="str">
        <f t="shared" si="1000"/>
        <v xml:space="preserve"> </v>
      </c>
      <c r="X1466" s="7" t="str">
        <f t="shared" si="1001"/>
        <v xml:space="preserve"> </v>
      </c>
      <c r="Y1466" s="27"/>
      <c r="Z1466" s="2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2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27"/>
      <c r="BE1466" s="27"/>
      <c r="BF1466" s="7"/>
      <c r="BG1466" s="7"/>
      <c r="BH1466" s="7"/>
      <c r="BI1466" s="7"/>
      <c r="BJ1466" s="27"/>
      <c r="BK1466" s="7"/>
      <c r="BL1466" s="7"/>
      <c r="BM1466" s="7"/>
      <c r="BN1466" s="7"/>
      <c r="BO1466" s="7"/>
      <c r="BP1466" s="7"/>
      <c r="BR1466">
        <f t="shared" si="1002"/>
        <v>0</v>
      </c>
      <c r="BS1466">
        <f t="shared" si="1003"/>
        <v>0</v>
      </c>
      <c r="BT1466">
        <f t="shared" si="1004"/>
        <v>0</v>
      </c>
      <c r="BU1466">
        <f t="shared" si="1005"/>
        <v>0</v>
      </c>
      <c r="BV1466">
        <f t="shared" si="1006"/>
        <v>0</v>
      </c>
      <c r="BW1466">
        <f t="shared" si="1007"/>
        <v>0</v>
      </c>
      <c r="BX1466">
        <f t="shared" si="1008"/>
        <v>20</v>
      </c>
      <c r="BY1466">
        <f t="shared" si="1009"/>
        <v>20</v>
      </c>
      <c r="BZ1466">
        <f t="shared" si="1010"/>
        <v>20</v>
      </c>
      <c r="CA1466">
        <f t="shared" si="1011"/>
        <v>60</v>
      </c>
      <c r="CB1466" t="b">
        <f t="shared" si="1012"/>
        <v>0</v>
      </c>
    </row>
    <row r="1467" spans="4:80" x14ac:dyDescent="0.35">
      <c r="D1467" t="str">
        <f t="shared" si="999"/>
        <v xml:space="preserve"> </v>
      </c>
      <c r="W1467" s="6" t="str">
        <f t="shared" si="1000"/>
        <v xml:space="preserve"> </v>
      </c>
      <c r="X1467" s="7" t="str">
        <f t="shared" si="1001"/>
        <v xml:space="preserve"> </v>
      </c>
      <c r="Y1467" s="27"/>
      <c r="Z1467" s="2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2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27"/>
      <c r="BE1467" s="27"/>
      <c r="BF1467" s="7"/>
      <c r="BG1467" s="7"/>
      <c r="BH1467" s="7"/>
      <c r="BI1467" s="7"/>
      <c r="BJ1467" s="27"/>
      <c r="BK1467" s="7"/>
      <c r="BL1467" s="7"/>
      <c r="BM1467" s="7"/>
      <c r="BN1467" s="7"/>
      <c r="BO1467" s="7"/>
      <c r="BP1467" s="7"/>
      <c r="BR1467">
        <f t="shared" si="1002"/>
        <v>0</v>
      </c>
      <c r="BS1467">
        <f t="shared" si="1003"/>
        <v>0</v>
      </c>
      <c r="BT1467">
        <f t="shared" si="1004"/>
        <v>0</v>
      </c>
      <c r="BU1467">
        <f t="shared" si="1005"/>
        <v>0</v>
      </c>
      <c r="BV1467">
        <f t="shared" si="1006"/>
        <v>0</v>
      </c>
      <c r="BW1467">
        <f t="shared" si="1007"/>
        <v>0</v>
      </c>
      <c r="BX1467">
        <f t="shared" si="1008"/>
        <v>20</v>
      </c>
      <c r="BY1467">
        <f t="shared" si="1009"/>
        <v>20</v>
      </c>
      <c r="BZ1467">
        <f t="shared" si="1010"/>
        <v>20</v>
      </c>
      <c r="CA1467">
        <f t="shared" si="1011"/>
        <v>60</v>
      </c>
      <c r="CB1467" t="b">
        <f t="shared" si="1012"/>
        <v>0</v>
      </c>
    </row>
    <row r="1468" spans="4:80" x14ac:dyDescent="0.35">
      <c r="D1468" t="str">
        <f t="shared" si="999"/>
        <v xml:space="preserve"> </v>
      </c>
      <c r="W1468" s="6" t="str">
        <f t="shared" si="1000"/>
        <v xml:space="preserve"> </v>
      </c>
      <c r="X1468" s="7" t="str">
        <f t="shared" si="1001"/>
        <v xml:space="preserve"> </v>
      </c>
      <c r="Y1468" s="27"/>
      <c r="Z1468" s="2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2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27"/>
      <c r="BE1468" s="27"/>
      <c r="BF1468" s="7"/>
      <c r="BG1468" s="7"/>
      <c r="BH1468" s="7"/>
      <c r="BI1468" s="7"/>
      <c r="BJ1468" s="27"/>
      <c r="BK1468" s="7"/>
      <c r="BL1468" s="7"/>
      <c r="BM1468" s="7"/>
      <c r="BN1468" s="7"/>
      <c r="BO1468" s="7"/>
      <c r="BP1468" s="7"/>
      <c r="BR1468">
        <f t="shared" si="1002"/>
        <v>0</v>
      </c>
      <c r="BS1468">
        <f t="shared" si="1003"/>
        <v>0</v>
      </c>
      <c r="BT1468">
        <f t="shared" si="1004"/>
        <v>0</v>
      </c>
      <c r="BU1468">
        <f t="shared" si="1005"/>
        <v>0</v>
      </c>
      <c r="BV1468">
        <f t="shared" si="1006"/>
        <v>0</v>
      </c>
      <c r="BW1468">
        <f t="shared" si="1007"/>
        <v>0</v>
      </c>
      <c r="BX1468">
        <f t="shared" si="1008"/>
        <v>20</v>
      </c>
      <c r="BY1468">
        <f t="shared" si="1009"/>
        <v>20</v>
      </c>
      <c r="BZ1468">
        <f t="shared" si="1010"/>
        <v>20</v>
      </c>
      <c r="CA1468">
        <f t="shared" si="1011"/>
        <v>60</v>
      </c>
      <c r="CB1468" t="b">
        <f t="shared" si="1012"/>
        <v>0</v>
      </c>
    </row>
    <row r="1469" spans="4:80" x14ac:dyDescent="0.35">
      <c r="D1469" t="str">
        <f t="shared" si="999"/>
        <v xml:space="preserve"> </v>
      </c>
      <c r="W1469" s="6" t="str">
        <f t="shared" si="1000"/>
        <v xml:space="preserve"> </v>
      </c>
      <c r="X1469" s="7" t="str">
        <f t="shared" si="1001"/>
        <v xml:space="preserve"> </v>
      </c>
      <c r="Y1469" s="27"/>
      <c r="Z1469" s="2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2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27"/>
      <c r="BE1469" s="27"/>
      <c r="BF1469" s="7"/>
      <c r="BG1469" s="7"/>
      <c r="BH1469" s="7"/>
      <c r="BI1469" s="7"/>
      <c r="BJ1469" s="27"/>
      <c r="BK1469" s="7"/>
      <c r="BL1469" s="7"/>
      <c r="BM1469" s="7"/>
      <c r="BN1469" s="7"/>
      <c r="BO1469" s="7"/>
      <c r="BP1469" s="7"/>
      <c r="BR1469">
        <f t="shared" si="1002"/>
        <v>0</v>
      </c>
      <c r="BS1469">
        <f t="shared" si="1003"/>
        <v>0</v>
      </c>
      <c r="BT1469">
        <f t="shared" si="1004"/>
        <v>0</v>
      </c>
      <c r="BU1469">
        <f t="shared" si="1005"/>
        <v>0</v>
      </c>
      <c r="BV1469">
        <f t="shared" si="1006"/>
        <v>0</v>
      </c>
      <c r="BW1469">
        <f t="shared" si="1007"/>
        <v>0</v>
      </c>
      <c r="BX1469">
        <f t="shared" si="1008"/>
        <v>20</v>
      </c>
      <c r="BY1469">
        <f t="shared" si="1009"/>
        <v>20</v>
      </c>
      <c r="BZ1469">
        <f t="shared" si="1010"/>
        <v>20</v>
      </c>
      <c r="CA1469">
        <f t="shared" si="1011"/>
        <v>60</v>
      </c>
      <c r="CB1469" t="b">
        <f t="shared" si="1012"/>
        <v>0</v>
      </c>
    </row>
    <row r="1470" spans="4:80" x14ac:dyDescent="0.35">
      <c r="D1470" t="str">
        <f t="shared" si="999"/>
        <v xml:space="preserve"> </v>
      </c>
      <c r="W1470" s="6" t="str">
        <f t="shared" si="1000"/>
        <v xml:space="preserve"> </v>
      </c>
      <c r="X1470" s="7" t="str">
        <f t="shared" si="1001"/>
        <v xml:space="preserve"> </v>
      </c>
      <c r="Y1470" s="27"/>
      <c r="Z1470" s="2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2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27"/>
      <c r="BE1470" s="27"/>
      <c r="BF1470" s="7"/>
      <c r="BG1470" s="7"/>
      <c r="BH1470" s="7"/>
      <c r="BI1470" s="7"/>
      <c r="BJ1470" s="27"/>
      <c r="BK1470" s="7"/>
      <c r="BL1470" s="7"/>
      <c r="BM1470" s="7"/>
      <c r="BN1470" s="7"/>
      <c r="BO1470" s="7"/>
      <c r="BP1470" s="7"/>
      <c r="BR1470">
        <f t="shared" si="1002"/>
        <v>0</v>
      </c>
      <c r="BS1470">
        <f t="shared" si="1003"/>
        <v>0</v>
      </c>
      <c r="BT1470">
        <f t="shared" si="1004"/>
        <v>0</v>
      </c>
      <c r="BU1470">
        <f t="shared" si="1005"/>
        <v>0</v>
      </c>
      <c r="BV1470">
        <f t="shared" si="1006"/>
        <v>0</v>
      </c>
      <c r="BW1470">
        <f t="shared" si="1007"/>
        <v>0</v>
      </c>
      <c r="BX1470">
        <f t="shared" si="1008"/>
        <v>20</v>
      </c>
      <c r="BY1470">
        <f t="shared" si="1009"/>
        <v>20</v>
      </c>
      <c r="BZ1470">
        <f t="shared" si="1010"/>
        <v>20</v>
      </c>
      <c r="CA1470">
        <f t="shared" si="1011"/>
        <v>60</v>
      </c>
      <c r="CB1470" t="b">
        <f t="shared" si="1012"/>
        <v>0</v>
      </c>
    </row>
    <row r="1471" spans="4:80" x14ac:dyDescent="0.35">
      <c r="D1471" t="str">
        <f t="shared" si="999"/>
        <v xml:space="preserve"> </v>
      </c>
      <c r="W1471" s="6" t="str">
        <f t="shared" si="1000"/>
        <v xml:space="preserve"> </v>
      </c>
      <c r="X1471" s="7" t="str">
        <f t="shared" si="1001"/>
        <v xml:space="preserve"> </v>
      </c>
      <c r="Y1471" s="27"/>
      <c r="Z1471" s="2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2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27"/>
      <c r="BE1471" s="27"/>
      <c r="BF1471" s="7"/>
      <c r="BG1471" s="7"/>
      <c r="BH1471" s="7"/>
      <c r="BI1471" s="7"/>
      <c r="BJ1471" s="27"/>
      <c r="BK1471" s="7"/>
      <c r="BL1471" s="7"/>
      <c r="BM1471" s="7"/>
      <c r="BN1471" s="7"/>
      <c r="BO1471" s="7"/>
      <c r="BP1471" s="7"/>
      <c r="BR1471">
        <f t="shared" si="1002"/>
        <v>0</v>
      </c>
      <c r="BS1471">
        <f t="shared" si="1003"/>
        <v>0</v>
      </c>
      <c r="BT1471">
        <f t="shared" si="1004"/>
        <v>0</v>
      </c>
      <c r="BU1471">
        <f t="shared" si="1005"/>
        <v>0</v>
      </c>
      <c r="BV1471">
        <f t="shared" si="1006"/>
        <v>0</v>
      </c>
      <c r="BW1471">
        <f t="shared" si="1007"/>
        <v>0</v>
      </c>
      <c r="BX1471">
        <f t="shared" si="1008"/>
        <v>20</v>
      </c>
      <c r="BY1471">
        <f t="shared" si="1009"/>
        <v>20</v>
      </c>
      <c r="BZ1471">
        <f t="shared" si="1010"/>
        <v>20</v>
      </c>
      <c r="CA1471">
        <f t="shared" si="1011"/>
        <v>60</v>
      </c>
      <c r="CB1471" t="b">
        <f t="shared" si="1012"/>
        <v>0</v>
      </c>
    </row>
    <row r="1472" spans="4:80" x14ac:dyDescent="0.35">
      <c r="D1472" t="str">
        <f t="shared" si="999"/>
        <v xml:space="preserve"> </v>
      </c>
      <c r="W1472" s="6" t="str">
        <f t="shared" si="1000"/>
        <v xml:space="preserve"> </v>
      </c>
      <c r="X1472" s="7" t="str">
        <f t="shared" si="1001"/>
        <v xml:space="preserve"> </v>
      </c>
      <c r="Y1472" s="27"/>
      <c r="Z1472" s="2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2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27"/>
      <c r="BE1472" s="27"/>
      <c r="BF1472" s="7"/>
      <c r="BG1472" s="7"/>
      <c r="BH1472" s="7"/>
      <c r="BI1472" s="7"/>
      <c r="BJ1472" s="27"/>
      <c r="BK1472" s="7"/>
      <c r="BL1472" s="7"/>
      <c r="BM1472" s="7"/>
      <c r="BN1472" s="7"/>
      <c r="BO1472" s="7"/>
      <c r="BP1472" s="7"/>
      <c r="BR1472">
        <f t="shared" si="1002"/>
        <v>0</v>
      </c>
      <c r="BS1472">
        <f t="shared" si="1003"/>
        <v>0</v>
      </c>
      <c r="BT1472">
        <f t="shared" si="1004"/>
        <v>0</v>
      </c>
      <c r="BU1472">
        <f t="shared" si="1005"/>
        <v>0</v>
      </c>
      <c r="BV1472">
        <f t="shared" si="1006"/>
        <v>0</v>
      </c>
      <c r="BW1472">
        <f t="shared" si="1007"/>
        <v>0</v>
      </c>
      <c r="BX1472">
        <f t="shared" si="1008"/>
        <v>20</v>
      </c>
      <c r="BY1472">
        <f t="shared" si="1009"/>
        <v>20</v>
      </c>
      <c r="BZ1472">
        <f t="shared" si="1010"/>
        <v>20</v>
      </c>
      <c r="CA1472">
        <f t="shared" si="1011"/>
        <v>60</v>
      </c>
      <c r="CB1472" t="b">
        <f t="shared" si="1012"/>
        <v>0</v>
      </c>
    </row>
    <row r="1473" spans="4:80" x14ac:dyDescent="0.35">
      <c r="D1473" t="str">
        <f t="shared" si="999"/>
        <v xml:space="preserve"> </v>
      </c>
      <c r="W1473" s="6" t="str">
        <f t="shared" si="1000"/>
        <v xml:space="preserve"> </v>
      </c>
      <c r="X1473" s="7" t="str">
        <f t="shared" si="1001"/>
        <v xml:space="preserve"> </v>
      </c>
      <c r="Y1473" s="27"/>
      <c r="Z1473" s="2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2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27"/>
      <c r="BE1473" s="27"/>
      <c r="BF1473" s="7"/>
      <c r="BG1473" s="7"/>
      <c r="BH1473" s="7"/>
      <c r="BI1473" s="7"/>
      <c r="BJ1473" s="27"/>
      <c r="BK1473" s="7"/>
      <c r="BL1473" s="7"/>
      <c r="BM1473" s="7"/>
      <c r="BN1473" s="7"/>
      <c r="BO1473" s="7"/>
      <c r="BP1473" s="7"/>
      <c r="BR1473">
        <f t="shared" si="1002"/>
        <v>0</v>
      </c>
      <c r="BS1473">
        <f t="shared" si="1003"/>
        <v>0</v>
      </c>
      <c r="BT1473">
        <f t="shared" si="1004"/>
        <v>0</v>
      </c>
      <c r="BU1473">
        <f t="shared" si="1005"/>
        <v>0</v>
      </c>
      <c r="BV1473">
        <f t="shared" si="1006"/>
        <v>0</v>
      </c>
      <c r="BW1473">
        <f t="shared" si="1007"/>
        <v>0</v>
      </c>
      <c r="BX1473">
        <f t="shared" si="1008"/>
        <v>20</v>
      </c>
      <c r="BY1473">
        <f t="shared" si="1009"/>
        <v>20</v>
      </c>
      <c r="BZ1473">
        <f t="shared" si="1010"/>
        <v>20</v>
      </c>
      <c r="CA1473">
        <f t="shared" si="1011"/>
        <v>60</v>
      </c>
      <c r="CB1473" t="b">
        <f t="shared" si="1012"/>
        <v>0</v>
      </c>
    </row>
    <row r="1474" spans="4:80" x14ac:dyDescent="0.35">
      <c r="D1474" t="str">
        <f t="shared" si="999"/>
        <v xml:space="preserve"> </v>
      </c>
      <c r="W1474" s="6" t="str">
        <f t="shared" si="1000"/>
        <v xml:space="preserve"> </v>
      </c>
      <c r="X1474" s="7" t="str">
        <f t="shared" si="1001"/>
        <v xml:space="preserve"> </v>
      </c>
      <c r="Y1474" s="27"/>
      <c r="Z1474" s="2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2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27"/>
      <c r="BE1474" s="27"/>
      <c r="BF1474" s="7"/>
      <c r="BG1474" s="7"/>
      <c r="BH1474" s="7"/>
      <c r="BI1474" s="7"/>
      <c r="BJ1474" s="27"/>
      <c r="BK1474" s="7"/>
      <c r="BL1474" s="7"/>
      <c r="BM1474" s="7"/>
      <c r="BN1474" s="7"/>
      <c r="BO1474" s="7"/>
      <c r="BP1474" s="7"/>
      <c r="BR1474">
        <f t="shared" si="1002"/>
        <v>0</v>
      </c>
      <c r="BS1474">
        <f t="shared" si="1003"/>
        <v>0</v>
      </c>
      <c r="BT1474">
        <f t="shared" si="1004"/>
        <v>0</v>
      </c>
      <c r="BU1474">
        <f t="shared" si="1005"/>
        <v>0</v>
      </c>
      <c r="BV1474">
        <f t="shared" si="1006"/>
        <v>0</v>
      </c>
      <c r="BW1474">
        <f t="shared" si="1007"/>
        <v>0</v>
      </c>
      <c r="BX1474">
        <f t="shared" si="1008"/>
        <v>20</v>
      </c>
      <c r="BY1474">
        <f t="shared" si="1009"/>
        <v>20</v>
      </c>
      <c r="BZ1474">
        <f t="shared" si="1010"/>
        <v>20</v>
      </c>
      <c r="CA1474">
        <f t="shared" si="1011"/>
        <v>60</v>
      </c>
      <c r="CB1474" t="b">
        <f t="shared" si="1012"/>
        <v>0</v>
      </c>
    </row>
    <row r="1475" spans="4:80" x14ac:dyDescent="0.35">
      <c r="D1475" t="str">
        <f t="shared" si="999"/>
        <v xml:space="preserve"> </v>
      </c>
      <c r="W1475" s="6" t="str">
        <f t="shared" si="1000"/>
        <v xml:space="preserve"> </v>
      </c>
      <c r="X1475" s="7" t="str">
        <f t="shared" si="1001"/>
        <v xml:space="preserve"> </v>
      </c>
      <c r="Y1475" s="27"/>
      <c r="Z1475" s="2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2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27"/>
      <c r="BE1475" s="27"/>
      <c r="BF1475" s="7"/>
      <c r="BG1475" s="7"/>
      <c r="BH1475" s="7"/>
      <c r="BI1475" s="7"/>
      <c r="BJ1475" s="27"/>
      <c r="BK1475" s="7"/>
      <c r="BL1475" s="7"/>
      <c r="BM1475" s="7"/>
      <c r="BN1475" s="7"/>
      <c r="BO1475" s="7"/>
      <c r="BP1475" s="7"/>
      <c r="BR1475">
        <f t="shared" si="1002"/>
        <v>0</v>
      </c>
      <c r="BS1475">
        <f t="shared" si="1003"/>
        <v>0</v>
      </c>
      <c r="BT1475">
        <f t="shared" si="1004"/>
        <v>0</v>
      </c>
      <c r="BU1475">
        <f t="shared" si="1005"/>
        <v>0</v>
      </c>
      <c r="BV1475">
        <f t="shared" si="1006"/>
        <v>0</v>
      </c>
      <c r="BW1475">
        <f t="shared" si="1007"/>
        <v>0</v>
      </c>
      <c r="BX1475">
        <f t="shared" si="1008"/>
        <v>20</v>
      </c>
      <c r="BY1475">
        <f t="shared" si="1009"/>
        <v>20</v>
      </c>
      <c r="BZ1475">
        <f t="shared" si="1010"/>
        <v>20</v>
      </c>
      <c r="CA1475">
        <f t="shared" si="1011"/>
        <v>60</v>
      </c>
      <c r="CB1475" t="b">
        <f t="shared" si="1012"/>
        <v>0</v>
      </c>
    </row>
    <row r="1476" spans="4:80" x14ac:dyDescent="0.35">
      <c r="D1476" t="str">
        <f t="shared" si="999"/>
        <v xml:space="preserve"> </v>
      </c>
      <c r="W1476" s="6" t="str">
        <f t="shared" si="1000"/>
        <v xml:space="preserve"> </v>
      </c>
      <c r="X1476" s="7" t="str">
        <f t="shared" si="1001"/>
        <v xml:space="preserve"> </v>
      </c>
      <c r="Y1476" s="27"/>
      <c r="Z1476" s="2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2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27"/>
      <c r="BE1476" s="27"/>
      <c r="BF1476" s="7"/>
      <c r="BG1476" s="7"/>
      <c r="BH1476" s="7"/>
      <c r="BI1476" s="7"/>
      <c r="BJ1476" s="27"/>
      <c r="BK1476" s="7"/>
      <c r="BL1476" s="7"/>
      <c r="BM1476" s="7"/>
      <c r="BN1476" s="7"/>
      <c r="BO1476" s="7"/>
      <c r="BP1476" s="7"/>
      <c r="BR1476">
        <f t="shared" si="1002"/>
        <v>0</v>
      </c>
      <c r="BS1476">
        <f t="shared" si="1003"/>
        <v>0</v>
      </c>
      <c r="BT1476">
        <f t="shared" si="1004"/>
        <v>0</v>
      </c>
      <c r="BU1476">
        <f t="shared" si="1005"/>
        <v>0</v>
      </c>
      <c r="BV1476">
        <f t="shared" si="1006"/>
        <v>0</v>
      </c>
      <c r="BW1476">
        <f t="shared" si="1007"/>
        <v>0</v>
      </c>
      <c r="BX1476">
        <f t="shared" si="1008"/>
        <v>20</v>
      </c>
      <c r="BY1476">
        <f t="shared" si="1009"/>
        <v>20</v>
      </c>
      <c r="BZ1476">
        <f t="shared" si="1010"/>
        <v>20</v>
      </c>
      <c r="CA1476">
        <f t="shared" si="1011"/>
        <v>60</v>
      </c>
      <c r="CB1476" t="b">
        <f t="shared" si="1012"/>
        <v>0</v>
      </c>
    </row>
    <row r="1477" spans="4:80" x14ac:dyDescent="0.35">
      <c r="D1477" t="str">
        <f t="shared" si="999"/>
        <v xml:space="preserve"> </v>
      </c>
      <c r="W1477" s="6" t="str">
        <f t="shared" si="1000"/>
        <v xml:space="preserve"> </v>
      </c>
      <c r="X1477" s="7" t="str">
        <f t="shared" si="1001"/>
        <v xml:space="preserve"> </v>
      </c>
      <c r="Y1477" s="27"/>
      <c r="Z1477" s="2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2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27"/>
      <c r="BE1477" s="27"/>
      <c r="BF1477" s="7"/>
      <c r="BG1477" s="7"/>
      <c r="BH1477" s="7"/>
      <c r="BI1477" s="7"/>
      <c r="BJ1477" s="27"/>
      <c r="BK1477" s="7"/>
      <c r="BL1477" s="7"/>
      <c r="BM1477" s="7"/>
      <c r="BN1477" s="7"/>
      <c r="BO1477" s="7"/>
      <c r="BP1477" s="7"/>
      <c r="BR1477">
        <f t="shared" si="1002"/>
        <v>0</v>
      </c>
      <c r="BS1477">
        <f t="shared" si="1003"/>
        <v>0</v>
      </c>
      <c r="BT1477">
        <f t="shared" si="1004"/>
        <v>0</v>
      </c>
      <c r="BU1477">
        <f t="shared" si="1005"/>
        <v>0</v>
      </c>
      <c r="BV1477">
        <f t="shared" si="1006"/>
        <v>0</v>
      </c>
      <c r="BW1477">
        <f t="shared" si="1007"/>
        <v>0</v>
      </c>
      <c r="BX1477">
        <f t="shared" si="1008"/>
        <v>20</v>
      </c>
      <c r="BY1477">
        <f t="shared" si="1009"/>
        <v>20</v>
      </c>
      <c r="BZ1477">
        <f t="shared" si="1010"/>
        <v>20</v>
      </c>
      <c r="CA1477">
        <f t="shared" si="1011"/>
        <v>60</v>
      </c>
      <c r="CB1477" t="b">
        <f t="shared" si="1012"/>
        <v>0</v>
      </c>
    </row>
    <row r="1478" spans="4:80" x14ac:dyDescent="0.35">
      <c r="D1478" t="str">
        <f t="shared" si="999"/>
        <v xml:space="preserve"> </v>
      </c>
      <c r="W1478" s="6" t="str">
        <f t="shared" si="1000"/>
        <v xml:space="preserve"> </v>
      </c>
      <c r="X1478" s="7" t="str">
        <f t="shared" si="1001"/>
        <v xml:space="preserve"> </v>
      </c>
      <c r="Y1478" s="27"/>
      <c r="Z1478" s="2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2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27"/>
      <c r="BE1478" s="27"/>
      <c r="BF1478" s="7"/>
      <c r="BG1478" s="7"/>
      <c r="BH1478" s="7"/>
      <c r="BI1478" s="7"/>
      <c r="BJ1478" s="27"/>
      <c r="BK1478" s="7"/>
      <c r="BL1478" s="7"/>
      <c r="BM1478" s="7"/>
      <c r="BN1478" s="7"/>
      <c r="BO1478" s="7"/>
      <c r="BP1478" s="7"/>
      <c r="BR1478">
        <f t="shared" si="1002"/>
        <v>0</v>
      </c>
      <c r="BS1478">
        <f t="shared" si="1003"/>
        <v>0</v>
      </c>
      <c r="BT1478">
        <f t="shared" si="1004"/>
        <v>0</v>
      </c>
      <c r="BU1478">
        <f t="shared" si="1005"/>
        <v>0</v>
      </c>
      <c r="BV1478">
        <f t="shared" si="1006"/>
        <v>0</v>
      </c>
      <c r="BW1478">
        <f t="shared" si="1007"/>
        <v>0</v>
      </c>
      <c r="BX1478">
        <f t="shared" si="1008"/>
        <v>20</v>
      </c>
      <c r="BY1478">
        <f t="shared" si="1009"/>
        <v>20</v>
      </c>
      <c r="BZ1478">
        <f t="shared" si="1010"/>
        <v>20</v>
      </c>
      <c r="CA1478">
        <f t="shared" si="1011"/>
        <v>60</v>
      </c>
      <c r="CB1478" t="b">
        <f t="shared" si="1012"/>
        <v>0</v>
      </c>
    </row>
    <row r="1479" spans="4:80" x14ac:dyDescent="0.35">
      <c r="D1479" t="str">
        <f t="shared" si="999"/>
        <v xml:space="preserve"> </v>
      </c>
      <c r="W1479" s="6" t="str">
        <f t="shared" si="1000"/>
        <v xml:space="preserve"> </v>
      </c>
      <c r="X1479" s="7" t="str">
        <f t="shared" si="1001"/>
        <v xml:space="preserve"> </v>
      </c>
      <c r="Y1479" s="27"/>
      <c r="Z1479" s="2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2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27"/>
      <c r="BE1479" s="27"/>
      <c r="BF1479" s="7"/>
      <c r="BG1479" s="7"/>
      <c r="BH1479" s="7"/>
      <c r="BI1479" s="7"/>
      <c r="BJ1479" s="27"/>
      <c r="BK1479" s="7"/>
      <c r="BL1479" s="7"/>
      <c r="BM1479" s="7"/>
      <c r="BN1479" s="7"/>
      <c r="BO1479" s="7"/>
      <c r="BP1479" s="7"/>
      <c r="BR1479">
        <f t="shared" si="1002"/>
        <v>0</v>
      </c>
      <c r="BS1479">
        <f t="shared" si="1003"/>
        <v>0</v>
      </c>
      <c r="BT1479">
        <f t="shared" si="1004"/>
        <v>0</v>
      </c>
      <c r="BU1479">
        <f t="shared" si="1005"/>
        <v>0</v>
      </c>
      <c r="BV1479">
        <f t="shared" si="1006"/>
        <v>0</v>
      </c>
      <c r="BW1479">
        <f t="shared" si="1007"/>
        <v>0</v>
      </c>
      <c r="BX1479">
        <f t="shared" si="1008"/>
        <v>20</v>
      </c>
      <c r="BY1479">
        <f t="shared" si="1009"/>
        <v>20</v>
      </c>
      <c r="BZ1479">
        <f t="shared" si="1010"/>
        <v>20</v>
      </c>
      <c r="CA1479">
        <f t="shared" si="1011"/>
        <v>60</v>
      </c>
      <c r="CB1479" t="b">
        <f t="shared" si="1012"/>
        <v>0</v>
      </c>
    </row>
    <row r="1480" spans="4:80" x14ac:dyDescent="0.35">
      <c r="D1480" t="str">
        <f t="shared" si="999"/>
        <v xml:space="preserve"> </v>
      </c>
      <c r="W1480" s="6" t="str">
        <f t="shared" si="1000"/>
        <v xml:space="preserve"> </v>
      </c>
      <c r="X1480" s="7" t="str">
        <f t="shared" si="1001"/>
        <v xml:space="preserve"> </v>
      </c>
      <c r="Y1480" s="27"/>
      <c r="Z1480" s="2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2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27"/>
      <c r="BE1480" s="27"/>
      <c r="BF1480" s="7"/>
      <c r="BG1480" s="7"/>
      <c r="BH1480" s="7"/>
      <c r="BI1480" s="7"/>
      <c r="BJ1480" s="27"/>
      <c r="BK1480" s="7"/>
      <c r="BL1480" s="7"/>
      <c r="BM1480" s="7"/>
      <c r="BN1480" s="7"/>
      <c r="BO1480" s="7"/>
      <c r="BP1480" s="7"/>
      <c r="BR1480">
        <f t="shared" si="1002"/>
        <v>0</v>
      </c>
      <c r="BS1480">
        <f t="shared" si="1003"/>
        <v>0</v>
      </c>
      <c r="BT1480">
        <f t="shared" si="1004"/>
        <v>0</v>
      </c>
      <c r="BU1480">
        <f t="shared" si="1005"/>
        <v>0</v>
      </c>
      <c r="BV1480">
        <f t="shared" si="1006"/>
        <v>0</v>
      </c>
      <c r="BW1480">
        <f t="shared" si="1007"/>
        <v>0</v>
      </c>
      <c r="BX1480">
        <f t="shared" si="1008"/>
        <v>20</v>
      </c>
      <c r="BY1480">
        <f t="shared" si="1009"/>
        <v>20</v>
      </c>
      <c r="BZ1480">
        <f t="shared" si="1010"/>
        <v>20</v>
      </c>
      <c r="CA1480">
        <f t="shared" si="1011"/>
        <v>60</v>
      </c>
      <c r="CB1480" t="b">
        <f t="shared" si="1012"/>
        <v>0</v>
      </c>
    </row>
    <row r="1481" spans="4:80" x14ac:dyDescent="0.35">
      <c r="D1481" t="str">
        <f t="shared" si="999"/>
        <v xml:space="preserve"> </v>
      </c>
      <c r="W1481" s="6" t="str">
        <f t="shared" si="1000"/>
        <v xml:space="preserve"> </v>
      </c>
      <c r="X1481" s="7" t="str">
        <f t="shared" si="1001"/>
        <v xml:space="preserve"> </v>
      </c>
      <c r="Y1481" s="27"/>
      <c r="Z1481" s="2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2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27"/>
      <c r="BE1481" s="27"/>
      <c r="BF1481" s="7"/>
      <c r="BG1481" s="7"/>
      <c r="BH1481" s="7"/>
      <c r="BI1481" s="7"/>
      <c r="BJ1481" s="27"/>
      <c r="BK1481" s="7"/>
      <c r="BL1481" s="7"/>
      <c r="BM1481" s="7"/>
      <c r="BN1481" s="7"/>
      <c r="BO1481" s="7"/>
      <c r="BP1481" s="7"/>
      <c r="BR1481">
        <f t="shared" si="1002"/>
        <v>0</v>
      </c>
      <c r="BS1481">
        <f t="shared" si="1003"/>
        <v>0</v>
      </c>
      <c r="BT1481">
        <f t="shared" si="1004"/>
        <v>0</v>
      </c>
      <c r="BU1481">
        <f t="shared" si="1005"/>
        <v>0</v>
      </c>
      <c r="BV1481">
        <f t="shared" si="1006"/>
        <v>0</v>
      </c>
      <c r="BW1481">
        <f t="shared" si="1007"/>
        <v>0</v>
      </c>
      <c r="BX1481">
        <f t="shared" si="1008"/>
        <v>20</v>
      </c>
      <c r="BY1481">
        <f t="shared" si="1009"/>
        <v>20</v>
      </c>
      <c r="BZ1481">
        <f t="shared" si="1010"/>
        <v>20</v>
      </c>
      <c r="CA1481">
        <f t="shared" si="1011"/>
        <v>60</v>
      </c>
      <c r="CB1481" t="b">
        <f t="shared" si="1012"/>
        <v>0</v>
      </c>
    </row>
    <row r="1482" spans="4:80" x14ac:dyDescent="0.35">
      <c r="D1482" t="str">
        <f t="shared" si="999"/>
        <v xml:space="preserve"> </v>
      </c>
      <c r="W1482" s="6" t="str">
        <f t="shared" si="1000"/>
        <v xml:space="preserve"> </v>
      </c>
      <c r="X1482" s="7" t="str">
        <f t="shared" si="1001"/>
        <v xml:space="preserve"> </v>
      </c>
      <c r="Y1482" s="27"/>
      <c r="Z1482" s="2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2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27"/>
      <c r="BE1482" s="27"/>
      <c r="BF1482" s="7"/>
      <c r="BG1482" s="7"/>
      <c r="BH1482" s="7"/>
      <c r="BI1482" s="7"/>
      <c r="BJ1482" s="27"/>
      <c r="BK1482" s="7"/>
      <c r="BL1482" s="7"/>
      <c r="BM1482" s="7"/>
      <c r="BN1482" s="7"/>
      <c r="BO1482" s="7"/>
      <c r="BP1482" s="7"/>
      <c r="BR1482">
        <f t="shared" si="1002"/>
        <v>0</v>
      </c>
      <c r="BS1482">
        <f t="shared" si="1003"/>
        <v>0</v>
      </c>
      <c r="BT1482">
        <f t="shared" si="1004"/>
        <v>0</v>
      </c>
      <c r="BU1482">
        <f t="shared" si="1005"/>
        <v>0</v>
      </c>
      <c r="BV1482">
        <f t="shared" si="1006"/>
        <v>0</v>
      </c>
      <c r="BW1482">
        <f t="shared" si="1007"/>
        <v>0</v>
      </c>
      <c r="BX1482">
        <f t="shared" si="1008"/>
        <v>20</v>
      </c>
      <c r="BY1482">
        <f t="shared" si="1009"/>
        <v>20</v>
      </c>
      <c r="BZ1482">
        <f t="shared" si="1010"/>
        <v>20</v>
      </c>
      <c r="CA1482">
        <f t="shared" si="1011"/>
        <v>60</v>
      </c>
      <c r="CB1482" t="b">
        <f t="shared" si="1012"/>
        <v>0</v>
      </c>
    </row>
    <row r="1483" spans="4:80" x14ac:dyDescent="0.35">
      <c r="D1483" t="str">
        <f t="shared" si="999"/>
        <v xml:space="preserve"> </v>
      </c>
      <c r="W1483" s="6" t="str">
        <f t="shared" si="1000"/>
        <v xml:space="preserve"> </v>
      </c>
      <c r="X1483" s="7" t="str">
        <f t="shared" si="1001"/>
        <v xml:space="preserve"> </v>
      </c>
      <c r="Y1483" s="27"/>
      <c r="Z1483" s="2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2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27"/>
      <c r="BE1483" s="27"/>
      <c r="BF1483" s="7"/>
      <c r="BG1483" s="7"/>
      <c r="BH1483" s="7"/>
      <c r="BI1483" s="7"/>
      <c r="BJ1483" s="27"/>
      <c r="BK1483" s="7"/>
      <c r="BL1483" s="7"/>
      <c r="BM1483" s="7"/>
      <c r="BN1483" s="7"/>
      <c r="BO1483" s="7"/>
      <c r="BP1483" s="7"/>
      <c r="BR1483">
        <f t="shared" si="1002"/>
        <v>0</v>
      </c>
      <c r="BS1483">
        <f t="shared" si="1003"/>
        <v>0</v>
      </c>
      <c r="BT1483">
        <f t="shared" si="1004"/>
        <v>0</v>
      </c>
      <c r="BU1483">
        <f t="shared" si="1005"/>
        <v>0</v>
      </c>
      <c r="BV1483">
        <f t="shared" si="1006"/>
        <v>0</v>
      </c>
      <c r="BW1483">
        <f t="shared" si="1007"/>
        <v>0</v>
      </c>
      <c r="BX1483">
        <f t="shared" si="1008"/>
        <v>20</v>
      </c>
      <c r="BY1483">
        <f t="shared" si="1009"/>
        <v>20</v>
      </c>
      <c r="BZ1483">
        <f t="shared" si="1010"/>
        <v>20</v>
      </c>
      <c r="CA1483">
        <f t="shared" si="1011"/>
        <v>60</v>
      </c>
      <c r="CB1483" t="b">
        <f t="shared" si="1012"/>
        <v>0</v>
      </c>
    </row>
    <row r="1484" spans="4:80" x14ac:dyDescent="0.35">
      <c r="D1484" t="str">
        <f t="shared" si="999"/>
        <v xml:space="preserve"> </v>
      </c>
      <c r="W1484" s="6" t="str">
        <f t="shared" si="1000"/>
        <v xml:space="preserve"> </v>
      </c>
      <c r="X1484" s="7" t="str">
        <f t="shared" si="1001"/>
        <v xml:space="preserve"> </v>
      </c>
      <c r="Y1484" s="27"/>
      <c r="Z1484" s="2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2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27"/>
      <c r="BE1484" s="27"/>
      <c r="BF1484" s="7"/>
      <c r="BG1484" s="7"/>
      <c r="BH1484" s="7"/>
      <c r="BI1484" s="7"/>
      <c r="BJ1484" s="27"/>
      <c r="BK1484" s="7"/>
      <c r="BL1484" s="7"/>
      <c r="BM1484" s="7"/>
      <c r="BN1484" s="7"/>
      <c r="BO1484" s="7"/>
      <c r="BP1484" s="7"/>
      <c r="BR1484">
        <f t="shared" si="1002"/>
        <v>0</v>
      </c>
      <c r="BS1484">
        <f t="shared" si="1003"/>
        <v>0</v>
      </c>
      <c r="BT1484">
        <f t="shared" si="1004"/>
        <v>0</v>
      </c>
      <c r="BU1484">
        <f t="shared" si="1005"/>
        <v>0</v>
      </c>
      <c r="BV1484">
        <f t="shared" si="1006"/>
        <v>0</v>
      </c>
      <c r="BW1484">
        <f t="shared" si="1007"/>
        <v>0</v>
      </c>
      <c r="BX1484">
        <f t="shared" si="1008"/>
        <v>20</v>
      </c>
      <c r="BY1484">
        <f t="shared" si="1009"/>
        <v>20</v>
      </c>
      <c r="BZ1484">
        <f t="shared" si="1010"/>
        <v>20</v>
      </c>
      <c r="CA1484">
        <f t="shared" si="1011"/>
        <v>60</v>
      </c>
      <c r="CB1484" t="b">
        <f t="shared" si="1012"/>
        <v>0</v>
      </c>
    </row>
    <row r="1485" spans="4:80" x14ac:dyDescent="0.35">
      <c r="D1485" t="str">
        <f t="shared" si="999"/>
        <v xml:space="preserve"> </v>
      </c>
      <c r="W1485" s="6" t="str">
        <f t="shared" si="1000"/>
        <v xml:space="preserve"> </v>
      </c>
      <c r="X1485" s="7" t="str">
        <f t="shared" si="1001"/>
        <v xml:space="preserve"> </v>
      </c>
      <c r="Y1485" s="27"/>
      <c r="Z1485" s="2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2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27"/>
      <c r="BE1485" s="27"/>
      <c r="BF1485" s="7"/>
      <c r="BG1485" s="7"/>
      <c r="BH1485" s="7"/>
      <c r="BI1485" s="7"/>
      <c r="BJ1485" s="27"/>
      <c r="BK1485" s="7"/>
      <c r="BL1485" s="7"/>
      <c r="BM1485" s="7"/>
      <c r="BN1485" s="7"/>
      <c r="BO1485" s="7"/>
      <c r="BP1485" s="7"/>
      <c r="BR1485">
        <f t="shared" si="1002"/>
        <v>0</v>
      </c>
      <c r="BS1485">
        <f t="shared" si="1003"/>
        <v>0</v>
      </c>
      <c r="BT1485">
        <f t="shared" si="1004"/>
        <v>0</v>
      </c>
      <c r="BU1485">
        <f t="shared" si="1005"/>
        <v>0</v>
      </c>
      <c r="BV1485">
        <f t="shared" si="1006"/>
        <v>0</v>
      </c>
      <c r="BW1485">
        <f t="shared" si="1007"/>
        <v>0</v>
      </c>
      <c r="BX1485">
        <f t="shared" si="1008"/>
        <v>20</v>
      </c>
      <c r="BY1485">
        <f t="shared" si="1009"/>
        <v>20</v>
      </c>
      <c r="BZ1485">
        <f t="shared" si="1010"/>
        <v>20</v>
      </c>
      <c r="CA1485">
        <f t="shared" si="1011"/>
        <v>60</v>
      </c>
      <c r="CB1485" t="b">
        <f t="shared" si="1012"/>
        <v>0</v>
      </c>
    </row>
    <row r="1486" spans="4:80" x14ac:dyDescent="0.35">
      <c r="D1486" t="str">
        <f t="shared" si="999"/>
        <v xml:space="preserve"> </v>
      </c>
      <c r="W1486" s="6" t="str">
        <f t="shared" si="1000"/>
        <v xml:space="preserve"> </v>
      </c>
      <c r="X1486" s="7" t="str">
        <f t="shared" si="1001"/>
        <v xml:space="preserve"> </v>
      </c>
      <c r="Y1486" s="27"/>
      <c r="Z1486" s="2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2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27"/>
      <c r="BE1486" s="27"/>
      <c r="BF1486" s="7"/>
      <c r="BG1486" s="7"/>
      <c r="BH1486" s="7"/>
      <c r="BI1486" s="7"/>
      <c r="BJ1486" s="27"/>
      <c r="BK1486" s="7"/>
      <c r="BL1486" s="7"/>
      <c r="BM1486" s="7"/>
      <c r="BN1486" s="7"/>
      <c r="BO1486" s="7"/>
      <c r="BP1486" s="7"/>
      <c r="BR1486">
        <f t="shared" si="1002"/>
        <v>0</v>
      </c>
      <c r="BS1486">
        <f t="shared" si="1003"/>
        <v>0</v>
      </c>
      <c r="BT1486">
        <f t="shared" si="1004"/>
        <v>0</v>
      </c>
      <c r="BU1486">
        <f t="shared" si="1005"/>
        <v>0</v>
      </c>
      <c r="BV1486">
        <f t="shared" si="1006"/>
        <v>0</v>
      </c>
      <c r="BW1486">
        <f t="shared" si="1007"/>
        <v>0</v>
      </c>
      <c r="BX1486">
        <f t="shared" si="1008"/>
        <v>20</v>
      </c>
      <c r="BY1486">
        <f t="shared" si="1009"/>
        <v>20</v>
      </c>
      <c r="BZ1486">
        <f t="shared" si="1010"/>
        <v>20</v>
      </c>
      <c r="CA1486">
        <f t="shared" si="1011"/>
        <v>60</v>
      </c>
      <c r="CB1486" t="b">
        <f t="shared" si="1012"/>
        <v>0</v>
      </c>
    </row>
    <row r="1487" spans="4:80" x14ac:dyDescent="0.35">
      <c r="D1487" t="str">
        <f t="shared" si="999"/>
        <v xml:space="preserve"> </v>
      </c>
      <c r="W1487" s="6" t="str">
        <f t="shared" si="1000"/>
        <v xml:space="preserve"> </v>
      </c>
      <c r="X1487" s="7" t="str">
        <f t="shared" si="1001"/>
        <v xml:space="preserve"> </v>
      </c>
      <c r="Y1487" s="27"/>
      <c r="Z1487" s="2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2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27"/>
      <c r="BE1487" s="27"/>
      <c r="BF1487" s="7"/>
      <c r="BG1487" s="7"/>
      <c r="BH1487" s="7"/>
      <c r="BI1487" s="7"/>
      <c r="BJ1487" s="27"/>
      <c r="BK1487" s="7"/>
      <c r="BL1487" s="7"/>
      <c r="BM1487" s="7"/>
      <c r="BN1487" s="7"/>
      <c r="BO1487" s="7"/>
      <c r="BP1487" s="7"/>
      <c r="BR1487">
        <f t="shared" si="1002"/>
        <v>0</v>
      </c>
      <c r="BS1487">
        <f t="shared" si="1003"/>
        <v>0</v>
      </c>
      <c r="BT1487">
        <f t="shared" si="1004"/>
        <v>0</v>
      </c>
      <c r="BU1487">
        <f t="shared" si="1005"/>
        <v>0</v>
      </c>
      <c r="BV1487">
        <f t="shared" si="1006"/>
        <v>0</v>
      </c>
      <c r="BW1487">
        <f t="shared" si="1007"/>
        <v>0</v>
      </c>
      <c r="BX1487">
        <f t="shared" si="1008"/>
        <v>20</v>
      </c>
      <c r="BY1487">
        <f t="shared" si="1009"/>
        <v>20</v>
      </c>
      <c r="BZ1487">
        <f t="shared" si="1010"/>
        <v>20</v>
      </c>
      <c r="CA1487">
        <f t="shared" si="1011"/>
        <v>60</v>
      </c>
      <c r="CB1487" t="b">
        <f t="shared" si="1012"/>
        <v>0</v>
      </c>
    </row>
    <row r="1488" spans="4:80" x14ac:dyDescent="0.35">
      <c r="D1488" t="str">
        <f t="shared" si="999"/>
        <v xml:space="preserve"> </v>
      </c>
      <c r="W1488" s="6" t="str">
        <f t="shared" si="1000"/>
        <v xml:space="preserve"> </v>
      </c>
      <c r="X1488" s="7" t="str">
        <f t="shared" si="1001"/>
        <v xml:space="preserve"> </v>
      </c>
      <c r="Y1488" s="27"/>
      <c r="Z1488" s="2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2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27"/>
      <c r="BE1488" s="27"/>
      <c r="BF1488" s="7"/>
      <c r="BG1488" s="7"/>
      <c r="BH1488" s="7"/>
      <c r="BI1488" s="7"/>
      <c r="BJ1488" s="27"/>
      <c r="BK1488" s="7"/>
      <c r="BL1488" s="7"/>
      <c r="BM1488" s="7"/>
      <c r="BN1488" s="7"/>
      <c r="BO1488" s="7"/>
      <c r="BP1488" s="7"/>
      <c r="BR1488">
        <f t="shared" si="1002"/>
        <v>0</v>
      </c>
      <c r="BS1488">
        <f t="shared" si="1003"/>
        <v>0</v>
      </c>
      <c r="BT1488">
        <f t="shared" si="1004"/>
        <v>0</v>
      </c>
      <c r="BU1488">
        <f t="shared" si="1005"/>
        <v>0</v>
      </c>
      <c r="BV1488">
        <f t="shared" si="1006"/>
        <v>0</v>
      </c>
      <c r="BW1488">
        <f t="shared" si="1007"/>
        <v>0</v>
      </c>
      <c r="BX1488">
        <f t="shared" si="1008"/>
        <v>20</v>
      </c>
      <c r="BY1488">
        <f t="shared" si="1009"/>
        <v>20</v>
      </c>
      <c r="BZ1488">
        <f t="shared" si="1010"/>
        <v>20</v>
      </c>
      <c r="CA1488">
        <f t="shared" si="1011"/>
        <v>60</v>
      </c>
      <c r="CB1488" t="b">
        <f t="shared" si="1012"/>
        <v>0</v>
      </c>
    </row>
    <row r="1489" spans="4:80" x14ac:dyDescent="0.35">
      <c r="D1489" t="str">
        <f t="shared" ref="D1489:D1552" si="1013">E1489&amp;" "&amp;F1489</f>
        <v xml:space="preserve"> </v>
      </c>
      <c r="W1489" s="6" t="str">
        <f t="shared" si="1000"/>
        <v xml:space="preserve"> </v>
      </c>
      <c r="X1489" s="7" t="str">
        <f t="shared" si="1001"/>
        <v xml:space="preserve"> </v>
      </c>
      <c r="Y1489" s="27"/>
      <c r="Z1489" s="2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2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27"/>
      <c r="BE1489" s="27"/>
      <c r="BF1489" s="7"/>
      <c r="BG1489" s="7"/>
      <c r="BH1489" s="7"/>
      <c r="BI1489" s="7"/>
      <c r="BJ1489" s="27"/>
      <c r="BK1489" s="7"/>
      <c r="BL1489" s="7"/>
      <c r="BM1489" s="7"/>
      <c r="BN1489" s="7"/>
      <c r="BO1489" s="7"/>
      <c r="BP1489" s="7"/>
      <c r="BR1489">
        <f t="shared" si="1002"/>
        <v>0</v>
      </c>
      <c r="BS1489">
        <f t="shared" si="1003"/>
        <v>0</v>
      </c>
      <c r="BT1489">
        <f t="shared" si="1004"/>
        <v>0</v>
      </c>
      <c r="BU1489">
        <f t="shared" si="1005"/>
        <v>0</v>
      </c>
      <c r="BV1489">
        <f t="shared" si="1006"/>
        <v>0</v>
      </c>
      <c r="BW1489">
        <f t="shared" si="1007"/>
        <v>0</v>
      </c>
      <c r="BX1489">
        <f t="shared" si="1008"/>
        <v>20</v>
      </c>
      <c r="BY1489">
        <f t="shared" si="1009"/>
        <v>20</v>
      </c>
      <c r="BZ1489">
        <f t="shared" si="1010"/>
        <v>20</v>
      </c>
      <c r="CA1489">
        <f t="shared" si="1011"/>
        <v>60</v>
      </c>
      <c r="CB1489" t="b">
        <f t="shared" si="1012"/>
        <v>0</v>
      </c>
    </row>
    <row r="1490" spans="4:80" x14ac:dyDescent="0.35">
      <c r="D1490" t="str">
        <f t="shared" si="1013"/>
        <v xml:space="preserve"> </v>
      </c>
      <c r="W1490" s="6" t="str">
        <f t="shared" si="1000"/>
        <v xml:space="preserve"> </v>
      </c>
      <c r="X1490" s="7" t="str">
        <f t="shared" si="1001"/>
        <v xml:space="preserve"> </v>
      </c>
      <c r="Y1490" s="27"/>
      <c r="Z1490" s="2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2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27"/>
      <c r="BE1490" s="27"/>
      <c r="BF1490" s="7"/>
      <c r="BG1490" s="7"/>
      <c r="BH1490" s="7"/>
      <c r="BI1490" s="7"/>
      <c r="BJ1490" s="27"/>
      <c r="BK1490" s="7"/>
      <c r="BL1490" s="7"/>
      <c r="BM1490" s="7"/>
      <c r="BN1490" s="7"/>
      <c r="BO1490" s="7"/>
      <c r="BP1490" s="7"/>
      <c r="BR1490">
        <f t="shared" si="1002"/>
        <v>0</v>
      </c>
      <c r="BS1490">
        <f t="shared" si="1003"/>
        <v>0</v>
      </c>
      <c r="BT1490">
        <f t="shared" si="1004"/>
        <v>0</v>
      </c>
      <c r="BU1490">
        <f t="shared" si="1005"/>
        <v>0</v>
      </c>
      <c r="BV1490">
        <f t="shared" si="1006"/>
        <v>0</v>
      </c>
      <c r="BW1490">
        <f t="shared" si="1007"/>
        <v>0</v>
      </c>
      <c r="BX1490">
        <f t="shared" si="1008"/>
        <v>20</v>
      </c>
      <c r="BY1490">
        <f t="shared" si="1009"/>
        <v>20</v>
      </c>
      <c r="BZ1490">
        <f t="shared" si="1010"/>
        <v>20</v>
      </c>
      <c r="CA1490">
        <f t="shared" si="1011"/>
        <v>60</v>
      </c>
      <c r="CB1490" t="b">
        <f t="shared" si="1012"/>
        <v>0</v>
      </c>
    </row>
    <row r="1491" spans="4:80" x14ac:dyDescent="0.35">
      <c r="D1491" t="str">
        <f t="shared" si="1013"/>
        <v xml:space="preserve"> </v>
      </c>
      <c r="W1491" s="6" t="str">
        <f t="shared" ref="W1491:W1554" si="1014">IF(CB1491=1,130+CA1491," ")</f>
        <v xml:space="preserve"> </v>
      </c>
      <c r="X1491" s="7" t="str">
        <f t="shared" ref="X1491:X1554" si="1015">IF(W1491=" "," ",W1491-U1491)</f>
        <v xml:space="preserve"> </v>
      </c>
      <c r="Y1491" s="27"/>
      <c r="Z1491" s="2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2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27"/>
      <c r="BE1491" s="27"/>
      <c r="BF1491" s="7"/>
      <c r="BG1491" s="7"/>
      <c r="BH1491" s="7"/>
      <c r="BI1491" s="7"/>
      <c r="BJ1491" s="27"/>
      <c r="BK1491" s="7"/>
      <c r="BL1491" s="7"/>
      <c r="BM1491" s="7"/>
      <c r="BN1491" s="7"/>
      <c r="BO1491" s="7"/>
      <c r="BP1491" s="7"/>
      <c r="BR1491">
        <f t="shared" ref="BR1491:BR1554" si="1016">IF(BP1491="yes",-130,0)</f>
        <v>0</v>
      </c>
      <c r="BS1491">
        <f t="shared" ref="BS1491:BS1554" si="1017">IF(M1491="yes",75,0)</f>
        <v>0</v>
      </c>
      <c r="BT1491">
        <f t="shared" ref="BT1491:BT1554" si="1018">IF(N1491="yes",50,0)</f>
        <v>0</v>
      </c>
      <c r="BU1491">
        <f t="shared" ref="BU1491:BU1554" si="1019">IF(O1491="yes",50,0)</f>
        <v>0</v>
      </c>
      <c r="BV1491">
        <f t="shared" ref="BV1491:BV1554" si="1020">IF(P1491="yes",10,0)</f>
        <v>0</v>
      </c>
      <c r="BW1491">
        <f t="shared" ref="BW1491:BW1554" si="1021">IF(Q1491="yes",80,0)</f>
        <v>0</v>
      </c>
      <c r="BX1491">
        <f t="shared" ref="BX1491:BX1554" si="1022">IF(R1491="NO",0,20)</f>
        <v>20</v>
      </c>
      <c r="BY1491">
        <f t="shared" ref="BY1491:BY1554" si="1023">IF(S1491="no",0,20)</f>
        <v>20</v>
      </c>
      <c r="BZ1491">
        <f t="shared" ref="BZ1491:BZ1554" si="1024">IF(T1491="no",0,20)</f>
        <v>20</v>
      </c>
      <c r="CA1491">
        <f t="shared" ref="CA1491:CA1554" si="1025">SUM(BR1491:BZ1491)</f>
        <v>60</v>
      </c>
      <c r="CB1491" t="b">
        <f t="shared" ref="CB1491:CB1554" si="1026">IF(E1491&lt;&gt;0,1)</f>
        <v>0</v>
      </c>
    </row>
    <row r="1492" spans="4:80" x14ac:dyDescent="0.35">
      <c r="D1492" t="str">
        <f t="shared" si="1013"/>
        <v xml:space="preserve"> </v>
      </c>
      <c r="W1492" s="6" t="str">
        <f t="shared" si="1014"/>
        <v xml:space="preserve"> </v>
      </c>
      <c r="X1492" s="7" t="str">
        <f t="shared" si="1015"/>
        <v xml:space="preserve"> </v>
      </c>
      <c r="Y1492" s="27"/>
      <c r="Z1492" s="2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2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27"/>
      <c r="BE1492" s="27"/>
      <c r="BF1492" s="7"/>
      <c r="BG1492" s="7"/>
      <c r="BH1492" s="7"/>
      <c r="BI1492" s="7"/>
      <c r="BJ1492" s="27"/>
      <c r="BK1492" s="7"/>
      <c r="BL1492" s="7"/>
      <c r="BM1492" s="7"/>
      <c r="BN1492" s="7"/>
      <c r="BO1492" s="7"/>
      <c r="BP1492" s="7"/>
      <c r="BR1492">
        <f t="shared" si="1016"/>
        <v>0</v>
      </c>
      <c r="BS1492">
        <f t="shared" si="1017"/>
        <v>0</v>
      </c>
      <c r="BT1492">
        <f t="shared" si="1018"/>
        <v>0</v>
      </c>
      <c r="BU1492">
        <f t="shared" si="1019"/>
        <v>0</v>
      </c>
      <c r="BV1492">
        <f t="shared" si="1020"/>
        <v>0</v>
      </c>
      <c r="BW1492">
        <f t="shared" si="1021"/>
        <v>0</v>
      </c>
      <c r="BX1492">
        <f t="shared" si="1022"/>
        <v>20</v>
      </c>
      <c r="BY1492">
        <f t="shared" si="1023"/>
        <v>20</v>
      </c>
      <c r="BZ1492">
        <f t="shared" si="1024"/>
        <v>20</v>
      </c>
      <c r="CA1492">
        <f t="shared" si="1025"/>
        <v>60</v>
      </c>
      <c r="CB1492" t="b">
        <f t="shared" si="1026"/>
        <v>0</v>
      </c>
    </row>
    <row r="1493" spans="4:80" x14ac:dyDescent="0.35">
      <c r="D1493" t="str">
        <f t="shared" si="1013"/>
        <v xml:space="preserve"> </v>
      </c>
      <c r="W1493" s="6" t="str">
        <f t="shared" si="1014"/>
        <v xml:space="preserve"> </v>
      </c>
      <c r="X1493" s="7" t="str">
        <f t="shared" si="1015"/>
        <v xml:space="preserve"> </v>
      </c>
      <c r="Y1493" s="27"/>
      <c r="Z1493" s="2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2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27"/>
      <c r="BE1493" s="27"/>
      <c r="BF1493" s="7"/>
      <c r="BG1493" s="7"/>
      <c r="BH1493" s="7"/>
      <c r="BI1493" s="7"/>
      <c r="BJ1493" s="27"/>
      <c r="BK1493" s="7"/>
      <c r="BL1493" s="7"/>
      <c r="BM1493" s="7"/>
      <c r="BN1493" s="7"/>
      <c r="BO1493" s="7"/>
      <c r="BP1493" s="7"/>
      <c r="BR1493">
        <f t="shared" si="1016"/>
        <v>0</v>
      </c>
      <c r="BS1493">
        <f t="shared" si="1017"/>
        <v>0</v>
      </c>
      <c r="BT1493">
        <f t="shared" si="1018"/>
        <v>0</v>
      </c>
      <c r="BU1493">
        <f t="shared" si="1019"/>
        <v>0</v>
      </c>
      <c r="BV1493">
        <f t="shared" si="1020"/>
        <v>0</v>
      </c>
      <c r="BW1493">
        <f t="shared" si="1021"/>
        <v>0</v>
      </c>
      <c r="BX1493">
        <f t="shared" si="1022"/>
        <v>20</v>
      </c>
      <c r="BY1493">
        <f t="shared" si="1023"/>
        <v>20</v>
      </c>
      <c r="BZ1493">
        <f t="shared" si="1024"/>
        <v>20</v>
      </c>
      <c r="CA1493">
        <f t="shared" si="1025"/>
        <v>60</v>
      </c>
      <c r="CB1493" t="b">
        <f t="shared" si="1026"/>
        <v>0</v>
      </c>
    </row>
    <row r="1494" spans="4:80" x14ac:dyDescent="0.35">
      <c r="D1494" t="str">
        <f t="shared" si="1013"/>
        <v xml:space="preserve"> </v>
      </c>
      <c r="W1494" s="6" t="str">
        <f t="shared" si="1014"/>
        <v xml:space="preserve"> </v>
      </c>
      <c r="X1494" s="7" t="str">
        <f t="shared" si="1015"/>
        <v xml:space="preserve"> </v>
      </c>
      <c r="Y1494" s="27"/>
      <c r="Z1494" s="2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2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27"/>
      <c r="BE1494" s="27"/>
      <c r="BF1494" s="7"/>
      <c r="BG1494" s="7"/>
      <c r="BH1494" s="7"/>
      <c r="BI1494" s="7"/>
      <c r="BJ1494" s="27"/>
      <c r="BK1494" s="7"/>
      <c r="BL1494" s="7"/>
      <c r="BM1494" s="7"/>
      <c r="BN1494" s="7"/>
      <c r="BO1494" s="7"/>
      <c r="BP1494" s="7"/>
      <c r="BR1494">
        <f t="shared" si="1016"/>
        <v>0</v>
      </c>
      <c r="BS1494">
        <f t="shared" si="1017"/>
        <v>0</v>
      </c>
      <c r="BT1494">
        <f t="shared" si="1018"/>
        <v>0</v>
      </c>
      <c r="BU1494">
        <f t="shared" si="1019"/>
        <v>0</v>
      </c>
      <c r="BV1494">
        <f t="shared" si="1020"/>
        <v>0</v>
      </c>
      <c r="BW1494">
        <f t="shared" si="1021"/>
        <v>0</v>
      </c>
      <c r="BX1494">
        <f t="shared" si="1022"/>
        <v>20</v>
      </c>
      <c r="BY1494">
        <f t="shared" si="1023"/>
        <v>20</v>
      </c>
      <c r="BZ1494">
        <f t="shared" si="1024"/>
        <v>20</v>
      </c>
      <c r="CA1494">
        <f t="shared" si="1025"/>
        <v>60</v>
      </c>
      <c r="CB1494" t="b">
        <f t="shared" si="1026"/>
        <v>0</v>
      </c>
    </row>
    <row r="1495" spans="4:80" x14ac:dyDescent="0.35">
      <c r="D1495" t="str">
        <f t="shared" si="1013"/>
        <v xml:space="preserve"> </v>
      </c>
      <c r="W1495" s="6" t="str">
        <f t="shared" si="1014"/>
        <v xml:space="preserve"> </v>
      </c>
      <c r="X1495" s="7" t="str">
        <f t="shared" si="1015"/>
        <v xml:space="preserve"> </v>
      </c>
      <c r="Y1495" s="27"/>
      <c r="Z1495" s="2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2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27"/>
      <c r="BE1495" s="27"/>
      <c r="BF1495" s="7"/>
      <c r="BG1495" s="7"/>
      <c r="BH1495" s="7"/>
      <c r="BI1495" s="7"/>
      <c r="BJ1495" s="27"/>
      <c r="BK1495" s="7"/>
      <c r="BL1495" s="7"/>
      <c r="BM1495" s="7"/>
      <c r="BN1495" s="7"/>
      <c r="BO1495" s="7"/>
      <c r="BP1495" s="7"/>
      <c r="BR1495">
        <f t="shared" si="1016"/>
        <v>0</v>
      </c>
      <c r="BS1495">
        <f t="shared" si="1017"/>
        <v>0</v>
      </c>
      <c r="BT1495">
        <f t="shared" si="1018"/>
        <v>0</v>
      </c>
      <c r="BU1495">
        <f t="shared" si="1019"/>
        <v>0</v>
      </c>
      <c r="BV1495">
        <f t="shared" si="1020"/>
        <v>0</v>
      </c>
      <c r="BW1495">
        <f t="shared" si="1021"/>
        <v>0</v>
      </c>
      <c r="BX1495">
        <f t="shared" si="1022"/>
        <v>20</v>
      </c>
      <c r="BY1495">
        <f t="shared" si="1023"/>
        <v>20</v>
      </c>
      <c r="BZ1495">
        <f t="shared" si="1024"/>
        <v>20</v>
      </c>
      <c r="CA1495">
        <f t="shared" si="1025"/>
        <v>60</v>
      </c>
      <c r="CB1495" t="b">
        <f t="shared" si="1026"/>
        <v>0</v>
      </c>
    </row>
    <row r="1496" spans="4:80" x14ac:dyDescent="0.35">
      <c r="D1496" t="str">
        <f t="shared" si="1013"/>
        <v xml:space="preserve"> </v>
      </c>
      <c r="W1496" s="6" t="str">
        <f t="shared" si="1014"/>
        <v xml:space="preserve"> </v>
      </c>
      <c r="X1496" s="7" t="str">
        <f t="shared" si="1015"/>
        <v xml:space="preserve"> </v>
      </c>
      <c r="Y1496" s="27"/>
      <c r="Z1496" s="2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2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27"/>
      <c r="BE1496" s="27"/>
      <c r="BF1496" s="7"/>
      <c r="BG1496" s="7"/>
      <c r="BH1496" s="7"/>
      <c r="BI1496" s="7"/>
      <c r="BJ1496" s="27"/>
      <c r="BK1496" s="7"/>
      <c r="BL1496" s="7"/>
      <c r="BM1496" s="7"/>
      <c r="BN1496" s="7"/>
      <c r="BO1496" s="7"/>
      <c r="BP1496" s="7"/>
      <c r="BR1496">
        <f t="shared" si="1016"/>
        <v>0</v>
      </c>
      <c r="BS1496">
        <f t="shared" si="1017"/>
        <v>0</v>
      </c>
      <c r="BT1496">
        <f t="shared" si="1018"/>
        <v>0</v>
      </c>
      <c r="BU1496">
        <f t="shared" si="1019"/>
        <v>0</v>
      </c>
      <c r="BV1496">
        <f t="shared" si="1020"/>
        <v>0</v>
      </c>
      <c r="BW1496">
        <f t="shared" si="1021"/>
        <v>0</v>
      </c>
      <c r="BX1496">
        <f t="shared" si="1022"/>
        <v>20</v>
      </c>
      <c r="BY1496">
        <f t="shared" si="1023"/>
        <v>20</v>
      </c>
      <c r="BZ1496">
        <f t="shared" si="1024"/>
        <v>20</v>
      </c>
      <c r="CA1496">
        <f t="shared" si="1025"/>
        <v>60</v>
      </c>
      <c r="CB1496" t="b">
        <f t="shared" si="1026"/>
        <v>0</v>
      </c>
    </row>
    <row r="1497" spans="4:80" x14ac:dyDescent="0.35">
      <c r="D1497" t="str">
        <f t="shared" si="1013"/>
        <v xml:space="preserve"> </v>
      </c>
      <c r="W1497" s="6" t="str">
        <f t="shared" si="1014"/>
        <v xml:space="preserve"> </v>
      </c>
      <c r="X1497" s="7" t="str">
        <f t="shared" si="1015"/>
        <v xml:space="preserve"> </v>
      </c>
      <c r="Y1497" s="27"/>
      <c r="Z1497" s="2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2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27"/>
      <c r="BE1497" s="27"/>
      <c r="BF1497" s="7"/>
      <c r="BG1497" s="7"/>
      <c r="BH1497" s="7"/>
      <c r="BI1497" s="7"/>
      <c r="BJ1497" s="27"/>
      <c r="BK1497" s="7"/>
      <c r="BL1497" s="7"/>
      <c r="BM1497" s="7"/>
      <c r="BN1497" s="7"/>
      <c r="BO1497" s="7"/>
      <c r="BP1497" s="7"/>
      <c r="BR1497">
        <f t="shared" si="1016"/>
        <v>0</v>
      </c>
      <c r="BS1497">
        <f t="shared" si="1017"/>
        <v>0</v>
      </c>
      <c r="BT1497">
        <f t="shared" si="1018"/>
        <v>0</v>
      </c>
      <c r="BU1497">
        <f t="shared" si="1019"/>
        <v>0</v>
      </c>
      <c r="BV1497">
        <f t="shared" si="1020"/>
        <v>0</v>
      </c>
      <c r="BW1497">
        <f t="shared" si="1021"/>
        <v>0</v>
      </c>
      <c r="BX1497">
        <f t="shared" si="1022"/>
        <v>20</v>
      </c>
      <c r="BY1497">
        <f t="shared" si="1023"/>
        <v>20</v>
      </c>
      <c r="BZ1497">
        <f t="shared" si="1024"/>
        <v>20</v>
      </c>
      <c r="CA1497">
        <f t="shared" si="1025"/>
        <v>60</v>
      </c>
      <c r="CB1497" t="b">
        <f t="shared" si="1026"/>
        <v>0</v>
      </c>
    </row>
    <row r="1498" spans="4:80" x14ac:dyDescent="0.35">
      <c r="D1498" t="str">
        <f t="shared" si="1013"/>
        <v xml:space="preserve"> </v>
      </c>
      <c r="W1498" s="6" t="str">
        <f t="shared" si="1014"/>
        <v xml:space="preserve"> </v>
      </c>
      <c r="X1498" s="7" t="str">
        <f t="shared" si="1015"/>
        <v xml:space="preserve"> </v>
      </c>
      <c r="Y1498" s="27"/>
      <c r="Z1498" s="2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2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27"/>
      <c r="BE1498" s="27"/>
      <c r="BF1498" s="7"/>
      <c r="BG1498" s="7"/>
      <c r="BH1498" s="7"/>
      <c r="BI1498" s="7"/>
      <c r="BJ1498" s="27"/>
      <c r="BK1498" s="7"/>
      <c r="BL1498" s="7"/>
      <c r="BM1498" s="7"/>
      <c r="BN1498" s="7"/>
      <c r="BO1498" s="7"/>
      <c r="BP1498" s="7"/>
      <c r="BR1498">
        <f t="shared" si="1016"/>
        <v>0</v>
      </c>
      <c r="BS1498">
        <f t="shared" si="1017"/>
        <v>0</v>
      </c>
      <c r="BT1498">
        <f t="shared" si="1018"/>
        <v>0</v>
      </c>
      <c r="BU1498">
        <f t="shared" si="1019"/>
        <v>0</v>
      </c>
      <c r="BV1498">
        <f t="shared" si="1020"/>
        <v>0</v>
      </c>
      <c r="BW1498">
        <f t="shared" si="1021"/>
        <v>0</v>
      </c>
      <c r="BX1498">
        <f t="shared" si="1022"/>
        <v>20</v>
      </c>
      <c r="BY1498">
        <f t="shared" si="1023"/>
        <v>20</v>
      </c>
      <c r="BZ1498">
        <f t="shared" si="1024"/>
        <v>20</v>
      </c>
      <c r="CA1498">
        <f t="shared" si="1025"/>
        <v>60</v>
      </c>
      <c r="CB1498" t="b">
        <f t="shared" si="1026"/>
        <v>0</v>
      </c>
    </row>
    <row r="1499" spans="4:80" x14ac:dyDescent="0.35">
      <c r="D1499" t="str">
        <f t="shared" si="1013"/>
        <v xml:space="preserve"> </v>
      </c>
      <c r="W1499" s="6" t="str">
        <f t="shared" si="1014"/>
        <v xml:space="preserve"> </v>
      </c>
      <c r="X1499" s="7" t="str">
        <f t="shared" si="1015"/>
        <v xml:space="preserve"> </v>
      </c>
      <c r="Y1499" s="27"/>
      <c r="Z1499" s="2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2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27"/>
      <c r="BE1499" s="27"/>
      <c r="BF1499" s="7"/>
      <c r="BG1499" s="7"/>
      <c r="BH1499" s="7"/>
      <c r="BI1499" s="7"/>
      <c r="BJ1499" s="27"/>
      <c r="BK1499" s="7"/>
      <c r="BL1499" s="7"/>
      <c r="BM1499" s="7"/>
      <c r="BN1499" s="7"/>
      <c r="BO1499" s="7"/>
      <c r="BP1499" s="7"/>
      <c r="BR1499">
        <f t="shared" si="1016"/>
        <v>0</v>
      </c>
      <c r="BS1499">
        <f t="shared" si="1017"/>
        <v>0</v>
      </c>
      <c r="BT1499">
        <f t="shared" si="1018"/>
        <v>0</v>
      </c>
      <c r="BU1499">
        <f t="shared" si="1019"/>
        <v>0</v>
      </c>
      <c r="BV1499">
        <f t="shared" si="1020"/>
        <v>0</v>
      </c>
      <c r="BW1499">
        <f t="shared" si="1021"/>
        <v>0</v>
      </c>
      <c r="BX1499">
        <f t="shared" si="1022"/>
        <v>20</v>
      </c>
      <c r="BY1499">
        <f t="shared" si="1023"/>
        <v>20</v>
      </c>
      <c r="BZ1499">
        <f t="shared" si="1024"/>
        <v>20</v>
      </c>
      <c r="CA1499">
        <f t="shared" si="1025"/>
        <v>60</v>
      </c>
      <c r="CB1499" t="b">
        <f t="shared" si="1026"/>
        <v>0</v>
      </c>
    </row>
    <row r="1500" spans="4:80" x14ac:dyDescent="0.35">
      <c r="D1500" t="str">
        <f t="shared" si="1013"/>
        <v xml:space="preserve"> </v>
      </c>
      <c r="W1500" s="6" t="str">
        <f t="shared" si="1014"/>
        <v xml:space="preserve"> </v>
      </c>
      <c r="X1500" s="7" t="str">
        <f t="shared" si="1015"/>
        <v xml:space="preserve"> </v>
      </c>
      <c r="Y1500" s="27"/>
      <c r="Z1500" s="2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2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27"/>
      <c r="BE1500" s="27"/>
      <c r="BF1500" s="7"/>
      <c r="BG1500" s="7"/>
      <c r="BH1500" s="7"/>
      <c r="BI1500" s="7"/>
      <c r="BJ1500" s="27"/>
      <c r="BK1500" s="7"/>
      <c r="BL1500" s="7"/>
      <c r="BM1500" s="7"/>
      <c r="BN1500" s="7"/>
      <c r="BO1500" s="7"/>
      <c r="BP1500" s="7"/>
      <c r="BR1500">
        <f t="shared" si="1016"/>
        <v>0</v>
      </c>
      <c r="BS1500">
        <f t="shared" si="1017"/>
        <v>0</v>
      </c>
      <c r="BT1500">
        <f t="shared" si="1018"/>
        <v>0</v>
      </c>
      <c r="BU1500">
        <f t="shared" si="1019"/>
        <v>0</v>
      </c>
      <c r="BV1500">
        <f t="shared" si="1020"/>
        <v>0</v>
      </c>
      <c r="BW1500">
        <f t="shared" si="1021"/>
        <v>0</v>
      </c>
      <c r="BX1500">
        <f t="shared" si="1022"/>
        <v>20</v>
      </c>
      <c r="BY1500">
        <f t="shared" si="1023"/>
        <v>20</v>
      </c>
      <c r="BZ1500">
        <f t="shared" si="1024"/>
        <v>20</v>
      </c>
      <c r="CA1500">
        <f t="shared" si="1025"/>
        <v>60</v>
      </c>
      <c r="CB1500" t="b">
        <f t="shared" si="1026"/>
        <v>0</v>
      </c>
    </row>
    <row r="1501" spans="4:80" x14ac:dyDescent="0.35">
      <c r="D1501" t="str">
        <f t="shared" si="1013"/>
        <v xml:space="preserve"> </v>
      </c>
      <c r="W1501" s="6" t="str">
        <f t="shared" si="1014"/>
        <v xml:space="preserve"> </v>
      </c>
      <c r="X1501" s="7" t="str">
        <f t="shared" si="1015"/>
        <v xml:space="preserve"> </v>
      </c>
      <c r="Y1501" s="27"/>
      <c r="Z1501" s="2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2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27"/>
      <c r="BE1501" s="27"/>
      <c r="BF1501" s="7"/>
      <c r="BG1501" s="7"/>
      <c r="BH1501" s="7"/>
      <c r="BI1501" s="7"/>
      <c r="BJ1501" s="27"/>
      <c r="BK1501" s="7"/>
      <c r="BL1501" s="7"/>
      <c r="BM1501" s="7"/>
      <c r="BN1501" s="7"/>
      <c r="BO1501" s="7"/>
      <c r="BP1501" s="7"/>
      <c r="BR1501">
        <f t="shared" si="1016"/>
        <v>0</v>
      </c>
      <c r="BS1501">
        <f t="shared" si="1017"/>
        <v>0</v>
      </c>
      <c r="BT1501">
        <f t="shared" si="1018"/>
        <v>0</v>
      </c>
      <c r="BU1501">
        <f t="shared" si="1019"/>
        <v>0</v>
      </c>
      <c r="BV1501">
        <f t="shared" si="1020"/>
        <v>0</v>
      </c>
      <c r="BW1501">
        <f t="shared" si="1021"/>
        <v>0</v>
      </c>
      <c r="BX1501">
        <f t="shared" si="1022"/>
        <v>20</v>
      </c>
      <c r="BY1501">
        <f t="shared" si="1023"/>
        <v>20</v>
      </c>
      <c r="BZ1501">
        <f t="shared" si="1024"/>
        <v>20</v>
      </c>
      <c r="CA1501">
        <f t="shared" si="1025"/>
        <v>60</v>
      </c>
      <c r="CB1501" t="b">
        <f t="shared" si="1026"/>
        <v>0</v>
      </c>
    </row>
    <row r="1502" spans="4:80" x14ac:dyDescent="0.35">
      <c r="D1502" t="str">
        <f t="shared" si="1013"/>
        <v xml:space="preserve"> </v>
      </c>
      <c r="W1502" s="6" t="str">
        <f t="shared" si="1014"/>
        <v xml:space="preserve"> </v>
      </c>
      <c r="X1502" s="7" t="str">
        <f t="shared" si="1015"/>
        <v xml:space="preserve"> </v>
      </c>
      <c r="Y1502" s="27"/>
      <c r="Z1502" s="2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2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27"/>
      <c r="BE1502" s="27"/>
      <c r="BF1502" s="7"/>
      <c r="BG1502" s="7"/>
      <c r="BH1502" s="7"/>
      <c r="BI1502" s="7"/>
      <c r="BJ1502" s="27"/>
      <c r="BK1502" s="7"/>
      <c r="BL1502" s="7"/>
      <c r="BM1502" s="7"/>
      <c r="BN1502" s="7"/>
      <c r="BO1502" s="7"/>
      <c r="BP1502" s="7"/>
      <c r="BR1502">
        <f t="shared" si="1016"/>
        <v>0</v>
      </c>
      <c r="BS1502">
        <f t="shared" si="1017"/>
        <v>0</v>
      </c>
      <c r="BT1502">
        <f t="shared" si="1018"/>
        <v>0</v>
      </c>
      <c r="BU1502">
        <f t="shared" si="1019"/>
        <v>0</v>
      </c>
      <c r="BV1502">
        <f t="shared" si="1020"/>
        <v>0</v>
      </c>
      <c r="BW1502">
        <f t="shared" si="1021"/>
        <v>0</v>
      </c>
      <c r="BX1502">
        <f t="shared" si="1022"/>
        <v>20</v>
      </c>
      <c r="BY1502">
        <f t="shared" si="1023"/>
        <v>20</v>
      </c>
      <c r="BZ1502">
        <f t="shared" si="1024"/>
        <v>20</v>
      </c>
      <c r="CA1502">
        <f t="shared" si="1025"/>
        <v>60</v>
      </c>
      <c r="CB1502" t="b">
        <f t="shared" si="1026"/>
        <v>0</v>
      </c>
    </row>
    <row r="1503" spans="4:80" x14ac:dyDescent="0.35">
      <c r="D1503" t="str">
        <f t="shared" si="1013"/>
        <v xml:space="preserve"> </v>
      </c>
      <c r="W1503" s="6" t="str">
        <f t="shared" si="1014"/>
        <v xml:space="preserve"> </v>
      </c>
      <c r="X1503" s="7" t="str">
        <f t="shared" si="1015"/>
        <v xml:space="preserve"> </v>
      </c>
      <c r="Y1503" s="27"/>
      <c r="Z1503" s="2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2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27"/>
      <c r="BE1503" s="27"/>
      <c r="BF1503" s="7"/>
      <c r="BG1503" s="7"/>
      <c r="BH1503" s="7"/>
      <c r="BI1503" s="7"/>
      <c r="BJ1503" s="27"/>
      <c r="BK1503" s="7"/>
      <c r="BL1503" s="7"/>
      <c r="BM1503" s="7"/>
      <c r="BN1503" s="7"/>
      <c r="BO1503" s="7"/>
      <c r="BP1503" s="7"/>
      <c r="BR1503">
        <f t="shared" si="1016"/>
        <v>0</v>
      </c>
      <c r="BS1503">
        <f t="shared" si="1017"/>
        <v>0</v>
      </c>
      <c r="BT1503">
        <f t="shared" si="1018"/>
        <v>0</v>
      </c>
      <c r="BU1503">
        <f t="shared" si="1019"/>
        <v>0</v>
      </c>
      <c r="BV1503">
        <f t="shared" si="1020"/>
        <v>0</v>
      </c>
      <c r="BW1503">
        <f t="shared" si="1021"/>
        <v>0</v>
      </c>
      <c r="BX1503">
        <f t="shared" si="1022"/>
        <v>20</v>
      </c>
      <c r="BY1503">
        <f t="shared" si="1023"/>
        <v>20</v>
      </c>
      <c r="BZ1503">
        <f t="shared" si="1024"/>
        <v>20</v>
      </c>
      <c r="CA1503">
        <f t="shared" si="1025"/>
        <v>60</v>
      </c>
      <c r="CB1503" t="b">
        <f t="shared" si="1026"/>
        <v>0</v>
      </c>
    </row>
    <row r="1504" spans="4:80" x14ac:dyDescent="0.35">
      <c r="D1504" t="str">
        <f t="shared" si="1013"/>
        <v xml:space="preserve"> </v>
      </c>
      <c r="W1504" s="6" t="str">
        <f t="shared" si="1014"/>
        <v xml:space="preserve"> </v>
      </c>
      <c r="X1504" s="7" t="str">
        <f t="shared" si="1015"/>
        <v xml:space="preserve"> </v>
      </c>
      <c r="Y1504" s="27"/>
      <c r="Z1504" s="2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2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27"/>
      <c r="BE1504" s="27"/>
      <c r="BF1504" s="7"/>
      <c r="BG1504" s="7"/>
      <c r="BH1504" s="7"/>
      <c r="BI1504" s="7"/>
      <c r="BJ1504" s="27"/>
      <c r="BK1504" s="7"/>
      <c r="BL1504" s="7"/>
      <c r="BM1504" s="7"/>
      <c r="BN1504" s="7"/>
      <c r="BO1504" s="7"/>
      <c r="BP1504" s="7"/>
      <c r="BR1504">
        <f t="shared" si="1016"/>
        <v>0</v>
      </c>
      <c r="BS1504">
        <f t="shared" si="1017"/>
        <v>0</v>
      </c>
      <c r="BT1504">
        <f t="shared" si="1018"/>
        <v>0</v>
      </c>
      <c r="BU1504">
        <f t="shared" si="1019"/>
        <v>0</v>
      </c>
      <c r="BV1504">
        <f t="shared" si="1020"/>
        <v>0</v>
      </c>
      <c r="BW1504">
        <f t="shared" si="1021"/>
        <v>0</v>
      </c>
      <c r="BX1504">
        <f t="shared" si="1022"/>
        <v>20</v>
      </c>
      <c r="BY1504">
        <f t="shared" si="1023"/>
        <v>20</v>
      </c>
      <c r="BZ1504">
        <f t="shared" si="1024"/>
        <v>20</v>
      </c>
      <c r="CA1504">
        <f t="shared" si="1025"/>
        <v>60</v>
      </c>
      <c r="CB1504" t="b">
        <f t="shared" si="1026"/>
        <v>0</v>
      </c>
    </row>
    <row r="1505" spans="4:80" x14ac:dyDescent="0.35">
      <c r="D1505" t="str">
        <f t="shared" si="1013"/>
        <v xml:space="preserve"> </v>
      </c>
      <c r="W1505" s="6" t="str">
        <f t="shared" si="1014"/>
        <v xml:space="preserve"> </v>
      </c>
      <c r="X1505" s="7" t="str">
        <f t="shared" si="1015"/>
        <v xml:space="preserve"> </v>
      </c>
      <c r="Y1505" s="27"/>
      <c r="Z1505" s="2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2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27"/>
      <c r="BE1505" s="27"/>
      <c r="BF1505" s="7"/>
      <c r="BG1505" s="7"/>
      <c r="BH1505" s="7"/>
      <c r="BI1505" s="7"/>
      <c r="BJ1505" s="27"/>
      <c r="BK1505" s="7"/>
      <c r="BL1505" s="7"/>
      <c r="BM1505" s="7"/>
      <c r="BN1505" s="7"/>
      <c r="BO1505" s="7"/>
      <c r="BP1505" s="7"/>
      <c r="BR1505">
        <f t="shared" si="1016"/>
        <v>0</v>
      </c>
      <c r="BS1505">
        <f t="shared" si="1017"/>
        <v>0</v>
      </c>
      <c r="BT1505">
        <f t="shared" si="1018"/>
        <v>0</v>
      </c>
      <c r="BU1505">
        <f t="shared" si="1019"/>
        <v>0</v>
      </c>
      <c r="BV1505">
        <f t="shared" si="1020"/>
        <v>0</v>
      </c>
      <c r="BW1505">
        <f t="shared" si="1021"/>
        <v>0</v>
      </c>
      <c r="BX1505">
        <f t="shared" si="1022"/>
        <v>20</v>
      </c>
      <c r="BY1505">
        <f t="shared" si="1023"/>
        <v>20</v>
      </c>
      <c r="BZ1505">
        <f t="shared" si="1024"/>
        <v>20</v>
      </c>
      <c r="CA1505">
        <f t="shared" si="1025"/>
        <v>60</v>
      </c>
      <c r="CB1505" t="b">
        <f t="shared" si="1026"/>
        <v>0</v>
      </c>
    </row>
    <row r="1506" spans="4:80" x14ac:dyDescent="0.35">
      <c r="D1506" t="str">
        <f t="shared" si="1013"/>
        <v xml:space="preserve"> </v>
      </c>
      <c r="W1506" s="6" t="str">
        <f t="shared" si="1014"/>
        <v xml:space="preserve"> </v>
      </c>
      <c r="X1506" s="7" t="str">
        <f t="shared" si="1015"/>
        <v xml:space="preserve"> </v>
      </c>
      <c r="Y1506" s="27"/>
      <c r="Z1506" s="2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2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27"/>
      <c r="BE1506" s="27"/>
      <c r="BF1506" s="7"/>
      <c r="BG1506" s="7"/>
      <c r="BH1506" s="7"/>
      <c r="BI1506" s="7"/>
      <c r="BJ1506" s="27"/>
      <c r="BK1506" s="7"/>
      <c r="BL1506" s="7"/>
      <c r="BM1506" s="7"/>
      <c r="BN1506" s="7"/>
      <c r="BO1506" s="7"/>
      <c r="BP1506" s="7"/>
      <c r="BR1506">
        <f t="shared" si="1016"/>
        <v>0</v>
      </c>
      <c r="BS1506">
        <f t="shared" si="1017"/>
        <v>0</v>
      </c>
      <c r="BT1506">
        <f t="shared" si="1018"/>
        <v>0</v>
      </c>
      <c r="BU1506">
        <f t="shared" si="1019"/>
        <v>0</v>
      </c>
      <c r="BV1506">
        <f t="shared" si="1020"/>
        <v>0</v>
      </c>
      <c r="BW1506">
        <f t="shared" si="1021"/>
        <v>0</v>
      </c>
      <c r="BX1506">
        <f t="shared" si="1022"/>
        <v>20</v>
      </c>
      <c r="BY1506">
        <f t="shared" si="1023"/>
        <v>20</v>
      </c>
      <c r="BZ1506">
        <f t="shared" si="1024"/>
        <v>20</v>
      </c>
      <c r="CA1506">
        <f t="shared" si="1025"/>
        <v>60</v>
      </c>
      <c r="CB1506" t="b">
        <f t="shared" si="1026"/>
        <v>0</v>
      </c>
    </row>
    <row r="1507" spans="4:80" x14ac:dyDescent="0.35">
      <c r="D1507" t="str">
        <f t="shared" si="1013"/>
        <v xml:space="preserve"> </v>
      </c>
      <c r="W1507" s="6" t="str">
        <f t="shared" si="1014"/>
        <v xml:space="preserve"> </v>
      </c>
      <c r="X1507" s="7" t="str">
        <f t="shared" si="1015"/>
        <v xml:space="preserve"> </v>
      </c>
      <c r="Y1507" s="27"/>
      <c r="Z1507" s="2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2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27"/>
      <c r="BE1507" s="27"/>
      <c r="BF1507" s="7"/>
      <c r="BG1507" s="7"/>
      <c r="BH1507" s="7"/>
      <c r="BI1507" s="7"/>
      <c r="BJ1507" s="27"/>
      <c r="BK1507" s="7"/>
      <c r="BL1507" s="7"/>
      <c r="BM1507" s="7"/>
      <c r="BN1507" s="7"/>
      <c r="BO1507" s="7"/>
      <c r="BP1507" s="7"/>
      <c r="BR1507">
        <f t="shared" si="1016"/>
        <v>0</v>
      </c>
      <c r="BS1507">
        <f t="shared" si="1017"/>
        <v>0</v>
      </c>
      <c r="BT1507">
        <f t="shared" si="1018"/>
        <v>0</v>
      </c>
      <c r="BU1507">
        <f t="shared" si="1019"/>
        <v>0</v>
      </c>
      <c r="BV1507">
        <f t="shared" si="1020"/>
        <v>0</v>
      </c>
      <c r="BW1507">
        <f t="shared" si="1021"/>
        <v>0</v>
      </c>
      <c r="BX1507">
        <f t="shared" si="1022"/>
        <v>20</v>
      </c>
      <c r="BY1507">
        <f t="shared" si="1023"/>
        <v>20</v>
      </c>
      <c r="BZ1507">
        <f t="shared" si="1024"/>
        <v>20</v>
      </c>
      <c r="CA1507">
        <f t="shared" si="1025"/>
        <v>60</v>
      </c>
      <c r="CB1507" t="b">
        <f t="shared" si="1026"/>
        <v>0</v>
      </c>
    </row>
    <row r="1508" spans="4:80" x14ac:dyDescent="0.35">
      <c r="D1508" t="str">
        <f t="shared" si="1013"/>
        <v xml:space="preserve"> </v>
      </c>
      <c r="W1508" s="6" t="str">
        <f t="shared" si="1014"/>
        <v xml:space="preserve"> </v>
      </c>
      <c r="X1508" s="7" t="str">
        <f t="shared" si="1015"/>
        <v xml:space="preserve"> </v>
      </c>
      <c r="Y1508" s="27"/>
      <c r="Z1508" s="2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2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27"/>
      <c r="BE1508" s="27"/>
      <c r="BF1508" s="7"/>
      <c r="BG1508" s="7"/>
      <c r="BH1508" s="7"/>
      <c r="BI1508" s="7"/>
      <c r="BJ1508" s="27"/>
      <c r="BK1508" s="7"/>
      <c r="BL1508" s="7"/>
      <c r="BM1508" s="7"/>
      <c r="BN1508" s="7"/>
      <c r="BO1508" s="7"/>
      <c r="BP1508" s="7"/>
      <c r="BR1508">
        <f t="shared" si="1016"/>
        <v>0</v>
      </c>
      <c r="BS1508">
        <f t="shared" si="1017"/>
        <v>0</v>
      </c>
      <c r="BT1508">
        <f t="shared" si="1018"/>
        <v>0</v>
      </c>
      <c r="BU1508">
        <f t="shared" si="1019"/>
        <v>0</v>
      </c>
      <c r="BV1508">
        <f t="shared" si="1020"/>
        <v>0</v>
      </c>
      <c r="BW1508">
        <f t="shared" si="1021"/>
        <v>0</v>
      </c>
      <c r="BX1508">
        <f t="shared" si="1022"/>
        <v>20</v>
      </c>
      <c r="BY1508">
        <f t="shared" si="1023"/>
        <v>20</v>
      </c>
      <c r="BZ1508">
        <f t="shared" si="1024"/>
        <v>20</v>
      </c>
      <c r="CA1508">
        <f t="shared" si="1025"/>
        <v>60</v>
      </c>
      <c r="CB1508" t="b">
        <f t="shared" si="1026"/>
        <v>0</v>
      </c>
    </row>
    <row r="1509" spans="4:80" x14ac:dyDescent="0.35">
      <c r="D1509" t="str">
        <f t="shared" si="1013"/>
        <v xml:space="preserve"> </v>
      </c>
      <c r="W1509" s="6" t="str">
        <f t="shared" si="1014"/>
        <v xml:space="preserve"> </v>
      </c>
      <c r="X1509" s="7" t="str">
        <f t="shared" si="1015"/>
        <v xml:space="preserve"> </v>
      </c>
      <c r="Y1509" s="27"/>
      <c r="Z1509" s="2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2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27"/>
      <c r="BE1509" s="27"/>
      <c r="BF1509" s="7"/>
      <c r="BG1509" s="7"/>
      <c r="BH1509" s="7"/>
      <c r="BI1509" s="7"/>
      <c r="BJ1509" s="27"/>
      <c r="BK1509" s="7"/>
      <c r="BL1509" s="7"/>
      <c r="BM1509" s="7"/>
      <c r="BN1509" s="7"/>
      <c r="BO1509" s="7"/>
      <c r="BP1509" s="7"/>
      <c r="BR1509">
        <f t="shared" si="1016"/>
        <v>0</v>
      </c>
      <c r="BS1509">
        <f t="shared" si="1017"/>
        <v>0</v>
      </c>
      <c r="BT1509">
        <f t="shared" si="1018"/>
        <v>0</v>
      </c>
      <c r="BU1509">
        <f t="shared" si="1019"/>
        <v>0</v>
      </c>
      <c r="BV1509">
        <f t="shared" si="1020"/>
        <v>0</v>
      </c>
      <c r="BW1509">
        <f t="shared" si="1021"/>
        <v>0</v>
      </c>
      <c r="BX1509">
        <f t="shared" si="1022"/>
        <v>20</v>
      </c>
      <c r="BY1509">
        <f t="shared" si="1023"/>
        <v>20</v>
      </c>
      <c r="BZ1509">
        <f t="shared" si="1024"/>
        <v>20</v>
      </c>
      <c r="CA1509">
        <f t="shared" si="1025"/>
        <v>60</v>
      </c>
      <c r="CB1509" t="b">
        <f t="shared" si="1026"/>
        <v>0</v>
      </c>
    </row>
    <row r="1510" spans="4:80" x14ac:dyDescent="0.35">
      <c r="D1510" t="str">
        <f t="shared" si="1013"/>
        <v xml:space="preserve"> </v>
      </c>
      <c r="W1510" s="6" t="str">
        <f t="shared" si="1014"/>
        <v xml:space="preserve"> </v>
      </c>
      <c r="X1510" s="7" t="str">
        <f t="shared" si="1015"/>
        <v xml:space="preserve"> </v>
      </c>
      <c r="Y1510" s="27"/>
      <c r="Z1510" s="2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2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27"/>
      <c r="BE1510" s="27"/>
      <c r="BF1510" s="7"/>
      <c r="BG1510" s="7"/>
      <c r="BH1510" s="7"/>
      <c r="BI1510" s="7"/>
      <c r="BJ1510" s="27"/>
      <c r="BK1510" s="7"/>
      <c r="BL1510" s="7"/>
      <c r="BM1510" s="7"/>
      <c r="BN1510" s="7"/>
      <c r="BO1510" s="7"/>
      <c r="BP1510" s="7"/>
      <c r="BR1510">
        <f t="shared" si="1016"/>
        <v>0</v>
      </c>
      <c r="BS1510">
        <f t="shared" si="1017"/>
        <v>0</v>
      </c>
      <c r="BT1510">
        <f t="shared" si="1018"/>
        <v>0</v>
      </c>
      <c r="BU1510">
        <f t="shared" si="1019"/>
        <v>0</v>
      </c>
      <c r="BV1510">
        <f t="shared" si="1020"/>
        <v>0</v>
      </c>
      <c r="BW1510">
        <f t="shared" si="1021"/>
        <v>0</v>
      </c>
      <c r="BX1510">
        <f t="shared" si="1022"/>
        <v>20</v>
      </c>
      <c r="BY1510">
        <f t="shared" si="1023"/>
        <v>20</v>
      </c>
      <c r="BZ1510">
        <f t="shared" si="1024"/>
        <v>20</v>
      </c>
      <c r="CA1510">
        <f t="shared" si="1025"/>
        <v>60</v>
      </c>
      <c r="CB1510" t="b">
        <f t="shared" si="1026"/>
        <v>0</v>
      </c>
    </row>
    <row r="1511" spans="4:80" x14ac:dyDescent="0.35">
      <c r="D1511" t="str">
        <f t="shared" si="1013"/>
        <v xml:space="preserve"> </v>
      </c>
      <c r="W1511" s="6" t="str">
        <f t="shared" si="1014"/>
        <v xml:space="preserve"> </v>
      </c>
      <c r="X1511" s="7" t="str">
        <f t="shared" si="1015"/>
        <v xml:space="preserve"> </v>
      </c>
      <c r="Y1511" s="27"/>
      <c r="Z1511" s="2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2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27"/>
      <c r="BE1511" s="27"/>
      <c r="BF1511" s="7"/>
      <c r="BG1511" s="7"/>
      <c r="BH1511" s="7"/>
      <c r="BI1511" s="7"/>
      <c r="BJ1511" s="27"/>
      <c r="BK1511" s="7"/>
      <c r="BL1511" s="7"/>
      <c r="BM1511" s="7"/>
      <c r="BN1511" s="7"/>
      <c r="BO1511" s="7"/>
      <c r="BP1511" s="7"/>
      <c r="BR1511">
        <f t="shared" si="1016"/>
        <v>0</v>
      </c>
      <c r="BS1511">
        <f t="shared" si="1017"/>
        <v>0</v>
      </c>
      <c r="BT1511">
        <f t="shared" si="1018"/>
        <v>0</v>
      </c>
      <c r="BU1511">
        <f t="shared" si="1019"/>
        <v>0</v>
      </c>
      <c r="BV1511">
        <f t="shared" si="1020"/>
        <v>0</v>
      </c>
      <c r="BW1511">
        <f t="shared" si="1021"/>
        <v>0</v>
      </c>
      <c r="BX1511">
        <f t="shared" si="1022"/>
        <v>20</v>
      </c>
      <c r="BY1511">
        <f t="shared" si="1023"/>
        <v>20</v>
      </c>
      <c r="BZ1511">
        <f t="shared" si="1024"/>
        <v>20</v>
      </c>
      <c r="CA1511">
        <f t="shared" si="1025"/>
        <v>60</v>
      </c>
      <c r="CB1511" t="b">
        <f t="shared" si="1026"/>
        <v>0</v>
      </c>
    </row>
    <row r="1512" spans="4:80" x14ac:dyDescent="0.35">
      <c r="D1512" t="str">
        <f t="shared" si="1013"/>
        <v xml:space="preserve"> </v>
      </c>
      <c r="W1512" s="6" t="str">
        <f t="shared" si="1014"/>
        <v xml:space="preserve"> </v>
      </c>
      <c r="X1512" s="7" t="str">
        <f t="shared" si="1015"/>
        <v xml:space="preserve"> </v>
      </c>
      <c r="Y1512" s="27"/>
      <c r="Z1512" s="2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2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27"/>
      <c r="BE1512" s="27"/>
      <c r="BF1512" s="7"/>
      <c r="BG1512" s="7"/>
      <c r="BH1512" s="7"/>
      <c r="BI1512" s="7"/>
      <c r="BJ1512" s="27"/>
      <c r="BK1512" s="7"/>
      <c r="BL1512" s="7"/>
      <c r="BM1512" s="7"/>
      <c r="BN1512" s="7"/>
      <c r="BO1512" s="7"/>
      <c r="BP1512" s="7"/>
      <c r="BR1512">
        <f t="shared" si="1016"/>
        <v>0</v>
      </c>
      <c r="BS1512">
        <f t="shared" si="1017"/>
        <v>0</v>
      </c>
      <c r="BT1512">
        <f t="shared" si="1018"/>
        <v>0</v>
      </c>
      <c r="BU1512">
        <f t="shared" si="1019"/>
        <v>0</v>
      </c>
      <c r="BV1512">
        <f t="shared" si="1020"/>
        <v>0</v>
      </c>
      <c r="BW1512">
        <f t="shared" si="1021"/>
        <v>0</v>
      </c>
      <c r="BX1512">
        <f t="shared" si="1022"/>
        <v>20</v>
      </c>
      <c r="BY1512">
        <f t="shared" si="1023"/>
        <v>20</v>
      </c>
      <c r="BZ1512">
        <f t="shared" si="1024"/>
        <v>20</v>
      </c>
      <c r="CA1512">
        <f t="shared" si="1025"/>
        <v>60</v>
      </c>
      <c r="CB1512" t="b">
        <f t="shared" si="1026"/>
        <v>0</v>
      </c>
    </row>
    <row r="1513" spans="4:80" x14ac:dyDescent="0.35">
      <c r="D1513" t="str">
        <f t="shared" si="1013"/>
        <v xml:space="preserve"> </v>
      </c>
      <c r="W1513" s="6" t="str">
        <f t="shared" si="1014"/>
        <v xml:space="preserve"> </v>
      </c>
      <c r="X1513" s="7" t="str">
        <f t="shared" si="1015"/>
        <v xml:space="preserve"> </v>
      </c>
      <c r="Y1513" s="27"/>
      <c r="Z1513" s="2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2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27"/>
      <c r="BE1513" s="27"/>
      <c r="BF1513" s="7"/>
      <c r="BG1513" s="7"/>
      <c r="BH1513" s="7"/>
      <c r="BI1513" s="7"/>
      <c r="BJ1513" s="27"/>
      <c r="BK1513" s="7"/>
      <c r="BL1513" s="7"/>
      <c r="BM1513" s="7"/>
      <c r="BN1513" s="7"/>
      <c r="BO1513" s="7"/>
      <c r="BP1513" s="7"/>
      <c r="BR1513">
        <f t="shared" si="1016"/>
        <v>0</v>
      </c>
      <c r="BS1513">
        <f t="shared" si="1017"/>
        <v>0</v>
      </c>
      <c r="BT1513">
        <f t="shared" si="1018"/>
        <v>0</v>
      </c>
      <c r="BU1513">
        <f t="shared" si="1019"/>
        <v>0</v>
      </c>
      <c r="BV1513">
        <f t="shared" si="1020"/>
        <v>0</v>
      </c>
      <c r="BW1513">
        <f t="shared" si="1021"/>
        <v>0</v>
      </c>
      <c r="BX1513">
        <f t="shared" si="1022"/>
        <v>20</v>
      </c>
      <c r="BY1513">
        <f t="shared" si="1023"/>
        <v>20</v>
      </c>
      <c r="BZ1513">
        <f t="shared" si="1024"/>
        <v>20</v>
      </c>
      <c r="CA1513">
        <f t="shared" si="1025"/>
        <v>60</v>
      </c>
      <c r="CB1513" t="b">
        <f t="shared" si="1026"/>
        <v>0</v>
      </c>
    </row>
    <row r="1514" spans="4:80" x14ac:dyDescent="0.35">
      <c r="D1514" t="str">
        <f t="shared" si="1013"/>
        <v xml:space="preserve"> </v>
      </c>
      <c r="W1514" s="6" t="str">
        <f t="shared" si="1014"/>
        <v xml:space="preserve"> </v>
      </c>
      <c r="X1514" s="7" t="str">
        <f t="shared" si="1015"/>
        <v xml:space="preserve"> </v>
      </c>
      <c r="Y1514" s="27"/>
      <c r="Z1514" s="2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2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27"/>
      <c r="BE1514" s="27"/>
      <c r="BF1514" s="7"/>
      <c r="BG1514" s="7"/>
      <c r="BH1514" s="7"/>
      <c r="BI1514" s="7"/>
      <c r="BJ1514" s="27"/>
      <c r="BK1514" s="7"/>
      <c r="BL1514" s="7"/>
      <c r="BM1514" s="7"/>
      <c r="BN1514" s="7"/>
      <c r="BO1514" s="7"/>
      <c r="BP1514" s="7"/>
      <c r="BR1514">
        <f t="shared" si="1016"/>
        <v>0</v>
      </c>
      <c r="BS1514">
        <f t="shared" si="1017"/>
        <v>0</v>
      </c>
      <c r="BT1514">
        <f t="shared" si="1018"/>
        <v>0</v>
      </c>
      <c r="BU1514">
        <f t="shared" si="1019"/>
        <v>0</v>
      </c>
      <c r="BV1514">
        <f t="shared" si="1020"/>
        <v>0</v>
      </c>
      <c r="BW1514">
        <f t="shared" si="1021"/>
        <v>0</v>
      </c>
      <c r="BX1514">
        <f t="shared" si="1022"/>
        <v>20</v>
      </c>
      <c r="BY1514">
        <f t="shared" si="1023"/>
        <v>20</v>
      </c>
      <c r="BZ1514">
        <f t="shared" si="1024"/>
        <v>20</v>
      </c>
      <c r="CA1514">
        <f t="shared" si="1025"/>
        <v>60</v>
      </c>
      <c r="CB1514" t="b">
        <f t="shared" si="1026"/>
        <v>0</v>
      </c>
    </row>
    <row r="1515" spans="4:80" x14ac:dyDescent="0.35">
      <c r="D1515" t="str">
        <f t="shared" si="1013"/>
        <v xml:space="preserve"> </v>
      </c>
      <c r="W1515" s="6" t="str">
        <f t="shared" si="1014"/>
        <v xml:space="preserve"> </v>
      </c>
      <c r="X1515" s="7" t="str">
        <f t="shared" si="1015"/>
        <v xml:space="preserve"> </v>
      </c>
      <c r="Y1515" s="27"/>
      <c r="Z1515" s="2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2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27"/>
      <c r="BE1515" s="27"/>
      <c r="BF1515" s="7"/>
      <c r="BG1515" s="7"/>
      <c r="BH1515" s="7"/>
      <c r="BI1515" s="7"/>
      <c r="BJ1515" s="27"/>
      <c r="BK1515" s="7"/>
      <c r="BL1515" s="7"/>
      <c r="BM1515" s="7"/>
      <c r="BN1515" s="7"/>
      <c r="BO1515" s="7"/>
      <c r="BP1515" s="7"/>
      <c r="BR1515">
        <f t="shared" si="1016"/>
        <v>0</v>
      </c>
      <c r="BS1515">
        <f t="shared" si="1017"/>
        <v>0</v>
      </c>
      <c r="BT1515">
        <f t="shared" si="1018"/>
        <v>0</v>
      </c>
      <c r="BU1515">
        <f t="shared" si="1019"/>
        <v>0</v>
      </c>
      <c r="BV1515">
        <f t="shared" si="1020"/>
        <v>0</v>
      </c>
      <c r="BW1515">
        <f t="shared" si="1021"/>
        <v>0</v>
      </c>
      <c r="BX1515">
        <f t="shared" si="1022"/>
        <v>20</v>
      </c>
      <c r="BY1515">
        <f t="shared" si="1023"/>
        <v>20</v>
      </c>
      <c r="BZ1515">
        <f t="shared" si="1024"/>
        <v>20</v>
      </c>
      <c r="CA1515">
        <f t="shared" si="1025"/>
        <v>60</v>
      </c>
      <c r="CB1515" t="b">
        <f t="shared" si="1026"/>
        <v>0</v>
      </c>
    </row>
    <row r="1516" spans="4:80" x14ac:dyDescent="0.35">
      <c r="D1516" t="str">
        <f t="shared" si="1013"/>
        <v xml:space="preserve"> </v>
      </c>
      <c r="W1516" s="6" t="str">
        <f t="shared" si="1014"/>
        <v xml:space="preserve"> </v>
      </c>
      <c r="X1516" s="7" t="str">
        <f t="shared" si="1015"/>
        <v xml:space="preserve"> </v>
      </c>
      <c r="Y1516" s="27"/>
      <c r="Z1516" s="2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2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27"/>
      <c r="BE1516" s="27"/>
      <c r="BF1516" s="7"/>
      <c r="BG1516" s="7"/>
      <c r="BH1516" s="7"/>
      <c r="BI1516" s="7"/>
      <c r="BJ1516" s="27"/>
      <c r="BK1516" s="7"/>
      <c r="BL1516" s="7"/>
      <c r="BM1516" s="7"/>
      <c r="BN1516" s="7"/>
      <c r="BO1516" s="7"/>
      <c r="BP1516" s="7"/>
      <c r="BR1516">
        <f t="shared" si="1016"/>
        <v>0</v>
      </c>
      <c r="BS1516">
        <f t="shared" si="1017"/>
        <v>0</v>
      </c>
      <c r="BT1516">
        <f t="shared" si="1018"/>
        <v>0</v>
      </c>
      <c r="BU1516">
        <f t="shared" si="1019"/>
        <v>0</v>
      </c>
      <c r="BV1516">
        <f t="shared" si="1020"/>
        <v>0</v>
      </c>
      <c r="BW1516">
        <f t="shared" si="1021"/>
        <v>0</v>
      </c>
      <c r="BX1516">
        <f t="shared" si="1022"/>
        <v>20</v>
      </c>
      <c r="BY1516">
        <f t="shared" si="1023"/>
        <v>20</v>
      </c>
      <c r="BZ1516">
        <f t="shared" si="1024"/>
        <v>20</v>
      </c>
      <c r="CA1516">
        <f t="shared" si="1025"/>
        <v>60</v>
      </c>
      <c r="CB1516" t="b">
        <f t="shared" si="1026"/>
        <v>0</v>
      </c>
    </row>
    <row r="1517" spans="4:80" x14ac:dyDescent="0.35">
      <c r="D1517" t="str">
        <f t="shared" si="1013"/>
        <v xml:space="preserve"> </v>
      </c>
      <c r="W1517" s="6" t="str">
        <f t="shared" si="1014"/>
        <v xml:space="preserve"> </v>
      </c>
      <c r="X1517" s="7" t="str">
        <f t="shared" si="1015"/>
        <v xml:space="preserve"> </v>
      </c>
      <c r="Y1517" s="27"/>
      <c r="Z1517" s="2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2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27"/>
      <c r="BE1517" s="27"/>
      <c r="BF1517" s="7"/>
      <c r="BG1517" s="7"/>
      <c r="BH1517" s="7"/>
      <c r="BI1517" s="7"/>
      <c r="BJ1517" s="27"/>
      <c r="BK1517" s="7"/>
      <c r="BL1517" s="7"/>
      <c r="BM1517" s="7"/>
      <c r="BN1517" s="7"/>
      <c r="BO1517" s="7"/>
      <c r="BP1517" s="7"/>
      <c r="BR1517">
        <f t="shared" si="1016"/>
        <v>0</v>
      </c>
      <c r="BS1517">
        <f t="shared" si="1017"/>
        <v>0</v>
      </c>
      <c r="BT1517">
        <f t="shared" si="1018"/>
        <v>0</v>
      </c>
      <c r="BU1517">
        <f t="shared" si="1019"/>
        <v>0</v>
      </c>
      <c r="BV1517">
        <f t="shared" si="1020"/>
        <v>0</v>
      </c>
      <c r="BW1517">
        <f t="shared" si="1021"/>
        <v>0</v>
      </c>
      <c r="BX1517">
        <f t="shared" si="1022"/>
        <v>20</v>
      </c>
      <c r="BY1517">
        <f t="shared" si="1023"/>
        <v>20</v>
      </c>
      <c r="BZ1517">
        <f t="shared" si="1024"/>
        <v>20</v>
      </c>
      <c r="CA1517">
        <f t="shared" si="1025"/>
        <v>60</v>
      </c>
      <c r="CB1517" t="b">
        <f t="shared" si="1026"/>
        <v>0</v>
      </c>
    </row>
    <row r="1518" spans="4:80" x14ac:dyDescent="0.35">
      <c r="D1518" t="str">
        <f t="shared" si="1013"/>
        <v xml:space="preserve"> </v>
      </c>
      <c r="W1518" s="6" t="str">
        <f t="shared" si="1014"/>
        <v xml:space="preserve"> </v>
      </c>
      <c r="X1518" s="7" t="str">
        <f t="shared" si="1015"/>
        <v xml:space="preserve"> </v>
      </c>
      <c r="Y1518" s="27"/>
      <c r="Z1518" s="2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2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27"/>
      <c r="BE1518" s="27"/>
      <c r="BF1518" s="7"/>
      <c r="BG1518" s="7"/>
      <c r="BH1518" s="7"/>
      <c r="BI1518" s="7"/>
      <c r="BJ1518" s="27"/>
      <c r="BK1518" s="7"/>
      <c r="BL1518" s="7"/>
      <c r="BM1518" s="7"/>
      <c r="BN1518" s="7"/>
      <c r="BO1518" s="7"/>
      <c r="BP1518" s="7"/>
      <c r="BR1518">
        <f t="shared" si="1016"/>
        <v>0</v>
      </c>
      <c r="BS1518">
        <f t="shared" si="1017"/>
        <v>0</v>
      </c>
      <c r="BT1518">
        <f t="shared" si="1018"/>
        <v>0</v>
      </c>
      <c r="BU1518">
        <f t="shared" si="1019"/>
        <v>0</v>
      </c>
      <c r="BV1518">
        <f t="shared" si="1020"/>
        <v>0</v>
      </c>
      <c r="BW1518">
        <f t="shared" si="1021"/>
        <v>0</v>
      </c>
      <c r="BX1518">
        <f t="shared" si="1022"/>
        <v>20</v>
      </c>
      <c r="BY1518">
        <f t="shared" si="1023"/>
        <v>20</v>
      </c>
      <c r="BZ1518">
        <f t="shared" si="1024"/>
        <v>20</v>
      </c>
      <c r="CA1518">
        <f t="shared" si="1025"/>
        <v>60</v>
      </c>
      <c r="CB1518" t="b">
        <f t="shared" si="1026"/>
        <v>0</v>
      </c>
    </row>
    <row r="1519" spans="4:80" x14ac:dyDescent="0.35">
      <c r="D1519" t="str">
        <f t="shared" si="1013"/>
        <v xml:space="preserve"> </v>
      </c>
      <c r="W1519" s="6" t="str">
        <f t="shared" si="1014"/>
        <v xml:space="preserve"> </v>
      </c>
      <c r="X1519" s="7" t="str">
        <f t="shared" si="1015"/>
        <v xml:space="preserve"> </v>
      </c>
      <c r="Y1519" s="27"/>
      <c r="Z1519" s="2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2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27"/>
      <c r="BE1519" s="27"/>
      <c r="BF1519" s="7"/>
      <c r="BG1519" s="7"/>
      <c r="BH1519" s="7"/>
      <c r="BI1519" s="7"/>
      <c r="BJ1519" s="27"/>
      <c r="BK1519" s="7"/>
      <c r="BL1519" s="7"/>
      <c r="BM1519" s="7"/>
      <c r="BN1519" s="7"/>
      <c r="BO1519" s="7"/>
      <c r="BP1519" s="7"/>
      <c r="BR1519">
        <f t="shared" si="1016"/>
        <v>0</v>
      </c>
      <c r="BS1519">
        <f t="shared" si="1017"/>
        <v>0</v>
      </c>
      <c r="BT1519">
        <f t="shared" si="1018"/>
        <v>0</v>
      </c>
      <c r="BU1519">
        <f t="shared" si="1019"/>
        <v>0</v>
      </c>
      <c r="BV1519">
        <f t="shared" si="1020"/>
        <v>0</v>
      </c>
      <c r="BW1519">
        <f t="shared" si="1021"/>
        <v>0</v>
      </c>
      <c r="BX1519">
        <f t="shared" si="1022"/>
        <v>20</v>
      </c>
      <c r="BY1519">
        <f t="shared" si="1023"/>
        <v>20</v>
      </c>
      <c r="BZ1519">
        <f t="shared" si="1024"/>
        <v>20</v>
      </c>
      <c r="CA1519">
        <f t="shared" si="1025"/>
        <v>60</v>
      </c>
      <c r="CB1519" t="b">
        <f t="shared" si="1026"/>
        <v>0</v>
      </c>
    </row>
    <row r="1520" spans="4:80" x14ac:dyDescent="0.35">
      <c r="D1520" t="str">
        <f t="shared" si="1013"/>
        <v xml:space="preserve"> </v>
      </c>
      <c r="W1520" s="6" t="str">
        <f t="shared" si="1014"/>
        <v xml:space="preserve"> </v>
      </c>
      <c r="X1520" s="7" t="str">
        <f t="shared" si="1015"/>
        <v xml:space="preserve"> </v>
      </c>
      <c r="Y1520" s="27"/>
      <c r="Z1520" s="2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2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27"/>
      <c r="BE1520" s="27"/>
      <c r="BF1520" s="7"/>
      <c r="BG1520" s="7"/>
      <c r="BH1520" s="7"/>
      <c r="BI1520" s="7"/>
      <c r="BJ1520" s="27"/>
      <c r="BK1520" s="7"/>
      <c r="BL1520" s="7"/>
      <c r="BM1520" s="7"/>
      <c r="BN1520" s="7"/>
      <c r="BO1520" s="7"/>
      <c r="BP1520" s="7"/>
      <c r="BR1520">
        <f t="shared" si="1016"/>
        <v>0</v>
      </c>
      <c r="BS1520">
        <f t="shared" si="1017"/>
        <v>0</v>
      </c>
      <c r="BT1520">
        <f t="shared" si="1018"/>
        <v>0</v>
      </c>
      <c r="BU1520">
        <f t="shared" si="1019"/>
        <v>0</v>
      </c>
      <c r="BV1520">
        <f t="shared" si="1020"/>
        <v>0</v>
      </c>
      <c r="BW1520">
        <f t="shared" si="1021"/>
        <v>0</v>
      </c>
      <c r="BX1520">
        <f t="shared" si="1022"/>
        <v>20</v>
      </c>
      <c r="BY1520">
        <f t="shared" si="1023"/>
        <v>20</v>
      </c>
      <c r="BZ1520">
        <f t="shared" si="1024"/>
        <v>20</v>
      </c>
      <c r="CA1520">
        <f t="shared" si="1025"/>
        <v>60</v>
      </c>
      <c r="CB1520" t="b">
        <f t="shared" si="1026"/>
        <v>0</v>
      </c>
    </row>
    <row r="1521" spans="4:80" x14ac:dyDescent="0.35">
      <c r="D1521" t="str">
        <f t="shared" si="1013"/>
        <v xml:space="preserve"> </v>
      </c>
      <c r="W1521" s="6" t="str">
        <f t="shared" si="1014"/>
        <v xml:space="preserve"> </v>
      </c>
      <c r="X1521" s="7" t="str">
        <f t="shared" si="1015"/>
        <v xml:space="preserve"> </v>
      </c>
      <c r="Y1521" s="27"/>
      <c r="Z1521" s="2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2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27"/>
      <c r="BE1521" s="27"/>
      <c r="BF1521" s="7"/>
      <c r="BG1521" s="7"/>
      <c r="BH1521" s="7"/>
      <c r="BI1521" s="7"/>
      <c r="BJ1521" s="27"/>
      <c r="BK1521" s="7"/>
      <c r="BL1521" s="7"/>
      <c r="BM1521" s="7"/>
      <c r="BN1521" s="7"/>
      <c r="BO1521" s="7"/>
      <c r="BP1521" s="7"/>
      <c r="BR1521">
        <f t="shared" si="1016"/>
        <v>0</v>
      </c>
      <c r="BS1521">
        <f t="shared" si="1017"/>
        <v>0</v>
      </c>
      <c r="BT1521">
        <f t="shared" si="1018"/>
        <v>0</v>
      </c>
      <c r="BU1521">
        <f t="shared" si="1019"/>
        <v>0</v>
      </c>
      <c r="BV1521">
        <f t="shared" si="1020"/>
        <v>0</v>
      </c>
      <c r="BW1521">
        <f t="shared" si="1021"/>
        <v>0</v>
      </c>
      <c r="BX1521">
        <f t="shared" si="1022"/>
        <v>20</v>
      </c>
      <c r="BY1521">
        <f t="shared" si="1023"/>
        <v>20</v>
      </c>
      <c r="BZ1521">
        <f t="shared" si="1024"/>
        <v>20</v>
      </c>
      <c r="CA1521">
        <f t="shared" si="1025"/>
        <v>60</v>
      </c>
      <c r="CB1521" t="b">
        <f t="shared" si="1026"/>
        <v>0</v>
      </c>
    </row>
    <row r="1522" spans="4:80" x14ac:dyDescent="0.35">
      <c r="D1522" t="str">
        <f t="shared" si="1013"/>
        <v xml:space="preserve"> </v>
      </c>
      <c r="W1522" s="6" t="str">
        <f t="shared" si="1014"/>
        <v xml:space="preserve"> </v>
      </c>
      <c r="X1522" s="7" t="str">
        <f t="shared" si="1015"/>
        <v xml:space="preserve"> </v>
      </c>
      <c r="Y1522" s="27"/>
      <c r="Z1522" s="2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2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27"/>
      <c r="BE1522" s="27"/>
      <c r="BF1522" s="7"/>
      <c r="BG1522" s="7"/>
      <c r="BH1522" s="7"/>
      <c r="BI1522" s="7"/>
      <c r="BJ1522" s="27"/>
      <c r="BK1522" s="7"/>
      <c r="BL1522" s="7"/>
      <c r="BM1522" s="7"/>
      <c r="BN1522" s="7"/>
      <c r="BO1522" s="7"/>
      <c r="BP1522" s="7"/>
      <c r="BR1522">
        <f t="shared" si="1016"/>
        <v>0</v>
      </c>
      <c r="BS1522">
        <f t="shared" si="1017"/>
        <v>0</v>
      </c>
      <c r="BT1522">
        <f t="shared" si="1018"/>
        <v>0</v>
      </c>
      <c r="BU1522">
        <f t="shared" si="1019"/>
        <v>0</v>
      </c>
      <c r="BV1522">
        <f t="shared" si="1020"/>
        <v>0</v>
      </c>
      <c r="BW1522">
        <f t="shared" si="1021"/>
        <v>0</v>
      </c>
      <c r="BX1522">
        <f t="shared" si="1022"/>
        <v>20</v>
      </c>
      <c r="BY1522">
        <f t="shared" si="1023"/>
        <v>20</v>
      </c>
      <c r="BZ1522">
        <f t="shared" si="1024"/>
        <v>20</v>
      </c>
      <c r="CA1522">
        <f t="shared" si="1025"/>
        <v>60</v>
      </c>
      <c r="CB1522" t="b">
        <f t="shared" si="1026"/>
        <v>0</v>
      </c>
    </row>
    <row r="1523" spans="4:80" x14ac:dyDescent="0.35">
      <c r="D1523" t="str">
        <f t="shared" si="1013"/>
        <v xml:space="preserve"> </v>
      </c>
      <c r="W1523" s="6" t="str">
        <f t="shared" si="1014"/>
        <v xml:space="preserve"> </v>
      </c>
      <c r="X1523" s="7" t="str">
        <f t="shared" si="1015"/>
        <v xml:space="preserve"> </v>
      </c>
      <c r="Y1523" s="27"/>
      <c r="Z1523" s="2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2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27"/>
      <c r="BE1523" s="27"/>
      <c r="BF1523" s="7"/>
      <c r="BG1523" s="7"/>
      <c r="BH1523" s="7"/>
      <c r="BI1523" s="7"/>
      <c r="BJ1523" s="27"/>
      <c r="BK1523" s="7"/>
      <c r="BL1523" s="7"/>
      <c r="BM1523" s="7"/>
      <c r="BN1523" s="7"/>
      <c r="BO1523" s="7"/>
      <c r="BP1523" s="7"/>
      <c r="BR1523">
        <f t="shared" si="1016"/>
        <v>0</v>
      </c>
      <c r="BS1523">
        <f t="shared" si="1017"/>
        <v>0</v>
      </c>
      <c r="BT1523">
        <f t="shared" si="1018"/>
        <v>0</v>
      </c>
      <c r="BU1523">
        <f t="shared" si="1019"/>
        <v>0</v>
      </c>
      <c r="BV1523">
        <f t="shared" si="1020"/>
        <v>0</v>
      </c>
      <c r="BW1523">
        <f t="shared" si="1021"/>
        <v>0</v>
      </c>
      <c r="BX1523">
        <f t="shared" si="1022"/>
        <v>20</v>
      </c>
      <c r="BY1523">
        <f t="shared" si="1023"/>
        <v>20</v>
      </c>
      <c r="BZ1523">
        <f t="shared" si="1024"/>
        <v>20</v>
      </c>
      <c r="CA1523">
        <f t="shared" si="1025"/>
        <v>60</v>
      </c>
      <c r="CB1523" t="b">
        <f t="shared" si="1026"/>
        <v>0</v>
      </c>
    </row>
    <row r="1524" spans="4:80" x14ac:dyDescent="0.35">
      <c r="D1524" t="str">
        <f t="shared" si="1013"/>
        <v xml:space="preserve"> </v>
      </c>
      <c r="W1524" s="6" t="str">
        <f t="shared" si="1014"/>
        <v xml:space="preserve"> </v>
      </c>
      <c r="X1524" s="7" t="str">
        <f t="shared" si="1015"/>
        <v xml:space="preserve"> </v>
      </c>
      <c r="Y1524" s="27"/>
      <c r="Z1524" s="2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2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27"/>
      <c r="BE1524" s="27"/>
      <c r="BF1524" s="7"/>
      <c r="BG1524" s="7"/>
      <c r="BH1524" s="7"/>
      <c r="BI1524" s="7"/>
      <c r="BJ1524" s="27"/>
      <c r="BK1524" s="7"/>
      <c r="BL1524" s="7"/>
      <c r="BM1524" s="7"/>
      <c r="BN1524" s="7"/>
      <c r="BO1524" s="7"/>
      <c r="BP1524" s="7"/>
      <c r="BR1524">
        <f t="shared" si="1016"/>
        <v>0</v>
      </c>
      <c r="BS1524">
        <f t="shared" si="1017"/>
        <v>0</v>
      </c>
      <c r="BT1524">
        <f t="shared" si="1018"/>
        <v>0</v>
      </c>
      <c r="BU1524">
        <f t="shared" si="1019"/>
        <v>0</v>
      </c>
      <c r="BV1524">
        <f t="shared" si="1020"/>
        <v>0</v>
      </c>
      <c r="BW1524">
        <f t="shared" si="1021"/>
        <v>0</v>
      </c>
      <c r="BX1524">
        <f t="shared" si="1022"/>
        <v>20</v>
      </c>
      <c r="BY1524">
        <f t="shared" si="1023"/>
        <v>20</v>
      </c>
      <c r="BZ1524">
        <f t="shared" si="1024"/>
        <v>20</v>
      </c>
      <c r="CA1524">
        <f t="shared" si="1025"/>
        <v>60</v>
      </c>
      <c r="CB1524" t="b">
        <f t="shared" si="1026"/>
        <v>0</v>
      </c>
    </row>
    <row r="1525" spans="4:80" x14ac:dyDescent="0.35">
      <c r="D1525" t="str">
        <f t="shared" si="1013"/>
        <v xml:space="preserve"> </v>
      </c>
      <c r="W1525" s="6" t="str">
        <f t="shared" si="1014"/>
        <v xml:space="preserve"> </v>
      </c>
      <c r="X1525" s="7" t="str">
        <f t="shared" si="1015"/>
        <v xml:space="preserve"> </v>
      </c>
      <c r="Y1525" s="27"/>
      <c r="Z1525" s="2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2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27"/>
      <c r="BE1525" s="27"/>
      <c r="BF1525" s="7"/>
      <c r="BG1525" s="7"/>
      <c r="BH1525" s="7"/>
      <c r="BI1525" s="7"/>
      <c r="BJ1525" s="27"/>
      <c r="BK1525" s="7"/>
      <c r="BL1525" s="7"/>
      <c r="BM1525" s="7"/>
      <c r="BN1525" s="7"/>
      <c r="BO1525" s="7"/>
      <c r="BP1525" s="7"/>
      <c r="BR1525">
        <f t="shared" si="1016"/>
        <v>0</v>
      </c>
      <c r="BS1525">
        <f t="shared" si="1017"/>
        <v>0</v>
      </c>
      <c r="BT1525">
        <f t="shared" si="1018"/>
        <v>0</v>
      </c>
      <c r="BU1525">
        <f t="shared" si="1019"/>
        <v>0</v>
      </c>
      <c r="BV1525">
        <f t="shared" si="1020"/>
        <v>0</v>
      </c>
      <c r="BW1525">
        <f t="shared" si="1021"/>
        <v>0</v>
      </c>
      <c r="BX1525">
        <f t="shared" si="1022"/>
        <v>20</v>
      </c>
      <c r="BY1525">
        <f t="shared" si="1023"/>
        <v>20</v>
      </c>
      <c r="BZ1525">
        <f t="shared" si="1024"/>
        <v>20</v>
      </c>
      <c r="CA1525">
        <f t="shared" si="1025"/>
        <v>60</v>
      </c>
      <c r="CB1525" t="b">
        <f t="shared" si="1026"/>
        <v>0</v>
      </c>
    </row>
    <row r="1526" spans="4:80" x14ac:dyDescent="0.35">
      <c r="D1526" t="str">
        <f t="shared" si="1013"/>
        <v xml:space="preserve"> </v>
      </c>
      <c r="W1526" s="6" t="str">
        <f t="shared" si="1014"/>
        <v xml:space="preserve"> </v>
      </c>
      <c r="X1526" s="7" t="str">
        <f t="shared" si="1015"/>
        <v xml:space="preserve"> </v>
      </c>
      <c r="Y1526" s="27"/>
      <c r="Z1526" s="2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2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27"/>
      <c r="BE1526" s="27"/>
      <c r="BF1526" s="7"/>
      <c r="BG1526" s="7"/>
      <c r="BH1526" s="7"/>
      <c r="BI1526" s="7"/>
      <c r="BJ1526" s="27"/>
      <c r="BK1526" s="7"/>
      <c r="BL1526" s="7"/>
      <c r="BM1526" s="7"/>
      <c r="BN1526" s="7"/>
      <c r="BO1526" s="7"/>
      <c r="BP1526" s="7"/>
      <c r="BR1526">
        <f t="shared" si="1016"/>
        <v>0</v>
      </c>
      <c r="BS1526">
        <f t="shared" si="1017"/>
        <v>0</v>
      </c>
      <c r="BT1526">
        <f t="shared" si="1018"/>
        <v>0</v>
      </c>
      <c r="BU1526">
        <f t="shared" si="1019"/>
        <v>0</v>
      </c>
      <c r="BV1526">
        <f t="shared" si="1020"/>
        <v>0</v>
      </c>
      <c r="BW1526">
        <f t="shared" si="1021"/>
        <v>0</v>
      </c>
      <c r="BX1526">
        <f t="shared" si="1022"/>
        <v>20</v>
      </c>
      <c r="BY1526">
        <f t="shared" si="1023"/>
        <v>20</v>
      </c>
      <c r="BZ1526">
        <f t="shared" si="1024"/>
        <v>20</v>
      </c>
      <c r="CA1526">
        <f t="shared" si="1025"/>
        <v>60</v>
      </c>
      <c r="CB1526" t="b">
        <f t="shared" si="1026"/>
        <v>0</v>
      </c>
    </row>
    <row r="1527" spans="4:80" x14ac:dyDescent="0.35">
      <c r="D1527" t="str">
        <f t="shared" si="1013"/>
        <v xml:space="preserve"> </v>
      </c>
      <c r="W1527" s="6" t="str">
        <f t="shared" si="1014"/>
        <v xml:space="preserve"> </v>
      </c>
      <c r="X1527" s="7" t="str">
        <f t="shared" si="1015"/>
        <v xml:space="preserve"> </v>
      </c>
      <c r="Y1527" s="27"/>
      <c r="Z1527" s="2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2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27"/>
      <c r="BE1527" s="27"/>
      <c r="BF1527" s="7"/>
      <c r="BG1527" s="7"/>
      <c r="BH1527" s="7"/>
      <c r="BI1527" s="7"/>
      <c r="BJ1527" s="27"/>
      <c r="BK1527" s="7"/>
      <c r="BL1527" s="7"/>
      <c r="BM1527" s="7"/>
      <c r="BN1527" s="7"/>
      <c r="BO1527" s="7"/>
      <c r="BP1527" s="7"/>
      <c r="BR1527">
        <f t="shared" si="1016"/>
        <v>0</v>
      </c>
      <c r="BS1527">
        <f t="shared" si="1017"/>
        <v>0</v>
      </c>
      <c r="BT1527">
        <f t="shared" si="1018"/>
        <v>0</v>
      </c>
      <c r="BU1527">
        <f t="shared" si="1019"/>
        <v>0</v>
      </c>
      <c r="BV1527">
        <f t="shared" si="1020"/>
        <v>0</v>
      </c>
      <c r="BW1527">
        <f t="shared" si="1021"/>
        <v>0</v>
      </c>
      <c r="BX1527">
        <f t="shared" si="1022"/>
        <v>20</v>
      </c>
      <c r="BY1527">
        <f t="shared" si="1023"/>
        <v>20</v>
      </c>
      <c r="BZ1527">
        <f t="shared" si="1024"/>
        <v>20</v>
      </c>
      <c r="CA1527">
        <f t="shared" si="1025"/>
        <v>60</v>
      </c>
      <c r="CB1527" t="b">
        <f t="shared" si="1026"/>
        <v>0</v>
      </c>
    </row>
    <row r="1528" spans="4:80" x14ac:dyDescent="0.35">
      <c r="D1528" t="str">
        <f t="shared" si="1013"/>
        <v xml:space="preserve"> </v>
      </c>
      <c r="W1528" s="6" t="str">
        <f t="shared" si="1014"/>
        <v xml:space="preserve"> </v>
      </c>
      <c r="X1528" s="7" t="str">
        <f t="shared" si="1015"/>
        <v xml:space="preserve"> </v>
      </c>
      <c r="Y1528" s="27"/>
      <c r="Z1528" s="2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2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27"/>
      <c r="BE1528" s="27"/>
      <c r="BF1528" s="7"/>
      <c r="BG1528" s="7"/>
      <c r="BH1528" s="7"/>
      <c r="BI1528" s="7"/>
      <c r="BJ1528" s="27"/>
      <c r="BK1528" s="7"/>
      <c r="BL1528" s="7"/>
      <c r="BM1528" s="7"/>
      <c r="BN1528" s="7"/>
      <c r="BO1528" s="7"/>
      <c r="BP1528" s="7"/>
      <c r="BR1528">
        <f t="shared" si="1016"/>
        <v>0</v>
      </c>
      <c r="BS1528">
        <f t="shared" si="1017"/>
        <v>0</v>
      </c>
      <c r="BT1528">
        <f t="shared" si="1018"/>
        <v>0</v>
      </c>
      <c r="BU1528">
        <f t="shared" si="1019"/>
        <v>0</v>
      </c>
      <c r="BV1528">
        <f t="shared" si="1020"/>
        <v>0</v>
      </c>
      <c r="BW1528">
        <f t="shared" si="1021"/>
        <v>0</v>
      </c>
      <c r="BX1528">
        <f t="shared" si="1022"/>
        <v>20</v>
      </c>
      <c r="BY1528">
        <f t="shared" si="1023"/>
        <v>20</v>
      </c>
      <c r="BZ1528">
        <f t="shared" si="1024"/>
        <v>20</v>
      </c>
      <c r="CA1528">
        <f t="shared" si="1025"/>
        <v>60</v>
      </c>
      <c r="CB1528" t="b">
        <f t="shared" si="1026"/>
        <v>0</v>
      </c>
    </row>
    <row r="1529" spans="4:80" x14ac:dyDescent="0.35">
      <c r="D1529" t="str">
        <f t="shared" si="1013"/>
        <v xml:space="preserve"> </v>
      </c>
      <c r="W1529" s="6" t="str">
        <f t="shared" si="1014"/>
        <v xml:space="preserve"> </v>
      </c>
      <c r="X1529" s="7" t="str">
        <f t="shared" si="1015"/>
        <v xml:space="preserve"> </v>
      </c>
      <c r="Y1529" s="27"/>
      <c r="Z1529" s="2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2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27"/>
      <c r="BE1529" s="27"/>
      <c r="BF1529" s="7"/>
      <c r="BG1529" s="7"/>
      <c r="BH1529" s="7"/>
      <c r="BI1529" s="7"/>
      <c r="BJ1529" s="27"/>
      <c r="BK1529" s="7"/>
      <c r="BL1529" s="7"/>
      <c r="BM1529" s="7"/>
      <c r="BN1529" s="7"/>
      <c r="BO1529" s="7"/>
      <c r="BP1529" s="7"/>
      <c r="BR1529">
        <f t="shared" si="1016"/>
        <v>0</v>
      </c>
      <c r="BS1529">
        <f t="shared" si="1017"/>
        <v>0</v>
      </c>
      <c r="BT1529">
        <f t="shared" si="1018"/>
        <v>0</v>
      </c>
      <c r="BU1529">
        <f t="shared" si="1019"/>
        <v>0</v>
      </c>
      <c r="BV1529">
        <f t="shared" si="1020"/>
        <v>0</v>
      </c>
      <c r="BW1529">
        <f t="shared" si="1021"/>
        <v>0</v>
      </c>
      <c r="BX1529">
        <f t="shared" si="1022"/>
        <v>20</v>
      </c>
      <c r="BY1529">
        <f t="shared" si="1023"/>
        <v>20</v>
      </c>
      <c r="BZ1529">
        <f t="shared" si="1024"/>
        <v>20</v>
      </c>
      <c r="CA1529">
        <f t="shared" si="1025"/>
        <v>60</v>
      </c>
      <c r="CB1529" t="b">
        <f t="shared" si="1026"/>
        <v>0</v>
      </c>
    </row>
    <row r="1530" spans="4:80" x14ac:dyDescent="0.35">
      <c r="D1530" t="str">
        <f t="shared" si="1013"/>
        <v xml:space="preserve"> </v>
      </c>
      <c r="W1530" s="6" t="str">
        <f t="shared" si="1014"/>
        <v xml:space="preserve"> </v>
      </c>
      <c r="X1530" s="7" t="str">
        <f t="shared" si="1015"/>
        <v xml:space="preserve"> </v>
      </c>
      <c r="Y1530" s="27"/>
      <c r="Z1530" s="2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2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27"/>
      <c r="BE1530" s="27"/>
      <c r="BF1530" s="7"/>
      <c r="BG1530" s="7"/>
      <c r="BH1530" s="7"/>
      <c r="BI1530" s="7"/>
      <c r="BJ1530" s="27"/>
      <c r="BK1530" s="7"/>
      <c r="BL1530" s="7"/>
      <c r="BM1530" s="7"/>
      <c r="BN1530" s="7"/>
      <c r="BO1530" s="7"/>
      <c r="BP1530" s="7"/>
      <c r="BR1530">
        <f t="shared" si="1016"/>
        <v>0</v>
      </c>
      <c r="BS1530">
        <f t="shared" si="1017"/>
        <v>0</v>
      </c>
      <c r="BT1530">
        <f t="shared" si="1018"/>
        <v>0</v>
      </c>
      <c r="BU1530">
        <f t="shared" si="1019"/>
        <v>0</v>
      </c>
      <c r="BV1530">
        <f t="shared" si="1020"/>
        <v>0</v>
      </c>
      <c r="BW1530">
        <f t="shared" si="1021"/>
        <v>0</v>
      </c>
      <c r="BX1530">
        <f t="shared" si="1022"/>
        <v>20</v>
      </c>
      <c r="BY1530">
        <f t="shared" si="1023"/>
        <v>20</v>
      </c>
      <c r="BZ1530">
        <f t="shared" si="1024"/>
        <v>20</v>
      </c>
      <c r="CA1530">
        <f t="shared" si="1025"/>
        <v>60</v>
      </c>
      <c r="CB1530" t="b">
        <f t="shared" si="1026"/>
        <v>0</v>
      </c>
    </row>
    <row r="1531" spans="4:80" x14ac:dyDescent="0.35">
      <c r="D1531" t="str">
        <f t="shared" si="1013"/>
        <v xml:space="preserve"> </v>
      </c>
      <c r="W1531" s="6" t="str">
        <f t="shared" si="1014"/>
        <v xml:space="preserve"> </v>
      </c>
      <c r="X1531" s="7" t="str">
        <f t="shared" si="1015"/>
        <v xml:space="preserve"> </v>
      </c>
      <c r="Y1531" s="27"/>
      <c r="Z1531" s="2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2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27"/>
      <c r="BE1531" s="27"/>
      <c r="BF1531" s="7"/>
      <c r="BG1531" s="7"/>
      <c r="BH1531" s="7"/>
      <c r="BI1531" s="7"/>
      <c r="BJ1531" s="27"/>
      <c r="BK1531" s="7"/>
      <c r="BL1531" s="7"/>
      <c r="BM1531" s="7"/>
      <c r="BN1531" s="7"/>
      <c r="BO1531" s="7"/>
      <c r="BP1531" s="7"/>
      <c r="BR1531">
        <f t="shared" si="1016"/>
        <v>0</v>
      </c>
      <c r="BS1531">
        <f t="shared" si="1017"/>
        <v>0</v>
      </c>
      <c r="BT1531">
        <f t="shared" si="1018"/>
        <v>0</v>
      </c>
      <c r="BU1531">
        <f t="shared" si="1019"/>
        <v>0</v>
      </c>
      <c r="BV1531">
        <f t="shared" si="1020"/>
        <v>0</v>
      </c>
      <c r="BW1531">
        <f t="shared" si="1021"/>
        <v>0</v>
      </c>
      <c r="BX1531">
        <f t="shared" si="1022"/>
        <v>20</v>
      </c>
      <c r="BY1531">
        <f t="shared" si="1023"/>
        <v>20</v>
      </c>
      <c r="BZ1531">
        <f t="shared" si="1024"/>
        <v>20</v>
      </c>
      <c r="CA1531">
        <f t="shared" si="1025"/>
        <v>60</v>
      </c>
      <c r="CB1531" t="b">
        <f t="shared" si="1026"/>
        <v>0</v>
      </c>
    </row>
    <row r="1532" spans="4:80" x14ac:dyDescent="0.35">
      <c r="D1532" t="str">
        <f t="shared" si="1013"/>
        <v xml:space="preserve"> </v>
      </c>
      <c r="W1532" s="6" t="str">
        <f t="shared" si="1014"/>
        <v xml:space="preserve"> </v>
      </c>
      <c r="X1532" s="7" t="str">
        <f t="shared" si="1015"/>
        <v xml:space="preserve"> </v>
      </c>
      <c r="Y1532" s="27"/>
      <c r="Z1532" s="2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2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27"/>
      <c r="BE1532" s="27"/>
      <c r="BF1532" s="7"/>
      <c r="BG1532" s="7"/>
      <c r="BH1532" s="7"/>
      <c r="BI1532" s="7"/>
      <c r="BJ1532" s="27"/>
      <c r="BK1532" s="7"/>
      <c r="BL1532" s="7"/>
      <c r="BM1532" s="7"/>
      <c r="BN1532" s="7"/>
      <c r="BO1532" s="7"/>
      <c r="BP1532" s="7"/>
      <c r="BR1532">
        <f t="shared" si="1016"/>
        <v>0</v>
      </c>
      <c r="BS1532">
        <f t="shared" si="1017"/>
        <v>0</v>
      </c>
      <c r="BT1532">
        <f t="shared" si="1018"/>
        <v>0</v>
      </c>
      <c r="BU1532">
        <f t="shared" si="1019"/>
        <v>0</v>
      </c>
      <c r="BV1532">
        <f t="shared" si="1020"/>
        <v>0</v>
      </c>
      <c r="BW1532">
        <f t="shared" si="1021"/>
        <v>0</v>
      </c>
      <c r="BX1532">
        <f t="shared" si="1022"/>
        <v>20</v>
      </c>
      <c r="BY1532">
        <f t="shared" si="1023"/>
        <v>20</v>
      </c>
      <c r="BZ1532">
        <f t="shared" si="1024"/>
        <v>20</v>
      </c>
      <c r="CA1532">
        <f t="shared" si="1025"/>
        <v>60</v>
      </c>
      <c r="CB1532" t="b">
        <f t="shared" si="1026"/>
        <v>0</v>
      </c>
    </row>
    <row r="1533" spans="4:80" x14ac:dyDescent="0.35">
      <c r="D1533" t="str">
        <f t="shared" si="1013"/>
        <v xml:space="preserve"> </v>
      </c>
      <c r="W1533" s="6" t="str">
        <f t="shared" si="1014"/>
        <v xml:space="preserve"> </v>
      </c>
      <c r="X1533" s="7" t="str">
        <f t="shared" si="1015"/>
        <v xml:space="preserve"> </v>
      </c>
      <c r="Y1533" s="27"/>
      <c r="Z1533" s="2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2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27"/>
      <c r="BE1533" s="27"/>
      <c r="BF1533" s="7"/>
      <c r="BG1533" s="7"/>
      <c r="BH1533" s="7"/>
      <c r="BI1533" s="7"/>
      <c r="BJ1533" s="27"/>
      <c r="BK1533" s="7"/>
      <c r="BL1533" s="7"/>
      <c r="BM1533" s="7"/>
      <c r="BN1533" s="7"/>
      <c r="BO1533" s="7"/>
      <c r="BP1533" s="7"/>
      <c r="BR1533">
        <f t="shared" si="1016"/>
        <v>0</v>
      </c>
      <c r="BS1533">
        <f t="shared" si="1017"/>
        <v>0</v>
      </c>
      <c r="BT1533">
        <f t="shared" si="1018"/>
        <v>0</v>
      </c>
      <c r="BU1533">
        <f t="shared" si="1019"/>
        <v>0</v>
      </c>
      <c r="BV1533">
        <f t="shared" si="1020"/>
        <v>0</v>
      </c>
      <c r="BW1533">
        <f t="shared" si="1021"/>
        <v>0</v>
      </c>
      <c r="BX1533">
        <f t="shared" si="1022"/>
        <v>20</v>
      </c>
      <c r="BY1533">
        <f t="shared" si="1023"/>
        <v>20</v>
      </c>
      <c r="BZ1533">
        <f t="shared" si="1024"/>
        <v>20</v>
      </c>
      <c r="CA1533">
        <f t="shared" si="1025"/>
        <v>60</v>
      </c>
      <c r="CB1533" t="b">
        <f t="shared" si="1026"/>
        <v>0</v>
      </c>
    </row>
    <row r="1534" spans="4:80" x14ac:dyDescent="0.35">
      <c r="D1534" t="str">
        <f t="shared" si="1013"/>
        <v xml:space="preserve"> </v>
      </c>
      <c r="W1534" s="6" t="str">
        <f t="shared" si="1014"/>
        <v xml:space="preserve"> </v>
      </c>
      <c r="X1534" s="7" t="str">
        <f t="shared" si="1015"/>
        <v xml:space="preserve"> </v>
      </c>
      <c r="Y1534" s="27"/>
      <c r="Z1534" s="2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2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27"/>
      <c r="BE1534" s="27"/>
      <c r="BF1534" s="7"/>
      <c r="BG1534" s="7"/>
      <c r="BH1534" s="7"/>
      <c r="BI1534" s="7"/>
      <c r="BJ1534" s="27"/>
      <c r="BK1534" s="7"/>
      <c r="BL1534" s="7"/>
      <c r="BM1534" s="7"/>
      <c r="BN1534" s="7"/>
      <c r="BO1534" s="7"/>
      <c r="BP1534" s="7"/>
      <c r="BR1534">
        <f t="shared" si="1016"/>
        <v>0</v>
      </c>
      <c r="BS1534">
        <f t="shared" si="1017"/>
        <v>0</v>
      </c>
      <c r="BT1534">
        <f t="shared" si="1018"/>
        <v>0</v>
      </c>
      <c r="BU1534">
        <f t="shared" si="1019"/>
        <v>0</v>
      </c>
      <c r="BV1534">
        <f t="shared" si="1020"/>
        <v>0</v>
      </c>
      <c r="BW1534">
        <f t="shared" si="1021"/>
        <v>0</v>
      </c>
      <c r="BX1534">
        <f t="shared" si="1022"/>
        <v>20</v>
      </c>
      <c r="BY1534">
        <f t="shared" si="1023"/>
        <v>20</v>
      </c>
      <c r="BZ1534">
        <f t="shared" si="1024"/>
        <v>20</v>
      </c>
      <c r="CA1534">
        <f t="shared" si="1025"/>
        <v>60</v>
      </c>
      <c r="CB1534" t="b">
        <f t="shared" si="1026"/>
        <v>0</v>
      </c>
    </row>
    <row r="1535" spans="4:80" x14ac:dyDescent="0.35">
      <c r="D1535" t="str">
        <f t="shared" si="1013"/>
        <v xml:space="preserve"> </v>
      </c>
      <c r="W1535" s="6" t="str">
        <f t="shared" si="1014"/>
        <v xml:space="preserve"> </v>
      </c>
      <c r="X1535" s="7" t="str">
        <f t="shared" si="1015"/>
        <v xml:space="preserve"> </v>
      </c>
      <c r="Y1535" s="27"/>
      <c r="Z1535" s="2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2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27"/>
      <c r="BE1535" s="27"/>
      <c r="BF1535" s="7"/>
      <c r="BG1535" s="7"/>
      <c r="BH1535" s="7"/>
      <c r="BI1535" s="7"/>
      <c r="BJ1535" s="27"/>
      <c r="BK1535" s="7"/>
      <c r="BL1535" s="7"/>
      <c r="BM1535" s="7"/>
      <c r="BN1535" s="7"/>
      <c r="BO1535" s="7"/>
      <c r="BP1535" s="7"/>
      <c r="BR1535">
        <f t="shared" si="1016"/>
        <v>0</v>
      </c>
      <c r="BS1535">
        <f t="shared" si="1017"/>
        <v>0</v>
      </c>
      <c r="BT1535">
        <f t="shared" si="1018"/>
        <v>0</v>
      </c>
      <c r="BU1535">
        <f t="shared" si="1019"/>
        <v>0</v>
      </c>
      <c r="BV1535">
        <f t="shared" si="1020"/>
        <v>0</v>
      </c>
      <c r="BW1535">
        <f t="shared" si="1021"/>
        <v>0</v>
      </c>
      <c r="BX1535">
        <f t="shared" si="1022"/>
        <v>20</v>
      </c>
      <c r="BY1535">
        <f t="shared" si="1023"/>
        <v>20</v>
      </c>
      <c r="BZ1535">
        <f t="shared" si="1024"/>
        <v>20</v>
      </c>
      <c r="CA1535">
        <f t="shared" si="1025"/>
        <v>60</v>
      </c>
      <c r="CB1535" t="b">
        <f t="shared" si="1026"/>
        <v>0</v>
      </c>
    </row>
    <row r="1536" spans="4:80" x14ac:dyDescent="0.35">
      <c r="D1536" t="str">
        <f t="shared" si="1013"/>
        <v xml:space="preserve"> </v>
      </c>
      <c r="W1536" s="6" t="str">
        <f t="shared" si="1014"/>
        <v xml:space="preserve"> </v>
      </c>
      <c r="X1536" s="7" t="str">
        <f t="shared" si="1015"/>
        <v xml:space="preserve"> </v>
      </c>
      <c r="Y1536" s="27"/>
      <c r="Z1536" s="2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2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27"/>
      <c r="BE1536" s="27"/>
      <c r="BF1536" s="7"/>
      <c r="BG1536" s="7"/>
      <c r="BH1536" s="7"/>
      <c r="BI1536" s="7"/>
      <c r="BJ1536" s="27"/>
      <c r="BK1536" s="7"/>
      <c r="BL1536" s="7"/>
      <c r="BM1536" s="7"/>
      <c r="BN1536" s="7"/>
      <c r="BO1536" s="7"/>
      <c r="BP1536" s="7"/>
      <c r="BR1536">
        <f t="shared" si="1016"/>
        <v>0</v>
      </c>
      <c r="BS1536">
        <f t="shared" si="1017"/>
        <v>0</v>
      </c>
      <c r="BT1536">
        <f t="shared" si="1018"/>
        <v>0</v>
      </c>
      <c r="BU1536">
        <f t="shared" si="1019"/>
        <v>0</v>
      </c>
      <c r="BV1536">
        <f t="shared" si="1020"/>
        <v>0</v>
      </c>
      <c r="BW1536">
        <f t="shared" si="1021"/>
        <v>0</v>
      </c>
      <c r="BX1536">
        <f t="shared" si="1022"/>
        <v>20</v>
      </c>
      <c r="BY1536">
        <f t="shared" si="1023"/>
        <v>20</v>
      </c>
      <c r="BZ1536">
        <f t="shared" si="1024"/>
        <v>20</v>
      </c>
      <c r="CA1536">
        <f t="shared" si="1025"/>
        <v>60</v>
      </c>
      <c r="CB1536" t="b">
        <f t="shared" si="1026"/>
        <v>0</v>
      </c>
    </row>
    <row r="1537" spans="4:80" x14ac:dyDescent="0.35">
      <c r="D1537" t="str">
        <f t="shared" si="1013"/>
        <v xml:space="preserve"> </v>
      </c>
      <c r="W1537" s="6" t="str">
        <f t="shared" si="1014"/>
        <v xml:space="preserve"> </v>
      </c>
      <c r="X1537" s="7" t="str">
        <f t="shared" si="1015"/>
        <v xml:space="preserve"> </v>
      </c>
      <c r="Y1537" s="27"/>
      <c r="Z1537" s="2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2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27"/>
      <c r="BE1537" s="27"/>
      <c r="BF1537" s="7"/>
      <c r="BG1537" s="7"/>
      <c r="BH1537" s="7"/>
      <c r="BI1537" s="7"/>
      <c r="BJ1537" s="27"/>
      <c r="BK1537" s="7"/>
      <c r="BL1537" s="7"/>
      <c r="BM1537" s="7"/>
      <c r="BN1537" s="7"/>
      <c r="BO1537" s="7"/>
      <c r="BP1537" s="7"/>
      <c r="BR1537">
        <f t="shared" si="1016"/>
        <v>0</v>
      </c>
      <c r="BS1537">
        <f t="shared" si="1017"/>
        <v>0</v>
      </c>
      <c r="BT1537">
        <f t="shared" si="1018"/>
        <v>0</v>
      </c>
      <c r="BU1537">
        <f t="shared" si="1019"/>
        <v>0</v>
      </c>
      <c r="BV1537">
        <f t="shared" si="1020"/>
        <v>0</v>
      </c>
      <c r="BW1537">
        <f t="shared" si="1021"/>
        <v>0</v>
      </c>
      <c r="BX1537">
        <f t="shared" si="1022"/>
        <v>20</v>
      </c>
      <c r="BY1537">
        <f t="shared" si="1023"/>
        <v>20</v>
      </c>
      <c r="BZ1537">
        <f t="shared" si="1024"/>
        <v>20</v>
      </c>
      <c r="CA1537">
        <f t="shared" si="1025"/>
        <v>60</v>
      </c>
      <c r="CB1537" t="b">
        <f t="shared" si="1026"/>
        <v>0</v>
      </c>
    </row>
    <row r="1538" spans="4:80" x14ac:dyDescent="0.35">
      <c r="D1538" t="str">
        <f t="shared" si="1013"/>
        <v xml:space="preserve"> </v>
      </c>
      <c r="W1538" s="6" t="str">
        <f t="shared" si="1014"/>
        <v xml:space="preserve"> </v>
      </c>
      <c r="X1538" s="7" t="str">
        <f t="shared" si="1015"/>
        <v xml:space="preserve"> </v>
      </c>
      <c r="Y1538" s="27"/>
      <c r="Z1538" s="2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2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27"/>
      <c r="BE1538" s="27"/>
      <c r="BF1538" s="7"/>
      <c r="BG1538" s="7"/>
      <c r="BH1538" s="7"/>
      <c r="BI1538" s="7"/>
      <c r="BJ1538" s="27"/>
      <c r="BK1538" s="7"/>
      <c r="BL1538" s="7"/>
      <c r="BM1538" s="7"/>
      <c r="BN1538" s="7"/>
      <c r="BO1538" s="7"/>
      <c r="BP1538" s="7"/>
      <c r="BR1538">
        <f t="shared" si="1016"/>
        <v>0</v>
      </c>
      <c r="BS1538">
        <f t="shared" si="1017"/>
        <v>0</v>
      </c>
      <c r="BT1538">
        <f t="shared" si="1018"/>
        <v>0</v>
      </c>
      <c r="BU1538">
        <f t="shared" si="1019"/>
        <v>0</v>
      </c>
      <c r="BV1538">
        <f t="shared" si="1020"/>
        <v>0</v>
      </c>
      <c r="BW1538">
        <f t="shared" si="1021"/>
        <v>0</v>
      </c>
      <c r="BX1538">
        <f t="shared" si="1022"/>
        <v>20</v>
      </c>
      <c r="BY1538">
        <f t="shared" si="1023"/>
        <v>20</v>
      </c>
      <c r="BZ1538">
        <f t="shared" si="1024"/>
        <v>20</v>
      </c>
      <c r="CA1538">
        <f t="shared" si="1025"/>
        <v>60</v>
      </c>
      <c r="CB1538" t="b">
        <f t="shared" si="1026"/>
        <v>0</v>
      </c>
    </row>
    <row r="1539" spans="4:80" x14ac:dyDescent="0.35">
      <c r="D1539" t="str">
        <f t="shared" si="1013"/>
        <v xml:space="preserve"> </v>
      </c>
      <c r="W1539" s="6" t="str">
        <f t="shared" si="1014"/>
        <v xml:space="preserve"> </v>
      </c>
      <c r="X1539" s="7" t="str">
        <f t="shared" si="1015"/>
        <v xml:space="preserve"> </v>
      </c>
      <c r="Y1539" s="27"/>
      <c r="Z1539" s="2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2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27"/>
      <c r="BE1539" s="27"/>
      <c r="BF1539" s="7"/>
      <c r="BG1539" s="7"/>
      <c r="BH1539" s="7"/>
      <c r="BI1539" s="7"/>
      <c r="BJ1539" s="27"/>
      <c r="BK1539" s="7"/>
      <c r="BL1539" s="7"/>
      <c r="BM1539" s="7"/>
      <c r="BN1539" s="7"/>
      <c r="BO1539" s="7"/>
      <c r="BP1539" s="7"/>
      <c r="BR1539">
        <f t="shared" si="1016"/>
        <v>0</v>
      </c>
      <c r="BS1539">
        <f t="shared" si="1017"/>
        <v>0</v>
      </c>
      <c r="BT1539">
        <f t="shared" si="1018"/>
        <v>0</v>
      </c>
      <c r="BU1539">
        <f t="shared" si="1019"/>
        <v>0</v>
      </c>
      <c r="BV1539">
        <f t="shared" si="1020"/>
        <v>0</v>
      </c>
      <c r="BW1539">
        <f t="shared" si="1021"/>
        <v>0</v>
      </c>
      <c r="BX1539">
        <f t="shared" si="1022"/>
        <v>20</v>
      </c>
      <c r="BY1539">
        <f t="shared" si="1023"/>
        <v>20</v>
      </c>
      <c r="BZ1539">
        <f t="shared" si="1024"/>
        <v>20</v>
      </c>
      <c r="CA1539">
        <f t="shared" si="1025"/>
        <v>60</v>
      </c>
      <c r="CB1539" t="b">
        <f t="shared" si="1026"/>
        <v>0</v>
      </c>
    </row>
    <row r="1540" spans="4:80" x14ac:dyDescent="0.35">
      <c r="D1540" t="str">
        <f t="shared" si="1013"/>
        <v xml:space="preserve"> </v>
      </c>
      <c r="W1540" s="6" t="str">
        <f t="shared" si="1014"/>
        <v xml:space="preserve"> </v>
      </c>
      <c r="X1540" s="7" t="str">
        <f t="shared" si="1015"/>
        <v xml:space="preserve"> </v>
      </c>
      <c r="Y1540" s="27"/>
      <c r="Z1540" s="2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2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27"/>
      <c r="BE1540" s="27"/>
      <c r="BF1540" s="7"/>
      <c r="BG1540" s="7"/>
      <c r="BH1540" s="7"/>
      <c r="BI1540" s="7"/>
      <c r="BJ1540" s="27"/>
      <c r="BK1540" s="7"/>
      <c r="BL1540" s="7"/>
      <c r="BM1540" s="7"/>
      <c r="BN1540" s="7"/>
      <c r="BO1540" s="7"/>
      <c r="BP1540" s="7"/>
      <c r="BR1540">
        <f t="shared" si="1016"/>
        <v>0</v>
      </c>
      <c r="BS1540">
        <f t="shared" si="1017"/>
        <v>0</v>
      </c>
      <c r="BT1540">
        <f t="shared" si="1018"/>
        <v>0</v>
      </c>
      <c r="BU1540">
        <f t="shared" si="1019"/>
        <v>0</v>
      </c>
      <c r="BV1540">
        <f t="shared" si="1020"/>
        <v>0</v>
      </c>
      <c r="BW1540">
        <f t="shared" si="1021"/>
        <v>0</v>
      </c>
      <c r="BX1540">
        <f t="shared" si="1022"/>
        <v>20</v>
      </c>
      <c r="BY1540">
        <f t="shared" si="1023"/>
        <v>20</v>
      </c>
      <c r="BZ1540">
        <f t="shared" si="1024"/>
        <v>20</v>
      </c>
      <c r="CA1540">
        <f t="shared" si="1025"/>
        <v>60</v>
      </c>
      <c r="CB1540" t="b">
        <f t="shared" si="1026"/>
        <v>0</v>
      </c>
    </row>
    <row r="1541" spans="4:80" x14ac:dyDescent="0.35">
      <c r="D1541" t="str">
        <f t="shared" si="1013"/>
        <v xml:space="preserve"> </v>
      </c>
      <c r="W1541" s="6" t="str">
        <f t="shared" si="1014"/>
        <v xml:space="preserve"> </v>
      </c>
      <c r="X1541" s="7" t="str">
        <f t="shared" si="1015"/>
        <v xml:space="preserve"> </v>
      </c>
      <c r="Y1541" s="27"/>
      <c r="Z1541" s="2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2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27"/>
      <c r="BE1541" s="27"/>
      <c r="BF1541" s="7"/>
      <c r="BG1541" s="7"/>
      <c r="BH1541" s="7"/>
      <c r="BI1541" s="7"/>
      <c r="BJ1541" s="27"/>
      <c r="BK1541" s="7"/>
      <c r="BL1541" s="7"/>
      <c r="BM1541" s="7"/>
      <c r="BN1541" s="7"/>
      <c r="BO1541" s="7"/>
      <c r="BP1541" s="7"/>
      <c r="BR1541">
        <f t="shared" si="1016"/>
        <v>0</v>
      </c>
      <c r="BS1541">
        <f t="shared" si="1017"/>
        <v>0</v>
      </c>
      <c r="BT1541">
        <f t="shared" si="1018"/>
        <v>0</v>
      </c>
      <c r="BU1541">
        <f t="shared" si="1019"/>
        <v>0</v>
      </c>
      <c r="BV1541">
        <f t="shared" si="1020"/>
        <v>0</v>
      </c>
      <c r="BW1541">
        <f t="shared" si="1021"/>
        <v>0</v>
      </c>
      <c r="BX1541">
        <f t="shared" si="1022"/>
        <v>20</v>
      </c>
      <c r="BY1541">
        <f t="shared" si="1023"/>
        <v>20</v>
      </c>
      <c r="BZ1541">
        <f t="shared" si="1024"/>
        <v>20</v>
      </c>
      <c r="CA1541">
        <f t="shared" si="1025"/>
        <v>60</v>
      </c>
      <c r="CB1541" t="b">
        <f t="shared" si="1026"/>
        <v>0</v>
      </c>
    </row>
    <row r="1542" spans="4:80" x14ac:dyDescent="0.35">
      <c r="D1542" t="str">
        <f t="shared" si="1013"/>
        <v xml:space="preserve"> </v>
      </c>
      <c r="W1542" s="6" t="str">
        <f t="shared" si="1014"/>
        <v xml:space="preserve"> </v>
      </c>
      <c r="X1542" s="7" t="str">
        <f t="shared" si="1015"/>
        <v xml:space="preserve"> </v>
      </c>
      <c r="Y1542" s="27"/>
      <c r="Z1542" s="2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2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27"/>
      <c r="BE1542" s="27"/>
      <c r="BF1542" s="7"/>
      <c r="BG1542" s="7"/>
      <c r="BH1542" s="7"/>
      <c r="BI1542" s="7"/>
      <c r="BJ1542" s="27"/>
      <c r="BK1542" s="7"/>
      <c r="BL1542" s="7"/>
      <c r="BM1542" s="7"/>
      <c r="BN1542" s="7"/>
      <c r="BO1542" s="7"/>
      <c r="BP1542" s="7"/>
      <c r="BR1542">
        <f t="shared" si="1016"/>
        <v>0</v>
      </c>
      <c r="BS1542">
        <f t="shared" si="1017"/>
        <v>0</v>
      </c>
      <c r="BT1542">
        <f t="shared" si="1018"/>
        <v>0</v>
      </c>
      <c r="BU1542">
        <f t="shared" si="1019"/>
        <v>0</v>
      </c>
      <c r="BV1542">
        <f t="shared" si="1020"/>
        <v>0</v>
      </c>
      <c r="BW1542">
        <f t="shared" si="1021"/>
        <v>0</v>
      </c>
      <c r="BX1542">
        <f t="shared" si="1022"/>
        <v>20</v>
      </c>
      <c r="BY1542">
        <f t="shared" si="1023"/>
        <v>20</v>
      </c>
      <c r="BZ1542">
        <f t="shared" si="1024"/>
        <v>20</v>
      </c>
      <c r="CA1542">
        <f t="shared" si="1025"/>
        <v>60</v>
      </c>
      <c r="CB1542" t="b">
        <f t="shared" si="1026"/>
        <v>0</v>
      </c>
    </row>
    <row r="1543" spans="4:80" x14ac:dyDescent="0.35">
      <c r="D1543" t="str">
        <f t="shared" si="1013"/>
        <v xml:space="preserve"> </v>
      </c>
      <c r="W1543" s="6" t="str">
        <f t="shared" si="1014"/>
        <v xml:space="preserve"> </v>
      </c>
      <c r="X1543" s="7" t="str">
        <f t="shared" si="1015"/>
        <v xml:space="preserve"> </v>
      </c>
      <c r="Y1543" s="27"/>
      <c r="Z1543" s="2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2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27"/>
      <c r="BE1543" s="27"/>
      <c r="BF1543" s="7"/>
      <c r="BG1543" s="7"/>
      <c r="BH1543" s="7"/>
      <c r="BI1543" s="7"/>
      <c r="BJ1543" s="27"/>
      <c r="BK1543" s="7"/>
      <c r="BL1543" s="7"/>
      <c r="BM1543" s="7"/>
      <c r="BN1543" s="7"/>
      <c r="BO1543" s="7"/>
      <c r="BP1543" s="7"/>
      <c r="BR1543">
        <f t="shared" si="1016"/>
        <v>0</v>
      </c>
      <c r="BS1543">
        <f t="shared" si="1017"/>
        <v>0</v>
      </c>
      <c r="BT1543">
        <f t="shared" si="1018"/>
        <v>0</v>
      </c>
      <c r="BU1543">
        <f t="shared" si="1019"/>
        <v>0</v>
      </c>
      <c r="BV1543">
        <f t="shared" si="1020"/>
        <v>0</v>
      </c>
      <c r="BW1543">
        <f t="shared" si="1021"/>
        <v>0</v>
      </c>
      <c r="BX1543">
        <f t="shared" si="1022"/>
        <v>20</v>
      </c>
      <c r="BY1543">
        <f t="shared" si="1023"/>
        <v>20</v>
      </c>
      <c r="BZ1543">
        <f t="shared" si="1024"/>
        <v>20</v>
      </c>
      <c r="CA1543">
        <f t="shared" si="1025"/>
        <v>60</v>
      </c>
      <c r="CB1543" t="b">
        <f t="shared" si="1026"/>
        <v>0</v>
      </c>
    </row>
    <row r="1544" spans="4:80" x14ac:dyDescent="0.35">
      <c r="D1544" t="str">
        <f t="shared" si="1013"/>
        <v xml:space="preserve"> </v>
      </c>
      <c r="W1544" s="6" t="str">
        <f t="shared" si="1014"/>
        <v xml:space="preserve"> </v>
      </c>
      <c r="X1544" s="7" t="str">
        <f t="shared" si="1015"/>
        <v xml:space="preserve"> </v>
      </c>
      <c r="Y1544" s="27"/>
      <c r="Z1544" s="2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2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27"/>
      <c r="BE1544" s="27"/>
      <c r="BF1544" s="7"/>
      <c r="BG1544" s="7"/>
      <c r="BH1544" s="7"/>
      <c r="BI1544" s="7"/>
      <c r="BJ1544" s="27"/>
      <c r="BK1544" s="7"/>
      <c r="BL1544" s="7"/>
      <c r="BM1544" s="7"/>
      <c r="BN1544" s="7"/>
      <c r="BO1544" s="7"/>
      <c r="BP1544" s="7"/>
      <c r="BR1544">
        <f t="shared" si="1016"/>
        <v>0</v>
      </c>
      <c r="BS1544">
        <f t="shared" si="1017"/>
        <v>0</v>
      </c>
      <c r="BT1544">
        <f t="shared" si="1018"/>
        <v>0</v>
      </c>
      <c r="BU1544">
        <f t="shared" si="1019"/>
        <v>0</v>
      </c>
      <c r="BV1544">
        <f t="shared" si="1020"/>
        <v>0</v>
      </c>
      <c r="BW1544">
        <f t="shared" si="1021"/>
        <v>0</v>
      </c>
      <c r="BX1544">
        <f t="shared" si="1022"/>
        <v>20</v>
      </c>
      <c r="BY1544">
        <f t="shared" si="1023"/>
        <v>20</v>
      </c>
      <c r="BZ1544">
        <f t="shared" si="1024"/>
        <v>20</v>
      </c>
      <c r="CA1544">
        <f t="shared" si="1025"/>
        <v>60</v>
      </c>
      <c r="CB1544" t="b">
        <f t="shared" si="1026"/>
        <v>0</v>
      </c>
    </row>
    <row r="1545" spans="4:80" x14ac:dyDescent="0.35">
      <c r="D1545" t="str">
        <f t="shared" si="1013"/>
        <v xml:space="preserve"> </v>
      </c>
      <c r="W1545" s="6" t="str">
        <f t="shared" si="1014"/>
        <v xml:space="preserve"> </v>
      </c>
      <c r="X1545" s="7" t="str">
        <f t="shared" si="1015"/>
        <v xml:space="preserve"> </v>
      </c>
      <c r="Y1545" s="27"/>
      <c r="Z1545" s="2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2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27"/>
      <c r="BE1545" s="27"/>
      <c r="BF1545" s="7"/>
      <c r="BG1545" s="7"/>
      <c r="BH1545" s="7"/>
      <c r="BI1545" s="7"/>
      <c r="BJ1545" s="27"/>
      <c r="BK1545" s="7"/>
      <c r="BL1545" s="7"/>
      <c r="BM1545" s="7"/>
      <c r="BN1545" s="7"/>
      <c r="BO1545" s="7"/>
      <c r="BP1545" s="7"/>
      <c r="BR1545">
        <f t="shared" si="1016"/>
        <v>0</v>
      </c>
      <c r="BS1545">
        <f t="shared" si="1017"/>
        <v>0</v>
      </c>
      <c r="BT1545">
        <f t="shared" si="1018"/>
        <v>0</v>
      </c>
      <c r="BU1545">
        <f t="shared" si="1019"/>
        <v>0</v>
      </c>
      <c r="BV1545">
        <f t="shared" si="1020"/>
        <v>0</v>
      </c>
      <c r="BW1545">
        <f t="shared" si="1021"/>
        <v>0</v>
      </c>
      <c r="BX1545">
        <f t="shared" si="1022"/>
        <v>20</v>
      </c>
      <c r="BY1545">
        <f t="shared" si="1023"/>
        <v>20</v>
      </c>
      <c r="BZ1545">
        <f t="shared" si="1024"/>
        <v>20</v>
      </c>
      <c r="CA1545">
        <f t="shared" si="1025"/>
        <v>60</v>
      </c>
      <c r="CB1545" t="b">
        <f t="shared" si="1026"/>
        <v>0</v>
      </c>
    </row>
    <row r="1546" spans="4:80" x14ac:dyDescent="0.35">
      <c r="D1546" t="str">
        <f t="shared" si="1013"/>
        <v xml:space="preserve"> </v>
      </c>
      <c r="W1546" s="6" t="str">
        <f t="shared" si="1014"/>
        <v xml:space="preserve"> </v>
      </c>
      <c r="X1546" s="7" t="str">
        <f t="shared" si="1015"/>
        <v xml:space="preserve"> </v>
      </c>
      <c r="Y1546" s="27"/>
      <c r="Z1546" s="2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2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27"/>
      <c r="BE1546" s="27"/>
      <c r="BF1546" s="7"/>
      <c r="BG1546" s="7"/>
      <c r="BH1546" s="7"/>
      <c r="BI1546" s="7"/>
      <c r="BJ1546" s="27"/>
      <c r="BK1546" s="7"/>
      <c r="BL1546" s="7"/>
      <c r="BM1546" s="7"/>
      <c r="BN1546" s="7"/>
      <c r="BO1546" s="7"/>
      <c r="BP1546" s="7"/>
      <c r="BR1546">
        <f t="shared" si="1016"/>
        <v>0</v>
      </c>
      <c r="BS1546">
        <f t="shared" si="1017"/>
        <v>0</v>
      </c>
      <c r="BT1546">
        <f t="shared" si="1018"/>
        <v>0</v>
      </c>
      <c r="BU1546">
        <f t="shared" si="1019"/>
        <v>0</v>
      </c>
      <c r="BV1546">
        <f t="shared" si="1020"/>
        <v>0</v>
      </c>
      <c r="BW1546">
        <f t="shared" si="1021"/>
        <v>0</v>
      </c>
      <c r="BX1546">
        <f t="shared" si="1022"/>
        <v>20</v>
      </c>
      <c r="BY1546">
        <f t="shared" si="1023"/>
        <v>20</v>
      </c>
      <c r="BZ1546">
        <f t="shared" si="1024"/>
        <v>20</v>
      </c>
      <c r="CA1546">
        <f t="shared" si="1025"/>
        <v>60</v>
      </c>
      <c r="CB1546" t="b">
        <f t="shared" si="1026"/>
        <v>0</v>
      </c>
    </row>
    <row r="1547" spans="4:80" x14ac:dyDescent="0.35">
      <c r="D1547" t="str">
        <f t="shared" si="1013"/>
        <v xml:space="preserve"> </v>
      </c>
      <c r="W1547" s="6" t="str">
        <f t="shared" si="1014"/>
        <v xml:space="preserve"> </v>
      </c>
      <c r="X1547" s="7" t="str">
        <f t="shared" si="1015"/>
        <v xml:space="preserve"> </v>
      </c>
      <c r="Y1547" s="27"/>
      <c r="Z1547" s="2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2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27"/>
      <c r="BE1547" s="27"/>
      <c r="BF1547" s="7"/>
      <c r="BG1547" s="7"/>
      <c r="BH1547" s="7"/>
      <c r="BI1547" s="7"/>
      <c r="BJ1547" s="27"/>
      <c r="BK1547" s="7"/>
      <c r="BL1547" s="7"/>
      <c r="BM1547" s="7"/>
      <c r="BN1547" s="7"/>
      <c r="BO1547" s="7"/>
      <c r="BP1547" s="7"/>
      <c r="BR1547">
        <f t="shared" si="1016"/>
        <v>0</v>
      </c>
      <c r="BS1547">
        <f t="shared" si="1017"/>
        <v>0</v>
      </c>
      <c r="BT1547">
        <f t="shared" si="1018"/>
        <v>0</v>
      </c>
      <c r="BU1547">
        <f t="shared" si="1019"/>
        <v>0</v>
      </c>
      <c r="BV1547">
        <f t="shared" si="1020"/>
        <v>0</v>
      </c>
      <c r="BW1547">
        <f t="shared" si="1021"/>
        <v>0</v>
      </c>
      <c r="BX1547">
        <f t="shared" si="1022"/>
        <v>20</v>
      </c>
      <c r="BY1547">
        <f t="shared" si="1023"/>
        <v>20</v>
      </c>
      <c r="BZ1547">
        <f t="shared" si="1024"/>
        <v>20</v>
      </c>
      <c r="CA1547">
        <f t="shared" si="1025"/>
        <v>60</v>
      </c>
      <c r="CB1547" t="b">
        <f t="shared" si="1026"/>
        <v>0</v>
      </c>
    </row>
    <row r="1548" spans="4:80" x14ac:dyDescent="0.35">
      <c r="D1548" t="str">
        <f t="shared" si="1013"/>
        <v xml:space="preserve"> </v>
      </c>
      <c r="W1548" s="6" t="str">
        <f t="shared" si="1014"/>
        <v xml:space="preserve"> </v>
      </c>
      <c r="X1548" s="7" t="str">
        <f t="shared" si="1015"/>
        <v xml:space="preserve"> </v>
      </c>
      <c r="Y1548" s="27"/>
      <c r="Z1548" s="2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2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27"/>
      <c r="BE1548" s="27"/>
      <c r="BF1548" s="7"/>
      <c r="BG1548" s="7"/>
      <c r="BH1548" s="7"/>
      <c r="BI1548" s="7"/>
      <c r="BJ1548" s="27"/>
      <c r="BK1548" s="7"/>
      <c r="BL1548" s="7"/>
      <c r="BM1548" s="7"/>
      <c r="BN1548" s="7"/>
      <c r="BO1548" s="7"/>
      <c r="BP1548" s="7"/>
      <c r="BR1548">
        <f t="shared" si="1016"/>
        <v>0</v>
      </c>
      <c r="BS1548">
        <f t="shared" si="1017"/>
        <v>0</v>
      </c>
      <c r="BT1548">
        <f t="shared" si="1018"/>
        <v>0</v>
      </c>
      <c r="BU1548">
        <f t="shared" si="1019"/>
        <v>0</v>
      </c>
      <c r="BV1548">
        <f t="shared" si="1020"/>
        <v>0</v>
      </c>
      <c r="BW1548">
        <f t="shared" si="1021"/>
        <v>0</v>
      </c>
      <c r="BX1548">
        <f t="shared" si="1022"/>
        <v>20</v>
      </c>
      <c r="BY1548">
        <f t="shared" si="1023"/>
        <v>20</v>
      </c>
      <c r="BZ1548">
        <f t="shared" si="1024"/>
        <v>20</v>
      </c>
      <c r="CA1548">
        <f t="shared" si="1025"/>
        <v>60</v>
      </c>
      <c r="CB1548" t="b">
        <f t="shared" si="1026"/>
        <v>0</v>
      </c>
    </row>
    <row r="1549" spans="4:80" x14ac:dyDescent="0.35">
      <c r="D1549" t="str">
        <f t="shared" si="1013"/>
        <v xml:space="preserve"> </v>
      </c>
      <c r="W1549" s="6" t="str">
        <f t="shared" si="1014"/>
        <v xml:space="preserve"> </v>
      </c>
      <c r="X1549" s="7" t="str">
        <f t="shared" si="1015"/>
        <v xml:space="preserve"> </v>
      </c>
      <c r="Y1549" s="27"/>
      <c r="Z1549" s="2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2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27"/>
      <c r="BE1549" s="27"/>
      <c r="BF1549" s="7"/>
      <c r="BG1549" s="7"/>
      <c r="BH1549" s="7"/>
      <c r="BI1549" s="7"/>
      <c r="BJ1549" s="27"/>
      <c r="BK1549" s="7"/>
      <c r="BL1549" s="7"/>
      <c r="BM1549" s="7"/>
      <c r="BN1549" s="7"/>
      <c r="BO1549" s="7"/>
      <c r="BP1549" s="7"/>
      <c r="BR1549">
        <f t="shared" si="1016"/>
        <v>0</v>
      </c>
      <c r="BS1549">
        <f t="shared" si="1017"/>
        <v>0</v>
      </c>
      <c r="BT1549">
        <f t="shared" si="1018"/>
        <v>0</v>
      </c>
      <c r="BU1549">
        <f t="shared" si="1019"/>
        <v>0</v>
      </c>
      <c r="BV1549">
        <f t="shared" si="1020"/>
        <v>0</v>
      </c>
      <c r="BW1549">
        <f t="shared" si="1021"/>
        <v>0</v>
      </c>
      <c r="BX1549">
        <f t="shared" si="1022"/>
        <v>20</v>
      </c>
      <c r="BY1549">
        <f t="shared" si="1023"/>
        <v>20</v>
      </c>
      <c r="BZ1549">
        <f t="shared" si="1024"/>
        <v>20</v>
      </c>
      <c r="CA1549">
        <f t="shared" si="1025"/>
        <v>60</v>
      </c>
      <c r="CB1549" t="b">
        <f t="shared" si="1026"/>
        <v>0</v>
      </c>
    </row>
    <row r="1550" spans="4:80" x14ac:dyDescent="0.35">
      <c r="D1550" t="str">
        <f t="shared" si="1013"/>
        <v xml:space="preserve"> </v>
      </c>
      <c r="W1550" s="6" t="str">
        <f t="shared" si="1014"/>
        <v xml:space="preserve"> </v>
      </c>
      <c r="X1550" s="7" t="str">
        <f t="shared" si="1015"/>
        <v xml:space="preserve"> </v>
      </c>
      <c r="Y1550" s="27"/>
      <c r="Z1550" s="2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2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27"/>
      <c r="BE1550" s="27"/>
      <c r="BF1550" s="7"/>
      <c r="BG1550" s="7"/>
      <c r="BH1550" s="7"/>
      <c r="BI1550" s="7"/>
      <c r="BJ1550" s="27"/>
      <c r="BK1550" s="7"/>
      <c r="BL1550" s="7"/>
      <c r="BM1550" s="7"/>
      <c r="BN1550" s="7"/>
      <c r="BO1550" s="7"/>
      <c r="BP1550" s="7"/>
      <c r="BR1550">
        <f t="shared" si="1016"/>
        <v>0</v>
      </c>
      <c r="BS1550">
        <f t="shared" si="1017"/>
        <v>0</v>
      </c>
      <c r="BT1550">
        <f t="shared" si="1018"/>
        <v>0</v>
      </c>
      <c r="BU1550">
        <f t="shared" si="1019"/>
        <v>0</v>
      </c>
      <c r="BV1550">
        <f t="shared" si="1020"/>
        <v>0</v>
      </c>
      <c r="BW1550">
        <f t="shared" si="1021"/>
        <v>0</v>
      </c>
      <c r="BX1550">
        <f t="shared" si="1022"/>
        <v>20</v>
      </c>
      <c r="BY1550">
        <f t="shared" si="1023"/>
        <v>20</v>
      </c>
      <c r="BZ1550">
        <f t="shared" si="1024"/>
        <v>20</v>
      </c>
      <c r="CA1550">
        <f t="shared" si="1025"/>
        <v>60</v>
      </c>
      <c r="CB1550" t="b">
        <f t="shared" si="1026"/>
        <v>0</v>
      </c>
    </row>
    <row r="1551" spans="4:80" x14ac:dyDescent="0.35">
      <c r="D1551" t="str">
        <f t="shared" si="1013"/>
        <v xml:space="preserve"> </v>
      </c>
      <c r="W1551" s="6" t="str">
        <f t="shared" si="1014"/>
        <v xml:space="preserve"> </v>
      </c>
      <c r="X1551" s="7" t="str">
        <f t="shared" si="1015"/>
        <v xml:space="preserve"> </v>
      </c>
      <c r="Y1551" s="27"/>
      <c r="Z1551" s="2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2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27"/>
      <c r="BE1551" s="27"/>
      <c r="BF1551" s="7"/>
      <c r="BG1551" s="7"/>
      <c r="BH1551" s="7"/>
      <c r="BI1551" s="7"/>
      <c r="BJ1551" s="27"/>
      <c r="BK1551" s="7"/>
      <c r="BL1551" s="7"/>
      <c r="BM1551" s="7"/>
      <c r="BN1551" s="7"/>
      <c r="BO1551" s="7"/>
      <c r="BP1551" s="7"/>
      <c r="BR1551">
        <f t="shared" si="1016"/>
        <v>0</v>
      </c>
      <c r="BS1551">
        <f t="shared" si="1017"/>
        <v>0</v>
      </c>
      <c r="BT1551">
        <f t="shared" si="1018"/>
        <v>0</v>
      </c>
      <c r="BU1551">
        <f t="shared" si="1019"/>
        <v>0</v>
      </c>
      <c r="BV1551">
        <f t="shared" si="1020"/>
        <v>0</v>
      </c>
      <c r="BW1551">
        <f t="shared" si="1021"/>
        <v>0</v>
      </c>
      <c r="BX1551">
        <f t="shared" si="1022"/>
        <v>20</v>
      </c>
      <c r="BY1551">
        <f t="shared" si="1023"/>
        <v>20</v>
      </c>
      <c r="BZ1551">
        <f t="shared" si="1024"/>
        <v>20</v>
      </c>
      <c r="CA1551">
        <f t="shared" si="1025"/>
        <v>60</v>
      </c>
      <c r="CB1551" t="b">
        <f t="shared" si="1026"/>
        <v>0</v>
      </c>
    </row>
    <row r="1552" spans="4:80" x14ac:dyDescent="0.35">
      <c r="D1552" t="str">
        <f t="shared" si="1013"/>
        <v xml:space="preserve"> </v>
      </c>
      <c r="W1552" s="6" t="str">
        <f t="shared" si="1014"/>
        <v xml:space="preserve"> </v>
      </c>
      <c r="X1552" s="7" t="str">
        <f t="shared" si="1015"/>
        <v xml:space="preserve"> </v>
      </c>
      <c r="Y1552" s="27"/>
      <c r="Z1552" s="2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2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27"/>
      <c r="BE1552" s="27"/>
      <c r="BF1552" s="7"/>
      <c r="BG1552" s="7"/>
      <c r="BH1552" s="7"/>
      <c r="BI1552" s="7"/>
      <c r="BJ1552" s="27"/>
      <c r="BK1552" s="7"/>
      <c r="BL1552" s="7"/>
      <c r="BM1552" s="7"/>
      <c r="BN1552" s="7"/>
      <c r="BO1552" s="7"/>
      <c r="BP1552" s="7"/>
      <c r="BR1552">
        <f t="shared" si="1016"/>
        <v>0</v>
      </c>
      <c r="BS1552">
        <f t="shared" si="1017"/>
        <v>0</v>
      </c>
      <c r="BT1552">
        <f t="shared" si="1018"/>
        <v>0</v>
      </c>
      <c r="BU1552">
        <f t="shared" si="1019"/>
        <v>0</v>
      </c>
      <c r="BV1552">
        <f t="shared" si="1020"/>
        <v>0</v>
      </c>
      <c r="BW1552">
        <f t="shared" si="1021"/>
        <v>0</v>
      </c>
      <c r="BX1552">
        <f t="shared" si="1022"/>
        <v>20</v>
      </c>
      <c r="BY1552">
        <f t="shared" si="1023"/>
        <v>20</v>
      </c>
      <c r="BZ1552">
        <f t="shared" si="1024"/>
        <v>20</v>
      </c>
      <c r="CA1552">
        <f t="shared" si="1025"/>
        <v>60</v>
      </c>
      <c r="CB1552" t="b">
        <f t="shared" si="1026"/>
        <v>0</v>
      </c>
    </row>
    <row r="1553" spans="4:80" x14ac:dyDescent="0.35">
      <c r="D1553" t="str">
        <f t="shared" ref="D1553:D1616" si="1027">E1553&amp;" "&amp;F1553</f>
        <v xml:space="preserve"> </v>
      </c>
      <c r="W1553" s="6" t="str">
        <f t="shared" si="1014"/>
        <v xml:space="preserve"> </v>
      </c>
      <c r="X1553" s="7" t="str">
        <f t="shared" si="1015"/>
        <v xml:space="preserve"> </v>
      </c>
      <c r="Y1553" s="27"/>
      <c r="Z1553" s="2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2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27"/>
      <c r="BE1553" s="27"/>
      <c r="BF1553" s="7"/>
      <c r="BG1553" s="7"/>
      <c r="BH1553" s="7"/>
      <c r="BI1553" s="7"/>
      <c r="BJ1553" s="27"/>
      <c r="BK1553" s="7"/>
      <c r="BL1553" s="7"/>
      <c r="BM1553" s="7"/>
      <c r="BN1553" s="7"/>
      <c r="BO1553" s="7"/>
      <c r="BP1553" s="7"/>
      <c r="BR1553">
        <f t="shared" si="1016"/>
        <v>0</v>
      </c>
      <c r="BS1553">
        <f t="shared" si="1017"/>
        <v>0</v>
      </c>
      <c r="BT1553">
        <f t="shared" si="1018"/>
        <v>0</v>
      </c>
      <c r="BU1553">
        <f t="shared" si="1019"/>
        <v>0</v>
      </c>
      <c r="BV1553">
        <f t="shared" si="1020"/>
        <v>0</v>
      </c>
      <c r="BW1553">
        <f t="shared" si="1021"/>
        <v>0</v>
      </c>
      <c r="BX1553">
        <f t="shared" si="1022"/>
        <v>20</v>
      </c>
      <c r="BY1553">
        <f t="shared" si="1023"/>
        <v>20</v>
      </c>
      <c r="BZ1553">
        <f t="shared" si="1024"/>
        <v>20</v>
      </c>
      <c r="CA1553">
        <f t="shared" si="1025"/>
        <v>60</v>
      </c>
      <c r="CB1553" t="b">
        <f t="shared" si="1026"/>
        <v>0</v>
      </c>
    </row>
    <row r="1554" spans="4:80" x14ac:dyDescent="0.35">
      <c r="D1554" t="str">
        <f t="shared" si="1027"/>
        <v xml:space="preserve"> </v>
      </c>
      <c r="W1554" s="6" t="str">
        <f t="shared" si="1014"/>
        <v xml:space="preserve"> </v>
      </c>
      <c r="X1554" s="7" t="str">
        <f t="shared" si="1015"/>
        <v xml:space="preserve"> </v>
      </c>
      <c r="Y1554" s="27"/>
      <c r="Z1554" s="2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2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27"/>
      <c r="BE1554" s="27"/>
      <c r="BF1554" s="7"/>
      <c r="BG1554" s="7"/>
      <c r="BH1554" s="7"/>
      <c r="BI1554" s="7"/>
      <c r="BJ1554" s="27"/>
      <c r="BK1554" s="7"/>
      <c r="BL1554" s="7"/>
      <c r="BM1554" s="7"/>
      <c r="BN1554" s="7"/>
      <c r="BO1554" s="7"/>
      <c r="BP1554" s="7"/>
      <c r="BR1554">
        <f t="shared" si="1016"/>
        <v>0</v>
      </c>
      <c r="BS1554">
        <f t="shared" si="1017"/>
        <v>0</v>
      </c>
      <c r="BT1554">
        <f t="shared" si="1018"/>
        <v>0</v>
      </c>
      <c r="BU1554">
        <f t="shared" si="1019"/>
        <v>0</v>
      </c>
      <c r="BV1554">
        <f t="shared" si="1020"/>
        <v>0</v>
      </c>
      <c r="BW1554">
        <f t="shared" si="1021"/>
        <v>0</v>
      </c>
      <c r="BX1554">
        <f t="shared" si="1022"/>
        <v>20</v>
      </c>
      <c r="BY1554">
        <f t="shared" si="1023"/>
        <v>20</v>
      </c>
      <c r="BZ1554">
        <f t="shared" si="1024"/>
        <v>20</v>
      </c>
      <c r="CA1554">
        <f t="shared" si="1025"/>
        <v>60</v>
      </c>
      <c r="CB1554" t="b">
        <f t="shared" si="1026"/>
        <v>0</v>
      </c>
    </row>
    <row r="1555" spans="4:80" x14ac:dyDescent="0.35">
      <c r="D1555" t="str">
        <f t="shared" si="1027"/>
        <v xml:space="preserve"> </v>
      </c>
      <c r="W1555" s="6" t="str">
        <f t="shared" ref="W1555:W1618" si="1028">IF(CB1555=1,130+CA1555," ")</f>
        <v xml:space="preserve"> </v>
      </c>
      <c r="X1555" s="7" t="str">
        <f t="shared" ref="X1555:X1618" si="1029">IF(W1555=" "," ",W1555-U1555)</f>
        <v xml:space="preserve"> </v>
      </c>
      <c r="Y1555" s="27"/>
      <c r="Z1555" s="2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2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27"/>
      <c r="BE1555" s="27"/>
      <c r="BF1555" s="7"/>
      <c r="BG1555" s="7"/>
      <c r="BH1555" s="7"/>
      <c r="BI1555" s="7"/>
      <c r="BJ1555" s="27"/>
      <c r="BK1555" s="7"/>
      <c r="BL1555" s="7"/>
      <c r="BM1555" s="7"/>
      <c r="BN1555" s="7"/>
      <c r="BO1555" s="7"/>
      <c r="BP1555" s="7"/>
      <c r="BR1555">
        <f t="shared" ref="BR1555:BR1618" si="1030">IF(BP1555="yes",-130,0)</f>
        <v>0</v>
      </c>
      <c r="BS1555">
        <f t="shared" ref="BS1555:BS1618" si="1031">IF(M1555="yes",75,0)</f>
        <v>0</v>
      </c>
      <c r="BT1555">
        <f t="shared" ref="BT1555:BT1618" si="1032">IF(N1555="yes",50,0)</f>
        <v>0</v>
      </c>
      <c r="BU1555">
        <f t="shared" ref="BU1555:BU1618" si="1033">IF(O1555="yes",50,0)</f>
        <v>0</v>
      </c>
      <c r="BV1555">
        <f t="shared" ref="BV1555:BV1618" si="1034">IF(P1555="yes",10,0)</f>
        <v>0</v>
      </c>
      <c r="BW1555">
        <f t="shared" ref="BW1555:BW1618" si="1035">IF(Q1555="yes",80,0)</f>
        <v>0</v>
      </c>
      <c r="BX1555">
        <f t="shared" ref="BX1555:BX1618" si="1036">IF(R1555="NO",0,20)</f>
        <v>20</v>
      </c>
      <c r="BY1555">
        <f t="shared" ref="BY1555:BY1618" si="1037">IF(S1555="no",0,20)</f>
        <v>20</v>
      </c>
      <c r="BZ1555">
        <f t="shared" ref="BZ1555:BZ1618" si="1038">IF(T1555="no",0,20)</f>
        <v>20</v>
      </c>
      <c r="CA1555">
        <f t="shared" ref="CA1555:CA1618" si="1039">SUM(BR1555:BZ1555)</f>
        <v>60</v>
      </c>
      <c r="CB1555" t="b">
        <f t="shared" ref="CB1555:CB1618" si="1040">IF(E1555&lt;&gt;0,1)</f>
        <v>0</v>
      </c>
    </row>
    <row r="1556" spans="4:80" x14ac:dyDescent="0.35">
      <c r="D1556" t="str">
        <f t="shared" si="1027"/>
        <v xml:space="preserve"> </v>
      </c>
      <c r="W1556" s="6" t="str">
        <f t="shared" si="1028"/>
        <v xml:space="preserve"> </v>
      </c>
      <c r="X1556" s="7" t="str">
        <f t="shared" si="1029"/>
        <v xml:space="preserve"> </v>
      </c>
      <c r="Y1556" s="27"/>
      <c r="Z1556" s="2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2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27"/>
      <c r="BE1556" s="27"/>
      <c r="BF1556" s="7"/>
      <c r="BG1556" s="7"/>
      <c r="BH1556" s="7"/>
      <c r="BI1556" s="7"/>
      <c r="BJ1556" s="27"/>
      <c r="BK1556" s="7"/>
      <c r="BL1556" s="7"/>
      <c r="BM1556" s="7"/>
      <c r="BN1556" s="7"/>
      <c r="BO1556" s="7"/>
      <c r="BP1556" s="7"/>
      <c r="BR1556">
        <f t="shared" si="1030"/>
        <v>0</v>
      </c>
      <c r="BS1556">
        <f t="shared" si="1031"/>
        <v>0</v>
      </c>
      <c r="BT1556">
        <f t="shared" si="1032"/>
        <v>0</v>
      </c>
      <c r="BU1556">
        <f t="shared" si="1033"/>
        <v>0</v>
      </c>
      <c r="BV1556">
        <f t="shared" si="1034"/>
        <v>0</v>
      </c>
      <c r="BW1556">
        <f t="shared" si="1035"/>
        <v>0</v>
      </c>
      <c r="BX1556">
        <f t="shared" si="1036"/>
        <v>20</v>
      </c>
      <c r="BY1556">
        <f t="shared" si="1037"/>
        <v>20</v>
      </c>
      <c r="BZ1556">
        <f t="shared" si="1038"/>
        <v>20</v>
      </c>
      <c r="CA1556">
        <f t="shared" si="1039"/>
        <v>60</v>
      </c>
      <c r="CB1556" t="b">
        <f t="shared" si="1040"/>
        <v>0</v>
      </c>
    </row>
    <row r="1557" spans="4:80" x14ac:dyDescent="0.35">
      <c r="D1557" t="str">
        <f t="shared" si="1027"/>
        <v xml:space="preserve"> </v>
      </c>
      <c r="W1557" s="6" t="str">
        <f t="shared" si="1028"/>
        <v xml:space="preserve"> </v>
      </c>
      <c r="X1557" s="7" t="str">
        <f t="shared" si="1029"/>
        <v xml:space="preserve"> </v>
      </c>
      <c r="Y1557" s="27"/>
      <c r="Z1557" s="2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2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27"/>
      <c r="BE1557" s="27"/>
      <c r="BF1557" s="7"/>
      <c r="BG1557" s="7"/>
      <c r="BH1557" s="7"/>
      <c r="BI1557" s="7"/>
      <c r="BJ1557" s="27"/>
      <c r="BK1557" s="7"/>
      <c r="BL1557" s="7"/>
      <c r="BM1557" s="7"/>
      <c r="BN1557" s="7"/>
      <c r="BO1557" s="7"/>
      <c r="BP1557" s="7"/>
      <c r="BR1557">
        <f t="shared" si="1030"/>
        <v>0</v>
      </c>
      <c r="BS1557">
        <f t="shared" si="1031"/>
        <v>0</v>
      </c>
      <c r="BT1557">
        <f t="shared" si="1032"/>
        <v>0</v>
      </c>
      <c r="BU1557">
        <f t="shared" si="1033"/>
        <v>0</v>
      </c>
      <c r="BV1557">
        <f t="shared" si="1034"/>
        <v>0</v>
      </c>
      <c r="BW1557">
        <f t="shared" si="1035"/>
        <v>0</v>
      </c>
      <c r="BX1557">
        <f t="shared" si="1036"/>
        <v>20</v>
      </c>
      <c r="BY1557">
        <f t="shared" si="1037"/>
        <v>20</v>
      </c>
      <c r="BZ1557">
        <f t="shared" si="1038"/>
        <v>20</v>
      </c>
      <c r="CA1557">
        <f t="shared" si="1039"/>
        <v>60</v>
      </c>
      <c r="CB1557" t="b">
        <f t="shared" si="1040"/>
        <v>0</v>
      </c>
    </row>
    <row r="1558" spans="4:80" x14ac:dyDescent="0.35">
      <c r="D1558" t="str">
        <f t="shared" si="1027"/>
        <v xml:space="preserve"> </v>
      </c>
      <c r="W1558" s="6" t="str">
        <f t="shared" si="1028"/>
        <v xml:space="preserve"> </v>
      </c>
      <c r="X1558" s="7" t="str">
        <f t="shared" si="1029"/>
        <v xml:space="preserve"> </v>
      </c>
      <c r="Y1558" s="27"/>
      <c r="Z1558" s="2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2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27"/>
      <c r="BE1558" s="27"/>
      <c r="BF1558" s="7"/>
      <c r="BG1558" s="7"/>
      <c r="BH1558" s="7"/>
      <c r="BI1558" s="7"/>
      <c r="BJ1558" s="27"/>
      <c r="BK1558" s="7"/>
      <c r="BL1558" s="7"/>
      <c r="BM1558" s="7"/>
      <c r="BN1558" s="7"/>
      <c r="BO1558" s="7"/>
      <c r="BP1558" s="7"/>
      <c r="BR1558">
        <f t="shared" si="1030"/>
        <v>0</v>
      </c>
      <c r="BS1558">
        <f t="shared" si="1031"/>
        <v>0</v>
      </c>
      <c r="BT1558">
        <f t="shared" si="1032"/>
        <v>0</v>
      </c>
      <c r="BU1558">
        <f t="shared" si="1033"/>
        <v>0</v>
      </c>
      <c r="BV1558">
        <f t="shared" si="1034"/>
        <v>0</v>
      </c>
      <c r="BW1558">
        <f t="shared" si="1035"/>
        <v>0</v>
      </c>
      <c r="BX1558">
        <f t="shared" si="1036"/>
        <v>20</v>
      </c>
      <c r="BY1558">
        <f t="shared" si="1037"/>
        <v>20</v>
      </c>
      <c r="BZ1558">
        <f t="shared" si="1038"/>
        <v>20</v>
      </c>
      <c r="CA1558">
        <f t="shared" si="1039"/>
        <v>60</v>
      </c>
      <c r="CB1558" t="b">
        <f t="shared" si="1040"/>
        <v>0</v>
      </c>
    </row>
    <row r="1559" spans="4:80" x14ac:dyDescent="0.35">
      <c r="D1559" t="str">
        <f t="shared" si="1027"/>
        <v xml:space="preserve"> </v>
      </c>
      <c r="W1559" s="6" t="str">
        <f t="shared" si="1028"/>
        <v xml:space="preserve"> </v>
      </c>
      <c r="X1559" s="7" t="str">
        <f t="shared" si="1029"/>
        <v xml:space="preserve"> </v>
      </c>
      <c r="Y1559" s="27"/>
      <c r="Z1559" s="2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2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27"/>
      <c r="BE1559" s="27"/>
      <c r="BF1559" s="7"/>
      <c r="BG1559" s="7"/>
      <c r="BH1559" s="7"/>
      <c r="BI1559" s="7"/>
      <c r="BJ1559" s="27"/>
      <c r="BK1559" s="7"/>
      <c r="BL1559" s="7"/>
      <c r="BM1559" s="7"/>
      <c r="BN1559" s="7"/>
      <c r="BO1559" s="7"/>
      <c r="BP1559" s="7"/>
      <c r="BR1559">
        <f t="shared" si="1030"/>
        <v>0</v>
      </c>
      <c r="BS1559">
        <f t="shared" si="1031"/>
        <v>0</v>
      </c>
      <c r="BT1559">
        <f t="shared" si="1032"/>
        <v>0</v>
      </c>
      <c r="BU1559">
        <f t="shared" si="1033"/>
        <v>0</v>
      </c>
      <c r="BV1559">
        <f t="shared" si="1034"/>
        <v>0</v>
      </c>
      <c r="BW1559">
        <f t="shared" si="1035"/>
        <v>0</v>
      </c>
      <c r="BX1559">
        <f t="shared" si="1036"/>
        <v>20</v>
      </c>
      <c r="BY1559">
        <f t="shared" si="1037"/>
        <v>20</v>
      </c>
      <c r="BZ1559">
        <f t="shared" si="1038"/>
        <v>20</v>
      </c>
      <c r="CA1559">
        <f t="shared" si="1039"/>
        <v>60</v>
      </c>
      <c r="CB1559" t="b">
        <f t="shared" si="1040"/>
        <v>0</v>
      </c>
    </row>
    <row r="1560" spans="4:80" x14ac:dyDescent="0.35">
      <c r="D1560" t="str">
        <f t="shared" si="1027"/>
        <v xml:space="preserve"> </v>
      </c>
      <c r="W1560" s="6" t="str">
        <f t="shared" si="1028"/>
        <v xml:space="preserve"> </v>
      </c>
      <c r="X1560" s="7" t="str">
        <f t="shared" si="1029"/>
        <v xml:space="preserve"> </v>
      </c>
      <c r="Y1560" s="27"/>
      <c r="Z1560" s="2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2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27"/>
      <c r="BE1560" s="27"/>
      <c r="BF1560" s="7"/>
      <c r="BG1560" s="7"/>
      <c r="BH1560" s="7"/>
      <c r="BI1560" s="7"/>
      <c r="BJ1560" s="27"/>
      <c r="BK1560" s="7"/>
      <c r="BL1560" s="7"/>
      <c r="BM1560" s="7"/>
      <c r="BN1560" s="7"/>
      <c r="BO1560" s="7"/>
      <c r="BP1560" s="7"/>
      <c r="BR1560">
        <f t="shared" si="1030"/>
        <v>0</v>
      </c>
      <c r="BS1560">
        <f t="shared" si="1031"/>
        <v>0</v>
      </c>
      <c r="BT1560">
        <f t="shared" si="1032"/>
        <v>0</v>
      </c>
      <c r="BU1560">
        <f t="shared" si="1033"/>
        <v>0</v>
      </c>
      <c r="BV1560">
        <f t="shared" si="1034"/>
        <v>0</v>
      </c>
      <c r="BW1560">
        <f t="shared" si="1035"/>
        <v>0</v>
      </c>
      <c r="BX1560">
        <f t="shared" si="1036"/>
        <v>20</v>
      </c>
      <c r="BY1560">
        <f t="shared" si="1037"/>
        <v>20</v>
      </c>
      <c r="BZ1560">
        <f t="shared" si="1038"/>
        <v>20</v>
      </c>
      <c r="CA1560">
        <f t="shared" si="1039"/>
        <v>60</v>
      </c>
      <c r="CB1560" t="b">
        <f t="shared" si="1040"/>
        <v>0</v>
      </c>
    </row>
    <row r="1561" spans="4:80" x14ac:dyDescent="0.35">
      <c r="D1561" t="str">
        <f t="shared" si="1027"/>
        <v xml:space="preserve"> </v>
      </c>
      <c r="W1561" s="6" t="str">
        <f t="shared" si="1028"/>
        <v xml:space="preserve"> </v>
      </c>
      <c r="X1561" s="7" t="str">
        <f t="shared" si="1029"/>
        <v xml:space="preserve"> </v>
      </c>
      <c r="Y1561" s="27"/>
      <c r="Z1561" s="2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2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27"/>
      <c r="BE1561" s="27"/>
      <c r="BF1561" s="7"/>
      <c r="BG1561" s="7"/>
      <c r="BH1561" s="7"/>
      <c r="BI1561" s="7"/>
      <c r="BJ1561" s="27"/>
      <c r="BK1561" s="7"/>
      <c r="BL1561" s="7"/>
      <c r="BM1561" s="7"/>
      <c r="BN1561" s="7"/>
      <c r="BO1561" s="7"/>
      <c r="BP1561" s="7"/>
      <c r="BR1561">
        <f t="shared" si="1030"/>
        <v>0</v>
      </c>
      <c r="BS1561">
        <f t="shared" si="1031"/>
        <v>0</v>
      </c>
      <c r="BT1561">
        <f t="shared" si="1032"/>
        <v>0</v>
      </c>
      <c r="BU1561">
        <f t="shared" si="1033"/>
        <v>0</v>
      </c>
      <c r="BV1561">
        <f t="shared" si="1034"/>
        <v>0</v>
      </c>
      <c r="BW1561">
        <f t="shared" si="1035"/>
        <v>0</v>
      </c>
      <c r="BX1561">
        <f t="shared" si="1036"/>
        <v>20</v>
      </c>
      <c r="BY1561">
        <f t="shared" si="1037"/>
        <v>20</v>
      </c>
      <c r="BZ1561">
        <f t="shared" si="1038"/>
        <v>20</v>
      </c>
      <c r="CA1561">
        <f t="shared" si="1039"/>
        <v>60</v>
      </c>
      <c r="CB1561" t="b">
        <f t="shared" si="1040"/>
        <v>0</v>
      </c>
    </row>
    <row r="1562" spans="4:80" x14ac:dyDescent="0.35">
      <c r="D1562" t="str">
        <f t="shared" si="1027"/>
        <v xml:space="preserve"> </v>
      </c>
      <c r="W1562" s="6" t="str">
        <f t="shared" si="1028"/>
        <v xml:space="preserve"> </v>
      </c>
      <c r="X1562" s="7" t="str">
        <f t="shared" si="1029"/>
        <v xml:space="preserve"> </v>
      </c>
      <c r="Y1562" s="27"/>
      <c r="Z1562" s="2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2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27"/>
      <c r="BE1562" s="27"/>
      <c r="BF1562" s="7"/>
      <c r="BG1562" s="7"/>
      <c r="BH1562" s="7"/>
      <c r="BI1562" s="7"/>
      <c r="BJ1562" s="27"/>
      <c r="BK1562" s="7"/>
      <c r="BL1562" s="7"/>
      <c r="BM1562" s="7"/>
      <c r="BN1562" s="7"/>
      <c r="BO1562" s="7"/>
      <c r="BP1562" s="7"/>
      <c r="BR1562">
        <f t="shared" si="1030"/>
        <v>0</v>
      </c>
      <c r="BS1562">
        <f t="shared" si="1031"/>
        <v>0</v>
      </c>
      <c r="BT1562">
        <f t="shared" si="1032"/>
        <v>0</v>
      </c>
      <c r="BU1562">
        <f t="shared" si="1033"/>
        <v>0</v>
      </c>
      <c r="BV1562">
        <f t="shared" si="1034"/>
        <v>0</v>
      </c>
      <c r="BW1562">
        <f t="shared" si="1035"/>
        <v>0</v>
      </c>
      <c r="BX1562">
        <f t="shared" si="1036"/>
        <v>20</v>
      </c>
      <c r="BY1562">
        <f t="shared" si="1037"/>
        <v>20</v>
      </c>
      <c r="BZ1562">
        <f t="shared" si="1038"/>
        <v>20</v>
      </c>
      <c r="CA1562">
        <f t="shared" si="1039"/>
        <v>60</v>
      </c>
      <c r="CB1562" t="b">
        <f t="shared" si="1040"/>
        <v>0</v>
      </c>
    </row>
    <row r="1563" spans="4:80" x14ac:dyDescent="0.35">
      <c r="D1563" t="str">
        <f t="shared" si="1027"/>
        <v xml:space="preserve"> </v>
      </c>
      <c r="W1563" s="6" t="str">
        <f t="shared" si="1028"/>
        <v xml:space="preserve"> </v>
      </c>
      <c r="X1563" s="7" t="str">
        <f t="shared" si="1029"/>
        <v xml:space="preserve"> </v>
      </c>
      <c r="Y1563" s="27"/>
      <c r="Z1563" s="2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2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27"/>
      <c r="BE1563" s="27"/>
      <c r="BF1563" s="7"/>
      <c r="BG1563" s="7"/>
      <c r="BH1563" s="7"/>
      <c r="BI1563" s="7"/>
      <c r="BJ1563" s="27"/>
      <c r="BK1563" s="7"/>
      <c r="BL1563" s="7"/>
      <c r="BM1563" s="7"/>
      <c r="BN1563" s="7"/>
      <c r="BO1563" s="7"/>
      <c r="BP1563" s="7"/>
      <c r="BR1563">
        <f t="shared" si="1030"/>
        <v>0</v>
      </c>
      <c r="BS1563">
        <f t="shared" si="1031"/>
        <v>0</v>
      </c>
      <c r="BT1563">
        <f t="shared" si="1032"/>
        <v>0</v>
      </c>
      <c r="BU1563">
        <f t="shared" si="1033"/>
        <v>0</v>
      </c>
      <c r="BV1563">
        <f t="shared" si="1034"/>
        <v>0</v>
      </c>
      <c r="BW1563">
        <f t="shared" si="1035"/>
        <v>0</v>
      </c>
      <c r="BX1563">
        <f t="shared" si="1036"/>
        <v>20</v>
      </c>
      <c r="BY1563">
        <f t="shared" si="1037"/>
        <v>20</v>
      </c>
      <c r="BZ1563">
        <f t="shared" si="1038"/>
        <v>20</v>
      </c>
      <c r="CA1563">
        <f t="shared" si="1039"/>
        <v>60</v>
      </c>
      <c r="CB1563" t="b">
        <f t="shared" si="1040"/>
        <v>0</v>
      </c>
    </row>
    <row r="1564" spans="4:80" x14ac:dyDescent="0.35">
      <c r="D1564" t="str">
        <f t="shared" si="1027"/>
        <v xml:space="preserve"> </v>
      </c>
      <c r="W1564" s="6" t="str">
        <f t="shared" si="1028"/>
        <v xml:space="preserve"> </v>
      </c>
      <c r="X1564" s="7" t="str">
        <f t="shared" si="1029"/>
        <v xml:space="preserve"> </v>
      </c>
      <c r="Y1564" s="27"/>
      <c r="Z1564" s="2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2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27"/>
      <c r="BE1564" s="27"/>
      <c r="BF1564" s="7"/>
      <c r="BG1564" s="7"/>
      <c r="BH1564" s="7"/>
      <c r="BI1564" s="7"/>
      <c r="BJ1564" s="27"/>
      <c r="BK1564" s="7"/>
      <c r="BL1564" s="7"/>
      <c r="BM1564" s="7"/>
      <c r="BN1564" s="7"/>
      <c r="BO1564" s="7"/>
      <c r="BP1564" s="7"/>
      <c r="BR1564">
        <f t="shared" si="1030"/>
        <v>0</v>
      </c>
      <c r="BS1564">
        <f t="shared" si="1031"/>
        <v>0</v>
      </c>
      <c r="BT1564">
        <f t="shared" si="1032"/>
        <v>0</v>
      </c>
      <c r="BU1564">
        <f t="shared" si="1033"/>
        <v>0</v>
      </c>
      <c r="BV1564">
        <f t="shared" si="1034"/>
        <v>0</v>
      </c>
      <c r="BW1564">
        <f t="shared" si="1035"/>
        <v>0</v>
      </c>
      <c r="BX1564">
        <f t="shared" si="1036"/>
        <v>20</v>
      </c>
      <c r="BY1564">
        <f t="shared" si="1037"/>
        <v>20</v>
      </c>
      <c r="BZ1564">
        <f t="shared" si="1038"/>
        <v>20</v>
      </c>
      <c r="CA1564">
        <f t="shared" si="1039"/>
        <v>60</v>
      </c>
      <c r="CB1564" t="b">
        <f t="shared" si="1040"/>
        <v>0</v>
      </c>
    </row>
    <row r="1565" spans="4:80" x14ac:dyDescent="0.35">
      <c r="D1565" t="str">
        <f t="shared" si="1027"/>
        <v xml:space="preserve"> </v>
      </c>
      <c r="W1565" s="6" t="str">
        <f t="shared" si="1028"/>
        <v xml:space="preserve"> </v>
      </c>
      <c r="X1565" s="7" t="str">
        <f t="shared" si="1029"/>
        <v xml:space="preserve"> </v>
      </c>
      <c r="Y1565" s="27"/>
      <c r="Z1565" s="2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2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27"/>
      <c r="BE1565" s="27"/>
      <c r="BF1565" s="7"/>
      <c r="BG1565" s="7"/>
      <c r="BH1565" s="7"/>
      <c r="BI1565" s="7"/>
      <c r="BJ1565" s="27"/>
      <c r="BK1565" s="7"/>
      <c r="BL1565" s="7"/>
      <c r="BM1565" s="7"/>
      <c r="BN1565" s="7"/>
      <c r="BO1565" s="7"/>
      <c r="BP1565" s="7"/>
      <c r="BR1565">
        <f t="shared" si="1030"/>
        <v>0</v>
      </c>
      <c r="BS1565">
        <f t="shared" si="1031"/>
        <v>0</v>
      </c>
      <c r="BT1565">
        <f t="shared" si="1032"/>
        <v>0</v>
      </c>
      <c r="BU1565">
        <f t="shared" si="1033"/>
        <v>0</v>
      </c>
      <c r="BV1565">
        <f t="shared" si="1034"/>
        <v>0</v>
      </c>
      <c r="BW1565">
        <f t="shared" si="1035"/>
        <v>0</v>
      </c>
      <c r="BX1565">
        <f t="shared" si="1036"/>
        <v>20</v>
      </c>
      <c r="BY1565">
        <f t="shared" si="1037"/>
        <v>20</v>
      </c>
      <c r="BZ1565">
        <f t="shared" si="1038"/>
        <v>20</v>
      </c>
      <c r="CA1565">
        <f t="shared" si="1039"/>
        <v>60</v>
      </c>
      <c r="CB1565" t="b">
        <f t="shared" si="1040"/>
        <v>0</v>
      </c>
    </row>
    <row r="1566" spans="4:80" x14ac:dyDescent="0.35">
      <c r="D1566" t="str">
        <f t="shared" si="1027"/>
        <v xml:space="preserve"> </v>
      </c>
      <c r="W1566" s="6" t="str">
        <f t="shared" si="1028"/>
        <v xml:space="preserve"> </v>
      </c>
      <c r="X1566" s="7" t="str">
        <f t="shared" si="1029"/>
        <v xml:space="preserve"> </v>
      </c>
      <c r="Y1566" s="27"/>
      <c r="Z1566" s="2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2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27"/>
      <c r="BE1566" s="27"/>
      <c r="BF1566" s="7"/>
      <c r="BG1566" s="7"/>
      <c r="BH1566" s="7"/>
      <c r="BI1566" s="7"/>
      <c r="BJ1566" s="27"/>
      <c r="BK1566" s="7"/>
      <c r="BL1566" s="7"/>
      <c r="BM1566" s="7"/>
      <c r="BN1566" s="7"/>
      <c r="BO1566" s="7"/>
      <c r="BP1566" s="7"/>
      <c r="BR1566">
        <f t="shared" si="1030"/>
        <v>0</v>
      </c>
      <c r="BS1566">
        <f t="shared" si="1031"/>
        <v>0</v>
      </c>
      <c r="BT1566">
        <f t="shared" si="1032"/>
        <v>0</v>
      </c>
      <c r="BU1566">
        <f t="shared" si="1033"/>
        <v>0</v>
      </c>
      <c r="BV1566">
        <f t="shared" si="1034"/>
        <v>0</v>
      </c>
      <c r="BW1566">
        <f t="shared" si="1035"/>
        <v>0</v>
      </c>
      <c r="BX1566">
        <f t="shared" si="1036"/>
        <v>20</v>
      </c>
      <c r="BY1566">
        <f t="shared" si="1037"/>
        <v>20</v>
      </c>
      <c r="BZ1566">
        <f t="shared" si="1038"/>
        <v>20</v>
      </c>
      <c r="CA1566">
        <f t="shared" si="1039"/>
        <v>60</v>
      </c>
      <c r="CB1566" t="b">
        <f t="shared" si="1040"/>
        <v>0</v>
      </c>
    </row>
    <row r="1567" spans="4:80" x14ac:dyDescent="0.35">
      <c r="D1567" t="str">
        <f t="shared" si="1027"/>
        <v xml:space="preserve"> </v>
      </c>
      <c r="W1567" s="6" t="str">
        <f t="shared" si="1028"/>
        <v xml:space="preserve"> </v>
      </c>
      <c r="X1567" s="7" t="str">
        <f t="shared" si="1029"/>
        <v xml:space="preserve"> </v>
      </c>
      <c r="Y1567" s="27"/>
      <c r="Z1567" s="2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2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27"/>
      <c r="BE1567" s="27"/>
      <c r="BF1567" s="7"/>
      <c r="BG1567" s="7"/>
      <c r="BH1567" s="7"/>
      <c r="BI1567" s="7"/>
      <c r="BJ1567" s="27"/>
      <c r="BK1567" s="7"/>
      <c r="BL1567" s="7"/>
      <c r="BM1567" s="7"/>
      <c r="BN1567" s="7"/>
      <c r="BO1567" s="7"/>
      <c r="BP1567" s="7"/>
      <c r="BR1567">
        <f t="shared" si="1030"/>
        <v>0</v>
      </c>
      <c r="BS1567">
        <f t="shared" si="1031"/>
        <v>0</v>
      </c>
      <c r="BT1567">
        <f t="shared" si="1032"/>
        <v>0</v>
      </c>
      <c r="BU1567">
        <f t="shared" si="1033"/>
        <v>0</v>
      </c>
      <c r="BV1567">
        <f t="shared" si="1034"/>
        <v>0</v>
      </c>
      <c r="BW1567">
        <f t="shared" si="1035"/>
        <v>0</v>
      </c>
      <c r="BX1567">
        <f t="shared" si="1036"/>
        <v>20</v>
      </c>
      <c r="BY1567">
        <f t="shared" si="1037"/>
        <v>20</v>
      </c>
      <c r="BZ1567">
        <f t="shared" si="1038"/>
        <v>20</v>
      </c>
      <c r="CA1567">
        <f t="shared" si="1039"/>
        <v>60</v>
      </c>
      <c r="CB1567" t="b">
        <f t="shared" si="1040"/>
        <v>0</v>
      </c>
    </row>
    <row r="1568" spans="4:80" x14ac:dyDescent="0.35">
      <c r="D1568" t="str">
        <f t="shared" si="1027"/>
        <v xml:space="preserve"> </v>
      </c>
      <c r="W1568" s="6" t="str">
        <f t="shared" si="1028"/>
        <v xml:space="preserve"> </v>
      </c>
      <c r="X1568" s="7" t="str">
        <f t="shared" si="1029"/>
        <v xml:space="preserve"> </v>
      </c>
      <c r="Y1568" s="27"/>
      <c r="Z1568" s="2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2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27"/>
      <c r="BE1568" s="27"/>
      <c r="BF1568" s="7"/>
      <c r="BG1568" s="7"/>
      <c r="BH1568" s="7"/>
      <c r="BI1568" s="7"/>
      <c r="BJ1568" s="27"/>
      <c r="BK1568" s="7"/>
      <c r="BL1568" s="7"/>
      <c r="BM1568" s="7"/>
      <c r="BN1568" s="7"/>
      <c r="BO1568" s="7"/>
      <c r="BP1568" s="7"/>
      <c r="BR1568">
        <f t="shared" si="1030"/>
        <v>0</v>
      </c>
      <c r="BS1568">
        <f t="shared" si="1031"/>
        <v>0</v>
      </c>
      <c r="BT1568">
        <f t="shared" si="1032"/>
        <v>0</v>
      </c>
      <c r="BU1568">
        <f t="shared" si="1033"/>
        <v>0</v>
      </c>
      <c r="BV1568">
        <f t="shared" si="1034"/>
        <v>0</v>
      </c>
      <c r="BW1568">
        <f t="shared" si="1035"/>
        <v>0</v>
      </c>
      <c r="BX1568">
        <f t="shared" si="1036"/>
        <v>20</v>
      </c>
      <c r="BY1568">
        <f t="shared" si="1037"/>
        <v>20</v>
      </c>
      <c r="BZ1568">
        <f t="shared" si="1038"/>
        <v>20</v>
      </c>
      <c r="CA1568">
        <f t="shared" si="1039"/>
        <v>60</v>
      </c>
      <c r="CB1568" t="b">
        <f t="shared" si="1040"/>
        <v>0</v>
      </c>
    </row>
    <row r="1569" spans="4:80" x14ac:dyDescent="0.35">
      <c r="D1569" t="str">
        <f t="shared" si="1027"/>
        <v xml:space="preserve"> </v>
      </c>
      <c r="W1569" s="6" t="str">
        <f t="shared" si="1028"/>
        <v xml:space="preserve"> </v>
      </c>
      <c r="X1569" s="7" t="str">
        <f t="shared" si="1029"/>
        <v xml:space="preserve"> </v>
      </c>
      <c r="Y1569" s="27"/>
      <c r="Z1569" s="2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2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27"/>
      <c r="BE1569" s="27"/>
      <c r="BF1569" s="7"/>
      <c r="BG1569" s="7"/>
      <c r="BH1569" s="7"/>
      <c r="BI1569" s="7"/>
      <c r="BJ1569" s="27"/>
      <c r="BK1569" s="7"/>
      <c r="BL1569" s="7"/>
      <c r="BM1569" s="7"/>
      <c r="BN1569" s="7"/>
      <c r="BO1569" s="7"/>
      <c r="BP1569" s="7"/>
      <c r="BR1569">
        <f t="shared" si="1030"/>
        <v>0</v>
      </c>
      <c r="BS1569">
        <f t="shared" si="1031"/>
        <v>0</v>
      </c>
      <c r="BT1569">
        <f t="shared" si="1032"/>
        <v>0</v>
      </c>
      <c r="BU1569">
        <f t="shared" si="1033"/>
        <v>0</v>
      </c>
      <c r="BV1569">
        <f t="shared" si="1034"/>
        <v>0</v>
      </c>
      <c r="BW1569">
        <f t="shared" si="1035"/>
        <v>0</v>
      </c>
      <c r="BX1569">
        <f t="shared" si="1036"/>
        <v>20</v>
      </c>
      <c r="BY1569">
        <f t="shared" si="1037"/>
        <v>20</v>
      </c>
      <c r="BZ1569">
        <f t="shared" si="1038"/>
        <v>20</v>
      </c>
      <c r="CA1569">
        <f t="shared" si="1039"/>
        <v>60</v>
      </c>
      <c r="CB1569" t="b">
        <f t="shared" si="1040"/>
        <v>0</v>
      </c>
    </row>
    <row r="1570" spans="4:80" x14ac:dyDescent="0.35">
      <c r="D1570" t="str">
        <f t="shared" si="1027"/>
        <v xml:space="preserve"> </v>
      </c>
      <c r="W1570" s="6" t="str">
        <f t="shared" si="1028"/>
        <v xml:space="preserve"> </v>
      </c>
      <c r="X1570" s="7" t="str">
        <f t="shared" si="1029"/>
        <v xml:space="preserve"> </v>
      </c>
      <c r="Y1570" s="27"/>
      <c r="Z1570" s="2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2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27"/>
      <c r="BE1570" s="27"/>
      <c r="BF1570" s="7"/>
      <c r="BG1570" s="7"/>
      <c r="BH1570" s="7"/>
      <c r="BI1570" s="7"/>
      <c r="BJ1570" s="27"/>
      <c r="BK1570" s="7"/>
      <c r="BL1570" s="7"/>
      <c r="BM1570" s="7"/>
      <c r="BN1570" s="7"/>
      <c r="BO1570" s="7"/>
      <c r="BP1570" s="7"/>
      <c r="BR1570">
        <f t="shared" si="1030"/>
        <v>0</v>
      </c>
      <c r="BS1570">
        <f t="shared" si="1031"/>
        <v>0</v>
      </c>
      <c r="BT1570">
        <f t="shared" si="1032"/>
        <v>0</v>
      </c>
      <c r="BU1570">
        <f t="shared" si="1033"/>
        <v>0</v>
      </c>
      <c r="BV1570">
        <f t="shared" si="1034"/>
        <v>0</v>
      </c>
      <c r="BW1570">
        <f t="shared" si="1035"/>
        <v>0</v>
      </c>
      <c r="BX1570">
        <f t="shared" si="1036"/>
        <v>20</v>
      </c>
      <c r="BY1570">
        <f t="shared" si="1037"/>
        <v>20</v>
      </c>
      <c r="BZ1570">
        <f t="shared" si="1038"/>
        <v>20</v>
      </c>
      <c r="CA1570">
        <f t="shared" si="1039"/>
        <v>60</v>
      </c>
      <c r="CB1570" t="b">
        <f t="shared" si="1040"/>
        <v>0</v>
      </c>
    </row>
    <row r="1571" spans="4:80" x14ac:dyDescent="0.35">
      <c r="D1571" t="str">
        <f t="shared" si="1027"/>
        <v xml:space="preserve"> </v>
      </c>
      <c r="W1571" s="6" t="str">
        <f t="shared" si="1028"/>
        <v xml:space="preserve"> </v>
      </c>
      <c r="X1571" s="7" t="str">
        <f t="shared" si="1029"/>
        <v xml:space="preserve"> </v>
      </c>
      <c r="Y1571" s="27"/>
      <c r="Z1571" s="2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2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27"/>
      <c r="BE1571" s="27"/>
      <c r="BF1571" s="7"/>
      <c r="BG1571" s="7"/>
      <c r="BH1571" s="7"/>
      <c r="BI1571" s="7"/>
      <c r="BJ1571" s="27"/>
      <c r="BK1571" s="7"/>
      <c r="BL1571" s="7"/>
      <c r="BM1571" s="7"/>
      <c r="BN1571" s="7"/>
      <c r="BO1571" s="7"/>
      <c r="BP1571" s="7"/>
      <c r="BR1571">
        <f t="shared" si="1030"/>
        <v>0</v>
      </c>
      <c r="BS1571">
        <f t="shared" si="1031"/>
        <v>0</v>
      </c>
      <c r="BT1571">
        <f t="shared" si="1032"/>
        <v>0</v>
      </c>
      <c r="BU1571">
        <f t="shared" si="1033"/>
        <v>0</v>
      </c>
      <c r="BV1571">
        <f t="shared" si="1034"/>
        <v>0</v>
      </c>
      <c r="BW1571">
        <f t="shared" si="1035"/>
        <v>0</v>
      </c>
      <c r="BX1571">
        <f t="shared" si="1036"/>
        <v>20</v>
      </c>
      <c r="BY1571">
        <f t="shared" si="1037"/>
        <v>20</v>
      </c>
      <c r="BZ1571">
        <f t="shared" si="1038"/>
        <v>20</v>
      </c>
      <c r="CA1571">
        <f t="shared" si="1039"/>
        <v>60</v>
      </c>
      <c r="CB1571" t="b">
        <f t="shared" si="1040"/>
        <v>0</v>
      </c>
    </row>
    <row r="1572" spans="4:80" x14ac:dyDescent="0.35">
      <c r="D1572" t="str">
        <f t="shared" si="1027"/>
        <v xml:space="preserve"> </v>
      </c>
      <c r="W1572" s="6" t="str">
        <f t="shared" si="1028"/>
        <v xml:space="preserve"> </v>
      </c>
      <c r="X1572" s="7" t="str">
        <f t="shared" si="1029"/>
        <v xml:space="preserve"> </v>
      </c>
      <c r="Y1572" s="27"/>
      <c r="Z1572" s="2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2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27"/>
      <c r="BE1572" s="27"/>
      <c r="BF1572" s="7"/>
      <c r="BG1572" s="7"/>
      <c r="BH1572" s="7"/>
      <c r="BI1572" s="7"/>
      <c r="BJ1572" s="27"/>
      <c r="BK1572" s="7"/>
      <c r="BL1572" s="7"/>
      <c r="BM1572" s="7"/>
      <c r="BN1572" s="7"/>
      <c r="BO1572" s="7"/>
      <c r="BP1572" s="7"/>
      <c r="BR1572">
        <f t="shared" si="1030"/>
        <v>0</v>
      </c>
      <c r="BS1572">
        <f t="shared" si="1031"/>
        <v>0</v>
      </c>
      <c r="BT1572">
        <f t="shared" si="1032"/>
        <v>0</v>
      </c>
      <c r="BU1572">
        <f t="shared" si="1033"/>
        <v>0</v>
      </c>
      <c r="BV1572">
        <f t="shared" si="1034"/>
        <v>0</v>
      </c>
      <c r="BW1572">
        <f t="shared" si="1035"/>
        <v>0</v>
      </c>
      <c r="BX1572">
        <f t="shared" si="1036"/>
        <v>20</v>
      </c>
      <c r="BY1572">
        <f t="shared" si="1037"/>
        <v>20</v>
      </c>
      <c r="BZ1572">
        <f t="shared" si="1038"/>
        <v>20</v>
      </c>
      <c r="CA1572">
        <f t="shared" si="1039"/>
        <v>60</v>
      </c>
      <c r="CB1572" t="b">
        <f t="shared" si="1040"/>
        <v>0</v>
      </c>
    </row>
    <row r="1573" spans="4:80" x14ac:dyDescent="0.35">
      <c r="D1573" t="str">
        <f t="shared" si="1027"/>
        <v xml:space="preserve"> </v>
      </c>
      <c r="W1573" s="6" t="str">
        <f t="shared" si="1028"/>
        <v xml:space="preserve"> </v>
      </c>
      <c r="X1573" s="7" t="str">
        <f t="shared" si="1029"/>
        <v xml:space="preserve"> </v>
      </c>
      <c r="Y1573" s="27"/>
      <c r="Z1573" s="2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2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27"/>
      <c r="BE1573" s="27"/>
      <c r="BF1573" s="7"/>
      <c r="BG1573" s="7"/>
      <c r="BH1573" s="7"/>
      <c r="BI1573" s="7"/>
      <c r="BJ1573" s="27"/>
      <c r="BK1573" s="7"/>
      <c r="BL1573" s="7"/>
      <c r="BM1573" s="7"/>
      <c r="BN1573" s="7"/>
      <c r="BO1573" s="7"/>
      <c r="BP1573" s="7"/>
      <c r="BR1573">
        <f t="shared" si="1030"/>
        <v>0</v>
      </c>
      <c r="BS1573">
        <f t="shared" si="1031"/>
        <v>0</v>
      </c>
      <c r="BT1573">
        <f t="shared" si="1032"/>
        <v>0</v>
      </c>
      <c r="BU1573">
        <f t="shared" si="1033"/>
        <v>0</v>
      </c>
      <c r="BV1573">
        <f t="shared" si="1034"/>
        <v>0</v>
      </c>
      <c r="BW1573">
        <f t="shared" si="1035"/>
        <v>0</v>
      </c>
      <c r="BX1573">
        <f t="shared" si="1036"/>
        <v>20</v>
      </c>
      <c r="BY1573">
        <f t="shared" si="1037"/>
        <v>20</v>
      </c>
      <c r="BZ1573">
        <f t="shared" si="1038"/>
        <v>20</v>
      </c>
      <c r="CA1573">
        <f t="shared" si="1039"/>
        <v>60</v>
      </c>
      <c r="CB1573" t="b">
        <f t="shared" si="1040"/>
        <v>0</v>
      </c>
    </row>
    <row r="1574" spans="4:80" x14ac:dyDescent="0.35">
      <c r="D1574" t="str">
        <f t="shared" si="1027"/>
        <v xml:space="preserve"> </v>
      </c>
      <c r="W1574" s="6" t="str">
        <f t="shared" si="1028"/>
        <v xml:space="preserve"> </v>
      </c>
      <c r="X1574" s="7" t="str">
        <f t="shared" si="1029"/>
        <v xml:space="preserve"> </v>
      </c>
      <c r="Y1574" s="27"/>
      <c r="Z1574" s="2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2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27"/>
      <c r="BE1574" s="27"/>
      <c r="BF1574" s="7"/>
      <c r="BG1574" s="7"/>
      <c r="BH1574" s="7"/>
      <c r="BI1574" s="7"/>
      <c r="BJ1574" s="27"/>
      <c r="BK1574" s="7"/>
      <c r="BL1574" s="7"/>
      <c r="BM1574" s="7"/>
      <c r="BN1574" s="7"/>
      <c r="BO1574" s="7"/>
      <c r="BP1574" s="7"/>
      <c r="BR1574">
        <f t="shared" si="1030"/>
        <v>0</v>
      </c>
      <c r="BS1574">
        <f t="shared" si="1031"/>
        <v>0</v>
      </c>
      <c r="BT1574">
        <f t="shared" si="1032"/>
        <v>0</v>
      </c>
      <c r="BU1574">
        <f t="shared" si="1033"/>
        <v>0</v>
      </c>
      <c r="BV1574">
        <f t="shared" si="1034"/>
        <v>0</v>
      </c>
      <c r="BW1574">
        <f t="shared" si="1035"/>
        <v>0</v>
      </c>
      <c r="BX1574">
        <f t="shared" si="1036"/>
        <v>20</v>
      </c>
      <c r="BY1574">
        <f t="shared" si="1037"/>
        <v>20</v>
      </c>
      <c r="BZ1574">
        <f t="shared" si="1038"/>
        <v>20</v>
      </c>
      <c r="CA1574">
        <f t="shared" si="1039"/>
        <v>60</v>
      </c>
      <c r="CB1574" t="b">
        <f t="shared" si="1040"/>
        <v>0</v>
      </c>
    </row>
    <row r="1575" spans="4:80" x14ac:dyDescent="0.35">
      <c r="D1575" t="str">
        <f t="shared" si="1027"/>
        <v xml:space="preserve"> </v>
      </c>
      <c r="W1575" s="6" t="str">
        <f t="shared" si="1028"/>
        <v xml:space="preserve"> </v>
      </c>
      <c r="X1575" s="7" t="str">
        <f t="shared" si="1029"/>
        <v xml:space="preserve"> </v>
      </c>
      <c r="Y1575" s="27"/>
      <c r="Z1575" s="2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2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27"/>
      <c r="BE1575" s="27"/>
      <c r="BF1575" s="7"/>
      <c r="BG1575" s="7"/>
      <c r="BH1575" s="7"/>
      <c r="BI1575" s="7"/>
      <c r="BJ1575" s="27"/>
      <c r="BK1575" s="7"/>
      <c r="BL1575" s="7"/>
      <c r="BM1575" s="7"/>
      <c r="BN1575" s="7"/>
      <c r="BO1575" s="7"/>
      <c r="BP1575" s="7"/>
      <c r="BR1575">
        <f t="shared" si="1030"/>
        <v>0</v>
      </c>
      <c r="BS1575">
        <f t="shared" si="1031"/>
        <v>0</v>
      </c>
      <c r="BT1575">
        <f t="shared" si="1032"/>
        <v>0</v>
      </c>
      <c r="BU1575">
        <f t="shared" si="1033"/>
        <v>0</v>
      </c>
      <c r="BV1575">
        <f t="shared" si="1034"/>
        <v>0</v>
      </c>
      <c r="BW1575">
        <f t="shared" si="1035"/>
        <v>0</v>
      </c>
      <c r="BX1575">
        <f t="shared" si="1036"/>
        <v>20</v>
      </c>
      <c r="BY1575">
        <f t="shared" si="1037"/>
        <v>20</v>
      </c>
      <c r="BZ1575">
        <f t="shared" si="1038"/>
        <v>20</v>
      </c>
      <c r="CA1575">
        <f t="shared" si="1039"/>
        <v>60</v>
      </c>
      <c r="CB1575" t="b">
        <f t="shared" si="1040"/>
        <v>0</v>
      </c>
    </row>
    <row r="1576" spans="4:80" x14ac:dyDescent="0.35">
      <c r="D1576" t="str">
        <f t="shared" si="1027"/>
        <v xml:space="preserve"> </v>
      </c>
      <c r="W1576" s="6" t="str">
        <f t="shared" si="1028"/>
        <v xml:space="preserve"> </v>
      </c>
      <c r="X1576" s="7" t="str">
        <f t="shared" si="1029"/>
        <v xml:space="preserve"> </v>
      </c>
      <c r="Y1576" s="27"/>
      <c r="Z1576" s="2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2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27"/>
      <c r="BE1576" s="27"/>
      <c r="BF1576" s="7"/>
      <c r="BG1576" s="7"/>
      <c r="BH1576" s="7"/>
      <c r="BI1576" s="7"/>
      <c r="BJ1576" s="27"/>
      <c r="BK1576" s="7"/>
      <c r="BL1576" s="7"/>
      <c r="BM1576" s="7"/>
      <c r="BN1576" s="7"/>
      <c r="BO1576" s="7"/>
      <c r="BP1576" s="7"/>
      <c r="BR1576">
        <f t="shared" si="1030"/>
        <v>0</v>
      </c>
      <c r="BS1576">
        <f t="shared" si="1031"/>
        <v>0</v>
      </c>
      <c r="BT1576">
        <f t="shared" si="1032"/>
        <v>0</v>
      </c>
      <c r="BU1576">
        <f t="shared" si="1033"/>
        <v>0</v>
      </c>
      <c r="BV1576">
        <f t="shared" si="1034"/>
        <v>0</v>
      </c>
      <c r="BW1576">
        <f t="shared" si="1035"/>
        <v>0</v>
      </c>
      <c r="BX1576">
        <f t="shared" si="1036"/>
        <v>20</v>
      </c>
      <c r="BY1576">
        <f t="shared" si="1037"/>
        <v>20</v>
      </c>
      <c r="BZ1576">
        <f t="shared" si="1038"/>
        <v>20</v>
      </c>
      <c r="CA1576">
        <f t="shared" si="1039"/>
        <v>60</v>
      </c>
      <c r="CB1576" t="b">
        <f t="shared" si="1040"/>
        <v>0</v>
      </c>
    </row>
    <row r="1577" spans="4:80" x14ac:dyDescent="0.35">
      <c r="D1577" t="str">
        <f t="shared" si="1027"/>
        <v xml:space="preserve"> </v>
      </c>
      <c r="W1577" s="6" t="str">
        <f t="shared" si="1028"/>
        <v xml:space="preserve"> </v>
      </c>
      <c r="X1577" s="7" t="str">
        <f t="shared" si="1029"/>
        <v xml:space="preserve"> </v>
      </c>
      <c r="Y1577" s="27"/>
      <c r="Z1577" s="2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2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27"/>
      <c r="BE1577" s="27"/>
      <c r="BF1577" s="7"/>
      <c r="BG1577" s="7"/>
      <c r="BH1577" s="7"/>
      <c r="BI1577" s="7"/>
      <c r="BJ1577" s="27"/>
      <c r="BK1577" s="7"/>
      <c r="BL1577" s="7"/>
      <c r="BM1577" s="7"/>
      <c r="BN1577" s="7"/>
      <c r="BO1577" s="7"/>
      <c r="BP1577" s="7"/>
      <c r="BR1577">
        <f t="shared" si="1030"/>
        <v>0</v>
      </c>
      <c r="BS1577">
        <f t="shared" si="1031"/>
        <v>0</v>
      </c>
      <c r="BT1577">
        <f t="shared" si="1032"/>
        <v>0</v>
      </c>
      <c r="BU1577">
        <f t="shared" si="1033"/>
        <v>0</v>
      </c>
      <c r="BV1577">
        <f t="shared" si="1034"/>
        <v>0</v>
      </c>
      <c r="BW1577">
        <f t="shared" si="1035"/>
        <v>0</v>
      </c>
      <c r="BX1577">
        <f t="shared" si="1036"/>
        <v>20</v>
      </c>
      <c r="BY1577">
        <f t="shared" si="1037"/>
        <v>20</v>
      </c>
      <c r="BZ1577">
        <f t="shared" si="1038"/>
        <v>20</v>
      </c>
      <c r="CA1577">
        <f t="shared" si="1039"/>
        <v>60</v>
      </c>
      <c r="CB1577" t="b">
        <f t="shared" si="1040"/>
        <v>0</v>
      </c>
    </row>
    <row r="1578" spans="4:80" x14ac:dyDescent="0.35">
      <c r="D1578" t="str">
        <f t="shared" si="1027"/>
        <v xml:space="preserve"> </v>
      </c>
      <c r="W1578" s="6" t="str">
        <f t="shared" si="1028"/>
        <v xml:space="preserve"> </v>
      </c>
      <c r="X1578" s="7" t="str">
        <f t="shared" si="1029"/>
        <v xml:space="preserve"> </v>
      </c>
      <c r="Y1578" s="27"/>
      <c r="Z1578" s="2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2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27"/>
      <c r="BE1578" s="27"/>
      <c r="BF1578" s="7"/>
      <c r="BG1578" s="7"/>
      <c r="BH1578" s="7"/>
      <c r="BI1578" s="7"/>
      <c r="BJ1578" s="27"/>
      <c r="BK1578" s="7"/>
      <c r="BL1578" s="7"/>
      <c r="BM1578" s="7"/>
      <c r="BN1578" s="7"/>
      <c r="BO1578" s="7"/>
      <c r="BP1578" s="7"/>
      <c r="BR1578">
        <f t="shared" si="1030"/>
        <v>0</v>
      </c>
      <c r="BS1578">
        <f t="shared" si="1031"/>
        <v>0</v>
      </c>
      <c r="BT1578">
        <f t="shared" si="1032"/>
        <v>0</v>
      </c>
      <c r="BU1578">
        <f t="shared" si="1033"/>
        <v>0</v>
      </c>
      <c r="BV1578">
        <f t="shared" si="1034"/>
        <v>0</v>
      </c>
      <c r="BW1578">
        <f t="shared" si="1035"/>
        <v>0</v>
      </c>
      <c r="BX1578">
        <f t="shared" si="1036"/>
        <v>20</v>
      </c>
      <c r="BY1578">
        <f t="shared" si="1037"/>
        <v>20</v>
      </c>
      <c r="BZ1578">
        <f t="shared" si="1038"/>
        <v>20</v>
      </c>
      <c r="CA1578">
        <f t="shared" si="1039"/>
        <v>60</v>
      </c>
      <c r="CB1578" t="b">
        <f t="shared" si="1040"/>
        <v>0</v>
      </c>
    </row>
    <row r="1579" spans="4:80" x14ac:dyDescent="0.35">
      <c r="D1579" t="str">
        <f t="shared" si="1027"/>
        <v xml:space="preserve"> </v>
      </c>
      <c r="W1579" s="6" t="str">
        <f t="shared" si="1028"/>
        <v xml:space="preserve"> </v>
      </c>
      <c r="X1579" s="7" t="str">
        <f t="shared" si="1029"/>
        <v xml:space="preserve"> </v>
      </c>
      <c r="Y1579" s="27"/>
      <c r="Z1579" s="2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2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27"/>
      <c r="BE1579" s="27"/>
      <c r="BF1579" s="7"/>
      <c r="BG1579" s="7"/>
      <c r="BH1579" s="7"/>
      <c r="BI1579" s="7"/>
      <c r="BJ1579" s="27"/>
      <c r="BK1579" s="7"/>
      <c r="BL1579" s="7"/>
      <c r="BM1579" s="7"/>
      <c r="BN1579" s="7"/>
      <c r="BO1579" s="7"/>
      <c r="BP1579" s="7"/>
      <c r="BR1579">
        <f t="shared" si="1030"/>
        <v>0</v>
      </c>
      <c r="BS1579">
        <f t="shared" si="1031"/>
        <v>0</v>
      </c>
      <c r="BT1579">
        <f t="shared" si="1032"/>
        <v>0</v>
      </c>
      <c r="BU1579">
        <f t="shared" si="1033"/>
        <v>0</v>
      </c>
      <c r="BV1579">
        <f t="shared" si="1034"/>
        <v>0</v>
      </c>
      <c r="BW1579">
        <f t="shared" si="1035"/>
        <v>0</v>
      </c>
      <c r="BX1579">
        <f t="shared" si="1036"/>
        <v>20</v>
      </c>
      <c r="BY1579">
        <f t="shared" si="1037"/>
        <v>20</v>
      </c>
      <c r="BZ1579">
        <f t="shared" si="1038"/>
        <v>20</v>
      </c>
      <c r="CA1579">
        <f t="shared" si="1039"/>
        <v>60</v>
      </c>
      <c r="CB1579" t="b">
        <f t="shared" si="1040"/>
        <v>0</v>
      </c>
    </row>
    <row r="1580" spans="4:80" x14ac:dyDescent="0.35">
      <c r="D1580" t="str">
        <f t="shared" si="1027"/>
        <v xml:space="preserve"> </v>
      </c>
      <c r="W1580" s="6" t="str">
        <f t="shared" si="1028"/>
        <v xml:space="preserve"> </v>
      </c>
      <c r="X1580" s="7" t="str">
        <f t="shared" si="1029"/>
        <v xml:space="preserve"> </v>
      </c>
      <c r="Y1580" s="27"/>
      <c r="Z1580" s="2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2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27"/>
      <c r="BE1580" s="27"/>
      <c r="BF1580" s="7"/>
      <c r="BG1580" s="7"/>
      <c r="BH1580" s="7"/>
      <c r="BI1580" s="7"/>
      <c r="BJ1580" s="27"/>
      <c r="BK1580" s="7"/>
      <c r="BL1580" s="7"/>
      <c r="BM1580" s="7"/>
      <c r="BN1580" s="7"/>
      <c r="BO1580" s="7"/>
      <c r="BP1580" s="7"/>
      <c r="BR1580">
        <f t="shared" si="1030"/>
        <v>0</v>
      </c>
      <c r="BS1580">
        <f t="shared" si="1031"/>
        <v>0</v>
      </c>
      <c r="BT1580">
        <f t="shared" si="1032"/>
        <v>0</v>
      </c>
      <c r="BU1580">
        <f t="shared" si="1033"/>
        <v>0</v>
      </c>
      <c r="BV1580">
        <f t="shared" si="1034"/>
        <v>0</v>
      </c>
      <c r="BW1580">
        <f t="shared" si="1035"/>
        <v>0</v>
      </c>
      <c r="BX1580">
        <f t="shared" si="1036"/>
        <v>20</v>
      </c>
      <c r="BY1580">
        <f t="shared" si="1037"/>
        <v>20</v>
      </c>
      <c r="BZ1580">
        <f t="shared" si="1038"/>
        <v>20</v>
      </c>
      <c r="CA1580">
        <f t="shared" si="1039"/>
        <v>60</v>
      </c>
      <c r="CB1580" t="b">
        <f t="shared" si="1040"/>
        <v>0</v>
      </c>
    </row>
    <row r="1581" spans="4:80" x14ac:dyDescent="0.35">
      <c r="D1581" t="str">
        <f t="shared" si="1027"/>
        <v xml:space="preserve"> </v>
      </c>
      <c r="W1581" s="6" t="str">
        <f t="shared" si="1028"/>
        <v xml:space="preserve"> </v>
      </c>
      <c r="X1581" s="7" t="str">
        <f t="shared" si="1029"/>
        <v xml:space="preserve"> </v>
      </c>
      <c r="Y1581" s="27"/>
      <c r="Z1581" s="2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2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27"/>
      <c r="BE1581" s="27"/>
      <c r="BF1581" s="7"/>
      <c r="BG1581" s="7"/>
      <c r="BH1581" s="7"/>
      <c r="BI1581" s="7"/>
      <c r="BJ1581" s="27"/>
      <c r="BK1581" s="7"/>
      <c r="BL1581" s="7"/>
      <c r="BM1581" s="7"/>
      <c r="BN1581" s="7"/>
      <c r="BO1581" s="7"/>
      <c r="BP1581" s="7"/>
      <c r="BR1581">
        <f t="shared" si="1030"/>
        <v>0</v>
      </c>
      <c r="BS1581">
        <f t="shared" si="1031"/>
        <v>0</v>
      </c>
      <c r="BT1581">
        <f t="shared" si="1032"/>
        <v>0</v>
      </c>
      <c r="BU1581">
        <f t="shared" si="1033"/>
        <v>0</v>
      </c>
      <c r="BV1581">
        <f t="shared" si="1034"/>
        <v>0</v>
      </c>
      <c r="BW1581">
        <f t="shared" si="1035"/>
        <v>0</v>
      </c>
      <c r="BX1581">
        <f t="shared" si="1036"/>
        <v>20</v>
      </c>
      <c r="BY1581">
        <f t="shared" si="1037"/>
        <v>20</v>
      </c>
      <c r="BZ1581">
        <f t="shared" si="1038"/>
        <v>20</v>
      </c>
      <c r="CA1581">
        <f t="shared" si="1039"/>
        <v>60</v>
      </c>
      <c r="CB1581" t="b">
        <f t="shared" si="1040"/>
        <v>0</v>
      </c>
    </row>
    <row r="1582" spans="4:80" x14ac:dyDescent="0.35">
      <c r="D1582" t="str">
        <f t="shared" si="1027"/>
        <v xml:space="preserve"> </v>
      </c>
      <c r="W1582" s="6" t="str">
        <f t="shared" si="1028"/>
        <v xml:space="preserve"> </v>
      </c>
      <c r="X1582" s="7" t="str">
        <f t="shared" si="1029"/>
        <v xml:space="preserve"> </v>
      </c>
      <c r="Y1582" s="27"/>
      <c r="Z1582" s="2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2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27"/>
      <c r="BE1582" s="27"/>
      <c r="BF1582" s="7"/>
      <c r="BG1582" s="7"/>
      <c r="BH1582" s="7"/>
      <c r="BI1582" s="7"/>
      <c r="BJ1582" s="27"/>
      <c r="BK1582" s="7"/>
      <c r="BL1582" s="7"/>
      <c r="BM1582" s="7"/>
      <c r="BN1582" s="7"/>
      <c r="BO1582" s="7"/>
      <c r="BP1582" s="7"/>
      <c r="BR1582">
        <f t="shared" si="1030"/>
        <v>0</v>
      </c>
      <c r="BS1582">
        <f t="shared" si="1031"/>
        <v>0</v>
      </c>
      <c r="BT1582">
        <f t="shared" si="1032"/>
        <v>0</v>
      </c>
      <c r="BU1582">
        <f t="shared" si="1033"/>
        <v>0</v>
      </c>
      <c r="BV1582">
        <f t="shared" si="1034"/>
        <v>0</v>
      </c>
      <c r="BW1582">
        <f t="shared" si="1035"/>
        <v>0</v>
      </c>
      <c r="BX1582">
        <f t="shared" si="1036"/>
        <v>20</v>
      </c>
      <c r="BY1582">
        <f t="shared" si="1037"/>
        <v>20</v>
      </c>
      <c r="BZ1582">
        <f t="shared" si="1038"/>
        <v>20</v>
      </c>
      <c r="CA1582">
        <f t="shared" si="1039"/>
        <v>60</v>
      </c>
      <c r="CB1582" t="b">
        <f t="shared" si="1040"/>
        <v>0</v>
      </c>
    </row>
    <row r="1583" spans="4:80" x14ac:dyDescent="0.35">
      <c r="D1583" t="str">
        <f t="shared" si="1027"/>
        <v xml:space="preserve"> </v>
      </c>
      <c r="W1583" s="6" t="str">
        <f t="shared" si="1028"/>
        <v xml:space="preserve"> </v>
      </c>
      <c r="X1583" s="7" t="str">
        <f t="shared" si="1029"/>
        <v xml:space="preserve"> </v>
      </c>
      <c r="Y1583" s="27"/>
      <c r="Z1583" s="2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2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27"/>
      <c r="BE1583" s="27"/>
      <c r="BF1583" s="7"/>
      <c r="BG1583" s="7"/>
      <c r="BH1583" s="7"/>
      <c r="BI1583" s="7"/>
      <c r="BJ1583" s="27"/>
      <c r="BK1583" s="7"/>
      <c r="BL1583" s="7"/>
      <c r="BM1583" s="7"/>
      <c r="BN1583" s="7"/>
      <c r="BO1583" s="7"/>
      <c r="BP1583" s="7"/>
      <c r="BR1583">
        <f t="shared" si="1030"/>
        <v>0</v>
      </c>
      <c r="BS1583">
        <f t="shared" si="1031"/>
        <v>0</v>
      </c>
      <c r="BT1583">
        <f t="shared" si="1032"/>
        <v>0</v>
      </c>
      <c r="BU1583">
        <f t="shared" si="1033"/>
        <v>0</v>
      </c>
      <c r="BV1583">
        <f t="shared" si="1034"/>
        <v>0</v>
      </c>
      <c r="BW1583">
        <f t="shared" si="1035"/>
        <v>0</v>
      </c>
      <c r="BX1583">
        <f t="shared" si="1036"/>
        <v>20</v>
      </c>
      <c r="BY1583">
        <f t="shared" si="1037"/>
        <v>20</v>
      </c>
      <c r="BZ1583">
        <f t="shared" si="1038"/>
        <v>20</v>
      </c>
      <c r="CA1583">
        <f t="shared" si="1039"/>
        <v>60</v>
      </c>
      <c r="CB1583" t="b">
        <f t="shared" si="1040"/>
        <v>0</v>
      </c>
    </row>
    <row r="1584" spans="4:80" x14ac:dyDescent="0.35">
      <c r="D1584" t="str">
        <f t="shared" si="1027"/>
        <v xml:space="preserve"> </v>
      </c>
      <c r="W1584" s="6" t="str">
        <f t="shared" si="1028"/>
        <v xml:space="preserve"> </v>
      </c>
      <c r="X1584" s="7" t="str">
        <f t="shared" si="1029"/>
        <v xml:space="preserve"> </v>
      </c>
      <c r="Y1584" s="27"/>
      <c r="Z1584" s="2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2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27"/>
      <c r="BE1584" s="27"/>
      <c r="BF1584" s="7"/>
      <c r="BG1584" s="7"/>
      <c r="BH1584" s="7"/>
      <c r="BI1584" s="7"/>
      <c r="BJ1584" s="27"/>
      <c r="BK1584" s="7"/>
      <c r="BL1584" s="7"/>
      <c r="BM1584" s="7"/>
      <c r="BN1584" s="7"/>
      <c r="BO1584" s="7"/>
      <c r="BP1584" s="7"/>
      <c r="BR1584">
        <f t="shared" si="1030"/>
        <v>0</v>
      </c>
      <c r="BS1584">
        <f t="shared" si="1031"/>
        <v>0</v>
      </c>
      <c r="BT1584">
        <f t="shared" si="1032"/>
        <v>0</v>
      </c>
      <c r="BU1584">
        <f t="shared" si="1033"/>
        <v>0</v>
      </c>
      <c r="BV1584">
        <f t="shared" si="1034"/>
        <v>0</v>
      </c>
      <c r="BW1584">
        <f t="shared" si="1035"/>
        <v>0</v>
      </c>
      <c r="BX1584">
        <f t="shared" si="1036"/>
        <v>20</v>
      </c>
      <c r="BY1584">
        <f t="shared" si="1037"/>
        <v>20</v>
      </c>
      <c r="BZ1584">
        <f t="shared" si="1038"/>
        <v>20</v>
      </c>
      <c r="CA1584">
        <f t="shared" si="1039"/>
        <v>60</v>
      </c>
      <c r="CB1584" t="b">
        <f t="shared" si="1040"/>
        <v>0</v>
      </c>
    </row>
    <row r="1585" spans="4:80" x14ac:dyDescent="0.35">
      <c r="D1585" t="str">
        <f t="shared" si="1027"/>
        <v xml:space="preserve"> </v>
      </c>
      <c r="W1585" s="6" t="str">
        <f t="shared" si="1028"/>
        <v xml:space="preserve"> </v>
      </c>
      <c r="X1585" s="7" t="str">
        <f t="shared" si="1029"/>
        <v xml:space="preserve"> </v>
      </c>
      <c r="Y1585" s="27"/>
      <c r="Z1585" s="2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2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27"/>
      <c r="BE1585" s="27"/>
      <c r="BF1585" s="7"/>
      <c r="BG1585" s="7"/>
      <c r="BH1585" s="7"/>
      <c r="BI1585" s="7"/>
      <c r="BJ1585" s="27"/>
      <c r="BK1585" s="7"/>
      <c r="BL1585" s="7"/>
      <c r="BM1585" s="7"/>
      <c r="BN1585" s="7"/>
      <c r="BO1585" s="7"/>
      <c r="BP1585" s="7"/>
      <c r="BR1585">
        <f t="shared" si="1030"/>
        <v>0</v>
      </c>
      <c r="BS1585">
        <f t="shared" si="1031"/>
        <v>0</v>
      </c>
      <c r="BT1585">
        <f t="shared" si="1032"/>
        <v>0</v>
      </c>
      <c r="BU1585">
        <f t="shared" si="1033"/>
        <v>0</v>
      </c>
      <c r="BV1585">
        <f t="shared" si="1034"/>
        <v>0</v>
      </c>
      <c r="BW1585">
        <f t="shared" si="1035"/>
        <v>0</v>
      </c>
      <c r="BX1585">
        <f t="shared" si="1036"/>
        <v>20</v>
      </c>
      <c r="BY1585">
        <f t="shared" si="1037"/>
        <v>20</v>
      </c>
      <c r="BZ1585">
        <f t="shared" si="1038"/>
        <v>20</v>
      </c>
      <c r="CA1585">
        <f t="shared" si="1039"/>
        <v>60</v>
      </c>
      <c r="CB1585" t="b">
        <f t="shared" si="1040"/>
        <v>0</v>
      </c>
    </row>
    <row r="1586" spans="4:80" x14ac:dyDescent="0.35">
      <c r="D1586" t="str">
        <f t="shared" si="1027"/>
        <v xml:space="preserve"> </v>
      </c>
      <c r="W1586" s="6" t="str">
        <f t="shared" si="1028"/>
        <v xml:space="preserve"> </v>
      </c>
      <c r="X1586" s="7" t="str">
        <f t="shared" si="1029"/>
        <v xml:space="preserve"> </v>
      </c>
      <c r="Y1586" s="27"/>
      <c r="Z1586" s="2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2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27"/>
      <c r="BE1586" s="27"/>
      <c r="BF1586" s="7"/>
      <c r="BG1586" s="7"/>
      <c r="BH1586" s="7"/>
      <c r="BI1586" s="7"/>
      <c r="BJ1586" s="27"/>
      <c r="BK1586" s="7"/>
      <c r="BL1586" s="7"/>
      <c r="BM1586" s="7"/>
      <c r="BN1586" s="7"/>
      <c r="BO1586" s="7"/>
      <c r="BP1586" s="7"/>
      <c r="BR1586">
        <f t="shared" si="1030"/>
        <v>0</v>
      </c>
      <c r="BS1586">
        <f t="shared" si="1031"/>
        <v>0</v>
      </c>
      <c r="BT1586">
        <f t="shared" si="1032"/>
        <v>0</v>
      </c>
      <c r="BU1586">
        <f t="shared" si="1033"/>
        <v>0</v>
      </c>
      <c r="BV1586">
        <f t="shared" si="1034"/>
        <v>0</v>
      </c>
      <c r="BW1586">
        <f t="shared" si="1035"/>
        <v>0</v>
      </c>
      <c r="BX1586">
        <f t="shared" si="1036"/>
        <v>20</v>
      </c>
      <c r="BY1586">
        <f t="shared" si="1037"/>
        <v>20</v>
      </c>
      <c r="BZ1586">
        <f t="shared" si="1038"/>
        <v>20</v>
      </c>
      <c r="CA1586">
        <f t="shared" si="1039"/>
        <v>60</v>
      </c>
      <c r="CB1586" t="b">
        <f t="shared" si="1040"/>
        <v>0</v>
      </c>
    </row>
    <row r="1587" spans="4:80" x14ac:dyDescent="0.35">
      <c r="D1587" t="str">
        <f t="shared" si="1027"/>
        <v xml:space="preserve"> </v>
      </c>
      <c r="W1587" s="6" t="str">
        <f t="shared" si="1028"/>
        <v xml:space="preserve"> </v>
      </c>
      <c r="X1587" s="7" t="str">
        <f t="shared" si="1029"/>
        <v xml:space="preserve"> </v>
      </c>
      <c r="Y1587" s="27"/>
      <c r="Z1587" s="2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2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27"/>
      <c r="BE1587" s="27"/>
      <c r="BF1587" s="7"/>
      <c r="BG1587" s="7"/>
      <c r="BH1587" s="7"/>
      <c r="BI1587" s="7"/>
      <c r="BJ1587" s="27"/>
      <c r="BK1587" s="7"/>
      <c r="BL1587" s="7"/>
      <c r="BM1587" s="7"/>
      <c r="BN1587" s="7"/>
      <c r="BO1587" s="7"/>
      <c r="BP1587" s="7"/>
      <c r="BR1587">
        <f t="shared" si="1030"/>
        <v>0</v>
      </c>
      <c r="BS1587">
        <f t="shared" si="1031"/>
        <v>0</v>
      </c>
      <c r="BT1587">
        <f t="shared" si="1032"/>
        <v>0</v>
      </c>
      <c r="BU1587">
        <f t="shared" si="1033"/>
        <v>0</v>
      </c>
      <c r="BV1587">
        <f t="shared" si="1034"/>
        <v>0</v>
      </c>
      <c r="BW1587">
        <f t="shared" si="1035"/>
        <v>0</v>
      </c>
      <c r="BX1587">
        <f t="shared" si="1036"/>
        <v>20</v>
      </c>
      <c r="BY1587">
        <f t="shared" si="1037"/>
        <v>20</v>
      </c>
      <c r="BZ1587">
        <f t="shared" si="1038"/>
        <v>20</v>
      </c>
      <c r="CA1587">
        <f t="shared" si="1039"/>
        <v>60</v>
      </c>
      <c r="CB1587" t="b">
        <f t="shared" si="1040"/>
        <v>0</v>
      </c>
    </row>
    <row r="1588" spans="4:80" x14ac:dyDescent="0.35">
      <c r="D1588" t="str">
        <f t="shared" si="1027"/>
        <v xml:space="preserve"> </v>
      </c>
      <c r="W1588" s="6" t="str">
        <f t="shared" si="1028"/>
        <v xml:space="preserve"> </v>
      </c>
      <c r="X1588" s="7" t="str">
        <f t="shared" si="1029"/>
        <v xml:space="preserve"> </v>
      </c>
      <c r="Y1588" s="27"/>
      <c r="Z1588" s="2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2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27"/>
      <c r="BE1588" s="27"/>
      <c r="BF1588" s="7"/>
      <c r="BG1588" s="7"/>
      <c r="BH1588" s="7"/>
      <c r="BI1588" s="7"/>
      <c r="BJ1588" s="27"/>
      <c r="BK1588" s="7"/>
      <c r="BL1588" s="7"/>
      <c r="BM1588" s="7"/>
      <c r="BN1588" s="7"/>
      <c r="BO1588" s="7"/>
      <c r="BP1588" s="7"/>
      <c r="BR1588">
        <f t="shared" si="1030"/>
        <v>0</v>
      </c>
      <c r="BS1588">
        <f t="shared" si="1031"/>
        <v>0</v>
      </c>
      <c r="BT1588">
        <f t="shared" si="1032"/>
        <v>0</v>
      </c>
      <c r="BU1588">
        <f t="shared" si="1033"/>
        <v>0</v>
      </c>
      <c r="BV1588">
        <f t="shared" si="1034"/>
        <v>0</v>
      </c>
      <c r="BW1588">
        <f t="shared" si="1035"/>
        <v>0</v>
      </c>
      <c r="BX1588">
        <f t="shared" si="1036"/>
        <v>20</v>
      </c>
      <c r="BY1588">
        <f t="shared" si="1037"/>
        <v>20</v>
      </c>
      <c r="BZ1588">
        <f t="shared" si="1038"/>
        <v>20</v>
      </c>
      <c r="CA1588">
        <f t="shared" si="1039"/>
        <v>60</v>
      </c>
      <c r="CB1588" t="b">
        <f t="shared" si="1040"/>
        <v>0</v>
      </c>
    </row>
    <row r="1589" spans="4:80" x14ac:dyDescent="0.35">
      <c r="D1589" t="str">
        <f t="shared" si="1027"/>
        <v xml:space="preserve"> </v>
      </c>
      <c r="W1589" s="6" t="str">
        <f t="shared" si="1028"/>
        <v xml:space="preserve"> </v>
      </c>
      <c r="X1589" s="7" t="str">
        <f t="shared" si="1029"/>
        <v xml:space="preserve"> </v>
      </c>
      <c r="Y1589" s="27"/>
      <c r="Z1589" s="2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2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27"/>
      <c r="BE1589" s="27"/>
      <c r="BF1589" s="7"/>
      <c r="BG1589" s="7"/>
      <c r="BH1589" s="7"/>
      <c r="BI1589" s="7"/>
      <c r="BJ1589" s="27"/>
      <c r="BK1589" s="7"/>
      <c r="BL1589" s="7"/>
      <c r="BM1589" s="7"/>
      <c r="BN1589" s="7"/>
      <c r="BO1589" s="7"/>
      <c r="BP1589" s="7"/>
      <c r="BR1589">
        <f t="shared" si="1030"/>
        <v>0</v>
      </c>
      <c r="BS1589">
        <f t="shared" si="1031"/>
        <v>0</v>
      </c>
      <c r="BT1589">
        <f t="shared" si="1032"/>
        <v>0</v>
      </c>
      <c r="BU1589">
        <f t="shared" si="1033"/>
        <v>0</v>
      </c>
      <c r="BV1589">
        <f t="shared" si="1034"/>
        <v>0</v>
      </c>
      <c r="BW1589">
        <f t="shared" si="1035"/>
        <v>0</v>
      </c>
      <c r="BX1589">
        <f t="shared" si="1036"/>
        <v>20</v>
      </c>
      <c r="BY1589">
        <f t="shared" si="1037"/>
        <v>20</v>
      </c>
      <c r="BZ1589">
        <f t="shared" si="1038"/>
        <v>20</v>
      </c>
      <c r="CA1589">
        <f t="shared" si="1039"/>
        <v>60</v>
      </c>
      <c r="CB1589" t="b">
        <f t="shared" si="1040"/>
        <v>0</v>
      </c>
    </row>
    <row r="1590" spans="4:80" x14ac:dyDescent="0.35">
      <c r="D1590" t="str">
        <f t="shared" si="1027"/>
        <v xml:space="preserve"> </v>
      </c>
      <c r="W1590" s="6" t="str">
        <f t="shared" si="1028"/>
        <v xml:space="preserve"> </v>
      </c>
      <c r="X1590" s="7" t="str">
        <f t="shared" si="1029"/>
        <v xml:space="preserve"> </v>
      </c>
      <c r="Y1590" s="27"/>
      <c r="Z1590" s="2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2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27"/>
      <c r="BE1590" s="27"/>
      <c r="BF1590" s="7"/>
      <c r="BG1590" s="7"/>
      <c r="BH1590" s="7"/>
      <c r="BI1590" s="7"/>
      <c r="BJ1590" s="27"/>
      <c r="BK1590" s="7"/>
      <c r="BL1590" s="7"/>
      <c r="BM1590" s="7"/>
      <c r="BN1590" s="7"/>
      <c r="BO1590" s="7"/>
      <c r="BP1590" s="7"/>
      <c r="BR1590">
        <f t="shared" si="1030"/>
        <v>0</v>
      </c>
      <c r="BS1590">
        <f t="shared" si="1031"/>
        <v>0</v>
      </c>
      <c r="BT1590">
        <f t="shared" si="1032"/>
        <v>0</v>
      </c>
      <c r="BU1590">
        <f t="shared" si="1033"/>
        <v>0</v>
      </c>
      <c r="BV1590">
        <f t="shared" si="1034"/>
        <v>0</v>
      </c>
      <c r="BW1590">
        <f t="shared" si="1035"/>
        <v>0</v>
      </c>
      <c r="BX1590">
        <f t="shared" si="1036"/>
        <v>20</v>
      </c>
      <c r="BY1590">
        <f t="shared" si="1037"/>
        <v>20</v>
      </c>
      <c r="BZ1590">
        <f t="shared" si="1038"/>
        <v>20</v>
      </c>
      <c r="CA1590">
        <f t="shared" si="1039"/>
        <v>60</v>
      </c>
      <c r="CB1590" t="b">
        <f t="shared" si="1040"/>
        <v>0</v>
      </c>
    </row>
    <row r="1591" spans="4:80" x14ac:dyDescent="0.35">
      <c r="D1591" t="str">
        <f t="shared" si="1027"/>
        <v xml:space="preserve"> </v>
      </c>
      <c r="W1591" s="6" t="str">
        <f t="shared" si="1028"/>
        <v xml:space="preserve"> </v>
      </c>
      <c r="X1591" s="7" t="str">
        <f t="shared" si="1029"/>
        <v xml:space="preserve"> </v>
      </c>
      <c r="Y1591" s="27"/>
      <c r="Z1591" s="2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2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27"/>
      <c r="BE1591" s="27"/>
      <c r="BF1591" s="7"/>
      <c r="BG1591" s="7"/>
      <c r="BH1591" s="7"/>
      <c r="BI1591" s="7"/>
      <c r="BJ1591" s="27"/>
      <c r="BK1591" s="7"/>
      <c r="BL1591" s="7"/>
      <c r="BM1591" s="7"/>
      <c r="BN1591" s="7"/>
      <c r="BO1591" s="7"/>
      <c r="BP1591" s="7"/>
      <c r="BR1591">
        <f t="shared" si="1030"/>
        <v>0</v>
      </c>
      <c r="BS1591">
        <f t="shared" si="1031"/>
        <v>0</v>
      </c>
      <c r="BT1591">
        <f t="shared" si="1032"/>
        <v>0</v>
      </c>
      <c r="BU1591">
        <f t="shared" si="1033"/>
        <v>0</v>
      </c>
      <c r="BV1591">
        <f t="shared" si="1034"/>
        <v>0</v>
      </c>
      <c r="BW1591">
        <f t="shared" si="1035"/>
        <v>0</v>
      </c>
      <c r="BX1591">
        <f t="shared" si="1036"/>
        <v>20</v>
      </c>
      <c r="BY1591">
        <f t="shared" si="1037"/>
        <v>20</v>
      </c>
      <c r="BZ1591">
        <f t="shared" si="1038"/>
        <v>20</v>
      </c>
      <c r="CA1591">
        <f t="shared" si="1039"/>
        <v>60</v>
      </c>
      <c r="CB1591" t="b">
        <f t="shared" si="1040"/>
        <v>0</v>
      </c>
    </row>
    <row r="1592" spans="4:80" x14ac:dyDescent="0.35">
      <c r="D1592" t="str">
        <f t="shared" si="1027"/>
        <v xml:space="preserve"> </v>
      </c>
      <c r="W1592" s="6" t="str">
        <f t="shared" si="1028"/>
        <v xml:space="preserve"> </v>
      </c>
      <c r="X1592" s="7" t="str">
        <f t="shared" si="1029"/>
        <v xml:space="preserve"> </v>
      </c>
      <c r="Y1592" s="27"/>
      <c r="Z1592" s="2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2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27"/>
      <c r="BE1592" s="27"/>
      <c r="BF1592" s="7"/>
      <c r="BG1592" s="7"/>
      <c r="BH1592" s="7"/>
      <c r="BI1592" s="7"/>
      <c r="BJ1592" s="27"/>
      <c r="BK1592" s="7"/>
      <c r="BL1592" s="7"/>
      <c r="BM1592" s="7"/>
      <c r="BN1592" s="7"/>
      <c r="BO1592" s="7"/>
      <c r="BP1592" s="7"/>
      <c r="BR1592">
        <f t="shared" si="1030"/>
        <v>0</v>
      </c>
      <c r="BS1592">
        <f t="shared" si="1031"/>
        <v>0</v>
      </c>
      <c r="BT1592">
        <f t="shared" si="1032"/>
        <v>0</v>
      </c>
      <c r="BU1592">
        <f t="shared" si="1033"/>
        <v>0</v>
      </c>
      <c r="BV1592">
        <f t="shared" si="1034"/>
        <v>0</v>
      </c>
      <c r="BW1592">
        <f t="shared" si="1035"/>
        <v>0</v>
      </c>
      <c r="BX1592">
        <f t="shared" si="1036"/>
        <v>20</v>
      </c>
      <c r="BY1592">
        <f t="shared" si="1037"/>
        <v>20</v>
      </c>
      <c r="BZ1592">
        <f t="shared" si="1038"/>
        <v>20</v>
      </c>
      <c r="CA1592">
        <f t="shared" si="1039"/>
        <v>60</v>
      </c>
      <c r="CB1592" t="b">
        <f t="shared" si="1040"/>
        <v>0</v>
      </c>
    </row>
    <row r="1593" spans="4:80" x14ac:dyDescent="0.35">
      <c r="D1593" t="str">
        <f t="shared" si="1027"/>
        <v xml:space="preserve"> </v>
      </c>
      <c r="W1593" s="6" t="str">
        <f t="shared" si="1028"/>
        <v xml:space="preserve"> </v>
      </c>
      <c r="X1593" s="7" t="str">
        <f t="shared" si="1029"/>
        <v xml:space="preserve"> </v>
      </c>
      <c r="Y1593" s="27"/>
      <c r="Z1593" s="2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2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27"/>
      <c r="BE1593" s="27"/>
      <c r="BF1593" s="7"/>
      <c r="BG1593" s="7"/>
      <c r="BH1593" s="7"/>
      <c r="BI1593" s="7"/>
      <c r="BJ1593" s="27"/>
      <c r="BK1593" s="7"/>
      <c r="BL1593" s="7"/>
      <c r="BM1593" s="7"/>
      <c r="BN1593" s="7"/>
      <c r="BO1593" s="7"/>
      <c r="BP1593" s="7"/>
      <c r="BR1593">
        <f t="shared" si="1030"/>
        <v>0</v>
      </c>
      <c r="BS1593">
        <f t="shared" si="1031"/>
        <v>0</v>
      </c>
      <c r="BT1593">
        <f t="shared" si="1032"/>
        <v>0</v>
      </c>
      <c r="BU1593">
        <f t="shared" si="1033"/>
        <v>0</v>
      </c>
      <c r="BV1593">
        <f t="shared" si="1034"/>
        <v>0</v>
      </c>
      <c r="BW1593">
        <f t="shared" si="1035"/>
        <v>0</v>
      </c>
      <c r="BX1593">
        <f t="shared" si="1036"/>
        <v>20</v>
      </c>
      <c r="BY1593">
        <f t="shared" si="1037"/>
        <v>20</v>
      </c>
      <c r="BZ1593">
        <f t="shared" si="1038"/>
        <v>20</v>
      </c>
      <c r="CA1593">
        <f t="shared" si="1039"/>
        <v>60</v>
      </c>
      <c r="CB1593" t="b">
        <f t="shared" si="1040"/>
        <v>0</v>
      </c>
    </row>
    <row r="1594" spans="4:80" x14ac:dyDescent="0.35">
      <c r="D1594" t="str">
        <f t="shared" si="1027"/>
        <v xml:space="preserve"> </v>
      </c>
      <c r="W1594" s="6" t="str">
        <f t="shared" si="1028"/>
        <v xml:space="preserve"> </v>
      </c>
      <c r="X1594" s="7" t="str">
        <f t="shared" si="1029"/>
        <v xml:space="preserve"> </v>
      </c>
      <c r="Y1594" s="27"/>
      <c r="Z1594" s="2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2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27"/>
      <c r="BE1594" s="27"/>
      <c r="BF1594" s="7"/>
      <c r="BG1594" s="7"/>
      <c r="BH1594" s="7"/>
      <c r="BI1594" s="7"/>
      <c r="BJ1594" s="27"/>
      <c r="BK1594" s="7"/>
      <c r="BL1594" s="7"/>
      <c r="BM1594" s="7"/>
      <c r="BN1594" s="7"/>
      <c r="BO1594" s="7"/>
      <c r="BP1594" s="7"/>
      <c r="BR1594">
        <f t="shared" si="1030"/>
        <v>0</v>
      </c>
      <c r="BS1594">
        <f t="shared" si="1031"/>
        <v>0</v>
      </c>
      <c r="BT1594">
        <f t="shared" si="1032"/>
        <v>0</v>
      </c>
      <c r="BU1594">
        <f t="shared" si="1033"/>
        <v>0</v>
      </c>
      <c r="BV1594">
        <f t="shared" si="1034"/>
        <v>0</v>
      </c>
      <c r="BW1594">
        <f t="shared" si="1035"/>
        <v>0</v>
      </c>
      <c r="BX1594">
        <f t="shared" si="1036"/>
        <v>20</v>
      </c>
      <c r="BY1594">
        <f t="shared" si="1037"/>
        <v>20</v>
      </c>
      <c r="BZ1594">
        <f t="shared" si="1038"/>
        <v>20</v>
      </c>
      <c r="CA1594">
        <f t="shared" si="1039"/>
        <v>60</v>
      </c>
      <c r="CB1594" t="b">
        <f t="shared" si="1040"/>
        <v>0</v>
      </c>
    </row>
    <row r="1595" spans="4:80" x14ac:dyDescent="0.35">
      <c r="D1595" t="str">
        <f t="shared" si="1027"/>
        <v xml:space="preserve"> </v>
      </c>
      <c r="W1595" s="6" t="str">
        <f t="shared" si="1028"/>
        <v xml:space="preserve"> </v>
      </c>
      <c r="X1595" s="7" t="str">
        <f t="shared" si="1029"/>
        <v xml:space="preserve"> </v>
      </c>
      <c r="Y1595" s="27"/>
      <c r="Z1595" s="2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2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27"/>
      <c r="BE1595" s="27"/>
      <c r="BF1595" s="7"/>
      <c r="BG1595" s="7"/>
      <c r="BH1595" s="7"/>
      <c r="BI1595" s="7"/>
      <c r="BJ1595" s="27"/>
      <c r="BK1595" s="7"/>
      <c r="BL1595" s="7"/>
      <c r="BM1595" s="7"/>
      <c r="BN1595" s="7"/>
      <c r="BO1595" s="7"/>
      <c r="BP1595" s="7"/>
      <c r="BR1595">
        <f t="shared" si="1030"/>
        <v>0</v>
      </c>
      <c r="BS1595">
        <f t="shared" si="1031"/>
        <v>0</v>
      </c>
      <c r="BT1595">
        <f t="shared" si="1032"/>
        <v>0</v>
      </c>
      <c r="BU1595">
        <f t="shared" si="1033"/>
        <v>0</v>
      </c>
      <c r="BV1595">
        <f t="shared" si="1034"/>
        <v>0</v>
      </c>
      <c r="BW1595">
        <f t="shared" si="1035"/>
        <v>0</v>
      </c>
      <c r="BX1595">
        <f t="shared" si="1036"/>
        <v>20</v>
      </c>
      <c r="BY1595">
        <f t="shared" si="1037"/>
        <v>20</v>
      </c>
      <c r="BZ1595">
        <f t="shared" si="1038"/>
        <v>20</v>
      </c>
      <c r="CA1595">
        <f t="shared" si="1039"/>
        <v>60</v>
      </c>
      <c r="CB1595" t="b">
        <f t="shared" si="1040"/>
        <v>0</v>
      </c>
    </row>
    <row r="1596" spans="4:80" x14ac:dyDescent="0.35">
      <c r="D1596" t="str">
        <f t="shared" si="1027"/>
        <v xml:space="preserve"> </v>
      </c>
      <c r="W1596" s="6" t="str">
        <f t="shared" si="1028"/>
        <v xml:space="preserve"> </v>
      </c>
      <c r="X1596" s="7" t="str">
        <f t="shared" si="1029"/>
        <v xml:space="preserve"> </v>
      </c>
      <c r="Y1596" s="27"/>
      <c r="Z1596" s="2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2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27"/>
      <c r="BE1596" s="27"/>
      <c r="BF1596" s="7"/>
      <c r="BG1596" s="7"/>
      <c r="BH1596" s="7"/>
      <c r="BI1596" s="7"/>
      <c r="BJ1596" s="27"/>
      <c r="BK1596" s="7"/>
      <c r="BL1596" s="7"/>
      <c r="BM1596" s="7"/>
      <c r="BN1596" s="7"/>
      <c r="BO1596" s="7"/>
      <c r="BP1596" s="7"/>
      <c r="BR1596">
        <f t="shared" si="1030"/>
        <v>0</v>
      </c>
      <c r="BS1596">
        <f t="shared" si="1031"/>
        <v>0</v>
      </c>
      <c r="BT1596">
        <f t="shared" si="1032"/>
        <v>0</v>
      </c>
      <c r="BU1596">
        <f t="shared" si="1033"/>
        <v>0</v>
      </c>
      <c r="BV1596">
        <f t="shared" si="1034"/>
        <v>0</v>
      </c>
      <c r="BW1596">
        <f t="shared" si="1035"/>
        <v>0</v>
      </c>
      <c r="BX1596">
        <f t="shared" si="1036"/>
        <v>20</v>
      </c>
      <c r="BY1596">
        <f t="shared" si="1037"/>
        <v>20</v>
      </c>
      <c r="BZ1596">
        <f t="shared" si="1038"/>
        <v>20</v>
      </c>
      <c r="CA1596">
        <f t="shared" si="1039"/>
        <v>60</v>
      </c>
      <c r="CB1596" t="b">
        <f t="shared" si="1040"/>
        <v>0</v>
      </c>
    </row>
    <row r="1597" spans="4:80" x14ac:dyDescent="0.35">
      <c r="D1597" t="str">
        <f t="shared" si="1027"/>
        <v xml:space="preserve"> </v>
      </c>
      <c r="W1597" s="6" t="str">
        <f t="shared" si="1028"/>
        <v xml:space="preserve"> </v>
      </c>
      <c r="X1597" s="7" t="str">
        <f t="shared" si="1029"/>
        <v xml:space="preserve"> </v>
      </c>
      <c r="Y1597" s="27"/>
      <c r="Z1597" s="2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2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27"/>
      <c r="BE1597" s="27"/>
      <c r="BF1597" s="7"/>
      <c r="BG1597" s="7"/>
      <c r="BH1597" s="7"/>
      <c r="BI1597" s="7"/>
      <c r="BJ1597" s="27"/>
      <c r="BK1597" s="7"/>
      <c r="BL1597" s="7"/>
      <c r="BM1597" s="7"/>
      <c r="BN1597" s="7"/>
      <c r="BO1597" s="7"/>
      <c r="BP1597" s="7"/>
      <c r="BR1597">
        <f t="shared" si="1030"/>
        <v>0</v>
      </c>
      <c r="BS1597">
        <f t="shared" si="1031"/>
        <v>0</v>
      </c>
      <c r="BT1597">
        <f t="shared" si="1032"/>
        <v>0</v>
      </c>
      <c r="BU1597">
        <f t="shared" si="1033"/>
        <v>0</v>
      </c>
      <c r="BV1597">
        <f t="shared" si="1034"/>
        <v>0</v>
      </c>
      <c r="BW1597">
        <f t="shared" si="1035"/>
        <v>0</v>
      </c>
      <c r="BX1597">
        <f t="shared" si="1036"/>
        <v>20</v>
      </c>
      <c r="BY1597">
        <f t="shared" si="1037"/>
        <v>20</v>
      </c>
      <c r="BZ1597">
        <f t="shared" si="1038"/>
        <v>20</v>
      </c>
      <c r="CA1597">
        <f t="shared" si="1039"/>
        <v>60</v>
      </c>
      <c r="CB1597" t="b">
        <f t="shared" si="1040"/>
        <v>0</v>
      </c>
    </row>
    <row r="1598" spans="4:80" x14ac:dyDescent="0.35">
      <c r="D1598" t="str">
        <f t="shared" si="1027"/>
        <v xml:space="preserve"> </v>
      </c>
      <c r="W1598" s="6" t="str">
        <f t="shared" si="1028"/>
        <v xml:space="preserve"> </v>
      </c>
      <c r="X1598" s="7" t="str">
        <f t="shared" si="1029"/>
        <v xml:space="preserve"> </v>
      </c>
      <c r="Y1598" s="27"/>
      <c r="Z1598" s="2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2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27"/>
      <c r="BE1598" s="27"/>
      <c r="BF1598" s="7"/>
      <c r="BG1598" s="7"/>
      <c r="BH1598" s="7"/>
      <c r="BI1598" s="7"/>
      <c r="BJ1598" s="27"/>
      <c r="BK1598" s="7"/>
      <c r="BL1598" s="7"/>
      <c r="BM1598" s="7"/>
      <c r="BN1598" s="7"/>
      <c r="BO1598" s="7"/>
      <c r="BP1598" s="7"/>
      <c r="BR1598">
        <f t="shared" si="1030"/>
        <v>0</v>
      </c>
      <c r="BS1598">
        <f t="shared" si="1031"/>
        <v>0</v>
      </c>
      <c r="BT1598">
        <f t="shared" si="1032"/>
        <v>0</v>
      </c>
      <c r="BU1598">
        <f t="shared" si="1033"/>
        <v>0</v>
      </c>
      <c r="BV1598">
        <f t="shared" si="1034"/>
        <v>0</v>
      </c>
      <c r="BW1598">
        <f t="shared" si="1035"/>
        <v>0</v>
      </c>
      <c r="BX1598">
        <f t="shared" si="1036"/>
        <v>20</v>
      </c>
      <c r="BY1598">
        <f t="shared" si="1037"/>
        <v>20</v>
      </c>
      <c r="BZ1598">
        <f t="shared" si="1038"/>
        <v>20</v>
      </c>
      <c r="CA1598">
        <f t="shared" si="1039"/>
        <v>60</v>
      </c>
      <c r="CB1598" t="b">
        <f t="shared" si="1040"/>
        <v>0</v>
      </c>
    </row>
    <row r="1599" spans="4:80" x14ac:dyDescent="0.35">
      <c r="D1599" t="str">
        <f t="shared" si="1027"/>
        <v xml:space="preserve"> </v>
      </c>
      <c r="W1599" s="6" t="str">
        <f t="shared" si="1028"/>
        <v xml:space="preserve"> </v>
      </c>
      <c r="X1599" s="7" t="str">
        <f t="shared" si="1029"/>
        <v xml:space="preserve"> </v>
      </c>
      <c r="Y1599" s="27"/>
      <c r="Z1599" s="2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2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27"/>
      <c r="BE1599" s="27"/>
      <c r="BF1599" s="7"/>
      <c r="BG1599" s="7"/>
      <c r="BH1599" s="7"/>
      <c r="BI1599" s="7"/>
      <c r="BJ1599" s="27"/>
      <c r="BK1599" s="7"/>
      <c r="BL1599" s="7"/>
      <c r="BM1599" s="7"/>
      <c r="BN1599" s="7"/>
      <c r="BO1599" s="7"/>
      <c r="BP1599" s="7"/>
      <c r="BR1599">
        <f t="shared" si="1030"/>
        <v>0</v>
      </c>
      <c r="BS1599">
        <f t="shared" si="1031"/>
        <v>0</v>
      </c>
      <c r="BT1599">
        <f t="shared" si="1032"/>
        <v>0</v>
      </c>
      <c r="BU1599">
        <f t="shared" si="1033"/>
        <v>0</v>
      </c>
      <c r="BV1599">
        <f t="shared" si="1034"/>
        <v>0</v>
      </c>
      <c r="BW1599">
        <f t="shared" si="1035"/>
        <v>0</v>
      </c>
      <c r="BX1599">
        <f t="shared" si="1036"/>
        <v>20</v>
      </c>
      <c r="BY1599">
        <f t="shared" si="1037"/>
        <v>20</v>
      </c>
      <c r="BZ1599">
        <f t="shared" si="1038"/>
        <v>20</v>
      </c>
      <c r="CA1599">
        <f t="shared" si="1039"/>
        <v>60</v>
      </c>
      <c r="CB1599" t="b">
        <f t="shared" si="1040"/>
        <v>0</v>
      </c>
    </row>
    <row r="1600" spans="4:80" x14ac:dyDescent="0.35">
      <c r="D1600" t="str">
        <f t="shared" si="1027"/>
        <v xml:space="preserve"> </v>
      </c>
      <c r="W1600" s="6" t="str">
        <f t="shared" si="1028"/>
        <v xml:space="preserve"> </v>
      </c>
      <c r="X1600" s="7" t="str">
        <f t="shared" si="1029"/>
        <v xml:space="preserve"> </v>
      </c>
      <c r="Y1600" s="27"/>
      <c r="Z1600" s="2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2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27"/>
      <c r="BE1600" s="27"/>
      <c r="BF1600" s="7"/>
      <c r="BG1600" s="7"/>
      <c r="BH1600" s="7"/>
      <c r="BI1600" s="7"/>
      <c r="BJ1600" s="27"/>
      <c r="BK1600" s="7"/>
      <c r="BL1600" s="7"/>
      <c r="BM1600" s="7"/>
      <c r="BN1600" s="7"/>
      <c r="BO1600" s="7"/>
      <c r="BP1600" s="7"/>
      <c r="BR1600">
        <f t="shared" si="1030"/>
        <v>0</v>
      </c>
      <c r="BS1600">
        <f t="shared" si="1031"/>
        <v>0</v>
      </c>
      <c r="BT1600">
        <f t="shared" si="1032"/>
        <v>0</v>
      </c>
      <c r="BU1600">
        <f t="shared" si="1033"/>
        <v>0</v>
      </c>
      <c r="BV1600">
        <f t="shared" si="1034"/>
        <v>0</v>
      </c>
      <c r="BW1600">
        <f t="shared" si="1035"/>
        <v>0</v>
      </c>
      <c r="BX1600">
        <f t="shared" si="1036"/>
        <v>20</v>
      </c>
      <c r="BY1600">
        <f t="shared" si="1037"/>
        <v>20</v>
      </c>
      <c r="BZ1600">
        <f t="shared" si="1038"/>
        <v>20</v>
      </c>
      <c r="CA1600">
        <f t="shared" si="1039"/>
        <v>60</v>
      </c>
      <c r="CB1600" t="b">
        <f t="shared" si="1040"/>
        <v>0</v>
      </c>
    </row>
    <row r="1601" spans="4:80" x14ac:dyDescent="0.35">
      <c r="D1601" t="str">
        <f t="shared" si="1027"/>
        <v xml:space="preserve"> </v>
      </c>
      <c r="W1601" s="6" t="str">
        <f t="shared" si="1028"/>
        <v xml:space="preserve"> </v>
      </c>
      <c r="X1601" s="7" t="str">
        <f t="shared" si="1029"/>
        <v xml:space="preserve"> </v>
      </c>
      <c r="Y1601" s="27"/>
      <c r="Z1601" s="2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2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27"/>
      <c r="BE1601" s="27"/>
      <c r="BF1601" s="7"/>
      <c r="BG1601" s="7"/>
      <c r="BH1601" s="7"/>
      <c r="BI1601" s="7"/>
      <c r="BJ1601" s="27"/>
      <c r="BK1601" s="7"/>
      <c r="BL1601" s="7"/>
      <c r="BM1601" s="7"/>
      <c r="BN1601" s="7"/>
      <c r="BO1601" s="7"/>
      <c r="BP1601" s="7"/>
      <c r="BR1601">
        <f t="shared" si="1030"/>
        <v>0</v>
      </c>
      <c r="BS1601">
        <f t="shared" si="1031"/>
        <v>0</v>
      </c>
      <c r="BT1601">
        <f t="shared" si="1032"/>
        <v>0</v>
      </c>
      <c r="BU1601">
        <f t="shared" si="1033"/>
        <v>0</v>
      </c>
      <c r="BV1601">
        <f t="shared" si="1034"/>
        <v>0</v>
      </c>
      <c r="BW1601">
        <f t="shared" si="1035"/>
        <v>0</v>
      </c>
      <c r="BX1601">
        <f t="shared" si="1036"/>
        <v>20</v>
      </c>
      <c r="BY1601">
        <f t="shared" si="1037"/>
        <v>20</v>
      </c>
      <c r="BZ1601">
        <f t="shared" si="1038"/>
        <v>20</v>
      </c>
      <c r="CA1601">
        <f t="shared" si="1039"/>
        <v>60</v>
      </c>
      <c r="CB1601" t="b">
        <f t="shared" si="1040"/>
        <v>0</v>
      </c>
    </row>
    <row r="1602" spans="4:80" x14ac:dyDescent="0.35">
      <c r="D1602" t="str">
        <f t="shared" si="1027"/>
        <v xml:space="preserve"> </v>
      </c>
      <c r="W1602" s="6" t="str">
        <f t="shared" si="1028"/>
        <v xml:space="preserve"> </v>
      </c>
      <c r="X1602" s="7" t="str">
        <f t="shared" si="1029"/>
        <v xml:space="preserve"> </v>
      </c>
      <c r="Y1602" s="27"/>
      <c r="Z1602" s="2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2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27"/>
      <c r="BE1602" s="27"/>
      <c r="BF1602" s="7"/>
      <c r="BG1602" s="7"/>
      <c r="BH1602" s="7"/>
      <c r="BI1602" s="7"/>
      <c r="BJ1602" s="27"/>
      <c r="BK1602" s="7"/>
      <c r="BL1602" s="7"/>
      <c r="BM1602" s="7"/>
      <c r="BN1602" s="7"/>
      <c r="BO1602" s="7"/>
      <c r="BP1602" s="7"/>
      <c r="BR1602">
        <f t="shared" si="1030"/>
        <v>0</v>
      </c>
      <c r="BS1602">
        <f t="shared" si="1031"/>
        <v>0</v>
      </c>
      <c r="BT1602">
        <f t="shared" si="1032"/>
        <v>0</v>
      </c>
      <c r="BU1602">
        <f t="shared" si="1033"/>
        <v>0</v>
      </c>
      <c r="BV1602">
        <f t="shared" si="1034"/>
        <v>0</v>
      </c>
      <c r="BW1602">
        <f t="shared" si="1035"/>
        <v>0</v>
      </c>
      <c r="BX1602">
        <f t="shared" si="1036"/>
        <v>20</v>
      </c>
      <c r="BY1602">
        <f t="shared" si="1037"/>
        <v>20</v>
      </c>
      <c r="BZ1602">
        <f t="shared" si="1038"/>
        <v>20</v>
      </c>
      <c r="CA1602">
        <f t="shared" si="1039"/>
        <v>60</v>
      </c>
      <c r="CB1602" t="b">
        <f t="shared" si="1040"/>
        <v>0</v>
      </c>
    </row>
    <row r="1603" spans="4:80" x14ac:dyDescent="0.35">
      <c r="D1603" t="str">
        <f t="shared" si="1027"/>
        <v xml:space="preserve"> </v>
      </c>
      <c r="W1603" s="6" t="str">
        <f t="shared" si="1028"/>
        <v xml:space="preserve"> </v>
      </c>
      <c r="X1603" s="7" t="str">
        <f t="shared" si="1029"/>
        <v xml:space="preserve"> </v>
      </c>
      <c r="Y1603" s="27"/>
      <c r="Z1603" s="2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2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27"/>
      <c r="BE1603" s="27"/>
      <c r="BF1603" s="7"/>
      <c r="BG1603" s="7"/>
      <c r="BH1603" s="7"/>
      <c r="BI1603" s="7"/>
      <c r="BJ1603" s="27"/>
      <c r="BK1603" s="7"/>
      <c r="BL1603" s="7"/>
      <c r="BM1603" s="7"/>
      <c r="BN1603" s="7"/>
      <c r="BO1603" s="7"/>
      <c r="BP1603" s="7"/>
      <c r="BR1603">
        <f t="shared" si="1030"/>
        <v>0</v>
      </c>
      <c r="BS1603">
        <f t="shared" si="1031"/>
        <v>0</v>
      </c>
      <c r="BT1603">
        <f t="shared" si="1032"/>
        <v>0</v>
      </c>
      <c r="BU1603">
        <f t="shared" si="1033"/>
        <v>0</v>
      </c>
      <c r="BV1603">
        <f t="shared" si="1034"/>
        <v>0</v>
      </c>
      <c r="BW1603">
        <f t="shared" si="1035"/>
        <v>0</v>
      </c>
      <c r="BX1603">
        <f t="shared" si="1036"/>
        <v>20</v>
      </c>
      <c r="BY1603">
        <f t="shared" si="1037"/>
        <v>20</v>
      </c>
      <c r="BZ1603">
        <f t="shared" si="1038"/>
        <v>20</v>
      </c>
      <c r="CA1603">
        <f t="shared" si="1039"/>
        <v>60</v>
      </c>
      <c r="CB1603" t="b">
        <f t="shared" si="1040"/>
        <v>0</v>
      </c>
    </row>
    <row r="1604" spans="4:80" x14ac:dyDescent="0.35">
      <c r="D1604" t="str">
        <f t="shared" si="1027"/>
        <v xml:space="preserve"> </v>
      </c>
      <c r="W1604" s="6" t="str">
        <f t="shared" si="1028"/>
        <v xml:space="preserve"> </v>
      </c>
      <c r="X1604" s="7" t="str">
        <f t="shared" si="1029"/>
        <v xml:space="preserve"> </v>
      </c>
      <c r="Y1604" s="27"/>
      <c r="Z1604" s="2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2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27"/>
      <c r="BE1604" s="27"/>
      <c r="BF1604" s="7"/>
      <c r="BG1604" s="7"/>
      <c r="BH1604" s="7"/>
      <c r="BI1604" s="7"/>
      <c r="BJ1604" s="27"/>
      <c r="BK1604" s="7"/>
      <c r="BL1604" s="7"/>
      <c r="BM1604" s="7"/>
      <c r="BN1604" s="7"/>
      <c r="BO1604" s="7"/>
      <c r="BP1604" s="7"/>
      <c r="BR1604">
        <f t="shared" si="1030"/>
        <v>0</v>
      </c>
      <c r="BS1604">
        <f t="shared" si="1031"/>
        <v>0</v>
      </c>
      <c r="BT1604">
        <f t="shared" si="1032"/>
        <v>0</v>
      </c>
      <c r="BU1604">
        <f t="shared" si="1033"/>
        <v>0</v>
      </c>
      <c r="BV1604">
        <f t="shared" si="1034"/>
        <v>0</v>
      </c>
      <c r="BW1604">
        <f t="shared" si="1035"/>
        <v>0</v>
      </c>
      <c r="BX1604">
        <f t="shared" si="1036"/>
        <v>20</v>
      </c>
      <c r="BY1604">
        <f t="shared" si="1037"/>
        <v>20</v>
      </c>
      <c r="BZ1604">
        <f t="shared" si="1038"/>
        <v>20</v>
      </c>
      <c r="CA1604">
        <f t="shared" si="1039"/>
        <v>60</v>
      </c>
      <c r="CB1604" t="b">
        <f t="shared" si="1040"/>
        <v>0</v>
      </c>
    </row>
    <row r="1605" spans="4:80" x14ac:dyDescent="0.35">
      <c r="D1605" t="str">
        <f t="shared" si="1027"/>
        <v xml:space="preserve"> </v>
      </c>
      <c r="W1605" s="6" t="str">
        <f t="shared" si="1028"/>
        <v xml:space="preserve"> </v>
      </c>
      <c r="X1605" s="7" t="str">
        <f t="shared" si="1029"/>
        <v xml:space="preserve"> </v>
      </c>
      <c r="Y1605" s="27"/>
      <c r="Z1605" s="2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2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27"/>
      <c r="BE1605" s="27"/>
      <c r="BF1605" s="7"/>
      <c r="BG1605" s="7"/>
      <c r="BH1605" s="7"/>
      <c r="BI1605" s="7"/>
      <c r="BJ1605" s="27"/>
      <c r="BK1605" s="7"/>
      <c r="BL1605" s="7"/>
      <c r="BM1605" s="7"/>
      <c r="BN1605" s="7"/>
      <c r="BO1605" s="7"/>
      <c r="BP1605" s="7"/>
      <c r="BR1605">
        <f t="shared" si="1030"/>
        <v>0</v>
      </c>
      <c r="BS1605">
        <f t="shared" si="1031"/>
        <v>0</v>
      </c>
      <c r="BT1605">
        <f t="shared" si="1032"/>
        <v>0</v>
      </c>
      <c r="BU1605">
        <f t="shared" si="1033"/>
        <v>0</v>
      </c>
      <c r="BV1605">
        <f t="shared" si="1034"/>
        <v>0</v>
      </c>
      <c r="BW1605">
        <f t="shared" si="1035"/>
        <v>0</v>
      </c>
      <c r="BX1605">
        <f t="shared" si="1036"/>
        <v>20</v>
      </c>
      <c r="BY1605">
        <f t="shared" si="1037"/>
        <v>20</v>
      </c>
      <c r="BZ1605">
        <f t="shared" si="1038"/>
        <v>20</v>
      </c>
      <c r="CA1605">
        <f t="shared" si="1039"/>
        <v>60</v>
      </c>
      <c r="CB1605" t="b">
        <f t="shared" si="1040"/>
        <v>0</v>
      </c>
    </row>
    <row r="1606" spans="4:80" x14ac:dyDescent="0.35">
      <c r="D1606" t="str">
        <f t="shared" si="1027"/>
        <v xml:space="preserve"> </v>
      </c>
      <c r="W1606" s="6" t="str">
        <f t="shared" si="1028"/>
        <v xml:space="preserve"> </v>
      </c>
      <c r="X1606" s="7" t="str">
        <f t="shared" si="1029"/>
        <v xml:space="preserve"> </v>
      </c>
      <c r="Y1606" s="27"/>
      <c r="Z1606" s="2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2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27"/>
      <c r="BE1606" s="27"/>
      <c r="BF1606" s="7"/>
      <c r="BG1606" s="7"/>
      <c r="BH1606" s="7"/>
      <c r="BI1606" s="7"/>
      <c r="BJ1606" s="27"/>
      <c r="BK1606" s="7"/>
      <c r="BL1606" s="7"/>
      <c r="BM1606" s="7"/>
      <c r="BN1606" s="7"/>
      <c r="BO1606" s="7"/>
      <c r="BP1606" s="7"/>
      <c r="BR1606">
        <f t="shared" si="1030"/>
        <v>0</v>
      </c>
      <c r="BS1606">
        <f t="shared" si="1031"/>
        <v>0</v>
      </c>
      <c r="BT1606">
        <f t="shared" si="1032"/>
        <v>0</v>
      </c>
      <c r="BU1606">
        <f t="shared" si="1033"/>
        <v>0</v>
      </c>
      <c r="BV1606">
        <f t="shared" si="1034"/>
        <v>0</v>
      </c>
      <c r="BW1606">
        <f t="shared" si="1035"/>
        <v>0</v>
      </c>
      <c r="BX1606">
        <f t="shared" si="1036"/>
        <v>20</v>
      </c>
      <c r="BY1606">
        <f t="shared" si="1037"/>
        <v>20</v>
      </c>
      <c r="BZ1606">
        <f t="shared" si="1038"/>
        <v>20</v>
      </c>
      <c r="CA1606">
        <f t="shared" si="1039"/>
        <v>60</v>
      </c>
      <c r="CB1606" t="b">
        <f t="shared" si="1040"/>
        <v>0</v>
      </c>
    </row>
    <row r="1607" spans="4:80" x14ac:dyDescent="0.35">
      <c r="D1607" t="str">
        <f t="shared" si="1027"/>
        <v xml:space="preserve"> </v>
      </c>
      <c r="W1607" s="6" t="str">
        <f t="shared" si="1028"/>
        <v xml:space="preserve"> </v>
      </c>
      <c r="X1607" s="7" t="str">
        <f t="shared" si="1029"/>
        <v xml:space="preserve"> </v>
      </c>
      <c r="Y1607" s="27"/>
      <c r="Z1607" s="2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2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27"/>
      <c r="BE1607" s="27"/>
      <c r="BF1607" s="7"/>
      <c r="BG1607" s="7"/>
      <c r="BH1607" s="7"/>
      <c r="BI1607" s="7"/>
      <c r="BJ1607" s="27"/>
      <c r="BK1607" s="7"/>
      <c r="BL1607" s="7"/>
      <c r="BM1607" s="7"/>
      <c r="BN1607" s="7"/>
      <c r="BO1607" s="7"/>
      <c r="BP1607" s="7"/>
      <c r="BR1607">
        <f t="shared" si="1030"/>
        <v>0</v>
      </c>
      <c r="BS1607">
        <f t="shared" si="1031"/>
        <v>0</v>
      </c>
      <c r="BT1607">
        <f t="shared" si="1032"/>
        <v>0</v>
      </c>
      <c r="BU1607">
        <f t="shared" si="1033"/>
        <v>0</v>
      </c>
      <c r="BV1607">
        <f t="shared" si="1034"/>
        <v>0</v>
      </c>
      <c r="BW1607">
        <f t="shared" si="1035"/>
        <v>0</v>
      </c>
      <c r="BX1607">
        <f t="shared" si="1036"/>
        <v>20</v>
      </c>
      <c r="BY1607">
        <f t="shared" si="1037"/>
        <v>20</v>
      </c>
      <c r="BZ1607">
        <f t="shared" si="1038"/>
        <v>20</v>
      </c>
      <c r="CA1607">
        <f t="shared" si="1039"/>
        <v>60</v>
      </c>
      <c r="CB1607" t="b">
        <f t="shared" si="1040"/>
        <v>0</v>
      </c>
    </row>
    <row r="1608" spans="4:80" x14ac:dyDescent="0.35">
      <c r="D1608" t="str">
        <f t="shared" si="1027"/>
        <v xml:space="preserve"> </v>
      </c>
      <c r="W1608" s="6" t="str">
        <f t="shared" si="1028"/>
        <v xml:space="preserve"> </v>
      </c>
      <c r="X1608" s="7" t="str">
        <f t="shared" si="1029"/>
        <v xml:space="preserve"> </v>
      </c>
      <c r="Y1608" s="27"/>
      <c r="Z1608" s="2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2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27"/>
      <c r="BE1608" s="27"/>
      <c r="BF1608" s="7"/>
      <c r="BG1608" s="7"/>
      <c r="BH1608" s="7"/>
      <c r="BI1608" s="7"/>
      <c r="BJ1608" s="27"/>
      <c r="BK1608" s="7"/>
      <c r="BL1608" s="7"/>
      <c r="BM1608" s="7"/>
      <c r="BN1608" s="7"/>
      <c r="BO1608" s="7"/>
      <c r="BP1608" s="7"/>
      <c r="BR1608">
        <f t="shared" si="1030"/>
        <v>0</v>
      </c>
      <c r="BS1608">
        <f t="shared" si="1031"/>
        <v>0</v>
      </c>
      <c r="BT1608">
        <f t="shared" si="1032"/>
        <v>0</v>
      </c>
      <c r="BU1608">
        <f t="shared" si="1033"/>
        <v>0</v>
      </c>
      <c r="BV1608">
        <f t="shared" si="1034"/>
        <v>0</v>
      </c>
      <c r="BW1608">
        <f t="shared" si="1035"/>
        <v>0</v>
      </c>
      <c r="BX1608">
        <f t="shared" si="1036"/>
        <v>20</v>
      </c>
      <c r="BY1608">
        <f t="shared" si="1037"/>
        <v>20</v>
      </c>
      <c r="BZ1608">
        <f t="shared" si="1038"/>
        <v>20</v>
      </c>
      <c r="CA1608">
        <f t="shared" si="1039"/>
        <v>60</v>
      </c>
      <c r="CB1608" t="b">
        <f t="shared" si="1040"/>
        <v>0</v>
      </c>
    </row>
    <row r="1609" spans="4:80" x14ac:dyDescent="0.35">
      <c r="D1609" t="str">
        <f t="shared" si="1027"/>
        <v xml:space="preserve"> </v>
      </c>
      <c r="W1609" s="6" t="str">
        <f t="shared" si="1028"/>
        <v xml:space="preserve"> </v>
      </c>
      <c r="X1609" s="7" t="str">
        <f t="shared" si="1029"/>
        <v xml:space="preserve"> </v>
      </c>
      <c r="Y1609" s="27"/>
      <c r="Z1609" s="2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2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27"/>
      <c r="BE1609" s="27"/>
      <c r="BF1609" s="7"/>
      <c r="BG1609" s="7"/>
      <c r="BH1609" s="7"/>
      <c r="BI1609" s="7"/>
      <c r="BJ1609" s="27"/>
      <c r="BK1609" s="7"/>
      <c r="BL1609" s="7"/>
      <c r="BM1609" s="7"/>
      <c r="BN1609" s="7"/>
      <c r="BO1609" s="7"/>
      <c r="BP1609" s="7"/>
      <c r="BR1609">
        <f t="shared" si="1030"/>
        <v>0</v>
      </c>
      <c r="BS1609">
        <f t="shared" si="1031"/>
        <v>0</v>
      </c>
      <c r="BT1609">
        <f t="shared" si="1032"/>
        <v>0</v>
      </c>
      <c r="BU1609">
        <f t="shared" si="1033"/>
        <v>0</v>
      </c>
      <c r="BV1609">
        <f t="shared" si="1034"/>
        <v>0</v>
      </c>
      <c r="BW1609">
        <f t="shared" si="1035"/>
        <v>0</v>
      </c>
      <c r="BX1609">
        <f t="shared" si="1036"/>
        <v>20</v>
      </c>
      <c r="BY1609">
        <f t="shared" si="1037"/>
        <v>20</v>
      </c>
      <c r="BZ1609">
        <f t="shared" si="1038"/>
        <v>20</v>
      </c>
      <c r="CA1609">
        <f t="shared" si="1039"/>
        <v>60</v>
      </c>
      <c r="CB1609" t="b">
        <f t="shared" si="1040"/>
        <v>0</v>
      </c>
    </row>
    <row r="1610" spans="4:80" x14ac:dyDescent="0.35">
      <c r="D1610" t="str">
        <f t="shared" si="1027"/>
        <v xml:space="preserve"> </v>
      </c>
      <c r="W1610" s="6" t="str">
        <f t="shared" si="1028"/>
        <v xml:space="preserve"> </v>
      </c>
      <c r="X1610" s="7" t="str">
        <f t="shared" si="1029"/>
        <v xml:space="preserve"> </v>
      </c>
      <c r="Y1610" s="27"/>
      <c r="Z1610" s="2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2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27"/>
      <c r="BE1610" s="27"/>
      <c r="BF1610" s="7"/>
      <c r="BG1610" s="7"/>
      <c r="BH1610" s="7"/>
      <c r="BI1610" s="7"/>
      <c r="BJ1610" s="27"/>
      <c r="BK1610" s="7"/>
      <c r="BL1610" s="7"/>
      <c r="BM1610" s="7"/>
      <c r="BN1610" s="7"/>
      <c r="BO1610" s="7"/>
      <c r="BP1610" s="7"/>
      <c r="BR1610">
        <f t="shared" si="1030"/>
        <v>0</v>
      </c>
      <c r="BS1610">
        <f t="shared" si="1031"/>
        <v>0</v>
      </c>
      <c r="BT1610">
        <f t="shared" si="1032"/>
        <v>0</v>
      </c>
      <c r="BU1610">
        <f t="shared" si="1033"/>
        <v>0</v>
      </c>
      <c r="BV1610">
        <f t="shared" si="1034"/>
        <v>0</v>
      </c>
      <c r="BW1610">
        <f t="shared" si="1035"/>
        <v>0</v>
      </c>
      <c r="BX1610">
        <f t="shared" si="1036"/>
        <v>20</v>
      </c>
      <c r="BY1610">
        <f t="shared" si="1037"/>
        <v>20</v>
      </c>
      <c r="BZ1610">
        <f t="shared" si="1038"/>
        <v>20</v>
      </c>
      <c r="CA1610">
        <f t="shared" si="1039"/>
        <v>60</v>
      </c>
      <c r="CB1610" t="b">
        <f t="shared" si="1040"/>
        <v>0</v>
      </c>
    </row>
    <row r="1611" spans="4:80" x14ac:dyDescent="0.35">
      <c r="D1611" t="str">
        <f t="shared" si="1027"/>
        <v xml:space="preserve"> </v>
      </c>
      <c r="W1611" s="6" t="str">
        <f t="shared" si="1028"/>
        <v xml:space="preserve"> </v>
      </c>
      <c r="X1611" s="7" t="str">
        <f t="shared" si="1029"/>
        <v xml:space="preserve"> </v>
      </c>
      <c r="Y1611" s="27"/>
      <c r="Z1611" s="2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2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27"/>
      <c r="BE1611" s="27"/>
      <c r="BF1611" s="7"/>
      <c r="BG1611" s="7"/>
      <c r="BH1611" s="7"/>
      <c r="BI1611" s="7"/>
      <c r="BJ1611" s="27"/>
      <c r="BK1611" s="7"/>
      <c r="BL1611" s="7"/>
      <c r="BM1611" s="7"/>
      <c r="BN1611" s="7"/>
      <c r="BO1611" s="7"/>
      <c r="BP1611" s="7"/>
      <c r="BR1611">
        <f t="shared" si="1030"/>
        <v>0</v>
      </c>
      <c r="BS1611">
        <f t="shared" si="1031"/>
        <v>0</v>
      </c>
      <c r="BT1611">
        <f t="shared" si="1032"/>
        <v>0</v>
      </c>
      <c r="BU1611">
        <f t="shared" si="1033"/>
        <v>0</v>
      </c>
      <c r="BV1611">
        <f t="shared" si="1034"/>
        <v>0</v>
      </c>
      <c r="BW1611">
        <f t="shared" si="1035"/>
        <v>0</v>
      </c>
      <c r="BX1611">
        <f t="shared" si="1036"/>
        <v>20</v>
      </c>
      <c r="BY1611">
        <f t="shared" si="1037"/>
        <v>20</v>
      </c>
      <c r="BZ1611">
        <f t="shared" si="1038"/>
        <v>20</v>
      </c>
      <c r="CA1611">
        <f t="shared" si="1039"/>
        <v>60</v>
      </c>
      <c r="CB1611" t="b">
        <f t="shared" si="1040"/>
        <v>0</v>
      </c>
    </row>
    <row r="1612" spans="4:80" x14ac:dyDescent="0.35">
      <c r="D1612" t="str">
        <f t="shared" si="1027"/>
        <v xml:space="preserve"> </v>
      </c>
      <c r="W1612" s="6" t="str">
        <f t="shared" si="1028"/>
        <v xml:space="preserve"> </v>
      </c>
      <c r="X1612" s="7" t="str">
        <f t="shared" si="1029"/>
        <v xml:space="preserve"> </v>
      </c>
      <c r="Y1612" s="27"/>
      <c r="Z1612" s="2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2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27"/>
      <c r="BE1612" s="27"/>
      <c r="BF1612" s="7"/>
      <c r="BG1612" s="7"/>
      <c r="BH1612" s="7"/>
      <c r="BI1612" s="7"/>
      <c r="BJ1612" s="27"/>
      <c r="BK1612" s="7"/>
      <c r="BL1612" s="7"/>
      <c r="BM1612" s="7"/>
      <c r="BN1612" s="7"/>
      <c r="BO1612" s="7"/>
      <c r="BP1612" s="7"/>
      <c r="BR1612">
        <f t="shared" si="1030"/>
        <v>0</v>
      </c>
      <c r="BS1612">
        <f t="shared" si="1031"/>
        <v>0</v>
      </c>
      <c r="BT1612">
        <f t="shared" si="1032"/>
        <v>0</v>
      </c>
      <c r="BU1612">
        <f t="shared" si="1033"/>
        <v>0</v>
      </c>
      <c r="BV1612">
        <f t="shared" si="1034"/>
        <v>0</v>
      </c>
      <c r="BW1612">
        <f t="shared" si="1035"/>
        <v>0</v>
      </c>
      <c r="BX1612">
        <f t="shared" si="1036"/>
        <v>20</v>
      </c>
      <c r="BY1612">
        <f t="shared" si="1037"/>
        <v>20</v>
      </c>
      <c r="BZ1612">
        <f t="shared" si="1038"/>
        <v>20</v>
      </c>
      <c r="CA1612">
        <f t="shared" si="1039"/>
        <v>60</v>
      </c>
      <c r="CB1612" t="b">
        <f t="shared" si="1040"/>
        <v>0</v>
      </c>
    </row>
    <row r="1613" spans="4:80" x14ac:dyDescent="0.35">
      <c r="D1613" t="str">
        <f t="shared" si="1027"/>
        <v xml:space="preserve"> </v>
      </c>
      <c r="W1613" s="6" t="str">
        <f t="shared" si="1028"/>
        <v xml:space="preserve"> </v>
      </c>
      <c r="X1613" s="7" t="str">
        <f t="shared" si="1029"/>
        <v xml:space="preserve"> </v>
      </c>
      <c r="Y1613" s="27"/>
      <c r="Z1613" s="2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2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27"/>
      <c r="BE1613" s="27"/>
      <c r="BF1613" s="7"/>
      <c r="BG1613" s="7"/>
      <c r="BH1613" s="7"/>
      <c r="BI1613" s="7"/>
      <c r="BJ1613" s="27"/>
      <c r="BK1613" s="7"/>
      <c r="BL1613" s="7"/>
      <c r="BM1613" s="7"/>
      <c r="BN1613" s="7"/>
      <c r="BO1613" s="7"/>
      <c r="BP1613" s="7"/>
      <c r="BR1613">
        <f t="shared" si="1030"/>
        <v>0</v>
      </c>
      <c r="BS1613">
        <f t="shared" si="1031"/>
        <v>0</v>
      </c>
      <c r="BT1613">
        <f t="shared" si="1032"/>
        <v>0</v>
      </c>
      <c r="BU1613">
        <f t="shared" si="1033"/>
        <v>0</v>
      </c>
      <c r="BV1613">
        <f t="shared" si="1034"/>
        <v>0</v>
      </c>
      <c r="BW1613">
        <f t="shared" si="1035"/>
        <v>0</v>
      </c>
      <c r="BX1613">
        <f t="shared" si="1036"/>
        <v>20</v>
      </c>
      <c r="BY1613">
        <f t="shared" si="1037"/>
        <v>20</v>
      </c>
      <c r="BZ1613">
        <f t="shared" si="1038"/>
        <v>20</v>
      </c>
      <c r="CA1613">
        <f t="shared" si="1039"/>
        <v>60</v>
      </c>
      <c r="CB1613" t="b">
        <f t="shared" si="1040"/>
        <v>0</v>
      </c>
    </row>
    <row r="1614" spans="4:80" x14ac:dyDescent="0.35">
      <c r="D1614" t="str">
        <f t="shared" si="1027"/>
        <v xml:space="preserve"> </v>
      </c>
      <c r="W1614" s="6" t="str">
        <f t="shared" si="1028"/>
        <v xml:space="preserve"> </v>
      </c>
      <c r="X1614" s="7" t="str">
        <f t="shared" si="1029"/>
        <v xml:space="preserve"> </v>
      </c>
      <c r="Y1614" s="27"/>
      <c r="Z1614" s="2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2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27"/>
      <c r="BE1614" s="27"/>
      <c r="BF1614" s="7"/>
      <c r="BG1614" s="7"/>
      <c r="BH1614" s="7"/>
      <c r="BI1614" s="7"/>
      <c r="BJ1614" s="27"/>
      <c r="BK1614" s="7"/>
      <c r="BL1614" s="7"/>
      <c r="BM1614" s="7"/>
      <c r="BN1614" s="7"/>
      <c r="BO1614" s="7"/>
      <c r="BP1614" s="7"/>
      <c r="BR1614">
        <f t="shared" si="1030"/>
        <v>0</v>
      </c>
      <c r="BS1614">
        <f t="shared" si="1031"/>
        <v>0</v>
      </c>
      <c r="BT1614">
        <f t="shared" si="1032"/>
        <v>0</v>
      </c>
      <c r="BU1614">
        <f t="shared" si="1033"/>
        <v>0</v>
      </c>
      <c r="BV1614">
        <f t="shared" si="1034"/>
        <v>0</v>
      </c>
      <c r="BW1614">
        <f t="shared" si="1035"/>
        <v>0</v>
      </c>
      <c r="BX1614">
        <f t="shared" si="1036"/>
        <v>20</v>
      </c>
      <c r="BY1614">
        <f t="shared" si="1037"/>
        <v>20</v>
      </c>
      <c r="BZ1614">
        <f t="shared" si="1038"/>
        <v>20</v>
      </c>
      <c r="CA1614">
        <f t="shared" si="1039"/>
        <v>60</v>
      </c>
      <c r="CB1614" t="b">
        <f t="shared" si="1040"/>
        <v>0</v>
      </c>
    </row>
    <row r="1615" spans="4:80" x14ac:dyDescent="0.35">
      <c r="D1615" t="str">
        <f t="shared" si="1027"/>
        <v xml:space="preserve"> </v>
      </c>
      <c r="W1615" s="6" t="str">
        <f t="shared" si="1028"/>
        <v xml:space="preserve"> </v>
      </c>
      <c r="X1615" s="7" t="str">
        <f t="shared" si="1029"/>
        <v xml:space="preserve"> </v>
      </c>
      <c r="Y1615" s="27"/>
      <c r="Z1615" s="2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2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27"/>
      <c r="BE1615" s="27"/>
      <c r="BF1615" s="7"/>
      <c r="BG1615" s="7"/>
      <c r="BH1615" s="7"/>
      <c r="BI1615" s="7"/>
      <c r="BJ1615" s="27"/>
      <c r="BK1615" s="7"/>
      <c r="BL1615" s="7"/>
      <c r="BM1615" s="7"/>
      <c r="BN1615" s="7"/>
      <c r="BO1615" s="7"/>
      <c r="BP1615" s="7"/>
      <c r="BR1615">
        <f t="shared" si="1030"/>
        <v>0</v>
      </c>
      <c r="BS1615">
        <f t="shared" si="1031"/>
        <v>0</v>
      </c>
      <c r="BT1615">
        <f t="shared" si="1032"/>
        <v>0</v>
      </c>
      <c r="BU1615">
        <f t="shared" si="1033"/>
        <v>0</v>
      </c>
      <c r="BV1615">
        <f t="shared" si="1034"/>
        <v>0</v>
      </c>
      <c r="BW1615">
        <f t="shared" si="1035"/>
        <v>0</v>
      </c>
      <c r="BX1615">
        <f t="shared" si="1036"/>
        <v>20</v>
      </c>
      <c r="BY1615">
        <f t="shared" si="1037"/>
        <v>20</v>
      </c>
      <c r="BZ1615">
        <f t="shared" si="1038"/>
        <v>20</v>
      </c>
      <c r="CA1615">
        <f t="shared" si="1039"/>
        <v>60</v>
      </c>
      <c r="CB1615" t="b">
        <f t="shared" si="1040"/>
        <v>0</v>
      </c>
    </row>
    <row r="1616" spans="4:80" x14ac:dyDescent="0.35">
      <c r="D1616" t="str">
        <f t="shared" si="1027"/>
        <v xml:space="preserve"> </v>
      </c>
      <c r="W1616" s="6" t="str">
        <f t="shared" si="1028"/>
        <v xml:space="preserve"> </v>
      </c>
      <c r="X1616" s="7" t="str">
        <f t="shared" si="1029"/>
        <v xml:space="preserve"> </v>
      </c>
      <c r="Y1616" s="27"/>
      <c r="Z1616" s="2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2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27"/>
      <c r="BE1616" s="27"/>
      <c r="BF1616" s="7"/>
      <c r="BG1616" s="7"/>
      <c r="BH1616" s="7"/>
      <c r="BI1616" s="7"/>
      <c r="BJ1616" s="27"/>
      <c r="BK1616" s="7"/>
      <c r="BL1616" s="7"/>
      <c r="BM1616" s="7"/>
      <c r="BN1616" s="7"/>
      <c r="BO1616" s="7"/>
      <c r="BP1616" s="7"/>
      <c r="BR1616">
        <f t="shared" si="1030"/>
        <v>0</v>
      </c>
      <c r="BS1616">
        <f t="shared" si="1031"/>
        <v>0</v>
      </c>
      <c r="BT1616">
        <f t="shared" si="1032"/>
        <v>0</v>
      </c>
      <c r="BU1616">
        <f t="shared" si="1033"/>
        <v>0</v>
      </c>
      <c r="BV1616">
        <f t="shared" si="1034"/>
        <v>0</v>
      </c>
      <c r="BW1616">
        <f t="shared" si="1035"/>
        <v>0</v>
      </c>
      <c r="BX1616">
        <f t="shared" si="1036"/>
        <v>20</v>
      </c>
      <c r="BY1616">
        <f t="shared" si="1037"/>
        <v>20</v>
      </c>
      <c r="BZ1616">
        <f t="shared" si="1038"/>
        <v>20</v>
      </c>
      <c r="CA1616">
        <f t="shared" si="1039"/>
        <v>60</v>
      </c>
      <c r="CB1616" t="b">
        <f t="shared" si="1040"/>
        <v>0</v>
      </c>
    </row>
    <row r="1617" spans="4:80" x14ac:dyDescent="0.35">
      <c r="D1617" t="str">
        <f t="shared" ref="D1617:D1680" si="1041">E1617&amp;" "&amp;F1617</f>
        <v xml:space="preserve"> </v>
      </c>
      <c r="W1617" s="6" t="str">
        <f t="shared" si="1028"/>
        <v xml:space="preserve"> </v>
      </c>
      <c r="X1617" s="7" t="str">
        <f t="shared" si="1029"/>
        <v xml:space="preserve"> </v>
      </c>
      <c r="Y1617" s="27"/>
      <c r="Z1617" s="2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2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27"/>
      <c r="BE1617" s="27"/>
      <c r="BF1617" s="7"/>
      <c r="BG1617" s="7"/>
      <c r="BH1617" s="7"/>
      <c r="BI1617" s="7"/>
      <c r="BJ1617" s="27"/>
      <c r="BK1617" s="7"/>
      <c r="BL1617" s="7"/>
      <c r="BM1617" s="7"/>
      <c r="BN1617" s="7"/>
      <c r="BO1617" s="7"/>
      <c r="BP1617" s="7"/>
      <c r="BR1617">
        <f t="shared" si="1030"/>
        <v>0</v>
      </c>
      <c r="BS1617">
        <f t="shared" si="1031"/>
        <v>0</v>
      </c>
      <c r="BT1617">
        <f t="shared" si="1032"/>
        <v>0</v>
      </c>
      <c r="BU1617">
        <f t="shared" si="1033"/>
        <v>0</v>
      </c>
      <c r="BV1617">
        <f t="shared" si="1034"/>
        <v>0</v>
      </c>
      <c r="BW1617">
        <f t="shared" si="1035"/>
        <v>0</v>
      </c>
      <c r="BX1617">
        <f t="shared" si="1036"/>
        <v>20</v>
      </c>
      <c r="BY1617">
        <f t="shared" si="1037"/>
        <v>20</v>
      </c>
      <c r="BZ1617">
        <f t="shared" si="1038"/>
        <v>20</v>
      </c>
      <c r="CA1617">
        <f t="shared" si="1039"/>
        <v>60</v>
      </c>
      <c r="CB1617" t="b">
        <f t="shared" si="1040"/>
        <v>0</v>
      </c>
    </row>
    <row r="1618" spans="4:80" x14ac:dyDescent="0.35">
      <c r="D1618" t="str">
        <f t="shared" si="1041"/>
        <v xml:space="preserve"> </v>
      </c>
      <c r="W1618" s="6" t="str">
        <f t="shared" si="1028"/>
        <v xml:space="preserve"> </v>
      </c>
      <c r="X1618" s="7" t="str">
        <f t="shared" si="1029"/>
        <v xml:space="preserve"> </v>
      </c>
      <c r="Y1618" s="27"/>
      <c r="Z1618" s="2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2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27"/>
      <c r="BE1618" s="27"/>
      <c r="BF1618" s="7"/>
      <c r="BG1618" s="7"/>
      <c r="BH1618" s="7"/>
      <c r="BI1618" s="7"/>
      <c r="BJ1618" s="27"/>
      <c r="BK1618" s="7"/>
      <c r="BL1618" s="7"/>
      <c r="BM1618" s="7"/>
      <c r="BN1618" s="7"/>
      <c r="BO1618" s="7"/>
      <c r="BP1618" s="7"/>
      <c r="BR1618">
        <f t="shared" si="1030"/>
        <v>0</v>
      </c>
      <c r="BS1618">
        <f t="shared" si="1031"/>
        <v>0</v>
      </c>
      <c r="BT1618">
        <f t="shared" si="1032"/>
        <v>0</v>
      </c>
      <c r="BU1618">
        <f t="shared" si="1033"/>
        <v>0</v>
      </c>
      <c r="BV1618">
        <f t="shared" si="1034"/>
        <v>0</v>
      </c>
      <c r="BW1618">
        <f t="shared" si="1035"/>
        <v>0</v>
      </c>
      <c r="BX1618">
        <f t="shared" si="1036"/>
        <v>20</v>
      </c>
      <c r="BY1618">
        <f t="shared" si="1037"/>
        <v>20</v>
      </c>
      <c r="BZ1618">
        <f t="shared" si="1038"/>
        <v>20</v>
      </c>
      <c r="CA1618">
        <f t="shared" si="1039"/>
        <v>60</v>
      </c>
      <c r="CB1618" t="b">
        <f t="shared" si="1040"/>
        <v>0</v>
      </c>
    </row>
    <row r="1619" spans="4:80" x14ac:dyDescent="0.35">
      <c r="D1619" t="str">
        <f t="shared" si="1041"/>
        <v xml:space="preserve"> </v>
      </c>
      <c r="W1619" s="6" t="str">
        <f t="shared" ref="W1619:W1682" si="1042">IF(CB1619=1,130+CA1619," ")</f>
        <v xml:space="preserve"> </v>
      </c>
      <c r="X1619" s="7" t="str">
        <f t="shared" ref="X1619:X1682" si="1043">IF(W1619=" "," ",W1619-U1619)</f>
        <v xml:space="preserve"> </v>
      </c>
      <c r="Y1619" s="27"/>
      <c r="Z1619" s="2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2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27"/>
      <c r="BE1619" s="27"/>
      <c r="BF1619" s="7"/>
      <c r="BG1619" s="7"/>
      <c r="BH1619" s="7"/>
      <c r="BI1619" s="7"/>
      <c r="BJ1619" s="27"/>
      <c r="BK1619" s="7"/>
      <c r="BL1619" s="7"/>
      <c r="BM1619" s="7"/>
      <c r="BN1619" s="7"/>
      <c r="BO1619" s="7"/>
      <c r="BP1619" s="7"/>
      <c r="BR1619">
        <f t="shared" ref="BR1619:BR1682" si="1044">IF(BP1619="yes",-130,0)</f>
        <v>0</v>
      </c>
      <c r="BS1619">
        <f t="shared" ref="BS1619:BS1682" si="1045">IF(M1619="yes",75,0)</f>
        <v>0</v>
      </c>
      <c r="BT1619">
        <f t="shared" ref="BT1619:BT1682" si="1046">IF(N1619="yes",50,0)</f>
        <v>0</v>
      </c>
      <c r="BU1619">
        <f t="shared" ref="BU1619:BU1682" si="1047">IF(O1619="yes",50,0)</f>
        <v>0</v>
      </c>
      <c r="BV1619">
        <f t="shared" ref="BV1619:BV1682" si="1048">IF(P1619="yes",10,0)</f>
        <v>0</v>
      </c>
      <c r="BW1619">
        <f t="shared" ref="BW1619:BW1682" si="1049">IF(Q1619="yes",80,0)</f>
        <v>0</v>
      </c>
      <c r="BX1619">
        <f t="shared" ref="BX1619:BX1682" si="1050">IF(R1619="NO",0,20)</f>
        <v>20</v>
      </c>
      <c r="BY1619">
        <f t="shared" ref="BY1619:BY1682" si="1051">IF(S1619="no",0,20)</f>
        <v>20</v>
      </c>
      <c r="BZ1619">
        <f t="shared" ref="BZ1619:BZ1682" si="1052">IF(T1619="no",0,20)</f>
        <v>20</v>
      </c>
      <c r="CA1619">
        <f t="shared" ref="CA1619:CA1682" si="1053">SUM(BR1619:BZ1619)</f>
        <v>60</v>
      </c>
      <c r="CB1619" t="b">
        <f t="shared" ref="CB1619:CB1682" si="1054">IF(E1619&lt;&gt;0,1)</f>
        <v>0</v>
      </c>
    </row>
    <row r="1620" spans="4:80" x14ac:dyDescent="0.35">
      <c r="D1620" t="str">
        <f t="shared" si="1041"/>
        <v xml:space="preserve"> </v>
      </c>
      <c r="W1620" s="6" t="str">
        <f t="shared" si="1042"/>
        <v xml:space="preserve"> </v>
      </c>
      <c r="X1620" s="7" t="str">
        <f t="shared" si="1043"/>
        <v xml:space="preserve"> </v>
      </c>
      <c r="Y1620" s="27"/>
      <c r="Z1620" s="2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2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27"/>
      <c r="BE1620" s="27"/>
      <c r="BF1620" s="7"/>
      <c r="BG1620" s="7"/>
      <c r="BH1620" s="7"/>
      <c r="BI1620" s="7"/>
      <c r="BJ1620" s="27"/>
      <c r="BK1620" s="7"/>
      <c r="BL1620" s="7"/>
      <c r="BM1620" s="7"/>
      <c r="BN1620" s="7"/>
      <c r="BO1620" s="7"/>
      <c r="BP1620" s="7"/>
      <c r="BR1620">
        <f t="shared" si="1044"/>
        <v>0</v>
      </c>
      <c r="BS1620">
        <f t="shared" si="1045"/>
        <v>0</v>
      </c>
      <c r="BT1620">
        <f t="shared" si="1046"/>
        <v>0</v>
      </c>
      <c r="BU1620">
        <f t="shared" si="1047"/>
        <v>0</v>
      </c>
      <c r="BV1620">
        <f t="shared" si="1048"/>
        <v>0</v>
      </c>
      <c r="BW1620">
        <f t="shared" si="1049"/>
        <v>0</v>
      </c>
      <c r="BX1620">
        <f t="shared" si="1050"/>
        <v>20</v>
      </c>
      <c r="BY1620">
        <f t="shared" si="1051"/>
        <v>20</v>
      </c>
      <c r="BZ1620">
        <f t="shared" si="1052"/>
        <v>20</v>
      </c>
      <c r="CA1620">
        <f t="shared" si="1053"/>
        <v>60</v>
      </c>
      <c r="CB1620" t="b">
        <f t="shared" si="1054"/>
        <v>0</v>
      </c>
    </row>
    <row r="1621" spans="4:80" x14ac:dyDescent="0.35">
      <c r="D1621" t="str">
        <f t="shared" si="1041"/>
        <v xml:space="preserve"> </v>
      </c>
      <c r="W1621" s="6" t="str">
        <f t="shared" si="1042"/>
        <v xml:space="preserve"> </v>
      </c>
      <c r="X1621" s="7" t="str">
        <f t="shared" si="1043"/>
        <v xml:space="preserve"> </v>
      </c>
      <c r="Y1621" s="27"/>
      <c r="Z1621" s="2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2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27"/>
      <c r="BE1621" s="27"/>
      <c r="BF1621" s="7"/>
      <c r="BG1621" s="7"/>
      <c r="BH1621" s="7"/>
      <c r="BI1621" s="7"/>
      <c r="BJ1621" s="27"/>
      <c r="BK1621" s="7"/>
      <c r="BL1621" s="7"/>
      <c r="BM1621" s="7"/>
      <c r="BN1621" s="7"/>
      <c r="BO1621" s="7"/>
      <c r="BP1621" s="7"/>
      <c r="BR1621">
        <f t="shared" si="1044"/>
        <v>0</v>
      </c>
      <c r="BS1621">
        <f t="shared" si="1045"/>
        <v>0</v>
      </c>
      <c r="BT1621">
        <f t="shared" si="1046"/>
        <v>0</v>
      </c>
      <c r="BU1621">
        <f t="shared" si="1047"/>
        <v>0</v>
      </c>
      <c r="BV1621">
        <f t="shared" si="1048"/>
        <v>0</v>
      </c>
      <c r="BW1621">
        <f t="shared" si="1049"/>
        <v>0</v>
      </c>
      <c r="BX1621">
        <f t="shared" si="1050"/>
        <v>20</v>
      </c>
      <c r="BY1621">
        <f t="shared" si="1051"/>
        <v>20</v>
      </c>
      <c r="BZ1621">
        <f t="shared" si="1052"/>
        <v>20</v>
      </c>
      <c r="CA1621">
        <f t="shared" si="1053"/>
        <v>60</v>
      </c>
      <c r="CB1621" t="b">
        <f t="shared" si="1054"/>
        <v>0</v>
      </c>
    </row>
    <row r="1622" spans="4:80" x14ac:dyDescent="0.35">
      <c r="D1622" t="str">
        <f t="shared" si="1041"/>
        <v xml:space="preserve"> </v>
      </c>
      <c r="W1622" s="6" t="str">
        <f t="shared" si="1042"/>
        <v xml:space="preserve"> </v>
      </c>
      <c r="X1622" s="7" t="str">
        <f t="shared" si="1043"/>
        <v xml:space="preserve"> </v>
      </c>
      <c r="Y1622" s="27"/>
      <c r="Z1622" s="2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2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27"/>
      <c r="BE1622" s="27"/>
      <c r="BF1622" s="7"/>
      <c r="BG1622" s="7"/>
      <c r="BH1622" s="7"/>
      <c r="BI1622" s="7"/>
      <c r="BJ1622" s="27"/>
      <c r="BK1622" s="7"/>
      <c r="BL1622" s="7"/>
      <c r="BM1622" s="7"/>
      <c r="BN1622" s="7"/>
      <c r="BO1622" s="7"/>
      <c r="BP1622" s="7"/>
      <c r="BR1622">
        <f t="shared" si="1044"/>
        <v>0</v>
      </c>
      <c r="BS1622">
        <f t="shared" si="1045"/>
        <v>0</v>
      </c>
      <c r="BT1622">
        <f t="shared" si="1046"/>
        <v>0</v>
      </c>
      <c r="BU1622">
        <f t="shared" si="1047"/>
        <v>0</v>
      </c>
      <c r="BV1622">
        <f t="shared" si="1048"/>
        <v>0</v>
      </c>
      <c r="BW1622">
        <f t="shared" si="1049"/>
        <v>0</v>
      </c>
      <c r="BX1622">
        <f t="shared" si="1050"/>
        <v>20</v>
      </c>
      <c r="BY1622">
        <f t="shared" si="1051"/>
        <v>20</v>
      </c>
      <c r="BZ1622">
        <f t="shared" si="1052"/>
        <v>20</v>
      </c>
      <c r="CA1622">
        <f t="shared" si="1053"/>
        <v>60</v>
      </c>
      <c r="CB1622" t="b">
        <f t="shared" si="1054"/>
        <v>0</v>
      </c>
    </row>
    <row r="1623" spans="4:80" x14ac:dyDescent="0.35">
      <c r="D1623" t="str">
        <f t="shared" si="1041"/>
        <v xml:space="preserve"> </v>
      </c>
      <c r="W1623" s="6" t="str">
        <f t="shared" si="1042"/>
        <v xml:space="preserve"> </v>
      </c>
      <c r="X1623" s="7" t="str">
        <f t="shared" si="1043"/>
        <v xml:space="preserve"> </v>
      </c>
      <c r="Y1623" s="27"/>
      <c r="Z1623" s="2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2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27"/>
      <c r="BE1623" s="27"/>
      <c r="BF1623" s="7"/>
      <c r="BG1623" s="7"/>
      <c r="BH1623" s="7"/>
      <c r="BI1623" s="7"/>
      <c r="BJ1623" s="27"/>
      <c r="BK1623" s="7"/>
      <c r="BL1623" s="7"/>
      <c r="BM1623" s="7"/>
      <c r="BN1623" s="7"/>
      <c r="BO1623" s="7"/>
      <c r="BP1623" s="7"/>
      <c r="BR1623">
        <f t="shared" si="1044"/>
        <v>0</v>
      </c>
      <c r="BS1623">
        <f t="shared" si="1045"/>
        <v>0</v>
      </c>
      <c r="BT1623">
        <f t="shared" si="1046"/>
        <v>0</v>
      </c>
      <c r="BU1623">
        <f t="shared" si="1047"/>
        <v>0</v>
      </c>
      <c r="BV1623">
        <f t="shared" si="1048"/>
        <v>0</v>
      </c>
      <c r="BW1623">
        <f t="shared" si="1049"/>
        <v>0</v>
      </c>
      <c r="BX1623">
        <f t="shared" si="1050"/>
        <v>20</v>
      </c>
      <c r="BY1623">
        <f t="shared" si="1051"/>
        <v>20</v>
      </c>
      <c r="BZ1623">
        <f t="shared" si="1052"/>
        <v>20</v>
      </c>
      <c r="CA1623">
        <f t="shared" si="1053"/>
        <v>60</v>
      </c>
      <c r="CB1623" t="b">
        <f t="shared" si="1054"/>
        <v>0</v>
      </c>
    </row>
    <row r="1624" spans="4:80" x14ac:dyDescent="0.35">
      <c r="D1624" t="str">
        <f t="shared" si="1041"/>
        <v xml:space="preserve"> </v>
      </c>
      <c r="W1624" s="6" t="str">
        <f t="shared" si="1042"/>
        <v xml:space="preserve"> </v>
      </c>
      <c r="X1624" s="7" t="str">
        <f t="shared" si="1043"/>
        <v xml:space="preserve"> </v>
      </c>
      <c r="Y1624" s="27"/>
      <c r="Z1624" s="2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2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27"/>
      <c r="BE1624" s="27"/>
      <c r="BF1624" s="7"/>
      <c r="BG1624" s="7"/>
      <c r="BH1624" s="7"/>
      <c r="BI1624" s="7"/>
      <c r="BJ1624" s="27"/>
      <c r="BK1624" s="7"/>
      <c r="BL1624" s="7"/>
      <c r="BM1624" s="7"/>
      <c r="BN1624" s="7"/>
      <c r="BO1624" s="7"/>
      <c r="BP1624" s="7"/>
      <c r="BR1624">
        <f t="shared" si="1044"/>
        <v>0</v>
      </c>
      <c r="BS1624">
        <f t="shared" si="1045"/>
        <v>0</v>
      </c>
      <c r="BT1624">
        <f t="shared" si="1046"/>
        <v>0</v>
      </c>
      <c r="BU1624">
        <f t="shared" si="1047"/>
        <v>0</v>
      </c>
      <c r="BV1624">
        <f t="shared" si="1048"/>
        <v>0</v>
      </c>
      <c r="BW1624">
        <f t="shared" si="1049"/>
        <v>0</v>
      </c>
      <c r="BX1624">
        <f t="shared" si="1050"/>
        <v>20</v>
      </c>
      <c r="BY1624">
        <f t="shared" si="1051"/>
        <v>20</v>
      </c>
      <c r="BZ1624">
        <f t="shared" si="1052"/>
        <v>20</v>
      </c>
      <c r="CA1624">
        <f t="shared" si="1053"/>
        <v>60</v>
      </c>
      <c r="CB1624" t="b">
        <f t="shared" si="1054"/>
        <v>0</v>
      </c>
    </row>
    <row r="1625" spans="4:80" x14ac:dyDescent="0.35">
      <c r="D1625" t="str">
        <f t="shared" si="1041"/>
        <v xml:space="preserve"> </v>
      </c>
      <c r="W1625" s="6" t="str">
        <f t="shared" si="1042"/>
        <v xml:space="preserve"> </v>
      </c>
      <c r="X1625" s="7" t="str">
        <f t="shared" si="1043"/>
        <v xml:space="preserve"> </v>
      </c>
      <c r="Y1625" s="27"/>
      <c r="Z1625" s="2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2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27"/>
      <c r="BE1625" s="27"/>
      <c r="BF1625" s="7"/>
      <c r="BG1625" s="7"/>
      <c r="BH1625" s="7"/>
      <c r="BI1625" s="7"/>
      <c r="BJ1625" s="27"/>
      <c r="BK1625" s="7"/>
      <c r="BL1625" s="7"/>
      <c r="BM1625" s="7"/>
      <c r="BN1625" s="7"/>
      <c r="BO1625" s="7"/>
      <c r="BP1625" s="7"/>
      <c r="BR1625">
        <f t="shared" si="1044"/>
        <v>0</v>
      </c>
      <c r="BS1625">
        <f t="shared" si="1045"/>
        <v>0</v>
      </c>
      <c r="BT1625">
        <f t="shared" si="1046"/>
        <v>0</v>
      </c>
      <c r="BU1625">
        <f t="shared" si="1047"/>
        <v>0</v>
      </c>
      <c r="BV1625">
        <f t="shared" si="1048"/>
        <v>0</v>
      </c>
      <c r="BW1625">
        <f t="shared" si="1049"/>
        <v>0</v>
      </c>
      <c r="BX1625">
        <f t="shared" si="1050"/>
        <v>20</v>
      </c>
      <c r="BY1625">
        <f t="shared" si="1051"/>
        <v>20</v>
      </c>
      <c r="BZ1625">
        <f t="shared" si="1052"/>
        <v>20</v>
      </c>
      <c r="CA1625">
        <f t="shared" si="1053"/>
        <v>60</v>
      </c>
      <c r="CB1625" t="b">
        <f t="shared" si="1054"/>
        <v>0</v>
      </c>
    </row>
    <row r="1626" spans="4:80" x14ac:dyDescent="0.35">
      <c r="D1626" t="str">
        <f t="shared" si="1041"/>
        <v xml:space="preserve"> </v>
      </c>
      <c r="W1626" s="6" t="str">
        <f t="shared" si="1042"/>
        <v xml:space="preserve"> </v>
      </c>
      <c r="X1626" s="7" t="str">
        <f t="shared" si="1043"/>
        <v xml:space="preserve"> </v>
      </c>
      <c r="Y1626" s="27"/>
      <c r="Z1626" s="2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2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27"/>
      <c r="BE1626" s="27"/>
      <c r="BF1626" s="7"/>
      <c r="BG1626" s="7"/>
      <c r="BH1626" s="7"/>
      <c r="BI1626" s="7"/>
      <c r="BJ1626" s="27"/>
      <c r="BK1626" s="7"/>
      <c r="BL1626" s="7"/>
      <c r="BM1626" s="7"/>
      <c r="BN1626" s="7"/>
      <c r="BO1626" s="7"/>
      <c r="BP1626" s="7"/>
      <c r="BR1626">
        <f t="shared" si="1044"/>
        <v>0</v>
      </c>
      <c r="BS1626">
        <f t="shared" si="1045"/>
        <v>0</v>
      </c>
      <c r="BT1626">
        <f t="shared" si="1046"/>
        <v>0</v>
      </c>
      <c r="BU1626">
        <f t="shared" si="1047"/>
        <v>0</v>
      </c>
      <c r="BV1626">
        <f t="shared" si="1048"/>
        <v>0</v>
      </c>
      <c r="BW1626">
        <f t="shared" si="1049"/>
        <v>0</v>
      </c>
      <c r="BX1626">
        <f t="shared" si="1050"/>
        <v>20</v>
      </c>
      <c r="BY1626">
        <f t="shared" si="1051"/>
        <v>20</v>
      </c>
      <c r="BZ1626">
        <f t="shared" si="1052"/>
        <v>20</v>
      </c>
      <c r="CA1626">
        <f t="shared" si="1053"/>
        <v>60</v>
      </c>
      <c r="CB1626" t="b">
        <f t="shared" si="1054"/>
        <v>0</v>
      </c>
    </row>
    <row r="1627" spans="4:80" x14ac:dyDescent="0.35">
      <c r="D1627" t="str">
        <f t="shared" si="1041"/>
        <v xml:space="preserve"> </v>
      </c>
      <c r="W1627" s="6" t="str">
        <f t="shared" si="1042"/>
        <v xml:space="preserve"> </v>
      </c>
      <c r="X1627" s="7" t="str">
        <f t="shared" si="1043"/>
        <v xml:space="preserve"> </v>
      </c>
      <c r="Y1627" s="27"/>
      <c r="Z1627" s="2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2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27"/>
      <c r="BE1627" s="27"/>
      <c r="BF1627" s="7"/>
      <c r="BG1627" s="7"/>
      <c r="BH1627" s="7"/>
      <c r="BI1627" s="7"/>
      <c r="BJ1627" s="27"/>
      <c r="BK1627" s="7"/>
      <c r="BL1627" s="7"/>
      <c r="BM1627" s="7"/>
      <c r="BN1627" s="7"/>
      <c r="BO1627" s="7"/>
      <c r="BP1627" s="7"/>
      <c r="BR1627">
        <f t="shared" si="1044"/>
        <v>0</v>
      </c>
      <c r="BS1627">
        <f t="shared" si="1045"/>
        <v>0</v>
      </c>
      <c r="BT1627">
        <f t="shared" si="1046"/>
        <v>0</v>
      </c>
      <c r="BU1627">
        <f t="shared" si="1047"/>
        <v>0</v>
      </c>
      <c r="BV1627">
        <f t="shared" si="1048"/>
        <v>0</v>
      </c>
      <c r="BW1627">
        <f t="shared" si="1049"/>
        <v>0</v>
      </c>
      <c r="BX1627">
        <f t="shared" si="1050"/>
        <v>20</v>
      </c>
      <c r="BY1627">
        <f t="shared" si="1051"/>
        <v>20</v>
      </c>
      <c r="BZ1627">
        <f t="shared" si="1052"/>
        <v>20</v>
      </c>
      <c r="CA1627">
        <f t="shared" si="1053"/>
        <v>60</v>
      </c>
      <c r="CB1627" t="b">
        <f t="shared" si="1054"/>
        <v>0</v>
      </c>
    </row>
    <row r="1628" spans="4:80" x14ac:dyDescent="0.35">
      <c r="D1628" t="str">
        <f t="shared" si="1041"/>
        <v xml:space="preserve"> </v>
      </c>
      <c r="W1628" s="6" t="str">
        <f t="shared" si="1042"/>
        <v xml:space="preserve"> </v>
      </c>
      <c r="X1628" s="7" t="str">
        <f t="shared" si="1043"/>
        <v xml:space="preserve"> </v>
      </c>
      <c r="Y1628" s="27"/>
      <c r="Z1628" s="2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2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27"/>
      <c r="BE1628" s="27"/>
      <c r="BF1628" s="7"/>
      <c r="BG1628" s="7"/>
      <c r="BH1628" s="7"/>
      <c r="BI1628" s="7"/>
      <c r="BJ1628" s="27"/>
      <c r="BK1628" s="7"/>
      <c r="BL1628" s="7"/>
      <c r="BM1628" s="7"/>
      <c r="BN1628" s="7"/>
      <c r="BO1628" s="7"/>
      <c r="BP1628" s="7"/>
      <c r="BR1628">
        <f t="shared" si="1044"/>
        <v>0</v>
      </c>
      <c r="BS1628">
        <f t="shared" si="1045"/>
        <v>0</v>
      </c>
      <c r="BT1628">
        <f t="shared" si="1046"/>
        <v>0</v>
      </c>
      <c r="BU1628">
        <f t="shared" si="1047"/>
        <v>0</v>
      </c>
      <c r="BV1628">
        <f t="shared" si="1048"/>
        <v>0</v>
      </c>
      <c r="BW1628">
        <f t="shared" si="1049"/>
        <v>0</v>
      </c>
      <c r="BX1628">
        <f t="shared" si="1050"/>
        <v>20</v>
      </c>
      <c r="BY1628">
        <f t="shared" si="1051"/>
        <v>20</v>
      </c>
      <c r="BZ1628">
        <f t="shared" si="1052"/>
        <v>20</v>
      </c>
      <c r="CA1628">
        <f t="shared" si="1053"/>
        <v>60</v>
      </c>
      <c r="CB1628" t="b">
        <f t="shared" si="1054"/>
        <v>0</v>
      </c>
    </row>
    <row r="1629" spans="4:80" x14ac:dyDescent="0.35">
      <c r="D1629" t="str">
        <f t="shared" si="1041"/>
        <v xml:space="preserve"> </v>
      </c>
      <c r="W1629" s="6" t="str">
        <f t="shared" si="1042"/>
        <v xml:space="preserve"> </v>
      </c>
      <c r="X1629" s="7" t="str">
        <f t="shared" si="1043"/>
        <v xml:space="preserve"> </v>
      </c>
      <c r="Y1629" s="27"/>
      <c r="Z1629" s="2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2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27"/>
      <c r="BE1629" s="27"/>
      <c r="BF1629" s="7"/>
      <c r="BG1629" s="7"/>
      <c r="BH1629" s="7"/>
      <c r="BI1629" s="7"/>
      <c r="BJ1629" s="27"/>
      <c r="BK1629" s="7"/>
      <c r="BL1629" s="7"/>
      <c r="BM1629" s="7"/>
      <c r="BN1629" s="7"/>
      <c r="BO1629" s="7"/>
      <c r="BP1629" s="7"/>
      <c r="BR1629">
        <f t="shared" si="1044"/>
        <v>0</v>
      </c>
      <c r="BS1629">
        <f t="shared" si="1045"/>
        <v>0</v>
      </c>
      <c r="BT1629">
        <f t="shared" si="1046"/>
        <v>0</v>
      </c>
      <c r="BU1629">
        <f t="shared" si="1047"/>
        <v>0</v>
      </c>
      <c r="BV1629">
        <f t="shared" si="1048"/>
        <v>0</v>
      </c>
      <c r="BW1629">
        <f t="shared" si="1049"/>
        <v>0</v>
      </c>
      <c r="BX1629">
        <f t="shared" si="1050"/>
        <v>20</v>
      </c>
      <c r="BY1629">
        <f t="shared" si="1051"/>
        <v>20</v>
      </c>
      <c r="BZ1629">
        <f t="shared" si="1052"/>
        <v>20</v>
      </c>
      <c r="CA1629">
        <f t="shared" si="1053"/>
        <v>60</v>
      </c>
      <c r="CB1629" t="b">
        <f t="shared" si="1054"/>
        <v>0</v>
      </c>
    </row>
    <row r="1630" spans="4:80" x14ac:dyDescent="0.35">
      <c r="D1630" t="str">
        <f t="shared" si="1041"/>
        <v xml:space="preserve"> </v>
      </c>
      <c r="W1630" s="6" t="str">
        <f t="shared" si="1042"/>
        <v xml:space="preserve"> </v>
      </c>
      <c r="X1630" s="7" t="str">
        <f t="shared" si="1043"/>
        <v xml:space="preserve"> </v>
      </c>
      <c r="Y1630" s="27"/>
      <c r="Z1630" s="2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2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27"/>
      <c r="BE1630" s="27"/>
      <c r="BF1630" s="7"/>
      <c r="BG1630" s="7"/>
      <c r="BH1630" s="7"/>
      <c r="BI1630" s="7"/>
      <c r="BJ1630" s="27"/>
      <c r="BK1630" s="7"/>
      <c r="BL1630" s="7"/>
      <c r="BM1630" s="7"/>
      <c r="BN1630" s="7"/>
      <c r="BO1630" s="7"/>
      <c r="BP1630" s="7"/>
      <c r="BR1630">
        <f t="shared" si="1044"/>
        <v>0</v>
      </c>
      <c r="BS1630">
        <f t="shared" si="1045"/>
        <v>0</v>
      </c>
      <c r="BT1630">
        <f t="shared" si="1046"/>
        <v>0</v>
      </c>
      <c r="BU1630">
        <f t="shared" si="1047"/>
        <v>0</v>
      </c>
      <c r="BV1630">
        <f t="shared" si="1048"/>
        <v>0</v>
      </c>
      <c r="BW1630">
        <f t="shared" si="1049"/>
        <v>0</v>
      </c>
      <c r="BX1630">
        <f t="shared" si="1050"/>
        <v>20</v>
      </c>
      <c r="BY1630">
        <f t="shared" si="1051"/>
        <v>20</v>
      </c>
      <c r="BZ1630">
        <f t="shared" si="1052"/>
        <v>20</v>
      </c>
      <c r="CA1630">
        <f t="shared" si="1053"/>
        <v>60</v>
      </c>
      <c r="CB1630" t="b">
        <f t="shared" si="1054"/>
        <v>0</v>
      </c>
    </row>
    <row r="1631" spans="4:80" x14ac:dyDescent="0.35">
      <c r="D1631" t="str">
        <f t="shared" si="1041"/>
        <v xml:space="preserve"> </v>
      </c>
      <c r="W1631" s="6" t="str">
        <f t="shared" si="1042"/>
        <v xml:space="preserve"> </v>
      </c>
      <c r="X1631" s="7" t="str">
        <f t="shared" si="1043"/>
        <v xml:space="preserve"> </v>
      </c>
      <c r="Y1631" s="27"/>
      <c r="Z1631" s="2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2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27"/>
      <c r="BE1631" s="27"/>
      <c r="BF1631" s="7"/>
      <c r="BG1631" s="7"/>
      <c r="BH1631" s="7"/>
      <c r="BI1631" s="7"/>
      <c r="BJ1631" s="27"/>
      <c r="BK1631" s="7"/>
      <c r="BL1631" s="7"/>
      <c r="BM1631" s="7"/>
      <c r="BN1631" s="7"/>
      <c r="BO1631" s="7"/>
      <c r="BP1631" s="7"/>
      <c r="BR1631">
        <f t="shared" si="1044"/>
        <v>0</v>
      </c>
      <c r="BS1631">
        <f t="shared" si="1045"/>
        <v>0</v>
      </c>
      <c r="BT1631">
        <f t="shared" si="1046"/>
        <v>0</v>
      </c>
      <c r="BU1631">
        <f t="shared" si="1047"/>
        <v>0</v>
      </c>
      <c r="BV1631">
        <f t="shared" si="1048"/>
        <v>0</v>
      </c>
      <c r="BW1631">
        <f t="shared" si="1049"/>
        <v>0</v>
      </c>
      <c r="BX1631">
        <f t="shared" si="1050"/>
        <v>20</v>
      </c>
      <c r="BY1631">
        <f t="shared" si="1051"/>
        <v>20</v>
      </c>
      <c r="BZ1631">
        <f t="shared" si="1052"/>
        <v>20</v>
      </c>
      <c r="CA1631">
        <f t="shared" si="1053"/>
        <v>60</v>
      </c>
      <c r="CB1631" t="b">
        <f t="shared" si="1054"/>
        <v>0</v>
      </c>
    </row>
    <row r="1632" spans="4:80" x14ac:dyDescent="0.35">
      <c r="D1632" t="str">
        <f t="shared" si="1041"/>
        <v xml:space="preserve"> </v>
      </c>
      <c r="W1632" s="6" t="str">
        <f t="shared" si="1042"/>
        <v xml:space="preserve"> </v>
      </c>
      <c r="X1632" s="7" t="str">
        <f t="shared" si="1043"/>
        <v xml:space="preserve"> </v>
      </c>
      <c r="Y1632" s="27"/>
      <c r="Z1632" s="2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2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27"/>
      <c r="BE1632" s="27"/>
      <c r="BF1632" s="7"/>
      <c r="BG1632" s="7"/>
      <c r="BH1632" s="7"/>
      <c r="BI1632" s="7"/>
      <c r="BJ1632" s="27"/>
      <c r="BK1632" s="7"/>
      <c r="BL1632" s="7"/>
      <c r="BM1632" s="7"/>
      <c r="BN1632" s="7"/>
      <c r="BO1632" s="7"/>
      <c r="BP1632" s="7"/>
      <c r="BR1632">
        <f t="shared" si="1044"/>
        <v>0</v>
      </c>
      <c r="BS1632">
        <f t="shared" si="1045"/>
        <v>0</v>
      </c>
      <c r="BT1632">
        <f t="shared" si="1046"/>
        <v>0</v>
      </c>
      <c r="BU1632">
        <f t="shared" si="1047"/>
        <v>0</v>
      </c>
      <c r="BV1632">
        <f t="shared" si="1048"/>
        <v>0</v>
      </c>
      <c r="BW1632">
        <f t="shared" si="1049"/>
        <v>0</v>
      </c>
      <c r="BX1632">
        <f t="shared" si="1050"/>
        <v>20</v>
      </c>
      <c r="BY1632">
        <f t="shared" si="1051"/>
        <v>20</v>
      </c>
      <c r="BZ1632">
        <f t="shared" si="1052"/>
        <v>20</v>
      </c>
      <c r="CA1632">
        <f t="shared" si="1053"/>
        <v>60</v>
      </c>
      <c r="CB1632" t="b">
        <f t="shared" si="1054"/>
        <v>0</v>
      </c>
    </row>
    <row r="1633" spans="4:80" x14ac:dyDescent="0.35">
      <c r="D1633" t="str">
        <f t="shared" si="1041"/>
        <v xml:space="preserve"> </v>
      </c>
      <c r="W1633" s="6" t="str">
        <f t="shared" si="1042"/>
        <v xml:space="preserve"> </v>
      </c>
      <c r="X1633" s="7" t="str">
        <f t="shared" si="1043"/>
        <v xml:space="preserve"> </v>
      </c>
      <c r="Y1633" s="27"/>
      <c r="Z1633" s="2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2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27"/>
      <c r="BE1633" s="27"/>
      <c r="BF1633" s="7"/>
      <c r="BG1633" s="7"/>
      <c r="BH1633" s="7"/>
      <c r="BI1633" s="7"/>
      <c r="BJ1633" s="27"/>
      <c r="BK1633" s="7"/>
      <c r="BL1633" s="7"/>
      <c r="BM1633" s="7"/>
      <c r="BN1633" s="7"/>
      <c r="BO1633" s="7"/>
      <c r="BP1633" s="7"/>
      <c r="BR1633">
        <f t="shared" si="1044"/>
        <v>0</v>
      </c>
      <c r="BS1633">
        <f t="shared" si="1045"/>
        <v>0</v>
      </c>
      <c r="BT1633">
        <f t="shared" si="1046"/>
        <v>0</v>
      </c>
      <c r="BU1633">
        <f t="shared" si="1047"/>
        <v>0</v>
      </c>
      <c r="BV1633">
        <f t="shared" si="1048"/>
        <v>0</v>
      </c>
      <c r="BW1633">
        <f t="shared" si="1049"/>
        <v>0</v>
      </c>
      <c r="BX1633">
        <f t="shared" si="1050"/>
        <v>20</v>
      </c>
      <c r="BY1633">
        <f t="shared" si="1051"/>
        <v>20</v>
      </c>
      <c r="BZ1633">
        <f t="shared" si="1052"/>
        <v>20</v>
      </c>
      <c r="CA1633">
        <f t="shared" si="1053"/>
        <v>60</v>
      </c>
      <c r="CB1633" t="b">
        <f t="shared" si="1054"/>
        <v>0</v>
      </c>
    </row>
    <row r="1634" spans="4:80" x14ac:dyDescent="0.35">
      <c r="D1634" t="str">
        <f t="shared" si="1041"/>
        <v xml:space="preserve"> </v>
      </c>
      <c r="W1634" s="6" t="str">
        <f t="shared" si="1042"/>
        <v xml:space="preserve"> </v>
      </c>
      <c r="X1634" s="7" t="str">
        <f t="shared" si="1043"/>
        <v xml:space="preserve"> </v>
      </c>
      <c r="Y1634" s="27"/>
      <c r="Z1634" s="2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2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27"/>
      <c r="BE1634" s="27"/>
      <c r="BF1634" s="7"/>
      <c r="BG1634" s="7"/>
      <c r="BH1634" s="7"/>
      <c r="BI1634" s="7"/>
      <c r="BJ1634" s="27"/>
      <c r="BK1634" s="7"/>
      <c r="BL1634" s="7"/>
      <c r="BM1634" s="7"/>
      <c r="BN1634" s="7"/>
      <c r="BO1634" s="7"/>
      <c r="BP1634" s="7"/>
      <c r="BR1634">
        <f t="shared" si="1044"/>
        <v>0</v>
      </c>
      <c r="BS1634">
        <f t="shared" si="1045"/>
        <v>0</v>
      </c>
      <c r="BT1634">
        <f t="shared" si="1046"/>
        <v>0</v>
      </c>
      <c r="BU1634">
        <f t="shared" si="1047"/>
        <v>0</v>
      </c>
      <c r="BV1634">
        <f t="shared" si="1048"/>
        <v>0</v>
      </c>
      <c r="BW1634">
        <f t="shared" si="1049"/>
        <v>0</v>
      </c>
      <c r="BX1634">
        <f t="shared" si="1050"/>
        <v>20</v>
      </c>
      <c r="BY1634">
        <f t="shared" si="1051"/>
        <v>20</v>
      </c>
      <c r="BZ1634">
        <f t="shared" si="1052"/>
        <v>20</v>
      </c>
      <c r="CA1634">
        <f t="shared" si="1053"/>
        <v>60</v>
      </c>
      <c r="CB1634" t="b">
        <f t="shared" si="1054"/>
        <v>0</v>
      </c>
    </row>
    <row r="1635" spans="4:80" x14ac:dyDescent="0.35">
      <c r="D1635" t="str">
        <f t="shared" si="1041"/>
        <v xml:space="preserve"> </v>
      </c>
      <c r="W1635" s="6" t="str">
        <f t="shared" si="1042"/>
        <v xml:space="preserve"> </v>
      </c>
      <c r="X1635" s="7" t="str">
        <f t="shared" si="1043"/>
        <v xml:space="preserve"> </v>
      </c>
      <c r="Y1635" s="27"/>
      <c r="Z1635" s="2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2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27"/>
      <c r="BE1635" s="27"/>
      <c r="BF1635" s="7"/>
      <c r="BG1635" s="7"/>
      <c r="BH1635" s="7"/>
      <c r="BI1635" s="7"/>
      <c r="BJ1635" s="27"/>
      <c r="BK1635" s="7"/>
      <c r="BL1635" s="7"/>
      <c r="BM1635" s="7"/>
      <c r="BN1635" s="7"/>
      <c r="BO1635" s="7"/>
      <c r="BP1635" s="7"/>
      <c r="BR1635">
        <f t="shared" si="1044"/>
        <v>0</v>
      </c>
      <c r="BS1635">
        <f t="shared" si="1045"/>
        <v>0</v>
      </c>
      <c r="BT1635">
        <f t="shared" si="1046"/>
        <v>0</v>
      </c>
      <c r="BU1635">
        <f t="shared" si="1047"/>
        <v>0</v>
      </c>
      <c r="BV1635">
        <f t="shared" si="1048"/>
        <v>0</v>
      </c>
      <c r="BW1635">
        <f t="shared" si="1049"/>
        <v>0</v>
      </c>
      <c r="BX1635">
        <f t="shared" si="1050"/>
        <v>20</v>
      </c>
      <c r="BY1635">
        <f t="shared" si="1051"/>
        <v>20</v>
      </c>
      <c r="BZ1635">
        <f t="shared" si="1052"/>
        <v>20</v>
      </c>
      <c r="CA1635">
        <f t="shared" si="1053"/>
        <v>60</v>
      </c>
      <c r="CB1635" t="b">
        <f t="shared" si="1054"/>
        <v>0</v>
      </c>
    </row>
    <row r="1636" spans="4:80" x14ac:dyDescent="0.35">
      <c r="D1636" t="str">
        <f t="shared" si="1041"/>
        <v xml:space="preserve"> </v>
      </c>
      <c r="W1636" s="6" t="str">
        <f t="shared" si="1042"/>
        <v xml:space="preserve"> </v>
      </c>
      <c r="X1636" s="7" t="str">
        <f t="shared" si="1043"/>
        <v xml:space="preserve"> </v>
      </c>
      <c r="Y1636" s="27"/>
      <c r="Z1636" s="2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2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27"/>
      <c r="BE1636" s="27"/>
      <c r="BF1636" s="7"/>
      <c r="BG1636" s="7"/>
      <c r="BH1636" s="7"/>
      <c r="BI1636" s="7"/>
      <c r="BJ1636" s="27"/>
      <c r="BK1636" s="7"/>
      <c r="BL1636" s="7"/>
      <c r="BM1636" s="7"/>
      <c r="BN1636" s="7"/>
      <c r="BO1636" s="7"/>
      <c r="BP1636" s="7"/>
      <c r="BR1636">
        <f t="shared" si="1044"/>
        <v>0</v>
      </c>
      <c r="BS1636">
        <f t="shared" si="1045"/>
        <v>0</v>
      </c>
      <c r="BT1636">
        <f t="shared" si="1046"/>
        <v>0</v>
      </c>
      <c r="BU1636">
        <f t="shared" si="1047"/>
        <v>0</v>
      </c>
      <c r="BV1636">
        <f t="shared" si="1048"/>
        <v>0</v>
      </c>
      <c r="BW1636">
        <f t="shared" si="1049"/>
        <v>0</v>
      </c>
      <c r="BX1636">
        <f t="shared" si="1050"/>
        <v>20</v>
      </c>
      <c r="BY1636">
        <f t="shared" si="1051"/>
        <v>20</v>
      </c>
      <c r="BZ1636">
        <f t="shared" si="1052"/>
        <v>20</v>
      </c>
      <c r="CA1636">
        <f t="shared" si="1053"/>
        <v>60</v>
      </c>
      <c r="CB1636" t="b">
        <f t="shared" si="1054"/>
        <v>0</v>
      </c>
    </row>
    <row r="1637" spans="4:80" x14ac:dyDescent="0.35">
      <c r="D1637" t="str">
        <f t="shared" si="1041"/>
        <v xml:space="preserve"> </v>
      </c>
      <c r="W1637" s="6" t="str">
        <f t="shared" si="1042"/>
        <v xml:space="preserve"> </v>
      </c>
      <c r="X1637" s="7" t="str">
        <f t="shared" si="1043"/>
        <v xml:space="preserve"> </v>
      </c>
      <c r="Y1637" s="27"/>
      <c r="Z1637" s="2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2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27"/>
      <c r="BE1637" s="27"/>
      <c r="BF1637" s="7"/>
      <c r="BG1637" s="7"/>
      <c r="BH1637" s="7"/>
      <c r="BI1637" s="7"/>
      <c r="BJ1637" s="27"/>
      <c r="BK1637" s="7"/>
      <c r="BL1637" s="7"/>
      <c r="BM1637" s="7"/>
      <c r="BN1637" s="7"/>
      <c r="BO1637" s="7"/>
      <c r="BP1637" s="7"/>
      <c r="BR1637">
        <f t="shared" si="1044"/>
        <v>0</v>
      </c>
      <c r="BS1637">
        <f t="shared" si="1045"/>
        <v>0</v>
      </c>
      <c r="BT1637">
        <f t="shared" si="1046"/>
        <v>0</v>
      </c>
      <c r="BU1637">
        <f t="shared" si="1047"/>
        <v>0</v>
      </c>
      <c r="BV1637">
        <f t="shared" si="1048"/>
        <v>0</v>
      </c>
      <c r="BW1637">
        <f t="shared" si="1049"/>
        <v>0</v>
      </c>
      <c r="BX1637">
        <f t="shared" si="1050"/>
        <v>20</v>
      </c>
      <c r="BY1637">
        <f t="shared" si="1051"/>
        <v>20</v>
      </c>
      <c r="BZ1637">
        <f t="shared" si="1052"/>
        <v>20</v>
      </c>
      <c r="CA1637">
        <f t="shared" si="1053"/>
        <v>60</v>
      </c>
      <c r="CB1637" t="b">
        <f t="shared" si="1054"/>
        <v>0</v>
      </c>
    </row>
    <row r="1638" spans="4:80" x14ac:dyDescent="0.35">
      <c r="D1638" t="str">
        <f t="shared" si="1041"/>
        <v xml:space="preserve"> </v>
      </c>
      <c r="W1638" s="6" t="str">
        <f t="shared" si="1042"/>
        <v xml:space="preserve"> </v>
      </c>
      <c r="X1638" s="7" t="str">
        <f t="shared" si="1043"/>
        <v xml:space="preserve"> </v>
      </c>
      <c r="Y1638" s="27"/>
      <c r="Z1638" s="2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2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27"/>
      <c r="BE1638" s="27"/>
      <c r="BF1638" s="7"/>
      <c r="BG1638" s="7"/>
      <c r="BH1638" s="7"/>
      <c r="BI1638" s="7"/>
      <c r="BJ1638" s="27"/>
      <c r="BK1638" s="7"/>
      <c r="BL1638" s="7"/>
      <c r="BM1638" s="7"/>
      <c r="BN1638" s="7"/>
      <c r="BO1638" s="7"/>
      <c r="BP1638" s="7"/>
      <c r="BR1638">
        <f t="shared" si="1044"/>
        <v>0</v>
      </c>
      <c r="BS1638">
        <f t="shared" si="1045"/>
        <v>0</v>
      </c>
      <c r="BT1638">
        <f t="shared" si="1046"/>
        <v>0</v>
      </c>
      <c r="BU1638">
        <f t="shared" si="1047"/>
        <v>0</v>
      </c>
      <c r="BV1638">
        <f t="shared" si="1048"/>
        <v>0</v>
      </c>
      <c r="BW1638">
        <f t="shared" si="1049"/>
        <v>0</v>
      </c>
      <c r="BX1638">
        <f t="shared" si="1050"/>
        <v>20</v>
      </c>
      <c r="BY1638">
        <f t="shared" si="1051"/>
        <v>20</v>
      </c>
      <c r="BZ1638">
        <f t="shared" si="1052"/>
        <v>20</v>
      </c>
      <c r="CA1638">
        <f t="shared" si="1053"/>
        <v>60</v>
      </c>
      <c r="CB1638" t="b">
        <f t="shared" si="1054"/>
        <v>0</v>
      </c>
    </row>
    <row r="1639" spans="4:80" x14ac:dyDescent="0.35">
      <c r="D1639" t="str">
        <f t="shared" si="1041"/>
        <v xml:space="preserve"> </v>
      </c>
      <c r="W1639" s="6" t="str">
        <f t="shared" si="1042"/>
        <v xml:space="preserve"> </v>
      </c>
      <c r="X1639" s="7" t="str">
        <f t="shared" si="1043"/>
        <v xml:space="preserve"> </v>
      </c>
      <c r="Y1639" s="27"/>
      <c r="Z1639" s="2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2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27"/>
      <c r="BE1639" s="27"/>
      <c r="BF1639" s="7"/>
      <c r="BG1639" s="7"/>
      <c r="BH1639" s="7"/>
      <c r="BI1639" s="7"/>
      <c r="BJ1639" s="27"/>
      <c r="BK1639" s="7"/>
      <c r="BL1639" s="7"/>
      <c r="BM1639" s="7"/>
      <c r="BN1639" s="7"/>
      <c r="BO1639" s="7"/>
      <c r="BP1639" s="7"/>
      <c r="BR1639">
        <f t="shared" si="1044"/>
        <v>0</v>
      </c>
      <c r="BS1639">
        <f t="shared" si="1045"/>
        <v>0</v>
      </c>
      <c r="BT1639">
        <f t="shared" si="1046"/>
        <v>0</v>
      </c>
      <c r="BU1639">
        <f t="shared" si="1047"/>
        <v>0</v>
      </c>
      <c r="BV1639">
        <f t="shared" si="1048"/>
        <v>0</v>
      </c>
      <c r="BW1639">
        <f t="shared" si="1049"/>
        <v>0</v>
      </c>
      <c r="BX1639">
        <f t="shared" si="1050"/>
        <v>20</v>
      </c>
      <c r="BY1639">
        <f t="shared" si="1051"/>
        <v>20</v>
      </c>
      <c r="BZ1639">
        <f t="shared" si="1052"/>
        <v>20</v>
      </c>
      <c r="CA1639">
        <f t="shared" si="1053"/>
        <v>60</v>
      </c>
      <c r="CB1639" t="b">
        <f t="shared" si="1054"/>
        <v>0</v>
      </c>
    </row>
    <row r="1640" spans="4:80" x14ac:dyDescent="0.35">
      <c r="D1640" t="str">
        <f t="shared" si="1041"/>
        <v xml:space="preserve"> </v>
      </c>
      <c r="W1640" s="6" t="str">
        <f t="shared" si="1042"/>
        <v xml:space="preserve"> </v>
      </c>
      <c r="X1640" s="7" t="str">
        <f t="shared" si="1043"/>
        <v xml:space="preserve"> </v>
      </c>
      <c r="Y1640" s="27"/>
      <c r="Z1640" s="2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2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27"/>
      <c r="BE1640" s="27"/>
      <c r="BF1640" s="7"/>
      <c r="BG1640" s="7"/>
      <c r="BH1640" s="7"/>
      <c r="BI1640" s="7"/>
      <c r="BJ1640" s="27"/>
      <c r="BK1640" s="7"/>
      <c r="BL1640" s="7"/>
      <c r="BM1640" s="7"/>
      <c r="BN1640" s="7"/>
      <c r="BO1640" s="7"/>
      <c r="BP1640" s="7"/>
      <c r="BR1640">
        <f t="shared" si="1044"/>
        <v>0</v>
      </c>
      <c r="BS1640">
        <f t="shared" si="1045"/>
        <v>0</v>
      </c>
      <c r="BT1640">
        <f t="shared" si="1046"/>
        <v>0</v>
      </c>
      <c r="BU1640">
        <f t="shared" si="1047"/>
        <v>0</v>
      </c>
      <c r="BV1640">
        <f t="shared" si="1048"/>
        <v>0</v>
      </c>
      <c r="BW1640">
        <f t="shared" si="1049"/>
        <v>0</v>
      </c>
      <c r="BX1640">
        <f t="shared" si="1050"/>
        <v>20</v>
      </c>
      <c r="BY1640">
        <f t="shared" si="1051"/>
        <v>20</v>
      </c>
      <c r="BZ1640">
        <f t="shared" si="1052"/>
        <v>20</v>
      </c>
      <c r="CA1640">
        <f t="shared" si="1053"/>
        <v>60</v>
      </c>
      <c r="CB1640" t="b">
        <f t="shared" si="1054"/>
        <v>0</v>
      </c>
    </row>
    <row r="1641" spans="4:80" x14ac:dyDescent="0.35">
      <c r="D1641" t="str">
        <f t="shared" si="1041"/>
        <v xml:space="preserve"> </v>
      </c>
      <c r="W1641" s="6" t="str">
        <f t="shared" si="1042"/>
        <v xml:space="preserve"> </v>
      </c>
      <c r="X1641" s="7" t="str">
        <f t="shared" si="1043"/>
        <v xml:space="preserve"> </v>
      </c>
      <c r="Y1641" s="27"/>
      <c r="Z1641" s="2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2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27"/>
      <c r="BE1641" s="27"/>
      <c r="BF1641" s="7"/>
      <c r="BG1641" s="7"/>
      <c r="BH1641" s="7"/>
      <c r="BI1641" s="7"/>
      <c r="BJ1641" s="27"/>
      <c r="BK1641" s="7"/>
      <c r="BL1641" s="7"/>
      <c r="BM1641" s="7"/>
      <c r="BN1641" s="7"/>
      <c r="BO1641" s="7"/>
      <c r="BP1641" s="7"/>
      <c r="BR1641">
        <f t="shared" si="1044"/>
        <v>0</v>
      </c>
      <c r="BS1641">
        <f t="shared" si="1045"/>
        <v>0</v>
      </c>
      <c r="BT1641">
        <f t="shared" si="1046"/>
        <v>0</v>
      </c>
      <c r="BU1641">
        <f t="shared" si="1047"/>
        <v>0</v>
      </c>
      <c r="BV1641">
        <f t="shared" si="1048"/>
        <v>0</v>
      </c>
      <c r="BW1641">
        <f t="shared" si="1049"/>
        <v>0</v>
      </c>
      <c r="BX1641">
        <f t="shared" si="1050"/>
        <v>20</v>
      </c>
      <c r="BY1641">
        <f t="shared" si="1051"/>
        <v>20</v>
      </c>
      <c r="BZ1641">
        <f t="shared" si="1052"/>
        <v>20</v>
      </c>
      <c r="CA1641">
        <f t="shared" si="1053"/>
        <v>60</v>
      </c>
      <c r="CB1641" t="b">
        <f t="shared" si="1054"/>
        <v>0</v>
      </c>
    </row>
    <row r="1642" spans="4:80" x14ac:dyDescent="0.35">
      <c r="D1642" t="str">
        <f t="shared" si="1041"/>
        <v xml:space="preserve"> </v>
      </c>
      <c r="W1642" s="6" t="str">
        <f t="shared" si="1042"/>
        <v xml:space="preserve"> </v>
      </c>
      <c r="X1642" s="7" t="str">
        <f t="shared" si="1043"/>
        <v xml:space="preserve"> </v>
      </c>
      <c r="Y1642" s="27"/>
      <c r="Z1642" s="2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2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27"/>
      <c r="BE1642" s="27"/>
      <c r="BF1642" s="7"/>
      <c r="BG1642" s="7"/>
      <c r="BH1642" s="7"/>
      <c r="BI1642" s="7"/>
      <c r="BJ1642" s="27"/>
      <c r="BK1642" s="7"/>
      <c r="BL1642" s="7"/>
      <c r="BM1642" s="7"/>
      <c r="BN1642" s="7"/>
      <c r="BO1642" s="7"/>
      <c r="BP1642" s="7"/>
      <c r="BR1642">
        <f t="shared" si="1044"/>
        <v>0</v>
      </c>
      <c r="BS1642">
        <f t="shared" si="1045"/>
        <v>0</v>
      </c>
      <c r="BT1642">
        <f t="shared" si="1046"/>
        <v>0</v>
      </c>
      <c r="BU1642">
        <f t="shared" si="1047"/>
        <v>0</v>
      </c>
      <c r="BV1642">
        <f t="shared" si="1048"/>
        <v>0</v>
      </c>
      <c r="BW1642">
        <f t="shared" si="1049"/>
        <v>0</v>
      </c>
      <c r="BX1642">
        <f t="shared" si="1050"/>
        <v>20</v>
      </c>
      <c r="BY1642">
        <f t="shared" si="1051"/>
        <v>20</v>
      </c>
      <c r="BZ1642">
        <f t="shared" si="1052"/>
        <v>20</v>
      </c>
      <c r="CA1642">
        <f t="shared" si="1053"/>
        <v>60</v>
      </c>
      <c r="CB1642" t="b">
        <f t="shared" si="1054"/>
        <v>0</v>
      </c>
    </row>
    <row r="1643" spans="4:80" x14ac:dyDescent="0.35">
      <c r="D1643" t="str">
        <f t="shared" si="1041"/>
        <v xml:space="preserve"> </v>
      </c>
      <c r="W1643" s="6" t="str">
        <f t="shared" si="1042"/>
        <v xml:space="preserve"> </v>
      </c>
      <c r="X1643" s="7" t="str">
        <f t="shared" si="1043"/>
        <v xml:space="preserve"> </v>
      </c>
      <c r="Y1643" s="27"/>
      <c r="Z1643" s="2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2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27"/>
      <c r="BE1643" s="27"/>
      <c r="BF1643" s="7"/>
      <c r="BG1643" s="7"/>
      <c r="BH1643" s="7"/>
      <c r="BI1643" s="7"/>
      <c r="BJ1643" s="27"/>
      <c r="BK1643" s="7"/>
      <c r="BL1643" s="7"/>
      <c r="BM1643" s="7"/>
      <c r="BN1643" s="7"/>
      <c r="BO1643" s="7"/>
      <c r="BP1643" s="7"/>
      <c r="BR1643">
        <f t="shared" si="1044"/>
        <v>0</v>
      </c>
      <c r="BS1643">
        <f t="shared" si="1045"/>
        <v>0</v>
      </c>
      <c r="BT1643">
        <f t="shared" si="1046"/>
        <v>0</v>
      </c>
      <c r="BU1643">
        <f t="shared" si="1047"/>
        <v>0</v>
      </c>
      <c r="BV1643">
        <f t="shared" si="1048"/>
        <v>0</v>
      </c>
      <c r="BW1643">
        <f t="shared" si="1049"/>
        <v>0</v>
      </c>
      <c r="BX1643">
        <f t="shared" si="1050"/>
        <v>20</v>
      </c>
      <c r="BY1643">
        <f t="shared" si="1051"/>
        <v>20</v>
      </c>
      <c r="BZ1643">
        <f t="shared" si="1052"/>
        <v>20</v>
      </c>
      <c r="CA1643">
        <f t="shared" si="1053"/>
        <v>60</v>
      </c>
      <c r="CB1643" t="b">
        <f t="shared" si="1054"/>
        <v>0</v>
      </c>
    </row>
    <row r="1644" spans="4:80" x14ac:dyDescent="0.35">
      <c r="D1644" t="str">
        <f t="shared" si="1041"/>
        <v xml:space="preserve"> </v>
      </c>
      <c r="W1644" s="6" t="str">
        <f t="shared" si="1042"/>
        <v xml:space="preserve"> </v>
      </c>
      <c r="X1644" s="7" t="str">
        <f t="shared" si="1043"/>
        <v xml:space="preserve"> </v>
      </c>
      <c r="Y1644" s="27"/>
      <c r="Z1644" s="2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2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27"/>
      <c r="BE1644" s="27"/>
      <c r="BF1644" s="7"/>
      <c r="BG1644" s="7"/>
      <c r="BH1644" s="7"/>
      <c r="BI1644" s="7"/>
      <c r="BJ1644" s="27"/>
      <c r="BK1644" s="7"/>
      <c r="BL1644" s="7"/>
      <c r="BM1644" s="7"/>
      <c r="BN1644" s="7"/>
      <c r="BO1644" s="7"/>
      <c r="BP1644" s="7"/>
      <c r="BR1644">
        <f t="shared" si="1044"/>
        <v>0</v>
      </c>
      <c r="BS1644">
        <f t="shared" si="1045"/>
        <v>0</v>
      </c>
      <c r="BT1644">
        <f t="shared" si="1046"/>
        <v>0</v>
      </c>
      <c r="BU1644">
        <f t="shared" si="1047"/>
        <v>0</v>
      </c>
      <c r="BV1644">
        <f t="shared" si="1048"/>
        <v>0</v>
      </c>
      <c r="BW1644">
        <f t="shared" si="1049"/>
        <v>0</v>
      </c>
      <c r="BX1644">
        <f t="shared" si="1050"/>
        <v>20</v>
      </c>
      <c r="BY1644">
        <f t="shared" si="1051"/>
        <v>20</v>
      </c>
      <c r="BZ1644">
        <f t="shared" si="1052"/>
        <v>20</v>
      </c>
      <c r="CA1644">
        <f t="shared" si="1053"/>
        <v>60</v>
      </c>
      <c r="CB1644" t="b">
        <f t="shared" si="1054"/>
        <v>0</v>
      </c>
    </row>
    <row r="1645" spans="4:80" x14ac:dyDescent="0.35">
      <c r="D1645" t="str">
        <f t="shared" si="1041"/>
        <v xml:space="preserve"> </v>
      </c>
      <c r="W1645" s="6" t="str">
        <f t="shared" si="1042"/>
        <v xml:space="preserve"> </v>
      </c>
      <c r="X1645" s="7" t="str">
        <f t="shared" si="1043"/>
        <v xml:space="preserve"> </v>
      </c>
      <c r="Y1645" s="27"/>
      <c r="Z1645" s="2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2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27"/>
      <c r="BE1645" s="27"/>
      <c r="BF1645" s="7"/>
      <c r="BG1645" s="7"/>
      <c r="BH1645" s="7"/>
      <c r="BI1645" s="7"/>
      <c r="BJ1645" s="27"/>
      <c r="BK1645" s="7"/>
      <c r="BL1645" s="7"/>
      <c r="BM1645" s="7"/>
      <c r="BN1645" s="7"/>
      <c r="BO1645" s="7"/>
      <c r="BP1645" s="7"/>
      <c r="BR1645">
        <f t="shared" si="1044"/>
        <v>0</v>
      </c>
      <c r="BS1645">
        <f t="shared" si="1045"/>
        <v>0</v>
      </c>
      <c r="BT1645">
        <f t="shared" si="1046"/>
        <v>0</v>
      </c>
      <c r="BU1645">
        <f t="shared" si="1047"/>
        <v>0</v>
      </c>
      <c r="BV1645">
        <f t="shared" si="1048"/>
        <v>0</v>
      </c>
      <c r="BW1645">
        <f t="shared" si="1049"/>
        <v>0</v>
      </c>
      <c r="BX1645">
        <f t="shared" si="1050"/>
        <v>20</v>
      </c>
      <c r="BY1645">
        <f t="shared" si="1051"/>
        <v>20</v>
      </c>
      <c r="BZ1645">
        <f t="shared" si="1052"/>
        <v>20</v>
      </c>
      <c r="CA1645">
        <f t="shared" si="1053"/>
        <v>60</v>
      </c>
      <c r="CB1645" t="b">
        <f t="shared" si="1054"/>
        <v>0</v>
      </c>
    </row>
    <row r="1646" spans="4:80" x14ac:dyDescent="0.35">
      <c r="D1646" t="str">
        <f t="shared" si="1041"/>
        <v xml:space="preserve"> </v>
      </c>
      <c r="W1646" s="6" t="str">
        <f t="shared" si="1042"/>
        <v xml:space="preserve"> </v>
      </c>
      <c r="X1646" s="7" t="str">
        <f t="shared" si="1043"/>
        <v xml:space="preserve"> </v>
      </c>
      <c r="Y1646" s="27"/>
      <c r="Z1646" s="2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2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27"/>
      <c r="BE1646" s="27"/>
      <c r="BF1646" s="7"/>
      <c r="BG1646" s="7"/>
      <c r="BH1646" s="7"/>
      <c r="BI1646" s="7"/>
      <c r="BJ1646" s="27"/>
      <c r="BK1646" s="7"/>
      <c r="BL1646" s="7"/>
      <c r="BM1646" s="7"/>
      <c r="BN1646" s="7"/>
      <c r="BO1646" s="7"/>
      <c r="BP1646" s="7"/>
      <c r="BR1646">
        <f t="shared" si="1044"/>
        <v>0</v>
      </c>
      <c r="BS1646">
        <f t="shared" si="1045"/>
        <v>0</v>
      </c>
      <c r="BT1646">
        <f t="shared" si="1046"/>
        <v>0</v>
      </c>
      <c r="BU1646">
        <f t="shared" si="1047"/>
        <v>0</v>
      </c>
      <c r="BV1646">
        <f t="shared" si="1048"/>
        <v>0</v>
      </c>
      <c r="BW1646">
        <f t="shared" si="1049"/>
        <v>0</v>
      </c>
      <c r="BX1646">
        <f t="shared" si="1050"/>
        <v>20</v>
      </c>
      <c r="BY1646">
        <f t="shared" si="1051"/>
        <v>20</v>
      </c>
      <c r="BZ1646">
        <f t="shared" si="1052"/>
        <v>20</v>
      </c>
      <c r="CA1646">
        <f t="shared" si="1053"/>
        <v>60</v>
      </c>
      <c r="CB1646" t="b">
        <f t="shared" si="1054"/>
        <v>0</v>
      </c>
    </row>
    <row r="1647" spans="4:80" x14ac:dyDescent="0.35">
      <c r="D1647" t="str">
        <f t="shared" si="1041"/>
        <v xml:space="preserve"> </v>
      </c>
      <c r="W1647" s="6" t="str">
        <f t="shared" si="1042"/>
        <v xml:space="preserve"> </v>
      </c>
      <c r="X1647" s="7" t="str">
        <f t="shared" si="1043"/>
        <v xml:space="preserve"> </v>
      </c>
      <c r="Y1647" s="27"/>
      <c r="Z1647" s="2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2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27"/>
      <c r="BE1647" s="27"/>
      <c r="BF1647" s="7"/>
      <c r="BG1647" s="7"/>
      <c r="BH1647" s="7"/>
      <c r="BI1647" s="7"/>
      <c r="BJ1647" s="27"/>
      <c r="BK1647" s="7"/>
      <c r="BL1647" s="7"/>
      <c r="BM1647" s="7"/>
      <c r="BN1647" s="7"/>
      <c r="BO1647" s="7"/>
      <c r="BP1647" s="7"/>
      <c r="BR1647">
        <f t="shared" si="1044"/>
        <v>0</v>
      </c>
      <c r="BS1647">
        <f t="shared" si="1045"/>
        <v>0</v>
      </c>
      <c r="BT1647">
        <f t="shared" si="1046"/>
        <v>0</v>
      </c>
      <c r="BU1647">
        <f t="shared" si="1047"/>
        <v>0</v>
      </c>
      <c r="BV1647">
        <f t="shared" si="1048"/>
        <v>0</v>
      </c>
      <c r="BW1647">
        <f t="shared" si="1049"/>
        <v>0</v>
      </c>
      <c r="BX1647">
        <f t="shared" si="1050"/>
        <v>20</v>
      </c>
      <c r="BY1647">
        <f t="shared" si="1051"/>
        <v>20</v>
      </c>
      <c r="BZ1647">
        <f t="shared" si="1052"/>
        <v>20</v>
      </c>
      <c r="CA1647">
        <f t="shared" si="1053"/>
        <v>60</v>
      </c>
      <c r="CB1647" t="b">
        <f t="shared" si="1054"/>
        <v>0</v>
      </c>
    </row>
    <row r="1648" spans="4:80" x14ac:dyDescent="0.35">
      <c r="D1648" t="str">
        <f t="shared" si="1041"/>
        <v xml:space="preserve"> </v>
      </c>
      <c r="W1648" s="6" t="str">
        <f t="shared" si="1042"/>
        <v xml:space="preserve"> </v>
      </c>
      <c r="X1648" s="7" t="str">
        <f t="shared" si="1043"/>
        <v xml:space="preserve"> </v>
      </c>
      <c r="Y1648" s="27"/>
      <c r="Z1648" s="2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2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27"/>
      <c r="BE1648" s="27"/>
      <c r="BF1648" s="7"/>
      <c r="BG1648" s="7"/>
      <c r="BH1648" s="7"/>
      <c r="BI1648" s="7"/>
      <c r="BJ1648" s="27"/>
      <c r="BK1648" s="7"/>
      <c r="BL1648" s="7"/>
      <c r="BM1648" s="7"/>
      <c r="BN1648" s="7"/>
      <c r="BO1648" s="7"/>
      <c r="BP1648" s="7"/>
      <c r="BR1648">
        <f t="shared" si="1044"/>
        <v>0</v>
      </c>
      <c r="BS1648">
        <f t="shared" si="1045"/>
        <v>0</v>
      </c>
      <c r="BT1648">
        <f t="shared" si="1046"/>
        <v>0</v>
      </c>
      <c r="BU1648">
        <f t="shared" si="1047"/>
        <v>0</v>
      </c>
      <c r="BV1648">
        <f t="shared" si="1048"/>
        <v>0</v>
      </c>
      <c r="BW1648">
        <f t="shared" si="1049"/>
        <v>0</v>
      </c>
      <c r="BX1648">
        <f t="shared" si="1050"/>
        <v>20</v>
      </c>
      <c r="BY1648">
        <f t="shared" si="1051"/>
        <v>20</v>
      </c>
      <c r="BZ1648">
        <f t="shared" si="1052"/>
        <v>20</v>
      </c>
      <c r="CA1648">
        <f t="shared" si="1053"/>
        <v>60</v>
      </c>
      <c r="CB1648" t="b">
        <f t="shared" si="1054"/>
        <v>0</v>
      </c>
    </row>
    <row r="1649" spans="4:80" x14ac:dyDescent="0.35">
      <c r="D1649" t="str">
        <f t="shared" si="1041"/>
        <v xml:space="preserve"> </v>
      </c>
      <c r="W1649" s="6" t="str">
        <f t="shared" si="1042"/>
        <v xml:space="preserve"> </v>
      </c>
      <c r="X1649" s="7" t="str">
        <f t="shared" si="1043"/>
        <v xml:space="preserve"> </v>
      </c>
      <c r="Y1649" s="27"/>
      <c r="Z1649" s="2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2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27"/>
      <c r="BE1649" s="27"/>
      <c r="BF1649" s="7"/>
      <c r="BG1649" s="7"/>
      <c r="BH1649" s="7"/>
      <c r="BI1649" s="7"/>
      <c r="BJ1649" s="27"/>
      <c r="BK1649" s="7"/>
      <c r="BL1649" s="7"/>
      <c r="BM1649" s="7"/>
      <c r="BN1649" s="7"/>
      <c r="BO1649" s="7"/>
      <c r="BP1649" s="7"/>
      <c r="BR1649">
        <f t="shared" si="1044"/>
        <v>0</v>
      </c>
      <c r="BS1649">
        <f t="shared" si="1045"/>
        <v>0</v>
      </c>
      <c r="BT1649">
        <f t="shared" si="1046"/>
        <v>0</v>
      </c>
      <c r="BU1649">
        <f t="shared" si="1047"/>
        <v>0</v>
      </c>
      <c r="BV1649">
        <f t="shared" si="1048"/>
        <v>0</v>
      </c>
      <c r="BW1649">
        <f t="shared" si="1049"/>
        <v>0</v>
      </c>
      <c r="BX1649">
        <f t="shared" si="1050"/>
        <v>20</v>
      </c>
      <c r="BY1649">
        <f t="shared" si="1051"/>
        <v>20</v>
      </c>
      <c r="BZ1649">
        <f t="shared" si="1052"/>
        <v>20</v>
      </c>
      <c r="CA1649">
        <f t="shared" si="1053"/>
        <v>60</v>
      </c>
      <c r="CB1649" t="b">
        <f t="shared" si="1054"/>
        <v>0</v>
      </c>
    </row>
    <row r="1650" spans="4:80" x14ac:dyDescent="0.35">
      <c r="D1650" t="str">
        <f t="shared" si="1041"/>
        <v xml:space="preserve"> </v>
      </c>
      <c r="W1650" s="6" t="str">
        <f t="shared" si="1042"/>
        <v xml:space="preserve"> </v>
      </c>
      <c r="X1650" s="7" t="str">
        <f t="shared" si="1043"/>
        <v xml:space="preserve"> </v>
      </c>
      <c r="Y1650" s="27"/>
      <c r="Z1650" s="2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2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27"/>
      <c r="BE1650" s="27"/>
      <c r="BF1650" s="7"/>
      <c r="BG1650" s="7"/>
      <c r="BH1650" s="7"/>
      <c r="BI1650" s="7"/>
      <c r="BJ1650" s="27"/>
      <c r="BK1650" s="7"/>
      <c r="BL1650" s="7"/>
      <c r="BM1650" s="7"/>
      <c r="BN1650" s="7"/>
      <c r="BO1650" s="7"/>
      <c r="BP1650" s="7"/>
      <c r="BR1650">
        <f t="shared" si="1044"/>
        <v>0</v>
      </c>
      <c r="BS1650">
        <f t="shared" si="1045"/>
        <v>0</v>
      </c>
      <c r="BT1650">
        <f t="shared" si="1046"/>
        <v>0</v>
      </c>
      <c r="BU1650">
        <f t="shared" si="1047"/>
        <v>0</v>
      </c>
      <c r="BV1650">
        <f t="shared" si="1048"/>
        <v>0</v>
      </c>
      <c r="BW1650">
        <f t="shared" si="1049"/>
        <v>0</v>
      </c>
      <c r="BX1650">
        <f t="shared" si="1050"/>
        <v>20</v>
      </c>
      <c r="BY1650">
        <f t="shared" si="1051"/>
        <v>20</v>
      </c>
      <c r="BZ1650">
        <f t="shared" si="1052"/>
        <v>20</v>
      </c>
      <c r="CA1650">
        <f t="shared" si="1053"/>
        <v>60</v>
      </c>
      <c r="CB1650" t="b">
        <f t="shared" si="1054"/>
        <v>0</v>
      </c>
    </row>
    <row r="1651" spans="4:80" x14ac:dyDescent="0.35">
      <c r="D1651" t="str">
        <f t="shared" si="1041"/>
        <v xml:space="preserve"> </v>
      </c>
      <c r="W1651" s="6" t="str">
        <f t="shared" si="1042"/>
        <v xml:space="preserve"> </v>
      </c>
      <c r="X1651" s="7" t="str">
        <f t="shared" si="1043"/>
        <v xml:space="preserve"> </v>
      </c>
      <c r="Y1651" s="27"/>
      <c r="Z1651" s="2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2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27"/>
      <c r="BE1651" s="27"/>
      <c r="BF1651" s="7"/>
      <c r="BG1651" s="7"/>
      <c r="BH1651" s="7"/>
      <c r="BI1651" s="7"/>
      <c r="BJ1651" s="27"/>
      <c r="BK1651" s="7"/>
      <c r="BL1651" s="7"/>
      <c r="BM1651" s="7"/>
      <c r="BN1651" s="7"/>
      <c r="BO1651" s="7"/>
      <c r="BP1651" s="7"/>
      <c r="BR1651">
        <f t="shared" si="1044"/>
        <v>0</v>
      </c>
      <c r="BS1651">
        <f t="shared" si="1045"/>
        <v>0</v>
      </c>
      <c r="BT1651">
        <f t="shared" si="1046"/>
        <v>0</v>
      </c>
      <c r="BU1651">
        <f t="shared" si="1047"/>
        <v>0</v>
      </c>
      <c r="BV1651">
        <f t="shared" si="1048"/>
        <v>0</v>
      </c>
      <c r="BW1651">
        <f t="shared" si="1049"/>
        <v>0</v>
      </c>
      <c r="BX1651">
        <f t="shared" si="1050"/>
        <v>20</v>
      </c>
      <c r="BY1651">
        <f t="shared" si="1051"/>
        <v>20</v>
      </c>
      <c r="BZ1651">
        <f t="shared" si="1052"/>
        <v>20</v>
      </c>
      <c r="CA1651">
        <f t="shared" si="1053"/>
        <v>60</v>
      </c>
      <c r="CB1651" t="b">
        <f t="shared" si="1054"/>
        <v>0</v>
      </c>
    </row>
    <row r="1652" spans="4:80" x14ac:dyDescent="0.35">
      <c r="D1652" t="str">
        <f t="shared" si="1041"/>
        <v xml:space="preserve"> </v>
      </c>
      <c r="W1652" s="6" t="str">
        <f t="shared" si="1042"/>
        <v xml:space="preserve"> </v>
      </c>
      <c r="X1652" s="7" t="str">
        <f t="shared" si="1043"/>
        <v xml:space="preserve"> </v>
      </c>
      <c r="Y1652" s="27"/>
      <c r="Z1652" s="2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2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27"/>
      <c r="BE1652" s="27"/>
      <c r="BF1652" s="7"/>
      <c r="BG1652" s="7"/>
      <c r="BH1652" s="7"/>
      <c r="BI1652" s="7"/>
      <c r="BJ1652" s="27"/>
      <c r="BK1652" s="7"/>
      <c r="BL1652" s="7"/>
      <c r="BM1652" s="7"/>
      <c r="BN1652" s="7"/>
      <c r="BO1652" s="7"/>
      <c r="BP1652" s="7"/>
      <c r="BR1652">
        <f t="shared" si="1044"/>
        <v>0</v>
      </c>
      <c r="BS1652">
        <f t="shared" si="1045"/>
        <v>0</v>
      </c>
      <c r="BT1652">
        <f t="shared" si="1046"/>
        <v>0</v>
      </c>
      <c r="BU1652">
        <f t="shared" si="1047"/>
        <v>0</v>
      </c>
      <c r="BV1652">
        <f t="shared" si="1048"/>
        <v>0</v>
      </c>
      <c r="BW1652">
        <f t="shared" si="1049"/>
        <v>0</v>
      </c>
      <c r="BX1652">
        <f t="shared" si="1050"/>
        <v>20</v>
      </c>
      <c r="BY1652">
        <f t="shared" si="1051"/>
        <v>20</v>
      </c>
      <c r="BZ1652">
        <f t="shared" si="1052"/>
        <v>20</v>
      </c>
      <c r="CA1652">
        <f t="shared" si="1053"/>
        <v>60</v>
      </c>
      <c r="CB1652" t="b">
        <f t="shared" si="1054"/>
        <v>0</v>
      </c>
    </row>
    <row r="1653" spans="4:80" x14ac:dyDescent="0.35">
      <c r="D1653" t="str">
        <f t="shared" si="1041"/>
        <v xml:space="preserve"> </v>
      </c>
      <c r="W1653" s="6" t="str">
        <f t="shared" si="1042"/>
        <v xml:space="preserve"> </v>
      </c>
      <c r="X1653" s="7" t="str">
        <f t="shared" si="1043"/>
        <v xml:space="preserve"> </v>
      </c>
      <c r="Y1653" s="27"/>
      <c r="Z1653" s="2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2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27"/>
      <c r="BE1653" s="27"/>
      <c r="BF1653" s="7"/>
      <c r="BG1653" s="7"/>
      <c r="BH1653" s="7"/>
      <c r="BI1653" s="7"/>
      <c r="BJ1653" s="27"/>
      <c r="BK1653" s="7"/>
      <c r="BL1653" s="7"/>
      <c r="BM1653" s="7"/>
      <c r="BN1653" s="7"/>
      <c r="BO1653" s="7"/>
      <c r="BP1653" s="7"/>
      <c r="BR1653">
        <f t="shared" si="1044"/>
        <v>0</v>
      </c>
      <c r="BS1653">
        <f t="shared" si="1045"/>
        <v>0</v>
      </c>
      <c r="BT1653">
        <f t="shared" si="1046"/>
        <v>0</v>
      </c>
      <c r="BU1653">
        <f t="shared" si="1047"/>
        <v>0</v>
      </c>
      <c r="BV1653">
        <f t="shared" si="1048"/>
        <v>0</v>
      </c>
      <c r="BW1653">
        <f t="shared" si="1049"/>
        <v>0</v>
      </c>
      <c r="BX1653">
        <f t="shared" si="1050"/>
        <v>20</v>
      </c>
      <c r="BY1653">
        <f t="shared" si="1051"/>
        <v>20</v>
      </c>
      <c r="BZ1653">
        <f t="shared" si="1052"/>
        <v>20</v>
      </c>
      <c r="CA1653">
        <f t="shared" si="1053"/>
        <v>60</v>
      </c>
      <c r="CB1653" t="b">
        <f t="shared" si="1054"/>
        <v>0</v>
      </c>
    </row>
    <row r="1654" spans="4:80" x14ac:dyDescent="0.35">
      <c r="D1654" t="str">
        <f t="shared" si="1041"/>
        <v xml:space="preserve"> </v>
      </c>
      <c r="W1654" s="6" t="str">
        <f t="shared" si="1042"/>
        <v xml:space="preserve"> </v>
      </c>
      <c r="X1654" s="7" t="str">
        <f t="shared" si="1043"/>
        <v xml:space="preserve"> </v>
      </c>
      <c r="Y1654" s="27"/>
      <c r="Z1654" s="2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2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27"/>
      <c r="BE1654" s="27"/>
      <c r="BF1654" s="7"/>
      <c r="BG1654" s="7"/>
      <c r="BH1654" s="7"/>
      <c r="BI1654" s="7"/>
      <c r="BJ1654" s="27"/>
      <c r="BK1654" s="7"/>
      <c r="BL1654" s="7"/>
      <c r="BM1654" s="7"/>
      <c r="BN1654" s="7"/>
      <c r="BO1654" s="7"/>
      <c r="BP1654" s="7"/>
      <c r="BR1654">
        <f t="shared" si="1044"/>
        <v>0</v>
      </c>
      <c r="BS1654">
        <f t="shared" si="1045"/>
        <v>0</v>
      </c>
      <c r="BT1654">
        <f t="shared" si="1046"/>
        <v>0</v>
      </c>
      <c r="BU1654">
        <f t="shared" si="1047"/>
        <v>0</v>
      </c>
      <c r="BV1654">
        <f t="shared" si="1048"/>
        <v>0</v>
      </c>
      <c r="BW1654">
        <f t="shared" si="1049"/>
        <v>0</v>
      </c>
      <c r="BX1654">
        <f t="shared" si="1050"/>
        <v>20</v>
      </c>
      <c r="BY1654">
        <f t="shared" si="1051"/>
        <v>20</v>
      </c>
      <c r="BZ1654">
        <f t="shared" si="1052"/>
        <v>20</v>
      </c>
      <c r="CA1654">
        <f t="shared" si="1053"/>
        <v>60</v>
      </c>
      <c r="CB1654" t="b">
        <f t="shared" si="1054"/>
        <v>0</v>
      </c>
    </row>
    <row r="1655" spans="4:80" x14ac:dyDescent="0.35">
      <c r="D1655" t="str">
        <f t="shared" si="1041"/>
        <v xml:space="preserve"> </v>
      </c>
      <c r="W1655" s="6" t="str">
        <f t="shared" si="1042"/>
        <v xml:space="preserve"> </v>
      </c>
      <c r="X1655" s="7" t="str">
        <f t="shared" si="1043"/>
        <v xml:space="preserve"> </v>
      </c>
      <c r="Y1655" s="27"/>
      <c r="Z1655" s="2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2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27"/>
      <c r="BE1655" s="27"/>
      <c r="BF1655" s="7"/>
      <c r="BG1655" s="7"/>
      <c r="BH1655" s="7"/>
      <c r="BI1655" s="7"/>
      <c r="BJ1655" s="27"/>
      <c r="BK1655" s="7"/>
      <c r="BL1655" s="7"/>
      <c r="BM1655" s="7"/>
      <c r="BN1655" s="7"/>
      <c r="BO1655" s="7"/>
      <c r="BP1655" s="7"/>
      <c r="BR1655">
        <f t="shared" si="1044"/>
        <v>0</v>
      </c>
      <c r="BS1655">
        <f t="shared" si="1045"/>
        <v>0</v>
      </c>
      <c r="BT1655">
        <f t="shared" si="1046"/>
        <v>0</v>
      </c>
      <c r="BU1655">
        <f t="shared" si="1047"/>
        <v>0</v>
      </c>
      <c r="BV1655">
        <f t="shared" si="1048"/>
        <v>0</v>
      </c>
      <c r="BW1655">
        <f t="shared" si="1049"/>
        <v>0</v>
      </c>
      <c r="BX1655">
        <f t="shared" si="1050"/>
        <v>20</v>
      </c>
      <c r="BY1655">
        <f t="shared" si="1051"/>
        <v>20</v>
      </c>
      <c r="BZ1655">
        <f t="shared" si="1052"/>
        <v>20</v>
      </c>
      <c r="CA1655">
        <f t="shared" si="1053"/>
        <v>60</v>
      </c>
      <c r="CB1655" t="b">
        <f t="shared" si="1054"/>
        <v>0</v>
      </c>
    </row>
    <row r="1656" spans="4:80" x14ac:dyDescent="0.35">
      <c r="D1656" t="str">
        <f t="shared" si="1041"/>
        <v xml:space="preserve"> </v>
      </c>
      <c r="W1656" s="6" t="str">
        <f t="shared" si="1042"/>
        <v xml:space="preserve"> </v>
      </c>
      <c r="X1656" s="7" t="str">
        <f t="shared" si="1043"/>
        <v xml:space="preserve"> </v>
      </c>
      <c r="Y1656" s="27"/>
      <c r="Z1656" s="2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2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27"/>
      <c r="BE1656" s="27"/>
      <c r="BF1656" s="7"/>
      <c r="BG1656" s="7"/>
      <c r="BH1656" s="7"/>
      <c r="BI1656" s="7"/>
      <c r="BJ1656" s="27"/>
      <c r="BK1656" s="7"/>
      <c r="BL1656" s="7"/>
      <c r="BM1656" s="7"/>
      <c r="BN1656" s="7"/>
      <c r="BO1656" s="7"/>
      <c r="BP1656" s="7"/>
      <c r="BR1656">
        <f t="shared" si="1044"/>
        <v>0</v>
      </c>
      <c r="BS1656">
        <f t="shared" si="1045"/>
        <v>0</v>
      </c>
      <c r="BT1656">
        <f t="shared" si="1046"/>
        <v>0</v>
      </c>
      <c r="BU1656">
        <f t="shared" si="1047"/>
        <v>0</v>
      </c>
      <c r="BV1656">
        <f t="shared" si="1048"/>
        <v>0</v>
      </c>
      <c r="BW1656">
        <f t="shared" si="1049"/>
        <v>0</v>
      </c>
      <c r="BX1656">
        <f t="shared" si="1050"/>
        <v>20</v>
      </c>
      <c r="BY1656">
        <f t="shared" si="1051"/>
        <v>20</v>
      </c>
      <c r="BZ1656">
        <f t="shared" si="1052"/>
        <v>20</v>
      </c>
      <c r="CA1656">
        <f t="shared" si="1053"/>
        <v>60</v>
      </c>
      <c r="CB1656" t="b">
        <f t="shared" si="1054"/>
        <v>0</v>
      </c>
    </row>
    <row r="1657" spans="4:80" x14ac:dyDescent="0.35">
      <c r="D1657" t="str">
        <f t="shared" si="1041"/>
        <v xml:space="preserve"> </v>
      </c>
      <c r="W1657" s="6" t="str">
        <f t="shared" si="1042"/>
        <v xml:space="preserve"> </v>
      </c>
      <c r="X1657" s="7" t="str">
        <f t="shared" si="1043"/>
        <v xml:space="preserve"> </v>
      </c>
      <c r="Y1657" s="27"/>
      <c r="Z1657" s="2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2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27"/>
      <c r="BE1657" s="27"/>
      <c r="BF1657" s="7"/>
      <c r="BG1657" s="7"/>
      <c r="BH1657" s="7"/>
      <c r="BI1657" s="7"/>
      <c r="BJ1657" s="27"/>
      <c r="BK1657" s="7"/>
      <c r="BL1657" s="7"/>
      <c r="BM1657" s="7"/>
      <c r="BN1657" s="7"/>
      <c r="BO1657" s="7"/>
      <c r="BP1657" s="7"/>
      <c r="BR1657">
        <f t="shared" si="1044"/>
        <v>0</v>
      </c>
      <c r="BS1657">
        <f t="shared" si="1045"/>
        <v>0</v>
      </c>
      <c r="BT1657">
        <f t="shared" si="1046"/>
        <v>0</v>
      </c>
      <c r="BU1657">
        <f t="shared" si="1047"/>
        <v>0</v>
      </c>
      <c r="BV1657">
        <f t="shared" si="1048"/>
        <v>0</v>
      </c>
      <c r="BW1657">
        <f t="shared" si="1049"/>
        <v>0</v>
      </c>
      <c r="BX1657">
        <f t="shared" si="1050"/>
        <v>20</v>
      </c>
      <c r="BY1657">
        <f t="shared" si="1051"/>
        <v>20</v>
      </c>
      <c r="BZ1657">
        <f t="shared" si="1052"/>
        <v>20</v>
      </c>
      <c r="CA1657">
        <f t="shared" si="1053"/>
        <v>60</v>
      </c>
      <c r="CB1657" t="b">
        <f t="shared" si="1054"/>
        <v>0</v>
      </c>
    </row>
    <row r="1658" spans="4:80" x14ac:dyDescent="0.35">
      <c r="D1658" t="str">
        <f t="shared" si="1041"/>
        <v xml:space="preserve"> </v>
      </c>
      <c r="W1658" s="6" t="str">
        <f t="shared" si="1042"/>
        <v xml:space="preserve"> </v>
      </c>
      <c r="X1658" s="7" t="str">
        <f t="shared" si="1043"/>
        <v xml:space="preserve"> </v>
      </c>
      <c r="Y1658" s="27"/>
      <c r="Z1658" s="2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2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27"/>
      <c r="BE1658" s="27"/>
      <c r="BF1658" s="7"/>
      <c r="BG1658" s="7"/>
      <c r="BH1658" s="7"/>
      <c r="BI1658" s="7"/>
      <c r="BJ1658" s="27"/>
      <c r="BK1658" s="7"/>
      <c r="BL1658" s="7"/>
      <c r="BM1658" s="7"/>
      <c r="BN1658" s="7"/>
      <c r="BO1658" s="7"/>
      <c r="BP1658" s="7"/>
      <c r="BR1658">
        <f t="shared" si="1044"/>
        <v>0</v>
      </c>
      <c r="BS1658">
        <f t="shared" si="1045"/>
        <v>0</v>
      </c>
      <c r="BT1658">
        <f t="shared" si="1046"/>
        <v>0</v>
      </c>
      <c r="BU1658">
        <f t="shared" si="1047"/>
        <v>0</v>
      </c>
      <c r="BV1658">
        <f t="shared" si="1048"/>
        <v>0</v>
      </c>
      <c r="BW1658">
        <f t="shared" si="1049"/>
        <v>0</v>
      </c>
      <c r="BX1658">
        <f t="shared" si="1050"/>
        <v>20</v>
      </c>
      <c r="BY1658">
        <f t="shared" si="1051"/>
        <v>20</v>
      </c>
      <c r="BZ1658">
        <f t="shared" si="1052"/>
        <v>20</v>
      </c>
      <c r="CA1658">
        <f t="shared" si="1053"/>
        <v>60</v>
      </c>
      <c r="CB1658" t="b">
        <f t="shared" si="1054"/>
        <v>0</v>
      </c>
    </row>
    <row r="1659" spans="4:80" x14ac:dyDescent="0.35">
      <c r="D1659" t="str">
        <f t="shared" si="1041"/>
        <v xml:space="preserve"> </v>
      </c>
      <c r="W1659" s="6" t="str">
        <f t="shared" si="1042"/>
        <v xml:space="preserve"> </v>
      </c>
      <c r="X1659" s="7" t="str">
        <f t="shared" si="1043"/>
        <v xml:space="preserve"> </v>
      </c>
      <c r="Y1659" s="27"/>
      <c r="Z1659" s="2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2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27"/>
      <c r="BE1659" s="27"/>
      <c r="BF1659" s="7"/>
      <c r="BG1659" s="7"/>
      <c r="BH1659" s="7"/>
      <c r="BI1659" s="7"/>
      <c r="BJ1659" s="27"/>
      <c r="BK1659" s="7"/>
      <c r="BL1659" s="7"/>
      <c r="BM1659" s="7"/>
      <c r="BN1659" s="7"/>
      <c r="BO1659" s="7"/>
      <c r="BP1659" s="7"/>
      <c r="BR1659">
        <f t="shared" si="1044"/>
        <v>0</v>
      </c>
      <c r="BS1659">
        <f t="shared" si="1045"/>
        <v>0</v>
      </c>
      <c r="BT1659">
        <f t="shared" si="1046"/>
        <v>0</v>
      </c>
      <c r="BU1659">
        <f t="shared" si="1047"/>
        <v>0</v>
      </c>
      <c r="BV1659">
        <f t="shared" si="1048"/>
        <v>0</v>
      </c>
      <c r="BW1659">
        <f t="shared" si="1049"/>
        <v>0</v>
      </c>
      <c r="BX1659">
        <f t="shared" si="1050"/>
        <v>20</v>
      </c>
      <c r="BY1659">
        <f t="shared" si="1051"/>
        <v>20</v>
      </c>
      <c r="BZ1659">
        <f t="shared" si="1052"/>
        <v>20</v>
      </c>
      <c r="CA1659">
        <f t="shared" si="1053"/>
        <v>60</v>
      </c>
      <c r="CB1659" t="b">
        <f t="shared" si="1054"/>
        <v>0</v>
      </c>
    </row>
    <row r="1660" spans="4:80" x14ac:dyDescent="0.35">
      <c r="D1660" t="str">
        <f t="shared" si="1041"/>
        <v xml:space="preserve"> </v>
      </c>
      <c r="W1660" s="6" t="str">
        <f t="shared" si="1042"/>
        <v xml:space="preserve"> </v>
      </c>
      <c r="X1660" s="7" t="str">
        <f t="shared" si="1043"/>
        <v xml:space="preserve"> </v>
      </c>
      <c r="Y1660" s="27"/>
      <c r="Z1660" s="2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2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27"/>
      <c r="BE1660" s="27"/>
      <c r="BF1660" s="7"/>
      <c r="BG1660" s="7"/>
      <c r="BH1660" s="7"/>
      <c r="BI1660" s="7"/>
      <c r="BJ1660" s="27"/>
      <c r="BK1660" s="7"/>
      <c r="BL1660" s="7"/>
      <c r="BM1660" s="7"/>
      <c r="BN1660" s="7"/>
      <c r="BO1660" s="7"/>
      <c r="BP1660" s="7"/>
      <c r="BR1660">
        <f t="shared" si="1044"/>
        <v>0</v>
      </c>
      <c r="BS1660">
        <f t="shared" si="1045"/>
        <v>0</v>
      </c>
      <c r="BT1660">
        <f t="shared" si="1046"/>
        <v>0</v>
      </c>
      <c r="BU1660">
        <f t="shared" si="1047"/>
        <v>0</v>
      </c>
      <c r="BV1660">
        <f t="shared" si="1048"/>
        <v>0</v>
      </c>
      <c r="BW1660">
        <f t="shared" si="1049"/>
        <v>0</v>
      </c>
      <c r="BX1660">
        <f t="shared" si="1050"/>
        <v>20</v>
      </c>
      <c r="BY1660">
        <f t="shared" si="1051"/>
        <v>20</v>
      </c>
      <c r="BZ1660">
        <f t="shared" si="1052"/>
        <v>20</v>
      </c>
      <c r="CA1660">
        <f t="shared" si="1053"/>
        <v>60</v>
      </c>
      <c r="CB1660" t="b">
        <f t="shared" si="1054"/>
        <v>0</v>
      </c>
    </row>
    <row r="1661" spans="4:80" x14ac:dyDescent="0.35">
      <c r="D1661" t="str">
        <f t="shared" si="1041"/>
        <v xml:space="preserve"> </v>
      </c>
      <c r="W1661" s="6" t="str">
        <f t="shared" si="1042"/>
        <v xml:space="preserve"> </v>
      </c>
      <c r="X1661" s="7" t="str">
        <f t="shared" si="1043"/>
        <v xml:space="preserve"> </v>
      </c>
      <c r="Y1661" s="27"/>
      <c r="Z1661" s="2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2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27"/>
      <c r="BE1661" s="27"/>
      <c r="BF1661" s="7"/>
      <c r="BG1661" s="7"/>
      <c r="BH1661" s="7"/>
      <c r="BI1661" s="7"/>
      <c r="BJ1661" s="27"/>
      <c r="BK1661" s="7"/>
      <c r="BL1661" s="7"/>
      <c r="BM1661" s="7"/>
      <c r="BN1661" s="7"/>
      <c r="BO1661" s="7"/>
      <c r="BP1661" s="7"/>
      <c r="BR1661">
        <f t="shared" si="1044"/>
        <v>0</v>
      </c>
      <c r="BS1661">
        <f t="shared" si="1045"/>
        <v>0</v>
      </c>
      <c r="BT1661">
        <f t="shared" si="1046"/>
        <v>0</v>
      </c>
      <c r="BU1661">
        <f t="shared" si="1047"/>
        <v>0</v>
      </c>
      <c r="BV1661">
        <f t="shared" si="1048"/>
        <v>0</v>
      </c>
      <c r="BW1661">
        <f t="shared" si="1049"/>
        <v>0</v>
      </c>
      <c r="BX1661">
        <f t="shared" si="1050"/>
        <v>20</v>
      </c>
      <c r="BY1661">
        <f t="shared" si="1051"/>
        <v>20</v>
      </c>
      <c r="BZ1661">
        <f t="shared" si="1052"/>
        <v>20</v>
      </c>
      <c r="CA1661">
        <f t="shared" si="1053"/>
        <v>60</v>
      </c>
      <c r="CB1661" t="b">
        <f t="shared" si="1054"/>
        <v>0</v>
      </c>
    </row>
    <row r="1662" spans="4:80" x14ac:dyDescent="0.35">
      <c r="D1662" t="str">
        <f t="shared" si="1041"/>
        <v xml:space="preserve"> </v>
      </c>
      <c r="W1662" s="6" t="str">
        <f t="shared" si="1042"/>
        <v xml:space="preserve"> </v>
      </c>
      <c r="X1662" s="7" t="str">
        <f t="shared" si="1043"/>
        <v xml:space="preserve"> </v>
      </c>
      <c r="Y1662" s="27"/>
      <c r="Z1662" s="2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2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27"/>
      <c r="BE1662" s="27"/>
      <c r="BF1662" s="7"/>
      <c r="BG1662" s="7"/>
      <c r="BH1662" s="7"/>
      <c r="BI1662" s="7"/>
      <c r="BJ1662" s="27"/>
      <c r="BK1662" s="7"/>
      <c r="BL1662" s="7"/>
      <c r="BM1662" s="7"/>
      <c r="BN1662" s="7"/>
      <c r="BO1662" s="7"/>
      <c r="BP1662" s="7"/>
      <c r="BR1662">
        <f t="shared" si="1044"/>
        <v>0</v>
      </c>
      <c r="BS1662">
        <f t="shared" si="1045"/>
        <v>0</v>
      </c>
      <c r="BT1662">
        <f t="shared" si="1046"/>
        <v>0</v>
      </c>
      <c r="BU1662">
        <f t="shared" si="1047"/>
        <v>0</v>
      </c>
      <c r="BV1662">
        <f t="shared" si="1048"/>
        <v>0</v>
      </c>
      <c r="BW1662">
        <f t="shared" si="1049"/>
        <v>0</v>
      </c>
      <c r="BX1662">
        <f t="shared" si="1050"/>
        <v>20</v>
      </c>
      <c r="BY1662">
        <f t="shared" si="1051"/>
        <v>20</v>
      </c>
      <c r="BZ1662">
        <f t="shared" si="1052"/>
        <v>20</v>
      </c>
      <c r="CA1662">
        <f t="shared" si="1053"/>
        <v>60</v>
      </c>
      <c r="CB1662" t="b">
        <f t="shared" si="1054"/>
        <v>0</v>
      </c>
    </row>
    <row r="1663" spans="4:80" x14ac:dyDescent="0.35">
      <c r="D1663" t="str">
        <f t="shared" si="1041"/>
        <v xml:space="preserve"> </v>
      </c>
      <c r="W1663" s="6" t="str">
        <f t="shared" si="1042"/>
        <v xml:space="preserve"> </v>
      </c>
      <c r="X1663" s="7" t="str">
        <f t="shared" si="1043"/>
        <v xml:space="preserve"> </v>
      </c>
      <c r="Y1663" s="27"/>
      <c r="Z1663" s="2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2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27"/>
      <c r="BE1663" s="27"/>
      <c r="BF1663" s="7"/>
      <c r="BG1663" s="7"/>
      <c r="BH1663" s="7"/>
      <c r="BI1663" s="7"/>
      <c r="BJ1663" s="27"/>
      <c r="BK1663" s="7"/>
      <c r="BL1663" s="7"/>
      <c r="BM1663" s="7"/>
      <c r="BN1663" s="7"/>
      <c r="BO1663" s="7"/>
      <c r="BP1663" s="7"/>
      <c r="BR1663">
        <f t="shared" si="1044"/>
        <v>0</v>
      </c>
      <c r="BS1663">
        <f t="shared" si="1045"/>
        <v>0</v>
      </c>
      <c r="BT1663">
        <f t="shared" si="1046"/>
        <v>0</v>
      </c>
      <c r="BU1663">
        <f t="shared" si="1047"/>
        <v>0</v>
      </c>
      <c r="BV1663">
        <f t="shared" si="1048"/>
        <v>0</v>
      </c>
      <c r="BW1663">
        <f t="shared" si="1049"/>
        <v>0</v>
      </c>
      <c r="BX1663">
        <f t="shared" si="1050"/>
        <v>20</v>
      </c>
      <c r="BY1663">
        <f t="shared" si="1051"/>
        <v>20</v>
      </c>
      <c r="BZ1663">
        <f t="shared" si="1052"/>
        <v>20</v>
      </c>
      <c r="CA1663">
        <f t="shared" si="1053"/>
        <v>60</v>
      </c>
      <c r="CB1663" t="b">
        <f t="shared" si="1054"/>
        <v>0</v>
      </c>
    </row>
    <row r="1664" spans="4:80" x14ac:dyDescent="0.35">
      <c r="D1664" t="str">
        <f t="shared" si="1041"/>
        <v xml:space="preserve"> </v>
      </c>
      <c r="W1664" s="6" t="str">
        <f t="shared" si="1042"/>
        <v xml:space="preserve"> </v>
      </c>
      <c r="X1664" s="7" t="str">
        <f t="shared" si="1043"/>
        <v xml:space="preserve"> </v>
      </c>
      <c r="Y1664" s="27"/>
      <c r="Z1664" s="2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2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27"/>
      <c r="BE1664" s="27"/>
      <c r="BF1664" s="7"/>
      <c r="BG1664" s="7"/>
      <c r="BH1664" s="7"/>
      <c r="BI1664" s="7"/>
      <c r="BJ1664" s="27"/>
      <c r="BK1664" s="7"/>
      <c r="BL1664" s="7"/>
      <c r="BM1664" s="7"/>
      <c r="BN1664" s="7"/>
      <c r="BO1664" s="7"/>
      <c r="BP1664" s="7"/>
      <c r="BR1664">
        <f t="shared" si="1044"/>
        <v>0</v>
      </c>
      <c r="BS1664">
        <f t="shared" si="1045"/>
        <v>0</v>
      </c>
      <c r="BT1664">
        <f t="shared" si="1046"/>
        <v>0</v>
      </c>
      <c r="BU1664">
        <f t="shared" si="1047"/>
        <v>0</v>
      </c>
      <c r="BV1664">
        <f t="shared" si="1048"/>
        <v>0</v>
      </c>
      <c r="BW1664">
        <f t="shared" si="1049"/>
        <v>0</v>
      </c>
      <c r="BX1664">
        <f t="shared" si="1050"/>
        <v>20</v>
      </c>
      <c r="BY1664">
        <f t="shared" si="1051"/>
        <v>20</v>
      </c>
      <c r="BZ1664">
        <f t="shared" si="1052"/>
        <v>20</v>
      </c>
      <c r="CA1664">
        <f t="shared" si="1053"/>
        <v>60</v>
      </c>
      <c r="CB1664" t="b">
        <f t="shared" si="1054"/>
        <v>0</v>
      </c>
    </row>
    <row r="1665" spans="4:80" x14ac:dyDescent="0.35">
      <c r="D1665" t="str">
        <f t="shared" si="1041"/>
        <v xml:space="preserve"> </v>
      </c>
      <c r="W1665" s="6" t="str">
        <f t="shared" si="1042"/>
        <v xml:space="preserve"> </v>
      </c>
      <c r="X1665" s="7" t="str">
        <f t="shared" si="1043"/>
        <v xml:space="preserve"> </v>
      </c>
      <c r="Y1665" s="27"/>
      <c r="Z1665" s="2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2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27"/>
      <c r="BE1665" s="27"/>
      <c r="BF1665" s="7"/>
      <c r="BG1665" s="7"/>
      <c r="BH1665" s="7"/>
      <c r="BI1665" s="7"/>
      <c r="BJ1665" s="27"/>
      <c r="BK1665" s="7"/>
      <c r="BL1665" s="7"/>
      <c r="BM1665" s="7"/>
      <c r="BN1665" s="7"/>
      <c r="BO1665" s="7"/>
      <c r="BP1665" s="7"/>
      <c r="BR1665">
        <f t="shared" si="1044"/>
        <v>0</v>
      </c>
      <c r="BS1665">
        <f t="shared" si="1045"/>
        <v>0</v>
      </c>
      <c r="BT1665">
        <f t="shared" si="1046"/>
        <v>0</v>
      </c>
      <c r="BU1665">
        <f t="shared" si="1047"/>
        <v>0</v>
      </c>
      <c r="BV1665">
        <f t="shared" si="1048"/>
        <v>0</v>
      </c>
      <c r="BW1665">
        <f t="shared" si="1049"/>
        <v>0</v>
      </c>
      <c r="BX1665">
        <f t="shared" si="1050"/>
        <v>20</v>
      </c>
      <c r="BY1665">
        <f t="shared" si="1051"/>
        <v>20</v>
      </c>
      <c r="BZ1665">
        <f t="shared" si="1052"/>
        <v>20</v>
      </c>
      <c r="CA1665">
        <f t="shared" si="1053"/>
        <v>60</v>
      </c>
      <c r="CB1665" t="b">
        <f t="shared" si="1054"/>
        <v>0</v>
      </c>
    </row>
    <row r="1666" spans="4:80" x14ac:dyDescent="0.35">
      <c r="D1666" t="str">
        <f t="shared" si="1041"/>
        <v xml:space="preserve"> </v>
      </c>
      <c r="W1666" s="6" t="str">
        <f t="shared" si="1042"/>
        <v xml:space="preserve"> </v>
      </c>
      <c r="X1666" s="7" t="str">
        <f t="shared" si="1043"/>
        <v xml:space="preserve"> </v>
      </c>
      <c r="Y1666" s="27"/>
      <c r="Z1666" s="2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2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27"/>
      <c r="BE1666" s="27"/>
      <c r="BF1666" s="7"/>
      <c r="BG1666" s="7"/>
      <c r="BH1666" s="7"/>
      <c r="BI1666" s="7"/>
      <c r="BJ1666" s="27"/>
      <c r="BK1666" s="7"/>
      <c r="BL1666" s="7"/>
      <c r="BM1666" s="7"/>
      <c r="BN1666" s="7"/>
      <c r="BO1666" s="7"/>
      <c r="BP1666" s="7"/>
      <c r="BR1666">
        <f t="shared" si="1044"/>
        <v>0</v>
      </c>
      <c r="BS1666">
        <f t="shared" si="1045"/>
        <v>0</v>
      </c>
      <c r="BT1666">
        <f t="shared" si="1046"/>
        <v>0</v>
      </c>
      <c r="BU1666">
        <f t="shared" si="1047"/>
        <v>0</v>
      </c>
      <c r="BV1666">
        <f t="shared" si="1048"/>
        <v>0</v>
      </c>
      <c r="BW1666">
        <f t="shared" si="1049"/>
        <v>0</v>
      </c>
      <c r="BX1666">
        <f t="shared" si="1050"/>
        <v>20</v>
      </c>
      <c r="BY1666">
        <f t="shared" si="1051"/>
        <v>20</v>
      </c>
      <c r="BZ1666">
        <f t="shared" si="1052"/>
        <v>20</v>
      </c>
      <c r="CA1666">
        <f t="shared" si="1053"/>
        <v>60</v>
      </c>
      <c r="CB1666" t="b">
        <f t="shared" si="1054"/>
        <v>0</v>
      </c>
    </row>
    <row r="1667" spans="4:80" x14ac:dyDescent="0.35">
      <c r="D1667" t="str">
        <f t="shared" si="1041"/>
        <v xml:space="preserve"> </v>
      </c>
      <c r="W1667" s="6" t="str">
        <f t="shared" si="1042"/>
        <v xml:space="preserve"> </v>
      </c>
      <c r="X1667" s="7" t="str">
        <f t="shared" si="1043"/>
        <v xml:space="preserve"> </v>
      </c>
      <c r="Y1667" s="27"/>
      <c r="Z1667" s="2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2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27"/>
      <c r="BE1667" s="27"/>
      <c r="BF1667" s="7"/>
      <c r="BG1667" s="7"/>
      <c r="BH1667" s="7"/>
      <c r="BI1667" s="7"/>
      <c r="BJ1667" s="27"/>
      <c r="BK1667" s="7"/>
      <c r="BL1667" s="7"/>
      <c r="BM1667" s="7"/>
      <c r="BN1667" s="7"/>
      <c r="BO1667" s="7"/>
      <c r="BP1667" s="7"/>
      <c r="BR1667">
        <f t="shared" si="1044"/>
        <v>0</v>
      </c>
      <c r="BS1667">
        <f t="shared" si="1045"/>
        <v>0</v>
      </c>
      <c r="BT1667">
        <f t="shared" si="1046"/>
        <v>0</v>
      </c>
      <c r="BU1667">
        <f t="shared" si="1047"/>
        <v>0</v>
      </c>
      <c r="BV1667">
        <f t="shared" si="1048"/>
        <v>0</v>
      </c>
      <c r="BW1667">
        <f t="shared" si="1049"/>
        <v>0</v>
      </c>
      <c r="BX1667">
        <f t="shared" si="1050"/>
        <v>20</v>
      </c>
      <c r="BY1667">
        <f t="shared" si="1051"/>
        <v>20</v>
      </c>
      <c r="BZ1667">
        <f t="shared" si="1052"/>
        <v>20</v>
      </c>
      <c r="CA1667">
        <f t="shared" si="1053"/>
        <v>60</v>
      </c>
      <c r="CB1667" t="b">
        <f t="shared" si="1054"/>
        <v>0</v>
      </c>
    </row>
    <row r="1668" spans="4:80" x14ac:dyDescent="0.35">
      <c r="D1668" t="str">
        <f t="shared" si="1041"/>
        <v xml:space="preserve"> </v>
      </c>
      <c r="W1668" s="6" t="str">
        <f t="shared" si="1042"/>
        <v xml:space="preserve"> </v>
      </c>
      <c r="X1668" s="7" t="str">
        <f t="shared" si="1043"/>
        <v xml:space="preserve"> </v>
      </c>
      <c r="Y1668" s="27"/>
      <c r="Z1668" s="2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2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27"/>
      <c r="BE1668" s="27"/>
      <c r="BF1668" s="7"/>
      <c r="BG1668" s="7"/>
      <c r="BH1668" s="7"/>
      <c r="BI1668" s="7"/>
      <c r="BJ1668" s="27"/>
      <c r="BK1668" s="7"/>
      <c r="BL1668" s="7"/>
      <c r="BM1668" s="7"/>
      <c r="BN1668" s="7"/>
      <c r="BO1668" s="7"/>
      <c r="BP1668" s="7"/>
      <c r="BR1668">
        <f t="shared" si="1044"/>
        <v>0</v>
      </c>
      <c r="BS1668">
        <f t="shared" si="1045"/>
        <v>0</v>
      </c>
      <c r="BT1668">
        <f t="shared" si="1046"/>
        <v>0</v>
      </c>
      <c r="BU1668">
        <f t="shared" si="1047"/>
        <v>0</v>
      </c>
      <c r="BV1668">
        <f t="shared" si="1048"/>
        <v>0</v>
      </c>
      <c r="BW1668">
        <f t="shared" si="1049"/>
        <v>0</v>
      </c>
      <c r="BX1668">
        <f t="shared" si="1050"/>
        <v>20</v>
      </c>
      <c r="BY1668">
        <f t="shared" si="1051"/>
        <v>20</v>
      </c>
      <c r="BZ1668">
        <f t="shared" si="1052"/>
        <v>20</v>
      </c>
      <c r="CA1668">
        <f t="shared" si="1053"/>
        <v>60</v>
      </c>
      <c r="CB1668" t="b">
        <f t="shared" si="1054"/>
        <v>0</v>
      </c>
    </row>
    <row r="1669" spans="4:80" x14ac:dyDescent="0.35">
      <c r="D1669" t="str">
        <f t="shared" si="1041"/>
        <v xml:space="preserve"> </v>
      </c>
      <c r="W1669" s="6" t="str">
        <f t="shared" si="1042"/>
        <v xml:space="preserve"> </v>
      </c>
      <c r="X1669" s="7" t="str">
        <f t="shared" si="1043"/>
        <v xml:space="preserve"> </v>
      </c>
      <c r="Y1669" s="27"/>
      <c r="Z1669" s="2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2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27"/>
      <c r="BE1669" s="27"/>
      <c r="BF1669" s="7"/>
      <c r="BG1669" s="7"/>
      <c r="BH1669" s="7"/>
      <c r="BI1669" s="7"/>
      <c r="BJ1669" s="27"/>
      <c r="BK1669" s="7"/>
      <c r="BL1669" s="7"/>
      <c r="BM1669" s="7"/>
      <c r="BN1669" s="7"/>
      <c r="BO1669" s="7"/>
      <c r="BP1669" s="7"/>
      <c r="BR1669">
        <f t="shared" si="1044"/>
        <v>0</v>
      </c>
      <c r="BS1669">
        <f t="shared" si="1045"/>
        <v>0</v>
      </c>
      <c r="BT1669">
        <f t="shared" si="1046"/>
        <v>0</v>
      </c>
      <c r="BU1669">
        <f t="shared" si="1047"/>
        <v>0</v>
      </c>
      <c r="BV1669">
        <f t="shared" si="1048"/>
        <v>0</v>
      </c>
      <c r="BW1669">
        <f t="shared" si="1049"/>
        <v>0</v>
      </c>
      <c r="BX1669">
        <f t="shared" si="1050"/>
        <v>20</v>
      </c>
      <c r="BY1669">
        <f t="shared" si="1051"/>
        <v>20</v>
      </c>
      <c r="BZ1669">
        <f t="shared" si="1052"/>
        <v>20</v>
      </c>
      <c r="CA1669">
        <f t="shared" si="1053"/>
        <v>60</v>
      </c>
      <c r="CB1669" t="b">
        <f t="shared" si="1054"/>
        <v>0</v>
      </c>
    </row>
    <row r="1670" spans="4:80" x14ac:dyDescent="0.35">
      <c r="D1670" t="str">
        <f t="shared" si="1041"/>
        <v xml:space="preserve"> </v>
      </c>
      <c r="W1670" s="6" t="str">
        <f t="shared" si="1042"/>
        <v xml:space="preserve"> </v>
      </c>
      <c r="X1670" s="7" t="str">
        <f t="shared" si="1043"/>
        <v xml:space="preserve"> </v>
      </c>
      <c r="Y1670" s="27"/>
      <c r="Z1670" s="2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2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27"/>
      <c r="BE1670" s="27"/>
      <c r="BF1670" s="7"/>
      <c r="BG1670" s="7"/>
      <c r="BH1670" s="7"/>
      <c r="BI1670" s="7"/>
      <c r="BJ1670" s="27"/>
      <c r="BK1670" s="7"/>
      <c r="BL1670" s="7"/>
      <c r="BM1670" s="7"/>
      <c r="BN1670" s="7"/>
      <c r="BO1670" s="7"/>
      <c r="BP1670" s="7"/>
      <c r="BR1670">
        <f t="shared" si="1044"/>
        <v>0</v>
      </c>
      <c r="BS1670">
        <f t="shared" si="1045"/>
        <v>0</v>
      </c>
      <c r="BT1670">
        <f t="shared" si="1046"/>
        <v>0</v>
      </c>
      <c r="BU1670">
        <f t="shared" si="1047"/>
        <v>0</v>
      </c>
      <c r="BV1670">
        <f t="shared" si="1048"/>
        <v>0</v>
      </c>
      <c r="BW1670">
        <f t="shared" si="1049"/>
        <v>0</v>
      </c>
      <c r="BX1670">
        <f t="shared" si="1050"/>
        <v>20</v>
      </c>
      <c r="BY1670">
        <f t="shared" si="1051"/>
        <v>20</v>
      </c>
      <c r="BZ1670">
        <f t="shared" si="1052"/>
        <v>20</v>
      </c>
      <c r="CA1670">
        <f t="shared" si="1053"/>
        <v>60</v>
      </c>
      <c r="CB1670" t="b">
        <f t="shared" si="1054"/>
        <v>0</v>
      </c>
    </row>
    <row r="1671" spans="4:80" x14ac:dyDescent="0.35">
      <c r="D1671" t="str">
        <f t="shared" si="1041"/>
        <v xml:space="preserve"> </v>
      </c>
      <c r="W1671" s="6" t="str">
        <f t="shared" si="1042"/>
        <v xml:space="preserve"> </v>
      </c>
      <c r="X1671" s="7" t="str">
        <f t="shared" si="1043"/>
        <v xml:space="preserve"> </v>
      </c>
      <c r="Y1671" s="27"/>
      <c r="Z1671" s="2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2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27"/>
      <c r="BE1671" s="27"/>
      <c r="BF1671" s="7"/>
      <c r="BG1671" s="7"/>
      <c r="BH1671" s="7"/>
      <c r="BI1671" s="7"/>
      <c r="BJ1671" s="27"/>
      <c r="BK1671" s="7"/>
      <c r="BL1671" s="7"/>
      <c r="BM1671" s="7"/>
      <c r="BN1671" s="7"/>
      <c r="BO1671" s="7"/>
      <c r="BP1671" s="7"/>
      <c r="BR1671">
        <f t="shared" si="1044"/>
        <v>0</v>
      </c>
      <c r="BS1671">
        <f t="shared" si="1045"/>
        <v>0</v>
      </c>
      <c r="BT1671">
        <f t="shared" si="1046"/>
        <v>0</v>
      </c>
      <c r="BU1671">
        <f t="shared" si="1047"/>
        <v>0</v>
      </c>
      <c r="BV1671">
        <f t="shared" si="1048"/>
        <v>0</v>
      </c>
      <c r="BW1671">
        <f t="shared" si="1049"/>
        <v>0</v>
      </c>
      <c r="BX1671">
        <f t="shared" si="1050"/>
        <v>20</v>
      </c>
      <c r="BY1671">
        <f t="shared" si="1051"/>
        <v>20</v>
      </c>
      <c r="BZ1671">
        <f t="shared" si="1052"/>
        <v>20</v>
      </c>
      <c r="CA1671">
        <f t="shared" si="1053"/>
        <v>60</v>
      </c>
      <c r="CB1671" t="b">
        <f t="shared" si="1054"/>
        <v>0</v>
      </c>
    </row>
    <row r="1672" spans="4:80" x14ac:dyDescent="0.35">
      <c r="D1672" t="str">
        <f t="shared" si="1041"/>
        <v xml:space="preserve"> </v>
      </c>
      <c r="W1672" s="6" t="str">
        <f t="shared" si="1042"/>
        <v xml:space="preserve"> </v>
      </c>
      <c r="X1672" s="7" t="str">
        <f t="shared" si="1043"/>
        <v xml:space="preserve"> </v>
      </c>
      <c r="Y1672" s="27"/>
      <c r="Z1672" s="2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2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27"/>
      <c r="BE1672" s="27"/>
      <c r="BF1672" s="7"/>
      <c r="BG1672" s="7"/>
      <c r="BH1672" s="7"/>
      <c r="BI1672" s="7"/>
      <c r="BJ1672" s="27"/>
      <c r="BK1672" s="7"/>
      <c r="BL1672" s="7"/>
      <c r="BM1672" s="7"/>
      <c r="BN1672" s="7"/>
      <c r="BO1672" s="7"/>
      <c r="BP1672" s="7"/>
      <c r="BR1672">
        <f t="shared" si="1044"/>
        <v>0</v>
      </c>
      <c r="BS1672">
        <f t="shared" si="1045"/>
        <v>0</v>
      </c>
      <c r="BT1672">
        <f t="shared" si="1046"/>
        <v>0</v>
      </c>
      <c r="BU1672">
        <f t="shared" si="1047"/>
        <v>0</v>
      </c>
      <c r="BV1672">
        <f t="shared" si="1048"/>
        <v>0</v>
      </c>
      <c r="BW1672">
        <f t="shared" si="1049"/>
        <v>0</v>
      </c>
      <c r="BX1672">
        <f t="shared" si="1050"/>
        <v>20</v>
      </c>
      <c r="BY1672">
        <f t="shared" si="1051"/>
        <v>20</v>
      </c>
      <c r="BZ1672">
        <f t="shared" si="1052"/>
        <v>20</v>
      </c>
      <c r="CA1672">
        <f t="shared" si="1053"/>
        <v>60</v>
      </c>
      <c r="CB1672" t="b">
        <f t="shared" si="1054"/>
        <v>0</v>
      </c>
    </row>
    <row r="1673" spans="4:80" x14ac:dyDescent="0.35">
      <c r="D1673" t="str">
        <f t="shared" si="1041"/>
        <v xml:space="preserve"> </v>
      </c>
      <c r="W1673" s="6" t="str">
        <f t="shared" si="1042"/>
        <v xml:space="preserve"> </v>
      </c>
      <c r="X1673" s="7" t="str">
        <f t="shared" si="1043"/>
        <v xml:space="preserve"> </v>
      </c>
      <c r="Y1673" s="27"/>
      <c r="Z1673" s="2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2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27"/>
      <c r="BE1673" s="27"/>
      <c r="BF1673" s="7"/>
      <c r="BG1673" s="7"/>
      <c r="BH1673" s="7"/>
      <c r="BI1673" s="7"/>
      <c r="BJ1673" s="27"/>
      <c r="BK1673" s="7"/>
      <c r="BL1673" s="7"/>
      <c r="BM1673" s="7"/>
      <c r="BN1673" s="7"/>
      <c r="BO1673" s="7"/>
      <c r="BP1673" s="7"/>
      <c r="BR1673">
        <f t="shared" si="1044"/>
        <v>0</v>
      </c>
      <c r="BS1673">
        <f t="shared" si="1045"/>
        <v>0</v>
      </c>
      <c r="BT1673">
        <f t="shared" si="1046"/>
        <v>0</v>
      </c>
      <c r="BU1673">
        <f t="shared" si="1047"/>
        <v>0</v>
      </c>
      <c r="BV1673">
        <f t="shared" si="1048"/>
        <v>0</v>
      </c>
      <c r="BW1673">
        <f t="shared" si="1049"/>
        <v>0</v>
      </c>
      <c r="BX1673">
        <f t="shared" si="1050"/>
        <v>20</v>
      </c>
      <c r="BY1673">
        <f t="shared" si="1051"/>
        <v>20</v>
      </c>
      <c r="BZ1673">
        <f t="shared" si="1052"/>
        <v>20</v>
      </c>
      <c r="CA1673">
        <f t="shared" si="1053"/>
        <v>60</v>
      </c>
      <c r="CB1673" t="b">
        <f t="shared" si="1054"/>
        <v>0</v>
      </c>
    </row>
    <row r="1674" spans="4:80" x14ac:dyDescent="0.35">
      <c r="D1674" t="str">
        <f t="shared" si="1041"/>
        <v xml:space="preserve"> </v>
      </c>
      <c r="W1674" s="6" t="str">
        <f t="shared" si="1042"/>
        <v xml:space="preserve"> </v>
      </c>
      <c r="X1674" s="7" t="str">
        <f t="shared" si="1043"/>
        <v xml:space="preserve"> </v>
      </c>
      <c r="Y1674" s="27"/>
      <c r="Z1674" s="2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2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27"/>
      <c r="BE1674" s="27"/>
      <c r="BF1674" s="7"/>
      <c r="BG1674" s="7"/>
      <c r="BH1674" s="7"/>
      <c r="BI1674" s="7"/>
      <c r="BJ1674" s="27"/>
      <c r="BK1674" s="7"/>
      <c r="BL1674" s="7"/>
      <c r="BM1674" s="7"/>
      <c r="BN1674" s="7"/>
      <c r="BO1674" s="7"/>
      <c r="BP1674" s="7"/>
      <c r="BR1674">
        <f t="shared" si="1044"/>
        <v>0</v>
      </c>
      <c r="BS1674">
        <f t="shared" si="1045"/>
        <v>0</v>
      </c>
      <c r="BT1674">
        <f t="shared" si="1046"/>
        <v>0</v>
      </c>
      <c r="BU1674">
        <f t="shared" si="1047"/>
        <v>0</v>
      </c>
      <c r="BV1674">
        <f t="shared" si="1048"/>
        <v>0</v>
      </c>
      <c r="BW1674">
        <f t="shared" si="1049"/>
        <v>0</v>
      </c>
      <c r="BX1674">
        <f t="shared" si="1050"/>
        <v>20</v>
      </c>
      <c r="BY1674">
        <f t="shared" si="1051"/>
        <v>20</v>
      </c>
      <c r="BZ1674">
        <f t="shared" si="1052"/>
        <v>20</v>
      </c>
      <c r="CA1674">
        <f t="shared" si="1053"/>
        <v>60</v>
      </c>
      <c r="CB1674" t="b">
        <f t="shared" si="1054"/>
        <v>0</v>
      </c>
    </row>
    <row r="1675" spans="4:80" x14ac:dyDescent="0.35">
      <c r="D1675" t="str">
        <f t="shared" si="1041"/>
        <v xml:space="preserve"> </v>
      </c>
      <c r="W1675" s="6" t="str">
        <f t="shared" si="1042"/>
        <v xml:space="preserve"> </v>
      </c>
      <c r="X1675" s="7" t="str">
        <f t="shared" si="1043"/>
        <v xml:space="preserve"> </v>
      </c>
      <c r="Y1675" s="27"/>
      <c r="Z1675" s="2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2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27"/>
      <c r="BE1675" s="27"/>
      <c r="BF1675" s="7"/>
      <c r="BG1675" s="7"/>
      <c r="BH1675" s="7"/>
      <c r="BI1675" s="7"/>
      <c r="BJ1675" s="27"/>
      <c r="BK1675" s="7"/>
      <c r="BL1675" s="7"/>
      <c r="BM1675" s="7"/>
      <c r="BN1675" s="7"/>
      <c r="BO1675" s="7"/>
      <c r="BP1675" s="7"/>
      <c r="BR1675">
        <f t="shared" si="1044"/>
        <v>0</v>
      </c>
      <c r="BS1675">
        <f t="shared" si="1045"/>
        <v>0</v>
      </c>
      <c r="BT1675">
        <f t="shared" si="1046"/>
        <v>0</v>
      </c>
      <c r="BU1675">
        <f t="shared" si="1047"/>
        <v>0</v>
      </c>
      <c r="BV1675">
        <f t="shared" si="1048"/>
        <v>0</v>
      </c>
      <c r="BW1675">
        <f t="shared" si="1049"/>
        <v>0</v>
      </c>
      <c r="BX1675">
        <f t="shared" si="1050"/>
        <v>20</v>
      </c>
      <c r="BY1675">
        <f t="shared" si="1051"/>
        <v>20</v>
      </c>
      <c r="BZ1675">
        <f t="shared" si="1052"/>
        <v>20</v>
      </c>
      <c r="CA1675">
        <f t="shared" si="1053"/>
        <v>60</v>
      </c>
      <c r="CB1675" t="b">
        <f t="shared" si="1054"/>
        <v>0</v>
      </c>
    </row>
    <row r="1676" spans="4:80" x14ac:dyDescent="0.35">
      <c r="D1676" t="str">
        <f t="shared" si="1041"/>
        <v xml:space="preserve"> </v>
      </c>
      <c r="W1676" s="6" t="str">
        <f t="shared" si="1042"/>
        <v xml:space="preserve"> </v>
      </c>
      <c r="X1676" s="7" t="str">
        <f t="shared" si="1043"/>
        <v xml:space="preserve"> </v>
      </c>
      <c r="Y1676" s="27"/>
      <c r="Z1676" s="2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2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27"/>
      <c r="BE1676" s="27"/>
      <c r="BF1676" s="7"/>
      <c r="BG1676" s="7"/>
      <c r="BH1676" s="7"/>
      <c r="BI1676" s="7"/>
      <c r="BJ1676" s="27"/>
      <c r="BK1676" s="7"/>
      <c r="BL1676" s="7"/>
      <c r="BM1676" s="7"/>
      <c r="BN1676" s="7"/>
      <c r="BO1676" s="7"/>
      <c r="BP1676" s="7"/>
      <c r="BR1676">
        <f t="shared" si="1044"/>
        <v>0</v>
      </c>
      <c r="BS1676">
        <f t="shared" si="1045"/>
        <v>0</v>
      </c>
      <c r="BT1676">
        <f t="shared" si="1046"/>
        <v>0</v>
      </c>
      <c r="BU1676">
        <f t="shared" si="1047"/>
        <v>0</v>
      </c>
      <c r="BV1676">
        <f t="shared" si="1048"/>
        <v>0</v>
      </c>
      <c r="BW1676">
        <f t="shared" si="1049"/>
        <v>0</v>
      </c>
      <c r="BX1676">
        <f t="shared" si="1050"/>
        <v>20</v>
      </c>
      <c r="BY1676">
        <f t="shared" si="1051"/>
        <v>20</v>
      </c>
      <c r="BZ1676">
        <f t="shared" si="1052"/>
        <v>20</v>
      </c>
      <c r="CA1676">
        <f t="shared" si="1053"/>
        <v>60</v>
      </c>
      <c r="CB1676" t="b">
        <f t="shared" si="1054"/>
        <v>0</v>
      </c>
    </row>
    <row r="1677" spans="4:80" x14ac:dyDescent="0.35">
      <c r="D1677" t="str">
        <f t="shared" si="1041"/>
        <v xml:space="preserve"> </v>
      </c>
      <c r="W1677" s="6" t="str">
        <f t="shared" si="1042"/>
        <v xml:space="preserve"> </v>
      </c>
      <c r="X1677" s="7" t="str">
        <f t="shared" si="1043"/>
        <v xml:space="preserve"> </v>
      </c>
      <c r="Y1677" s="27"/>
      <c r="Z1677" s="2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2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27"/>
      <c r="BE1677" s="27"/>
      <c r="BF1677" s="7"/>
      <c r="BG1677" s="7"/>
      <c r="BH1677" s="7"/>
      <c r="BI1677" s="7"/>
      <c r="BJ1677" s="27"/>
      <c r="BK1677" s="7"/>
      <c r="BL1677" s="7"/>
      <c r="BM1677" s="7"/>
      <c r="BN1677" s="7"/>
      <c r="BO1677" s="7"/>
      <c r="BP1677" s="7"/>
      <c r="BR1677">
        <f t="shared" si="1044"/>
        <v>0</v>
      </c>
      <c r="BS1677">
        <f t="shared" si="1045"/>
        <v>0</v>
      </c>
      <c r="BT1677">
        <f t="shared" si="1046"/>
        <v>0</v>
      </c>
      <c r="BU1677">
        <f t="shared" si="1047"/>
        <v>0</v>
      </c>
      <c r="BV1677">
        <f t="shared" si="1048"/>
        <v>0</v>
      </c>
      <c r="BW1677">
        <f t="shared" si="1049"/>
        <v>0</v>
      </c>
      <c r="BX1677">
        <f t="shared" si="1050"/>
        <v>20</v>
      </c>
      <c r="BY1677">
        <f t="shared" si="1051"/>
        <v>20</v>
      </c>
      <c r="BZ1677">
        <f t="shared" si="1052"/>
        <v>20</v>
      </c>
      <c r="CA1677">
        <f t="shared" si="1053"/>
        <v>60</v>
      </c>
      <c r="CB1677" t="b">
        <f t="shared" si="1054"/>
        <v>0</v>
      </c>
    </row>
    <row r="1678" spans="4:80" x14ac:dyDescent="0.35">
      <c r="D1678" t="str">
        <f t="shared" si="1041"/>
        <v xml:space="preserve"> </v>
      </c>
      <c r="W1678" s="6" t="str">
        <f t="shared" si="1042"/>
        <v xml:space="preserve"> </v>
      </c>
      <c r="X1678" s="7" t="str">
        <f t="shared" si="1043"/>
        <v xml:space="preserve"> </v>
      </c>
      <c r="Y1678" s="27"/>
      <c r="Z1678" s="2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2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27"/>
      <c r="BE1678" s="27"/>
      <c r="BF1678" s="7"/>
      <c r="BG1678" s="7"/>
      <c r="BH1678" s="7"/>
      <c r="BI1678" s="7"/>
      <c r="BJ1678" s="27"/>
      <c r="BK1678" s="7"/>
      <c r="BL1678" s="7"/>
      <c r="BM1678" s="7"/>
      <c r="BN1678" s="7"/>
      <c r="BO1678" s="7"/>
      <c r="BP1678" s="7"/>
      <c r="BR1678">
        <f t="shared" si="1044"/>
        <v>0</v>
      </c>
      <c r="BS1678">
        <f t="shared" si="1045"/>
        <v>0</v>
      </c>
      <c r="BT1678">
        <f t="shared" si="1046"/>
        <v>0</v>
      </c>
      <c r="BU1678">
        <f t="shared" si="1047"/>
        <v>0</v>
      </c>
      <c r="BV1678">
        <f t="shared" si="1048"/>
        <v>0</v>
      </c>
      <c r="BW1678">
        <f t="shared" si="1049"/>
        <v>0</v>
      </c>
      <c r="BX1678">
        <f t="shared" si="1050"/>
        <v>20</v>
      </c>
      <c r="BY1678">
        <f t="shared" si="1051"/>
        <v>20</v>
      </c>
      <c r="BZ1678">
        <f t="shared" si="1052"/>
        <v>20</v>
      </c>
      <c r="CA1678">
        <f t="shared" si="1053"/>
        <v>60</v>
      </c>
      <c r="CB1678" t="b">
        <f t="shared" si="1054"/>
        <v>0</v>
      </c>
    </row>
    <row r="1679" spans="4:80" x14ac:dyDescent="0.35">
      <c r="D1679" t="str">
        <f t="shared" si="1041"/>
        <v xml:space="preserve"> </v>
      </c>
      <c r="W1679" s="6" t="str">
        <f t="shared" si="1042"/>
        <v xml:space="preserve"> </v>
      </c>
      <c r="X1679" s="7" t="str">
        <f t="shared" si="1043"/>
        <v xml:space="preserve"> </v>
      </c>
      <c r="Y1679" s="27"/>
      <c r="Z1679" s="2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2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27"/>
      <c r="BE1679" s="27"/>
      <c r="BF1679" s="7"/>
      <c r="BG1679" s="7"/>
      <c r="BH1679" s="7"/>
      <c r="BI1679" s="7"/>
      <c r="BJ1679" s="27"/>
      <c r="BK1679" s="7"/>
      <c r="BL1679" s="7"/>
      <c r="BM1679" s="7"/>
      <c r="BN1679" s="7"/>
      <c r="BO1679" s="7"/>
      <c r="BP1679" s="7"/>
      <c r="BR1679">
        <f t="shared" si="1044"/>
        <v>0</v>
      </c>
      <c r="BS1679">
        <f t="shared" si="1045"/>
        <v>0</v>
      </c>
      <c r="BT1679">
        <f t="shared" si="1046"/>
        <v>0</v>
      </c>
      <c r="BU1679">
        <f t="shared" si="1047"/>
        <v>0</v>
      </c>
      <c r="BV1679">
        <f t="shared" si="1048"/>
        <v>0</v>
      </c>
      <c r="BW1679">
        <f t="shared" si="1049"/>
        <v>0</v>
      </c>
      <c r="BX1679">
        <f t="shared" si="1050"/>
        <v>20</v>
      </c>
      <c r="BY1679">
        <f t="shared" si="1051"/>
        <v>20</v>
      </c>
      <c r="BZ1679">
        <f t="shared" si="1052"/>
        <v>20</v>
      </c>
      <c r="CA1679">
        <f t="shared" si="1053"/>
        <v>60</v>
      </c>
      <c r="CB1679" t="b">
        <f t="shared" si="1054"/>
        <v>0</v>
      </c>
    </row>
    <row r="1680" spans="4:80" x14ac:dyDescent="0.35">
      <c r="D1680" t="str">
        <f t="shared" si="1041"/>
        <v xml:space="preserve"> </v>
      </c>
      <c r="W1680" s="6" t="str">
        <f t="shared" si="1042"/>
        <v xml:space="preserve"> </v>
      </c>
      <c r="X1680" s="7" t="str">
        <f t="shared" si="1043"/>
        <v xml:space="preserve"> </v>
      </c>
      <c r="Y1680" s="27"/>
      <c r="Z1680" s="2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2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27"/>
      <c r="BE1680" s="27"/>
      <c r="BF1680" s="7"/>
      <c r="BG1680" s="7"/>
      <c r="BH1680" s="7"/>
      <c r="BI1680" s="7"/>
      <c r="BJ1680" s="27"/>
      <c r="BK1680" s="7"/>
      <c r="BL1680" s="7"/>
      <c r="BM1680" s="7"/>
      <c r="BN1680" s="7"/>
      <c r="BO1680" s="7"/>
      <c r="BP1680" s="7"/>
      <c r="BR1680">
        <f t="shared" si="1044"/>
        <v>0</v>
      </c>
      <c r="BS1680">
        <f t="shared" si="1045"/>
        <v>0</v>
      </c>
      <c r="BT1680">
        <f t="shared" si="1046"/>
        <v>0</v>
      </c>
      <c r="BU1680">
        <f t="shared" si="1047"/>
        <v>0</v>
      </c>
      <c r="BV1680">
        <f t="shared" si="1048"/>
        <v>0</v>
      </c>
      <c r="BW1680">
        <f t="shared" si="1049"/>
        <v>0</v>
      </c>
      <c r="BX1680">
        <f t="shared" si="1050"/>
        <v>20</v>
      </c>
      <c r="BY1680">
        <f t="shared" si="1051"/>
        <v>20</v>
      </c>
      <c r="BZ1680">
        <f t="shared" si="1052"/>
        <v>20</v>
      </c>
      <c r="CA1680">
        <f t="shared" si="1053"/>
        <v>60</v>
      </c>
      <c r="CB1680" t="b">
        <f t="shared" si="1054"/>
        <v>0</v>
      </c>
    </row>
    <row r="1681" spans="4:80" x14ac:dyDescent="0.35">
      <c r="D1681" t="str">
        <f t="shared" ref="D1681:D1744" si="1055">E1681&amp;" "&amp;F1681</f>
        <v xml:space="preserve"> </v>
      </c>
      <c r="W1681" s="6" t="str">
        <f t="shared" si="1042"/>
        <v xml:space="preserve"> </v>
      </c>
      <c r="X1681" s="7" t="str">
        <f t="shared" si="1043"/>
        <v xml:space="preserve"> </v>
      </c>
      <c r="Y1681" s="27"/>
      <c r="Z1681" s="2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2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27"/>
      <c r="BE1681" s="27"/>
      <c r="BF1681" s="7"/>
      <c r="BG1681" s="7"/>
      <c r="BH1681" s="7"/>
      <c r="BI1681" s="7"/>
      <c r="BJ1681" s="27"/>
      <c r="BK1681" s="7"/>
      <c r="BL1681" s="7"/>
      <c r="BM1681" s="7"/>
      <c r="BN1681" s="7"/>
      <c r="BO1681" s="7"/>
      <c r="BP1681" s="7"/>
      <c r="BR1681">
        <f t="shared" si="1044"/>
        <v>0</v>
      </c>
      <c r="BS1681">
        <f t="shared" si="1045"/>
        <v>0</v>
      </c>
      <c r="BT1681">
        <f t="shared" si="1046"/>
        <v>0</v>
      </c>
      <c r="BU1681">
        <f t="shared" si="1047"/>
        <v>0</v>
      </c>
      <c r="BV1681">
        <f t="shared" si="1048"/>
        <v>0</v>
      </c>
      <c r="BW1681">
        <f t="shared" si="1049"/>
        <v>0</v>
      </c>
      <c r="BX1681">
        <f t="shared" si="1050"/>
        <v>20</v>
      </c>
      <c r="BY1681">
        <f t="shared" si="1051"/>
        <v>20</v>
      </c>
      <c r="BZ1681">
        <f t="shared" si="1052"/>
        <v>20</v>
      </c>
      <c r="CA1681">
        <f t="shared" si="1053"/>
        <v>60</v>
      </c>
      <c r="CB1681" t="b">
        <f t="shared" si="1054"/>
        <v>0</v>
      </c>
    </row>
    <row r="1682" spans="4:80" x14ac:dyDescent="0.35">
      <c r="D1682" t="str">
        <f t="shared" si="1055"/>
        <v xml:space="preserve"> </v>
      </c>
      <c r="W1682" s="6" t="str">
        <f t="shared" si="1042"/>
        <v xml:space="preserve"> </v>
      </c>
      <c r="X1682" s="7" t="str">
        <f t="shared" si="1043"/>
        <v xml:space="preserve"> </v>
      </c>
      <c r="Y1682" s="27"/>
      <c r="Z1682" s="2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2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27"/>
      <c r="BE1682" s="27"/>
      <c r="BF1682" s="7"/>
      <c r="BG1682" s="7"/>
      <c r="BH1682" s="7"/>
      <c r="BI1682" s="7"/>
      <c r="BJ1682" s="27"/>
      <c r="BK1682" s="7"/>
      <c r="BL1682" s="7"/>
      <c r="BM1682" s="7"/>
      <c r="BN1682" s="7"/>
      <c r="BO1682" s="7"/>
      <c r="BP1682" s="7"/>
      <c r="BR1682">
        <f t="shared" si="1044"/>
        <v>0</v>
      </c>
      <c r="BS1682">
        <f t="shared" si="1045"/>
        <v>0</v>
      </c>
      <c r="BT1682">
        <f t="shared" si="1046"/>
        <v>0</v>
      </c>
      <c r="BU1682">
        <f t="shared" si="1047"/>
        <v>0</v>
      </c>
      <c r="BV1682">
        <f t="shared" si="1048"/>
        <v>0</v>
      </c>
      <c r="BW1682">
        <f t="shared" si="1049"/>
        <v>0</v>
      </c>
      <c r="BX1682">
        <f t="shared" si="1050"/>
        <v>20</v>
      </c>
      <c r="BY1682">
        <f t="shared" si="1051"/>
        <v>20</v>
      </c>
      <c r="BZ1682">
        <f t="shared" si="1052"/>
        <v>20</v>
      </c>
      <c r="CA1682">
        <f t="shared" si="1053"/>
        <v>60</v>
      </c>
      <c r="CB1682" t="b">
        <f t="shared" si="1054"/>
        <v>0</v>
      </c>
    </row>
    <row r="1683" spans="4:80" x14ac:dyDescent="0.35">
      <c r="D1683" t="str">
        <f t="shared" si="1055"/>
        <v xml:space="preserve"> </v>
      </c>
      <c r="W1683" s="6" t="str">
        <f t="shared" ref="W1683:W1746" si="1056">IF(CB1683=1,130+CA1683," ")</f>
        <v xml:space="preserve"> </v>
      </c>
      <c r="X1683" s="7" t="str">
        <f t="shared" ref="X1683:X1746" si="1057">IF(W1683=" "," ",W1683-U1683)</f>
        <v xml:space="preserve"> </v>
      </c>
      <c r="Y1683" s="27"/>
      <c r="Z1683" s="2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2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27"/>
      <c r="BE1683" s="27"/>
      <c r="BF1683" s="7"/>
      <c r="BG1683" s="7"/>
      <c r="BH1683" s="7"/>
      <c r="BI1683" s="7"/>
      <c r="BJ1683" s="27"/>
      <c r="BK1683" s="7"/>
      <c r="BL1683" s="7"/>
      <c r="BM1683" s="7"/>
      <c r="BN1683" s="7"/>
      <c r="BO1683" s="7"/>
      <c r="BP1683" s="7"/>
      <c r="BR1683">
        <f t="shared" ref="BR1683:BR1746" si="1058">IF(BP1683="yes",-130,0)</f>
        <v>0</v>
      </c>
      <c r="BS1683">
        <f t="shared" ref="BS1683:BS1746" si="1059">IF(M1683="yes",75,0)</f>
        <v>0</v>
      </c>
      <c r="BT1683">
        <f t="shared" ref="BT1683:BT1746" si="1060">IF(N1683="yes",50,0)</f>
        <v>0</v>
      </c>
      <c r="BU1683">
        <f t="shared" ref="BU1683:BU1746" si="1061">IF(O1683="yes",50,0)</f>
        <v>0</v>
      </c>
      <c r="BV1683">
        <f t="shared" ref="BV1683:BV1746" si="1062">IF(P1683="yes",10,0)</f>
        <v>0</v>
      </c>
      <c r="BW1683">
        <f t="shared" ref="BW1683:BW1746" si="1063">IF(Q1683="yes",80,0)</f>
        <v>0</v>
      </c>
      <c r="BX1683">
        <f t="shared" ref="BX1683:BX1746" si="1064">IF(R1683="NO",0,20)</f>
        <v>20</v>
      </c>
      <c r="BY1683">
        <f t="shared" ref="BY1683:BY1746" si="1065">IF(S1683="no",0,20)</f>
        <v>20</v>
      </c>
      <c r="BZ1683">
        <f t="shared" ref="BZ1683:BZ1746" si="1066">IF(T1683="no",0,20)</f>
        <v>20</v>
      </c>
      <c r="CA1683">
        <f t="shared" ref="CA1683:CA1746" si="1067">SUM(BR1683:BZ1683)</f>
        <v>60</v>
      </c>
      <c r="CB1683" t="b">
        <f t="shared" ref="CB1683:CB1746" si="1068">IF(E1683&lt;&gt;0,1)</f>
        <v>0</v>
      </c>
    </row>
    <row r="1684" spans="4:80" x14ac:dyDescent="0.35">
      <c r="D1684" t="str">
        <f t="shared" si="1055"/>
        <v xml:space="preserve"> </v>
      </c>
      <c r="W1684" s="6" t="str">
        <f t="shared" si="1056"/>
        <v xml:space="preserve"> </v>
      </c>
      <c r="X1684" s="7" t="str">
        <f t="shared" si="1057"/>
        <v xml:space="preserve"> </v>
      </c>
      <c r="Y1684" s="27"/>
      <c r="Z1684" s="2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2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27"/>
      <c r="BE1684" s="27"/>
      <c r="BF1684" s="7"/>
      <c r="BG1684" s="7"/>
      <c r="BH1684" s="7"/>
      <c r="BI1684" s="7"/>
      <c r="BJ1684" s="27"/>
      <c r="BK1684" s="7"/>
      <c r="BL1684" s="7"/>
      <c r="BM1684" s="7"/>
      <c r="BN1684" s="7"/>
      <c r="BO1684" s="7"/>
      <c r="BP1684" s="7"/>
      <c r="BR1684">
        <f t="shared" si="1058"/>
        <v>0</v>
      </c>
      <c r="BS1684">
        <f t="shared" si="1059"/>
        <v>0</v>
      </c>
      <c r="BT1684">
        <f t="shared" si="1060"/>
        <v>0</v>
      </c>
      <c r="BU1684">
        <f t="shared" si="1061"/>
        <v>0</v>
      </c>
      <c r="BV1684">
        <f t="shared" si="1062"/>
        <v>0</v>
      </c>
      <c r="BW1684">
        <f t="shared" si="1063"/>
        <v>0</v>
      </c>
      <c r="BX1684">
        <f t="shared" si="1064"/>
        <v>20</v>
      </c>
      <c r="BY1684">
        <f t="shared" si="1065"/>
        <v>20</v>
      </c>
      <c r="BZ1684">
        <f t="shared" si="1066"/>
        <v>20</v>
      </c>
      <c r="CA1684">
        <f t="shared" si="1067"/>
        <v>60</v>
      </c>
      <c r="CB1684" t="b">
        <f t="shared" si="1068"/>
        <v>0</v>
      </c>
    </row>
    <row r="1685" spans="4:80" x14ac:dyDescent="0.35">
      <c r="D1685" t="str">
        <f t="shared" si="1055"/>
        <v xml:space="preserve"> </v>
      </c>
      <c r="W1685" s="6" t="str">
        <f t="shared" si="1056"/>
        <v xml:space="preserve"> </v>
      </c>
      <c r="X1685" s="7" t="str">
        <f t="shared" si="1057"/>
        <v xml:space="preserve"> </v>
      </c>
      <c r="Y1685" s="27"/>
      <c r="Z1685" s="2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2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27"/>
      <c r="BE1685" s="27"/>
      <c r="BF1685" s="7"/>
      <c r="BG1685" s="7"/>
      <c r="BH1685" s="7"/>
      <c r="BI1685" s="7"/>
      <c r="BJ1685" s="27"/>
      <c r="BK1685" s="7"/>
      <c r="BL1685" s="7"/>
      <c r="BM1685" s="7"/>
      <c r="BN1685" s="7"/>
      <c r="BO1685" s="7"/>
      <c r="BP1685" s="7"/>
      <c r="BR1685">
        <f t="shared" si="1058"/>
        <v>0</v>
      </c>
      <c r="BS1685">
        <f t="shared" si="1059"/>
        <v>0</v>
      </c>
      <c r="BT1685">
        <f t="shared" si="1060"/>
        <v>0</v>
      </c>
      <c r="BU1685">
        <f t="shared" si="1061"/>
        <v>0</v>
      </c>
      <c r="BV1685">
        <f t="shared" si="1062"/>
        <v>0</v>
      </c>
      <c r="BW1685">
        <f t="shared" si="1063"/>
        <v>0</v>
      </c>
      <c r="BX1685">
        <f t="shared" si="1064"/>
        <v>20</v>
      </c>
      <c r="BY1685">
        <f t="shared" si="1065"/>
        <v>20</v>
      </c>
      <c r="BZ1685">
        <f t="shared" si="1066"/>
        <v>20</v>
      </c>
      <c r="CA1685">
        <f t="shared" si="1067"/>
        <v>60</v>
      </c>
      <c r="CB1685" t="b">
        <f t="shared" si="1068"/>
        <v>0</v>
      </c>
    </row>
    <row r="1686" spans="4:80" x14ac:dyDescent="0.35">
      <c r="D1686" t="str">
        <f t="shared" si="1055"/>
        <v xml:space="preserve"> </v>
      </c>
      <c r="W1686" s="6" t="str">
        <f t="shared" si="1056"/>
        <v xml:space="preserve"> </v>
      </c>
      <c r="X1686" s="7" t="str">
        <f t="shared" si="1057"/>
        <v xml:space="preserve"> </v>
      </c>
      <c r="Y1686" s="27"/>
      <c r="Z1686" s="2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2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27"/>
      <c r="BE1686" s="27"/>
      <c r="BF1686" s="7"/>
      <c r="BG1686" s="7"/>
      <c r="BH1686" s="7"/>
      <c r="BI1686" s="7"/>
      <c r="BJ1686" s="27"/>
      <c r="BK1686" s="7"/>
      <c r="BL1686" s="7"/>
      <c r="BM1686" s="7"/>
      <c r="BN1686" s="7"/>
      <c r="BO1686" s="7"/>
      <c r="BP1686" s="7"/>
      <c r="BR1686">
        <f t="shared" si="1058"/>
        <v>0</v>
      </c>
      <c r="BS1686">
        <f t="shared" si="1059"/>
        <v>0</v>
      </c>
      <c r="BT1686">
        <f t="shared" si="1060"/>
        <v>0</v>
      </c>
      <c r="BU1686">
        <f t="shared" si="1061"/>
        <v>0</v>
      </c>
      <c r="BV1686">
        <f t="shared" si="1062"/>
        <v>0</v>
      </c>
      <c r="BW1686">
        <f t="shared" si="1063"/>
        <v>0</v>
      </c>
      <c r="BX1686">
        <f t="shared" si="1064"/>
        <v>20</v>
      </c>
      <c r="BY1686">
        <f t="shared" si="1065"/>
        <v>20</v>
      </c>
      <c r="BZ1686">
        <f t="shared" si="1066"/>
        <v>20</v>
      </c>
      <c r="CA1686">
        <f t="shared" si="1067"/>
        <v>60</v>
      </c>
      <c r="CB1686" t="b">
        <f t="shared" si="1068"/>
        <v>0</v>
      </c>
    </row>
    <row r="1687" spans="4:80" x14ac:dyDescent="0.35">
      <c r="D1687" t="str">
        <f t="shared" si="1055"/>
        <v xml:space="preserve"> </v>
      </c>
      <c r="W1687" s="6" t="str">
        <f t="shared" si="1056"/>
        <v xml:space="preserve"> </v>
      </c>
      <c r="X1687" s="7" t="str">
        <f t="shared" si="1057"/>
        <v xml:space="preserve"> </v>
      </c>
      <c r="Y1687" s="27"/>
      <c r="Z1687" s="2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2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27"/>
      <c r="BE1687" s="27"/>
      <c r="BF1687" s="7"/>
      <c r="BG1687" s="7"/>
      <c r="BH1687" s="7"/>
      <c r="BI1687" s="7"/>
      <c r="BJ1687" s="27"/>
      <c r="BK1687" s="7"/>
      <c r="BL1687" s="7"/>
      <c r="BM1687" s="7"/>
      <c r="BN1687" s="7"/>
      <c r="BO1687" s="7"/>
      <c r="BP1687" s="7"/>
      <c r="BR1687">
        <f t="shared" si="1058"/>
        <v>0</v>
      </c>
      <c r="BS1687">
        <f t="shared" si="1059"/>
        <v>0</v>
      </c>
      <c r="BT1687">
        <f t="shared" si="1060"/>
        <v>0</v>
      </c>
      <c r="BU1687">
        <f t="shared" si="1061"/>
        <v>0</v>
      </c>
      <c r="BV1687">
        <f t="shared" si="1062"/>
        <v>0</v>
      </c>
      <c r="BW1687">
        <f t="shared" si="1063"/>
        <v>0</v>
      </c>
      <c r="BX1687">
        <f t="shared" si="1064"/>
        <v>20</v>
      </c>
      <c r="BY1687">
        <f t="shared" si="1065"/>
        <v>20</v>
      </c>
      <c r="BZ1687">
        <f t="shared" si="1066"/>
        <v>20</v>
      </c>
      <c r="CA1687">
        <f t="shared" si="1067"/>
        <v>60</v>
      </c>
      <c r="CB1687" t="b">
        <f t="shared" si="1068"/>
        <v>0</v>
      </c>
    </row>
    <row r="1688" spans="4:80" x14ac:dyDescent="0.35">
      <c r="D1688" t="str">
        <f t="shared" si="1055"/>
        <v xml:space="preserve"> </v>
      </c>
      <c r="W1688" s="6" t="str">
        <f t="shared" si="1056"/>
        <v xml:space="preserve"> </v>
      </c>
      <c r="X1688" s="7" t="str">
        <f t="shared" si="1057"/>
        <v xml:space="preserve"> </v>
      </c>
      <c r="Y1688" s="27"/>
      <c r="Z1688" s="2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2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27"/>
      <c r="BE1688" s="27"/>
      <c r="BF1688" s="7"/>
      <c r="BG1688" s="7"/>
      <c r="BH1688" s="7"/>
      <c r="BI1688" s="7"/>
      <c r="BJ1688" s="27"/>
      <c r="BK1688" s="7"/>
      <c r="BL1688" s="7"/>
      <c r="BM1688" s="7"/>
      <c r="BN1688" s="7"/>
      <c r="BO1688" s="7"/>
      <c r="BP1688" s="7"/>
      <c r="BR1688">
        <f t="shared" si="1058"/>
        <v>0</v>
      </c>
      <c r="BS1688">
        <f t="shared" si="1059"/>
        <v>0</v>
      </c>
      <c r="BT1688">
        <f t="shared" si="1060"/>
        <v>0</v>
      </c>
      <c r="BU1688">
        <f t="shared" si="1061"/>
        <v>0</v>
      </c>
      <c r="BV1688">
        <f t="shared" si="1062"/>
        <v>0</v>
      </c>
      <c r="BW1688">
        <f t="shared" si="1063"/>
        <v>0</v>
      </c>
      <c r="BX1688">
        <f t="shared" si="1064"/>
        <v>20</v>
      </c>
      <c r="BY1688">
        <f t="shared" si="1065"/>
        <v>20</v>
      </c>
      <c r="BZ1688">
        <f t="shared" si="1066"/>
        <v>20</v>
      </c>
      <c r="CA1688">
        <f t="shared" si="1067"/>
        <v>60</v>
      </c>
      <c r="CB1688" t="b">
        <f t="shared" si="1068"/>
        <v>0</v>
      </c>
    </row>
    <row r="1689" spans="4:80" x14ac:dyDescent="0.35">
      <c r="D1689" t="str">
        <f t="shared" si="1055"/>
        <v xml:space="preserve"> </v>
      </c>
      <c r="W1689" s="6" t="str">
        <f t="shared" si="1056"/>
        <v xml:space="preserve"> </v>
      </c>
      <c r="X1689" s="7" t="str">
        <f t="shared" si="1057"/>
        <v xml:space="preserve"> </v>
      </c>
      <c r="Y1689" s="27"/>
      <c r="Z1689" s="2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2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27"/>
      <c r="BE1689" s="27"/>
      <c r="BF1689" s="7"/>
      <c r="BG1689" s="7"/>
      <c r="BH1689" s="7"/>
      <c r="BI1689" s="7"/>
      <c r="BJ1689" s="27"/>
      <c r="BK1689" s="7"/>
      <c r="BL1689" s="7"/>
      <c r="BM1689" s="7"/>
      <c r="BN1689" s="7"/>
      <c r="BO1689" s="7"/>
      <c r="BP1689" s="7"/>
      <c r="BR1689">
        <f t="shared" si="1058"/>
        <v>0</v>
      </c>
      <c r="BS1689">
        <f t="shared" si="1059"/>
        <v>0</v>
      </c>
      <c r="BT1689">
        <f t="shared" si="1060"/>
        <v>0</v>
      </c>
      <c r="BU1689">
        <f t="shared" si="1061"/>
        <v>0</v>
      </c>
      <c r="BV1689">
        <f t="shared" si="1062"/>
        <v>0</v>
      </c>
      <c r="BW1689">
        <f t="shared" si="1063"/>
        <v>0</v>
      </c>
      <c r="BX1689">
        <f t="shared" si="1064"/>
        <v>20</v>
      </c>
      <c r="BY1689">
        <f t="shared" si="1065"/>
        <v>20</v>
      </c>
      <c r="BZ1689">
        <f t="shared" si="1066"/>
        <v>20</v>
      </c>
      <c r="CA1689">
        <f t="shared" si="1067"/>
        <v>60</v>
      </c>
      <c r="CB1689" t="b">
        <f t="shared" si="1068"/>
        <v>0</v>
      </c>
    </row>
    <row r="1690" spans="4:80" x14ac:dyDescent="0.35">
      <c r="D1690" t="str">
        <f t="shared" si="1055"/>
        <v xml:space="preserve"> </v>
      </c>
      <c r="W1690" s="6" t="str">
        <f t="shared" si="1056"/>
        <v xml:space="preserve"> </v>
      </c>
      <c r="X1690" s="7" t="str">
        <f t="shared" si="1057"/>
        <v xml:space="preserve"> </v>
      </c>
      <c r="Y1690" s="27"/>
      <c r="Z1690" s="2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2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27"/>
      <c r="BE1690" s="27"/>
      <c r="BF1690" s="7"/>
      <c r="BG1690" s="7"/>
      <c r="BH1690" s="7"/>
      <c r="BI1690" s="7"/>
      <c r="BJ1690" s="27"/>
      <c r="BK1690" s="7"/>
      <c r="BL1690" s="7"/>
      <c r="BM1690" s="7"/>
      <c r="BN1690" s="7"/>
      <c r="BO1690" s="7"/>
      <c r="BP1690" s="7"/>
      <c r="BR1690">
        <f t="shared" si="1058"/>
        <v>0</v>
      </c>
      <c r="BS1690">
        <f t="shared" si="1059"/>
        <v>0</v>
      </c>
      <c r="BT1690">
        <f t="shared" si="1060"/>
        <v>0</v>
      </c>
      <c r="BU1690">
        <f t="shared" si="1061"/>
        <v>0</v>
      </c>
      <c r="BV1690">
        <f t="shared" si="1062"/>
        <v>0</v>
      </c>
      <c r="BW1690">
        <f t="shared" si="1063"/>
        <v>0</v>
      </c>
      <c r="BX1690">
        <f t="shared" si="1064"/>
        <v>20</v>
      </c>
      <c r="BY1690">
        <f t="shared" si="1065"/>
        <v>20</v>
      </c>
      <c r="BZ1690">
        <f t="shared" si="1066"/>
        <v>20</v>
      </c>
      <c r="CA1690">
        <f t="shared" si="1067"/>
        <v>60</v>
      </c>
      <c r="CB1690" t="b">
        <f t="shared" si="1068"/>
        <v>0</v>
      </c>
    </row>
    <row r="1691" spans="4:80" x14ac:dyDescent="0.35">
      <c r="D1691" t="str">
        <f t="shared" si="1055"/>
        <v xml:space="preserve"> </v>
      </c>
      <c r="W1691" s="6" t="str">
        <f t="shared" si="1056"/>
        <v xml:space="preserve"> </v>
      </c>
      <c r="X1691" s="7" t="str">
        <f t="shared" si="1057"/>
        <v xml:space="preserve"> </v>
      </c>
      <c r="Y1691" s="27"/>
      <c r="Z1691" s="2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2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27"/>
      <c r="BE1691" s="27"/>
      <c r="BF1691" s="7"/>
      <c r="BG1691" s="7"/>
      <c r="BH1691" s="7"/>
      <c r="BI1691" s="7"/>
      <c r="BJ1691" s="27"/>
      <c r="BK1691" s="7"/>
      <c r="BL1691" s="7"/>
      <c r="BM1691" s="7"/>
      <c r="BN1691" s="7"/>
      <c r="BO1691" s="7"/>
      <c r="BP1691" s="7"/>
      <c r="BR1691">
        <f t="shared" si="1058"/>
        <v>0</v>
      </c>
      <c r="BS1691">
        <f t="shared" si="1059"/>
        <v>0</v>
      </c>
      <c r="BT1691">
        <f t="shared" si="1060"/>
        <v>0</v>
      </c>
      <c r="BU1691">
        <f t="shared" si="1061"/>
        <v>0</v>
      </c>
      <c r="BV1691">
        <f t="shared" si="1062"/>
        <v>0</v>
      </c>
      <c r="BW1691">
        <f t="shared" si="1063"/>
        <v>0</v>
      </c>
      <c r="BX1691">
        <f t="shared" si="1064"/>
        <v>20</v>
      </c>
      <c r="BY1691">
        <f t="shared" si="1065"/>
        <v>20</v>
      </c>
      <c r="BZ1691">
        <f t="shared" si="1066"/>
        <v>20</v>
      </c>
      <c r="CA1691">
        <f t="shared" si="1067"/>
        <v>60</v>
      </c>
      <c r="CB1691" t="b">
        <f t="shared" si="1068"/>
        <v>0</v>
      </c>
    </row>
    <row r="1692" spans="4:80" x14ac:dyDescent="0.35">
      <c r="D1692" t="str">
        <f t="shared" si="1055"/>
        <v xml:space="preserve"> </v>
      </c>
      <c r="W1692" s="6" t="str">
        <f t="shared" si="1056"/>
        <v xml:space="preserve"> </v>
      </c>
      <c r="X1692" s="7" t="str">
        <f t="shared" si="1057"/>
        <v xml:space="preserve"> </v>
      </c>
      <c r="Y1692" s="27"/>
      <c r="Z1692" s="2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2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27"/>
      <c r="BE1692" s="27"/>
      <c r="BF1692" s="7"/>
      <c r="BG1692" s="7"/>
      <c r="BH1692" s="7"/>
      <c r="BI1692" s="7"/>
      <c r="BJ1692" s="27"/>
      <c r="BK1692" s="7"/>
      <c r="BL1692" s="7"/>
      <c r="BM1692" s="7"/>
      <c r="BN1692" s="7"/>
      <c r="BO1692" s="7"/>
      <c r="BP1692" s="7"/>
      <c r="BR1692">
        <f t="shared" si="1058"/>
        <v>0</v>
      </c>
      <c r="BS1692">
        <f t="shared" si="1059"/>
        <v>0</v>
      </c>
      <c r="BT1692">
        <f t="shared" si="1060"/>
        <v>0</v>
      </c>
      <c r="BU1692">
        <f t="shared" si="1061"/>
        <v>0</v>
      </c>
      <c r="BV1692">
        <f t="shared" si="1062"/>
        <v>0</v>
      </c>
      <c r="BW1692">
        <f t="shared" si="1063"/>
        <v>0</v>
      </c>
      <c r="BX1692">
        <f t="shared" si="1064"/>
        <v>20</v>
      </c>
      <c r="BY1692">
        <f t="shared" si="1065"/>
        <v>20</v>
      </c>
      <c r="BZ1692">
        <f t="shared" si="1066"/>
        <v>20</v>
      </c>
      <c r="CA1692">
        <f t="shared" si="1067"/>
        <v>60</v>
      </c>
      <c r="CB1692" t="b">
        <f t="shared" si="1068"/>
        <v>0</v>
      </c>
    </row>
    <row r="1693" spans="4:80" x14ac:dyDescent="0.35">
      <c r="D1693" t="str">
        <f t="shared" si="1055"/>
        <v xml:space="preserve"> </v>
      </c>
      <c r="W1693" s="6" t="str">
        <f t="shared" si="1056"/>
        <v xml:space="preserve"> </v>
      </c>
      <c r="X1693" s="7" t="str">
        <f t="shared" si="1057"/>
        <v xml:space="preserve"> </v>
      </c>
      <c r="Y1693" s="27"/>
      <c r="Z1693" s="2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2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27"/>
      <c r="BE1693" s="27"/>
      <c r="BF1693" s="7"/>
      <c r="BG1693" s="7"/>
      <c r="BH1693" s="7"/>
      <c r="BI1693" s="7"/>
      <c r="BJ1693" s="27"/>
      <c r="BK1693" s="7"/>
      <c r="BL1693" s="7"/>
      <c r="BM1693" s="7"/>
      <c r="BN1693" s="7"/>
      <c r="BO1693" s="7"/>
      <c r="BP1693" s="7"/>
      <c r="BR1693">
        <f t="shared" si="1058"/>
        <v>0</v>
      </c>
      <c r="BS1693">
        <f t="shared" si="1059"/>
        <v>0</v>
      </c>
      <c r="BT1693">
        <f t="shared" si="1060"/>
        <v>0</v>
      </c>
      <c r="BU1693">
        <f t="shared" si="1061"/>
        <v>0</v>
      </c>
      <c r="BV1693">
        <f t="shared" si="1062"/>
        <v>0</v>
      </c>
      <c r="BW1693">
        <f t="shared" si="1063"/>
        <v>0</v>
      </c>
      <c r="BX1693">
        <f t="shared" si="1064"/>
        <v>20</v>
      </c>
      <c r="BY1693">
        <f t="shared" si="1065"/>
        <v>20</v>
      </c>
      <c r="BZ1693">
        <f t="shared" si="1066"/>
        <v>20</v>
      </c>
      <c r="CA1693">
        <f t="shared" si="1067"/>
        <v>60</v>
      </c>
      <c r="CB1693" t="b">
        <f t="shared" si="1068"/>
        <v>0</v>
      </c>
    </row>
    <row r="1694" spans="4:80" x14ac:dyDescent="0.35">
      <c r="D1694" t="str">
        <f t="shared" si="1055"/>
        <v xml:space="preserve"> </v>
      </c>
      <c r="W1694" s="6" t="str">
        <f t="shared" si="1056"/>
        <v xml:space="preserve"> </v>
      </c>
      <c r="X1694" s="7" t="str">
        <f t="shared" si="1057"/>
        <v xml:space="preserve"> </v>
      </c>
      <c r="Y1694" s="27"/>
      <c r="Z1694" s="2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2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27"/>
      <c r="BE1694" s="27"/>
      <c r="BF1694" s="7"/>
      <c r="BG1694" s="7"/>
      <c r="BH1694" s="7"/>
      <c r="BI1694" s="7"/>
      <c r="BJ1694" s="27"/>
      <c r="BK1694" s="7"/>
      <c r="BL1694" s="7"/>
      <c r="BM1694" s="7"/>
      <c r="BN1694" s="7"/>
      <c r="BO1694" s="7"/>
      <c r="BP1694" s="7"/>
      <c r="BR1694">
        <f t="shared" si="1058"/>
        <v>0</v>
      </c>
      <c r="BS1694">
        <f t="shared" si="1059"/>
        <v>0</v>
      </c>
      <c r="BT1694">
        <f t="shared" si="1060"/>
        <v>0</v>
      </c>
      <c r="BU1694">
        <f t="shared" si="1061"/>
        <v>0</v>
      </c>
      <c r="BV1694">
        <f t="shared" si="1062"/>
        <v>0</v>
      </c>
      <c r="BW1694">
        <f t="shared" si="1063"/>
        <v>0</v>
      </c>
      <c r="BX1694">
        <f t="shared" si="1064"/>
        <v>20</v>
      </c>
      <c r="BY1694">
        <f t="shared" si="1065"/>
        <v>20</v>
      </c>
      <c r="BZ1694">
        <f t="shared" si="1066"/>
        <v>20</v>
      </c>
      <c r="CA1694">
        <f t="shared" si="1067"/>
        <v>60</v>
      </c>
      <c r="CB1694" t="b">
        <f t="shared" si="1068"/>
        <v>0</v>
      </c>
    </row>
    <row r="1695" spans="4:80" x14ac:dyDescent="0.35">
      <c r="D1695" t="str">
        <f t="shared" si="1055"/>
        <v xml:space="preserve"> </v>
      </c>
      <c r="W1695" s="6" t="str">
        <f t="shared" si="1056"/>
        <v xml:space="preserve"> </v>
      </c>
      <c r="X1695" s="7" t="str">
        <f t="shared" si="1057"/>
        <v xml:space="preserve"> </v>
      </c>
      <c r="Y1695" s="27"/>
      <c r="Z1695" s="2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2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27"/>
      <c r="BE1695" s="27"/>
      <c r="BF1695" s="7"/>
      <c r="BG1695" s="7"/>
      <c r="BH1695" s="7"/>
      <c r="BI1695" s="7"/>
      <c r="BJ1695" s="27"/>
      <c r="BK1695" s="7"/>
      <c r="BL1695" s="7"/>
      <c r="BM1695" s="7"/>
      <c r="BN1695" s="7"/>
      <c r="BO1695" s="7"/>
      <c r="BP1695" s="7"/>
      <c r="BR1695">
        <f t="shared" si="1058"/>
        <v>0</v>
      </c>
      <c r="BS1695">
        <f t="shared" si="1059"/>
        <v>0</v>
      </c>
      <c r="BT1695">
        <f t="shared" si="1060"/>
        <v>0</v>
      </c>
      <c r="BU1695">
        <f t="shared" si="1061"/>
        <v>0</v>
      </c>
      <c r="BV1695">
        <f t="shared" si="1062"/>
        <v>0</v>
      </c>
      <c r="BW1695">
        <f t="shared" si="1063"/>
        <v>0</v>
      </c>
      <c r="BX1695">
        <f t="shared" si="1064"/>
        <v>20</v>
      </c>
      <c r="BY1695">
        <f t="shared" si="1065"/>
        <v>20</v>
      </c>
      <c r="BZ1695">
        <f t="shared" si="1066"/>
        <v>20</v>
      </c>
      <c r="CA1695">
        <f t="shared" si="1067"/>
        <v>60</v>
      </c>
      <c r="CB1695" t="b">
        <f t="shared" si="1068"/>
        <v>0</v>
      </c>
    </row>
    <row r="1696" spans="4:80" x14ac:dyDescent="0.35">
      <c r="D1696" t="str">
        <f t="shared" si="1055"/>
        <v xml:space="preserve"> </v>
      </c>
      <c r="W1696" s="6" t="str">
        <f t="shared" si="1056"/>
        <v xml:space="preserve"> </v>
      </c>
      <c r="X1696" s="7" t="str">
        <f t="shared" si="1057"/>
        <v xml:space="preserve"> </v>
      </c>
      <c r="Y1696" s="27"/>
      <c r="Z1696" s="2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2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27"/>
      <c r="BE1696" s="27"/>
      <c r="BF1696" s="7"/>
      <c r="BG1696" s="7"/>
      <c r="BH1696" s="7"/>
      <c r="BI1696" s="7"/>
      <c r="BJ1696" s="27"/>
      <c r="BK1696" s="7"/>
      <c r="BL1696" s="7"/>
      <c r="BM1696" s="7"/>
      <c r="BN1696" s="7"/>
      <c r="BO1696" s="7"/>
      <c r="BP1696" s="7"/>
      <c r="BR1696">
        <f t="shared" si="1058"/>
        <v>0</v>
      </c>
      <c r="BS1696">
        <f t="shared" si="1059"/>
        <v>0</v>
      </c>
      <c r="BT1696">
        <f t="shared" si="1060"/>
        <v>0</v>
      </c>
      <c r="BU1696">
        <f t="shared" si="1061"/>
        <v>0</v>
      </c>
      <c r="BV1696">
        <f t="shared" si="1062"/>
        <v>0</v>
      </c>
      <c r="BW1696">
        <f t="shared" si="1063"/>
        <v>0</v>
      </c>
      <c r="BX1696">
        <f t="shared" si="1064"/>
        <v>20</v>
      </c>
      <c r="BY1696">
        <f t="shared" si="1065"/>
        <v>20</v>
      </c>
      <c r="BZ1696">
        <f t="shared" si="1066"/>
        <v>20</v>
      </c>
      <c r="CA1696">
        <f t="shared" si="1067"/>
        <v>60</v>
      </c>
      <c r="CB1696" t="b">
        <f t="shared" si="1068"/>
        <v>0</v>
      </c>
    </row>
    <row r="1697" spans="4:80" x14ac:dyDescent="0.35">
      <c r="D1697" t="str">
        <f t="shared" si="1055"/>
        <v xml:space="preserve"> </v>
      </c>
      <c r="W1697" s="6" t="str">
        <f t="shared" si="1056"/>
        <v xml:space="preserve"> </v>
      </c>
      <c r="X1697" s="7" t="str">
        <f t="shared" si="1057"/>
        <v xml:space="preserve"> </v>
      </c>
      <c r="Y1697" s="27"/>
      <c r="Z1697" s="2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2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27"/>
      <c r="BE1697" s="27"/>
      <c r="BF1697" s="7"/>
      <c r="BG1697" s="7"/>
      <c r="BH1697" s="7"/>
      <c r="BI1697" s="7"/>
      <c r="BJ1697" s="27"/>
      <c r="BK1697" s="7"/>
      <c r="BL1697" s="7"/>
      <c r="BM1697" s="7"/>
      <c r="BN1697" s="7"/>
      <c r="BO1697" s="7"/>
      <c r="BP1697" s="7"/>
      <c r="BR1697">
        <f t="shared" si="1058"/>
        <v>0</v>
      </c>
      <c r="BS1697">
        <f t="shared" si="1059"/>
        <v>0</v>
      </c>
      <c r="BT1697">
        <f t="shared" si="1060"/>
        <v>0</v>
      </c>
      <c r="BU1697">
        <f t="shared" si="1061"/>
        <v>0</v>
      </c>
      <c r="BV1697">
        <f t="shared" si="1062"/>
        <v>0</v>
      </c>
      <c r="BW1697">
        <f t="shared" si="1063"/>
        <v>0</v>
      </c>
      <c r="BX1697">
        <f t="shared" si="1064"/>
        <v>20</v>
      </c>
      <c r="BY1697">
        <f t="shared" si="1065"/>
        <v>20</v>
      </c>
      <c r="BZ1697">
        <f t="shared" si="1066"/>
        <v>20</v>
      </c>
      <c r="CA1697">
        <f t="shared" si="1067"/>
        <v>60</v>
      </c>
      <c r="CB1697" t="b">
        <f t="shared" si="1068"/>
        <v>0</v>
      </c>
    </row>
    <row r="1698" spans="4:80" x14ac:dyDescent="0.35">
      <c r="D1698" t="str">
        <f t="shared" si="1055"/>
        <v xml:space="preserve"> </v>
      </c>
      <c r="W1698" s="6" t="str">
        <f t="shared" si="1056"/>
        <v xml:space="preserve"> </v>
      </c>
      <c r="X1698" s="7" t="str">
        <f t="shared" si="1057"/>
        <v xml:space="preserve"> </v>
      </c>
      <c r="Y1698" s="27"/>
      <c r="Z1698" s="2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2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27"/>
      <c r="BE1698" s="27"/>
      <c r="BF1698" s="7"/>
      <c r="BG1698" s="7"/>
      <c r="BH1698" s="7"/>
      <c r="BI1698" s="7"/>
      <c r="BJ1698" s="27"/>
      <c r="BK1698" s="7"/>
      <c r="BL1698" s="7"/>
      <c r="BM1698" s="7"/>
      <c r="BN1698" s="7"/>
      <c r="BO1698" s="7"/>
      <c r="BP1698" s="7"/>
      <c r="BR1698">
        <f t="shared" si="1058"/>
        <v>0</v>
      </c>
      <c r="BS1698">
        <f t="shared" si="1059"/>
        <v>0</v>
      </c>
      <c r="BT1698">
        <f t="shared" si="1060"/>
        <v>0</v>
      </c>
      <c r="BU1698">
        <f t="shared" si="1061"/>
        <v>0</v>
      </c>
      <c r="BV1698">
        <f t="shared" si="1062"/>
        <v>0</v>
      </c>
      <c r="BW1698">
        <f t="shared" si="1063"/>
        <v>0</v>
      </c>
      <c r="BX1698">
        <f t="shared" si="1064"/>
        <v>20</v>
      </c>
      <c r="BY1698">
        <f t="shared" si="1065"/>
        <v>20</v>
      </c>
      <c r="BZ1698">
        <f t="shared" si="1066"/>
        <v>20</v>
      </c>
      <c r="CA1698">
        <f t="shared" si="1067"/>
        <v>60</v>
      </c>
      <c r="CB1698" t="b">
        <f t="shared" si="1068"/>
        <v>0</v>
      </c>
    </row>
    <row r="1699" spans="4:80" x14ac:dyDescent="0.35">
      <c r="D1699" t="str">
        <f t="shared" si="1055"/>
        <v xml:space="preserve"> </v>
      </c>
      <c r="W1699" s="6" t="str">
        <f t="shared" si="1056"/>
        <v xml:space="preserve"> </v>
      </c>
      <c r="X1699" s="7" t="str">
        <f t="shared" si="1057"/>
        <v xml:space="preserve"> </v>
      </c>
      <c r="Y1699" s="27"/>
      <c r="Z1699" s="2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2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27"/>
      <c r="BE1699" s="27"/>
      <c r="BF1699" s="7"/>
      <c r="BG1699" s="7"/>
      <c r="BH1699" s="7"/>
      <c r="BI1699" s="7"/>
      <c r="BJ1699" s="27"/>
      <c r="BK1699" s="7"/>
      <c r="BL1699" s="7"/>
      <c r="BM1699" s="7"/>
      <c r="BN1699" s="7"/>
      <c r="BO1699" s="7"/>
      <c r="BP1699" s="7"/>
      <c r="BR1699">
        <f t="shared" si="1058"/>
        <v>0</v>
      </c>
      <c r="BS1699">
        <f t="shared" si="1059"/>
        <v>0</v>
      </c>
      <c r="BT1699">
        <f t="shared" si="1060"/>
        <v>0</v>
      </c>
      <c r="BU1699">
        <f t="shared" si="1061"/>
        <v>0</v>
      </c>
      <c r="BV1699">
        <f t="shared" si="1062"/>
        <v>0</v>
      </c>
      <c r="BW1699">
        <f t="shared" si="1063"/>
        <v>0</v>
      </c>
      <c r="BX1699">
        <f t="shared" si="1064"/>
        <v>20</v>
      </c>
      <c r="BY1699">
        <f t="shared" si="1065"/>
        <v>20</v>
      </c>
      <c r="BZ1699">
        <f t="shared" si="1066"/>
        <v>20</v>
      </c>
      <c r="CA1699">
        <f t="shared" si="1067"/>
        <v>60</v>
      </c>
      <c r="CB1699" t="b">
        <f t="shared" si="1068"/>
        <v>0</v>
      </c>
    </row>
    <row r="1700" spans="4:80" x14ac:dyDescent="0.35">
      <c r="D1700" t="str">
        <f t="shared" si="1055"/>
        <v xml:space="preserve"> </v>
      </c>
      <c r="W1700" s="6" t="str">
        <f t="shared" si="1056"/>
        <v xml:space="preserve"> </v>
      </c>
      <c r="X1700" s="7" t="str">
        <f t="shared" si="1057"/>
        <v xml:space="preserve"> </v>
      </c>
      <c r="Y1700" s="27"/>
      <c r="Z1700" s="2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2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27"/>
      <c r="BE1700" s="27"/>
      <c r="BF1700" s="7"/>
      <c r="BG1700" s="7"/>
      <c r="BH1700" s="7"/>
      <c r="BI1700" s="7"/>
      <c r="BJ1700" s="27"/>
      <c r="BK1700" s="7"/>
      <c r="BL1700" s="7"/>
      <c r="BM1700" s="7"/>
      <c r="BN1700" s="7"/>
      <c r="BO1700" s="7"/>
      <c r="BP1700" s="7"/>
      <c r="BR1700">
        <f t="shared" si="1058"/>
        <v>0</v>
      </c>
      <c r="BS1700">
        <f t="shared" si="1059"/>
        <v>0</v>
      </c>
      <c r="BT1700">
        <f t="shared" si="1060"/>
        <v>0</v>
      </c>
      <c r="BU1700">
        <f t="shared" si="1061"/>
        <v>0</v>
      </c>
      <c r="BV1700">
        <f t="shared" si="1062"/>
        <v>0</v>
      </c>
      <c r="BW1700">
        <f t="shared" si="1063"/>
        <v>0</v>
      </c>
      <c r="BX1700">
        <f t="shared" si="1064"/>
        <v>20</v>
      </c>
      <c r="BY1700">
        <f t="shared" si="1065"/>
        <v>20</v>
      </c>
      <c r="BZ1700">
        <f t="shared" si="1066"/>
        <v>20</v>
      </c>
      <c r="CA1700">
        <f t="shared" si="1067"/>
        <v>60</v>
      </c>
      <c r="CB1700" t="b">
        <f t="shared" si="1068"/>
        <v>0</v>
      </c>
    </row>
    <row r="1701" spans="4:80" x14ac:dyDescent="0.35">
      <c r="D1701" t="str">
        <f t="shared" si="1055"/>
        <v xml:space="preserve"> </v>
      </c>
      <c r="W1701" s="6" t="str">
        <f t="shared" si="1056"/>
        <v xml:space="preserve"> </v>
      </c>
      <c r="X1701" s="7" t="str">
        <f t="shared" si="1057"/>
        <v xml:space="preserve"> </v>
      </c>
      <c r="Y1701" s="27"/>
      <c r="Z1701" s="2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2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27"/>
      <c r="BE1701" s="27"/>
      <c r="BF1701" s="7"/>
      <c r="BG1701" s="7"/>
      <c r="BH1701" s="7"/>
      <c r="BI1701" s="7"/>
      <c r="BJ1701" s="27"/>
      <c r="BK1701" s="7"/>
      <c r="BL1701" s="7"/>
      <c r="BM1701" s="7"/>
      <c r="BN1701" s="7"/>
      <c r="BO1701" s="7"/>
      <c r="BP1701" s="7"/>
      <c r="BR1701">
        <f t="shared" si="1058"/>
        <v>0</v>
      </c>
      <c r="BS1701">
        <f t="shared" si="1059"/>
        <v>0</v>
      </c>
      <c r="BT1701">
        <f t="shared" si="1060"/>
        <v>0</v>
      </c>
      <c r="BU1701">
        <f t="shared" si="1061"/>
        <v>0</v>
      </c>
      <c r="BV1701">
        <f t="shared" si="1062"/>
        <v>0</v>
      </c>
      <c r="BW1701">
        <f t="shared" si="1063"/>
        <v>0</v>
      </c>
      <c r="BX1701">
        <f t="shared" si="1064"/>
        <v>20</v>
      </c>
      <c r="BY1701">
        <f t="shared" si="1065"/>
        <v>20</v>
      </c>
      <c r="BZ1701">
        <f t="shared" si="1066"/>
        <v>20</v>
      </c>
      <c r="CA1701">
        <f t="shared" si="1067"/>
        <v>60</v>
      </c>
      <c r="CB1701" t="b">
        <f t="shared" si="1068"/>
        <v>0</v>
      </c>
    </row>
    <row r="1702" spans="4:80" x14ac:dyDescent="0.35">
      <c r="D1702" t="str">
        <f t="shared" si="1055"/>
        <v xml:space="preserve"> </v>
      </c>
      <c r="W1702" s="6" t="str">
        <f t="shared" si="1056"/>
        <v xml:space="preserve"> </v>
      </c>
      <c r="X1702" s="7" t="str">
        <f t="shared" si="1057"/>
        <v xml:space="preserve"> </v>
      </c>
      <c r="Y1702" s="27"/>
      <c r="Z1702" s="2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2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27"/>
      <c r="BE1702" s="27"/>
      <c r="BF1702" s="7"/>
      <c r="BG1702" s="7"/>
      <c r="BH1702" s="7"/>
      <c r="BI1702" s="7"/>
      <c r="BJ1702" s="27"/>
      <c r="BK1702" s="7"/>
      <c r="BL1702" s="7"/>
      <c r="BM1702" s="7"/>
      <c r="BN1702" s="7"/>
      <c r="BO1702" s="7"/>
      <c r="BP1702" s="7"/>
      <c r="BR1702">
        <f t="shared" si="1058"/>
        <v>0</v>
      </c>
      <c r="BS1702">
        <f t="shared" si="1059"/>
        <v>0</v>
      </c>
      <c r="BT1702">
        <f t="shared" si="1060"/>
        <v>0</v>
      </c>
      <c r="BU1702">
        <f t="shared" si="1061"/>
        <v>0</v>
      </c>
      <c r="BV1702">
        <f t="shared" si="1062"/>
        <v>0</v>
      </c>
      <c r="BW1702">
        <f t="shared" si="1063"/>
        <v>0</v>
      </c>
      <c r="BX1702">
        <f t="shared" si="1064"/>
        <v>20</v>
      </c>
      <c r="BY1702">
        <f t="shared" si="1065"/>
        <v>20</v>
      </c>
      <c r="BZ1702">
        <f t="shared" si="1066"/>
        <v>20</v>
      </c>
      <c r="CA1702">
        <f t="shared" si="1067"/>
        <v>60</v>
      </c>
      <c r="CB1702" t="b">
        <f t="shared" si="1068"/>
        <v>0</v>
      </c>
    </row>
    <row r="1703" spans="4:80" x14ac:dyDescent="0.35">
      <c r="D1703" t="str">
        <f t="shared" si="1055"/>
        <v xml:space="preserve"> </v>
      </c>
      <c r="W1703" s="6" t="str">
        <f t="shared" si="1056"/>
        <v xml:space="preserve"> </v>
      </c>
      <c r="X1703" s="7" t="str">
        <f t="shared" si="1057"/>
        <v xml:space="preserve"> </v>
      </c>
      <c r="Y1703" s="27"/>
      <c r="Z1703" s="2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2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27"/>
      <c r="BE1703" s="27"/>
      <c r="BF1703" s="7"/>
      <c r="BG1703" s="7"/>
      <c r="BH1703" s="7"/>
      <c r="BI1703" s="7"/>
      <c r="BJ1703" s="27"/>
      <c r="BK1703" s="7"/>
      <c r="BL1703" s="7"/>
      <c r="BM1703" s="7"/>
      <c r="BN1703" s="7"/>
      <c r="BO1703" s="7"/>
      <c r="BP1703" s="7"/>
      <c r="BR1703">
        <f t="shared" si="1058"/>
        <v>0</v>
      </c>
      <c r="BS1703">
        <f t="shared" si="1059"/>
        <v>0</v>
      </c>
      <c r="BT1703">
        <f t="shared" si="1060"/>
        <v>0</v>
      </c>
      <c r="BU1703">
        <f t="shared" si="1061"/>
        <v>0</v>
      </c>
      <c r="BV1703">
        <f t="shared" si="1062"/>
        <v>0</v>
      </c>
      <c r="BW1703">
        <f t="shared" si="1063"/>
        <v>0</v>
      </c>
      <c r="BX1703">
        <f t="shared" si="1064"/>
        <v>20</v>
      </c>
      <c r="BY1703">
        <f t="shared" si="1065"/>
        <v>20</v>
      </c>
      <c r="BZ1703">
        <f t="shared" si="1066"/>
        <v>20</v>
      </c>
      <c r="CA1703">
        <f t="shared" si="1067"/>
        <v>60</v>
      </c>
      <c r="CB1703" t="b">
        <f t="shared" si="1068"/>
        <v>0</v>
      </c>
    </row>
    <row r="1704" spans="4:80" x14ac:dyDescent="0.35">
      <c r="D1704" t="str">
        <f t="shared" si="1055"/>
        <v xml:space="preserve"> </v>
      </c>
      <c r="W1704" s="6" t="str">
        <f t="shared" si="1056"/>
        <v xml:space="preserve"> </v>
      </c>
      <c r="X1704" s="7" t="str">
        <f t="shared" si="1057"/>
        <v xml:space="preserve"> </v>
      </c>
      <c r="Y1704" s="27"/>
      <c r="Z1704" s="2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2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27"/>
      <c r="BE1704" s="27"/>
      <c r="BF1704" s="7"/>
      <c r="BG1704" s="7"/>
      <c r="BH1704" s="7"/>
      <c r="BI1704" s="7"/>
      <c r="BJ1704" s="27"/>
      <c r="BK1704" s="7"/>
      <c r="BL1704" s="7"/>
      <c r="BM1704" s="7"/>
      <c r="BN1704" s="7"/>
      <c r="BO1704" s="7"/>
      <c r="BP1704" s="7"/>
      <c r="BR1704">
        <f t="shared" si="1058"/>
        <v>0</v>
      </c>
      <c r="BS1704">
        <f t="shared" si="1059"/>
        <v>0</v>
      </c>
      <c r="BT1704">
        <f t="shared" si="1060"/>
        <v>0</v>
      </c>
      <c r="BU1704">
        <f t="shared" si="1061"/>
        <v>0</v>
      </c>
      <c r="BV1704">
        <f t="shared" si="1062"/>
        <v>0</v>
      </c>
      <c r="BW1704">
        <f t="shared" si="1063"/>
        <v>0</v>
      </c>
      <c r="BX1704">
        <f t="shared" si="1064"/>
        <v>20</v>
      </c>
      <c r="BY1704">
        <f t="shared" si="1065"/>
        <v>20</v>
      </c>
      <c r="BZ1704">
        <f t="shared" si="1066"/>
        <v>20</v>
      </c>
      <c r="CA1704">
        <f t="shared" si="1067"/>
        <v>60</v>
      </c>
      <c r="CB1704" t="b">
        <f t="shared" si="1068"/>
        <v>0</v>
      </c>
    </row>
    <row r="1705" spans="4:80" x14ac:dyDescent="0.35">
      <c r="D1705" t="str">
        <f t="shared" si="1055"/>
        <v xml:space="preserve"> </v>
      </c>
      <c r="W1705" s="6" t="str">
        <f t="shared" si="1056"/>
        <v xml:space="preserve"> </v>
      </c>
      <c r="X1705" s="7" t="str">
        <f t="shared" si="1057"/>
        <v xml:space="preserve"> </v>
      </c>
      <c r="Y1705" s="27"/>
      <c r="Z1705" s="2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2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27"/>
      <c r="BE1705" s="27"/>
      <c r="BF1705" s="7"/>
      <c r="BG1705" s="7"/>
      <c r="BH1705" s="7"/>
      <c r="BI1705" s="7"/>
      <c r="BJ1705" s="27"/>
      <c r="BK1705" s="7"/>
      <c r="BL1705" s="7"/>
      <c r="BM1705" s="7"/>
      <c r="BN1705" s="7"/>
      <c r="BO1705" s="7"/>
      <c r="BP1705" s="7"/>
      <c r="BR1705">
        <f t="shared" si="1058"/>
        <v>0</v>
      </c>
      <c r="BS1705">
        <f t="shared" si="1059"/>
        <v>0</v>
      </c>
      <c r="BT1705">
        <f t="shared" si="1060"/>
        <v>0</v>
      </c>
      <c r="BU1705">
        <f t="shared" si="1061"/>
        <v>0</v>
      </c>
      <c r="BV1705">
        <f t="shared" si="1062"/>
        <v>0</v>
      </c>
      <c r="BW1705">
        <f t="shared" si="1063"/>
        <v>0</v>
      </c>
      <c r="BX1705">
        <f t="shared" si="1064"/>
        <v>20</v>
      </c>
      <c r="BY1705">
        <f t="shared" si="1065"/>
        <v>20</v>
      </c>
      <c r="BZ1705">
        <f t="shared" si="1066"/>
        <v>20</v>
      </c>
      <c r="CA1705">
        <f t="shared" si="1067"/>
        <v>60</v>
      </c>
      <c r="CB1705" t="b">
        <f t="shared" si="1068"/>
        <v>0</v>
      </c>
    </row>
    <row r="1706" spans="4:80" x14ac:dyDescent="0.35">
      <c r="D1706" t="str">
        <f t="shared" si="1055"/>
        <v xml:space="preserve"> </v>
      </c>
      <c r="W1706" s="6" t="str">
        <f t="shared" si="1056"/>
        <v xml:space="preserve"> </v>
      </c>
      <c r="X1706" s="7" t="str">
        <f t="shared" si="1057"/>
        <v xml:space="preserve"> </v>
      </c>
      <c r="Y1706" s="27"/>
      <c r="Z1706" s="2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2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27"/>
      <c r="BE1706" s="27"/>
      <c r="BF1706" s="7"/>
      <c r="BG1706" s="7"/>
      <c r="BH1706" s="7"/>
      <c r="BI1706" s="7"/>
      <c r="BJ1706" s="27"/>
      <c r="BK1706" s="7"/>
      <c r="BL1706" s="7"/>
      <c r="BM1706" s="7"/>
      <c r="BN1706" s="7"/>
      <c r="BO1706" s="7"/>
      <c r="BP1706" s="7"/>
      <c r="BR1706">
        <f t="shared" si="1058"/>
        <v>0</v>
      </c>
      <c r="BS1706">
        <f t="shared" si="1059"/>
        <v>0</v>
      </c>
      <c r="BT1706">
        <f t="shared" si="1060"/>
        <v>0</v>
      </c>
      <c r="BU1706">
        <f t="shared" si="1061"/>
        <v>0</v>
      </c>
      <c r="BV1706">
        <f t="shared" si="1062"/>
        <v>0</v>
      </c>
      <c r="BW1706">
        <f t="shared" si="1063"/>
        <v>0</v>
      </c>
      <c r="BX1706">
        <f t="shared" si="1064"/>
        <v>20</v>
      </c>
      <c r="BY1706">
        <f t="shared" si="1065"/>
        <v>20</v>
      </c>
      <c r="BZ1706">
        <f t="shared" si="1066"/>
        <v>20</v>
      </c>
      <c r="CA1706">
        <f t="shared" si="1067"/>
        <v>60</v>
      </c>
      <c r="CB1706" t="b">
        <f t="shared" si="1068"/>
        <v>0</v>
      </c>
    </row>
    <row r="1707" spans="4:80" x14ac:dyDescent="0.35">
      <c r="D1707" t="str">
        <f t="shared" si="1055"/>
        <v xml:space="preserve"> </v>
      </c>
      <c r="W1707" s="6" t="str">
        <f t="shared" si="1056"/>
        <v xml:space="preserve"> </v>
      </c>
      <c r="X1707" s="7" t="str">
        <f t="shared" si="1057"/>
        <v xml:space="preserve"> </v>
      </c>
      <c r="Y1707" s="27"/>
      <c r="Z1707" s="2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2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27"/>
      <c r="BE1707" s="27"/>
      <c r="BF1707" s="7"/>
      <c r="BG1707" s="7"/>
      <c r="BH1707" s="7"/>
      <c r="BI1707" s="7"/>
      <c r="BJ1707" s="27"/>
      <c r="BK1707" s="7"/>
      <c r="BL1707" s="7"/>
      <c r="BM1707" s="7"/>
      <c r="BN1707" s="7"/>
      <c r="BO1707" s="7"/>
      <c r="BP1707" s="7"/>
      <c r="BR1707">
        <f t="shared" si="1058"/>
        <v>0</v>
      </c>
      <c r="BS1707">
        <f t="shared" si="1059"/>
        <v>0</v>
      </c>
      <c r="BT1707">
        <f t="shared" si="1060"/>
        <v>0</v>
      </c>
      <c r="BU1707">
        <f t="shared" si="1061"/>
        <v>0</v>
      </c>
      <c r="BV1707">
        <f t="shared" si="1062"/>
        <v>0</v>
      </c>
      <c r="BW1707">
        <f t="shared" si="1063"/>
        <v>0</v>
      </c>
      <c r="BX1707">
        <f t="shared" si="1064"/>
        <v>20</v>
      </c>
      <c r="BY1707">
        <f t="shared" si="1065"/>
        <v>20</v>
      </c>
      <c r="BZ1707">
        <f t="shared" si="1066"/>
        <v>20</v>
      </c>
      <c r="CA1707">
        <f t="shared" si="1067"/>
        <v>60</v>
      </c>
      <c r="CB1707" t="b">
        <f t="shared" si="1068"/>
        <v>0</v>
      </c>
    </row>
    <row r="1708" spans="4:80" x14ac:dyDescent="0.35">
      <c r="D1708" t="str">
        <f t="shared" si="1055"/>
        <v xml:space="preserve"> </v>
      </c>
      <c r="W1708" s="6" t="str">
        <f t="shared" si="1056"/>
        <v xml:space="preserve"> </v>
      </c>
      <c r="X1708" s="7" t="str">
        <f t="shared" si="1057"/>
        <v xml:space="preserve"> </v>
      </c>
      <c r="Y1708" s="27"/>
      <c r="Z1708" s="2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2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27"/>
      <c r="BE1708" s="27"/>
      <c r="BF1708" s="7"/>
      <c r="BG1708" s="7"/>
      <c r="BH1708" s="7"/>
      <c r="BI1708" s="7"/>
      <c r="BJ1708" s="27"/>
      <c r="BK1708" s="7"/>
      <c r="BL1708" s="7"/>
      <c r="BM1708" s="7"/>
      <c r="BN1708" s="7"/>
      <c r="BO1708" s="7"/>
      <c r="BP1708" s="7"/>
      <c r="BR1708">
        <f t="shared" si="1058"/>
        <v>0</v>
      </c>
      <c r="BS1708">
        <f t="shared" si="1059"/>
        <v>0</v>
      </c>
      <c r="BT1708">
        <f t="shared" si="1060"/>
        <v>0</v>
      </c>
      <c r="BU1708">
        <f t="shared" si="1061"/>
        <v>0</v>
      </c>
      <c r="BV1708">
        <f t="shared" si="1062"/>
        <v>0</v>
      </c>
      <c r="BW1708">
        <f t="shared" si="1063"/>
        <v>0</v>
      </c>
      <c r="BX1708">
        <f t="shared" si="1064"/>
        <v>20</v>
      </c>
      <c r="BY1708">
        <f t="shared" si="1065"/>
        <v>20</v>
      </c>
      <c r="BZ1708">
        <f t="shared" si="1066"/>
        <v>20</v>
      </c>
      <c r="CA1708">
        <f t="shared" si="1067"/>
        <v>60</v>
      </c>
      <c r="CB1708" t="b">
        <f t="shared" si="1068"/>
        <v>0</v>
      </c>
    </row>
    <row r="1709" spans="4:80" x14ac:dyDescent="0.35">
      <c r="D1709" t="str">
        <f t="shared" si="1055"/>
        <v xml:space="preserve"> </v>
      </c>
      <c r="W1709" s="6" t="str">
        <f t="shared" si="1056"/>
        <v xml:space="preserve"> </v>
      </c>
      <c r="X1709" s="7" t="str">
        <f t="shared" si="1057"/>
        <v xml:space="preserve"> </v>
      </c>
      <c r="Y1709" s="27"/>
      <c r="Z1709" s="2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2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27"/>
      <c r="BE1709" s="27"/>
      <c r="BF1709" s="7"/>
      <c r="BG1709" s="7"/>
      <c r="BH1709" s="7"/>
      <c r="BI1709" s="7"/>
      <c r="BJ1709" s="27"/>
      <c r="BK1709" s="7"/>
      <c r="BL1709" s="7"/>
      <c r="BM1709" s="7"/>
      <c r="BN1709" s="7"/>
      <c r="BO1709" s="7"/>
      <c r="BP1709" s="7"/>
      <c r="BR1709">
        <f t="shared" si="1058"/>
        <v>0</v>
      </c>
      <c r="BS1709">
        <f t="shared" si="1059"/>
        <v>0</v>
      </c>
      <c r="BT1709">
        <f t="shared" si="1060"/>
        <v>0</v>
      </c>
      <c r="BU1709">
        <f t="shared" si="1061"/>
        <v>0</v>
      </c>
      <c r="BV1709">
        <f t="shared" si="1062"/>
        <v>0</v>
      </c>
      <c r="BW1709">
        <f t="shared" si="1063"/>
        <v>0</v>
      </c>
      <c r="BX1709">
        <f t="shared" si="1064"/>
        <v>20</v>
      </c>
      <c r="BY1709">
        <f t="shared" si="1065"/>
        <v>20</v>
      </c>
      <c r="BZ1709">
        <f t="shared" si="1066"/>
        <v>20</v>
      </c>
      <c r="CA1709">
        <f t="shared" si="1067"/>
        <v>60</v>
      </c>
      <c r="CB1709" t="b">
        <f t="shared" si="1068"/>
        <v>0</v>
      </c>
    </row>
    <row r="1710" spans="4:80" x14ac:dyDescent="0.35">
      <c r="D1710" t="str">
        <f t="shared" si="1055"/>
        <v xml:space="preserve"> </v>
      </c>
      <c r="W1710" s="6" t="str">
        <f t="shared" si="1056"/>
        <v xml:space="preserve"> </v>
      </c>
      <c r="X1710" s="7" t="str">
        <f t="shared" si="1057"/>
        <v xml:space="preserve"> </v>
      </c>
      <c r="Y1710" s="27"/>
      <c r="Z1710" s="2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2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27"/>
      <c r="BE1710" s="27"/>
      <c r="BF1710" s="7"/>
      <c r="BG1710" s="7"/>
      <c r="BH1710" s="7"/>
      <c r="BI1710" s="7"/>
      <c r="BJ1710" s="27"/>
      <c r="BK1710" s="7"/>
      <c r="BL1710" s="7"/>
      <c r="BM1710" s="7"/>
      <c r="BN1710" s="7"/>
      <c r="BO1710" s="7"/>
      <c r="BP1710" s="7"/>
      <c r="BR1710">
        <f t="shared" si="1058"/>
        <v>0</v>
      </c>
      <c r="BS1710">
        <f t="shared" si="1059"/>
        <v>0</v>
      </c>
      <c r="BT1710">
        <f t="shared" si="1060"/>
        <v>0</v>
      </c>
      <c r="BU1710">
        <f t="shared" si="1061"/>
        <v>0</v>
      </c>
      <c r="BV1710">
        <f t="shared" si="1062"/>
        <v>0</v>
      </c>
      <c r="BW1710">
        <f t="shared" si="1063"/>
        <v>0</v>
      </c>
      <c r="BX1710">
        <f t="shared" si="1064"/>
        <v>20</v>
      </c>
      <c r="BY1710">
        <f t="shared" si="1065"/>
        <v>20</v>
      </c>
      <c r="BZ1710">
        <f t="shared" si="1066"/>
        <v>20</v>
      </c>
      <c r="CA1710">
        <f t="shared" si="1067"/>
        <v>60</v>
      </c>
      <c r="CB1710" t="b">
        <f t="shared" si="1068"/>
        <v>0</v>
      </c>
    </row>
    <row r="1711" spans="4:80" x14ac:dyDescent="0.35">
      <c r="D1711" t="str">
        <f t="shared" si="1055"/>
        <v xml:space="preserve"> </v>
      </c>
      <c r="W1711" s="6" t="str">
        <f t="shared" si="1056"/>
        <v xml:space="preserve"> </v>
      </c>
      <c r="X1711" s="7" t="str">
        <f t="shared" si="1057"/>
        <v xml:space="preserve"> </v>
      </c>
      <c r="Y1711" s="27"/>
      <c r="Z1711" s="2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2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27"/>
      <c r="BE1711" s="27"/>
      <c r="BF1711" s="7"/>
      <c r="BG1711" s="7"/>
      <c r="BH1711" s="7"/>
      <c r="BI1711" s="7"/>
      <c r="BJ1711" s="27"/>
      <c r="BK1711" s="7"/>
      <c r="BL1711" s="7"/>
      <c r="BM1711" s="7"/>
      <c r="BN1711" s="7"/>
      <c r="BO1711" s="7"/>
      <c r="BP1711" s="7"/>
      <c r="BR1711">
        <f t="shared" si="1058"/>
        <v>0</v>
      </c>
      <c r="BS1711">
        <f t="shared" si="1059"/>
        <v>0</v>
      </c>
      <c r="BT1711">
        <f t="shared" si="1060"/>
        <v>0</v>
      </c>
      <c r="BU1711">
        <f t="shared" si="1061"/>
        <v>0</v>
      </c>
      <c r="BV1711">
        <f t="shared" si="1062"/>
        <v>0</v>
      </c>
      <c r="BW1711">
        <f t="shared" si="1063"/>
        <v>0</v>
      </c>
      <c r="BX1711">
        <f t="shared" si="1064"/>
        <v>20</v>
      </c>
      <c r="BY1711">
        <f t="shared" si="1065"/>
        <v>20</v>
      </c>
      <c r="BZ1711">
        <f t="shared" si="1066"/>
        <v>20</v>
      </c>
      <c r="CA1711">
        <f t="shared" si="1067"/>
        <v>60</v>
      </c>
      <c r="CB1711" t="b">
        <f t="shared" si="1068"/>
        <v>0</v>
      </c>
    </row>
    <row r="1712" spans="4:80" x14ac:dyDescent="0.35">
      <c r="D1712" t="str">
        <f t="shared" si="1055"/>
        <v xml:space="preserve"> </v>
      </c>
      <c r="W1712" s="6" t="str">
        <f t="shared" si="1056"/>
        <v xml:space="preserve"> </v>
      </c>
      <c r="X1712" s="7" t="str">
        <f t="shared" si="1057"/>
        <v xml:space="preserve"> </v>
      </c>
      <c r="Y1712" s="27"/>
      <c r="Z1712" s="2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2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27"/>
      <c r="BE1712" s="27"/>
      <c r="BF1712" s="7"/>
      <c r="BG1712" s="7"/>
      <c r="BH1712" s="7"/>
      <c r="BI1712" s="7"/>
      <c r="BJ1712" s="27"/>
      <c r="BK1712" s="7"/>
      <c r="BL1712" s="7"/>
      <c r="BM1712" s="7"/>
      <c r="BN1712" s="7"/>
      <c r="BO1712" s="7"/>
      <c r="BP1712" s="7"/>
      <c r="BR1712">
        <f t="shared" si="1058"/>
        <v>0</v>
      </c>
      <c r="BS1712">
        <f t="shared" si="1059"/>
        <v>0</v>
      </c>
      <c r="BT1712">
        <f t="shared" si="1060"/>
        <v>0</v>
      </c>
      <c r="BU1712">
        <f t="shared" si="1061"/>
        <v>0</v>
      </c>
      <c r="BV1712">
        <f t="shared" si="1062"/>
        <v>0</v>
      </c>
      <c r="BW1712">
        <f t="shared" si="1063"/>
        <v>0</v>
      </c>
      <c r="BX1712">
        <f t="shared" si="1064"/>
        <v>20</v>
      </c>
      <c r="BY1712">
        <f t="shared" si="1065"/>
        <v>20</v>
      </c>
      <c r="BZ1712">
        <f t="shared" si="1066"/>
        <v>20</v>
      </c>
      <c r="CA1712">
        <f t="shared" si="1067"/>
        <v>60</v>
      </c>
      <c r="CB1712" t="b">
        <f t="shared" si="1068"/>
        <v>0</v>
      </c>
    </row>
    <row r="1713" spans="4:80" x14ac:dyDescent="0.35">
      <c r="D1713" t="str">
        <f t="shared" si="1055"/>
        <v xml:space="preserve"> </v>
      </c>
      <c r="W1713" s="6" t="str">
        <f t="shared" si="1056"/>
        <v xml:space="preserve"> </v>
      </c>
      <c r="X1713" s="7" t="str">
        <f t="shared" si="1057"/>
        <v xml:space="preserve"> </v>
      </c>
      <c r="Y1713" s="27"/>
      <c r="Z1713" s="2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2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27"/>
      <c r="BE1713" s="27"/>
      <c r="BF1713" s="7"/>
      <c r="BG1713" s="7"/>
      <c r="BH1713" s="7"/>
      <c r="BI1713" s="7"/>
      <c r="BJ1713" s="27"/>
      <c r="BK1713" s="7"/>
      <c r="BL1713" s="7"/>
      <c r="BM1713" s="7"/>
      <c r="BN1713" s="7"/>
      <c r="BO1713" s="7"/>
      <c r="BP1713" s="7"/>
      <c r="BR1713">
        <f t="shared" si="1058"/>
        <v>0</v>
      </c>
      <c r="BS1713">
        <f t="shared" si="1059"/>
        <v>0</v>
      </c>
      <c r="BT1713">
        <f t="shared" si="1060"/>
        <v>0</v>
      </c>
      <c r="BU1713">
        <f t="shared" si="1061"/>
        <v>0</v>
      </c>
      <c r="BV1713">
        <f t="shared" si="1062"/>
        <v>0</v>
      </c>
      <c r="BW1713">
        <f t="shared" si="1063"/>
        <v>0</v>
      </c>
      <c r="BX1713">
        <f t="shared" si="1064"/>
        <v>20</v>
      </c>
      <c r="BY1713">
        <f t="shared" si="1065"/>
        <v>20</v>
      </c>
      <c r="BZ1713">
        <f t="shared" si="1066"/>
        <v>20</v>
      </c>
      <c r="CA1713">
        <f t="shared" si="1067"/>
        <v>60</v>
      </c>
      <c r="CB1713" t="b">
        <f t="shared" si="1068"/>
        <v>0</v>
      </c>
    </row>
    <row r="1714" spans="4:80" x14ac:dyDescent="0.35">
      <c r="D1714" t="str">
        <f t="shared" si="1055"/>
        <v xml:space="preserve"> </v>
      </c>
      <c r="W1714" s="6" t="str">
        <f t="shared" si="1056"/>
        <v xml:space="preserve"> </v>
      </c>
      <c r="X1714" s="7" t="str">
        <f t="shared" si="1057"/>
        <v xml:space="preserve"> </v>
      </c>
      <c r="Y1714" s="27"/>
      <c r="Z1714" s="2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2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27"/>
      <c r="BE1714" s="27"/>
      <c r="BF1714" s="7"/>
      <c r="BG1714" s="7"/>
      <c r="BH1714" s="7"/>
      <c r="BI1714" s="7"/>
      <c r="BJ1714" s="27"/>
      <c r="BK1714" s="7"/>
      <c r="BL1714" s="7"/>
      <c r="BM1714" s="7"/>
      <c r="BN1714" s="7"/>
      <c r="BO1714" s="7"/>
      <c r="BP1714" s="7"/>
      <c r="BR1714">
        <f t="shared" si="1058"/>
        <v>0</v>
      </c>
      <c r="BS1714">
        <f t="shared" si="1059"/>
        <v>0</v>
      </c>
      <c r="BT1714">
        <f t="shared" si="1060"/>
        <v>0</v>
      </c>
      <c r="BU1714">
        <f t="shared" si="1061"/>
        <v>0</v>
      </c>
      <c r="BV1714">
        <f t="shared" si="1062"/>
        <v>0</v>
      </c>
      <c r="BW1714">
        <f t="shared" si="1063"/>
        <v>0</v>
      </c>
      <c r="BX1714">
        <f t="shared" si="1064"/>
        <v>20</v>
      </c>
      <c r="BY1714">
        <f t="shared" si="1065"/>
        <v>20</v>
      </c>
      <c r="BZ1714">
        <f t="shared" si="1066"/>
        <v>20</v>
      </c>
      <c r="CA1714">
        <f t="shared" si="1067"/>
        <v>60</v>
      </c>
      <c r="CB1714" t="b">
        <f t="shared" si="1068"/>
        <v>0</v>
      </c>
    </row>
    <row r="1715" spans="4:80" x14ac:dyDescent="0.35">
      <c r="D1715" t="str">
        <f t="shared" si="1055"/>
        <v xml:space="preserve"> </v>
      </c>
      <c r="W1715" s="6" t="str">
        <f t="shared" si="1056"/>
        <v xml:space="preserve"> </v>
      </c>
      <c r="X1715" s="7" t="str">
        <f t="shared" si="1057"/>
        <v xml:space="preserve"> </v>
      </c>
      <c r="Y1715" s="27"/>
      <c r="Z1715" s="2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2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27"/>
      <c r="BE1715" s="27"/>
      <c r="BF1715" s="7"/>
      <c r="BG1715" s="7"/>
      <c r="BH1715" s="7"/>
      <c r="BI1715" s="7"/>
      <c r="BJ1715" s="27"/>
      <c r="BK1715" s="7"/>
      <c r="BL1715" s="7"/>
      <c r="BM1715" s="7"/>
      <c r="BN1715" s="7"/>
      <c r="BO1715" s="7"/>
      <c r="BP1715" s="7"/>
      <c r="BR1715">
        <f t="shared" si="1058"/>
        <v>0</v>
      </c>
      <c r="BS1715">
        <f t="shared" si="1059"/>
        <v>0</v>
      </c>
      <c r="BT1715">
        <f t="shared" si="1060"/>
        <v>0</v>
      </c>
      <c r="BU1715">
        <f t="shared" si="1061"/>
        <v>0</v>
      </c>
      <c r="BV1715">
        <f t="shared" si="1062"/>
        <v>0</v>
      </c>
      <c r="BW1715">
        <f t="shared" si="1063"/>
        <v>0</v>
      </c>
      <c r="BX1715">
        <f t="shared" si="1064"/>
        <v>20</v>
      </c>
      <c r="BY1715">
        <f t="shared" si="1065"/>
        <v>20</v>
      </c>
      <c r="BZ1715">
        <f t="shared" si="1066"/>
        <v>20</v>
      </c>
      <c r="CA1715">
        <f t="shared" si="1067"/>
        <v>60</v>
      </c>
      <c r="CB1715" t="b">
        <f t="shared" si="1068"/>
        <v>0</v>
      </c>
    </row>
    <row r="1716" spans="4:80" x14ac:dyDescent="0.35">
      <c r="D1716" t="str">
        <f t="shared" si="1055"/>
        <v xml:space="preserve"> </v>
      </c>
      <c r="W1716" s="6" t="str">
        <f t="shared" si="1056"/>
        <v xml:space="preserve"> </v>
      </c>
      <c r="X1716" s="7" t="str">
        <f t="shared" si="1057"/>
        <v xml:space="preserve"> </v>
      </c>
      <c r="Y1716" s="27"/>
      <c r="Z1716" s="2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2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27"/>
      <c r="BE1716" s="27"/>
      <c r="BF1716" s="7"/>
      <c r="BG1716" s="7"/>
      <c r="BH1716" s="7"/>
      <c r="BI1716" s="7"/>
      <c r="BJ1716" s="27"/>
      <c r="BK1716" s="7"/>
      <c r="BL1716" s="7"/>
      <c r="BM1716" s="7"/>
      <c r="BN1716" s="7"/>
      <c r="BO1716" s="7"/>
      <c r="BP1716" s="7"/>
      <c r="BR1716">
        <f t="shared" si="1058"/>
        <v>0</v>
      </c>
      <c r="BS1716">
        <f t="shared" si="1059"/>
        <v>0</v>
      </c>
      <c r="BT1716">
        <f t="shared" si="1060"/>
        <v>0</v>
      </c>
      <c r="BU1716">
        <f t="shared" si="1061"/>
        <v>0</v>
      </c>
      <c r="BV1716">
        <f t="shared" si="1062"/>
        <v>0</v>
      </c>
      <c r="BW1716">
        <f t="shared" si="1063"/>
        <v>0</v>
      </c>
      <c r="BX1716">
        <f t="shared" si="1064"/>
        <v>20</v>
      </c>
      <c r="BY1716">
        <f t="shared" si="1065"/>
        <v>20</v>
      </c>
      <c r="BZ1716">
        <f t="shared" si="1066"/>
        <v>20</v>
      </c>
      <c r="CA1716">
        <f t="shared" si="1067"/>
        <v>60</v>
      </c>
      <c r="CB1716" t="b">
        <f t="shared" si="1068"/>
        <v>0</v>
      </c>
    </row>
    <row r="1717" spans="4:80" x14ac:dyDescent="0.35">
      <c r="D1717" t="str">
        <f t="shared" si="1055"/>
        <v xml:space="preserve"> </v>
      </c>
      <c r="W1717" s="6" t="str">
        <f t="shared" si="1056"/>
        <v xml:space="preserve"> </v>
      </c>
      <c r="X1717" s="7" t="str">
        <f t="shared" si="1057"/>
        <v xml:space="preserve"> </v>
      </c>
      <c r="Y1717" s="27"/>
      <c r="Z1717" s="2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2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27"/>
      <c r="BE1717" s="27"/>
      <c r="BF1717" s="7"/>
      <c r="BG1717" s="7"/>
      <c r="BH1717" s="7"/>
      <c r="BI1717" s="7"/>
      <c r="BJ1717" s="27"/>
      <c r="BK1717" s="7"/>
      <c r="BL1717" s="7"/>
      <c r="BM1717" s="7"/>
      <c r="BN1717" s="7"/>
      <c r="BO1717" s="7"/>
      <c r="BP1717" s="7"/>
      <c r="BR1717">
        <f t="shared" si="1058"/>
        <v>0</v>
      </c>
      <c r="BS1717">
        <f t="shared" si="1059"/>
        <v>0</v>
      </c>
      <c r="BT1717">
        <f t="shared" si="1060"/>
        <v>0</v>
      </c>
      <c r="BU1717">
        <f t="shared" si="1061"/>
        <v>0</v>
      </c>
      <c r="BV1717">
        <f t="shared" si="1062"/>
        <v>0</v>
      </c>
      <c r="BW1717">
        <f t="shared" si="1063"/>
        <v>0</v>
      </c>
      <c r="BX1717">
        <f t="shared" si="1064"/>
        <v>20</v>
      </c>
      <c r="BY1717">
        <f t="shared" si="1065"/>
        <v>20</v>
      </c>
      <c r="BZ1717">
        <f t="shared" si="1066"/>
        <v>20</v>
      </c>
      <c r="CA1717">
        <f t="shared" si="1067"/>
        <v>60</v>
      </c>
      <c r="CB1717" t="b">
        <f t="shared" si="1068"/>
        <v>0</v>
      </c>
    </row>
    <row r="1718" spans="4:80" x14ac:dyDescent="0.35">
      <c r="D1718" t="str">
        <f t="shared" si="1055"/>
        <v xml:space="preserve"> </v>
      </c>
      <c r="W1718" s="6" t="str">
        <f t="shared" si="1056"/>
        <v xml:space="preserve"> </v>
      </c>
      <c r="X1718" s="7" t="str">
        <f t="shared" si="1057"/>
        <v xml:space="preserve"> </v>
      </c>
      <c r="Y1718" s="27"/>
      <c r="Z1718" s="2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2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27"/>
      <c r="BE1718" s="27"/>
      <c r="BF1718" s="7"/>
      <c r="BG1718" s="7"/>
      <c r="BH1718" s="7"/>
      <c r="BI1718" s="7"/>
      <c r="BJ1718" s="27"/>
      <c r="BK1718" s="7"/>
      <c r="BL1718" s="7"/>
      <c r="BM1718" s="7"/>
      <c r="BN1718" s="7"/>
      <c r="BO1718" s="7"/>
      <c r="BP1718" s="7"/>
      <c r="BR1718">
        <f t="shared" si="1058"/>
        <v>0</v>
      </c>
      <c r="BS1718">
        <f t="shared" si="1059"/>
        <v>0</v>
      </c>
      <c r="BT1718">
        <f t="shared" si="1060"/>
        <v>0</v>
      </c>
      <c r="BU1718">
        <f t="shared" si="1061"/>
        <v>0</v>
      </c>
      <c r="BV1718">
        <f t="shared" si="1062"/>
        <v>0</v>
      </c>
      <c r="BW1718">
        <f t="shared" si="1063"/>
        <v>0</v>
      </c>
      <c r="BX1718">
        <f t="shared" si="1064"/>
        <v>20</v>
      </c>
      <c r="BY1718">
        <f t="shared" si="1065"/>
        <v>20</v>
      </c>
      <c r="BZ1718">
        <f t="shared" si="1066"/>
        <v>20</v>
      </c>
      <c r="CA1718">
        <f t="shared" si="1067"/>
        <v>60</v>
      </c>
      <c r="CB1718" t="b">
        <f t="shared" si="1068"/>
        <v>0</v>
      </c>
    </row>
    <row r="1719" spans="4:80" x14ac:dyDescent="0.35">
      <c r="D1719" t="str">
        <f t="shared" si="1055"/>
        <v xml:space="preserve"> </v>
      </c>
      <c r="W1719" s="6" t="str">
        <f t="shared" si="1056"/>
        <v xml:space="preserve"> </v>
      </c>
      <c r="X1719" s="7" t="str">
        <f t="shared" si="1057"/>
        <v xml:space="preserve"> </v>
      </c>
      <c r="Y1719" s="27"/>
      <c r="Z1719" s="2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2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27"/>
      <c r="BE1719" s="27"/>
      <c r="BF1719" s="7"/>
      <c r="BG1719" s="7"/>
      <c r="BH1719" s="7"/>
      <c r="BI1719" s="7"/>
      <c r="BJ1719" s="27"/>
      <c r="BK1719" s="7"/>
      <c r="BL1719" s="7"/>
      <c r="BM1719" s="7"/>
      <c r="BN1719" s="7"/>
      <c r="BO1719" s="7"/>
      <c r="BP1719" s="7"/>
      <c r="BR1719">
        <f t="shared" si="1058"/>
        <v>0</v>
      </c>
      <c r="BS1719">
        <f t="shared" si="1059"/>
        <v>0</v>
      </c>
      <c r="BT1719">
        <f t="shared" si="1060"/>
        <v>0</v>
      </c>
      <c r="BU1719">
        <f t="shared" si="1061"/>
        <v>0</v>
      </c>
      <c r="BV1719">
        <f t="shared" si="1062"/>
        <v>0</v>
      </c>
      <c r="BW1719">
        <f t="shared" si="1063"/>
        <v>0</v>
      </c>
      <c r="BX1719">
        <f t="shared" si="1064"/>
        <v>20</v>
      </c>
      <c r="BY1719">
        <f t="shared" si="1065"/>
        <v>20</v>
      </c>
      <c r="BZ1719">
        <f t="shared" si="1066"/>
        <v>20</v>
      </c>
      <c r="CA1719">
        <f t="shared" si="1067"/>
        <v>60</v>
      </c>
      <c r="CB1719" t="b">
        <f t="shared" si="1068"/>
        <v>0</v>
      </c>
    </row>
    <row r="1720" spans="4:80" x14ac:dyDescent="0.35">
      <c r="D1720" t="str">
        <f t="shared" si="1055"/>
        <v xml:space="preserve"> </v>
      </c>
      <c r="W1720" s="6" t="str">
        <f t="shared" si="1056"/>
        <v xml:space="preserve"> </v>
      </c>
      <c r="X1720" s="7" t="str">
        <f t="shared" si="1057"/>
        <v xml:space="preserve"> </v>
      </c>
      <c r="Y1720" s="27"/>
      <c r="Z1720" s="2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2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27"/>
      <c r="BE1720" s="27"/>
      <c r="BF1720" s="7"/>
      <c r="BG1720" s="7"/>
      <c r="BH1720" s="7"/>
      <c r="BI1720" s="7"/>
      <c r="BJ1720" s="27"/>
      <c r="BK1720" s="7"/>
      <c r="BL1720" s="7"/>
      <c r="BM1720" s="7"/>
      <c r="BN1720" s="7"/>
      <c r="BO1720" s="7"/>
      <c r="BP1720" s="7"/>
      <c r="BR1720">
        <f t="shared" si="1058"/>
        <v>0</v>
      </c>
      <c r="BS1720">
        <f t="shared" si="1059"/>
        <v>0</v>
      </c>
      <c r="BT1720">
        <f t="shared" si="1060"/>
        <v>0</v>
      </c>
      <c r="BU1720">
        <f t="shared" si="1061"/>
        <v>0</v>
      </c>
      <c r="BV1720">
        <f t="shared" si="1062"/>
        <v>0</v>
      </c>
      <c r="BW1720">
        <f t="shared" si="1063"/>
        <v>0</v>
      </c>
      <c r="BX1720">
        <f t="shared" si="1064"/>
        <v>20</v>
      </c>
      <c r="BY1720">
        <f t="shared" si="1065"/>
        <v>20</v>
      </c>
      <c r="BZ1720">
        <f t="shared" si="1066"/>
        <v>20</v>
      </c>
      <c r="CA1720">
        <f t="shared" si="1067"/>
        <v>60</v>
      </c>
      <c r="CB1720" t="b">
        <f t="shared" si="1068"/>
        <v>0</v>
      </c>
    </row>
    <row r="1721" spans="4:80" x14ac:dyDescent="0.35">
      <c r="D1721" t="str">
        <f t="shared" si="1055"/>
        <v xml:space="preserve"> </v>
      </c>
      <c r="W1721" s="6" t="str">
        <f t="shared" si="1056"/>
        <v xml:space="preserve"> </v>
      </c>
      <c r="X1721" s="7" t="str">
        <f t="shared" si="1057"/>
        <v xml:space="preserve"> </v>
      </c>
      <c r="Y1721" s="27"/>
      <c r="Z1721" s="2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2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27"/>
      <c r="BE1721" s="27"/>
      <c r="BF1721" s="7"/>
      <c r="BG1721" s="7"/>
      <c r="BH1721" s="7"/>
      <c r="BI1721" s="7"/>
      <c r="BJ1721" s="27"/>
      <c r="BK1721" s="7"/>
      <c r="BL1721" s="7"/>
      <c r="BM1721" s="7"/>
      <c r="BN1721" s="7"/>
      <c r="BO1721" s="7"/>
      <c r="BP1721" s="7"/>
      <c r="BR1721">
        <f t="shared" si="1058"/>
        <v>0</v>
      </c>
      <c r="BS1721">
        <f t="shared" si="1059"/>
        <v>0</v>
      </c>
      <c r="BT1721">
        <f t="shared" si="1060"/>
        <v>0</v>
      </c>
      <c r="BU1721">
        <f t="shared" si="1061"/>
        <v>0</v>
      </c>
      <c r="BV1721">
        <f t="shared" si="1062"/>
        <v>0</v>
      </c>
      <c r="BW1721">
        <f t="shared" si="1063"/>
        <v>0</v>
      </c>
      <c r="BX1721">
        <f t="shared" si="1064"/>
        <v>20</v>
      </c>
      <c r="BY1721">
        <f t="shared" si="1065"/>
        <v>20</v>
      </c>
      <c r="BZ1721">
        <f t="shared" si="1066"/>
        <v>20</v>
      </c>
      <c r="CA1721">
        <f t="shared" si="1067"/>
        <v>60</v>
      </c>
      <c r="CB1721" t="b">
        <f t="shared" si="1068"/>
        <v>0</v>
      </c>
    </row>
    <row r="1722" spans="4:80" x14ac:dyDescent="0.35">
      <c r="D1722" t="str">
        <f t="shared" si="1055"/>
        <v xml:space="preserve"> </v>
      </c>
      <c r="W1722" s="6" t="str">
        <f t="shared" si="1056"/>
        <v xml:space="preserve"> </v>
      </c>
      <c r="X1722" s="7" t="str">
        <f t="shared" si="1057"/>
        <v xml:space="preserve"> </v>
      </c>
      <c r="Y1722" s="27"/>
      <c r="Z1722" s="2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2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27"/>
      <c r="BE1722" s="27"/>
      <c r="BF1722" s="7"/>
      <c r="BG1722" s="7"/>
      <c r="BH1722" s="7"/>
      <c r="BI1722" s="7"/>
      <c r="BJ1722" s="27"/>
      <c r="BK1722" s="7"/>
      <c r="BL1722" s="7"/>
      <c r="BM1722" s="7"/>
      <c r="BN1722" s="7"/>
      <c r="BO1722" s="7"/>
      <c r="BP1722" s="7"/>
      <c r="BR1722">
        <f t="shared" si="1058"/>
        <v>0</v>
      </c>
      <c r="BS1722">
        <f t="shared" si="1059"/>
        <v>0</v>
      </c>
      <c r="BT1722">
        <f t="shared" si="1060"/>
        <v>0</v>
      </c>
      <c r="BU1722">
        <f t="shared" si="1061"/>
        <v>0</v>
      </c>
      <c r="BV1722">
        <f t="shared" si="1062"/>
        <v>0</v>
      </c>
      <c r="BW1722">
        <f t="shared" si="1063"/>
        <v>0</v>
      </c>
      <c r="BX1722">
        <f t="shared" si="1064"/>
        <v>20</v>
      </c>
      <c r="BY1722">
        <f t="shared" si="1065"/>
        <v>20</v>
      </c>
      <c r="BZ1722">
        <f t="shared" si="1066"/>
        <v>20</v>
      </c>
      <c r="CA1722">
        <f t="shared" si="1067"/>
        <v>60</v>
      </c>
      <c r="CB1722" t="b">
        <f t="shared" si="1068"/>
        <v>0</v>
      </c>
    </row>
    <row r="1723" spans="4:80" x14ac:dyDescent="0.35">
      <c r="D1723" t="str">
        <f t="shared" si="1055"/>
        <v xml:space="preserve"> </v>
      </c>
      <c r="W1723" s="6" t="str">
        <f t="shared" si="1056"/>
        <v xml:space="preserve"> </v>
      </c>
      <c r="X1723" s="7" t="str">
        <f t="shared" si="1057"/>
        <v xml:space="preserve"> </v>
      </c>
      <c r="Y1723" s="27"/>
      <c r="Z1723" s="2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2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27"/>
      <c r="BE1723" s="27"/>
      <c r="BF1723" s="7"/>
      <c r="BG1723" s="7"/>
      <c r="BH1723" s="7"/>
      <c r="BI1723" s="7"/>
      <c r="BJ1723" s="27"/>
      <c r="BK1723" s="7"/>
      <c r="BL1723" s="7"/>
      <c r="BM1723" s="7"/>
      <c r="BN1723" s="7"/>
      <c r="BO1723" s="7"/>
      <c r="BP1723" s="7"/>
      <c r="BR1723">
        <f t="shared" si="1058"/>
        <v>0</v>
      </c>
      <c r="BS1723">
        <f t="shared" si="1059"/>
        <v>0</v>
      </c>
      <c r="BT1723">
        <f t="shared" si="1060"/>
        <v>0</v>
      </c>
      <c r="BU1723">
        <f t="shared" si="1061"/>
        <v>0</v>
      </c>
      <c r="BV1723">
        <f t="shared" si="1062"/>
        <v>0</v>
      </c>
      <c r="BW1723">
        <f t="shared" si="1063"/>
        <v>0</v>
      </c>
      <c r="BX1723">
        <f t="shared" si="1064"/>
        <v>20</v>
      </c>
      <c r="BY1723">
        <f t="shared" si="1065"/>
        <v>20</v>
      </c>
      <c r="BZ1723">
        <f t="shared" si="1066"/>
        <v>20</v>
      </c>
      <c r="CA1723">
        <f t="shared" si="1067"/>
        <v>60</v>
      </c>
      <c r="CB1723" t="b">
        <f t="shared" si="1068"/>
        <v>0</v>
      </c>
    </row>
    <row r="1724" spans="4:80" x14ac:dyDescent="0.35">
      <c r="D1724" t="str">
        <f t="shared" si="1055"/>
        <v xml:space="preserve"> </v>
      </c>
      <c r="W1724" s="6" t="str">
        <f t="shared" si="1056"/>
        <v xml:space="preserve"> </v>
      </c>
      <c r="X1724" s="7" t="str">
        <f t="shared" si="1057"/>
        <v xml:space="preserve"> </v>
      </c>
      <c r="Y1724" s="27"/>
      <c r="Z1724" s="2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2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27"/>
      <c r="BE1724" s="27"/>
      <c r="BF1724" s="7"/>
      <c r="BG1724" s="7"/>
      <c r="BH1724" s="7"/>
      <c r="BI1724" s="7"/>
      <c r="BJ1724" s="27"/>
      <c r="BK1724" s="7"/>
      <c r="BL1724" s="7"/>
      <c r="BM1724" s="7"/>
      <c r="BN1724" s="7"/>
      <c r="BO1724" s="7"/>
      <c r="BP1724" s="7"/>
      <c r="BR1724">
        <f t="shared" si="1058"/>
        <v>0</v>
      </c>
      <c r="BS1724">
        <f t="shared" si="1059"/>
        <v>0</v>
      </c>
      <c r="BT1724">
        <f t="shared" si="1060"/>
        <v>0</v>
      </c>
      <c r="BU1724">
        <f t="shared" si="1061"/>
        <v>0</v>
      </c>
      <c r="BV1724">
        <f t="shared" si="1062"/>
        <v>0</v>
      </c>
      <c r="BW1724">
        <f t="shared" si="1063"/>
        <v>0</v>
      </c>
      <c r="BX1724">
        <f t="shared" si="1064"/>
        <v>20</v>
      </c>
      <c r="BY1724">
        <f t="shared" si="1065"/>
        <v>20</v>
      </c>
      <c r="BZ1724">
        <f t="shared" si="1066"/>
        <v>20</v>
      </c>
      <c r="CA1724">
        <f t="shared" si="1067"/>
        <v>60</v>
      </c>
      <c r="CB1724" t="b">
        <f t="shared" si="1068"/>
        <v>0</v>
      </c>
    </row>
    <row r="1725" spans="4:80" x14ac:dyDescent="0.35">
      <c r="D1725" t="str">
        <f t="shared" si="1055"/>
        <v xml:space="preserve"> </v>
      </c>
      <c r="W1725" s="6" t="str">
        <f t="shared" si="1056"/>
        <v xml:space="preserve"> </v>
      </c>
      <c r="X1725" s="7" t="str">
        <f t="shared" si="1057"/>
        <v xml:space="preserve"> </v>
      </c>
      <c r="Y1725" s="27"/>
      <c r="Z1725" s="2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2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27"/>
      <c r="BE1725" s="27"/>
      <c r="BF1725" s="7"/>
      <c r="BG1725" s="7"/>
      <c r="BH1725" s="7"/>
      <c r="BI1725" s="7"/>
      <c r="BJ1725" s="27"/>
      <c r="BK1725" s="7"/>
      <c r="BL1725" s="7"/>
      <c r="BM1725" s="7"/>
      <c r="BN1725" s="7"/>
      <c r="BO1725" s="7"/>
      <c r="BP1725" s="7"/>
      <c r="BR1725">
        <f t="shared" si="1058"/>
        <v>0</v>
      </c>
      <c r="BS1725">
        <f t="shared" si="1059"/>
        <v>0</v>
      </c>
      <c r="BT1725">
        <f t="shared" si="1060"/>
        <v>0</v>
      </c>
      <c r="BU1725">
        <f t="shared" si="1061"/>
        <v>0</v>
      </c>
      <c r="BV1725">
        <f t="shared" si="1062"/>
        <v>0</v>
      </c>
      <c r="BW1725">
        <f t="shared" si="1063"/>
        <v>0</v>
      </c>
      <c r="BX1725">
        <f t="shared" si="1064"/>
        <v>20</v>
      </c>
      <c r="BY1725">
        <f t="shared" si="1065"/>
        <v>20</v>
      </c>
      <c r="BZ1725">
        <f t="shared" si="1066"/>
        <v>20</v>
      </c>
      <c r="CA1725">
        <f t="shared" si="1067"/>
        <v>60</v>
      </c>
      <c r="CB1725" t="b">
        <f t="shared" si="1068"/>
        <v>0</v>
      </c>
    </row>
    <row r="1726" spans="4:80" x14ac:dyDescent="0.35">
      <c r="D1726" t="str">
        <f t="shared" si="1055"/>
        <v xml:space="preserve"> </v>
      </c>
      <c r="W1726" s="6" t="str">
        <f t="shared" si="1056"/>
        <v xml:space="preserve"> </v>
      </c>
      <c r="X1726" s="7" t="str">
        <f t="shared" si="1057"/>
        <v xml:space="preserve"> </v>
      </c>
      <c r="Y1726" s="27"/>
      <c r="Z1726" s="2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2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27"/>
      <c r="BE1726" s="27"/>
      <c r="BF1726" s="7"/>
      <c r="BG1726" s="7"/>
      <c r="BH1726" s="7"/>
      <c r="BI1726" s="7"/>
      <c r="BJ1726" s="27"/>
      <c r="BK1726" s="7"/>
      <c r="BL1726" s="7"/>
      <c r="BM1726" s="7"/>
      <c r="BN1726" s="7"/>
      <c r="BO1726" s="7"/>
      <c r="BP1726" s="7"/>
      <c r="BR1726">
        <f t="shared" si="1058"/>
        <v>0</v>
      </c>
      <c r="BS1726">
        <f t="shared" si="1059"/>
        <v>0</v>
      </c>
      <c r="BT1726">
        <f t="shared" si="1060"/>
        <v>0</v>
      </c>
      <c r="BU1726">
        <f t="shared" si="1061"/>
        <v>0</v>
      </c>
      <c r="BV1726">
        <f t="shared" si="1062"/>
        <v>0</v>
      </c>
      <c r="BW1726">
        <f t="shared" si="1063"/>
        <v>0</v>
      </c>
      <c r="BX1726">
        <f t="shared" si="1064"/>
        <v>20</v>
      </c>
      <c r="BY1726">
        <f t="shared" si="1065"/>
        <v>20</v>
      </c>
      <c r="BZ1726">
        <f t="shared" si="1066"/>
        <v>20</v>
      </c>
      <c r="CA1726">
        <f t="shared" si="1067"/>
        <v>60</v>
      </c>
      <c r="CB1726" t="b">
        <f t="shared" si="1068"/>
        <v>0</v>
      </c>
    </row>
    <row r="1727" spans="4:80" x14ac:dyDescent="0.35">
      <c r="D1727" t="str">
        <f t="shared" si="1055"/>
        <v xml:space="preserve"> </v>
      </c>
      <c r="W1727" s="6" t="str">
        <f t="shared" si="1056"/>
        <v xml:space="preserve"> </v>
      </c>
      <c r="X1727" s="7" t="str">
        <f t="shared" si="1057"/>
        <v xml:space="preserve"> </v>
      </c>
      <c r="Y1727" s="27"/>
      <c r="Z1727" s="2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2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27"/>
      <c r="BE1727" s="27"/>
      <c r="BF1727" s="7"/>
      <c r="BG1727" s="7"/>
      <c r="BH1727" s="7"/>
      <c r="BI1727" s="7"/>
      <c r="BJ1727" s="27"/>
      <c r="BK1727" s="7"/>
      <c r="BL1727" s="7"/>
      <c r="BM1727" s="7"/>
      <c r="BN1727" s="7"/>
      <c r="BO1727" s="7"/>
      <c r="BP1727" s="7"/>
      <c r="BR1727">
        <f t="shared" si="1058"/>
        <v>0</v>
      </c>
      <c r="BS1727">
        <f t="shared" si="1059"/>
        <v>0</v>
      </c>
      <c r="BT1727">
        <f t="shared" si="1060"/>
        <v>0</v>
      </c>
      <c r="BU1727">
        <f t="shared" si="1061"/>
        <v>0</v>
      </c>
      <c r="BV1727">
        <f t="shared" si="1062"/>
        <v>0</v>
      </c>
      <c r="BW1727">
        <f t="shared" si="1063"/>
        <v>0</v>
      </c>
      <c r="BX1727">
        <f t="shared" si="1064"/>
        <v>20</v>
      </c>
      <c r="BY1727">
        <f t="shared" si="1065"/>
        <v>20</v>
      </c>
      <c r="BZ1727">
        <f t="shared" si="1066"/>
        <v>20</v>
      </c>
      <c r="CA1727">
        <f t="shared" si="1067"/>
        <v>60</v>
      </c>
      <c r="CB1727" t="b">
        <f t="shared" si="1068"/>
        <v>0</v>
      </c>
    </row>
    <row r="1728" spans="4:80" x14ac:dyDescent="0.35">
      <c r="D1728" t="str">
        <f t="shared" si="1055"/>
        <v xml:space="preserve"> </v>
      </c>
      <c r="W1728" s="6" t="str">
        <f t="shared" si="1056"/>
        <v xml:space="preserve"> </v>
      </c>
      <c r="X1728" s="7" t="str">
        <f t="shared" si="1057"/>
        <v xml:space="preserve"> </v>
      </c>
      <c r="Y1728" s="27"/>
      <c r="Z1728" s="2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2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27"/>
      <c r="BE1728" s="27"/>
      <c r="BF1728" s="7"/>
      <c r="BG1728" s="7"/>
      <c r="BH1728" s="7"/>
      <c r="BI1728" s="7"/>
      <c r="BJ1728" s="27"/>
      <c r="BK1728" s="7"/>
      <c r="BL1728" s="7"/>
      <c r="BM1728" s="7"/>
      <c r="BN1728" s="7"/>
      <c r="BO1728" s="7"/>
      <c r="BP1728" s="7"/>
      <c r="BR1728">
        <f t="shared" si="1058"/>
        <v>0</v>
      </c>
      <c r="BS1728">
        <f t="shared" si="1059"/>
        <v>0</v>
      </c>
      <c r="BT1728">
        <f t="shared" si="1060"/>
        <v>0</v>
      </c>
      <c r="BU1728">
        <f t="shared" si="1061"/>
        <v>0</v>
      </c>
      <c r="BV1728">
        <f t="shared" si="1062"/>
        <v>0</v>
      </c>
      <c r="BW1728">
        <f t="shared" si="1063"/>
        <v>0</v>
      </c>
      <c r="BX1728">
        <f t="shared" si="1064"/>
        <v>20</v>
      </c>
      <c r="BY1728">
        <f t="shared" si="1065"/>
        <v>20</v>
      </c>
      <c r="BZ1728">
        <f t="shared" si="1066"/>
        <v>20</v>
      </c>
      <c r="CA1728">
        <f t="shared" si="1067"/>
        <v>60</v>
      </c>
      <c r="CB1728" t="b">
        <f t="shared" si="1068"/>
        <v>0</v>
      </c>
    </row>
    <row r="1729" spans="4:80" x14ac:dyDescent="0.35">
      <c r="D1729" t="str">
        <f t="shared" si="1055"/>
        <v xml:space="preserve"> </v>
      </c>
      <c r="W1729" s="6" t="str">
        <f t="shared" si="1056"/>
        <v xml:space="preserve"> </v>
      </c>
      <c r="X1729" s="7" t="str">
        <f t="shared" si="1057"/>
        <v xml:space="preserve"> </v>
      </c>
      <c r="Y1729" s="27"/>
      <c r="Z1729" s="2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2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27"/>
      <c r="BE1729" s="27"/>
      <c r="BF1729" s="7"/>
      <c r="BG1729" s="7"/>
      <c r="BH1729" s="7"/>
      <c r="BI1729" s="7"/>
      <c r="BJ1729" s="27"/>
      <c r="BK1729" s="7"/>
      <c r="BL1729" s="7"/>
      <c r="BM1729" s="7"/>
      <c r="BN1729" s="7"/>
      <c r="BO1729" s="7"/>
      <c r="BP1729" s="7"/>
      <c r="BR1729">
        <f t="shared" si="1058"/>
        <v>0</v>
      </c>
      <c r="BS1729">
        <f t="shared" si="1059"/>
        <v>0</v>
      </c>
      <c r="BT1729">
        <f t="shared" si="1060"/>
        <v>0</v>
      </c>
      <c r="BU1729">
        <f t="shared" si="1061"/>
        <v>0</v>
      </c>
      <c r="BV1729">
        <f t="shared" si="1062"/>
        <v>0</v>
      </c>
      <c r="BW1729">
        <f t="shared" si="1063"/>
        <v>0</v>
      </c>
      <c r="BX1729">
        <f t="shared" si="1064"/>
        <v>20</v>
      </c>
      <c r="BY1729">
        <f t="shared" si="1065"/>
        <v>20</v>
      </c>
      <c r="BZ1729">
        <f t="shared" si="1066"/>
        <v>20</v>
      </c>
      <c r="CA1729">
        <f t="shared" si="1067"/>
        <v>60</v>
      </c>
      <c r="CB1729" t="b">
        <f t="shared" si="1068"/>
        <v>0</v>
      </c>
    </row>
    <row r="1730" spans="4:80" x14ac:dyDescent="0.35">
      <c r="D1730" t="str">
        <f t="shared" si="1055"/>
        <v xml:space="preserve"> </v>
      </c>
      <c r="W1730" s="6" t="str">
        <f t="shared" si="1056"/>
        <v xml:space="preserve"> </v>
      </c>
      <c r="X1730" s="7" t="str">
        <f t="shared" si="1057"/>
        <v xml:space="preserve"> </v>
      </c>
      <c r="Y1730" s="27"/>
      <c r="Z1730" s="2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2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27"/>
      <c r="BE1730" s="27"/>
      <c r="BF1730" s="7"/>
      <c r="BG1730" s="7"/>
      <c r="BH1730" s="7"/>
      <c r="BI1730" s="7"/>
      <c r="BJ1730" s="27"/>
      <c r="BK1730" s="7"/>
      <c r="BL1730" s="7"/>
      <c r="BM1730" s="7"/>
      <c r="BN1730" s="7"/>
      <c r="BO1730" s="7"/>
      <c r="BP1730" s="7"/>
      <c r="BR1730">
        <f t="shared" si="1058"/>
        <v>0</v>
      </c>
      <c r="BS1730">
        <f t="shared" si="1059"/>
        <v>0</v>
      </c>
      <c r="BT1730">
        <f t="shared" si="1060"/>
        <v>0</v>
      </c>
      <c r="BU1730">
        <f t="shared" si="1061"/>
        <v>0</v>
      </c>
      <c r="BV1730">
        <f t="shared" si="1062"/>
        <v>0</v>
      </c>
      <c r="BW1730">
        <f t="shared" si="1063"/>
        <v>0</v>
      </c>
      <c r="BX1730">
        <f t="shared" si="1064"/>
        <v>20</v>
      </c>
      <c r="BY1730">
        <f t="shared" si="1065"/>
        <v>20</v>
      </c>
      <c r="BZ1730">
        <f t="shared" si="1066"/>
        <v>20</v>
      </c>
      <c r="CA1730">
        <f t="shared" si="1067"/>
        <v>60</v>
      </c>
      <c r="CB1730" t="b">
        <f t="shared" si="1068"/>
        <v>0</v>
      </c>
    </row>
    <row r="1731" spans="4:80" x14ac:dyDescent="0.35">
      <c r="D1731" t="str">
        <f t="shared" si="1055"/>
        <v xml:space="preserve"> </v>
      </c>
      <c r="W1731" s="6" t="str">
        <f t="shared" si="1056"/>
        <v xml:space="preserve"> </v>
      </c>
      <c r="X1731" s="7" t="str">
        <f t="shared" si="1057"/>
        <v xml:space="preserve"> </v>
      </c>
      <c r="Y1731" s="27"/>
      <c r="Z1731" s="2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2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27"/>
      <c r="BE1731" s="27"/>
      <c r="BF1731" s="7"/>
      <c r="BG1731" s="7"/>
      <c r="BH1731" s="7"/>
      <c r="BI1731" s="7"/>
      <c r="BJ1731" s="27"/>
      <c r="BK1731" s="7"/>
      <c r="BL1731" s="7"/>
      <c r="BM1731" s="7"/>
      <c r="BN1731" s="7"/>
      <c r="BO1731" s="7"/>
      <c r="BP1731" s="7"/>
      <c r="BR1731">
        <f t="shared" si="1058"/>
        <v>0</v>
      </c>
      <c r="BS1731">
        <f t="shared" si="1059"/>
        <v>0</v>
      </c>
      <c r="BT1731">
        <f t="shared" si="1060"/>
        <v>0</v>
      </c>
      <c r="BU1731">
        <f t="shared" si="1061"/>
        <v>0</v>
      </c>
      <c r="BV1731">
        <f t="shared" si="1062"/>
        <v>0</v>
      </c>
      <c r="BW1731">
        <f t="shared" si="1063"/>
        <v>0</v>
      </c>
      <c r="BX1731">
        <f t="shared" si="1064"/>
        <v>20</v>
      </c>
      <c r="BY1731">
        <f t="shared" si="1065"/>
        <v>20</v>
      </c>
      <c r="BZ1731">
        <f t="shared" si="1066"/>
        <v>20</v>
      </c>
      <c r="CA1731">
        <f t="shared" si="1067"/>
        <v>60</v>
      </c>
      <c r="CB1731" t="b">
        <f t="shared" si="1068"/>
        <v>0</v>
      </c>
    </row>
    <row r="1732" spans="4:80" x14ac:dyDescent="0.35">
      <c r="D1732" t="str">
        <f t="shared" si="1055"/>
        <v xml:space="preserve"> </v>
      </c>
      <c r="W1732" s="6" t="str">
        <f t="shared" si="1056"/>
        <v xml:space="preserve"> </v>
      </c>
      <c r="X1732" s="7" t="str">
        <f t="shared" si="1057"/>
        <v xml:space="preserve"> </v>
      </c>
      <c r="Y1732" s="27"/>
      <c r="Z1732" s="2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2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27"/>
      <c r="BE1732" s="27"/>
      <c r="BF1732" s="7"/>
      <c r="BG1732" s="7"/>
      <c r="BH1732" s="7"/>
      <c r="BI1732" s="7"/>
      <c r="BJ1732" s="27"/>
      <c r="BK1732" s="7"/>
      <c r="BL1732" s="7"/>
      <c r="BM1732" s="7"/>
      <c r="BN1732" s="7"/>
      <c r="BO1732" s="7"/>
      <c r="BP1732" s="7"/>
      <c r="BR1732">
        <f t="shared" si="1058"/>
        <v>0</v>
      </c>
      <c r="BS1732">
        <f t="shared" si="1059"/>
        <v>0</v>
      </c>
      <c r="BT1732">
        <f t="shared" si="1060"/>
        <v>0</v>
      </c>
      <c r="BU1732">
        <f t="shared" si="1061"/>
        <v>0</v>
      </c>
      <c r="BV1732">
        <f t="shared" si="1062"/>
        <v>0</v>
      </c>
      <c r="BW1732">
        <f t="shared" si="1063"/>
        <v>0</v>
      </c>
      <c r="BX1732">
        <f t="shared" si="1064"/>
        <v>20</v>
      </c>
      <c r="BY1732">
        <f t="shared" si="1065"/>
        <v>20</v>
      </c>
      <c r="BZ1732">
        <f t="shared" si="1066"/>
        <v>20</v>
      </c>
      <c r="CA1732">
        <f t="shared" si="1067"/>
        <v>60</v>
      </c>
      <c r="CB1732" t="b">
        <f t="shared" si="1068"/>
        <v>0</v>
      </c>
    </row>
    <row r="1733" spans="4:80" x14ac:dyDescent="0.35">
      <c r="D1733" t="str">
        <f t="shared" si="1055"/>
        <v xml:space="preserve"> </v>
      </c>
      <c r="W1733" s="6" t="str">
        <f t="shared" si="1056"/>
        <v xml:space="preserve"> </v>
      </c>
      <c r="X1733" s="7" t="str">
        <f t="shared" si="1057"/>
        <v xml:space="preserve"> </v>
      </c>
      <c r="Y1733" s="27"/>
      <c r="Z1733" s="2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2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27"/>
      <c r="BE1733" s="27"/>
      <c r="BF1733" s="7"/>
      <c r="BG1733" s="7"/>
      <c r="BH1733" s="7"/>
      <c r="BI1733" s="7"/>
      <c r="BJ1733" s="27"/>
      <c r="BK1733" s="7"/>
      <c r="BL1733" s="7"/>
      <c r="BM1733" s="7"/>
      <c r="BN1733" s="7"/>
      <c r="BO1733" s="7"/>
      <c r="BP1733" s="7"/>
      <c r="BR1733">
        <f t="shared" si="1058"/>
        <v>0</v>
      </c>
      <c r="BS1733">
        <f t="shared" si="1059"/>
        <v>0</v>
      </c>
      <c r="BT1733">
        <f t="shared" si="1060"/>
        <v>0</v>
      </c>
      <c r="BU1733">
        <f t="shared" si="1061"/>
        <v>0</v>
      </c>
      <c r="BV1733">
        <f t="shared" si="1062"/>
        <v>0</v>
      </c>
      <c r="BW1733">
        <f t="shared" si="1063"/>
        <v>0</v>
      </c>
      <c r="BX1733">
        <f t="shared" si="1064"/>
        <v>20</v>
      </c>
      <c r="BY1733">
        <f t="shared" si="1065"/>
        <v>20</v>
      </c>
      <c r="BZ1733">
        <f t="shared" si="1066"/>
        <v>20</v>
      </c>
      <c r="CA1733">
        <f t="shared" si="1067"/>
        <v>60</v>
      </c>
      <c r="CB1733" t="b">
        <f t="shared" si="1068"/>
        <v>0</v>
      </c>
    </row>
    <row r="1734" spans="4:80" x14ac:dyDescent="0.35">
      <c r="D1734" t="str">
        <f t="shared" si="1055"/>
        <v xml:space="preserve"> </v>
      </c>
      <c r="W1734" s="6" t="str">
        <f t="shared" si="1056"/>
        <v xml:space="preserve"> </v>
      </c>
      <c r="X1734" s="7" t="str">
        <f t="shared" si="1057"/>
        <v xml:space="preserve"> </v>
      </c>
      <c r="Y1734" s="27"/>
      <c r="Z1734" s="2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2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27"/>
      <c r="BE1734" s="27"/>
      <c r="BF1734" s="7"/>
      <c r="BG1734" s="7"/>
      <c r="BH1734" s="7"/>
      <c r="BI1734" s="7"/>
      <c r="BJ1734" s="27"/>
      <c r="BK1734" s="7"/>
      <c r="BL1734" s="7"/>
      <c r="BM1734" s="7"/>
      <c r="BN1734" s="7"/>
      <c r="BO1734" s="7"/>
      <c r="BP1734" s="7"/>
      <c r="BR1734">
        <f t="shared" si="1058"/>
        <v>0</v>
      </c>
      <c r="BS1734">
        <f t="shared" si="1059"/>
        <v>0</v>
      </c>
      <c r="BT1734">
        <f t="shared" si="1060"/>
        <v>0</v>
      </c>
      <c r="BU1734">
        <f t="shared" si="1061"/>
        <v>0</v>
      </c>
      <c r="BV1734">
        <f t="shared" si="1062"/>
        <v>0</v>
      </c>
      <c r="BW1734">
        <f t="shared" si="1063"/>
        <v>0</v>
      </c>
      <c r="BX1734">
        <f t="shared" si="1064"/>
        <v>20</v>
      </c>
      <c r="BY1734">
        <f t="shared" si="1065"/>
        <v>20</v>
      </c>
      <c r="BZ1734">
        <f t="shared" si="1066"/>
        <v>20</v>
      </c>
      <c r="CA1734">
        <f t="shared" si="1067"/>
        <v>60</v>
      </c>
      <c r="CB1734" t="b">
        <f t="shared" si="1068"/>
        <v>0</v>
      </c>
    </row>
    <row r="1735" spans="4:80" x14ac:dyDescent="0.35">
      <c r="D1735" t="str">
        <f t="shared" si="1055"/>
        <v xml:space="preserve"> </v>
      </c>
      <c r="W1735" s="6" t="str">
        <f t="shared" si="1056"/>
        <v xml:space="preserve"> </v>
      </c>
      <c r="X1735" s="7" t="str">
        <f t="shared" si="1057"/>
        <v xml:space="preserve"> </v>
      </c>
      <c r="Y1735" s="27"/>
      <c r="Z1735" s="2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2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27"/>
      <c r="BE1735" s="27"/>
      <c r="BF1735" s="7"/>
      <c r="BG1735" s="7"/>
      <c r="BH1735" s="7"/>
      <c r="BI1735" s="7"/>
      <c r="BJ1735" s="27"/>
      <c r="BK1735" s="7"/>
      <c r="BL1735" s="7"/>
      <c r="BM1735" s="7"/>
      <c r="BN1735" s="7"/>
      <c r="BO1735" s="7"/>
      <c r="BP1735" s="7"/>
      <c r="BR1735">
        <f t="shared" si="1058"/>
        <v>0</v>
      </c>
      <c r="BS1735">
        <f t="shared" si="1059"/>
        <v>0</v>
      </c>
      <c r="BT1735">
        <f t="shared" si="1060"/>
        <v>0</v>
      </c>
      <c r="BU1735">
        <f t="shared" si="1061"/>
        <v>0</v>
      </c>
      <c r="BV1735">
        <f t="shared" si="1062"/>
        <v>0</v>
      </c>
      <c r="BW1735">
        <f t="shared" si="1063"/>
        <v>0</v>
      </c>
      <c r="BX1735">
        <f t="shared" si="1064"/>
        <v>20</v>
      </c>
      <c r="BY1735">
        <f t="shared" si="1065"/>
        <v>20</v>
      </c>
      <c r="BZ1735">
        <f t="shared" si="1066"/>
        <v>20</v>
      </c>
      <c r="CA1735">
        <f t="shared" si="1067"/>
        <v>60</v>
      </c>
      <c r="CB1735" t="b">
        <f t="shared" si="1068"/>
        <v>0</v>
      </c>
    </row>
    <row r="1736" spans="4:80" x14ac:dyDescent="0.35">
      <c r="D1736" t="str">
        <f t="shared" si="1055"/>
        <v xml:space="preserve"> </v>
      </c>
      <c r="W1736" s="6" t="str">
        <f t="shared" si="1056"/>
        <v xml:space="preserve"> </v>
      </c>
      <c r="X1736" s="7" t="str">
        <f t="shared" si="1057"/>
        <v xml:space="preserve"> </v>
      </c>
      <c r="Y1736" s="27"/>
      <c r="Z1736" s="2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2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27"/>
      <c r="BE1736" s="27"/>
      <c r="BF1736" s="7"/>
      <c r="BG1736" s="7"/>
      <c r="BH1736" s="7"/>
      <c r="BI1736" s="7"/>
      <c r="BJ1736" s="27"/>
      <c r="BK1736" s="7"/>
      <c r="BL1736" s="7"/>
      <c r="BM1736" s="7"/>
      <c r="BN1736" s="7"/>
      <c r="BO1736" s="7"/>
      <c r="BP1736" s="7"/>
      <c r="BR1736">
        <f t="shared" si="1058"/>
        <v>0</v>
      </c>
      <c r="BS1736">
        <f t="shared" si="1059"/>
        <v>0</v>
      </c>
      <c r="BT1736">
        <f t="shared" si="1060"/>
        <v>0</v>
      </c>
      <c r="BU1736">
        <f t="shared" si="1061"/>
        <v>0</v>
      </c>
      <c r="BV1736">
        <f t="shared" si="1062"/>
        <v>0</v>
      </c>
      <c r="BW1736">
        <f t="shared" si="1063"/>
        <v>0</v>
      </c>
      <c r="BX1736">
        <f t="shared" si="1064"/>
        <v>20</v>
      </c>
      <c r="BY1736">
        <f t="shared" si="1065"/>
        <v>20</v>
      </c>
      <c r="BZ1736">
        <f t="shared" si="1066"/>
        <v>20</v>
      </c>
      <c r="CA1736">
        <f t="shared" si="1067"/>
        <v>60</v>
      </c>
      <c r="CB1736" t="b">
        <f t="shared" si="1068"/>
        <v>0</v>
      </c>
    </row>
    <row r="1737" spans="4:80" x14ac:dyDescent="0.35">
      <c r="D1737" t="str">
        <f t="shared" si="1055"/>
        <v xml:space="preserve"> </v>
      </c>
      <c r="W1737" s="6" t="str">
        <f t="shared" si="1056"/>
        <v xml:space="preserve"> </v>
      </c>
      <c r="X1737" s="7" t="str">
        <f t="shared" si="1057"/>
        <v xml:space="preserve"> </v>
      </c>
      <c r="Y1737" s="27"/>
      <c r="Z1737" s="2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2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27"/>
      <c r="BE1737" s="27"/>
      <c r="BF1737" s="7"/>
      <c r="BG1737" s="7"/>
      <c r="BH1737" s="7"/>
      <c r="BI1737" s="7"/>
      <c r="BJ1737" s="27"/>
      <c r="BK1737" s="7"/>
      <c r="BL1737" s="7"/>
      <c r="BM1737" s="7"/>
      <c r="BN1737" s="7"/>
      <c r="BO1737" s="7"/>
      <c r="BP1737" s="7"/>
      <c r="BR1737">
        <f t="shared" si="1058"/>
        <v>0</v>
      </c>
      <c r="BS1737">
        <f t="shared" si="1059"/>
        <v>0</v>
      </c>
      <c r="BT1737">
        <f t="shared" si="1060"/>
        <v>0</v>
      </c>
      <c r="BU1737">
        <f t="shared" si="1061"/>
        <v>0</v>
      </c>
      <c r="BV1737">
        <f t="shared" si="1062"/>
        <v>0</v>
      </c>
      <c r="BW1737">
        <f t="shared" si="1063"/>
        <v>0</v>
      </c>
      <c r="BX1737">
        <f t="shared" si="1064"/>
        <v>20</v>
      </c>
      <c r="BY1737">
        <f t="shared" si="1065"/>
        <v>20</v>
      </c>
      <c r="BZ1737">
        <f t="shared" si="1066"/>
        <v>20</v>
      </c>
      <c r="CA1737">
        <f t="shared" si="1067"/>
        <v>60</v>
      </c>
      <c r="CB1737" t="b">
        <f t="shared" si="1068"/>
        <v>0</v>
      </c>
    </row>
    <row r="1738" spans="4:80" x14ac:dyDescent="0.35">
      <c r="D1738" t="str">
        <f t="shared" si="1055"/>
        <v xml:space="preserve"> </v>
      </c>
      <c r="W1738" s="6" t="str">
        <f t="shared" si="1056"/>
        <v xml:space="preserve"> </v>
      </c>
      <c r="X1738" s="7" t="str">
        <f t="shared" si="1057"/>
        <v xml:space="preserve"> </v>
      </c>
      <c r="Y1738" s="27"/>
      <c r="Z1738" s="2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2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27"/>
      <c r="BE1738" s="27"/>
      <c r="BF1738" s="7"/>
      <c r="BG1738" s="7"/>
      <c r="BH1738" s="7"/>
      <c r="BI1738" s="7"/>
      <c r="BJ1738" s="27"/>
      <c r="BK1738" s="7"/>
      <c r="BL1738" s="7"/>
      <c r="BM1738" s="7"/>
      <c r="BN1738" s="7"/>
      <c r="BO1738" s="7"/>
      <c r="BP1738" s="7"/>
      <c r="BR1738">
        <f t="shared" si="1058"/>
        <v>0</v>
      </c>
      <c r="BS1738">
        <f t="shared" si="1059"/>
        <v>0</v>
      </c>
      <c r="BT1738">
        <f t="shared" si="1060"/>
        <v>0</v>
      </c>
      <c r="BU1738">
        <f t="shared" si="1061"/>
        <v>0</v>
      </c>
      <c r="BV1738">
        <f t="shared" si="1062"/>
        <v>0</v>
      </c>
      <c r="BW1738">
        <f t="shared" si="1063"/>
        <v>0</v>
      </c>
      <c r="BX1738">
        <f t="shared" si="1064"/>
        <v>20</v>
      </c>
      <c r="BY1738">
        <f t="shared" si="1065"/>
        <v>20</v>
      </c>
      <c r="BZ1738">
        <f t="shared" si="1066"/>
        <v>20</v>
      </c>
      <c r="CA1738">
        <f t="shared" si="1067"/>
        <v>60</v>
      </c>
      <c r="CB1738" t="b">
        <f t="shared" si="1068"/>
        <v>0</v>
      </c>
    </row>
    <row r="1739" spans="4:80" x14ac:dyDescent="0.35">
      <c r="D1739" t="str">
        <f t="shared" si="1055"/>
        <v xml:space="preserve"> </v>
      </c>
      <c r="W1739" s="6" t="str">
        <f t="shared" si="1056"/>
        <v xml:space="preserve"> </v>
      </c>
      <c r="X1739" s="7" t="str">
        <f t="shared" si="1057"/>
        <v xml:space="preserve"> </v>
      </c>
      <c r="Y1739" s="27"/>
      <c r="Z1739" s="2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2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27"/>
      <c r="BE1739" s="27"/>
      <c r="BF1739" s="7"/>
      <c r="BG1739" s="7"/>
      <c r="BH1739" s="7"/>
      <c r="BI1739" s="7"/>
      <c r="BJ1739" s="27"/>
      <c r="BK1739" s="7"/>
      <c r="BL1739" s="7"/>
      <c r="BM1739" s="7"/>
      <c r="BN1739" s="7"/>
      <c r="BO1739" s="7"/>
      <c r="BP1739" s="7"/>
      <c r="BR1739">
        <f t="shared" si="1058"/>
        <v>0</v>
      </c>
      <c r="BS1739">
        <f t="shared" si="1059"/>
        <v>0</v>
      </c>
      <c r="BT1739">
        <f t="shared" si="1060"/>
        <v>0</v>
      </c>
      <c r="BU1739">
        <f t="shared" si="1061"/>
        <v>0</v>
      </c>
      <c r="BV1739">
        <f t="shared" si="1062"/>
        <v>0</v>
      </c>
      <c r="BW1739">
        <f t="shared" si="1063"/>
        <v>0</v>
      </c>
      <c r="BX1739">
        <f t="shared" si="1064"/>
        <v>20</v>
      </c>
      <c r="BY1739">
        <f t="shared" si="1065"/>
        <v>20</v>
      </c>
      <c r="BZ1739">
        <f t="shared" si="1066"/>
        <v>20</v>
      </c>
      <c r="CA1739">
        <f t="shared" si="1067"/>
        <v>60</v>
      </c>
      <c r="CB1739" t="b">
        <f t="shared" si="1068"/>
        <v>0</v>
      </c>
    </row>
    <row r="1740" spans="4:80" x14ac:dyDescent="0.35">
      <c r="D1740" t="str">
        <f t="shared" si="1055"/>
        <v xml:space="preserve"> </v>
      </c>
      <c r="W1740" s="6" t="str">
        <f t="shared" si="1056"/>
        <v xml:space="preserve"> </v>
      </c>
      <c r="X1740" s="7" t="str">
        <f t="shared" si="1057"/>
        <v xml:space="preserve"> </v>
      </c>
      <c r="Y1740" s="27"/>
      <c r="Z1740" s="2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2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27"/>
      <c r="BE1740" s="27"/>
      <c r="BF1740" s="7"/>
      <c r="BG1740" s="7"/>
      <c r="BH1740" s="7"/>
      <c r="BI1740" s="7"/>
      <c r="BJ1740" s="27"/>
      <c r="BK1740" s="7"/>
      <c r="BL1740" s="7"/>
      <c r="BM1740" s="7"/>
      <c r="BN1740" s="7"/>
      <c r="BO1740" s="7"/>
      <c r="BP1740" s="7"/>
      <c r="BR1740">
        <f t="shared" si="1058"/>
        <v>0</v>
      </c>
      <c r="BS1740">
        <f t="shared" si="1059"/>
        <v>0</v>
      </c>
      <c r="BT1740">
        <f t="shared" si="1060"/>
        <v>0</v>
      </c>
      <c r="BU1740">
        <f t="shared" si="1061"/>
        <v>0</v>
      </c>
      <c r="BV1740">
        <f t="shared" si="1062"/>
        <v>0</v>
      </c>
      <c r="BW1740">
        <f t="shared" si="1063"/>
        <v>0</v>
      </c>
      <c r="BX1740">
        <f t="shared" si="1064"/>
        <v>20</v>
      </c>
      <c r="BY1740">
        <f t="shared" si="1065"/>
        <v>20</v>
      </c>
      <c r="BZ1740">
        <f t="shared" si="1066"/>
        <v>20</v>
      </c>
      <c r="CA1740">
        <f t="shared" si="1067"/>
        <v>60</v>
      </c>
      <c r="CB1740" t="b">
        <f t="shared" si="1068"/>
        <v>0</v>
      </c>
    </row>
    <row r="1741" spans="4:80" x14ac:dyDescent="0.35">
      <c r="D1741" t="str">
        <f t="shared" si="1055"/>
        <v xml:space="preserve"> </v>
      </c>
      <c r="W1741" s="6" t="str">
        <f t="shared" si="1056"/>
        <v xml:space="preserve"> </v>
      </c>
      <c r="X1741" s="7" t="str">
        <f t="shared" si="1057"/>
        <v xml:space="preserve"> </v>
      </c>
      <c r="Y1741" s="27"/>
      <c r="Z1741" s="2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2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27"/>
      <c r="BE1741" s="27"/>
      <c r="BF1741" s="7"/>
      <c r="BG1741" s="7"/>
      <c r="BH1741" s="7"/>
      <c r="BI1741" s="7"/>
      <c r="BJ1741" s="27"/>
      <c r="BK1741" s="7"/>
      <c r="BL1741" s="7"/>
      <c r="BM1741" s="7"/>
      <c r="BN1741" s="7"/>
      <c r="BO1741" s="7"/>
      <c r="BP1741" s="7"/>
      <c r="BR1741">
        <f t="shared" si="1058"/>
        <v>0</v>
      </c>
      <c r="BS1741">
        <f t="shared" si="1059"/>
        <v>0</v>
      </c>
      <c r="BT1741">
        <f t="shared" si="1060"/>
        <v>0</v>
      </c>
      <c r="BU1741">
        <f t="shared" si="1061"/>
        <v>0</v>
      </c>
      <c r="BV1741">
        <f t="shared" si="1062"/>
        <v>0</v>
      </c>
      <c r="BW1741">
        <f t="shared" si="1063"/>
        <v>0</v>
      </c>
      <c r="BX1741">
        <f t="shared" si="1064"/>
        <v>20</v>
      </c>
      <c r="BY1741">
        <f t="shared" si="1065"/>
        <v>20</v>
      </c>
      <c r="BZ1741">
        <f t="shared" si="1066"/>
        <v>20</v>
      </c>
      <c r="CA1741">
        <f t="shared" si="1067"/>
        <v>60</v>
      </c>
      <c r="CB1741" t="b">
        <f t="shared" si="1068"/>
        <v>0</v>
      </c>
    </row>
    <row r="1742" spans="4:80" x14ac:dyDescent="0.35">
      <c r="D1742" t="str">
        <f t="shared" si="1055"/>
        <v xml:space="preserve"> </v>
      </c>
      <c r="W1742" s="6" t="str">
        <f t="shared" si="1056"/>
        <v xml:space="preserve"> </v>
      </c>
      <c r="X1742" s="7" t="str">
        <f t="shared" si="1057"/>
        <v xml:space="preserve"> </v>
      </c>
      <c r="Y1742" s="27"/>
      <c r="Z1742" s="2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2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27"/>
      <c r="BE1742" s="27"/>
      <c r="BF1742" s="7"/>
      <c r="BG1742" s="7"/>
      <c r="BH1742" s="7"/>
      <c r="BI1742" s="7"/>
      <c r="BJ1742" s="27"/>
      <c r="BK1742" s="7"/>
      <c r="BL1742" s="7"/>
      <c r="BM1742" s="7"/>
      <c r="BN1742" s="7"/>
      <c r="BO1742" s="7"/>
      <c r="BP1742" s="7"/>
      <c r="BR1742">
        <f t="shared" si="1058"/>
        <v>0</v>
      </c>
      <c r="BS1742">
        <f t="shared" si="1059"/>
        <v>0</v>
      </c>
      <c r="BT1742">
        <f t="shared" si="1060"/>
        <v>0</v>
      </c>
      <c r="BU1742">
        <f t="shared" si="1061"/>
        <v>0</v>
      </c>
      <c r="BV1742">
        <f t="shared" si="1062"/>
        <v>0</v>
      </c>
      <c r="BW1742">
        <f t="shared" si="1063"/>
        <v>0</v>
      </c>
      <c r="BX1742">
        <f t="shared" si="1064"/>
        <v>20</v>
      </c>
      <c r="BY1742">
        <f t="shared" si="1065"/>
        <v>20</v>
      </c>
      <c r="BZ1742">
        <f t="shared" si="1066"/>
        <v>20</v>
      </c>
      <c r="CA1742">
        <f t="shared" si="1067"/>
        <v>60</v>
      </c>
      <c r="CB1742" t="b">
        <f t="shared" si="1068"/>
        <v>0</v>
      </c>
    </row>
    <row r="1743" spans="4:80" x14ac:dyDescent="0.35">
      <c r="D1743" t="str">
        <f t="shared" si="1055"/>
        <v xml:space="preserve"> </v>
      </c>
      <c r="W1743" s="6" t="str">
        <f t="shared" si="1056"/>
        <v xml:space="preserve"> </v>
      </c>
      <c r="X1743" s="7" t="str">
        <f t="shared" si="1057"/>
        <v xml:space="preserve"> </v>
      </c>
      <c r="Y1743" s="27"/>
      <c r="Z1743" s="2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2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27"/>
      <c r="BE1743" s="27"/>
      <c r="BF1743" s="7"/>
      <c r="BG1743" s="7"/>
      <c r="BH1743" s="7"/>
      <c r="BI1743" s="7"/>
      <c r="BJ1743" s="27"/>
      <c r="BK1743" s="7"/>
      <c r="BL1743" s="7"/>
      <c r="BM1743" s="7"/>
      <c r="BN1743" s="7"/>
      <c r="BO1743" s="7"/>
      <c r="BP1743" s="7"/>
      <c r="BR1743">
        <f t="shared" si="1058"/>
        <v>0</v>
      </c>
      <c r="BS1743">
        <f t="shared" si="1059"/>
        <v>0</v>
      </c>
      <c r="BT1743">
        <f t="shared" si="1060"/>
        <v>0</v>
      </c>
      <c r="BU1743">
        <f t="shared" si="1061"/>
        <v>0</v>
      </c>
      <c r="BV1743">
        <f t="shared" si="1062"/>
        <v>0</v>
      </c>
      <c r="BW1743">
        <f t="shared" si="1063"/>
        <v>0</v>
      </c>
      <c r="BX1743">
        <f t="shared" si="1064"/>
        <v>20</v>
      </c>
      <c r="BY1743">
        <f t="shared" si="1065"/>
        <v>20</v>
      </c>
      <c r="BZ1743">
        <f t="shared" si="1066"/>
        <v>20</v>
      </c>
      <c r="CA1743">
        <f t="shared" si="1067"/>
        <v>60</v>
      </c>
      <c r="CB1743" t="b">
        <f t="shared" si="1068"/>
        <v>0</v>
      </c>
    </row>
    <row r="1744" spans="4:80" x14ac:dyDescent="0.35">
      <c r="D1744" t="str">
        <f t="shared" si="1055"/>
        <v xml:space="preserve"> </v>
      </c>
      <c r="W1744" s="6" t="str">
        <f t="shared" si="1056"/>
        <v xml:space="preserve"> </v>
      </c>
      <c r="X1744" s="7" t="str">
        <f t="shared" si="1057"/>
        <v xml:space="preserve"> </v>
      </c>
      <c r="Y1744" s="27"/>
      <c r="Z1744" s="2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2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27"/>
      <c r="BE1744" s="27"/>
      <c r="BF1744" s="7"/>
      <c r="BG1744" s="7"/>
      <c r="BH1744" s="7"/>
      <c r="BI1744" s="7"/>
      <c r="BJ1744" s="27"/>
      <c r="BK1744" s="7"/>
      <c r="BL1744" s="7"/>
      <c r="BM1744" s="7"/>
      <c r="BN1744" s="7"/>
      <c r="BO1744" s="7"/>
      <c r="BP1744" s="7"/>
      <c r="BR1744">
        <f t="shared" si="1058"/>
        <v>0</v>
      </c>
      <c r="BS1744">
        <f t="shared" si="1059"/>
        <v>0</v>
      </c>
      <c r="BT1744">
        <f t="shared" si="1060"/>
        <v>0</v>
      </c>
      <c r="BU1744">
        <f t="shared" si="1061"/>
        <v>0</v>
      </c>
      <c r="BV1744">
        <f t="shared" si="1062"/>
        <v>0</v>
      </c>
      <c r="BW1744">
        <f t="shared" si="1063"/>
        <v>0</v>
      </c>
      <c r="BX1744">
        <f t="shared" si="1064"/>
        <v>20</v>
      </c>
      <c r="BY1744">
        <f t="shared" si="1065"/>
        <v>20</v>
      </c>
      <c r="BZ1744">
        <f t="shared" si="1066"/>
        <v>20</v>
      </c>
      <c r="CA1744">
        <f t="shared" si="1067"/>
        <v>60</v>
      </c>
      <c r="CB1744" t="b">
        <f t="shared" si="1068"/>
        <v>0</v>
      </c>
    </row>
    <row r="1745" spans="4:80" x14ac:dyDescent="0.35">
      <c r="D1745" t="str">
        <f t="shared" ref="D1745:D1808" si="1069">E1745&amp;" "&amp;F1745</f>
        <v xml:space="preserve"> </v>
      </c>
      <c r="W1745" s="6" t="str">
        <f t="shared" si="1056"/>
        <v xml:space="preserve"> </v>
      </c>
      <c r="X1745" s="7" t="str">
        <f t="shared" si="1057"/>
        <v xml:space="preserve"> </v>
      </c>
      <c r="Y1745" s="27"/>
      <c r="Z1745" s="2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2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27"/>
      <c r="BE1745" s="27"/>
      <c r="BF1745" s="7"/>
      <c r="BG1745" s="7"/>
      <c r="BH1745" s="7"/>
      <c r="BI1745" s="7"/>
      <c r="BJ1745" s="27"/>
      <c r="BK1745" s="7"/>
      <c r="BL1745" s="7"/>
      <c r="BM1745" s="7"/>
      <c r="BN1745" s="7"/>
      <c r="BO1745" s="7"/>
      <c r="BP1745" s="7"/>
      <c r="BR1745">
        <f t="shared" si="1058"/>
        <v>0</v>
      </c>
      <c r="BS1745">
        <f t="shared" si="1059"/>
        <v>0</v>
      </c>
      <c r="BT1745">
        <f t="shared" si="1060"/>
        <v>0</v>
      </c>
      <c r="BU1745">
        <f t="shared" si="1061"/>
        <v>0</v>
      </c>
      <c r="BV1745">
        <f t="shared" si="1062"/>
        <v>0</v>
      </c>
      <c r="BW1745">
        <f t="shared" si="1063"/>
        <v>0</v>
      </c>
      <c r="BX1745">
        <f t="shared" si="1064"/>
        <v>20</v>
      </c>
      <c r="BY1745">
        <f t="shared" si="1065"/>
        <v>20</v>
      </c>
      <c r="BZ1745">
        <f t="shared" si="1066"/>
        <v>20</v>
      </c>
      <c r="CA1745">
        <f t="shared" si="1067"/>
        <v>60</v>
      </c>
      <c r="CB1745" t="b">
        <f t="shared" si="1068"/>
        <v>0</v>
      </c>
    </row>
    <row r="1746" spans="4:80" x14ac:dyDescent="0.35">
      <c r="D1746" t="str">
        <f t="shared" si="1069"/>
        <v xml:space="preserve"> </v>
      </c>
      <c r="W1746" s="6" t="str">
        <f t="shared" si="1056"/>
        <v xml:space="preserve"> </v>
      </c>
      <c r="X1746" s="7" t="str">
        <f t="shared" si="1057"/>
        <v xml:space="preserve"> </v>
      </c>
      <c r="Y1746" s="27"/>
      <c r="Z1746" s="2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2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27"/>
      <c r="BE1746" s="27"/>
      <c r="BF1746" s="7"/>
      <c r="BG1746" s="7"/>
      <c r="BH1746" s="7"/>
      <c r="BI1746" s="7"/>
      <c r="BJ1746" s="27"/>
      <c r="BK1746" s="7"/>
      <c r="BL1746" s="7"/>
      <c r="BM1746" s="7"/>
      <c r="BN1746" s="7"/>
      <c r="BO1746" s="7"/>
      <c r="BP1746" s="7"/>
      <c r="BR1746">
        <f t="shared" si="1058"/>
        <v>0</v>
      </c>
      <c r="BS1746">
        <f t="shared" si="1059"/>
        <v>0</v>
      </c>
      <c r="BT1746">
        <f t="shared" si="1060"/>
        <v>0</v>
      </c>
      <c r="BU1746">
        <f t="shared" si="1061"/>
        <v>0</v>
      </c>
      <c r="BV1746">
        <f t="shared" si="1062"/>
        <v>0</v>
      </c>
      <c r="BW1746">
        <f t="shared" si="1063"/>
        <v>0</v>
      </c>
      <c r="BX1746">
        <f t="shared" si="1064"/>
        <v>20</v>
      </c>
      <c r="BY1746">
        <f t="shared" si="1065"/>
        <v>20</v>
      </c>
      <c r="BZ1746">
        <f t="shared" si="1066"/>
        <v>20</v>
      </c>
      <c r="CA1746">
        <f t="shared" si="1067"/>
        <v>60</v>
      </c>
      <c r="CB1746" t="b">
        <f t="shared" si="1068"/>
        <v>0</v>
      </c>
    </row>
    <row r="1747" spans="4:80" x14ac:dyDescent="0.35">
      <c r="D1747" t="str">
        <f t="shared" si="1069"/>
        <v xml:space="preserve"> </v>
      </c>
      <c r="W1747" s="6" t="str">
        <f t="shared" ref="W1747:W1810" si="1070">IF(CB1747=1,130+CA1747," ")</f>
        <v xml:space="preserve"> </v>
      </c>
      <c r="X1747" s="7" t="str">
        <f t="shared" ref="X1747:X1810" si="1071">IF(W1747=" "," ",W1747-U1747)</f>
        <v xml:space="preserve"> </v>
      </c>
      <c r="Y1747" s="27"/>
      <c r="Z1747" s="2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2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27"/>
      <c r="BE1747" s="27"/>
      <c r="BF1747" s="7"/>
      <c r="BG1747" s="7"/>
      <c r="BH1747" s="7"/>
      <c r="BI1747" s="7"/>
      <c r="BJ1747" s="27"/>
      <c r="BK1747" s="7"/>
      <c r="BL1747" s="7"/>
      <c r="BM1747" s="7"/>
      <c r="BN1747" s="7"/>
      <c r="BO1747" s="7"/>
      <c r="BP1747" s="7"/>
      <c r="BR1747">
        <f t="shared" ref="BR1747:BR1810" si="1072">IF(BP1747="yes",-130,0)</f>
        <v>0</v>
      </c>
      <c r="BS1747">
        <f t="shared" ref="BS1747:BS1810" si="1073">IF(M1747="yes",75,0)</f>
        <v>0</v>
      </c>
      <c r="BT1747">
        <f t="shared" ref="BT1747:BT1810" si="1074">IF(N1747="yes",50,0)</f>
        <v>0</v>
      </c>
      <c r="BU1747">
        <f t="shared" ref="BU1747:BU1810" si="1075">IF(O1747="yes",50,0)</f>
        <v>0</v>
      </c>
      <c r="BV1747">
        <f t="shared" ref="BV1747:BV1810" si="1076">IF(P1747="yes",10,0)</f>
        <v>0</v>
      </c>
      <c r="BW1747">
        <f t="shared" ref="BW1747:BW1810" si="1077">IF(Q1747="yes",80,0)</f>
        <v>0</v>
      </c>
      <c r="BX1747">
        <f t="shared" ref="BX1747:BX1810" si="1078">IF(R1747="NO",0,20)</f>
        <v>20</v>
      </c>
      <c r="BY1747">
        <f t="shared" ref="BY1747:BY1810" si="1079">IF(S1747="no",0,20)</f>
        <v>20</v>
      </c>
      <c r="BZ1747">
        <f t="shared" ref="BZ1747:BZ1810" si="1080">IF(T1747="no",0,20)</f>
        <v>20</v>
      </c>
      <c r="CA1747">
        <f t="shared" ref="CA1747:CA1810" si="1081">SUM(BR1747:BZ1747)</f>
        <v>60</v>
      </c>
      <c r="CB1747" t="b">
        <f t="shared" ref="CB1747:CB1810" si="1082">IF(E1747&lt;&gt;0,1)</f>
        <v>0</v>
      </c>
    </row>
    <row r="1748" spans="4:80" x14ac:dyDescent="0.35">
      <c r="D1748" t="str">
        <f t="shared" si="1069"/>
        <v xml:space="preserve"> </v>
      </c>
      <c r="W1748" s="6" t="str">
        <f t="shared" si="1070"/>
        <v xml:space="preserve"> </v>
      </c>
      <c r="X1748" s="7" t="str">
        <f t="shared" si="1071"/>
        <v xml:space="preserve"> </v>
      </c>
      <c r="Y1748" s="27"/>
      <c r="Z1748" s="2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2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27"/>
      <c r="BE1748" s="27"/>
      <c r="BF1748" s="7"/>
      <c r="BG1748" s="7"/>
      <c r="BH1748" s="7"/>
      <c r="BI1748" s="7"/>
      <c r="BJ1748" s="27"/>
      <c r="BK1748" s="7"/>
      <c r="BL1748" s="7"/>
      <c r="BM1748" s="7"/>
      <c r="BN1748" s="7"/>
      <c r="BO1748" s="7"/>
      <c r="BP1748" s="7"/>
      <c r="BR1748">
        <f t="shared" si="1072"/>
        <v>0</v>
      </c>
      <c r="BS1748">
        <f t="shared" si="1073"/>
        <v>0</v>
      </c>
      <c r="BT1748">
        <f t="shared" si="1074"/>
        <v>0</v>
      </c>
      <c r="BU1748">
        <f t="shared" si="1075"/>
        <v>0</v>
      </c>
      <c r="BV1748">
        <f t="shared" si="1076"/>
        <v>0</v>
      </c>
      <c r="BW1748">
        <f t="shared" si="1077"/>
        <v>0</v>
      </c>
      <c r="BX1748">
        <f t="shared" si="1078"/>
        <v>20</v>
      </c>
      <c r="BY1748">
        <f t="shared" si="1079"/>
        <v>20</v>
      </c>
      <c r="BZ1748">
        <f t="shared" si="1080"/>
        <v>20</v>
      </c>
      <c r="CA1748">
        <f t="shared" si="1081"/>
        <v>60</v>
      </c>
      <c r="CB1748" t="b">
        <f t="shared" si="1082"/>
        <v>0</v>
      </c>
    </row>
    <row r="1749" spans="4:80" x14ac:dyDescent="0.35">
      <c r="D1749" t="str">
        <f t="shared" si="1069"/>
        <v xml:space="preserve"> </v>
      </c>
      <c r="W1749" s="6" t="str">
        <f t="shared" si="1070"/>
        <v xml:space="preserve"> </v>
      </c>
      <c r="X1749" s="7" t="str">
        <f t="shared" si="1071"/>
        <v xml:space="preserve"> </v>
      </c>
      <c r="Y1749" s="27"/>
      <c r="Z1749" s="2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2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27"/>
      <c r="BE1749" s="27"/>
      <c r="BF1749" s="7"/>
      <c r="BG1749" s="7"/>
      <c r="BH1749" s="7"/>
      <c r="BI1749" s="7"/>
      <c r="BJ1749" s="27"/>
      <c r="BK1749" s="7"/>
      <c r="BL1749" s="7"/>
      <c r="BM1749" s="7"/>
      <c r="BN1749" s="7"/>
      <c r="BO1749" s="7"/>
      <c r="BP1749" s="7"/>
      <c r="BR1749">
        <f t="shared" si="1072"/>
        <v>0</v>
      </c>
      <c r="BS1749">
        <f t="shared" si="1073"/>
        <v>0</v>
      </c>
      <c r="BT1749">
        <f t="shared" si="1074"/>
        <v>0</v>
      </c>
      <c r="BU1749">
        <f t="shared" si="1075"/>
        <v>0</v>
      </c>
      <c r="BV1749">
        <f t="shared" si="1076"/>
        <v>0</v>
      </c>
      <c r="BW1749">
        <f t="shared" si="1077"/>
        <v>0</v>
      </c>
      <c r="BX1749">
        <f t="shared" si="1078"/>
        <v>20</v>
      </c>
      <c r="BY1749">
        <f t="shared" si="1079"/>
        <v>20</v>
      </c>
      <c r="BZ1749">
        <f t="shared" si="1080"/>
        <v>20</v>
      </c>
      <c r="CA1749">
        <f t="shared" si="1081"/>
        <v>60</v>
      </c>
      <c r="CB1749" t="b">
        <f t="shared" si="1082"/>
        <v>0</v>
      </c>
    </row>
    <row r="1750" spans="4:80" x14ac:dyDescent="0.35">
      <c r="D1750" t="str">
        <f t="shared" si="1069"/>
        <v xml:space="preserve"> </v>
      </c>
      <c r="W1750" s="6" t="str">
        <f t="shared" si="1070"/>
        <v xml:space="preserve"> </v>
      </c>
      <c r="X1750" s="7" t="str">
        <f t="shared" si="1071"/>
        <v xml:space="preserve"> </v>
      </c>
      <c r="Y1750" s="27"/>
      <c r="Z1750" s="2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2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27"/>
      <c r="BE1750" s="27"/>
      <c r="BF1750" s="7"/>
      <c r="BG1750" s="7"/>
      <c r="BH1750" s="7"/>
      <c r="BI1750" s="7"/>
      <c r="BJ1750" s="27"/>
      <c r="BK1750" s="7"/>
      <c r="BL1750" s="7"/>
      <c r="BM1750" s="7"/>
      <c r="BN1750" s="7"/>
      <c r="BO1750" s="7"/>
      <c r="BP1750" s="7"/>
      <c r="BR1750">
        <f t="shared" si="1072"/>
        <v>0</v>
      </c>
      <c r="BS1750">
        <f t="shared" si="1073"/>
        <v>0</v>
      </c>
      <c r="BT1750">
        <f t="shared" si="1074"/>
        <v>0</v>
      </c>
      <c r="BU1750">
        <f t="shared" si="1075"/>
        <v>0</v>
      </c>
      <c r="BV1750">
        <f t="shared" si="1076"/>
        <v>0</v>
      </c>
      <c r="BW1750">
        <f t="shared" si="1077"/>
        <v>0</v>
      </c>
      <c r="BX1750">
        <f t="shared" si="1078"/>
        <v>20</v>
      </c>
      <c r="BY1750">
        <f t="shared" si="1079"/>
        <v>20</v>
      </c>
      <c r="BZ1750">
        <f t="shared" si="1080"/>
        <v>20</v>
      </c>
      <c r="CA1750">
        <f t="shared" si="1081"/>
        <v>60</v>
      </c>
      <c r="CB1750" t="b">
        <f t="shared" si="1082"/>
        <v>0</v>
      </c>
    </row>
    <row r="1751" spans="4:80" x14ac:dyDescent="0.35">
      <c r="D1751" t="str">
        <f t="shared" si="1069"/>
        <v xml:space="preserve"> </v>
      </c>
      <c r="W1751" s="6" t="str">
        <f t="shared" si="1070"/>
        <v xml:space="preserve"> </v>
      </c>
      <c r="X1751" s="7" t="str">
        <f t="shared" si="1071"/>
        <v xml:space="preserve"> </v>
      </c>
      <c r="Y1751" s="27"/>
      <c r="Z1751" s="2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2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27"/>
      <c r="BE1751" s="27"/>
      <c r="BF1751" s="7"/>
      <c r="BG1751" s="7"/>
      <c r="BH1751" s="7"/>
      <c r="BI1751" s="7"/>
      <c r="BJ1751" s="27"/>
      <c r="BK1751" s="7"/>
      <c r="BL1751" s="7"/>
      <c r="BM1751" s="7"/>
      <c r="BN1751" s="7"/>
      <c r="BO1751" s="7"/>
      <c r="BP1751" s="7"/>
      <c r="BR1751">
        <f t="shared" si="1072"/>
        <v>0</v>
      </c>
      <c r="BS1751">
        <f t="shared" si="1073"/>
        <v>0</v>
      </c>
      <c r="BT1751">
        <f t="shared" si="1074"/>
        <v>0</v>
      </c>
      <c r="BU1751">
        <f t="shared" si="1075"/>
        <v>0</v>
      </c>
      <c r="BV1751">
        <f t="shared" si="1076"/>
        <v>0</v>
      </c>
      <c r="BW1751">
        <f t="shared" si="1077"/>
        <v>0</v>
      </c>
      <c r="BX1751">
        <f t="shared" si="1078"/>
        <v>20</v>
      </c>
      <c r="BY1751">
        <f t="shared" si="1079"/>
        <v>20</v>
      </c>
      <c r="BZ1751">
        <f t="shared" si="1080"/>
        <v>20</v>
      </c>
      <c r="CA1751">
        <f t="shared" si="1081"/>
        <v>60</v>
      </c>
      <c r="CB1751" t="b">
        <f t="shared" si="1082"/>
        <v>0</v>
      </c>
    </row>
    <row r="1752" spans="4:80" x14ac:dyDescent="0.35">
      <c r="D1752" t="str">
        <f t="shared" si="1069"/>
        <v xml:space="preserve"> </v>
      </c>
      <c r="W1752" s="6" t="str">
        <f t="shared" si="1070"/>
        <v xml:space="preserve"> </v>
      </c>
      <c r="X1752" s="7" t="str">
        <f t="shared" si="1071"/>
        <v xml:space="preserve"> </v>
      </c>
      <c r="Y1752" s="27"/>
      <c r="Z1752" s="2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2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27"/>
      <c r="BE1752" s="27"/>
      <c r="BF1752" s="7"/>
      <c r="BG1752" s="7"/>
      <c r="BH1752" s="7"/>
      <c r="BI1752" s="7"/>
      <c r="BJ1752" s="27"/>
      <c r="BK1752" s="7"/>
      <c r="BL1752" s="7"/>
      <c r="BM1752" s="7"/>
      <c r="BN1752" s="7"/>
      <c r="BO1752" s="7"/>
      <c r="BP1752" s="7"/>
      <c r="BR1752">
        <f t="shared" si="1072"/>
        <v>0</v>
      </c>
      <c r="BS1752">
        <f t="shared" si="1073"/>
        <v>0</v>
      </c>
      <c r="BT1752">
        <f t="shared" si="1074"/>
        <v>0</v>
      </c>
      <c r="BU1752">
        <f t="shared" si="1075"/>
        <v>0</v>
      </c>
      <c r="BV1752">
        <f t="shared" si="1076"/>
        <v>0</v>
      </c>
      <c r="BW1752">
        <f t="shared" si="1077"/>
        <v>0</v>
      </c>
      <c r="BX1752">
        <f t="shared" si="1078"/>
        <v>20</v>
      </c>
      <c r="BY1752">
        <f t="shared" si="1079"/>
        <v>20</v>
      </c>
      <c r="BZ1752">
        <f t="shared" si="1080"/>
        <v>20</v>
      </c>
      <c r="CA1752">
        <f t="shared" si="1081"/>
        <v>60</v>
      </c>
      <c r="CB1752" t="b">
        <f t="shared" si="1082"/>
        <v>0</v>
      </c>
    </row>
    <row r="1753" spans="4:80" x14ac:dyDescent="0.35">
      <c r="D1753" t="str">
        <f t="shared" si="1069"/>
        <v xml:space="preserve"> </v>
      </c>
      <c r="W1753" s="6" t="str">
        <f t="shared" si="1070"/>
        <v xml:space="preserve"> </v>
      </c>
      <c r="X1753" s="7" t="str">
        <f t="shared" si="1071"/>
        <v xml:space="preserve"> </v>
      </c>
      <c r="Y1753" s="27"/>
      <c r="Z1753" s="2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2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27"/>
      <c r="BE1753" s="27"/>
      <c r="BF1753" s="7"/>
      <c r="BG1753" s="7"/>
      <c r="BH1753" s="7"/>
      <c r="BI1753" s="7"/>
      <c r="BJ1753" s="27"/>
      <c r="BK1753" s="7"/>
      <c r="BL1753" s="7"/>
      <c r="BM1753" s="7"/>
      <c r="BN1753" s="7"/>
      <c r="BO1753" s="7"/>
      <c r="BP1753" s="7"/>
      <c r="BR1753">
        <f t="shared" si="1072"/>
        <v>0</v>
      </c>
      <c r="BS1753">
        <f t="shared" si="1073"/>
        <v>0</v>
      </c>
      <c r="BT1753">
        <f t="shared" si="1074"/>
        <v>0</v>
      </c>
      <c r="BU1753">
        <f t="shared" si="1075"/>
        <v>0</v>
      </c>
      <c r="BV1753">
        <f t="shared" si="1076"/>
        <v>0</v>
      </c>
      <c r="BW1753">
        <f t="shared" si="1077"/>
        <v>0</v>
      </c>
      <c r="BX1753">
        <f t="shared" si="1078"/>
        <v>20</v>
      </c>
      <c r="BY1753">
        <f t="shared" si="1079"/>
        <v>20</v>
      </c>
      <c r="BZ1753">
        <f t="shared" si="1080"/>
        <v>20</v>
      </c>
      <c r="CA1753">
        <f t="shared" si="1081"/>
        <v>60</v>
      </c>
      <c r="CB1753" t="b">
        <f t="shared" si="1082"/>
        <v>0</v>
      </c>
    </row>
    <row r="1754" spans="4:80" x14ac:dyDescent="0.35">
      <c r="D1754" t="str">
        <f t="shared" si="1069"/>
        <v xml:space="preserve"> </v>
      </c>
      <c r="W1754" s="6" t="str">
        <f t="shared" si="1070"/>
        <v xml:space="preserve"> </v>
      </c>
      <c r="X1754" s="7" t="str">
        <f t="shared" si="1071"/>
        <v xml:space="preserve"> </v>
      </c>
      <c r="Y1754" s="27"/>
      <c r="Z1754" s="2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2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27"/>
      <c r="BE1754" s="27"/>
      <c r="BF1754" s="7"/>
      <c r="BG1754" s="7"/>
      <c r="BH1754" s="7"/>
      <c r="BI1754" s="7"/>
      <c r="BJ1754" s="27"/>
      <c r="BK1754" s="7"/>
      <c r="BL1754" s="7"/>
      <c r="BM1754" s="7"/>
      <c r="BN1754" s="7"/>
      <c r="BO1754" s="7"/>
      <c r="BP1754" s="7"/>
      <c r="BR1754">
        <f t="shared" si="1072"/>
        <v>0</v>
      </c>
      <c r="BS1754">
        <f t="shared" si="1073"/>
        <v>0</v>
      </c>
      <c r="BT1754">
        <f t="shared" si="1074"/>
        <v>0</v>
      </c>
      <c r="BU1754">
        <f t="shared" si="1075"/>
        <v>0</v>
      </c>
      <c r="BV1754">
        <f t="shared" si="1076"/>
        <v>0</v>
      </c>
      <c r="BW1754">
        <f t="shared" si="1077"/>
        <v>0</v>
      </c>
      <c r="BX1754">
        <f t="shared" si="1078"/>
        <v>20</v>
      </c>
      <c r="BY1754">
        <f t="shared" si="1079"/>
        <v>20</v>
      </c>
      <c r="BZ1754">
        <f t="shared" si="1080"/>
        <v>20</v>
      </c>
      <c r="CA1754">
        <f t="shared" si="1081"/>
        <v>60</v>
      </c>
      <c r="CB1754" t="b">
        <f t="shared" si="1082"/>
        <v>0</v>
      </c>
    </row>
    <row r="1755" spans="4:80" x14ac:dyDescent="0.35">
      <c r="D1755" t="str">
        <f t="shared" si="1069"/>
        <v xml:space="preserve"> </v>
      </c>
      <c r="W1755" s="6" t="str">
        <f t="shared" si="1070"/>
        <v xml:space="preserve"> </v>
      </c>
      <c r="X1755" s="7" t="str">
        <f t="shared" si="1071"/>
        <v xml:space="preserve"> </v>
      </c>
      <c r="Y1755" s="27"/>
      <c r="Z1755" s="2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2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27"/>
      <c r="BE1755" s="27"/>
      <c r="BF1755" s="7"/>
      <c r="BG1755" s="7"/>
      <c r="BH1755" s="7"/>
      <c r="BI1755" s="7"/>
      <c r="BJ1755" s="27"/>
      <c r="BK1755" s="7"/>
      <c r="BL1755" s="7"/>
      <c r="BM1755" s="7"/>
      <c r="BN1755" s="7"/>
      <c r="BO1755" s="7"/>
      <c r="BP1755" s="7"/>
      <c r="BR1755">
        <f t="shared" si="1072"/>
        <v>0</v>
      </c>
      <c r="BS1755">
        <f t="shared" si="1073"/>
        <v>0</v>
      </c>
      <c r="BT1755">
        <f t="shared" si="1074"/>
        <v>0</v>
      </c>
      <c r="BU1755">
        <f t="shared" si="1075"/>
        <v>0</v>
      </c>
      <c r="BV1755">
        <f t="shared" si="1076"/>
        <v>0</v>
      </c>
      <c r="BW1755">
        <f t="shared" si="1077"/>
        <v>0</v>
      </c>
      <c r="BX1755">
        <f t="shared" si="1078"/>
        <v>20</v>
      </c>
      <c r="BY1755">
        <f t="shared" si="1079"/>
        <v>20</v>
      </c>
      <c r="BZ1755">
        <f t="shared" si="1080"/>
        <v>20</v>
      </c>
      <c r="CA1755">
        <f t="shared" si="1081"/>
        <v>60</v>
      </c>
      <c r="CB1755" t="b">
        <f t="shared" si="1082"/>
        <v>0</v>
      </c>
    </row>
    <row r="1756" spans="4:80" x14ac:dyDescent="0.35">
      <c r="D1756" t="str">
        <f t="shared" si="1069"/>
        <v xml:space="preserve"> </v>
      </c>
      <c r="W1756" s="6" t="str">
        <f t="shared" si="1070"/>
        <v xml:space="preserve"> </v>
      </c>
      <c r="X1756" s="7" t="str">
        <f t="shared" si="1071"/>
        <v xml:space="preserve"> </v>
      </c>
      <c r="Y1756" s="27"/>
      <c r="Z1756" s="2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2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27"/>
      <c r="BE1756" s="27"/>
      <c r="BF1756" s="7"/>
      <c r="BG1756" s="7"/>
      <c r="BH1756" s="7"/>
      <c r="BI1756" s="7"/>
      <c r="BJ1756" s="27"/>
      <c r="BK1756" s="7"/>
      <c r="BL1756" s="7"/>
      <c r="BM1756" s="7"/>
      <c r="BN1756" s="7"/>
      <c r="BO1756" s="7"/>
      <c r="BP1756" s="7"/>
      <c r="BR1756">
        <f t="shared" si="1072"/>
        <v>0</v>
      </c>
      <c r="BS1756">
        <f t="shared" si="1073"/>
        <v>0</v>
      </c>
      <c r="BT1756">
        <f t="shared" si="1074"/>
        <v>0</v>
      </c>
      <c r="BU1756">
        <f t="shared" si="1075"/>
        <v>0</v>
      </c>
      <c r="BV1756">
        <f t="shared" si="1076"/>
        <v>0</v>
      </c>
      <c r="BW1756">
        <f t="shared" si="1077"/>
        <v>0</v>
      </c>
      <c r="BX1756">
        <f t="shared" si="1078"/>
        <v>20</v>
      </c>
      <c r="BY1756">
        <f t="shared" si="1079"/>
        <v>20</v>
      </c>
      <c r="BZ1756">
        <f t="shared" si="1080"/>
        <v>20</v>
      </c>
      <c r="CA1756">
        <f t="shared" si="1081"/>
        <v>60</v>
      </c>
      <c r="CB1756" t="b">
        <f t="shared" si="1082"/>
        <v>0</v>
      </c>
    </row>
    <row r="1757" spans="4:80" x14ac:dyDescent="0.35">
      <c r="D1757" t="str">
        <f t="shared" si="1069"/>
        <v xml:space="preserve"> </v>
      </c>
      <c r="W1757" s="6" t="str">
        <f t="shared" si="1070"/>
        <v xml:space="preserve"> </v>
      </c>
      <c r="X1757" s="7" t="str">
        <f t="shared" si="1071"/>
        <v xml:space="preserve"> </v>
      </c>
      <c r="Y1757" s="27"/>
      <c r="Z1757" s="2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2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27"/>
      <c r="BE1757" s="27"/>
      <c r="BF1757" s="7"/>
      <c r="BG1757" s="7"/>
      <c r="BH1757" s="7"/>
      <c r="BI1757" s="7"/>
      <c r="BJ1757" s="27"/>
      <c r="BK1757" s="7"/>
      <c r="BL1757" s="7"/>
      <c r="BM1757" s="7"/>
      <c r="BN1757" s="7"/>
      <c r="BO1757" s="7"/>
      <c r="BP1757" s="7"/>
      <c r="BR1757">
        <f t="shared" si="1072"/>
        <v>0</v>
      </c>
      <c r="BS1757">
        <f t="shared" si="1073"/>
        <v>0</v>
      </c>
      <c r="BT1757">
        <f t="shared" si="1074"/>
        <v>0</v>
      </c>
      <c r="BU1757">
        <f t="shared" si="1075"/>
        <v>0</v>
      </c>
      <c r="BV1757">
        <f t="shared" si="1076"/>
        <v>0</v>
      </c>
      <c r="BW1757">
        <f t="shared" si="1077"/>
        <v>0</v>
      </c>
      <c r="BX1757">
        <f t="shared" si="1078"/>
        <v>20</v>
      </c>
      <c r="BY1757">
        <f t="shared" si="1079"/>
        <v>20</v>
      </c>
      <c r="BZ1757">
        <f t="shared" si="1080"/>
        <v>20</v>
      </c>
      <c r="CA1757">
        <f t="shared" si="1081"/>
        <v>60</v>
      </c>
      <c r="CB1757" t="b">
        <f t="shared" si="1082"/>
        <v>0</v>
      </c>
    </row>
    <row r="1758" spans="4:80" x14ac:dyDescent="0.35">
      <c r="D1758" t="str">
        <f t="shared" si="1069"/>
        <v xml:space="preserve"> </v>
      </c>
      <c r="W1758" s="6" t="str">
        <f t="shared" si="1070"/>
        <v xml:space="preserve"> </v>
      </c>
      <c r="X1758" s="7" t="str">
        <f t="shared" si="1071"/>
        <v xml:space="preserve"> </v>
      </c>
      <c r="Y1758" s="27"/>
      <c r="Z1758" s="2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2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27"/>
      <c r="BE1758" s="27"/>
      <c r="BF1758" s="7"/>
      <c r="BG1758" s="7"/>
      <c r="BH1758" s="7"/>
      <c r="BI1758" s="7"/>
      <c r="BJ1758" s="27"/>
      <c r="BK1758" s="7"/>
      <c r="BL1758" s="7"/>
      <c r="BM1758" s="7"/>
      <c r="BN1758" s="7"/>
      <c r="BO1758" s="7"/>
      <c r="BP1758" s="7"/>
      <c r="BR1758">
        <f t="shared" si="1072"/>
        <v>0</v>
      </c>
      <c r="BS1758">
        <f t="shared" si="1073"/>
        <v>0</v>
      </c>
      <c r="BT1758">
        <f t="shared" si="1074"/>
        <v>0</v>
      </c>
      <c r="BU1758">
        <f t="shared" si="1075"/>
        <v>0</v>
      </c>
      <c r="BV1758">
        <f t="shared" si="1076"/>
        <v>0</v>
      </c>
      <c r="BW1758">
        <f t="shared" si="1077"/>
        <v>0</v>
      </c>
      <c r="BX1758">
        <f t="shared" si="1078"/>
        <v>20</v>
      </c>
      <c r="BY1758">
        <f t="shared" si="1079"/>
        <v>20</v>
      </c>
      <c r="BZ1758">
        <f t="shared" si="1080"/>
        <v>20</v>
      </c>
      <c r="CA1758">
        <f t="shared" si="1081"/>
        <v>60</v>
      </c>
      <c r="CB1758" t="b">
        <f t="shared" si="1082"/>
        <v>0</v>
      </c>
    </row>
    <row r="1759" spans="4:80" x14ac:dyDescent="0.35">
      <c r="D1759" t="str">
        <f t="shared" si="1069"/>
        <v xml:space="preserve"> </v>
      </c>
      <c r="W1759" s="6" t="str">
        <f t="shared" si="1070"/>
        <v xml:space="preserve"> </v>
      </c>
      <c r="X1759" s="7" t="str">
        <f t="shared" si="1071"/>
        <v xml:space="preserve"> </v>
      </c>
      <c r="Y1759" s="27"/>
      <c r="Z1759" s="2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2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27"/>
      <c r="BE1759" s="27"/>
      <c r="BF1759" s="7"/>
      <c r="BG1759" s="7"/>
      <c r="BH1759" s="7"/>
      <c r="BI1759" s="7"/>
      <c r="BJ1759" s="27"/>
      <c r="BK1759" s="7"/>
      <c r="BL1759" s="7"/>
      <c r="BM1759" s="7"/>
      <c r="BN1759" s="7"/>
      <c r="BO1759" s="7"/>
      <c r="BP1759" s="7"/>
      <c r="BR1759">
        <f t="shared" si="1072"/>
        <v>0</v>
      </c>
      <c r="BS1759">
        <f t="shared" si="1073"/>
        <v>0</v>
      </c>
      <c r="BT1759">
        <f t="shared" si="1074"/>
        <v>0</v>
      </c>
      <c r="BU1759">
        <f t="shared" si="1075"/>
        <v>0</v>
      </c>
      <c r="BV1759">
        <f t="shared" si="1076"/>
        <v>0</v>
      </c>
      <c r="BW1759">
        <f t="shared" si="1077"/>
        <v>0</v>
      </c>
      <c r="BX1759">
        <f t="shared" si="1078"/>
        <v>20</v>
      </c>
      <c r="BY1759">
        <f t="shared" si="1079"/>
        <v>20</v>
      </c>
      <c r="BZ1759">
        <f t="shared" si="1080"/>
        <v>20</v>
      </c>
      <c r="CA1759">
        <f t="shared" si="1081"/>
        <v>60</v>
      </c>
      <c r="CB1759" t="b">
        <f t="shared" si="1082"/>
        <v>0</v>
      </c>
    </row>
    <row r="1760" spans="4:80" x14ac:dyDescent="0.35">
      <c r="D1760" t="str">
        <f t="shared" si="1069"/>
        <v xml:space="preserve"> </v>
      </c>
      <c r="W1760" s="6" t="str">
        <f t="shared" si="1070"/>
        <v xml:space="preserve"> </v>
      </c>
      <c r="X1760" s="7" t="str">
        <f t="shared" si="1071"/>
        <v xml:space="preserve"> </v>
      </c>
      <c r="Y1760" s="27"/>
      <c r="Z1760" s="2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2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27"/>
      <c r="BE1760" s="27"/>
      <c r="BF1760" s="7"/>
      <c r="BG1760" s="7"/>
      <c r="BH1760" s="7"/>
      <c r="BI1760" s="7"/>
      <c r="BJ1760" s="27"/>
      <c r="BK1760" s="7"/>
      <c r="BL1760" s="7"/>
      <c r="BM1760" s="7"/>
      <c r="BN1760" s="7"/>
      <c r="BO1760" s="7"/>
      <c r="BP1760" s="7"/>
      <c r="BR1760">
        <f t="shared" si="1072"/>
        <v>0</v>
      </c>
      <c r="BS1760">
        <f t="shared" si="1073"/>
        <v>0</v>
      </c>
      <c r="BT1760">
        <f t="shared" si="1074"/>
        <v>0</v>
      </c>
      <c r="BU1760">
        <f t="shared" si="1075"/>
        <v>0</v>
      </c>
      <c r="BV1760">
        <f t="shared" si="1076"/>
        <v>0</v>
      </c>
      <c r="BW1760">
        <f t="shared" si="1077"/>
        <v>0</v>
      </c>
      <c r="BX1760">
        <f t="shared" si="1078"/>
        <v>20</v>
      </c>
      <c r="BY1760">
        <f t="shared" si="1079"/>
        <v>20</v>
      </c>
      <c r="BZ1760">
        <f t="shared" si="1080"/>
        <v>20</v>
      </c>
      <c r="CA1760">
        <f t="shared" si="1081"/>
        <v>60</v>
      </c>
      <c r="CB1760" t="b">
        <f t="shared" si="1082"/>
        <v>0</v>
      </c>
    </row>
    <row r="1761" spans="4:80" x14ac:dyDescent="0.35">
      <c r="D1761" t="str">
        <f t="shared" si="1069"/>
        <v xml:space="preserve"> </v>
      </c>
      <c r="W1761" s="6" t="str">
        <f t="shared" si="1070"/>
        <v xml:space="preserve"> </v>
      </c>
      <c r="X1761" s="7" t="str">
        <f t="shared" si="1071"/>
        <v xml:space="preserve"> </v>
      </c>
      <c r="Y1761" s="27"/>
      <c r="Z1761" s="2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2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27"/>
      <c r="BE1761" s="27"/>
      <c r="BF1761" s="7"/>
      <c r="BG1761" s="7"/>
      <c r="BH1761" s="7"/>
      <c r="BI1761" s="7"/>
      <c r="BJ1761" s="27"/>
      <c r="BK1761" s="7"/>
      <c r="BL1761" s="7"/>
      <c r="BM1761" s="7"/>
      <c r="BN1761" s="7"/>
      <c r="BO1761" s="7"/>
      <c r="BP1761" s="7"/>
      <c r="BR1761">
        <f t="shared" si="1072"/>
        <v>0</v>
      </c>
      <c r="BS1761">
        <f t="shared" si="1073"/>
        <v>0</v>
      </c>
      <c r="BT1761">
        <f t="shared" si="1074"/>
        <v>0</v>
      </c>
      <c r="BU1761">
        <f t="shared" si="1075"/>
        <v>0</v>
      </c>
      <c r="BV1761">
        <f t="shared" si="1076"/>
        <v>0</v>
      </c>
      <c r="BW1761">
        <f t="shared" si="1077"/>
        <v>0</v>
      </c>
      <c r="BX1761">
        <f t="shared" si="1078"/>
        <v>20</v>
      </c>
      <c r="BY1761">
        <f t="shared" si="1079"/>
        <v>20</v>
      </c>
      <c r="BZ1761">
        <f t="shared" si="1080"/>
        <v>20</v>
      </c>
      <c r="CA1761">
        <f t="shared" si="1081"/>
        <v>60</v>
      </c>
      <c r="CB1761" t="b">
        <f t="shared" si="1082"/>
        <v>0</v>
      </c>
    </row>
    <row r="1762" spans="4:80" x14ac:dyDescent="0.35">
      <c r="D1762" t="str">
        <f t="shared" si="1069"/>
        <v xml:space="preserve"> </v>
      </c>
      <c r="W1762" s="6" t="str">
        <f t="shared" si="1070"/>
        <v xml:space="preserve"> </v>
      </c>
      <c r="X1762" s="7" t="str">
        <f t="shared" si="1071"/>
        <v xml:space="preserve"> </v>
      </c>
      <c r="Y1762" s="27"/>
      <c r="Z1762" s="2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2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27"/>
      <c r="BE1762" s="27"/>
      <c r="BF1762" s="7"/>
      <c r="BG1762" s="7"/>
      <c r="BH1762" s="7"/>
      <c r="BI1762" s="7"/>
      <c r="BJ1762" s="27"/>
      <c r="BK1762" s="7"/>
      <c r="BL1762" s="7"/>
      <c r="BM1762" s="7"/>
      <c r="BN1762" s="7"/>
      <c r="BO1762" s="7"/>
      <c r="BP1762" s="7"/>
      <c r="BR1762">
        <f t="shared" si="1072"/>
        <v>0</v>
      </c>
      <c r="BS1762">
        <f t="shared" si="1073"/>
        <v>0</v>
      </c>
      <c r="BT1762">
        <f t="shared" si="1074"/>
        <v>0</v>
      </c>
      <c r="BU1762">
        <f t="shared" si="1075"/>
        <v>0</v>
      </c>
      <c r="BV1762">
        <f t="shared" si="1076"/>
        <v>0</v>
      </c>
      <c r="BW1762">
        <f t="shared" si="1077"/>
        <v>0</v>
      </c>
      <c r="BX1762">
        <f t="shared" si="1078"/>
        <v>20</v>
      </c>
      <c r="BY1762">
        <f t="shared" si="1079"/>
        <v>20</v>
      </c>
      <c r="BZ1762">
        <f t="shared" si="1080"/>
        <v>20</v>
      </c>
      <c r="CA1762">
        <f t="shared" si="1081"/>
        <v>60</v>
      </c>
      <c r="CB1762" t="b">
        <f t="shared" si="1082"/>
        <v>0</v>
      </c>
    </row>
    <row r="1763" spans="4:80" x14ac:dyDescent="0.35">
      <c r="D1763" t="str">
        <f t="shared" si="1069"/>
        <v xml:space="preserve"> </v>
      </c>
      <c r="W1763" s="6" t="str">
        <f t="shared" si="1070"/>
        <v xml:space="preserve"> </v>
      </c>
      <c r="X1763" s="7" t="str">
        <f t="shared" si="1071"/>
        <v xml:space="preserve"> </v>
      </c>
      <c r="Y1763" s="27"/>
      <c r="Z1763" s="2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2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27"/>
      <c r="BE1763" s="27"/>
      <c r="BF1763" s="7"/>
      <c r="BG1763" s="7"/>
      <c r="BH1763" s="7"/>
      <c r="BI1763" s="7"/>
      <c r="BJ1763" s="27"/>
      <c r="BK1763" s="7"/>
      <c r="BL1763" s="7"/>
      <c r="BM1763" s="7"/>
      <c r="BN1763" s="7"/>
      <c r="BO1763" s="7"/>
      <c r="BP1763" s="7"/>
      <c r="BR1763">
        <f t="shared" si="1072"/>
        <v>0</v>
      </c>
      <c r="BS1763">
        <f t="shared" si="1073"/>
        <v>0</v>
      </c>
      <c r="BT1763">
        <f t="shared" si="1074"/>
        <v>0</v>
      </c>
      <c r="BU1763">
        <f t="shared" si="1075"/>
        <v>0</v>
      </c>
      <c r="BV1763">
        <f t="shared" si="1076"/>
        <v>0</v>
      </c>
      <c r="BW1763">
        <f t="shared" si="1077"/>
        <v>0</v>
      </c>
      <c r="BX1763">
        <f t="shared" si="1078"/>
        <v>20</v>
      </c>
      <c r="BY1763">
        <f t="shared" si="1079"/>
        <v>20</v>
      </c>
      <c r="BZ1763">
        <f t="shared" si="1080"/>
        <v>20</v>
      </c>
      <c r="CA1763">
        <f t="shared" si="1081"/>
        <v>60</v>
      </c>
      <c r="CB1763" t="b">
        <f t="shared" si="1082"/>
        <v>0</v>
      </c>
    </row>
    <row r="1764" spans="4:80" x14ac:dyDescent="0.35">
      <c r="D1764" t="str">
        <f t="shared" si="1069"/>
        <v xml:space="preserve"> </v>
      </c>
      <c r="W1764" s="6" t="str">
        <f t="shared" si="1070"/>
        <v xml:space="preserve"> </v>
      </c>
      <c r="X1764" s="7" t="str">
        <f t="shared" si="1071"/>
        <v xml:space="preserve"> </v>
      </c>
      <c r="Y1764" s="27"/>
      <c r="Z1764" s="2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2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27"/>
      <c r="BE1764" s="27"/>
      <c r="BF1764" s="7"/>
      <c r="BG1764" s="7"/>
      <c r="BH1764" s="7"/>
      <c r="BI1764" s="7"/>
      <c r="BJ1764" s="27"/>
      <c r="BK1764" s="7"/>
      <c r="BL1764" s="7"/>
      <c r="BM1764" s="7"/>
      <c r="BN1764" s="7"/>
      <c r="BO1764" s="7"/>
      <c r="BP1764" s="7"/>
      <c r="BR1764">
        <f t="shared" si="1072"/>
        <v>0</v>
      </c>
      <c r="BS1764">
        <f t="shared" si="1073"/>
        <v>0</v>
      </c>
      <c r="BT1764">
        <f t="shared" si="1074"/>
        <v>0</v>
      </c>
      <c r="BU1764">
        <f t="shared" si="1075"/>
        <v>0</v>
      </c>
      <c r="BV1764">
        <f t="shared" si="1076"/>
        <v>0</v>
      </c>
      <c r="BW1764">
        <f t="shared" si="1077"/>
        <v>0</v>
      </c>
      <c r="BX1764">
        <f t="shared" si="1078"/>
        <v>20</v>
      </c>
      <c r="BY1764">
        <f t="shared" si="1079"/>
        <v>20</v>
      </c>
      <c r="BZ1764">
        <f t="shared" si="1080"/>
        <v>20</v>
      </c>
      <c r="CA1764">
        <f t="shared" si="1081"/>
        <v>60</v>
      </c>
      <c r="CB1764" t="b">
        <f t="shared" si="1082"/>
        <v>0</v>
      </c>
    </row>
    <row r="1765" spans="4:80" x14ac:dyDescent="0.35">
      <c r="D1765" t="str">
        <f t="shared" si="1069"/>
        <v xml:space="preserve"> </v>
      </c>
      <c r="W1765" s="6" t="str">
        <f t="shared" si="1070"/>
        <v xml:space="preserve"> </v>
      </c>
      <c r="X1765" s="7" t="str">
        <f t="shared" si="1071"/>
        <v xml:space="preserve"> </v>
      </c>
      <c r="Y1765" s="27"/>
      <c r="Z1765" s="2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2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27"/>
      <c r="BE1765" s="27"/>
      <c r="BF1765" s="7"/>
      <c r="BG1765" s="7"/>
      <c r="BH1765" s="7"/>
      <c r="BI1765" s="7"/>
      <c r="BJ1765" s="27"/>
      <c r="BK1765" s="7"/>
      <c r="BL1765" s="7"/>
      <c r="BM1765" s="7"/>
      <c r="BN1765" s="7"/>
      <c r="BO1765" s="7"/>
      <c r="BP1765" s="7"/>
      <c r="BR1765">
        <f t="shared" si="1072"/>
        <v>0</v>
      </c>
      <c r="BS1765">
        <f t="shared" si="1073"/>
        <v>0</v>
      </c>
      <c r="BT1765">
        <f t="shared" si="1074"/>
        <v>0</v>
      </c>
      <c r="BU1765">
        <f t="shared" si="1075"/>
        <v>0</v>
      </c>
      <c r="BV1765">
        <f t="shared" si="1076"/>
        <v>0</v>
      </c>
      <c r="BW1765">
        <f t="shared" si="1077"/>
        <v>0</v>
      </c>
      <c r="BX1765">
        <f t="shared" si="1078"/>
        <v>20</v>
      </c>
      <c r="BY1765">
        <f t="shared" si="1079"/>
        <v>20</v>
      </c>
      <c r="BZ1765">
        <f t="shared" si="1080"/>
        <v>20</v>
      </c>
      <c r="CA1765">
        <f t="shared" si="1081"/>
        <v>60</v>
      </c>
      <c r="CB1765" t="b">
        <f t="shared" si="1082"/>
        <v>0</v>
      </c>
    </row>
    <row r="1766" spans="4:80" x14ac:dyDescent="0.35">
      <c r="D1766" t="str">
        <f t="shared" si="1069"/>
        <v xml:space="preserve"> </v>
      </c>
      <c r="W1766" s="6" t="str">
        <f t="shared" si="1070"/>
        <v xml:space="preserve"> </v>
      </c>
      <c r="X1766" s="7" t="str">
        <f t="shared" si="1071"/>
        <v xml:space="preserve"> </v>
      </c>
      <c r="Y1766" s="27"/>
      <c r="Z1766" s="2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2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27"/>
      <c r="BE1766" s="27"/>
      <c r="BF1766" s="7"/>
      <c r="BG1766" s="7"/>
      <c r="BH1766" s="7"/>
      <c r="BI1766" s="7"/>
      <c r="BJ1766" s="27"/>
      <c r="BK1766" s="7"/>
      <c r="BL1766" s="7"/>
      <c r="BM1766" s="7"/>
      <c r="BN1766" s="7"/>
      <c r="BO1766" s="7"/>
      <c r="BP1766" s="7"/>
      <c r="BR1766">
        <f t="shared" si="1072"/>
        <v>0</v>
      </c>
      <c r="BS1766">
        <f t="shared" si="1073"/>
        <v>0</v>
      </c>
      <c r="BT1766">
        <f t="shared" si="1074"/>
        <v>0</v>
      </c>
      <c r="BU1766">
        <f t="shared" si="1075"/>
        <v>0</v>
      </c>
      <c r="BV1766">
        <f t="shared" si="1076"/>
        <v>0</v>
      </c>
      <c r="BW1766">
        <f t="shared" si="1077"/>
        <v>0</v>
      </c>
      <c r="BX1766">
        <f t="shared" si="1078"/>
        <v>20</v>
      </c>
      <c r="BY1766">
        <f t="shared" si="1079"/>
        <v>20</v>
      </c>
      <c r="BZ1766">
        <f t="shared" si="1080"/>
        <v>20</v>
      </c>
      <c r="CA1766">
        <f t="shared" si="1081"/>
        <v>60</v>
      </c>
      <c r="CB1766" t="b">
        <f t="shared" si="1082"/>
        <v>0</v>
      </c>
    </row>
    <row r="1767" spans="4:80" x14ac:dyDescent="0.35">
      <c r="D1767" t="str">
        <f t="shared" si="1069"/>
        <v xml:space="preserve"> </v>
      </c>
      <c r="W1767" s="6" t="str">
        <f t="shared" si="1070"/>
        <v xml:space="preserve"> </v>
      </c>
      <c r="X1767" s="7" t="str">
        <f t="shared" si="1071"/>
        <v xml:space="preserve"> </v>
      </c>
      <c r="Y1767" s="27"/>
      <c r="Z1767" s="2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2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27"/>
      <c r="BE1767" s="27"/>
      <c r="BF1767" s="7"/>
      <c r="BG1767" s="7"/>
      <c r="BH1767" s="7"/>
      <c r="BI1767" s="7"/>
      <c r="BJ1767" s="27"/>
      <c r="BK1767" s="7"/>
      <c r="BL1767" s="7"/>
      <c r="BM1767" s="7"/>
      <c r="BN1767" s="7"/>
      <c r="BO1767" s="7"/>
      <c r="BP1767" s="7"/>
      <c r="BR1767">
        <f t="shared" si="1072"/>
        <v>0</v>
      </c>
      <c r="BS1767">
        <f t="shared" si="1073"/>
        <v>0</v>
      </c>
      <c r="BT1767">
        <f t="shared" si="1074"/>
        <v>0</v>
      </c>
      <c r="BU1767">
        <f t="shared" si="1075"/>
        <v>0</v>
      </c>
      <c r="BV1767">
        <f t="shared" si="1076"/>
        <v>0</v>
      </c>
      <c r="BW1767">
        <f t="shared" si="1077"/>
        <v>0</v>
      </c>
      <c r="BX1767">
        <f t="shared" si="1078"/>
        <v>20</v>
      </c>
      <c r="BY1767">
        <f t="shared" si="1079"/>
        <v>20</v>
      </c>
      <c r="BZ1767">
        <f t="shared" si="1080"/>
        <v>20</v>
      </c>
      <c r="CA1767">
        <f t="shared" si="1081"/>
        <v>60</v>
      </c>
      <c r="CB1767" t="b">
        <f t="shared" si="1082"/>
        <v>0</v>
      </c>
    </row>
    <row r="1768" spans="4:80" x14ac:dyDescent="0.35">
      <c r="D1768" t="str">
        <f t="shared" si="1069"/>
        <v xml:space="preserve"> </v>
      </c>
      <c r="W1768" s="6" t="str">
        <f t="shared" si="1070"/>
        <v xml:space="preserve"> </v>
      </c>
      <c r="X1768" s="7" t="str">
        <f t="shared" si="1071"/>
        <v xml:space="preserve"> </v>
      </c>
      <c r="Y1768" s="27"/>
      <c r="Z1768" s="2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2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27"/>
      <c r="BE1768" s="27"/>
      <c r="BF1768" s="7"/>
      <c r="BG1768" s="7"/>
      <c r="BH1768" s="7"/>
      <c r="BI1768" s="7"/>
      <c r="BJ1768" s="27"/>
      <c r="BK1768" s="7"/>
      <c r="BL1768" s="7"/>
      <c r="BM1768" s="7"/>
      <c r="BN1768" s="7"/>
      <c r="BO1768" s="7"/>
      <c r="BP1768" s="7"/>
      <c r="BR1768">
        <f t="shared" si="1072"/>
        <v>0</v>
      </c>
      <c r="BS1768">
        <f t="shared" si="1073"/>
        <v>0</v>
      </c>
      <c r="BT1768">
        <f t="shared" si="1074"/>
        <v>0</v>
      </c>
      <c r="BU1768">
        <f t="shared" si="1075"/>
        <v>0</v>
      </c>
      <c r="BV1768">
        <f t="shared" si="1076"/>
        <v>0</v>
      </c>
      <c r="BW1768">
        <f t="shared" si="1077"/>
        <v>0</v>
      </c>
      <c r="BX1768">
        <f t="shared" si="1078"/>
        <v>20</v>
      </c>
      <c r="BY1768">
        <f t="shared" si="1079"/>
        <v>20</v>
      </c>
      <c r="BZ1768">
        <f t="shared" si="1080"/>
        <v>20</v>
      </c>
      <c r="CA1768">
        <f t="shared" si="1081"/>
        <v>60</v>
      </c>
      <c r="CB1768" t="b">
        <f t="shared" si="1082"/>
        <v>0</v>
      </c>
    </row>
    <row r="1769" spans="4:80" x14ac:dyDescent="0.35">
      <c r="D1769" t="str">
        <f t="shared" si="1069"/>
        <v xml:space="preserve"> </v>
      </c>
      <c r="W1769" s="6" t="str">
        <f t="shared" si="1070"/>
        <v xml:space="preserve"> </v>
      </c>
      <c r="X1769" s="7" t="str">
        <f t="shared" si="1071"/>
        <v xml:space="preserve"> </v>
      </c>
      <c r="Y1769" s="27"/>
      <c r="Z1769" s="2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2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27"/>
      <c r="BE1769" s="27"/>
      <c r="BF1769" s="7"/>
      <c r="BG1769" s="7"/>
      <c r="BH1769" s="7"/>
      <c r="BI1769" s="7"/>
      <c r="BJ1769" s="27"/>
      <c r="BK1769" s="7"/>
      <c r="BL1769" s="7"/>
      <c r="BM1769" s="7"/>
      <c r="BN1769" s="7"/>
      <c r="BO1769" s="7"/>
      <c r="BP1769" s="7"/>
      <c r="BR1769">
        <f t="shared" si="1072"/>
        <v>0</v>
      </c>
      <c r="BS1769">
        <f t="shared" si="1073"/>
        <v>0</v>
      </c>
      <c r="BT1769">
        <f t="shared" si="1074"/>
        <v>0</v>
      </c>
      <c r="BU1769">
        <f t="shared" si="1075"/>
        <v>0</v>
      </c>
      <c r="BV1769">
        <f t="shared" si="1076"/>
        <v>0</v>
      </c>
      <c r="BW1769">
        <f t="shared" si="1077"/>
        <v>0</v>
      </c>
      <c r="BX1769">
        <f t="shared" si="1078"/>
        <v>20</v>
      </c>
      <c r="BY1769">
        <f t="shared" si="1079"/>
        <v>20</v>
      </c>
      <c r="BZ1769">
        <f t="shared" si="1080"/>
        <v>20</v>
      </c>
      <c r="CA1769">
        <f t="shared" si="1081"/>
        <v>60</v>
      </c>
      <c r="CB1769" t="b">
        <f t="shared" si="1082"/>
        <v>0</v>
      </c>
    </row>
    <row r="1770" spans="4:80" x14ac:dyDescent="0.35">
      <c r="D1770" t="str">
        <f t="shared" si="1069"/>
        <v xml:space="preserve"> </v>
      </c>
      <c r="W1770" s="6" t="str">
        <f t="shared" si="1070"/>
        <v xml:space="preserve"> </v>
      </c>
      <c r="X1770" s="7" t="str">
        <f t="shared" si="1071"/>
        <v xml:space="preserve"> </v>
      </c>
      <c r="Y1770" s="27"/>
      <c r="Z1770" s="2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2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27"/>
      <c r="BE1770" s="27"/>
      <c r="BF1770" s="7"/>
      <c r="BG1770" s="7"/>
      <c r="BH1770" s="7"/>
      <c r="BI1770" s="7"/>
      <c r="BJ1770" s="27"/>
      <c r="BK1770" s="7"/>
      <c r="BL1770" s="7"/>
      <c r="BM1770" s="7"/>
      <c r="BN1770" s="7"/>
      <c r="BO1770" s="7"/>
      <c r="BP1770" s="7"/>
      <c r="BR1770">
        <f t="shared" si="1072"/>
        <v>0</v>
      </c>
      <c r="BS1770">
        <f t="shared" si="1073"/>
        <v>0</v>
      </c>
      <c r="BT1770">
        <f t="shared" si="1074"/>
        <v>0</v>
      </c>
      <c r="BU1770">
        <f t="shared" si="1075"/>
        <v>0</v>
      </c>
      <c r="BV1770">
        <f t="shared" si="1076"/>
        <v>0</v>
      </c>
      <c r="BW1770">
        <f t="shared" si="1077"/>
        <v>0</v>
      </c>
      <c r="BX1770">
        <f t="shared" si="1078"/>
        <v>20</v>
      </c>
      <c r="BY1770">
        <f t="shared" si="1079"/>
        <v>20</v>
      </c>
      <c r="BZ1770">
        <f t="shared" si="1080"/>
        <v>20</v>
      </c>
      <c r="CA1770">
        <f t="shared" si="1081"/>
        <v>60</v>
      </c>
      <c r="CB1770" t="b">
        <f t="shared" si="1082"/>
        <v>0</v>
      </c>
    </row>
    <row r="1771" spans="4:80" x14ac:dyDescent="0.35">
      <c r="D1771" t="str">
        <f t="shared" si="1069"/>
        <v xml:space="preserve"> </v>
      </c>
      <c r="W1771" s="6" t="str">
        <f t="shared" si="1070"/>
        <v xml:space="preserve"> </v>
      </c>
      <c r="X1771" s="7" t="str">
        <f t="shared" si="1071"/>
        <v xml:space="preserve"> </v>
      </c>
      <c r="Y1771" s="27"/>
      <c r="Z1771" s="2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2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27"/>
      <c r="BE1771" s="27"/>
      <c r="BF1771" s="7"/>
      <c r="BG1771" s="7"/>
      <c r="BH1771" s="7"/>
      <c r="BI1771" s="7"/>
      <c r="BJ1771" s="27"/>
      <c r="BK1771" s="7"/>
      <c r="BL1771" s="7"/>
      <c r="BM1771" s="7"/>
      <c r="BN1771" s="7"/>
      <c r="BO1771" s="7"/>
      <c r="BP1771" s="7"/>
      <c r="BR1771">
        <f t="shared" si="1072"/>
        <v>0</v>
      </c>
      <c r="BS1771">
        <f t="shared" si="1073"/>
        <v>0</v>
      </c>
      <c r="BT1771">
        <f t="shared" si="1074"/>
        <v>0</v>
      </c>
      <c r="BU1771">
        <f t="shared" si="1075"/>
        <v>0</v>
      </c>
      <c r="BV1771">
        <f t="shared" si="1076"/>
        <v>0</v>
      </c>
      <c r="BW1771">
        <f t="shared" si="1077"/>
        <v>0</v>
      </c>
      <c r="BX1771">
        <f t="shared" si="1078"/>
        <v>20</v>
      </c>
      <c r="BY1771">
        <f t="shared" si="1079"/>
        <v>20</v>
      </c>
      <c r="BZ1771">
        <f t="shared" si="1080"/>
        <v>20</v>
      </c>
      <c r="CA1771">
        <f t="shared" si="1081"/>
        <v>60</v>
      </c>
      <c r="CB1771" t="b">
        <f t="shared" si="1082"/>
        <v>0</v>
      </c>
    </row>
    <row r="1772" spans="4:80" x14ac:dyDescent="0.35">
      <c r="D1772" t="str">
        <f t="shared" si="1069"/>
        <v xml:space="preserve"> </v>
      </c>
      <c r="W1772" s="6" t="str">
        <f t="shared" si="1070"/>
        <v xml:space="preserve"> </v>
      </c>
      <c r="X1772" s="7" t="str">
        <f t="shared" si="1071"/>
        <v xml:space="preserve"> </v>
      </c>
      <c r="Y1772" s="27"/>
      <c r="Z1772" s="2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2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27"/>
      <c r="BE1772" s="27"/>
      <c r="BF1772" s="7"/>
      <c r="BG1772" s="7"/>
      <c r="BH1772" s="7"/>
      <c r="BI1772" s="7"/>
      <c r="BJ1772" s="27"/>
      <c r="BK1772" s="7"/>
      <c r="BL1772" s="7"/>
      <c r="BM1772" s="7"/>
      <c r="BN1772" s="7"/>
      <c r="BO1772" s="7"/>
      <c r="BP1772" s="7"/>
      <c r="BR1772">
        <f t="shared" si="1072"/>
        <v>0</v>
      </c>
      <c r="BS1772">
        <f t="shared" si="1073"/>
        <v>0</v>
      </c>
      <c r="BT1772">
        <f t="shared" si="1074"/>
        <v>0</v>
      </c>
      <c r="BU1772">
        <f t="shared" si="1075"/>
        <v>0</v>
      </c>
      <c r="BV1772">
        <f t="shared" si="1076"/>
        <v>0</v>
      </c>
      <c r="BW1772">
        <f t="shared" si="1077"/>
        <v>0</v>
      </c>
      <c r="BX1772">
        <f t="shared" si="1078"/>
        <v>20</v>
      </c>
      <c r="BY1772">
        <f t="shared" si="1079"/>
        <v>20</v>
      </c>
      <c r="BZ1772">
        <f t="shared" si="1080"/>
        <v>20</v>
      </c>
      <c r="CA1772">
        <f t="shared" si="1081"/>
        <v>60</v>
      </c>
      <c r="CB1772" t="b">
        <f t="shared" si="1082"/>
        <v>0</v>
      </c>
    </row>
    <row r="1773" spans="4:80" x14ac:dyDescent="0.35">
      <c r="D1773" t="str">
        <f t="shared" si="1069"/>
        <v xml:space="preserve"> </v>
      </c>
      <c r="W1773" s="6" t="str">
        <f t="shared" si="1070"/>
        <v xml:space="preserve"> </v>
      </c>
      <c r="X1773" s="7" t="str">
        <f t="shared" si="1071"/>
        <v xml:space="preserve"> </v>
      </c>
      <c r="Y1773" s="27"/>
      <c r="Z1773" s="2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2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27"/>
      <c r="BE1773" s="27"/>
      <c r="BF1773" s="7"/>
      <c r="BG1773" s="7"/>
      <c r="BH1773" s="7"/>
      <c r="BI1773" s="7"/>
      <c r="BJ1773" s="27"/>
      <c r="BK1773" s="7"/>
      <c r="BL1773" s="7"/>
      <c r="BM1773" s="7"/>
      <c r="BN1773" s="7"/>
      <c r="BO1773" s="7"/>
      <c r="BP1773" s="7"/>
      <c r="BR1773">
        <f t="shared" si="1072"/>
        <v>0</v>
      </c>
      <c r="BS1773">
        <f t="shared" si="1073"/>
        <v>0</v>
      </c>
      <c r="BT1773">
        <f t="shared" si="1074"/>
        <v>0</v>
      </c>
      <c r="BU1773">
        <f t="shared" si="1075"/>
        <v>0</v>
      </c>
      <c r="BV1773">
        <f t="shared" si="1076"/>
        <v>0</v>
      </c>
      <c r="BW1773">
        <f t="shared" si="1077"/>
        <v>0</v>
      </c>
      <c r="BX1773">
        <f t="shared" si="1078"/>
        <v>20</v>
      </c>
      <c r="BY1773">
        <f t="shared" si="1079"/>
        <v>20</v>
      </c>
      <c r="BZ1773">
        <f t="shared" si="1080"/>
        <v>20</v>
      </c>
      <c r="CA1773">
        <f t="shared" si="1081"/>
        <v>60</v>
      </c>
      <c r="CB1773" t="b">
        <f t="shared" si="1082"/>
        <v>0</v>
      </c>
    </row>
    <row r="1774" spans="4:80" x14ac:dyDescent="0.35">
      <c r="D1774" t="str">
        <f t="shared" si="1069"/>
        <v xml:space="preserve"> </v>
      </c>
      <c r="W1774" s="6" t="str">
        <f t="shared" si="1070"/>
        <v xml:space="preserve"> </v>
      </c>
      <c r="X1774" s="7" t="str">
        <f t="shared" si="1071"/>
        <v xml:space="preserve"> </v>
      </c>
      <c r="Y1774" s="27"/>
      <c r="Z1774" s="2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2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27"/>
      <c r="BE1774" s="27"/>
      <c r="BF1774" s="7"/>
      <c r="BG1774" s="7"/>
      <c r="BH1774" s="7"/>
      <c r="BI1774" s="7"/>
      <c r="BJ1774" s="27"/>
      <c r="BK1774" s="7"/>
      <c r="BL1774" s="7"/>
      <c r="BM1774" s="7"/>
      <c r="BN1774" s="7"/>
      <c r="BO1774" s="7"/>
      <c r="BP1774" s="7"/>
      <c r="BR1774">
        <f t="shared" si="1072"/>
        <v>0</v>
      </c>
      <c r="BS1774">
        <f t="shared" si="1073"/>
        <v>0</v>
      </c>
      <c r="BT1774">
        <f t="shared" si="1074"/>
        <v>0</v>
      </c>
      <c r="BU1774">
        <f t="shared" si="1075"/>
        <v>0</v>
      </c>
      <c r="BV1774">
        <f t="shared" si="1076"/>
        <v>0</v>
      </c>
      <c r="BW1774">
        <f t="shared" si="1077"/>
        <v>0</v>
      </c>
      <c r="BX1774">
        <f t="shared" si="1078"/>
        <v>20</v>
      </c>
      <c r="BY1774">
        <f t="shared" si="1079"/>
        <v>20</v>
      </c>
      <c r="BZ1774">
        <f t="shared" si="1080"/>
        <v>20</v>
      </c>
      <c r="CA1774">
        <f t="shared" si="1081"/>
        <v>60</v>
      </c>
      <c r="CB1774" t="b">
        <f t="shared" si="1082"/>
        <v>0</v>
      </c>
    </row>
    <row r="1775" spans="4:80" x14ac:dyDescent="0.35">
      <c r="D1775" t="str">
        <f t="shared" si="1069"/>
        <v xml:space="preserve"> </v>
      </c>
      <c r="W1775" s="6" t="str">
        <f t="shared" si="1070"/>
        <v xml:space="preserve"> </v>
      </c>
      <c r="X1775" s="7" t="str">
        <f t="shared" si="1071"/>
        <v xml:space="preserve"> </v>
      </c>
      <c r="Y1775" s="27"/>
      <c r="Z1775" s="2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2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27"/>
      <c r="BE1775" s="27"/>
      <c r="BF1775" s="7"/>
      <c r="BG1775" s="7"/>
      <c r="BH1775" s="7"/>
      <c r="BI1775" s="7"/>
      <c r="BJ1775" s="27"/>
      <c r="BK1775" s="7"/>
      <c r="BL1775" s="7"/>
      <c r="BM1775" s="7"/>
      <c r="BN1775" s="7"/>
      <c r="BO1775" s="7"/>
      <c r="BP1775" s="7"/>
      <c r="BR1775">
        <f t="shared" si="1072"/>
        <v>0</v>
      </c>
      <c r="BS1775">
        <f t="shared" si="1073"/>
        <v>0</v>
      </c>
      <c r="BT1775">
        <f t="shared" si="1074"/>
        <v>0</v>
      </c>
      <c r="BU1775">
        <f t="shared" si="1075"/>
        <v>0</v>
      </c>
      <c r="BV1775">
        <f t="shared" si="1076"/>
        <v>0</v>
      </c>
      <c r="BW1775">
        <f t="shared" si="1077"/>
        <v>0</v>
      </c>
      <c r="BX1775">
        <f t="shared" si="1078"/>
        <v>20</v>
      </c>
      <c r="BY1775">
        <f t="shared" si="1079"/>
        <v>20</v>
      </c>
      <c r="BZ1775">
        <f t="shared" si="1080"/>
        <v>20</v>
      </c>
      <c r="CA1775">
        <f t="shared" si="1081"/>
        <v>60</v>
      </c>
      <c r="CB1775" t="b">
        <f t="shared" si="1082"/>
        <v>0</v>
      </c>
    </row>
    <row r="1776" spans="4:80" x14ac:dyDescent="0.35">
      <c r="D1776" t="str">
        <f t="shared" si="1069"/>
        <v xml:space="preserve"> </v>
      </c>
      <c r="W1776" s="6" t="str">
        <f t="shared" si="1070"/>
        <v xml:space="preserve"> </v>
      </c>
      <c r="X1776" s="7" t="str">
        <f t="shared" si="1071"/>
        <v xml:space="preserve"> </v>
      </c>
      <c r="Y1776" s="27"/>
      <c r="Z1776" s="2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2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27"/>
      <c r="BE1776" s="27"/>
      <c r="BF1776" s="7"/>
      <c r="BG1776" s="7"/>
      <c r="BH1776" s="7"/>
      <c r="BI1776" s="7"/>
      <c r="BJ1776" s="27"/>
      <c r="BK1776" s="7"/>
      <c r="BL1776" s="7"/>
      <c r="BM1776" s="7"/>
      <c r="BN1776" s="7"/>
      <c r="BO1776" s="7"/>
      <c r="BP1776" s="7"/>
      <c r="BR1776">
        <f t="shared" si="1072"/>
        <v>0</v>
      </c>
      <c r="BS1776">
        <f t="shared" si="1073"/>
        <v>0</v>
      </c>
      <c r="BT1776">
        <f t="shared" si="1074"/>
        <v>0</v>
      </c>
      <c r="BU1776">
        <f t="shared" si="1075"/>
        <v>0</v>
      </c>
      <c r="BV1776">
        <f t="shared" si="1076"/>
        <v>0</v>
      </c>
      <c r="BW1776">
        <f t="shared" si="1077"/>
        <v>0</v>
      </c>
      <c r="BX1776">
        <f t="shared" si="1078"/>
        <v>20</v>
      </c>
      <c r="BY1776">
        <f t="shared" si="1079"/>
        <v>20</v>
      </c>
      <c r="BZ1776">
        <f t="shared" si="1080"/>
        <v>20</v>
      </c>
      <c r="CA1776">
        <f t="shared" si="1081"/>
        <v>60</v>
      </c>
      <c r="CB1776" t="b">
        <f t="shared" si="1082"/>
        <v>0</v>
      </c>
    </row>
    <row r="1777" spans="4:80" x14ac:dyDescent="0.35">
      <c r="D1777" t="str">
        <f t="shared" si="1069"/>
        <v xml:space="preserve"> </v>
      </c>
      <c r="W1777" s="6" t="str">
        <f t="shared" si="1070"/>
        <v xml:space="preserve"> </v>
      </c>
      <c r="X1777" s="7" t="str">
        <f t="shared" si="1071"/>
        <v xml:space="preserve"> </v>
      </c>
      <c r="Y1777" s="27"/>
      <c r="Z1777" s="2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2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27"/>
      <c r="BE1777" s="27"/>
      <c r="BF1777" s="7"/>
      <c r="BG1777" s="7"/>
      <c r="BH1777" s="7"/>
      <c r="BI1777" s="7"/>
      <c r="BJ1777" s="27"/>
      <c r="BK1777" s="7"/>
      <c r="BL1777" s="7"/>
      <c r="BM1777" s="7"/>
      <c r="BN1777" s="7"/>
      <c r="BO1777" s="7"/>
      <c r="BP1777" s="7"/>
      <c r="BR1777">
        <f t="shared" si="1072"/>
        <v>0</v>
      </c>
      <c r="BS1777">
        <f t="shared" si="1073"/>
        <v>0</v>
      </c>
      <c r="BT1777">
        <f t="shared" si="1074"/>
        <v>0</v>
      </c>
      <c r="BU1777">
        <f t="shared" si="1075"/>
        <v>0</v>
      </c>
      <c r="BV1777">
        <f t="shared" si="1076"/>
        <v>0</v>
      </c>
      <c r="BW1777">
        <f t="shared" si="1077"/>
        <v>0</v>
      </c>
      <c r="BX1777">
        <f t="shared" si="1078"/>
        <v>20</v>
      </c>
      <c r="BY1777">
        <f t="shared" si="1079"/>
        <v>20</v>
      </c>
      <c r="BZ1777">
        <f t="shared" si="1080"/>
        <v>20</v>
      </c>
      <c r="CA1777">
        <f t="shared" si="1081"/>
        <v>60</v>
      </c>
      <c r="CB1777" t="b">
        <f t="shared" si="1082"/>
        <v>0</v>
      </c>
    </row>
    <row r="1778" spans="4:80" x14ac:dyDescent="0.35">
      <c r="D1778" t="str">
        <f t="shared" si="1069"/>
        <v xml:space="preserve"> </v>
      </c>
      <c r="W1778" s="6" t="str">
        <f t="shared" si="1070"/>
        <v xml:space="preserve"> </v>
      </c>
      <c r="X1778" s="7" t="str">
        <f t="shared" si="1071"/>
        <v xml:space="preserve"> </v>
      </c>
      <c r="Y1778" s="27"/>
      <c r="Z1778" s="2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2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27"/>
      <c r="BE1778" s="27"/>
      <c r="BF1778" s="7"/>
      <c r="BG1778" s="7"/>
      <c r="BH1778" s="7"/>
      <c r="BI1778" s="7"/>
      <c r="BJ1778" s="27"/>
      <c r="BK1778" s="7"/>
      <c r="BL1778" s="7"/>
      <c r="BM1778" s="7"/>
      <c r="BN1778" s="7"/>
      <c r="BO1778" s="7"/>
      <c r="BP1778" s="7"/>
      <c r="BR1778">
        <f t="shared" si="1072"/>
        <v>0</v>
      </c>
      <c r="BS1778">
        <f t="shared" si="1073"/>
        <v>0</v>
      </c>
      <c r="BT1778">
        <f t="shared" si="1074"/>
        <v>0</v>
      </c>
      <c r="BU1778">
        <f t="shared" si="1075"/>
        <v>0</v>
      </c>
      <c r="BV1778">
        <f t="shared" si="1076"/>
        <v>0</v>
      </c>
      <c r="BW1778">
        <f t="shared" si="1077"/>
        <v>0</v>
      </c>
      <c r="BX1778">
        <f t="shared" si="1078"/>
        <v>20</v>
      </c>
      <c r="BY1778">
        <f t="shared" si="1079"/>
        <v>20</v>
      </c>
      <c r="BZ1778">
        <f t="shared" si="1080"/>
        <v>20</v>
      </c>
      <c r="CA1778">
        <f t="shared" si="1081"/>
        <v>60</v>
      </c>
      <c r="CB1778" t="b">
        <f t="shared" si="1082"/>
        <v>0</v>
      </c>
    </row>
    <row r="1779" spans="4:80" x14ac:dyDescent="0.35">
      <c r="D1779" t="str">
        <f t="shared" si="1069"/>
        <v xml:space="preserve"> </v>
      </c>
      <c r="W1779" s="6" t="str">
        <f t="shared" si="1070"/>
        <v xml:space="preserve"> </v>
      </c>
      <c r="X1779" s="7" t="str">
        <f t="shared" si="1071"/>
        <v xml:space="preserve"> </v>
      </c>
      <c r="Y1779" s="27"/>
      <c r="Z1779" s="2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2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27"/>
      <c r="BE1779" s="27"/>
      <c r="BF1779" s="7"/>
      <c r="BG1779" s="7"/>
      <c r="BH1779" s="7"/>
      <c r="BI1779" s="7"/>
      <c r="BJ1779" s="27"/>
      <c r="BK1779" s="7"/>
      <c r="BL1779" s="7"/>
      <c r="BM1779" s="7"/>
      <c r="BN1779" s="7"/>
      <c r="BO1779" s="7"/>
      <c r="BP1779" s="7"/>
      <c r="BR1779">
        <f t="shared" si="1072"/>
        <v>0</v>
      </c>
      <c r="BS1779">
        <f t="shared" si="1073"/>
        <v>0</v>
      </c>
      <c r="BT1779">
        <f t="shared" si="1074"/>
        <v>0</v>
      </c>
      <c r="BU1779">
        <f t="shared" si="1075"/>
        <v>0</v>
      </c>
      <c r="BV1779">
        <f t="shared" si="1076"/>
        <v>0</v>
      </c>
      <c r="BW1779">
        <f t="shared" si="1077"/>
        <v>0</v>
      </c>
      <c r="BX1779">
        <f t="shared" si="1078"/>
        <v>20</v>
      </c>
      <c r="BY1779">
        <f t="shared" si="1079"/>
        <v>20</v>
      </c>
      <c r="BZ1779">
        <f t="shared" si="1080"/>
        <v>20</v>
      </c>
      <c r="CA1779">
        <f t="shared" si="1081"/>
        <v>60</v>
      </c>
      <c r="CB1779" t="b">
        <f t="shared" si="1082"/>
        <v>0</v>
      </c>
    </row>
    <row r="1780" spans="4:80" x14ac:dyDescent="0.35">
      <c r="D1780" t="str">
        <f t="shared" si="1069"/>
        <v xml:space="preserve"> </v>
      </c>
      <c r="W1780" s="6" t="str">
        <f t="shared" si="1070"/>
        <v xml:space="preserve"> </v>
      </c>
      <c r="X1780" s="7" t="str">
        <f t="shared" si="1071"/>
        <v xml:space="preserve"> </v>
      </c>
      <c r="Y1780" s="27"/>
      <c r="Z1780" s="2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2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27"/>
      <c r="BE1780" s="27"/>
      <c r="BF1780" s="7"/>
      <c r="BG1780" s="7"/>
      <c r="BH1780" s="7"/>
      <c r="BI1780" s="7"/>
      <c r="BJ1780" s="27"/>
      <c r="BK1780" s="7"/>
      <c r="BL1780" s="7"/>
      <c r="BM1780" s="7"/>
      <c r="BN1780" s="7"/>
      <c r="BO1780" s="7"/>
      <c r="BP1780" s="7"/>
      <c r="BR1780">
        <f t="shared" si="1072"/>
        <v>0</v>
      </c>
      <c r="BS1780">
        <f t="shared" si="1073"/>
        <v>0</v>
      </c>
      <c r="BT1780">
        <f t="shared" si="1074"/>
        <v>0</v>
      </c>
      <c r="BU1780">
        <f t="shared" si="1075"/>
        <v>0</v>
      </c>
      <c r="BV1780">
        <f t="shared" si="1076"/>
        <v>0</v>
      </c>
      <c r="BW1780">
        <f t="shared" si="1077"/>
        <v>0</v>
      </c>
      <c r="BX1780">
        <f t="shared" si="1078"/>
        <v>20</v>
      </c>
      <c r="BY1780">
        <f t="shared" si="1079"/>
        <v>20</v>
      </c>
      <c r="BZ1780">
        <f t="shared" si="1080"/>
        <v>20</v>
      </c>
      <c r="CA1780">
        <f t="shared" si="1081"/>
        <v>60</v>
      </c>
      <c r="CB1780" t="b">
        <f t="shared" si="1082"/>
        <v>0</v>
      </c>
    </row>
    <row r="1781" spans="4:80" x14ac:dyDescent="0.35">
      <c r="D1781" t="str">
        <f t="shared" si="1069"/>
        <v xml:space="preserve"> </v>
      </c>
      <c r="W1781" s="6" t="str">
        <f t="shared" si="1070"/>
        <v xml:space="preserve"> </v>
      </c>
      <c r="X1781" s="7" t="str">
        <f t="shared" si="1071"/>
        <v xml:space="preserve"> </v>
      </c>
      <c r="Y1781" s="27"/>
      <c r="Z1781" s="2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2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27"/>
      <c r="BE1781" s="27"/>
      <c r="BF1781" s="7"/>
      <c r="BG1781" s="7"/>
      <c r="BH1781" s="7"/>
      <c r="BI1781" s="7"/>
      <c r="BJ1781" s="27"/>
      <c r="BK1781" s="7"/>
      <c r="BL1781" s="7"/>
      <c r="BM1781" s="7"/>
      <c r="BN1781" s="7"/>
      <c r="BO1781" s="7"/>
      <c r="BP1781" s="7"/>
      <c r="BR1781">
        <f t="shared" si="1072"/>
        <v>0</v>
      </c>
      <c r="BS1781">
        <f t="shared" si="1073"/>
        <v>0</v>
      </c>
      <c r="BT1781">
        <f t="shared" si="1074"/>
        <v>0</v>
      </c>
      <c r="BU1781">
        <f t="shared" si="1075"/>
        <v>0</v>
      </c>
      <c r="BV1781">
        <f t="shared" si="1076"/>
        <v>0</v>
      </c>
      <c r="BW1781">
        <f t="shared" si="1077"/>
        <v>0</v>
      </c>
      <c r="BX1781">
        <f t="shared" si="1078"/>
        <v>20</v>
      </c>
      <c r="BY1781">
        <f t="shared" si="1079"/>
        <v>20</v>
      </c>
      <c r="BZ1781">
        <f t="shared" si="1080"/>
        <v>20</v>
      </c>
      <c r="CA1781">
        <f t="shared" si="1081"/>
        <v>60</v>
      </c>
      <c r="CB1781" t="b">
        <f t="shared" si="1082"/>
        <v>0</v>
      </c>
    </row>
    <row r="1782" spans="4:80" x14ac:dyDescent="0.35">
      <c r="D1782" t="str">
        <f t="shared" si="1069"/>
        <v xml:space="preserve"> </v>
      </c>
      <c r="W1782" s="6" t="str">
        <f t="shared" si="1070"/>
        <v xml:space="preserve"> </v>
      </c>
      <c r="X1782" s="7" t="str">
        <f t="shared" si="1071"/>
        <v xml:space="preserve"> </v>
      </c>
      <c r="Y1782" s="27"/>
      <c r="Z1782" s="2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2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27"/>
      <c r="BE1782" s="27"/>
      <c r="BF1782" s="7"/>
      <c r="BG1782" s="7"/>
      <c r="BH1782" s="7"/>
      <c r="BI1782" s="7"/>
      <c r="BJ1782" s="27"/>
      <c r="BK1782" s="7"/>
      <c r="BL1782" s="7"/>
      <c r="BM1782" s="7"/>
      <c r="BN1782" s="7"/>
      <c r="BO1782" s="7"/>
      <c r="BP1782" s="7"/>
      <c r="BR1782">
        <f t="shared" si="1072"/>
        <v>0</v>
      </c>
      <c r="BS1782">
        <f t="shared" si="1073"/>
        <v>0</v>
      </c>
      <c r="BT1782">
        <f t="shared" si="1074"/>
        <v>0</v>
      </c>
      <c r="BU1782">
        <f t="shared" si="1075"/>
        <v>0</v>
      </c>
      <c r="BV1782">
        <f t="shared" si="1076"/>
        <v>0</v>
      </c>
      <c r="BW1782">
        <f t="shared" si="1077"/>
        <v>0</v>
      </c>
      <c r="BX1782">
        <f t="shared" si="1078"/>
        <v>20</v>
      </c>
      <c r="BY1782">
        <f t="shared" si="1079"/>
        <v>20</v>
      </c>
      <c r="BZ1782">
        <f t="shared" si="1080"/>
        <v>20</v>
      </c>
      <c r="CA1782">
        <f t="shared" si="1081"/>
        <v>60</v>
      </c>
      <c r="CB1782" t="b">
        <f t="shared" si="1082"/>
        <v>0</v>
      </c>
    </row>
    <row r="1783" spans="4:80" x14ac:dyDescent="0.35">
      <c r="D1783" t="str">
        <f t="shared" si="1069"/>
        <v xml:space="preserve"> </v>
      </c>
      <c r="W1783" s="6" t="str">
        <f t="shared" si="1070"/>
        <v xml:space="preserve"> </v>
      </c>
      <c r="X1783" s="7" t="str">
        <f t="shared" si="1071"/>
        <v xml:space="preserve"> </v>
      </c>
      <c r="Y1783" s="27"/>
      <c r="Z1783" s="2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2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27"/>
      <c r="BE1783" s="27"/>
      <c r="BF1783" s="7"/>
      <c r="BG1783" s="7"/>
      <c r="BH1783" s="7"/>
      <c r="BI1783" s="7"/>
      <c r="BJ1783" s="27"/>
      <c r="BK1783" s="7"/>
      <c r="BL1783" s="7"/>
      <c r="BM1783" s="7"/>
      <c r="BN1783" s="7"/>
      <c r="BO1783" s="7"/>
      <c r="BP1783" s="7"/>
      <c r="BR1783">
        <f t="shared" si="1072"/>
        <v>0</v>
      </c>
      <c r="BS1783">
        <f t="shared" si="1073"/>
        <v>0</v>
      </c>
      <c r="BT1783">
        <f t="shared" si="1074"/>
        <v>0</v>
      </c>
      <c r="BU1783">
        <f t="shared" si="1075"/>
        <v>0</v>
      </c>
      <c r="BV1783">
        <f t="shared" si="1076"/>
        <v>0</v>
      </c>
      <c r="BW1783">
        <f t="shared" si="1077"/>
        <v>0</v>
      </c>
      <c r="BX1783">
        <f t="shared" si="1078"/>
        <v>20</v>
      </c>
      <c r="BY1783">
        <f t="shared" si="1079"/>
        <v>20</v>
      </c>
      <c r="BZ1783">
        <f t="shared" si="1080"/>
        <v>20</v>
      </c>
      <c r="CA1783">
        <f t="shared" si="1081"/>
        <v>60</v>
      </c>
      <c r="CB1783" t="b">
        <f t="shared" si="1082"/>
        <v>0</v>
      </c>
    </row>
    <row r="1784" spans="4:80" x14ac:dyDescent="0.35">
      <c r="D1784" t="str">
        <f t="shared" si="1069"/>
        <v xml:space="preserve"> </v>
      </c>
      <c r="W1784" s="6" t="str">
        <f t="shared" si="1070"/>
        <v xml:space="preserve"> </v>
      </c>
      <c r="X1784" s="7" t="str">
        <f t="shared" si="1071"/>
        <v xml:space="preserve"> </v>
      </c>
      <c r="Y1784" s="27"/>
      <c r="Z1784" s="2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2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27"/>
      <c r="BE1784" s="27"/>
      <c r="BF1784" s="7"/>
      <c r="BG1784" s="7"/>
      <c r="BH1784" s="7"/>
      <c r="BI1784" s="7"/>
      <c r="BJ1784" s="27"/>
      <c r="BK1784" s="7"/>
      <c r="BL1784" s="7"/>
      <c r="BM1784" s="7"/>
      <c r="BN1784" s="7"/>
      <c r="BO1784" s="7"/>
      <c r="BP1784" s="7"/>
      <c r="BR1784">
        <f t="shared" si="1072"/>
        <v>0</v>
      </c>
      <c r="BS1784">
        <f t="shared" si="1073"/>
        <v>0</v>
      </c>
      <c r="BT1784">
        <f t="shared" si="1074"/>
        <v>0</v>
      </c>
      <c r="BU1784">
        <f t="shared" si="1075"/>
        <v>0</v>
      </c>
      <c r="BV1784">
        <f t="shared" si="1076"/>
        <v>0</v>
      </c>
      <c r="BW1784">
        <f t="shared" si="1077"/>
        <v>0</v>
      </c>
      <c r="BX1784">
        <f t="shared" si="1078"/>
        <v>20</v>
      </c>
      <c r="BY1784">
        <f t="shared" si="1079"/>
        <v>20</v>
      </c>
      <c r="BZ1784">
        <f t="shared" si="1080"/>
        <v>20</v>
      </c>
      <c r="CA1784">
        <f t="shared" si="1081"/>
        <v>60</v>
      </c>
      <c r="CB1784" t="b">
        <f t="shared" si="1082"/>
        <v>0</v>
      </c>
    </row>
    <row r="1785" spans="4:80" x14ac:dyDescent="0.35">
      <c r="D1785" t="str">
        <f t="shared" si="1069"/>
        <v xml:space="preserve"> </v>
      </c>
      <c r="W1785" s="6" t="str">
        <f t="shared" si="1070"/>
        <v xml:space="preserve"> </v>
      </c>
      <c r="X1785" s="7" t="str">
        <f t="shared" si="1071"/>
        <v xml:space="preserve"> </v>
      </c>
      <c r="Y1785" s="27"/>
      <c r="Z1785" s="2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2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27"/>
      <c r="BE1785" s="27"/>
      <c r="BF1785" s="7"/>
      <c r="BG1785" s="7"/>
      <c r="BH1785" s="7"/>
      <c r="BI1785" s="7"/>
      <c r="BJ1785" s="27"/>
      <c r="BK1785" s="7"/>
      <c r="BL1785" s="7"/>
      <c r="BM1785" s="7"/>
      <c r="BN1785" s="7"/>
      <c r="BO1785" s="7"/>
      <c r="BP1785" s="7"/>
      <c r="BR1785">
        <f t="shared" si="1072"/>
        <v>0</v>
      </c>
      <c r="BS1785">
        <f t="shared" si="1073"/>
        <v>0</v>
      </c>
      <c r="BT1785">
        <f t="shared" si="1074"/>
        <v>0</v>
      </c>
      <c r="BU1785">
        <f t="shared" si="1075"/>
        <v>0</v>
      </c>
      <c r="BV1785">
        <f t="shared" si="1076"/>
        <v>0</v>
      </c>
      <c r="BW1785">
        <f t="shared" si="1077"/>
        <v>0</v>
      </c>
      <c r="BX1785">
        <f t="shared" si="1078"/>
        <v>20</v>
      </c>
      <c r="BY1785">
        <f t="shared" si="1079"/>
        <v>20</v>
      </c>
      <c r="BZ1785">
        <f t="shared" si="1080"/>
        <v>20</v>
      </c>
      <c r="CA1785">
        <f t="shared" si="1081"/>
        <v>60</v>
      </c>
      <c r="CB1785" t="b">
        <f t="shared" si="1082"/>
        <v>0</v>
      </c>
    </row>
    <row r="1786" spans="4:80" x14ac:dyDescent="0.35">
      <c r="D1786" t="str">
        <f t="shared" si="1069"/>
        <v xml:space="preserve"> </v>
      </c>
      <c r="W1786" s="6" t="str">
        <f t="shared" si="1070"/>
        <v xml:space="preserve"> </v>
      </c>
      <c r="X1786" s="7" t="str">
        <f t="shared" si="1071"/>
        <v xml:space="preserve"> </v>
      </c>
      <c r="Y1786" s="27"/>
      <c r="Z1786" s="2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2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27"/>
      <c r="BE1786" s="27"/>
      <c r="BF1786" s="7"/>
      <c r="BG1786" s="7"/>
      <c r="BH1786" s="7"/>
      <c r="BI1786" s="7"/>
      <c r="BJ1786" s="27"/>
      <c r="BK1786" s="7"/>
      <c r="BL1786" s="7"/>
      <c r="BM1786" s="7"/>
      <c r="BN1786" s="7"/>
      <c r="BO1786" s="7"/>
      <c r="BP1786" s="7"/>
      <c r="BR1786">
        <f t="shared" si="1072"/>
        <v>0</v>
      </c>
      <c r="BS1786">
        <f t="shared" si="1073"/>
        <v>0</v>
      </c>
      <c r="BT1786">
        <f t="shared" si="1074"/>
        <v>0</v>
      </c>
      <c r="BU1786">
        <f t="shared" si="1075"/>
        <v>0</v>
      </c>
      <c r="BV1786">
        <f t="shared" si="1076"/>
        <v>0</v>
      </c>
      <c r="BW1786">
        <f t="shared" si="1077"/>
        <v>0</v>
      </c>
      <c r="BX1786">
        <f t="shared" si="1078"/>
        <v>20</v>
      </c>
      <c r="BY1786">
        <f t="shared" si="1079"/>
        <v>20</v>
      </c>
      <c r="BZ1786">
        <f t="shared" si="1080"/>
        <v>20</v>
      </c>
      <c r="CA1786">
        <f t="shared" si="1081"/>
        <v>60</v>
      </c>
      <c r="CB1786" t="b">
        <f t="shared" si="1082"/>
        <v>0</v>
      </c>
    </row>
    <row r="1787" spans="4:80" x14ac:dyDescent="0.35">
      <c r="D1787" t="str">
        <f t="shared" si="1069"/>
        <v xml:space="preserve"> </v>
      </c>
      <c r="W1787" s="6" t="str">
        <f t="shared" si="1070"/>
        <v xml:space="preserve"> </v>
      </c>
      <c r="X1787" s="7" t="str">
        <f t="shared" si="1071"/>
        <v xml:space="preserve"> </v>
      </c>
      <c r="Y1787" s="27"/>
      <c r="Z1787" s="2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2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27"/>
      <c r="BE1787" s="27"/>
      <c r="BF1787" s="7"/>
      <c r="BG1787" s="7"/>
      <c r="BH1787" s="7"/>
      <c r="BI1787" s="7"/>
      <c r="BJ1787" s="27"/>
      <c r="BK1787" s="7"/>
      <c r="BL1787" s="7"/>
      <c r="BM1787" s="7"/>
      <c r="BN1787" s="7"/>
      <c r="BO1787" s="7"/>
      <c r="BP1787" s="7"/>
      <c r="BR1787">
        <f t="shared" si="1072"/>
        <v>0</v>
      </c>
      <c r="BS1787">
        <f t="shared" si="1073"/>
        <v>0</v>
      </c>
      <c r="BT1787">
        <f t="shared" si="1074"/>
        <v>0</v>
      </c>
      <c r="BU1787">
        <f t="shared" si="1075"/>
        <v>0</v>
      </c>
      <c r="BV1787">
        <f t="shared" si="1076"/>
        <v>0</v>
      </c>
      <c r="BW1787">
        <f t="shared" si="1077"/>
        <v>0</v>
      </c>
      <c r="BX1787">
        <f t="shared" si="1078"/>
        <v>20</v>
      </c>
      <c r="BY1787">
        <f t="shared" si="1079"/>
        <v>20</v>
      </c>
      <c r="BZ1787">
        <f t="shared" si="1080"/>
        <v>20</v>
      </c>
      <c r="CA1787">
        <f t="shared" si="1081"/>
        <v>60</v>
      </c>
      <c r="CB1787" t="b">
        <f t="shared" si="1082"/>
        <v>0</v>
      </c>
    </row>
    <row r="1788" spans="4:80" x14ac:dyDescent="0.35">
      <c r="D1788" t="str">
        <f t="shared" si="1069"/>
        <v xml:space="preserve"> </v>
      </c>
      <c r="W1788" s="6" t="str">
        <f t="shared" si="1070"/>
        <v xml:space="preserve"> </v>
      </c>
      <c r="X1788" s="7" t="str">
        <f t="shared" si="1071"/>
        <v xml:space="preserve"> </v>
      </c>
      <c r="Y1788" s="27"/>
      <c r="Z1788" s="2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2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27"/>
      <c r="BE1788" s="27"/>
      <c r="BF1788" s="7"/>
      <c r="BG1788" s="7"/>
      <c r="BH1788" s="7"/>
      <c r="BI1788" s="7"/>
      <c r="BJ1788" s="27"/>
      <c r="BK1788" s="7"/>
      <c r="BL1788" s="7"/>
      <c r="BM1788" s="7"/>
      <c r="BN1788" s="7"/>
      <c r="BO1788" s="7"/>
      <c r="BP1788" s="7"/>
      <c r="BR1788">
        <f t="shared" si="1072"/>
        <v>0</v>
      </c>
      <c r="BS1788">
        <f t="shared" si="1073"/>
        <v>0</v>
      </c>
      <c r="BT1788">
        <f t="shared" si="1074"/>
        <v>0</v>
      </c>
      <c r="BU1788">
        <f t="shared" si="1075"/>
        <v>0</v>
      </c>
      <c r="BV1788">
        <f t="shared" si="1076"/>
        <v>0</v>
      </c>
      <c r="BW1788">
        <f t="shared" si="1077"/>
        <v>0</v>
      </c>
      <c r="BX1788">
        <f t="shared" si="1078"/>
        <v>20</v>
      </c>
      <c r="BY1788">
        <f t="shared" si="1079"/>
        <v>20</v>
      </c>
      <c r="BZ1788">
        <f t="shared" si="1080"/>
        <v>20</v>
      </c>
      <c r="CA1788">
        <f t="shared" si="1081"/>
        <v>60</v>
      </c>
      <c r="CB1788" t="b">
        <f t="shared" si="1082"/>
        <v>0</v>
      </c>
    </row>
    <row r="1789" spans="4:80" x14ac:dyDescent="0.35">
      <c r="D1789" t="str">
        <f t="shared" si="1069"/>
        <v xml:space="preserve"> </v>
      </c>
      <c r="W1789" s="6" t="str">
        <f t="shared" si="1070"/>
        <v xml:space="preserve"> </v>
      </c>
      <c r="X1789" s="7" t="str">
        <f t="shared" si="1071"/>
        <v xml:space="preserve"> </v>
      </c>
      <c r="Y1789" s="27"/>
      <c r="Z1789" s="2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2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27"/>
      <c r="BE1789" s="27"/>
      <c r="BF1789" s="7"/>
      <c r="BG1789" s="7"/>
      <c r="BH1789" s="7"/>
      <c r="BI1789" s="7"/>
      <c r="BJ1789" s="27"/>
      <c r="BK1789" s="7"/>
      <c r="BL1789" s="7"/>
      <c r="BM1789" s="7"/>
      <c r="BN1789" s="7"/>
      <c r="BO1789" s="7"/>
      <c r="BP1789" s="7"/>
      <c r="BR1789">
        <f t="shared" si="1072"/>
        <v>0</v>
      </c>
      <c r="BS1789">
        <f t="shared" si="1073"/>
        <v>0</v>
      </c>
      <c r="BT1789">
        <f t="shared" si="1074"/>
        <v>0</v>
      </c>
      <c r="BU1789">
        <f t="shared" si="1075"/>
        <v>0</v>
      </c>
      <c r="BV1789">
        <f t="shared" si="1076"/>
        <v>0</v>
      </c>
      <c r="BW1789">
        <f t="shared" si="1077"/>
        <v>0</v>
      </c>
      <c r="BX1789">
        <f t="shared" si="1078"/>
        <v>20</v>
      </c>
      <c r="BY1789">
        <f t="shared" si="1079"/>
        <v>20</v>
      </c>
      <c r="BZ1789">
        <f t="shared" si="1080"/>
        <v>20</v>
      </c>
      <c r="CA1789">
        <f t="shared" si="1081"/>
        <v>60</v>
      </c>
      <c r="CB1789" t="b">
        <f t="shared" si="1082"/>
        <v>0</v>
      </c>
    </row>
    <row r="1790" spans="4:80" x14ac:dyDescent="0.35">
      <c r="D1790" t="str">
        <f t="shared" si="1069"/>
        <v xml:space="preserve"> </v>
      </c>
      <c r="W1790" s="6" t="str">
        <f t="shared" si="1070"/>
        <v xml:space="preserve"> </v>
      </c>
      <c r="X1790" s="7" t="str">
        <f t="shared" si="1071"/>
        <v xml:space="preserve"> </v>
      </c>
      <c r="Y1790" s="27"/>
      <c r="Z1790" s="2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2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27"/>
      <c r="BE1790" s="27"/>
      <c r="BF1790" s="7"/>
      <c r="BG1790" s="7"/>
      <c r="BH1790" s="7"/>
      <c r="BI1790" s="7"/>
      <c r="BJ1790" s="27"/>
      <c r="BK1790" s="7"/>
      <c r="BL1790" s="7"/>
      <c r="BM1790" s="7"/>
      <c r="BN1790" s="7"/>
      <c r="BO1790" s="7"/>
      <c r="BP1790" s="7"/>
      <c r="BR1790">
        <f t="shared" si="1072"/>
        <v>0</v>
      </c>
      <c r="BS1790">
        <f t="shared" si="1073"/>
        <v>0</v>
      </c>
      <c r="BT1790">
        <f t="shared" si="1074"/>
        <v>0</v>
      </c>
      <c r="BU1790">
        <f t="shared" si="1075"/>
        <v>0</v>
      </c>
      <c r="BV1790">
        <f t="shared" si="1076"/>
        <v>0</v>
      </c>
      <c r="BW1790">
        <f t="shared" si="1077"/>
        <v>0</v>
      </c>
      <c r="BX1790">
        <f t="shared" si="1078"/>
        <v>20</v>
      </c>
      <c r="BY1790">
        <f t="shared" si="1079"/>
        <v>20</v>
      </c>
      <c r="BZ1790">
        <f t="shared" si="1080"/>
        <v>20</v>
      </c>
      <c r="CA1790">
        <f t="shared" si="1081"/>
        <v>60</v>
      </c>
      <c r="CB1790" t="b">
        <f t="shared" si="1082"/>
        <v>0</v>
      </c>
    </row>
    <row r="1791" spans="4:80" x14ac:dyDescent="0.35">
      <c r="D1791" t="str">
        <f t="shared" si="1069"/>
        <v xml:space="preserve"> </v>
      </c>
      <c r="W1791" s="6" t="str">
        <f t="shared" si="1070"/>
        <v xml:space="preserve"> </v>
      </c>
      <c r="X1791" s="7" t="str">
        <f t="shared" si="1071"/>
        <v xml:space="preserve"> </v>
      </c>
      <c r="Y1791" s="27"/>
      <c r="Z1791" s="2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2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27"/>
      <c r="BE1791" s="27"/>
      <c r="BF1791" s="7"/>
      <c r="BG1791" s="7"/>
      <c r="BH1791" s="7"/>
      <c r="BI1791" s="7"/>
      <c r="BJ1791" s="27"/>
      <c r="BK1791" s="7"/>
      <c r="BL1791" s="7"/>
      <c r="BM1791" s="7"/>
      <c r="BN1791" s="7"/>
      <c r="BO1791" s="7"/>
      <c r="BP1791" s="7"/>
      <c r="BR1791">
        <f t="shared" si="1072"/>
        <v>0</v>
      </c>
      <c r="BS1791">
        <f t="shared" si="1073"/>
        <v>0</v>
      </c>
      <c r="BT1791">
        <f t="shared" si="1074"/>
        <v>0</v>
      </c>
      <c r="BU1791">
        <f t="shared" si="1075"/>
        <v>0</v>
      </c>
      <c r="BV1791">
        <f t="shared" si="1076"/>
        <v>0</v>
      </c>
      <c r="BW1791">
        <f t="shared" si="1077"/>
        <v>0</v>
      </c>
      <c r="BX1791">
        <f t="shared" si="1078"/>
        <v>20</v>
      </c>
      <c r="BY1791">
        <f t="shared" si="1079"/>
        <v>20</v>
      </c>
      <c r="BZ1791">
        <f t="shared" si="1080"/>
        <v>20</v>
      </c>
      <c r="CA1791">
        <f t="shared" si="1081"/>
        <v>60</v>
      </c>
      <c r="CB1791" t="b">
        <f t="shared" si="1082"/>
        <v>0</v>
      </c>
    </row>
    <row r="1792" spans="4:80" x14ac:dyDescent="0.35">
      <c r="D1792" t="str">
        <f t="shared" si="1069"/>
        <v xml:space="preserve"> </v>
      </c>
      <c r="W1792" s="6" t="str">
        <f t="shared" si="1070"/>
        <v xml:space="preserve"> </v>
      </c>
      <c r="X1792" s="7" t="str">
        <f t="shared" si="1071"/>
        <v xml:space="preserve"> </v>
      </c>
      <c r="Y1792" s="27"/>
      <c r="Z1792" s="2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2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27"/>
      <c r="BE1792" s="27"/>
      <c r="BF1792" s="7"/>
      <c r="BG1792" s="7"/>
      <c r="BH1792" s="7"/>
      <c r="BI1792" s="7"/>
      <c r="BJ1792" s="27"/>
      <c r="BK1792" s="7"/>
      <c r="BL1792" s="7"/>
      <c r="BM1792" s="7"/>
      <c r="BN1792" s="7"/>
      <c r="BO1792" s="7"/>
      <c r="BP1792" s="7"/>
      <c r="BR1792">
        <f t="shared" si="1072"/>
        <v>0</v>
      </c>
      <c r="BS1792">
        <f t="shared" si="1073"/>
        <v>0</v>
      </c>
      <c r="BT1792">
        <f t="shared" si="1074"/>
        <v>0</v>
      </c>
      <c r="BU1792">
        <f t="shared" si="1075"/>
        <v>0</v>
      </c>
      <c r="BV1792">
        <f t="shared" si="1076"/>
        <v>0</v>
      </c>
      <c r="BW1792">
        <f t="shared" si="1077"/>
        <v>0</v>
      </c>
      <c r="BX1792">
        <f t="shared" si="1078"/>
        <v>20</v>
      </c>
      <c r="BY1792">
        <f t="shared" si="1079"/>
        <v>20</v>
      </c>
      <c r="BZ1792">
        <f t="shared" si="1080"/>
        <v>20</v>
      </c>
      <c r="CA1792">
        <f t="shared" si="1081"/>
        <v>60</v>
      </c>
      <c r="CB1792" t="b">
        <f t="shared" si="1082"/>
        <v>0</v>
      </c>
    </row>
    <row r="1793" spans="4:80" x14ac:dyDescent="0.35">
      <c r="D1793" t="str">
        <f t="shared" si="1069"/>
        <v xml:space="preserve"> </v>
      </c>
      <c r="W1793" s="6" t="str">
        <f t="shared" si="1070"/>
        <v xml:space="preserve"> </v>
      </c>
      <c r="X1793" s="7" t="str">
        <f t="shared" si="1071"/>
        <v xml:space="preserve"> </v>
      </c>
      <c r="Y1793" s="27"/>
      <c r="Z1793" s="2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2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27"/>
      <c r="BE1793" s="27"/>
      <c r="BF1793" s="7"/>
      <c r="BG1793" s="7"/>
      <c r="BH1793" s="7"/>
      <c r="BI1793" s="7"/>
      <c r="BJ1793" s="27"/>
      <c r="BK1793" s="7"/>
      <c r="BL1793" s="7"/>
      <c r="BM1793" s="7"/>
      <c r="BN1793" s="7"/>
      <c r="BO1793" s="7"/>
      <c r="BP1793" s="7"/>
      <c r="BR1793">
        <f t="shared" si="1072"/>
        <v>0</v>
      </c>
      <c r="BS1793">
        <f t="shared" si="1073"/>
        <v>0</v>
      </c>
      <c r="BT1793">
        <f t="shared" si="1074"/>
        <v>0</v>
      </c>
      <c r="BU1793">
        <f t="shared" si="1075"/>
        <v>0</v>
      </c>
      <c r="BV1793">
        <f t="shared" si="1076"/>
        <v>0</v>
      </c>
      <c r="BW1793">
        <f t="shared" si="1077"/>
        <v>0</v>
      </c>
      <c r="BX1793">
        <f t="shared" si="1078"/>
        <v>20</v>
      </c>
      <c r="BY1793">
        <f t="shared" si="1079"/>
        <v>20</v>
      </c>
      <c r="BZ1793">
        <f t="shared" si="1080"/>
        <v>20</v>
      </c>
      <c r="CA1793">
        <f t="shared" si="1081"/>
        <v>60</v>
      </c>
      <c r="CB1793" t="b">
        <f t="shared" si="1082"/>
        <v>0</v>
      </c>
    </row>
    <row r="1794" spans="4:80" x14ac:dyDescent="0.35">
      <c r="D1794" t="str">
        <f t="shared" si="1069"/>
        <v xml:space="preserve"> </v>
      </c>
      <c r="W1794" s="6" t="str">
        <f t="shared" si="1070"/>
        <v xml:space="preserve"> </v>
      </c>
      <c r="X1794" s="7" t="str">
        <f t="shared" si="1071"/>
        <v xml:space="preserve"> </v>
      </c>
      <c r="Y1794" s="27"/>
      <c r="Z1794" s="2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2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27"/>
      <c r="BE1794" s="27"/>
      <c r="BF1794" s="7"/>
      <c r="BG1794" s="7"/>
      <c r="BH1794" s="7"/>
      <c r="BI1794" s="7"/>
      <c r="BJ1794" s="27"/>
      <c r="BK1794" s="7"/>
      <c r="BL1794" s="7"/>
      <c r="BM1794" s="7"/>
      <c r="BN1794" s="7"/>
      <c r="BO1794" s="7"/>
      <c r="BP1794" s="7"/>
      <c r="BR1794">
        <f t="shared" si="1072"/>
        <v>0</v>
      </c>
      <c r="BS1794">
        <f t="shared" si="1073"/>
        <v>0</v>
      </c>
      <c r="BT1794">
        <f t="shared" si="1074"/>
        <v>0</v>
      </c>
      <c r="BU1794">
        <f t="shared" si="1075"/>
        <v>0</v>
      </c>
      <c r="BV1794">
        <f t="shared" si="1076"/>
        <v>0</v>
      </c>
      <c r="BW1794">
        <f t="shared" si="1077"/>
        <v>0</v>
      </c>
      <c r="BX1794">
        <f t="shared" si="1078"/>
        <v>20</v>
      </c>
      <c r="BY1794">
        <f t="shared" si="1079"/>
        <v>20</v>
      </c>
      <c r="BZ1794">
        <f t="shared" si="1080"/>
        <v>20</v>
      </c>
      <c r="CA1794">
        <f t="shared" si="1081"/>
        <v>60</v>
      </c>
      <c r="CB1794" t="b">
        <f t="shared" si="1082"/>
        <v>0</v>
      </c>
    </row>
    <row r="1795" spans="4:80" x14ac:dyDescent="0.35">
      <c r="D1795" t="str">
        <f t="shared" si="1069"/>
        <v xml:space="preserve"> </v>
      </c>
      <c r="W1795" s="6" t="str">
        <f t="shared" si="1070"/>
        <v xml:space="preserve"> </v>
      </c>
      <c r="X1795" s="7" t="str">
        <f t="shared" si="1071"/>
        <v xml:space="preserve"> </v>
      </c>
      <c r="Y1795" s="27"/>
      <c r="Z1795" s="2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2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27"/>
      <c r="BE1795" s="27"/>
      <c r="BF1795" s="7"/>
      <c r="BG1795" s="7"/>
      <c r="BH1795" s="7"/>
      <c r="BI1795" s="7"/>
      <c r="BJ1795" s="27"/>
      <c r="BK1795" s="7"/>
      <c r="BL1795" s="7"/>
      <c r="BM1795" s="7"/>
      <c r="BN1795" s="7"/>
      <c r="BO1795" s="7"/>
      <c r="BP1795" s="7"/>
      <c r="BR1795">
        <f t="shared" si="1072"/>
        <v>0</v>
      </c>
      <c r="BS1795">
        <f t="shared" si="1073"/>
        <v>0</v>
      </c>
      <c r="BT1795">
        <f t="shared" si="1074"/>
        <v>0</v>
      </c>
      <c r="BU1795">
        <f t="shared" si="1075"/>
        <v>0</v>
      </c>
      <c r="BV1795">
        <f t="shared" si="1076"/>
        <v>0</v>
      </c>
      <c r="BW1795">
        <f t="shared" si="1077"/>
        <v>0</v>
      </c>
      <c r="BX1795">
        <f t="shared" si="1078"/>
        <v>20</v>
      </c>
      <c r="BY1795">
        <f t="shared" si="1079"/>
        <v>20</v>
      </c>
      <c r="BZ1795">
        <f t="shared" si="1080"/>
        <v>20</v>
      </c>
      <c r="CA1795">
        <f t="shared" si="1081"/>
        <v>60</v>
      </c>
      <c r="CB1795" t="b">
        <f t="shared" si="1082"/>
        <v>0</v>
      </c>
    </row>
    <row r="1796" spans="4:80" x14ac:dyDescent="0.35">
      <c r="D1796" t="str">
        <f t="shared" si="1069"/>
        <v xml:space="preserve"> </v>
      </c>
      <c r="W1796" s="6" t="str">
        <f t="shared" si="1070"/>
        <v xml:space="preserve"> </v>
      </c>
      <c r="X1796" s="7" t="str">
        <f t="shared" si="1071"/>
        <v xml:space="preserve"> </v>
      </c>
      <c r="Y1796" s="27"/>
      <c r="Z1796" s="2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2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27"/>
      <c r="BE1796" s="27"/>
      <c r="BF1796" s="7"/>
      <c r="BG1796" s="7"/>
      <c r="BH1796" s="7"/>
      <c r="BI1796" s="7"/>
      <c r="BJ1796" s="27"/>
      <c r="BK1796" s="7"/>
      <c r="BL1796" s="7"/>
      <c r="BM1796" s="7"/>
      <c r="BN1796" s="7"/>
      <c r="BO1796" s="7"/>
      <c r="BP1796" s="7"/>
      <c r="BR1796">
        <f t="shared" si="1072"/>
        <v>0</v>
      </c>
      <c r="BS1796">
        <f t="shared" si="1073"/>
        <v>0</v>
      </c>
      <c r="BT1796">
        <f t="shared" si="1074"/>
        <v>0</v>
      </c>
      <c r="BU1796">
        <f t="shared" si="1075"/>
        <v>0</v>
      </c>
      <c r="BV1796">
        <f t="shared" si="1076"/>
        <v>0</v>
      </c>
      <c r="BW1796">
        <f t="shared" si="1077"/>
        <v>0</v>
      </c>
      <c r="BX1796">
        <f t="shared" si="1078"/>
        <v>20</v>
      </c>
      <c r="BY1796">
        <f t="shared" si="1079"/>
        <v>20</v>
      </c>
      <c r="BZ1796">
        <f t="shared" si="1080"/>
        <v>20</v>
      </c>
      <c r="CA1796">
        <f t="shared" si="1081"/>
        <v>60</v>
      </c>
      <c r="CB1796" t="b">
        <f t="shared" si="1082"/>
        <v>0</v>
      </c>
    </row>
    <row r="1797" spans="4:80" x14ac:dyDescent="0.35">
      <c r="D1797" t="str">
        <f t="shared" si="1069"/>
        <v xml:space="preserve"> </v>
      </c>
      <c r="W1797" s="6" t="str">
        <f t="shared" si="1070"/>
        <v xml:space="preserve"> </v>
      </c>
      <c r="X1797" s="7" t="str">
        <f t="shared" si="1071"/>
        <v xml:space="preserve"> </v>
      </c>
      <c r="Y1797" s="27"/>
      <c r="Z1797" s="2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2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27"/>
      <c r="BE1797" s="27"/>
      <c r="BF1797" s="7"/>
      <c r="BG1797" s="7"/>
      <c r="BH1797" s="7"/>
      <c r="BI1797" s="7"/>
      <c r="BJ1797" s="27"/>
      <c r="BK1797" s="7"/>
      <c r="BL1797" s="7"/>
      <c r="BM1797" s="7"/>
      <c r="BN1797" s="7"/>
      <c r="BO1797" s="7"/>
      <c r="BP1797" s="7"/>
      <c r="BR1797">
        <f t="shared" si="1072"/>
        <v>0</v>
      </c>
      <c r="BS1797">
        <f t="shared" si="1073"/>
        <v>0</v>
      </c>
      <c r="BT1797">
        <f t="shared" si="1074"/>
        <v>0</v>
      </c>
      <c r="BU1797">
        <f t="shared" si="1075"/>
        <v>0</v>
      </c>
      <c r="BV1797">
        <f t="shared" si="1076"/>
        <v>0</v>
      </c>
      <c r="BW1797">
        <f t="shared" si="1077"/>
        <v>0</v>
      </c>
      <c r="BX1797">
        <f t="shared" si="1078"/>
        <v>20</v>
      </c>
      <c r="BY1797">
        <f t="shared" si="1079"/>
        <v>20</v>
      </c>
      <c r="BZ1797">
        <f t="shared" si="1080"/>
        <v>20</v>
      </c>
      <c r="CA1797">
        <f t="shared" si="1081"/>
        <v>60</v>
      </c>
      <c r="CB1797" t="b">
        <f t="shared" si="1082"/>
        <v>0</v>
      </c>
    </row>
    <row r="1798" spans="4:80" x14ac:dyDescent="0.35">
      <c r="D1798" t="str">
        <f t="shared" si="1069"/>
        <v xml:space="preserve"> </v>
      </c>
      <c r="W1798" s="6" t="str">
        <f t="shared" si="1070"/>
        <v xml:space="preserve"> </v>
      </c>
      <c r="X1798" s="7" t="str">
        <f t="shared" si="1071"/>
        <v xml:space="preserve"> </v>
      </c>
      <c r="Y1798" s="27"/>
      <c r="Z1798" s="2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2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27"/>
      <c r="BE1798" s="27"/>
      <c r="BF1798" s="7"/>
      <c r="BG1798" s="7"/>
      <c r="BH1798" s="7"/>
      <c r="BI1798" s="7"/>
      <c r="BJ1798" s="27"/>
      <c r="BK1798" s="7"/>
      <c r="BL1798" s="7"/>
      <c r="BM1798" s="7"/>
      <c r="BN1798" s="7"/>
      <c r="BO1798" s="7"/>
      <c r="BP1798" s="7"/>
      <c r="BR1798">
        <f t="shared" si="1072"/>
        <v>0</v>
      </c>
      <c r="BS1798">
        <f t="shared" si="1073"/>
        <v>0</v>
      </c>
      <c r="BT1798">
        <f t="shared" si="1074"/>
        <v>0</v>
      </c>
      <c r="BU1798">
        <f t="shared" si="1075"/>
        <v>0</v>
      </c>
      <c r="BV1798">
        <f t="shared" si="1076"/>
        <v>0</v>
      </c>
      <c r="BW1798">
        <f t="shared" si="1077"/>
        <v>0</v>
      </c>
      <c r="BX1798">
        <f t="shared" si="1078"/>
        <v>20</v>
      </c>
      <c r="BY1798">
        <f t="shared" si="1079"/>
        <v>20</v>
      </c>
      <c r="BZ1798">
        <f t="shared" si="1080"/>
        <v>20</v>
      </c>
      <c r="CA1798">
        <f t="shared" si="1081"/>
        <v>60</v>
      </c>
      <c r="CB1798" t="b">
        <f t="shared" si="1082"/>
        <v>0</v>
      </c>
    </row>
    <row r="1799" spans="4:80" x14ac:dyDescent="0.35">
      <c r="D1799" t="str">
        <f t="shared" si="1069"/>
        <v xml:space="preserve"> </v>
      </c>
      <c r="W1799" s="6" t="str">
        <f t="shared" si="1070"/>
        <v xml:space="preserve"> </v>
      </c>
      <c r="X1799" s="7" t="str">
        <f t="shared" si="1071"/>
        <v xml:space="preserve"> </v>
      </c>
      <c r="Y1799" s="27"/>
      <c r="Z1799" s="2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2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27"/>
      <c r="BE1799" s="27"/>
      <c r="BF1799" s="7"/>
      <c r="BG1799" s="7"/>
      <c r="BH1799" s="7"/>
      <c r="BI1799" s="7"/>
      <c r="BJ1799" s="27"/>
      <c r="BK1799" s="7"/>
      <c r="BL1799" s="7"/>
      <c r="BM1799" s="7"/>
      <c r="BN1799" s="7"/>
      <c r="BO1799" s="7"/>
      <c r="BP1799" s="7"/>
      <c r="BR1799">
        <f t="shared" si="1072"/>
        <v>0</v>
      </c>
      <c r="BS1799">
        <f t="shared" si="1073"/>
        <v>0</v>
      </c>
      <c r="BT1799">
        <f t="shared" si="1074"/>
        <v>0</v>
      </c>
      <c r="BU1799">
        <f t="shared" si="1075"/>
        <v>0</v>
      </c>
      <c r="BV1799">
        <f t="shared" si="1076"/>
        <v>0</v>
      </c>
      <c r="BW1799">
        <f t="shared" si="1077"/>
        <v>0</v>
      </c>
      <c r="BX1799">
        <f t="shared" si="1078"/>
        <v>20</v>
      </c>
      <c r="BY1799">
        <f t="shared" si="1079"/>
        <v>20</v>
      </c>
      <c r="BZ1799">
        <f t="shared" si="1080"/>
        <v>20</v>
      </c>
      <c r="CA1799">
        <f t="shared" si="1081"/>
        <v>60</v>
      </c>
      <c r="CB1799" t="b">
        <f t="shared" si="1082"/>
        <v>0</v>
      </c>
    </row>
    <row r="1800" spans="4:80" x14ac:dyDescent="0.35">
      <c r="D1800" t="str">
        <f t="shared" si="1069"/>
        <v xml:space="preserve"> </v>
      </c>
      <c r="W1800" s="6" t="str">
        <f t="shared" si="1070"/>
        <v xml:space="preserve"> </v>
      </c>
      <c r="X1800" s="7" t="str">
        <f t="shared" si="1071"/>
        <v xml:space="preserve"> </v>
      </c>
      <c r="Y1800" s="27"/>
      <c r="Z1800" s="2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2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27"/>
      <c r="BE1800" s="27"/>
      <c r="BF1800" s="7"/>
      <c r="BG1800" s="7"/>
      <c r="BH1800" s="7"/>
      <c r="BI1800" s="7"/>
      <c r="BJ1800" s="27"/>
      <c r="BK1800" s="7"/>
      <c r="BL1800" s="7"/>
      <c r="BM1800" s="7"/>
      <c r="BN1800" s="7"/>
      <c r="BO1800" s="7"/>
      <c r="BP1800" s="7"/>
      <c r="BR1800">
        <f t="shared" si="1072"/>
        <v>0</v>
      </c>
      <c r="BS1800">
        <f t="shared" si="1073"/>
        <v>0</v>
      </c>
      <c r="BT1800">
        <f t="shared" si="1074"/>
        <v>0</v>
      </c>
      <c r="BU1800">
        <f t="shared" si="1075"/>
        <v>0</v>
      </c>
      <c r="BV1800">
        <f t="shared" si="1076"/>
        <v>0</v>
      </c>
      <c r="BW1800">
        <f t="shared" si="1077"/>
        <v>0</v>
      </c>
      <c r="BX1800">
        <f t="shared" si="1078"/>
        <v>20</v>
      </c>
      <c r="BY1800">
        <f t="shared" si="1079"/>
        <v>20</v>
      </c>
      <c r="BZ1800">
        <f t="shared" si="1080"/>
        <v>20</v>
      </c>
      <c r="CA1800">
        <f t="shared" si="1081"/>
        <v>60</v>
      </c>
      <c r="CB1800" t="b">
        <f t="shared" si="1082"/>
        <v>0</v>
      </c>
    </row>
    <row r="1801" spans="4:80" x14ac:dyDescent="0.35">
      <c r="D1801" t="str">
        <f t="shared" si="1069"/>
        <v xml:space="preserve"> </v>
      </c>
      <c r="W1801" s="6" t="str">
        <f t="shared" si="1070"/>
        <v xml:space="preserve"> </v>
      </c>
      <c r="X1801" s="7" t="str">
        <f t="shared" si="1071"/>
        <v xml:space="preserve"> </v>
      </c>
      <c r="Y1801" s="27"/>
      <c r="Z1801" s="2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2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27"/>
      <c r="BE1801" s="27"/>
      <c r="BF1801" s="7"/>
      <c r="BG1801" s="7"/>
      <c r="BH1801" s="7"/>
      <c r="BI1801" s="7"/>
      <c r="BJ1801" s="27"/>
      <c r="BK1801" s="7"/>
      <c r="BL1801" s="7"/>
      <c r="BM1801" s="7"/>
      <c r="BN1801" s="7"/>
      <c r="BO1801" s="7"/>
      <c r="BP1801" s="7"/>
      <c r="BR1801">
        <f t="shared" si="1072"/>
        <v>0</v>
      </c>
      <c r="BS1801">
        <f t="shared" si="1073"/>
        <v>0</v>
      </c>
      <c r="BT1801">
        <f t="shared" si="1074"/>
        <v>0</v>
      </c>
      <c r="BU1801">
        <f t="shared" si="1075"/>
        <v>0</v>
      </c>
      <c r="BV1801">
        <f t="shared" si="1076"/>
        <v>0</v>
      </c>
      <c r="BW1801">
        <f t="shared" si="1077"/>
        <v>0</v>
      </c>
      <c r="BX1801">
        <f t="shared" si="1078"/>
        <v>20</v>
      </c>
      <c r="BY1801">
        <f t="shared" si="1079"/>
        <v>20</v>
      </c>
      <c r="BZ1801">
        <f t="shared" si="1080"/>
        <v>20</v>
      </c>
      <c r="CA1801">
        <f t="shared" si="1081"/>
        <v>60</v>
      </c>
      <c r="CB1801" t="b">
        <f t="shared" si="1082"/>
        <v>0</v>
      </c>
    </row>
    <row r="1802" spans="4:80" x14ac:dyDescent="0.35">
      <c r="D1802" t="str">
        <f t="shared" si="1069"/>
        <v xml:space="preserve"> </v>
      </c>
      <c r="W1802" s="6" t="str">
        <f t="shared" si="1070"/>
        <v xml:space="preserve"> </v>
      </c>
      <c r="X1802" s="7" t="str">
        <f t="shared" si="1071"/>
        <v xml:space="preserve"> </v>
      </c>
      <c r="Y1802" s="27"/>
      <c r="Z1802" s="2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2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27"/>
      <c r="BE1802" s="27"/>
      <c r="BF1802" s="7"/>
      <c r="BG1802" s="7"/>
      <c r="BH1802" s="7"/>
      <c r="BI1802" s="7"/>
      <c r="BJ1802" s="27"/>
      <c r="BK1802" s="7"/>
      <c r="BL1802" s="7"/>
      <c r="BM1802" s="7"/>
      <c r="BN1802" s="7"/>
      <c r="BO1802" s="7"/>
      <c r="BP1802" s="7"/>
      <c r="BR1802">
        <f t="shared" si="1072"/>
        <v>0</v>
      </c>
      <c r="BS1802">
        <f t="shared" si="1073"/>
        <v>0</v>
      </c>
      <c r="BT1802">
        <f t="shared" si="1074"/>
        <v>0</v>
      </c>
      <c r="BU1802">
        <f t="shared" si="1075"/>
        <v>0</v>
      </c>
      <c r="BV1802">
        <f t="shared" si="1076"/>
        <v>0</v>
      </c>
      <c r="BW1802">
        <f t="shared" si="1077"/>
        <v>0</v>
      </c>
      <c r="BX1802">
        <f t="shared" si="1078"/>
        <v>20</v>
      </c>
      <c r="BY1802">
        <f t="shared" si="1079"/>
        <v>20</v>
      </c>
      <c r="BZ1802">
        <f t="shared" si="1080"/>
        <v>20</v>
      </c>
      <c r="CA1802">
        <f t="shared" si="1081"/>
        <v>60</v>
      </c>
      <c r="CB1802" t="b">
        <f t="shared" si="1082"/>
        <v>0</v>
      </c>
    </row>
    <row r="1803" spans="4:80" x14ac:dyDescent="0.35">
      <c r="D1803" t="str">
        <f t="shared" si="1069"/>
        <v xml:space="preserve"> </v>
      </c>
      <c r="W1803" s="6" t="str">
        <f t="shared" si="1070"/>
        <v xml:space="preserve"> </v>
      </c>
      <c r="X1803" s="7" t="str">
        <f t="shared" si="1071"/>
        <v xml:space="preserve"> </v>
      </c>
      <c r="Y1803" s="27"/>
      <c r="Z1803" s="2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2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27"/>
      <c r="BE1803" s="27"/>
      <c r="BF1803" s="7"/>
      <c r="BG1803" s="7"/>
      <c r="BH1803" s="7"/>
      <c r="BI1803" s="7"/>
      <c r="BJ1803" s="27"/>
      <c r="BK1803" s="7"/>
      <c r="BL1803" s="7"/>
      <c r="BM1803" s="7"/>
      <c r="BN1803" s="7"/>
      <c r="BO1803" s="7"/>
      <c r="BP1803" s="7"/>
      <c r="BR1803">
        <f t="shared" si="1072"/>
        <v>0</v>
      </c>
      <c r="BS1803">
        <f t="shared" si="1073"/>
        <v>0</v>
      </c>
      <c r="BT1803">
        <f t="shared" si="1074"/>
        <v>0</v>
      </c>
      <c r="BU1803">
        <f t="shared" si="1075"/>
        <v>0</v>
      </c>
      <c r="BV1803">
        <f t="shared" si="1076"/>
        <v>0</v>
      </c>
      <c r="BW1803">
        <f t="shared" si="1077"/>
        <v>0</v>
      </c>
      <c r="BX1803">
        <f t="shared" si="1078"/>
        <v>20</v>
      </c>
      <c r="BY1803">
        <f t="shared" si="1079"/>
        <v>20</v>
      </c>
      <c r="BZ1803">
        <f t="shared" si="1080"/>
        <v>20</v>
      </c>
      <c r="CA1803">
        <f t="shared" si="1081"/>
        <v>60</v>
      </c>
      <c r="CB1803" t="b">
        <f t="shared" si="1082"/>
        <v>0</v>
      </c>
    </row>
    <row r="1804" spans="4:80" x14ac:dyDescent="0.35">
      <c r="D1804" t="str">
        <f t="shared" si="1069"/>
        <v xml:space="preserve"> </v>
      </c>
      <c r="W1804" s="6" t="str">
        <f t="shared" si="1070"/>
        <v xml:space="preserve"> </v>
      </c>
      <c r="X1804" s="7" t="str">
        <f t="shared" si="1071"/>
        <v xml:space="preserve"> </v>
      </c>
      <c r="Y1804" s="27"/>
      <c r="Z1804" s="2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2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27"/>
      <c r="BE1804" s="27"/>
      <c r="BF1804" s="7"/>
      <c r="BG1804" s="7"/>
      <c r="BH1804" s="7"/>
      <c r="BI1804" s="7"/>
      <c r="BJ1804" s="27"/>
      <c r="BK1804" s="7"/>
      <c r="BL1804" s="7"/>
      <c r="BM1804" s="7"/>
      <c r="BN1804" s="7"/>
      <c r="BO1804" s="7"/>
      <c r="BP1804" s="7"/>
      <c r="BR1804">
        <f t="shared" si="1072"/>
        <v>0</v>
      </c>
      <c r="BS1804">
        <f t="shared" si="1073"/>
        <v>0</v>
      </c>
      <c r="BT1804">
        <f t="shared" si="1074"/>
        <v>0</v>
      </c>
      <c r="BU1804">
        <f t="shared" si="1075"/>
        <v>0</v>
      </c>
      <c r="BV1804">
        <f t="shared" si="1076"/>
        <v>0</v>
      </c>
      <c r="BW1804">
        <f t="shared" si="1077"/>
        <v>0</v>
      </c>
      <c r="BX1804">
        <f t="shared" si="1078"/>
        <v>20</v>
      </c>
      <c r="BY1804">
        <f t="shared" si="1079"/>
        <v>20</v>
      </c>
      <c r="BZ1804">
        <f t="shared" si="1080"/>
        <v>20</v>
      </c>
      <c r="CA1804">
        <f t="shared" si="1081"/>
        <v>60</v>
      </c>
      <c r="CB1804" t="b">
        <f t="shared" si="1082"/>
        <v>0</v>
      </c>
    </row>
    <row r="1805" spans="4:80" x14ac:dyDescent="0.35">
      <c r="D1805" t="str">
        <f t="shared" si="1069"/>
        <v xml:space="preserve"> </v>
      </c>
      <c r="W1805" s="6" t="str">
        <f t="shared" si="1070"/>
        <v xml:space="preserve"> </v>
      </c>
      <c r="X1805" s="7" t="str">
        <f t="shared" si="1071"/>
        <v xml:space="preserve"> </v>
      </c>
      <c r="Y1805" s="27"/>
      <c r="Z1805" s="2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2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27"/>
      <c r="BE1805" s="27"/>
      <c r="BF1805" s="7"/>
      <c r="BG1805" s="7"/>
      <c r="BH1805" s="7"/>
      <c r="BI1805" s="7"/>
      <c r="BJ1805" s="27"/>
      <c r="BK1805" s="7"/>
      <c r="BL1805" s="7"/>
      <c r="BM1805" s="7"/>
      <c r="BN1805" s="7"/>
      <c r="BO1805" s="7"/>
      <c r="BP1805" s="7"/>
      <c r="BR1805">
        <f t="shared" si="1072"/>
        <v>0</v>
      </c>
      <c r="BS1805">
        <f t="shared" si="1073"/>
        <v>0</v>
      </c>
      <c r="BT1805">
        <f t="shared" si="1074"/>
        <v>0</v>
      </c>
      <c r="BU1805">
        <f t="shared" si="1075"/>
        <v>0</v>
      </c>
      <c r="BV1805">
        <f t="shared" si="1076"/>
        <v>0</v>
      </c>
      <c r="BW1805">
        <f t="shared" si="1077"/>
        <v>0</v>
      </c>
      <c r="BX1805">
        <f t="shared" si="1078"/>
        <v>20</v>
      </c>
      <c r="BY1805">
        <f t="shared" si="1079"/>
        <v>20</v>
      </c>
      <c r="BZ1805">
        <f t="shared" si="1080"/>
        <v>20</v>
      </c>
      <c r="CA1805">
        <f t="shared" si="1081"/>
        <v>60</v>
      </c>
      <c r="CB1805" t="b">
        <f t="shared" si="1082"/>
        <v>0</v>
      </c>
    </row>
    <row r="1806" spans="4:80" x14ac:dyDescent="0.35">
      <c r="D1806" t="str">
        <f t="shared" si="1069"/>
        <v xml:space="preserve"> </v>
      </c>
      <c r="W1806" s="6" t="str">
        <f t="shared" si="1070"/>
        <v xml:space="preserve"> </v>
      </c>
      <c r="X1806" s="7" t="str">
        <f t="shared" si="1071"/>
        <v xml:space="preserve"> </v>
      </c>
      <c r="Y1806" s="27"/>
      <c r="Z1806" s="2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2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27"/>
      <c r="BE1806" s="27"/>
      <c r="BF1806" s="7"/>
      <c r="BG1806" s="7"/>
      <c r="BH1806" s="7"/>
      <c r="BI1806" s="7"/>
      <c r="BJ1806" s="27"/>
      <c r="BK1806" s="7"/>
      <c r="BL1806" s="7"/>
      <c r="BM1806" s="7"/>
      <c r="BN1806" s="7"/>
      <c r="BO1806" s="7"/>
      <c r="BP1806" s="7"/>
      <c r="BR1806">
        <f t="shared" si="1072"/>
        <v>0</v>
      </c>
      <c r="BS1806">
        <f t="shared" si="1073"/>
        <v>0</v>
      </c>
      <c r="BT1806">
        <f t="shared" si="1074"/>
        <v>0</v>
      </c>
      <c r="BU1806">
        <f t="shared" si="1075"/>
        <v>0</v>
      </c>
      <c r="BV1806">
        <f t="shared" si="1076"/>
        <v>0</v>
      </c>
      <c r="BW1806">
        <f t="shared" si="1077"/>
        <v>0</v>
      </c>
      <c r="BX1806">
        <f t="shared" si="1078"/>
        <v>20</v>
      </c>
      <c r="BY1806">
        <f t="shared" si="1079"/>
        <v>20</v>
      </c>
      <c r="BZ1806">
        <f t="shared" si="1080"/>
        <v>20</v>
      </c>
      <c r="CA1806">
        <f t="shared" si="1081"/>
        <v>60</v>
      </c>
      <c r="CB1806" t="b">
        <f t="shared" si="1082"/>
        <v>0</v>
      </c>
    </row>
    <row r="1807" spans="4:80" x14ac:dyDescent="0.35">
      <c r="D1807" t="str">
        <f t="shared" si="1069"/>
        <v xml:space="preserve"> </v>
      </c>
      <c r="W1807" s="6" t="str">
        <f t="shared" si="1070"/>
        <v xml:space="preserve"> </v>
      </c>
      <c r="X1807" s="7" t="str">
        <f t="shared" si="1071"/>
        <v xml:space="preserve"> </v>
      </c>
      <c r="Y1807" s="27"/>
      <c r="Z1807" s="2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2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27"/>
      <c r="BE1807" s="27"/>
      <c r="BF1807" s="7"/>
      <c r="BG1807" s="7"/>
      <c r="BH1807" s="7"/>
      <c r="BI1807" s="7"/>
      <c r="BJ1807" s="27"/>
      <c r="BK1807" s="7"/>
      <c r="BL1807" s="7"/>
      <c r="BM1807" s="7"/>
      <c r="BN1807" s="7"/>
      <c r="BO1807" s="7"/>
      <c r="BP1807" s="7"/>
      <c r="BR1807">
        <f t="shared" si="1072"/>
        <v>0</v>
      </c>
      <c r="BS1807">
        <f t="shared" si="1073"/>
        <v>0</v>
      </c>
      <c r="BT1807">
        <f t="shared" si="1074"/>
        <v>0</v>
      </c>
      <c r="BU1807">
        <f t="shared" si="1075"/>
        <v>0</v>
      </c>
      <c r="BV1807">
        <f t="shared" si="1076"/>
        <v>0</v>
      </c>
      <c r="BW1807">
        <f t="shared" si="1077"/>
        <v>0</v>
      </c>
      <c r="BX1807">
        <f t="shared" si="1078"/>
        <v>20</v>
      </c>
      <c r="BY1807">
        <f t="shared" si="1079"/>
        <v>20</v>
      </c>
      <c r="BZ1807">
        <f t="shared" si="1080"/>
        <v>20</v>
      </c>
      <c r="CA1807">
        <f t="shared" si="1081"/>
        <v>60</v>
      </c>
      <c r="CB1807" t="b">
        <f t="shared" si="1082"/>
        <v>0</v>
      </c>
    </row>
    <row r="1808" spans="4:80" x14ac:dyDescent="0.35">
      <c r="D1808" t="str">
        <f t="shared" si="1069"/>
        <v xml:space="preserve"> </v>
      </c>
      <c r="W1808" s="6" t="str">
        <f t="shared" si="1070"/>
        <v xml:space="preserve"> </v>
      </c>
      <c r="X1808" s="7" t="str">
        <f t="shared" si="1071"/>
        <v xml:space="preserve"> </v>
      </c>
      <c r="Y1808" s="27"/>
      <c r="Z1808" s="2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2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27"/>
      <c r="BE1808" s="27"/>
      <c r="BF1808" s="7"/>
      <c r="BG1808" s="7"/>
      <c r="BH1808" s="7"/>
      <c r="BI1808" s="7"/>
      <c r="BJ1808" s="27"/>
      <c r="BK1808" s="7"/>
      <c r="BL1808" s="7"/>
      <c r="BM1808" s="7"/>
      <c r="BN1808" s="7"/>
      <c r="BO1808" s="7"/>
      <c r="BP1808" s="7"/>
      <c r="BR1808">
        <f t="shared" si="1072"/>
        <v>0</v>
      </c>
      <c r="BS1808">
        <f t="shared" si="1073"/>
        <v>0</v>
      </c>
      <c r="BT1808">
        <f t="shared" si="1074"/>
        <v>0</v>
      </c>
      <c r="BU1808">
        <f t="shared" si="1075"/>
        <v>0</v>
      </c>
      <c r="BV1808">
        <f t="shared" si="1076"/>
        <v>0</v>
      </c>
      <c r="BW1808">
        <f t="shared" si="1077"/>
        <v>0</v>
      </c>
      <c r="BX1808">
        <f t="shared" si="1078"/>
        <v>20</v>
      </c>
      <c r="BY1808">
        <f t="shared" si="1079"/>
        <v>20</v>
      </c>
      <c r="BZ1808">
        <f t="shared" si="1080"/>
        <v>20</v>
      </c>
      <c r="CA1808">
        <f t="shared" si="1081"/>
        <v>60</v>
      </c>
      <c r="CB1808" t="b">
        <f t="shared" si="1082"/>
        <v>0</v>
      </c>
    </row>
    <row r="1809" spans="4:80" x14ac:dyDescent="0.35">
      <c r="D1809" t="str">
        <f t="shared" ref="D1809:D1872" si="1083">E1809&amp;" "&amp;F1809</f>
        <v xml:space="preserve"> </v>
      </c>
      <c r="W1809" s="6" t="str">
        <f t="shared" si="1070"/>
        <v xml:space="preserve"> </v>
      </c>
      <c r="X1809" s="7" t="str">
        <f t="shared" si="1071"/>
        <v xml:space="preserve"> </v>
      </c>
      <c r="Y1809" s="27"/>
      <c r="Z1809" s="2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2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27"/>
      <c r="BE1809" s="27"/>
      <c r="BF1809" s="7"/>
      <c r="BG1809" s="7"/>
      <c r="BH1809" s="7"/>
      <c r="BI1809" s="7"/>
      <c r="BJ1809" s="27"/>
      <c r="BK1809" s="7"/>
      <c r="BL1809" s="7"/>
      <c r="BM1809" s="7"/>
      <c r="BN1809" s="7"/>
      <c r="BO1809" s="7"/>
      <c r="BP1809" s="7"/>
      <c r="BR1809">
        <f t="shared" si="1072"/>
        <v>0</v>
      </c>
      <c r="BS1809">
        <f t="shared" si="1073"/>
        <v>0</v>
      </c>
      <c r="BT1809">
        <f t="shared" si="1074"/>
        <v>0</v>
      </c>
      <c r="BU1809">
        <f t="shared" si="1075"/>
        <v>0</v>
      </c>
      <c r="BV1809">
        <f t="shared" si="1076"/>
        <v>0</v>
      </c>
      <c r="BW1809">
        <f t="shared" si="1077"/>
        <v>0</v>
      </c>
      <c r="BX1809">
        <f t="shared" si="1078"/>
        <v>20</v>
      </c>
      <c r="BY1809">
        <f t="shared" si="1079"/>
        <v>20</v>
      </c>
      <c r="BZ1809">
        <f t="shared" si="1080"/>
        <v>20</v>
      </c>
      <c r="CA1809">
        <f t="shared" si="1081"/>
        <v>60</v>
      </c>
      <c r="CB1809" t="b">
        <f t="shared" si="1082"/>
        <v>0</v>
      </c>
    </row>
    <row r="1810" spans="4:80" x14ac:dyDescent="0.35">
      <c r="D1810" t="str">
        <f t="shared" si="1083"/>
        <v xml:space="preserve"> </v>
      </c>
      <c r="W1810" s="6" t="str">
        <f t="shared" si="1070"/>
        <v xml:space="preserve"> </v>
      </c>
      <c r="X1810" s="7" t="str">
        <f t="shared" si="1071"/>
        <v xml:space="preserve"> </v>
      </c>
      <c r="Y1810" s="27"/>
      <c r="Z1810" s="2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2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27"/>
      <c r="BE1810" s="27"/>
      <c r="BF1810" s="7"/>
      <c r="BG1810" s="7"/>
      <c r="BH1810" s="7"/>
      <c r="BI1810" s="7"/>
      <c r="BJ1810" s="27"/>
      <c r="BK1810" s="7"/>
      <c r="BL1810" s="7"/>
      <c r="BM1810" s="7"/>
      <c r="BN1810" s="7"/>
      <c r="BO1810" s="7"/>
      <c r="BP1810" s="7"/>
      <c r="BR1810">
        <f t="shared" si="1072"/>
        <v>0</v>
      </c>
      <c r="BS1810">
        <f t="shared" si="1073"/>
        <v>0</v>
      </c>
      <c r="BT1810">
        <f t="shared" si="1074"/>
        <v>0</v>
      </c>
      <c r="BU1810">
        <f t="shared" si="1075"/>
        <v>0</v>
      </c>
      <c r="BV1810">
        <f t="shared" si="1076"/>
        <v>0</v>
      </c>
      <c r="BW1810">
        <f t="shared" si="1077"/>
        <v>0</v>
      </c>
      <c r="BX1810">
        <f t="shared" si="1078"/>
        <v>20</v>
      </c>
      <c r="BY1810">
        <f t="shared" si="1079"/>
        <v>20</v>
      </c>
      <c r="BZ1810">
        <f t="shared" si="1080"/>
        <v>20</v>
      </c>
      <c r="CA1810">
        <f t="shared" si="1081"/>
        <v>60</v>
      </c>
      <c r="CB1810" t="b">
        <f t="shared" si="1082"/>
        <v>0</v>
      </c>
    </row>
    <row r="1811" spans="4:80" x14ac:dyDescent="0.35">
      <c r="D1811" t="str">
        <f t="shared" si="1083"/>
        <v xml:space="preserve"> </v>
      </c>
      <c r="W1811" s="6" t="str">
        <f t="shared" ref="W1811:W1874" si="1084">IF(CB1811=1,130+CA1811," ")</f>
        <v xml:space="preserve"> </v>
      </c>
      <c r="X1811" s="7" t="str">
        <f t="shared" ref="X1811:X1874" si="1085">IF(W1811=" "," ",W1811-U1811)</f>
        <v xml:space="preserve"> </v>
      </c>
      <c r="Y1811" s="27"/>
      <c r="Z1811" s="2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2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27"/>
      <c r="BE1811" s="27"/>
      <c r="BF1811" s="7"/>
      <c r="BG1811" s="7"/>
      <c r="BH1811" s="7"/>
      <c r="BI1811" s="7"/>
      <c r="BJ1811" s="27"/>
      <c r="BK1811" s="7"/>
      <c r="BL1811" s="7"/>
      <c r="BM1811" s="7"/>
      <c r="BN1811" s="7"/>
      <c r="BO1811" s="7"/>
      <c r="BP1811" s="7"/>
      <c r="BR1811">
        <f t="shared" ref="BR1811:BR1874" si="1086">IF(BP1811="yes",-130,0)</f>
        <v>0</v>
      </c>
      <c r="BS1811">
        <f t="shared" ref="BS1811:BS1874" si="1087">IF(M1811="yes",75,0)</f>
        <v>0</v>
      </c>
      <c r="BT1811">
        <f t="shared" ref="BT1811:BT1874" si="1088">IF(N1811="yes",50,0)</f>
        <v>0</v>
      </c>
      <c r="BU1811">
        <f t="shared" ref="BU1811:BU1874" si="1089">IF(O1811="yes",50,0)</f>
        <v>0</v>
      </c>
      <c r="BV1811">
        <f t="shared" ref="BV1811:BV1874" si="1090">IF(P1811="yes",10,0)</f>
        <v>0</v>
      </c>
      <c r="BW1811">
        <f t="shared" ref="BW1811:BW1874" si="1091">IF(Q1811="yes",80,0)</f>
        <v>0</v>
      </c>
      <c r="BX1811">
        <f t="shared" ref="BX1811:BX1874" si="1092">IF(R1811="NO",0,20)</f>
        <v>20</v>
      </c>
      <c r="BY1811">
        <f t="shared" ref="BY1811:BY1874" si="1093">IF(S1811="no",0,20)</f>
        <v>20</v>
      </c>
      <c r="BZ1811">
        <f t="shared" ref="BZ1811:BZ1874" si="1094">IF(T1811="no",0,20)</f>
        <v>20</v>
      </c>
      <c r="CA1811">
        <f t="shared" ref="CA1811:CA1874" si="1095">SUM(BR1811:BZ1811)</f>
        <v>60</v>
      </c>
      <c r="CB1811" t="b">
        <f t="shared" ref="CB1811:CB1874" si="1096">IF(E1811&lt;&gt;0,1)</f>
        <v>0</v>
      </c>
    </row>
    <row r="1812" spans="4:80" x14ac:dyDescent="0.35">
      <c r="D1812" t="str">
        <f t="shared" si="1083"/>
        <v xml:space="preserve"> </v>
      </c>
      <c r="W1812" s="6" t="str">
        <f t="shared" si="1084"/>
        <v xml:space="preserve"> </v>
      </c>
      <c r="X1812" s="7" t="str">
        <f t="shared" si="1085"/>
        <v xml:space="preserve"> </v>
      </c>
      <c r="Y1812" s="27"/>
      <c r="Z1812" s="2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2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27"/>
      <c r="BE1812" s="27"/>
      <c r="BF1812" s="7"/>
      <c r="BG1812" s="7"/>
      <c r="BH1812" s="7"/>
      <c r="BI1812" s="7"/>
      <c r="BJ1812" s="27"/>
      <c r="BK1812" s="7"/>
      <c r="BL1812" s="7"/>
      <c r="BM1812" s="7"/>
      <c r="BN1812" s="7"/>
      <c r="BO1812" s="7"/>
      <c r="BP1812" s="7"/>
      <c r="BR1812">
        <f t="shared" si="1086"/>
        <v>0</v>
      </c>
      <c r="BS1812">
        <f t="shared" si="1087"/>
        <v>0</v>
      </c>
      <c r="BT1812">
        <f t="shared" si="1088"/>
        <v>0</v>
      </c>
      <c r="BU1812">
        <f t="shared" si="1089"/>
        <v>0</v>
      </c>
      <c r="BV1812">
        <f t="shared" si="1090"/>
        <v>0</v>
      </c>
      <c r="BW1812">
        <f t="shared" si="1091"/>
        <v>0</v>
      </c>
      <c r="BX1812">
        <f t="shared" si="1092"/>
        <v>20</v>
      </c>
      <c r="BY1812">
        <f t="shared" si="1093"/>
        <v>20</v>
      </c>
      <c r="BZ1812">
        <f t="shared" si="1094"/>
        <v>20</v>
      </c>
      <c r="CA1812">
        <f t="shared" si="1095"/>
        <v>60</v>
      </c>
      <c r="CB1812" t="b">
        <f t="shared" si="1096"/>
        <v>0</v>
      </c>
    </row>
    <row r="1813" spans="4:80" x14ac:dyDescent="0.35">
      <c r="D1813" t="str">
        <f t="shared" si="1083"/>
        <v xml:space="preserve"> </v>
      </c>
      <c r="W1813" s="6" t="str">
        <f t="shared" si="1084"/>
        <v xml:space="preserve"> </v>
      </c>
      <c r="X1813" s="7" t="str">
        <f t="shared" si="1085"/>
        <v xml:space="preserve"> </v>
      </c>
      <c r="Y1813" s="27"/>
      <c r="Z1813" s="2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2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27"/>
      <c r="BE1813" s="27"/>
      <c r="BF1813" s="7"/>
      <c r="BG1813" s="7"/>
      <c r="BH1813" s="7"/>
      <c r="BI1813" s="7"/>
      <c r="BJ1813" s="27"/>
      <c r="BK1813" s="7"/>
      <c r="BL1813" s="7"/>
      <c r="BM1813" s="7"/>
      <c r="BN1813" s="7"/>
      <c r="BO1813" s="7"/>
      <c r="BP1813" s="7"/>
      <c r="BR1813">
        <f t="shared" si="1086"/>
        <v>0</v>
      </c>
      <c r="BS1813">
        <f t="shared" si="1087"/>
        <v>0</v>
      </c>
      <c r="BT1813">
        <f t="shared" si="1088"/>
        <v>0</v>
      </c>
      <c r="BU1813">
        <f t="shared" si="1089"/>
        <v>0</v>
      </c>
      <c r="BV1813">
        <f t="shared" si="1090"/>
        <v>0</v>
      </c>
      <c r="BW1813">
        <f t="shared" si="1091"/>
        <v>0</v>
      </c>
      <c r="BX1813">
        <f t="shared" si="1092"/>
        <v>20</v>
      </c>
      <c r="BY1813">
        <f t="shared" si="1093"/>
        <v>20</v>
      </c>
      <c r="BZ1813">
        <f t="shared" si="1094"/>
        <v>20</v>
      </c>
      <c r="CA1813">
        <f t="shared" si="1095"/>
        <v>60</v>
      </c>
      <c r="CB1813" t="b">
        <f t="shared" si="1096"/>
        <v>0</v>
      </c>
    </row>
    <row r="1814" spans="4:80" x14ac:dyDescent="0.35">
      <c r="D1814" t="str">
        <f t="shared" si="1083"/>
        <v xml:space="preserve"> </v>
      </c>
      <c r="W1814" s="6" t="str">
        <f t="shared" si="1084"/>
        <v xml:space="preserve"> </v>
      </c>
      <c r="X1814" s="7" t="str">
        <f t="shared" si="1085"/>
        <v xml:space="preserve"> </v>
      </c>
      <c r="Y1814" s="27"/>
      <c r="Z1814" s="2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2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27"/>
      <c r="BE1814" s="27"/>
      <c r="BF1814" s="7"/>
      <c r="BG1814" s="7"/>
      <c r="BH1814" s="7"/>
      <c r="BI1814" s="7"/>
      <c r="BJ1814" s="27"/>
      <c r="BK1814" s="7"/>
      <c r="BL1814" s="7"/>
      <c r="BM1814" s="7"/>
      <c r="BN1814" s="7"/>
      <c r="BO1814" s="7"/>
      <c r="BP1814" s="7"/>
      <c r="BR1814">
        <f t="shared" si="1086"/>
        <v>0</v>
      </c>
      <c r="BS1814">
        <f t="shared" si="1087"/>
        <v>0</v>
      </c>
      <c r="BT1814">
        <f t="shared" si="1088"/>
        <v>0</v>
      </c>
      <c r="BU1814">
        <f t="shared" si="1089"/>
        <v>0</v>
      </c>
      <c r="BV1814">
        <f t="shared" si="1090"/>
        <v>0</v>
      </c>
      <c r="BW1814">
        <f t="shared" si="1091"/>
        <v>0</v>
      </c>
      <c r="BX1814">
        <f t="shared" si="1092"/>
        <v>20</v>
      </c>
      <c r="BY1814">
        <f t="shared" si="1093"/>
        <v>20</v>
      </c>
      <c r="BZ1814">
        <f t="shared" si="1094"/>
        <v>20</v>
      </c>
      <c r="CA1814">
        <f t="shared" si="1095"/>
        <v>60</v>
      </c>
      <c r="CB1814" t="b">
        <f t="shared" si="1096"/>
        <v>0</v>
      </c>
    </row>
    <row r="1815" spans="4:80" x14ac:dyDescent="0.35">
      <c r="D1815" t="str">
        <f t="shared" si="1083"/>
        <v xml:space="preserve"> </v>
      </c>
      <c r="W1815" s="6" t="str">
        <f t="shared" si="1084"/>
        <v xml:space="preserve"> </v>
      </c>
      <c r="X1815" s="7" t="str">
        <f t="shared" si="1085"/>
        <v xml:space="preserve"> </v>
      </c>
      <c r="Y1815" s="27"/>
      <c r="Z1815" s="2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2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27"/>
      <c r="BE1815" s="27"/>
      <c r="BF1815" s="7"/>
      <c r="BG1815" s="7"/>
      <c r="BH1815" s="7"/>
      <c r="BI1815" s="7"/>
      <c r="BJ1815" s="27"/>
      <c r="BK1815" s="7"/>
      <c r="BL1815" s="7"/>
      <c r="BM1815" s="7"/>
      <c r="BN1815" s="7"/>
      <c r="BO1815" s="7"/>
      <c r="BP1815" s="7"/>
      <c r="BR1815">
        <f t="shared" si="1086"/>
        <v>0</v>
      </c>
      <c r="BS1815">
        <f t="shared" si="1087"/>
        <v>0</v>
      </c>
      <c r="BT1815">
        <f t="shared" si="1088"/>
        <v>0</v>
      </c>
      <c r="BU1815">
        <f t="shared" si="1089"/>
        <v>0</v>
      </c>
      <c r="BV1815">
        <f t="shared" si="1090"/>
        <v>0</v>
      </c>
      <c r="BW1815">
        <f t="shared" si="1091"/>
        <v>0</v>
      </c>
      <c r="BX1815">
        <f t="shared" si="1092"/>
        <v>20</v>
      </c>
      <c r="BY1815">
        <f t="shared" si="1093"/>
        <v>20</v>
      </c>
      <c r="BZ1815">
        <f t="shared" si="1094"/>
        <v>20</v>
      </c>
      <c r="CA1815">
        <f t="shared" si="1095"/>
        <v>60</v>
      </c>
      <c r="CB1815" t="b">
        <f t="shared" si="1096"/>
        <v>0</v>
      </c>
    </row>
    <row r="1816" spans="4:80" x14ac:dyDescent="0.35">
      <c r="D1816" t="str">
        <f t="shared" si="1083"/>
        <v xml:space="preserve"> </v>
      </c>
      <c r="W1816" s="6" t="str">
        <f t="shared" si="1084"/>
        <v xml:space="preserve"> </v>
      </c>
      <c r="X1816" s="7" t="str">
        <f t="shared" si="1085"/>
        <v xml:space="preserve"> </v>
      </c>
      <c r="Y1816" s="27"/>
      <c r="Z1816" s="2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2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27"/>
      <c r="BE1816" s="27"/>
      <c r="BF1816" s="7"/>
      <c r="BG1816" s="7"/>
      <c r="BH1816" s="7"/>
      <c r="BI1816" s="7"/>
      <c r="BJ1816" s="27"/>
      <c r="BK1816" s="7"/>
      <c r="BL1816" s="7"/>
      <c r="BM1816" s="7"/>
      <c r="BN1816" s="7"/>
      <c r="BO1816" s="7"/>
      <c r="BP1816" s="7"/>
      <c r="BR1816">
        <f t="shared" si="1086"/>
        <v>0</v>
      </c>
      <c r="BS1816">
        <f t="shared" si="1087"/>
        <v>0</v>
      </c>
      <c r="BT1816">
        <f t="shared" si="1088"/>
        <v>0</v>
      </c>
      <c r="BU1816">
        <f t="shared" si="1089"/>
        <v>0</v>
      </c>
      <c r="BV1816">
        <f t="shared" si="1090"/>
        <v>0</v>
      </c>
      <c r="BW1816">
        <f t="shared" si="1091"/>
        <v>0</v>
      </c>
      <c r="BX1816">
        <f t="shared" si="1092"/>
        <v>20</v>
      </c>
      <c r="BY1816">
        <f t="shared" si="1093"/>
        <v>20</v>
      </c>
      <c r="BZ1816">
        <f t="shared" si="1094"/>
        <v>20</v>
      </c>
      <c r="CA1816">
        <f t="shared" si="1095"/>
        <v>60</v>
      </c>
      <c r="CB1816" t="b">
        <f t="shared" si="1096"/>
        <v>0</v>
      </c>
    </row>
    <row r="1817" spans="4:80" x14ac:dyDescent="0.35">
      <c r="D1817" t="str">
        <f t="shared" si="1083"/>
        <v xml:space="preserve"> </v>
      </c>
      <c r="W1817" s="6" t="str">
        <f t="shared" si="1084"/>
        <v xml:space="preserve"> </v>
      </c>
      <c r="X1817" s="7" t="str">
        <f t="shared" si="1085"/>
        <v xml:space="preserve"> </v>
      </c>
      <c r="Y1817" s="27"/>
      <c r="Z1817" s="2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2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27"/>
      <c r="BE1817" s="27"/>
      <c r="BF1817" s="7"/>
      <c r="BG1817" s="7"/>
      <c r="BH1817" s="7"/>
      <c r="BI1817" s="7"/>
      <c r="BJ1817" s="27"/>
      <c r="BK1817" s="7"/>
      <c r="BL1817" s="7"/>
      <c r="BM1817" s="7"/>
      <c r="BN1817" s="7"/>
      <c r="BO1817" s="7"/>
      <c r="BP1817" s="7"/>
      <c r="BR1817">
        <f t="shared" si="1086"/>
        <v>0</v>
      </c>
      <c r="BS1817">
        <f t="shared" si="1087"/>
        <v>0</v>
      </c>
      <c r="BT1817">
        <f t="shared" si="1088"/>
        <v>0</v>
      </c>
      <c r="BU1817">
        <f t="shared" si="1089"/>
        <v>0</v>
      </c>
      <c r="BV1817">
        <f t="shared" si="1090"/>
        <v>0</v>
      </c>
      <c r="BW1817">
        <f t="shared" si="1091"/>
        <v>0</v>
      </c>
      <c r="BX1817">
        <f t="shared" si="1092"/>
        <v>20</v>
      </c>
      <c r="BY1817">
        <f t="shared" si="1093"/>
        <v>20</v>
      </c>
      <c r="BZ1817">
        <f t="shared" si="1094"/>
        <v>20</v>
      </c>
      <c r="CA1817">
        <f t="shared" si="1095"/>
        <v>60</v>
      </c>
      <c r="CB1817" t="b">
        <f t="shared" si="1096"/>
        <v>0</v>
      </c>
    </row>
    <row r="1818" spans="4:80" x14ac:dyDescent="0.35">
      <c r="D1818" t="str">
        <f t="shared" si="1083"/>
        <v xml:space="preserve"> </v>
      </c>
      <c r="W1818" s="6" t="str">
        <f t="shared" si="1084"/>
        <v xml:space="preserve"> </v>
      </c>
      <c r="X1818" s="7" t="str">
        <f t="shared" si="1085"/>
        <v xml:space="preserve"> </v>
      </c>
      <c r="Y1818" s="27"/>
      <c r="Z1818" s="2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2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27"/>
      <c r="BE1818" s="27"/>
      <c r="BF1818" s="7"/>
      <c r="BG1818" s="7"/>
      <c r="BH1818" s="7"/>
      <c r="BI1818" s="7"/>
      <c r="BJ1818" s="27"/>
      <c r="BK1818" s="7"/>
      <c r="BL1818" s="7"/>
      <c r="BM1818" s="7"/>
      <c r="BN1818" s="7"/>
      <c r="BO1818" s="7"/>
      <c r="BP1818" s="7"/>
      <c r="BR1818">
        <f t="shared" si="1086"/>
        <v>0</v>
      </c>
      <c r="BS1818">
        <f t="shared" si="1087"/>
        <v>0</v>
      </c>
      <c r="BT1818">
        <f t="shared" si="1088"/>
        <v>0</v>
      </c>
      <c r="BU1818">
        <f t="shared" si="1089"/>
        <v>0</v>
      </c>
      <c r="BV1818">
        <f t="shared" si="1090"/>
        <v>0</v>
      </c>
      <c r="BW1818">
        <f t="shared" si="1091"/>
        <v>0</v>
      </c>
      <c r="BX1818">
        <f t="shared" si="1092"/>
        <v>20</v>
      </c>
      <c r="BY1818">
        <f t="shared" si="1093"/>
        <v>20</v>
      </c>
      <c r="BZ1818">
        <f t="shared" si="1094"/>
        <v>20</v>
      </c>
      <c r="CA1818">
        <f t="shared" si="1095"/>
        <v>60</v>
      </c>
      <c r="CB1818" t="b">
        <f t="shared" si="1096"/>
        <v>0</v>
      </c>
    </row>
    <row r="1819" spans="4:80" x14ac:dyDescent="0.35">
      <c r="D1819" t="str">
        <f t="shared" si="1083"/>
        <v xml:space="preserve"> </v>
      </c>
      <c r="W1819" s="6" t="str">
        <f t="shared" si="1084"/>
        <v xml:space="preserve"> </v>
      </c>
      <c r="X1819" s="7" t="str">
        <f t="shared" si="1085"/>
        <v xml:space="preserve"> </v>
      </c>
      <c r="Y1819" s="27"/>
      <c r="Z1819" s="2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2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27"/>
      <c r="BE1819" s="27"/>
      <c r="BF1819" s="7"/>
      <c r="BG1819" s="7"/>
      <c r="BH1819" s="7"/>
      <c r="BI1819" s="7"/>
      <c r="BJ1819" s="27"/>
      <c r="BK1819" s="7"/>
      <c r="BL1819" s="7"/>
      <c r="BM1819" s="7"/>
      <c r="BN1819" s="7"/>
      <c r="BO1819" s="7"/>
      <c r="BP1819" s="7"/>
      <c r="BR1819">
        <f t="shared" si="1086"/>
        <v>0</v>
      </c>
      <c r="BS1819">
        <f t="shared" si="1087"/>
        <v>0</v>
      </c>
      <c r="BT1819">
        <f t="shared" si="1088"/>
        <v>0</v>
      </c>
      <c r="BU1819">
        <f t="shared" si="1089"/>
        <v>0</v>
      </c>
      <c r="BV1819">
        <f t="shared" si="1090"/>
        <v>0</v>
      </c>
      <c r="BW1819">
        <f t="shared" si="1091"/>
        <v>0</v>
      </c>
      <c r="BX1819">
        <f t="shared" si="1092"/>
        <v>20</v>
      </c>
      <c r="BY1819">
        <f t="shared" si="1093"/>
        <v>20</v>
      </c>
      <c r="BZ1819">
        <f t="shared" si="1094"/>
        <v>20</v>
      </c>
      <c r="CA1819">
        <f t="shared" si="1095"/>
        <v>60</v>
      </c>
      <c r="CB1819" t="b">
        <f t="shared" si="1096"/>
        <v>0</v>
      </c>
    </row>
    <row r="1820" spans="4:80" x14ac:dyDescent="0.35">
      <c r="D1820" t="str">
        <f t="shared" si="1083"/>
        <v xml:space="preserve"> </v>
      </c>
      <c r="W1820" s="6" t="str">
        <f t="shared" si="1084"/>
        <v xml:space="preserve"> </v>
      </c>
      <c r="X1820" s="7" t="str">
        <f t="shared" si="1085"/>
        <v xml:space="preserve"> </v>
      </c>
      <c r="Y1820" s="27"/>
      <c r="Z1820" s="2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2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27"/>
      <c r="BE1820" s="27"/>
      <c r="BF1820" s="7"/>
      <c r="BG1820" s="7"/>
      <c r="BH1820" s="7"/>
      <c r="BI1820" s="7"/>
      <c r="BJ1820" s="27"/>
      <c r="BK1820" s="7"/>
      <c r="BL1820" s="7"/>
      <c r="BM1820" s="7"/>
      <c r="BN1820" s="7"/>
      <c r="BO1820" s="7"/>
      <c r="BP1820" s="7"/>
      <c r="BR1820">
        <f t="shared" si="1086"/>
        <v>0</v>
      </c>
      <c r="BS1820">
        <f t="shared" si="1087"/>
        <v>0</v>
      </c>
      <c r="BT1820">
        <f t="shared" si="1088"/>
        <v>0</v>
      </c>
      <c r="BU1820">
        <f t="shared" si="1089"/>
        <v>0</v>
      </c>
      <c r="BV1820">
        <f t="shared" si="1090"/>
        <v>0</v>
      </c>
      <c r="BW1820">
        <f t="shared" si="1091"/>
        <v>0</v>
      </c>
      <c r="BX1820">
        <f t="shared" si="1092"/>
        <v>20</v>
      </c>
      <c r="BY1820">
        <f t="shared" si="1093"/>
        <v>20</v>
      </c>
      <c r="BZ1820">
        <f t="shared" si="1094"/>
        <v>20</v>
      </c>
      <c r="CA1820">
        <f t="shared" si="1095"/>
        <v>60</v>
      </c>
      <c r="CB1820" t="b">
        <f t="shared" si="1096"/>
        <v>0</v>
      </c>
    </row>
    <row r="1821" spans="4:80" x14ac:dyDescent="0.35">
      <c r="D1821" t="str">
        <f t="shared" si="1083"/>
        <v xml:space="preserve"> </v>
      </c>
      <c r="W1821" s="6" t="str">
        <f t="shared" si="1084"/>
        <v xml:space="preserve"> </v>
      </c>
      <c r="X1821" s="7" t="str">
        <f t="shared" si="1085"/>
        <v xml:space="preserve"> </v>
      </c>
      <c r="Y1821" s="27"/>
      <c r="Z1821" s="2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2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27"/>
      <c r="BE1821" s="27"/>
      <c r="BF1821" s="7"/>
      <c r="BG1821" s="7"/>
      <c r="BH1821" s="7"/>
      <c r="BI1821" s="7"/>
      <c r="BJ1821" s="27"/>
      <c r="BK1821" s="7"/>
      <c r="BL1821" s="7"/>
      <c r="BM1821" s="7"/>
      <c r="BN1821" s="7"/>
      <c r="BO1821" s="7"/>
      <c r="BP1821" s="7"/>
      <c r="BR1821">
        <f t="shared" si="1086"/>
        <v>0</v>
      </c>
      <c r="BS1821">
        <f t="shared" si="1087"/>
        <v>0</v>
      </c>
      <c r="BT1821">
        <f t="shared" si="1088"/>
        <v>0</v>
      </c>
      <c r="BU1821">
        <f t="shared" si="1089"/>
        <v>0</v>
      </c>
      <c r="BV1821">
        <f t="shared" si="1090"/>
        <v>0</v>
      </c>
      <c r="BW1821">
        <f t="shared" si="1091"/>
        <v>0</v>
      </c>
      <c r="BX1821">
        <f t="shared" si="1092"/>
        <v>20</v>
      </c>
      <c r="BY1821">
        <f t="shared" si="1093"/>
        <v>20</v>
      </c>
      <c r="BZ1821">
        <f t="shared" si="1094"/>
        <v>20</v>
      </c>
      <c r="CA1821">
        <f t="shared" si="1095"/>
        <v>60</v>
      </c>
      <c r="CB1821" t="b">
        <f t="shared" si="1096"/>
        <v>0</v>
      </c>
    </row>
    <row r="1822" spans="4:80" x14ac:dyDescent="0.35">
      <c r="D1822" t="str">
        <f t="shared" si="1083"/>
        <v xml:space="preserve"> </v>
      </c>
      <c r="W1822" s="6" t="str">
        <f t="shared" si="1084"/>
        <v xml:space="preserve"> </v>
      </c>
      <c r="X1822" s="7" t="str">
        <f t="shared" si="1085"/>
        <v xml:space="preserve"> </v>
      </c>
      <c r="Y1822" s="27"/>
      <c r="Z1822" s="2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2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27"/>
      <c r="BE1822" s="27"/>
      <c r="BF1822" s="7"/>
      <c r="BG1822" s="7"/>
      <c r="BH1822" s="7"/>
      <c r="BI1822" s="7"/>
      <c r="BJ1822" s="27"/>
      <c r="BK1822" s="7"/>
      <c r="BL1822" s="7"/>
      <c r="BM1822" s="7"/>
      <c r="BN1822" s="7"/>
      <c r="BO1822" s="7"/>
      <c r="BP1822" s="7"/>
      <c r="BR1822">
        <f t="shared" si="1086"/>
        <v>0</v>
      </c>
      <c r="BS1822">
        <f t="shared" si="1087"/>
        <v>0</v>
      </c>
      <c r="BT1822">
        <f t="shared" si="1088"/>
        <v>0</v>
      </c>
      <c r="BU1822">
        <f t="shared" si="1089"/>
        <v>0</v>
      </c>
      <c r="BV1822">
        <f t="shared" si="1090"/>
        <v>0</v>
      </c>
      <c r="BW1822">
        <f t="shared" si="1091"/>
        <v>0</v>
      </c>
      <c r="BX1822">
        <f t="shared" si="1092"/>
        <v>20</v>
      </c>
      <c r="BY1822">
        <f t="shared" si="1093"/>
        <v>20</v>
      </c>
      <c r="BZ1822">
        <f t="shared" si="1094"/>
        <v>20</v>
      </c>
      <c r="CA1822">
        <f t="shared" si="1095"/>
        <v>60</v>
      </c>
      <c r="CB1822" t="b">
        <f t="shared" si="1096"/>
        <v>0</v>
      </c>
    </row>
    <row r="1823" spans="4:80" x14ac:dyDescent="0.35">
      <c r="D1823" t="str">
        <f t="shared" si="1083"/>
        <v xml:space="preserve"> </v>
      </c>
      <c r="W1823" s="6" t="str">
        <f t="shared" si="1084"/>
        <v xml:space="preserve"> </v>
      </c>
      <c r="X1823" s="7" t="str">
        <f t="shared" si="1085"/>
        <v xml:space="preserve"> </v>
      </c>
      <c r="Y1823" s="27"/>
      <c r="Z1823" s="2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2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27"/>
      <c r="BE1823" s="27"/>
      <c r="BF1823" s="7"/>
      <c r="BG1823" s="7"/>
      <c r="BH1823" s="7"/>
      <c r="BI1823" s="7"/>
      <c r="BJ1823" s="27"/>
      <c r="BK1823" s="7"/>
      <c r="BL1823" s="7"/>
      <c r="BM1823" s="7"/>
      <c r="BN1823" s="7"/>
      <c r="BO1823" s="7"/>
      <c r="BP1823" s="7"/>
      <c r="BR1823">
        <f t="shared" si="1086"/>
        <v>0</v>
      </c>
      <c r="BS1823">
        <f t="shared" si="1087"/>
        <v>0</v>
      </c>
      <c r="BT1823">
        <f t="shared" si="1088"/>
        <v>0</v>
      </c>
      <c r="BU1823">
        <f t="shared" si="1089"/>
        <v>0</v>
      </c>
      <c r="BV1823">
        <f t="shared" si="1090"/>
        <v>0</v>
      </c>
      <c r="BW1823">
        <f t="shared" si="1091"/>
        <v>0</v>
      </c>
      <c r="BX1823">
        <f t="shared" si="1092"/>
        <v>20</v>
      </c>
      <c r="BY1823">
        <f t="shared" si="1093"/>
        <v>20</v>
      </c>
      <c r="BZ1823">
        <f t="shared" si="1094"/>
        <v>20</v>
      </c>
      <c r="CA1823">
        <f t="shared" si="1095"/>
        <v>60</v>
      </c>
      <c r="CB1823" t="b">
        <f t="shared" si="1096"/>
        <v>0</v>
      </c>
    </row>
    <row r="1824" spans="4:80" x14ac:dyDescent="0.35">
      <c r="D1824" t="str">
        <f t="shared" si="1083"/>
        <v xml:space="preserve"> </v>
      </c>
      <c r="W1824" s="6" t="str">
        <f t="shared" si="1084"/>
        <v xml:space="preserve"> </v>
      </c>
      <c r="X1824" s="7" t="str">
        <f t="shared" si="1085"/>
        <v xml:space="preserve"> </v>
      </c>
      <c r="Y1824" s="27"/>
      <c r="Z1824" s="2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2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27"/>
      <c r="BE1824" s="27"/>
      <c r="BF1824" s="7"/>
      <c r="BG1824" s="7"/>
      <c r="BH1824" s="7"/>
      <c r="BI1824" s="7"/>
      <c r="BJ1824" s="27"/>
      <c r="BK1824" s="7"/>
      <c r="BL1824" s="7"/>
      <c r="BM1824" s="7"/>
      <c r="BN1824" s="7"/>
      <c r="BO1824" s="7"/>
      <c r="BP1824" s="7"/>
      <c r="BR1824">
        <f t="shared" si="1086"/>
        <v>0</v>
      </c>
      <c r="BS1824">
        <f t="shared" si="1087"/>
        <v>0</v>
      </c>
      <c r="BT1824">
        <f t="shared" si="1088"/>
        <v>0</v>
      </c>
      <c r="BU1824">
        <f t="shared" si="1089"/>
        <v>0</v>
      </c>
      <c r="BV1824">
        <f t="shared" si="1090"/>
        <v>0</v>
      </c>
      <c r="BW1824">
        <f t="shared" si="1091"/>
        <v>0</v>
      </c>
      <c r="BX1824">
        <f t="shared" si="1092"/>
        <v>20</v>
      </c>
      <c r="BY1824">
        <f t="shared" si="1093"/>
        <v>20</v>
      </c>
      <c r="BZ1824">
        <f t="shared" si="1094"/>
        <v>20</v>
      </c>
      <c r="CA1824">
        <f t="shared" si="1095"/>
        <v>60</v>
      </c>
      <c r="CB1824" t="b">
        <f t="shared" si="1096"/>
        <v>0</v>
      </c>
    </row>
    <row r="1825" spans="4:80" x14ac:dyDescent="0.35">
      <c r="D1825" t="str">
        <f t="shared" si="1083"/>
        <v xml:space="preserve"> </v>
      </c>
      <c r="W1825" s="6" t="str">
        <f t="shared" si="1084"/>
        <v xml:space="preserve"> </v>
      </c>
      <c r="X1825" s="7" t="str">
        <f t="shared" si="1085"/>
        <v xml:space="preserve"> </v>
      </c>
      <c r="Y1825" s="27"/>
      <c r="Z1825" s="2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2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27"/>
      <c r="BE1825" s="27"/>
      <c r="BF1825" s="7"/>
      <c r="BG1825" s="7"/>
      <c r="BH1825" s="7"/>
      <c r="BI1825" s="7"/>
      <c r="BJ1825" s="27"/>
      <c r="BK1825" s="7"/>
      <c r="BL1825" s="7"/>
      <c r="BM1825" s="7"/>
      <c r="BN1825" s="7"/>
      <c r="BO1825" s="7"/>
      <c r="BP1825" s="7"/>
      <c r="BR1825">
        <f t="shared" si="1086"/>
        <v>0</v>
      </c>
      <c r="BS1825">
        <f t="shared" si="1087"/>
        <v>0</v>
      </c>
      <c r="BT1825">
        <f t="shared" si="1088"/>
        <v>0</v>
      </c>
      <c r="BU1825">
        <f t="shared" si="1089"/>
        <v>0</v>
      </c>
      <c r="BV1825">
        <f t="shared" si="1090"/>
        <v>0</v>
      </c>
      <c r="BW1825">
        <f t="shared" si="1091"/>
        <v>0</v>
      </c>
      <c r="BX1825">
        <f t="shared" si="1092"/>
        <v>20</v>
      </c>
      <c r="BY1825">
        <f t="shared" si="1093"/>
        <v>20</v>
      </c>
      <c r="BZ1825">
        <f t="shared" si="1094"/>
        <v>20</v>
      </c>
      <c r="CA1825">
        <f t="shared" si="1095"/>
        <v>60</v>
      </c>
      <c r="CB1825" t="b">
        <f t="shared" si="1096"/>
        <v>0</v>
      </c>
    </row>
    <row r="1826" spans="4:80" x14ac:dyDescent="0.35">
      <c r="D1826" t="str">
        <f t="shared" si="1083"/>
        <v xml:space="preserve"> </v>
      </c>
      <c r="W1826" s="6" t="str">
        <f t="shared" si="1084"/>
        <v xml:space="preserve"> </v>
      </c>
      <c r="X1826" s="7" t="str">
        <f t="shared" si="1085"/>
        <v xml:space="preserve"> </v>
      </c>
      <c r="Y1826" s="27"/>
      <c r="Z1826" s="2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2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27"/>
      <c r="BE1826" s="27"/>
      <c r="BF1826" s="7"/>
      <c r="BG1826" s="7"/>
      <c r="BH1826" s="7"/>
      <c r="BI1826" s="7"/>
      <c r="BJ1826" s="27"/>
      <c r="BK1826" s="7"/>
      <c r="BL1826" s="7"/>
      <c r="BM1826" s="7"/>
      <c r="BN1826" s="7"/>
      <c r="BO1826" s="7"/>
      <c r="BP1826" s="7"/>
      <c r="BR1826">
        <f t="shared" si="1086"/>
        <v>0</v>
      </c>
      <c r="BS1826">
        <f t="shared" si="1087"/>
        <v>0</v>
      </c>
      <c r="BT1826">
        <f t="shared" si="1088"/>
        <v>0</v>
      </c>
      <c r="BU1826">
        <f t="shared" si="1089"/>
        <v>0</v>
      </c>
      <c r="BV1826">
        <f t="shared" si="1090"/>
        <v>0</v>
      </c>
      <c r="BW1826">
        <f t="shared" si="1091"/>
        <v>0</v>
      </c>
      <c r="BX1826">
        <f t="shared" si="1092"/>
        <v>20</v>
      </c>
      <c r="BY1826">
        <f t="shared" si="1093"/>
        <v>20</v>
      </c>
      <c r="BZ1826">
        <f t="shared" si="1094"/>
        <v>20</v>
      </c>
      <c r="CA1826">
        <f t="shared" si="1095"/>
        <v>60</v>
      </c>
      <c r="CB1826" t="b">
        <f t="shared" si="1096"/>
        <v>0</v>
      </c>
    </row>
    <row r="1827" spans="4:80" x14ac:dyDescent="0.35">
      <c r="D1827" t="str">
        <f t="shared" si="1083"/>
        <v xml:space="preserve"> </v>
      </c>
      <c r="W1827" s="6" t="str">
        <f t="shared" si="1084"/>
        <v xml:space="preserve"> </v>
      </c>
      <c r="X1827" s="7" t="str">
        <f t="shared" si="1085"/>
        <v xml:space="preserve"> </v>
      </c>
      <c r="Y1827" s="27"/>
      <c r="Z1827" s="2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2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27"/>
      <c r="BE1827" s="27"/>
      <c r="BF1827" s="7"/>
      <c r="BG1827" s="7"/>
      <c r="BH1827" s="7"/>
      <c r="BI1827" s="7"/>
      <c r="BJ1827" s="27"/>
      <c r="BK1827" s="7"/>
      <c r="BL1827" s="7"/>
      <c r="BM1827" s="7"/>
      <c r="BN1827" s="7"/>
      <c r="BO1827" s="7"/>
      <c r="BP1827" s="7"/>
      <c r="BR1827">
        <f t="shared" si="1086"/>
        <v>0</v>
      </c>
      <c r="BS1827">
        <f t="shared" si="1087"/>
        <v>0</v>
      </c>
      <c r="BT1827">
        <f t="shared" si="1088"/>
        <v>0</v>
      </c>
      <c r="BU1827">
        <f t="shared" si="1089"/>
        <v>0</v>
      </c>
      <c r="BV1827">
        <f t="shared" si="1090"/>
        <v>0</v>
      </c>
      <c r="BW1827">
        <f t="shared" si="1091"/>
        <v>0</v>
      </c>
      <c r="BX1827">
        <f t="shared" si="1092"/>
        <v>20</v>
      </c>
      <c r="BY1827">
        <f t="shared" si="1093"/>
        <v>20</v>
      </c>
      <c r="BZ1827">
        <f t="shared" si="1094"/>
        <v>20</v>
      </c>
      <c r="CA1827">
        <f t="shared" si="1095"/>
        <v>60</v>
      </c>
      <c r="CB1827" t="b">
        <f t="shared" si="1096"/>
        <v>0</v>
      </c>
    </row>
    <row r="1828" spans="4:80" x14ac:dyDescent="0.35">
      <c r="D1828" t="str">
        <f t="shared" si="1083"/>
        <v xml:space="preserve"> </v>
      </c>
      <c r="W1828" s="6" t="str">
        <f t="shared" si="1084"/>
        <v xml:space="preserve"> </v>
      </c>
      <c r="X1828" s="7" t="str">
        <f t="shared" si="1085"/>
        <v xml:space="preserve"> </v>
      </c>
      <c r="Y1828" s="27"/>
      <c r="Z1828" s="2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2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27"/>
      <c r="BE1828" s="27"/>
      <c r="BF1828" s="7"/>
      <c r="BG1828" s="7"/>
      <c r="BH1828" s="7"/>
      <c r="BI1828" s="7"/>
      <c r="BJ1828" s="27"/>
      <c r="BK1828" s="7"/>
      <c r="BL1828" s="7"/>
      <c r="BM1828" s="7"/>
      <c r="BN1828" s="7"/>
      <c r="BO1828" s="7"/>
      <c r="BP1828" s="7"/>
      <c r="BR1828">
        <f t="shared" si="1086"/>
        <v>0</v>
      </c>
      <c r="BS1828">
        <f t="shared" si="1087"/>
        <v>0</v>
      </c>
      <c r="BT1828">
        <f t="shared" si="1088"/>
        <v>0</v>
      </c>
      <c r="BU1828">
        <f t="shared" si="1089"/>
        <v>0</v>
      </c>
      <c r="BV1828">
        <f t="shared" si="1090"/>
        <v>0</v>
      </c>
      <c r="BW1828">
        <f t="shared" si="1091"/>
        <v>0</v>
      </c>
      <c r="BX1828">
        <f t="shared" si="1092"/>
        <v>20</v>
      </c>
      <c r="BY1828">
        <f t="shared" si="1093"/>
        <v>20</v>
      </c>
      <c r="BZ1828">
        <f t="shared" si="1094"/>
        <v>20</v>
      </c>
      <c r="CA1828">
        <f t="shared" si="1095"/>
        <v>60</v>
      </c>
      <c r="CB1828" t="b">
        <f t="shared" si="1096"/>
        <v>0</v>
      </c>
    </row>
    <row r="1829" spans="4:80" x14ac:dyDescent="0.35">
      <c r="D1829" t="str">
        <f t="shared" si="1083"/>
        <v xml:space="preserve"> </v>
      </c>
      <c r="W1829" s="6" t="str">
        <f t="shared" si="1084"/>
        <v xml:space="preserve"> </v>
      </c>
      <c r="X1829" s="7" t="str">
        <f t="shared" si="1085"/>
        <v xml:space="preserve"> </v>
      </c>
      <c r="Y1829" s="27"/>
      <c r="Z1829" s="2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2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27"/>
      <c r="BE1829" s="27"/>
      <c r="BF1829" s="7"/>
      <c r="BG1829" s="7"/>
      <c r="BH1829" s="7"/>
      <c r="BI1829" s="7"/>
      <c r="BJ1829" s="27"/>
      <c r="BK1829" s="7"/>
      <c r="BL1829" s="7"/>
      <c r="BM1829" s="7"/>
      <c r="BN1829" s="7"/>
      <c r="BO1829" s="7"/>
      <c r="BP1829" s="7"/>
      <c r="BR1829">
        <f t="shared" si="1086"/>
        <v>0</v>
      </c>
      <c r="BS1829">
        <f t="shared" si="1087"/>
        <v>0</v>
      </c>
      <c r="BT1829">
        <f t="shared" si="1088"/>
        <v>0</v>
      </c>
      <c r="BU1829">
        <f t="shared" si="1089"/>
        <v>0</v>
      </c>
      <c r="BV1829">
        <f t="shared" si="1090"/>
        <v>0</v>
      </c>
      <c r="BW1829">
        <f t="shared" si="1091"/>
        <v>0</v>
      </c>
      <c r="BX1829">
        <f t="shared" si="1092"/>
        <v>20</v>
      </c>
      <c r="BY1829">
        <f t="shared" si="1093"/>
        <v>20</v>
      </c>
      <c r="BZ1829">
        <f t="shared" si="1094"/>
        <v>20</v>
      </c>
      <c r="CA1829">
        <f t="shared" si="1095"/>
        <v>60</v>
      </c>
      <c r="CB1829" t="b">
        <f t="shared" si="1096"/>
        <v>0</v>
      </c>
    </row>
    <row r="1830" spans="4:80" x14ac:dyDescent="0.35">
      <c r="D1830" t="str">
        <f t="shared" si="1083"/>
        <v xml:space="preserve"> </v>
      </c>
      <c r="W1830" s="6" t="str">
        <f t="shared" si="1084"/>
        <v xml:space="preserve"> </v>
      </c>
      <c r="X1830" s="7" t="str">
        <f t="shared" si="1085"/>
        <v xml:space="preserve"> </v>
      </c>
      <c r="Y1830" s="27"/>
      <c r="Z1830" s="2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2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27"/>
      <c r="BE1830" s="27"/>
      <c r="BF1830" s="7"/>
      <c r="BG1830" s="7"/>
      <c r="BH1830" s="7"/>
      <c r="BI1830" s="7"/>
      <c r="BJ1830" s="27"/>
      <c r="BK1830" s="7"/>
      <c r="BL1830" s="7"/>
      <c r="BM1830" s="7"/>
      <c r="BN1830" s="7"/>
      <c r="BO1830" s="7"/>
      <c r="BP1830" s="7"/>
      <c r="BR1830">
        <f t="shared" si="1086"/>
        <v>0</v>
      </c>
      <c r="BS1830">
        <f t="shared" si="1087"/>
        <v>0</v>
      </c>
      <c r="BT1830">
        <f t="shared" si="1088"/>
        <v>0</v>
      </c>
      <c r="BU1830">
        <f t="shared" si="1089"/>
        <v>0</v>
      </c>
      <c r="BV1830">
        <f t="shared" si="1090"/>
        <v>0</v>
      </c>
      <c r="BW1830">
        <f t="shared" si="1091"/>
        <v>0</v>
      </c>
      <c r="BX1830">
        <f t="shared" si="1092"/>
        <v>20</v>
      </c>
      <c r="BY1830">
        <f t="shared" si="1093"/>
        <v>20</v>
      </c>
      <c r="BZ1830">
        <f t="shared" si="1094"/>
        <v>20</v>
      </c>
      <c r="CA1830">
        <f t="shared" si="1095"/>
        <v>60</v>
      </c>
      <c r="CB1830" t="b">
        <f t="shared" si="1096"/>
        <v>0</v>
      </c>
    </row>
    <row r="1831" spans="4:80" x14ac:dyDescent="0.35">
      <c r="D1831" t="str">
        <f t="shared" si="1083"/>
        <v xml:space="preserve"> </v>
      </c>
      <c r="W1831" s="6" t="str">
        <f t="shared" si="1084"/>
        <v xml:space="preserve"> </v>
      </c>
      <c r="X1831" s="7" t="str">
        <f t="shared" si="1085"/>
        <v xml:space="preserve"> </v>
      </c>
      <c r="Y1831" s="27"/>
      <c r="Z1831" s="2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2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27"/>
      <c r="BE1831" s="27"/>
      <c r="BF1831" s="7"/>
      <c r="BG1831" s="7"/>
      <c r="BH1831" s="7"/>
      <c r="BI1831" s="7"/>
      <c r="BJ1831" s="27"/>
      <c r="BK1831" s="7"/>
      <c r="BL1831" s="7"/>
      <c r="BM1831" s="7"/>
      <c r="BN1831" s="7"/>
      <c r="BO1831" s="7"/>
      <c r="BP1831" s="7"/>
      <c r="BR1831">
        <f t="shared" si="1086"/>
        <v>0</v>
      </c>
      <c r="BS1831">
        <f t="shared" si="1087"/>
        <v>0</v>
      </c>
      <c r="BT1831">
        <f t="shared" si="1088"/>
        <v>0</v>
      </c>
      <c r="BU1831">
        <f t="shared" si="1089"/>
        <v>0</v>
      </c>
      <c r="BV1831">
        <f t="shared" si="1090"/>
        <v>0</v>
      </c>
      <c r="BW1831">
        <f t="shared" si="1091"/>
        <v>0</v>
      </c>
      <c r="BX1831">
        <f t="shared" si="1092"/>
        <v>20</v>
      </c>
      <c r="BY1831">
        <f t="shared" si="1093"/>
        <v>20</v>
      </c>
      <c r="BZ1831">
        <f t="shared" si="1094"/>
        <v>20</v>
      </c>
      <c r="CA1831">
        <f t="shared" si="1095"/>
        <v>60</v>
      </c>
      <c r="CB1831" t="b">
        <f t="shared" si="1096"/>
        <v>0</v>
      </c>
    </row>
    <row r="1832" spans="4:80" x14ac:dyDescent="0.35">
      <c r="D1832" t="str">
        <f t="shared" si="1083"/>
        <v xml:space="preserve"> </v>
      </c>
      <c r="W1832" s="6" t="str">
        <f t="shared" si="1084"/>
        <v xml:space="preserve"> </v>
      </c>
      <c r="X1832" s="7" t="str">
        <f t="shared" si="1085"/>
        <v xml:space="preserve"> </v>
      </c>
      <c r="Y1832" s="27"/>
      <c r="Z1832" s="2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2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27"/>
      <c r="BE1832" s="27"/>
      <c r="BF1832" s="7"/>
      <c r="BG1832" s="7"/>
      <c r="BH1832" s="7"/>
      <c r="BI1832" s="7"/>
      <c r="BJ1832" s="27"/>
      <c r="BK1832" s="7"/>
      <c r="BL1832" s="7"/>
      <c r="BM1832" s="7"/>
      <c r="BN1832" s="7"/>
      <c r="BO1832" s="7"/>
      <c r="BP1832" s="7"/>
      <c r="BR1832">
        <f t="shared" si="1086"/>
        <v>0</v>
      </c>
      <c r="BS1832">
        <f t="shared" si="1087"/>
        <v>0</v>
      </c>
      <c r="BT1832">
        <f t="shared" si="1088"/>
        <v>0</v>
      </c>
      <c r="BU1832">
        <f t="shared" si="1089"/>
        <v>0</v>
      </c>
      <c r="BV1832">
        <f t="shared" si="1090"/>
        <v>0</v>
      </c>
      <c r="BW1832">
        <f t="shared" si="1091"/>
        <v>0</v>
      </c>
      <c r="BX1832">
        <f t="shared" si="1092"/>
        <v>20</v>
      </c>
      <c r="BY1832">
        <f t="shared" si="1093"/>
        <v>20</v>
      </c>
      <c r="BZ1832">
        <f t="shared" si="1094"/>
        <v>20</v>
      </c>
      <c r="CA1832">
        <f t="shared" si="1095"/>
        <v>60</v>
      </c>
      <c r="CB1832" t="b">
        <f t="shared" si="1096"/>
        <v>0</v>
      </c>
    </row>
    <row r="1833" spans="4:80" x14ac:dyDescent="0.35">
      <c r="D1833" t="str">
        <f t="shared" si="1083"/>
        <v xml:space="preserve"> </v>
      </c>
      <c r="W1833" s="6" t="str">
        <f t="shared" si="1084"/>
        <v xml:space="preserve"> </v>
      </c>
      <c r="X1833" s="7" t="str">
        <f t="shared" si="1085"/>
        <v xml:space="preserve"> </v>
      </c>
      <c r="Y1833" s="27"/>
      <c r="Z1833" s="2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2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27"/>
      <c r="BE1833" s="27"/>
      <c r="BF1833" s="7"/>
      <c r="BG1833" s="7"/>
      <c r="BH1833" s="7"/>
      <c r="BI1833" s="7"/>
      <c r="BJ1833" s="27"/>
      <c r="BK1833" s="7"/>
      <c r="BL1833" s="7"/>
      <c r="BM1833" s="7"/>
      <c r="BN1833" s="7"/>
      <c r="BO1833" s="7"/>
      <c r="BP1833" s="7"/>
      <c r="BR1833">
        <f t="shared" si="1086"/>
        <v>0</v>
      </c>
      <c r="BS1833">
        <f t="shared" si="1087"/>
        <v>0</v>
      </c>
      <c r="BT1833">
        <f t="shared" si="1088"/>
        <v>0</v>
      </c>
      <c r="BU1833">
        <f t="shared" si="1089"/>
        <v>0</v>
      </c>
      <c r="BV1833">
        <f t="shared" si="1090"/>
        <v>0</v>
      </c>
      <c r="BW1833">
        <f t="shared" si="1091"/>
        <v>0</v>
      </c>
      <c r="BX1833">
        <f t="shared" si="1092"/>
        <v>20</v>
      </c>
      <c r="BY1833">
        <f t="shared" si="1093"/>
        <v>20</v>
      </c>
      <c r="BZ1833">
        <f t="shared" si="1094"/>
        <v>20</v>
      </c>
      <c r="CA1833">
        <f t="shared" si="1095"/>
        <v>60</v>
      </c>
      <c r="CB1833" t="b">
        <f t="shared" si="1096"/>
        <v>0</v>
      </c>
    </row>
    <row r="1834" spans="4:80" x14ac:dyDescent="0.35">
      <c r="D1834" t="str">
        <f t="shared" si="1083"/>
        <v xml:space="preserve"> </v>
      </c>
      <c r="W1834" s="6" t="str">
        <f t="shared" si="1084"/>
        <v xml:space="preserve"> </v>
      </c>
      <c r="X1834" s="7" t="str">
        <f t="shared" si="1085"/>
        <v xml:space="preserve"> </v>
      </c>
      <c r="Y1834" s="27"/>
      <c r="Z1834" s="2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2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27"/>
      <c r="BE1834" s="27"/>
      <c r="BF1834" s="7"/>
      <c r="BG1834" s="7"/>
      <c r="BH1834" s="7"/>
      <c r="BI1834" s="7"/>
      <c r="BJ1834" s="27"/>
      <c r="BK1834" s="7"/>
      <c r="BL1834" s="7"/>
      <c r="BM1834" s="7"/>
      <c r="BN1834" s="7"/>
      <c r="BO1834" s="7"/>
      <c r="BP1834" s="7"/>
      <c r="BR1834">
        <f t="shared" si="1086"/>
        <v>0</v>
      </c>
      <c r="BS1834">
        <f t="shared" si="1087"/>
        <v>0</v>
      </c>
      <c r="BT1834">
        <f t="shared" si="1088"/>
        <v>0</v>
      </c>
      <c r="BU1834">
        <f t="shared" si="1089"/>
        <v>0</v>
      </c>
      <c r="BV1834">
        <f t="shared" si="1090"/>
        <v>0</v>
      </c>
      <c r="BW1834">
        <f t="shared" si="1091"/>
        <v>0</v>
      </c>
      <c r="BX1834">
        <f t="shared" si="1092"/>
        <v>20</v>
      </c>
      <c r="BY1834">
        <f t="shared" si="1093"/>
        <v>20</v>
      </c>
      <c r="BZ1834">
        <f t="shared" si="1094"/>
        <v>20</v>
      </c>
      <c r="CA1834">
        <f t="shared" si="1095"/>
        <v>60</v>
      </c>
      <c r="CB1834" t="b">
        <f t="shared" si="1096"/>
        <v>0</v>
      </c>
    </row>
    <row r="1835" spans="4:80" x14ac:dyDescent="0.35">
      <c r="D1835" t="str">
        <f t="shared" si="1083"/>
        <v xml:space="preserve"> </v>
      </c>
      <c r="W1835" s="6" t="str">
        <f t="shared" si="1084"/>
        <v xml:space="preserve"> </v>
      </c>
      <c r="X1835" s="7" t="str">
        <f t="shared" si="1085"/>
        <v xml:space="preserve"> </v>
      </c>
      <c r="Y1835" s="27"/>
      <c r="Z1835" s="2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2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27"/>
      <c r="BE1835" s="27"/>
      <c r="BF1835" s="7"/>
      <c r="BG1835" s="7"/>
      <c r="BH1835" s="7"/>
      <c r="BI1835" s="7"/>
      <c r="BJ1835" s="27"/>
      <c r="BK1835" s="7"/>
      <c r="BL1835" s="7"/>
      <c r="BM1835" s="7"/>
      <c r="BN1835" s="7"/>
      <c r="BO1835" s="7"/>
      <c r="BP1835" s="7"/>
      <c r="BR1835">
        <f t="shared" si="1086"/>
        <v>0</v>
      </c>
      <c r="BS1835">
        <f t="shared" si="1087"/>
        <v>0</v>
      </c>
      <c r="BT1835">
        <f t="shared" si="1088"/>
        <v>0</v>
      </c>
      <c r="BU1835">
        <f t="shared" si="1089"/>
        <v>0</v>
      </c>
      <c r="BV1835">
        <f t="shared" si="1090"/>
        <v>0</v>
      </c>
      <c r="BW1835">
        <f t="shared" si="1091"/>
        <v>0</v>
      </c>
      <c r="BX1835">
        <f t="shared" si="1092"/>
        <v>20</v>
      </c>
      <c r="BY1835">
        <f t="shared" si="1093"/>
        <v>20</v>
      </c>
      <c r="BZ1835">
        <f t="shared" si="1094"/>
        <v>20</v>
      </c>
      <c r="CA1835">
        <f t="shared" si="1095"/>
        <v>60</v>
      </c>
      <c r="CB1835" t="b">
        <f t="shared" si="1096"/>
        <v>0</v>
      </c>
    </row>
    <row r="1836" spans="4:80" x14ac:dyDescent="0.35">
      <c r="D1836" t="str">
        <f t="shared" si="1083"/>
        <v xml:space="preserve"> </v>
      </c>
      <c r="W1836" s="6" t="str">
        <f t="shared" si="1084"/>
        <v xml:space="preserve"> </v>
      </c>
      <c r="X1836" s="7" t="str">
        <f t="shared" si="1085"/>
        <v xml:space="preserve"> </v>
      </c>
      <c r="Y1836" s="27"/>
      <c r="Z1836" s="2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2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27"/>
      <c r="BE1836" s="27"/>
      <c r="BF1836" s="7"/>
      <c r="BG1836" s="7"/>
      <c r="BH1836" s="7"/>
      <c r="BI1836" s="7"/>
      <c r="BJ1836" s="27"/>
      <c r="BK1836" s="7"/>
      <c r="BL1836" s="7"/>
      <c r="BM1836" s="7"/>
      <c r="BN1836" s="7"/>
      <c r="BO1836" s="7"/>
      <c r="BP1836" s="7"/>
      <c r="BR1836">
        <f t="shared" si="1086"/>
        <v>0</v>
      </c>
      <c r="BS1836">
        <f t="shared" si="1087"/>
        <v>0</v>
      </c>
      <c r="BT1836">
        <f t="shared" si="1088"/>
        <v>0</v>
      </c>
      <c r="BU1836">
        <f t="shared" si="1089"/>
        <v>0</v>
      </c>
      <c r="BV1836">
        <f t="shared" si="1090"/>
        <v>0</v>
      </c>
      <c r="BW1836">
        <f t="shared" si="1091"/>
        <v>0</v>
      </c>
      <c r="BX1836">
        <f t="shared" si="1092"/>
        <v>20</v>
      </c>
      <c r="BY1836">
        <f t="shared" si="1093"/>
        <v>20</v>
      </c>
      <c r="BZ1836">
        <f t="shared" si="1094"/>
        <v>20</v>
      </c>
      <c r="CA1836">
        <f t="shared" si="1095"/>
        <v>60</v>
      </c>
      <c r="CB1836" t="b">
        <f t="shared" si="1096"/>
        <v>0</v>
      </c>
    </row>
    <row r="1837" spans="4:80" x14ac:dyDescent="0.35">
      <c r="D1837" t="str">
        <f t="shared" si="1083"/>
        <v xml:space="preserve"> </v>
      </c>
      <c r="W1837" s="6" t="str">
        <f t="shared" si="1084"/>
        <v xml:space="preserve"> </v>
      </c>
      <c r="X1837" s="7" t="str">
        <f t="shared" si="1085"/>
        <v xml:space="preserve"> </v>
      </c>
      <c r="Y1837" s="27"/>
      <c r="Z1837" s="2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2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27"/>
      <c r="BE1837" s="27"/>
      <c r="BF1837" s="7"/>
      <c r="BG1837" s="7"/>
      <c r="BH1837" s="7"/>
      <c r="BI1837" s="7"/>
      <c r="BJ1837" s="27"/>
      <c r="BK1837" s="7"/>
      <c r="BL1837" s="7"/>
      <c r="BM1837" s="7"/>
      <c r="BN1837" s="7"/>
      <c r="BO1837" s="7"/>
      <c r="BP1837" s="7"/>
      <c r="BR1837">
        <f t="shared" si="1086"/>
        <v>0</v>
      </c>
      <c r="BS1837">
        <f t="shared" si="1087"/>
        <v>0</v>
      </c>
      <c r="BT1837">
        <f t="shared" si="1088"/>
        <v>0</v>
      </c>
      <c r="BU1837">
        <f t="shared" si="1089"/>
        <v>0</v>
      </c>
      <c r="BV1837">
        <f t="shared" si="1090"/>
        <v>0</v>
      </c>
      <c r="BW1837">
        <f t="shared" si="1091"/>
        <v>0</v>
      </c>
      <c r="BX1837">
        <f t="shared" si="1092"/>
        <v>20</v>
      </c>
      <c r="BY1837">
        <f t="shared" si="1093"/>
        <v>20</v>
      </c>
      <c r="BZ1837">
        <f t="shared" si="1094"/>
        <v>20</v>
      </c>
      <c r="CA1837">
        <f t="shared" si="1095"/>
        <v>60</v>
      </c>
      <c r="CB1837" t="b">
        <f t="shared" si="1096"/>
        <v>0</v>
      </c>
    </row>
    <row r="1838" spans="4:80" x14ac:dyDescent="0.35">
      <c r="D1838" t="str">
        <f t="shared" si="1083"/>
        <v xml:space="preserve"> </v>
      </c>
      <c r="W1838" s="6" t="str">
        <f t="shared" si="1084"/>
        <v xml:space="preserve"> </v>
      </c>
      <c r="X1838" s="7" t="str">
        <f t="shared" si="1085"/>
        <v xml:space="preserve"> </v>
      </c>
      <c r="Y1838" s="27"/>
      <c r="Z1838" s="2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2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27"/>
      <c r="BE1838" s="27"/>
      <c r="BF1838" s="7"/>
      <c r="BG1838" s="7"/>
      <c r="BH1838" s="7"/>
      <c r="BI1838" s="7"/>
      <c r="BJ1838" s="27"/>
      <c r="BK1838" s="7"/>
      <c r="BL1838" s="7"/>
      <c r="BM1838" s="7"/>
      <c r="BN1838" s="7"/>
      <c r="BO1838" s="7"/>
      <c r="BP1838" s="7"/>
      <c r="BR1838">
        <f t="shared" si="1086"/>
        <v>0</v>
      </c>
      <c r="BS1838">
        <f t="shared" si="1087"/>
        <v>0</v>
      </c>
      <c r="BT1838">
        <f t="shared" si="1088"/>
        <v>0</v>
      </c>
      <c r="BU1838">
        <f t="shared" si="1089"/>
        <v>0</v>
      </c>
      <c r="BV1838">
        <f t="shared" si="1090"/>
        <v>0</v>
      </c>
      <c r="BW1838">
        <f t="shared" si="1091"/>
        <v>0</v>
      </c>
      <c r="BX1838">
        <f t="shared" si="1092"/>
        <v>20</v>
      </c>
      <c r="BY1838">
        <f t="shared" si="1093"/>
        <v>20</v>
      </c>
      <c r="BZ1838">
        <f t="shared" si="1094"/>
        <v>20</v>
      </c>
      <c r="CA1838">
        <f t="shared" si="1095"/>
        <v>60</v>
      </c>
      <c r="CB1838" t="b">
        <f t="shared" si="1096"/>
        <v>0</v>
      </c>
    </row>
    <row r="1839" spans="4:80" x14ac:dyDescent="0.35">
      <c r="D1839" t="str">
        <f t="shared" si="1083"/>
        <v xml:space="preserve"> </v>
      </c>
      <c r="W1839" s="6" t="str">
        <f t="shared" si="1084"/>
        <v xml:space="preserve"> </v>
      </c>
      <c r="X1839" s="7" t="str">
        <f t="shared" si="1085"/>
        <v xml:space="preserve"> </v>
      </c>
      <c r="Y1839" s="27"/>
      <c r="Z1839" s="2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2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27"/>
      <c r="BE1839" s="27"/>
      <c r="BF1839" s="7"/>
      <c r="BG1839" s="7"/>
      <c r="BH1839" s="7"/>
      <c r="BI1839" s="7"/>
      <c r="BJ1839" s="27"/>
      <c r="BK1839" s="7"/>
      <c r="BL1839" s="7"/>
      <c r="BM1839" s="7"/>
      <c r="BN1839" s="7"/>
      <c r="BO1839" s="7"/>
      <c r="BP1839" s="7"/>
      <c r="BR1839">
        <f t="shared" si="1086"/>
        <v>0</v>
      </c>
      <c r="BS1839">
        <f t="shared" si="1087"/>
        <v>0</v>
      </c>
      <c r="BT1839">
        <f t="shared" si="1088"/>
        <v>0</v>
      </c>
      <c r="BU1839">
        <f t="shared" si="1089"/>
        <v>0</v>
      </c>
      <c r="BV1839">
        <f t="shared" si="1090"/>
        <v>0</v>
      </c>
      <c r="BW1839">
        <f t="shared" si="1091"/>
        <v>0</v>
      </c>
      <c r="BX1839">
        <f t="shared" si="1092"/>
        <v>20</v>
      </c>
      <c r="BY1839">
        <f t="shared" si="1093"/>
        <v>20</v>
      </c>
      <c r="BZ1839">
        <f t="shared" si="1094"/>
        <v>20</v>
      </c>
      <c r="CA1839">
        <f t="shared" si="1095"/>
        <v>60</v>
      </c>
      <c r="CB1839" t="b">
        <f t="shared" si="1096"/>
        <v>0</v>
      </c>
    </row>
    <row r="1840" spans="4:80" x14ac:dyDescent="0.35">
      <c r="D1840" t="str">
        <f t="shared" si="1083"/>
        <v xml:space="preserve"> </v>
      </c>
      <c r="W1840" s="6" t="str">
        <f t="shared" si="1084"/>
        <v xml:space="preserve"> </v>
      </c>
      <c r="X1840" s="7" t="str">
        <f t="shared" si="1085"/>
        <v xml:space="preserve"> </v>
      </c>
      <c r="Y1840" s="27"/>
      <c r="Z1840" s="2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2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27"/>
      <c r="BE1840" s="27"/>
      <c r="BF1840" s="7"/>
      <c r="BG1840" s="7"/>
      <c r="BH1840" s="7"/>
      <c r="BI1840" s="7"/>
      <c r="BJ1840" s="27"/>
      <c r="BK1840" s="7"/>
      <c r="BL1840" s="7"/>
      <c r="BM1840" s="7"/>
      <c r="BN1840" s="7"/>
      <c r="BO1840" s="7"/>
      <c r="BP1840" s="7"/>
      <c r="BR1840">
        <f t="shared" si="1086"/>
        <v>0</v>
      </c>
      <c r="BS1840">
        <f t="shared" si="1087"/>
        <v>0</v>
      </c>
      <c r="BT1840">
        <f t="shared" si="1088"/>
        <v>0</v>
      </c>
      <c r="BU1840">
        <f t="shared" si="1089"/>
        <v>0</v>
      </c>
      <c r="BV1840">
        <f t="shared" si="1090"/>
        <v>0</v>
      </c>
      <c r="BW1840">
        <f t="shared" si="1091"/>
        <v>0</v>
      </c>
      <c r="BX1840">
        <f t="shared" si="1092"/>
        <v>20</v>
      </c>
      <c r="BY1840">
        <f t="shared" si="1093"/>
        <v>20</v>
      </c>
      <c r="BZ1840">
        <f t="shared" si="1094"/>
        <v>20</v>
      </c>
      <c r="CA1840">
        <f t="shared" si="1095"/>
        <v>60</v>
      </c>
      <c r="CB1840" t="b">
        <f t="shared" si="1096"/>
        <v>0</v>
      </c>
    </row>
    <row r="1841" spans="4:80" x14ac:dyDescent="0.35">
      <c r="D1841" t="str">
        <f t="shared" si="1083"/>
        <v xml:space="preserve"> </v>
      </c>
      <c r="W1841" s="6" t="str">
        <f t="shared" si="1084"/>
        <v xml:space="preserve"> </v>
      </c>
      <c r="X1841" s="7" t="str">
        <f t="shared" si="1085"/>
        <v xml:space="preserve"> </v>
      </c>
      <c r="Y1841" s="27"/>
      <c r="Z1841" s="2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2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27"/>
      <c r="BE1841" s="27"/>
      <c r="BF1841" s="7"/>
      <c r="BG1841" s="7"/>
      <c r="BH1841" s="7"/>
      <c r="BI1841" s="7"/>
      <c r="BJ1841" s="27"/>
      <c r="BK1841" s="7"/>
      <c r="BL1841" s="7"/>
      <c r="BM1841" s="7"/>
      <c r="BN1841" s="7"/>
      <c r="BO1841" s="7"/>
      <c r="BP1841" s="7"/>
      <c r="BR1841">
        <f t="shared" si="1086"/>
        <v>0</v>
      </c>
      <c r="BS1841">
        <f t="shared" si="1087"/>
        <v>0</v>
      </c>
      <c r="BT1841">
        <f t="shared" si="1088"/>
        <v>0</v>
      </c>
      <c r="BU1841">
        <f t="shared" si="1089"/>
        <v>0</v>
      </c>
      <c r="BV1841">
        <f t="shared" si="1090"/>
        <v>0</v>
      </c>
      <c r="BW1841">
        <f t="shared" si="1091"/>
        <v>0</v>
      </c>
      <c r="BX1841">
        <f t="shared" si="1092"/>
        <v>20</v>
      </c>
      <c r="BY1841">
        <f t="shared" si="1093"/>
        <v>20</v>
      </c>
      <c r="BZ1841">
        <f t="shared" si="1094"/>
        <v>20</v>
      </c>
      <c r="CA1841">
        <f t="shared" si="1095"/>
        <v>60</v>
      </c>
      <c r="CB1841" t="b">
        <f t="shared" si="1096"/>
        <v>0</v>
      </c>
    </row>
    <row r="1842" spans="4:80" x14ac:dyDescent="0.35">
      <c r="D1842" t="str">
        <f t="shared" si="1083"/>
        <v xml:space="preserve"> </v>
      </c>
      <c r="W1842" s="6" t="str">
        <f t="shared" si="1084"/>
        <v xml:space="preserve"> </v>
      </c>
      <c r="X1842" s="7" t="str">
        <f t="shared" si="1085"/>
        <v xml:space="preserve"> </v>
      </c>
      <c r="Y1842" s="27"/>
      <c r="Z1842" s="2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2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27"/>
      <c r="BE1842" s="27"/>
      <c r="BF1842" s="7"/>
      <c r="BG1842" s="7"/>
      <c r="BH1842" s="7"/>
      <c r="BI1842" s="7"/>
      <c r="BJ1842" s="27"/>
      <c r="BK1842" s="7"/>
      <c r="BL1842" s="7"/>
      <c r="BM1842" s="7"/>
      <c r="BN1842" s="7"/>
      <c r="BO1842" s="7"/>
      <c r="BP1842" s="7"/>
      <c r="BR1842">
        <f t="shared" si="1086"/>
        <v>0</v>
      </c>
      <c r="BS1842">
        <f t="shared" si="1087"/>
        <v>0</v>
      </c>
      <c r="BT1842">
        <f t="shared" si="1088"/>
        <v>0</v>
      </c>
      <c r="BU1842">
        <f t="shared" si="1089"/>
        <v>0</v>
      </c>
      <c r="BV1842">
        <f t="shared" si="1090"/>
        <v>0</v>
      </c>
      <c r="BW1842">
        <f t="shared" si="1091"/>
        <v>0</v>
      </c>
      <c r="BX1842">
        <f t="shared" si="1092"/>
        <v>20</v>
      </c>
      <c r="BY1842">
        <f t="shared" si="1093"/>
        <v>20</v>
      </c>
      <c r="BZ1842">
        <f t="shared" si="1094"/>
        <v>20</v>
      </c>
      <c r="CA1842">
        <f t="shared" si="1095"/>
        <v>60</v>
      </c>
      <c r="CB1842" t="b">
        <f t="shared" si="1096"/>
        <v>0</v>
      </c>
    </row>
    <row r="1843" spans="4:80" x14ac:dyDescent="0.35">
      <c r="D1843" t="str">
        <f t="shared" si="1083"/>
        <v xml:space="preserve"> </v>
      </c>
      <c r="W1843" s="6" t="str">
        <f t="shared" si="1084"/>
        <v xml:space="preserve"> </v>
      </c>
      <c r="X1843" s="7" t="str">
        <f t="shared" si="1085"/>
        <v xml:space="preserve"> </v>
      </c>
      <c r="Y1843" s="27"/>
      <c r="Z1843" s="2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2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27"/>
      <c r="BE1843" s="27"/>
      <c r="BF1843" s="7"/>
      <c r="BG1843" s="7"/>
      <c r="BH1843" s="7"/>
      <c r="BI1843" s="7"/>
      <c r="BJ1843" s="27"/>
      <c r="BK1843" s="7"/>
      <c r="BL1843" s="7"/>
      <c r="BM1843" s="7"/>
      <c r="BN1843" s="7"/>
      <c r="BO1843" s="7"/>
      <c r="BP1843" s="7"/>
      <c r="BR1843">
        <f t="shared" si="1086"/>
        <v>0</v>
      </c>
      <c r="BS1843">
        <f t="shared" si="1087"/>
        <v>0</v>
      </c>
      <c r="BT1843">
        <f t="shared" si="1088"/>
        <v>0</v>
      </c>
      <c r="BU1843">
        <f t="shared" si="1089"/>
        <v>0</v>
      </c>
      <c r="BV1843">
        <f t="shared" si="1090"/>
        <v>0</v>
      </c>
      <c r="BW1843">
        <f t="shared" si="1091"/>
        <v>0</v>
      </c>
      <c r="BX1843">
        <f t="shared" si="1092"/>
        <v>20</v>
      </c>
      <c r="BY1843">
        <f t="shared" si="1093"/>
        <v>20</v>
      </c>
      <c r="BZ1843">
        <f t="shared" si="1094"/>
        <v>20</v>
      </c>
      <c r="CA1843">
        <f t="shared" si="1095"/>
        <v>60</v>
      </c>
      <c r="CB1843" t="b">
        <f t="shared" si="1096"/>
        <v>0</v>
      </c>
    </row>
    <row r="1844" spans="4:80" x14ac:dyDescent="0.35">
      <c r="D1844" t="str">
        <f t="shared" si="1083"/>
        <v xml:space="preserve"> </v>
      </c>
      <c r="W1844" s="6" t="str">
        <f t="shared" si="1084"/>
        <v xml:space="preserve"> </v>
      </c>
      <c r="X1844" s="7" t="str">
        <f t="shared" si="1085"/>
        <v xml:space="preserve"> </v>
      </c>
      <c r="Y1844" s="27"/>
      <c r="Z1844" s="2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2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27"/>
      <c r="BE1844" s="27"/>
      <c r="BF1844" s="7"/>
      <c r="BG1844" s="7"/>
      <c r="BH1844" s="7"/>
      <c r="BI1844" s="7"/>
      <c r="BJ1844" s="27"/>
      <c r="BK1844" s="7"/>
      <c r="BL1844" s="7"/>
      <c r="BM1844" s="7"/>
      <c r="BN1844" s="7"/>
      <c r="BO1844" s="7"/>
      <c r="BP1844" s="7"/>
      <c r="BR1844">
        <f t="shared" si="1086"/>
        <v>0</v>
      </c>
      <c r="BS1844">
        <f t="shared" si="1087"/>
        <v>0</v>
      </c>
      <c r="BT1844">
        <f t="shared" si="1088"/>
        <v>0</v>
      </c>
      <c r="BU1844">
        <f t="shared" si="1089"/>
        <v>0</v>
      </c>
      <c r="BV1844">
        <f t="shared" si="1090"/>
        <v>0</v>
      </c>
      <c r="BW1844">
        <f t="shared" si="1091"/>
        <v>0</v>
      </c>
      <c r="BX1844">
        <f t="shared" si="1092"/>
        <v>20</v>
      </c>
      <c r="BY1844">
        <f t="shared" si="1093"/>
        <v>20</v>
      </c>
      <c r="BZ1844">
        <f t="shared" si="1094"/>
        <v>20</v>
      </c>
      <c r="CA1844">
        <f t="shared" si="1095"/>
        <v>60</v>
      </c>
      <c r="CB1844" t="b">
        <f t="shared" si="1096"/>
        <v>0</v>
      </c>
    </row>
    <row r="1845" spans="4:80" x14ac:dyDescent="0.35">
      <c r="D1845" t="str">
        <f t="shared" si="1083"/>
        <v xml:space="preserve"> </v>
      </c>
      <c r="W1845" s="6" t="str">
        <f t="shared" si="1084"/>
        <v xml:space="preserve"> </v>
      </c>
      <c r="X1845" s="7" t="str">
        <f t="shared" si="1085"/>
        <v xml:space="preserve"> </v>
      </c>
      <c r="Y1845" s="27"/>
      <c r="Z1845" s="2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2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27"/>
      <c r="BE1845" s="27"/>
      <c r="BF1845" s="7"/>
      <c r="BG1845" s="7"/>
      <c r="BH1845" s="7"/>
      <c r="BI1845" s="7"/>
      <c r="BJ1845" s="27"/>
      <c r="BK1845" s="7"/>
      <c r="BL1845" s="7"/>
      <c r="BM1845" s="7"/>
      <c r="BN1845" s="7"/>
      <c r="BO1845" s="7"/>
      <c r="BP1845" s="7"/>
      <c r="BR1845">
        <f t="shared" si="1086"/>
        <v>0</v>
      </c>
      <c r="BS1845">
        <f t="shared" si="1087"/>
        <v>0</v>
      </c>
      <c r="BT1845">
        <f t="shared" si="1088"/>
        <v>0</v>
      </c>
      <c r="BU1845">
        <f t="shared" si="1089"/>
        <v>0</v>
      </c>
      <c r="BV1845">
        <f t="shared" si="1090"/>
        <v>0</v>
      </c>
      <c r="BW1845">
        <f t="shared" si="1091"/>
        <v>0</v>
      </c>
      <c r="BX1845">
        <f t="shared" si="1092"/>
        <v>20</v>
      </c>
      <c r="BY1845">
        <f t="shared" si="1093"/>
        <v>20</v>
      </c>
      <c r="BZ1845">
        <f t="shared" si="1094"/>
        <v>20</v>
      </c>
      <c r="CA1845">
        <f t="shared" si="1095"/>
        <v>60</v>
      </c>
      <c r="CB1845" t="b">
        <f t="shared" si="1096"/>
        <v>0</v>
      </c>
    </row>
    <row r="1846" spans="4:80" x14ac:dyDescent="0.35">
      <c r="D1846" t="str">
        <f t="shared" si="1083"/>
        <v xml:space="preserve"> </v>
      </c>
      <c r="W1846" s="6" t="str">
        <f t="shared" si="1084"/>
        <v xml:space="preserve"> </v>
      </c>
      <c r="X1846" s="7" t="str">
        <f t="shared" si="1085"/>
        <v xml:space="preserve"> </v>
      </c>
      <c r="Y1846" s="27"/>
      <c r="Z1846" s="2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2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27"/>
      <c r="BE1846" s="27"/>
      <c r="BF1846" s="7"/>
      <c r="BG1846" s="7"/>
      <c r="BH1846" s="7"/>
      <c r="BI1846" s="7"/>
      <c r="BJ1846" s="27"/>
      <c r="BK1846" s="7"/>
      <c r="BL1846" s="7"/>
      <c r="BM1846" s="7"/>
      <c r="BN1846" s="7"/>
      <c r="BO1846" s="7"/>
      <c r="BP1846" s="7"/>
      <c r="BR1846">
        <f t="shared" si="1086"/>
        <v>0</v>
      </c>
      <c r="BS1846">
        <f t="shared" si="1087"/>
        <v>0</v>
      </c>
      <c r="BT1846">
        <f t="shared" si="1088"/>
        <v>0</v>
      </c>
      <c r="BU1846">
        <f t="shared" si="1089"/>
        <v>0</v>
      </c>
      <c r="BV1846">
        <f t="shared" si="1090"/>
        <v>0</v>
      </c>
      <c r="BW1846">
        <f t="shared" si="1091"/>
        <v>0</v>
      </c>
      <c r="BX1846">
        <f t="shared" si="1092"/>
        <v>20</v>
      </c>
      <c r="BY1846">
        <f t="shared" si="1093"/>
        <v>20</v>
      </c>
      <c r="BZ1846">
        <f t="shared" si="1094"/>
        <v>20</v>
      </c>
      <c r="CA1846">
        <f t="shared" si="1095"/>
        <v>60</v>
      </c>
      <c r="CB1846" t="b">
        <f t="shared" si="1096"/>
        <v>0</v>
      </c>
    </row>
    <row r="1847" spans="4:80" x14ac:dyDescent="0.35">
      <c r="D1847" t="str">
        <f t="shared" si="1083"/>
        <v xml:space="preserve"> </v>
      </c>
      <c r="W1847" s="6" t="str">
        <f t="shared" si="1084"/>
        <v xml:space="preserve"> </v>
      </c>
      <c r="X1847" s="7" t="str">
        <f t="shared" si="1085"/>
        <v xml:space="preserve"> </v>
      </c>
      <c r="Y1847" s="27"/>
      <c r="Z1847" s="2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2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27"/>
      <c r="BE1847" s="27"/>
      <c r="BF1847" s="7"/>
      <c r="BG1847" s="7"/>
      <c r="BH1847" s="7"/>
      <c r="BI1847" s="7"/>
      <c r="BJ1847" s="27"/>
      <c r="BK1847" s="7"/>
      <c r="BL1847" s="7"/>
      <c r="BM1847" s="7"/>
      <c r="BN1847" s="7"/>
      <c r="BO1847" s="7"/>
      <c r="BP1847" s="7"/>
      <c r="BR1847">
        <f t="shared" si="1086"/>
        <v>0</v>
      </c>
      <c r="BS1847">
        <f t="shared" si="1087"/>
        <v>0</v>
      </c>
      <c r="BT1847">
        <f t="shared" si="1088"/>
        <v>0</v>
      </c>
      <c r="BU1847">
        <f t="shared" si="1089"/>
        <v>0</v>
      </c>
      <c r="BV1847">
        <f t="shared" si="1090"/>
        <v>0</v>
      </c>
      <c r="BW1847">
        <f t="shared" si="1091"/>
        <v>0</v>
      </c>
      <c r="BX1847">
        <f t="shared" si="1092"/>
        <v>20</v>
      </c>
      <c r="BY1847">
        <f t="shared" si="1093"/>
        <v>20</v>
      </c>
      <c r="BZ1847">
        <f t="shared" si="1094"/>
        <v>20</v>
      </c>
      <c r="CA1847">
        <f t="shared" si="1095"/>
        <v>60</v>
      </c>
      <c r="CB1847" t="b">
        <f t="shared" si="1096"/>
        <v>0</v>
      </c>
    </row>
    <row r="1848" spans="4:80" x14ac:dyDescent="0.35">
      <c r="D1848" t="str">
        <f t="shared" si="1083"/>
        <v xml:space="preserve"> </v>
      </c>
      <c r="W1848" s="6" t="str">
        <f t="shared" si="1084"/>
        <v xml:space="preserve"> </v>
      </c>
      <c r="X1848" s="7" t="str">
        <f t="shared" si="1085"/>
        <v xml:space="preserve"> </v>
      </c>
      <c r="Y1848" s="27"/>
      <c r="Z1848" s="2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2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27"/>
      <c r="BE1848" s="27"/>
      <c r="BF1848" s="7"/>
      <c r="BG1848" s="7"/>
      <c r="BH1848" s="7"/>
      <c r="BI1848" s="7"/>
      <c r="BJ1848" s="27"/>
      <c r="BK1848" s="7"/>
      <c r="BL1848" s="7"/>
      <c r="BM1848" s="7"/>
      <c r="BN1848" s="7"/>
      <c r="BO1848" s="7"/>
      <c r="BP1848" s="7"/>
      <c r="BR1848">
        <f t="shared" si="1086"/>
        <v>0</v>
      </c>
      <c r="BS1848">
        <f t="shared" si="1087"/>
        <v>0</v>
      </c>
      <c r="BT1848">
        <f t="shared" si="1088"/>
        <v>0</v>
      </c>
      <c r="BU1848">
        <f t="shared" si="1089"/>
        <v>0</v>
      </c>
      <c r="BV1848">
        <f t="shared" si="1090"/>
        <v>0</v>
      </c>
      <c r="BW1848">
        <f t="shared" si="1091"/>
        <v>0</v>
      </c>
      <c r="BX1848">
        <f t="shared" si="1092"/>
        <v>20</v>
      </c>
      <c r="BY1848">
        <f t="shared" si="1093"/>
        <v>20</v>
      </c>
      <c r="BZ1848">
        <f t="shared" si="1094"/>
        <v>20</v>
      </c>
      <c r="CA1848">
        <f t="shared" si="1095"/>
        <v>60</v>
      </c>
      <c r="CB1848" t="b">
        <f t="shared" si="1096"/>
        <v>0</v>
      </c>
    </row>
    <row r="1849" spans="4:80" x14ac:dyDescent="0.35">
      <c r="D1849" t="str">
        <f t="shared" si="1083"/>
        <v xml:space="preserve"> </v>
      </c>
      <c r="W1849" s="6" t="str">
        <f t="shared" si="1084"/>
        <v xml:space="preserve"> </v>
      </c>
      <c r="X1849" s="7" t="str">
        <f t="shared" si="1085"/>
        <v xml:space="preserve"> </v>
      </c>
      <c r="Y1849" s="27"/>
      <c r="Z1849" s="2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2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27"/>
      <c r="BE1849" s="27"/>
      <c r="BF1849" s="7"/>
      <c r="BG1849" s="7"/>
      <c r="BH1849" s="7"/>
      <c r="BI1849" s="7"/>
      <c r="BJ1849" s="27"/>
      <c r="BK1849" s="7"/>
      <c r="BL1849" s="7"/>
      <c r="BM1849" s="7"/>
      <c r="BN1849" s="7"/>
      <c r="BO1849" s="7"/>
      <c r="BP1849" s="7"/>
      <c r="BR1849">
        <f t="shared" si="1086"/>
        <v>0</v>
      </c>
      <c r="BS1849">
        <f t="shared" si="1087"/>
        <v>0</v>
      </c>
      <c r="BT1849">
        <f t="shared" si="1088"/>
        <v>0</v>
      </c>
      <c r="BU1849">
        <f t="shared" si="1089"/>
        <v>0</v>
      </c>
      <c r="BV1849">
        <f t="shared" si="1090"/>
        <v>0</v>
      </c>
      <c r="BW1849">
        <f t="shared" si="1091"/>
        <v>0</v>
      </c>
      <c r="BX1849">
        <f t="shared" si="1092"/>
        <v>20</v>
      </c>
      <c r="BY1849">
        <f t="shared" si="1093"/>
        <v>20</v>
      </c>
      <c r="BZ1849">
        <f t="shared" si="1094"/>
        <v>20</v>
      </c>
      <c r="CA1849">
        <f t="shared" si="1095"/>
        <v>60</v>
      </c>
      <c r="CB1849" t="b">
        <f t="shared" si="1096"/>
        <v>0</v>
      </c>
    </row>
    <row r="1850" spans="4:80" x14ac:dyDescent="0.35">
      <c r="D1850" t="str">
        <f t="shared" si="1083"/>
        <v xml:space="preserve"> </v>
      </c>
      <c r="W1850" s="6" t="str">
        <f t="shared" si="1084"/>
        <v xml:space="preserve"> </v>
      </c>
      <c r="X1850" s="7" t="str">
        <f t="shared" si="1085"/>
        <v xml:space="preserve"> </v>
      </c>
      <c r="Y1850" s="27"/>
      <c r="Z1850" s="2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2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27"/>
      <c r="BE1850" s="27"/>
      <c r="BF1850" s="7"/>
      <c r="BG1850" s="7"/>
      <c r="BH1850" s="7"/>
      <c r="BI1850" s="7"/>
      <c r="BJ1850" s="27"/>
      <c r="BK1850" s="7"/>
      <c r="BL1850" s="7"/>
      <c r="BM1850" s="7"/>
      <c r="BN1850" s="7"/>
      <c r="BO1850" s="7"/>
      <c r="BP1850" s="7"/>
      <c r="BR1850">
        <f t="shared" si="1086"/>
        <v>0</v>
      </c>
      <c r="BS1850">
        <f t="shared" si="1087"/>
        <v>0</v>
      </c>
      <c r="BT1850">
        <f t="shared" si="1088"/>
        <v>0</v>
      </c>
      <c r="BU1850">
        <f t="shared" si="1089"/>
        <v>0</v>
      </c>
      <c r="BV1850">
        <f t="shared" si="1090"/>
        <v>0</v>
      </c>
      <c r="BW1850">
        <f t="shared" si="1091"/>
        <v>0</v>
      </c>
      <c r="BX1850">
        <f t="shared" si="1092"/>
        <v>20</v>
      </c>
      <c r="BY1850">
        <f t="shared" si="1093"/>
        <v>20</v>
      </c>
      <c r="BZ1850">
        <f t="shared" si="1094"/>
        <v>20</v>
      </c>
      <c r="CA1850">
        <f t="shared" si="1095"/>
        <v>60</v>
      </c>
      <c r="CB1850" t="b">
        <f t="shared" si="1096"/>
        <v>0</v>
      </c>
    </row>
    <row r="1851" spans="4:80" x14ac:dyDescent="0.35">
      <c r="D1851" t="str">
        <f t="shared" si="1083"/>
        <v xml:space="preserve"> </v>
      </c>
      <c r="W1851" s="6" t="str">
        <f t="shared" si="1084"/>
        <v xml:space="preserve"> </v>
      </c>
      <c r="X1851" s="7" t="str">
        <f t="shared" si="1085"/>
        <v xml:space="preserve"> </v>
      </c>
      <c r="Y1851" s="27"/>
      <c r="Z1851" s="2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2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27"/>
      <c r="BE1851" s="27"/>
      <c r="BF1851" s="7"/>
      <c r="BG1851" s="7"/>
      <c r="BH1851" s="7"/>
      <c r="BI1851" s="7"/>
      <c r="BJ1851" s="27"/>
      <c r="BK1851" s="7"/>
      <c r="BL1851" s="7"/>
      <c r="BM1851" s="7"/>
      <c r="BN1851" s="7"/>
      <c r="BO1851" s="7"/>
      <c r="BP1851" s="7"/>
      <c r="BR1851">
        <f t="shared" si="1086"/>
        <v>0</v>
      </c>
      <c r="BS1851">
        <f t="shared" si="1087"/>
        <v>0</v>
      </c>
      <c r="BT1851">
        <f t="shared" si="1088"/>
        <v>0</v>
      </c>
      <c r="BU1851">
        <f t="shared" si="1089"/>
        <v>0</v>
      </c>
      <c r="BV1851">
        <f t="shared" si="1090"/>
        <v>0</v>
      </c>
      <c r="BW1851">
        <f t="shared" si="1091"/>
        <v>0</v>
      </c>
      <c r="BX1851">
        <f t="shared" si="1092"/>
        <v>20</v>
      </c>
      <c r="BY1851">
        <f t="shared" si="1093"/>
        <v>20</v>
      </c>
      <c r="BZ1851">
        <f t="shared" si="1094"/>
        <v>20</v>
      </c>
      <c r="CA1851">
        <f t="shared" si="1095"/>
        <v>60</v>
      </c>
      <c r="CB1851" t="b">
        <f t="shared" si="1096"/>
        <v>0</v>
      </c>
    </row>
    <row r="1852" spans="4:80" x14ac:dyDescent="0.35">
      <c r="D1852" t="str">
        <f t="shared" si="1083"/>
        <v xml:space="preserve"> </v>
      </c>
      <c r="W1852" s="6" t="str">
        <f t="shared" si="1084"/>
        <v xml:space="preserve"> </v>
      </c>
      <c r="X1852" s="7" t="str">
        <f t="shared" si="1085"/>
        <v xml:space="preserve"> </v>
      </c>
      <c r="Y1852" s="27"/>
      <c r="Z1852" s="2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2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27"/>
      <c r="BE1852" s="27"/>
      <c r="BF1852" s="7"/>
      <c r="BG1852" s="7"/>
      <c r="BH1852" s="7"/>
      <c r="BI1852" s="7"/>
      <c r="BJ1852" s="27"/>
      <c r="BK1852" s="7"/>
      <c r="BL1852" s="7"/>
      <c r="BM1852" s="7"/>
      <c r="BN1852" s="7"/>
      <c r="BO1852" s="7"/>
      <c r="BP1852" s="7"/>
      <c r="BR1852">
        <f t="shared" si="1086"/>
        <v>0</v>
      </c>
      <c r="BS1852">
        <f t="shared" si="1087"/>
        <v>0</v>
      </c>
      <c r="BT1852">
        <f t="shared" si="1088"/>
        <v>0</v>
      </c>
      <c r="BU1852">
        <f t="shared" si="1089"/>
        <v>0</v>
      </c>
      <c r="BV1852">
        <f t="shared" si="1090"/>
        <v>0</v>
      </c>
      <c r="BW1852">
        <f t="shared" si="1091"/>
        <v>0</v>
      </c>
      <c r="BX1852">
        <f t="shared" si="1092"/>
        <v>20</v>
      </c>
      <c r="BY1852">
        <f t="shared" si="1093"/>
        <v>20</v>
      </c>
      <c r="BZ1852">
        <f t="shared" si="1094"/>
        <v>20</v>
      </c>
      <c r="CA1852">
        <f t="shared" si="1095"/>
        <v>60</v>
      </c>
      <c r="CB1852" t="b">
        <f t="shared" si="1096"/>
        <v>0</v>
      </c>
    </row>
    <row r="1853" spans="4:80" x14ac:dyDescent="0.35">
      <c r="D1853" t="str">
        <f t="shared" si="1083"/>
        <v xml:space="preserve"> </v>
      </c>
      <c r="W1853" s="6" t="str">
        <f t="shared" si="1084"/>
        <v xml:space="preserve"> </v>
      </c>
      <c r="X1853" s="7" t="str">
        <f t="shared" si="1085"/>
        <v xml:space="preserve"> </v>
      </c>
      <c r="Y1853" s="27"/>
      <c r="Z1853" s="2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2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27"/>
      <c r="BE1853" s="27"/>
      <c r="BF1853" s="7"/>
      <c r="BG1853" s="7"/>
      <c r="BH1853" s="7"/>
      <c r="BI1853" s="7"/>
      <c r="BJ1853" s="27"/>
      <c r="BK1853" s="7"/>
      <c r="BL1853" s="7"/>
      <c r="BM1853" s="7"/>
      <c r="BN1853" s="7"/>
      <c r="BO1853" s="7"/>
      <c r="BP1853" s="7"/>
      <c r="BR1853">
        <f t="shared" si="1086"/>
        <v>0</v>
      </c>
      <c r="BS1853">
        <f t="shared" si="1087"/>
        <v>0</v>
      </c>
      <c r="BT1853">
        <f t="shared" si="1088"/>
        <v>0</v>
      </c>
      <c r="BU1853">
        <f t="shared" si="1089"/>
        <v>0</v>
      </c>
      <c r="BV1853">
        <f t="shared" si="1090"/>
        <v>0</v>
      </c>
      <c r="BW1853">
        <f t="shared" si="1091"/>
        <v>0</v>
      </c>
      <c r="BX1853">
        <f t="shared" si="1092"/>
        <v>20</v>
      </c>
      <c r="BY1853">
        <f t="shared" si="1093"/>
        <v>20</v>
      </c>
      <c r="BZ1853">
        <f t="shared" si="1094"/>
        <v>20</v>
      </c>
      <c r="CA1853">
        <f t="shared" si="1095"/>
        <v>60</v>
      </c>
      <c r="CB1853" t="b">
        <f t="shared" si="1096"/>
        <v>0</v>
      </c>
    </row>
    <row r="1854" spans="4:80" x14ac:dyDescent="0.35">
      <c r="D1854" t="str">
        <f t="shared" si="1083"/>
        <v xml:space="preserve"> </v>
      </c>
      <c r="W1854" s="6" t="str">
        <f t="shared" si="1084"/>
        <v xml:space="preserve"> </v>
      </c>
      <c r="X1854" s="7" t="str">
        <f t="shared" si="1085"/>
        <v xml:space="preserve"> </v>
      </c>
      <c r="Y1854" s="27"/>
      <c r="Z1854" s="2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2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27"/>
      <c r="BE1854" s="27"/>
      <c r="BF1854" s="7"/>
      <c r="BG1854" s="7"/>
      <c r="BH1854" s="7"/>
      <c r="BI1854" s="7"/>
      <c r="BJ1854" s="27"/>
      <c r="BK1854" s="7"/>
      <c r="BL1854" s="7"/>
      <c r="BM1854" s="7"/>
      <c r="BN1854" s="7"/>
      <c r="BO1854" s="7"/>
      <c r="BP1854" s="7"/>
      <c r="BR1854">
        <f t="shared" si="1086"/>
        <v>0</v>
      </c>
      <c r="BS1854">
        <f t="shared" si="1087"/>
        <v>0</v>
      </c>
      <c r="BT1854">
        <f t="shared" si="1088"/>
        <v>0</v>
      </c>
      <c r="BU1854">
        <f t="shared" si="1089"/>
        <v>0</v>
      </c>
      <c r="BV1854">
        <f t="shared" si="1090"/>
        <v>0</v>
      </c>
      <c r="BW1854">
        <f t="shared" si="1091"/>
        <v>0</v>
      </c>
      <c r="BX1854">
        <f t="shared" si="1092"/>
        <v>20</v>
      </c>
      <c r="BY1854">
        <f t="shared" si="1093"/>
        <v>20</v>
      </c>
      <c r="BZ1854">
        <f t="shared" si="1094"/>
        <v>20</v>
      </c>
      <c r="CA1854">
        <f t="shared" si="1095"/>
        <v>60</v>
      </c>
      <c r="CB1854" t="b">
        <f t="shared" si="1096"/>
        <v>0</v>
      </c>
    </row>
    <row r="1855" spans="4:80" x14ac:dyDescent="0.35">
      <c r="D1855" t="str">
        <f t="shared" si="1083"/>
        <v xml:space="preserve"> </v>
      </c>
      <c r="W1855" s="6" t="str">
        <f t="shared" si="1084"/>
        <v xml:space="preserve"> </v>
      </c>
      <c r="X1855" s="7" t="str">
        <f t="shared" si="1085"/>
        <v xml:space="preserve"> </v>
      </c>
      <c r="Y1855" s="27"/>
      <c r="Z1855" s="2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2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27"/>
      <c r="BE1855" s="27"/>
      <c r="BF1855" s="7"/>
      <c r="BG1855" s="7"/>
      <c r="BH1855" s="7"/>
      <c r="BI1855" s="7"/>
      <c r="BJ1855" s="27"/>
      <c r="BK1855" s="7"/>
      <c r="BL1855" s="7"/>
      <c r="BM1855" s="7"/>
      <c r="BN1855" s="7"/>
      <c r="BO1855" s="7"/>
      <c r="BP1855" s="7"/>
      <c r="BR1855">
        <f t="shared" si="1086"/>
        <v>0</v>
      </c>
      <c r="BS1855">
        <f t="shared" si="1087"/>
        <v>0</v>
      </c>
      <c r="BT1855">
        <f t="shared" si="1088"/>
        <v>0</v>
      </c>
      <c r="BU1855">
        <f t="shared" si="1089"/>
        <v>0</v>
      </c>
      <c r="BV1855">
        <f t="shared" si="1090"/>
        <v>0</v>
      </c>
      <c r="BW1855">
        <f t="shared" si="1091"/>
        <v>0</v>
      </c>
      <c r="BX1855">
        <f t="shared" si="1092"/>
        <v>20</v>
      </c>
      <c r="BY1855">
        <f t="shared" si="1093"/>
        <v>20</v>
      </c>
      <c r="BZ1855">
        <f t="shared" si="1094"/>
        <v>20</v>
      </c>
      <c r="CA1855">
        <f t="shared" si="1095"/>
        <v>60</v>
      </c>
      <c r="CB1855" t="b">
        <f t="shared" si="1096"/>
        <v>0</v>
      </c>
    </row>
    <row r="1856" spans="4:80" x14ac:dyDescent="0.35">
      <c r="D1856" t="str">
        <f t="shared" si="1083"/>
        <v xml:space="preserve"> </v>
      </c>
      <c r="W1856" s="6" t="str">
        <f t="shared" si="1084"/>
        <v xml:space="preserve"> </v>
      </c>
      <c r="X1856" s="7" t="str">
        <f t="shared" si="1085"/>
        <v xml:space="preserve"> </v>
      </c>
      <c r="Y1856" s="27"/>
      <c r="Z1856" s="2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2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27"/>
      <c r="BE1856" s="27"/>
      <c r="BF1856" s="7"/>
      <c r="BG1856" s="7"/>
      <c r="BH1856" s="7"/>
      <c r="BI1856" s="7"/>
      <c r="BJ1856" s="27"/>
      <c r="BK1856" s="7"/>
      <c r="BL1856" s="7"/>
      <c r="BM1856" s="7"/>
      <c r="BN1856" s="7"/>
      <c r="BO1856" s="7"/>
      <c r="BP1856" s="7"/>
      <c r="BR1856">
        <f t="shared" si="1086"/>
        <v>0</v>
      </c>
      <c r="BS1856">
        <f t="shared" si="1087"/>
        <v>0</v>
      </c>
      <c r="BT1856">
        <f t="shared" si="1088"/>
        <v>0</v>
      </c>
      <c r="BU1856">
        <f t="shared" si="1089"/>
        <v>0</v>
      </c>
      <c r="BV1856">
        <f t="shared" si="1090"/>
        <v>0</v>
      </c>
      <c r="BW1856">
        <f t="shared" si="1091"/>
        <v>0</v>
      </c>
      <c r="BX1856">
        <f t="shared" si="1092"/>
        <v>20</v>
      </c>
      <c r="BY1856">
        <f t="shared" si="1093"/>
        <v>20</v>
      </c>
      <c r="BZ1856">
        <f t="shared" si="1094"/>
        <v>20</v>
      </c>
      <c r="CA1856">
        <f t="shared" si="1095"/>
        <v>60</v>
      </c>
      <c r="CB1856" t="b">
        <f t="shared" si="1096"/>
        <v>0</v>
      </c>
    </row>
    <row r="1857" spans="4:80" x14ac:dyDescent="0.35">
      <c r="D1857" t="str">
        <f t="shared" si="1083"/>
        <v xml:space="preserve"> </v>
      </c>
      <c r="W1857" s="6" t="str">
        <f t="shared" si="1084"/>
        <v xml:space="preserve"> </v>
      </c>
      <c r="X1857" s="7" t="str">
        <f t="shared" si="1085"/>
        <v xml:space="preserve"> </v>
      </c>
      <c r="Y1857" s="27"/>
      <c r="Z1857" s="2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2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27"/>
      <c r="BE1857" s="27"/>
      <c r="BF1857" s="7"/>
      <c r="BG1857" s="7"/>
      <c r="BH1857" s="7"/>
      <c r="BI1857" s="7"/>
      <c r="BJ1857" s="27"/>
      <c r="BK1857" s="7"/>
      <c r="BL1857" s="7"/>
      <c r="BM1857" s="7"/>
      <c r="BN1857" s="7"/>
      <c r="BO1857" s="7"/>
      <c r="BP1857" s="7"/>
      <c r="BR1857">
        <f t="shared" si="1086"/>
        <v>0</v>
      </c>
      <c r="BS1857">
        <f t="shared" si="1087"/>
        <v>0</v>
      </c>
      <c r="BT1857">
        <f t="shared" si="1088"/>
        <v>0</v>
      </c>
      <c r="BU1857">
        <f t="shared" si="1089"/>
        <v>0</v>
      </c>
      <c r="BV1857">
        <f t="shared" si="1090"/>
        <v>0</v>
      </c>
      <c r="BW1857">
        <f t="shared" si="1091"/>
        <v>0</v>
      </c>
      <c r="BX1857">
        <f t="shared" si="1092"/>
        <v>20</v>
      </c>
      <c r="BY1857">
        <f t="shared" si="1093"/>
        <v>20</v>
      </c>
      <c r="BZ1857">
        <f t="shared" si="1094"/>
        <v>20</v>
      </c>
      <c r="CA1857">
        <f t="shared" si="1095"/>
        <v>60</v>
      </c>
      <c r="CB1857" t="b">
        <f t="shared" si="1096"/>
        <v>0</v>
      </c>
    </row>
    <row r="1858" spans="4:80" x14ac:dyDescent="0.35">
      <c r="D1858" t="str">
        <f t="shared" si="1083"/>
        <v xml:space="preserve"> </v>
      </c>
      <c r="W1858" s="6" t="str">
        <f t="shared" si="1084"/>
        <v xml:space="preserve"> </v>
      </c>
      <c r="X1858" s="7" t="str">
        <f t="shared" si="1085"/>
        <v xml:space="preserve"> </v>
      </c>
      <c r="Y1858" s="27"/>
      <c r="Z1858" s="2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2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27"/>
      <c r="BE1858" s="27"/>
      <c r="BF1858" s="7"/>
      <c r="BG1858" s="7"/>
      <c r="BH1858" s="7"/>
      <c r="BI1858" s="7"/>
      <c r="BJ1858" s="27"/>
      <c r="BK1858" s="7"/>
      <c r="BL1858" s="7"/>
      <c r="BM1858" s="7"/>
      <c r="BN1858" s="7"/>
      <c r="BO1858" s="7"/>
      <c r="BP1858" s="7"/>
      <c r="BR1858">
        <f t="shared" si="1086"/>
        <v>0</v>
      </c>
      <c r="BS1858">
        <f t="shared" si="1087"/>
        <v>0</v>
      </c>
      <c r="BT1858">
        <f t="shared" si="1088"/>
        <v>0</v>
      </c>
      <c r="BU1858">
        <f t="shared" si="1089"/>
        <v>0</v>
      </c>
      <c r="BV1858">
        <f t="shared" si="1090"/>
        <v>0</v>
      </c>
      <c r="BW1858">
        <f t="shared" si="1091"/>
        <v>0</v>
      </c>
      <c r="BX1858">
        <f t="shared" si="1092"/>
        <v>20</v>
      </c>
      <c r="BY1858">
        <f t="shared" si="1093"/>
        <v>20</v>
      </c>
      <c r="BZ1858">
        <f t="shared" si="1094"/>
        <v>20</v>
      </c>
      <c r="CA1858">
        <f t="shared" si="1095"/>
        <v>60</v>
      </c>
      <c r="CB1858" t="b">
        <f t="shared" si="1096"/>
        <v>0</v>
      </c>
    </row>
    <row r="1859" spans="4:80" x14ac:dyDescent="0.35">
      <c r="D1859" t="str">
        <f t="shared" si="1083"/>
        <v xml:space="preserve"> </v>
      </c>
      <c r="W1859" s="6" t="str">
        <f t="shared" si="1084"/>
        <v xml:space="preserve"> </v>
      </c>
      <c r="X1859" s="7" t="str">
        <f t="shared" si="1085"/>
        <v xml:space="preserve"> </v>
      </c>
      <c r="Y1859" s="27"/>
      <c r="Z1859" s="2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2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27"/>
      <c r="BE1859" s="27"/>
      <c r="BF1859" s="7"/>
      <c r="BG1859" s="7"/>
      <c r="BH1859" s="7"/>
      <c r="BI1859" s="7"/>
      <c r="BJ1859" s="27"/>
      <c r="BK1859" s="7"/>
      <c r="BL1859" s="7"/>
      <c r="BM1859" s="7"/>
      <c r="BN1859" s="7"/>
      <c r="BO1859" s="7"/>
      <c r="BP1859" s="7"/>
      <c r="BR1859">
        <f t="shared" si="1086"/>
        <v>0</v>
      </c>
      <c r="BS1859">
        <f t="shared" si="1087"/>
        <v>0</v>
      </c>
      <c r="BT1859">
        <f t="shared" si="1088"/>
        <v>0</v>
      </c>
      <c r="BU1859">
        <f t="shared" si="1089"/>
        <v>0</v>
      </c>
      <c r="BV1859">
        <f t="shared" si="1090"/>
        <v>0</v>
      </c>
      <c r="BW1859">
        <f t="shared" si="1091"/>
        <v>0</v>
      </c>
      <c r="BX1859">
        <f t="shared" si="1092"/>
        <v>20</v>
      </c>
      <c r="BY1859">
        <f t="shared" si="1093"/>
        <v>20</v>
      </c>
      <c r="BZ1859">
        <f t="shared" si="1094"/>
        <v>20</v>
      </c>
      <c r="CA1859">
        <f t="shared" si="1095"/>
        <v>60</v>
      </c>
      <c r="CB1859" t="b">
        <f t="shared" si="1096"/>
        <v>0</v>
      </c>
    </row>
    <row r="1860" spans="4:80" x14ac:dyDescent="0.35">
      <c r="D1860" t="str">
        <f t="shared" si="1083"/>
        <v xml:space="preserve"> </v>
      </c>
      <c r="W1860" s="6" t="str">
        <f t="shared" si="1084"/>
        <v xml:space="preserve"> </v>
      </c>
      <c r="X1860" s="7" t="str">
        <f t="shared" si="1085"/>
        <v xml:space="preserve"> </v>
      </c>
      <c r="Y1860" s="27"/>
      <c r="Z1860" s="2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2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27"/>
      <c r="BE1860" s="27"/>
      <c r="BF1860" s="7"/>
      <c r="BG1860" s="7"/>
      <c r="BH1860" s="7"/>
      <c r="BI1860" s="7"/>
      <c r="BJ1860" s="27"/>
      <c r="BK1860" s="7"/>
      <c r="BL1860" s="7"/>
      <c r="BM1860" s="7"/>
      <c r="BN1860" s="7"/>
      <c r="BO1860" s="7"/>
      <c r="BP1860" s="7"/>
      <c r="BR1860">
        <f t="shared" si="1086"/>
        <v>0</v>
      </c>
      <c r="BS1860">
        <f t="shared" si="1087"/>
        <v>0</v>
      </c>
      <c r="BT1860">
        <f t="shared" si="1088"/>
        <v>0</v>
      </c>
      <c r="BU1860">
        <f t="shared" si="1089"/>
        <v>0</v>
      </c>
      <c r="BV1860">
        <f t="shared" si="1090"/>
        <v>0</v>
      </c>
      <c r="BW1860">
        <f t="shared" si="1091"/>
        <v>0</v>
      </c>
      <c r="BX1860">
        <f t="shared" si="1092"/>
        <v>20</v>
      </c>
      <c r="BY1860">
        <f t="shared" si="1093"/>
        <v>20</v>
      </c>
      <c r="BZ1860">
        <f t="shared" si="1094"/>
        <v>20</v>
      </c>
      <c r="CA1860">
        <f t="shared" si="1095"/>
        <v>60</v>
      </c>
      <c r="CB1860" t="b">
        <f t="shared" si="1096"/>
        <v>0</v>
      </c>
    </row>
    <row r="1861" spans="4:80" x14ac:dyDescent="0.35">
      <c r="D1861" t="str">
        <f t="shared" si="1083"/>
        <v xml:space="preserve"> </v>
      </c>
      <c r="W1861" s="6" t="str">
        <f t="shared" si="1084"/>
        <v xml:space="preserve"> </v>
      </c>
      <c r="X1861" s="7" t="str">
        <f t="shared" si="1085"/>
        <v xml:space="preserve"> </v>
      </c>
      <c r="Y1861" s="27"/>
      <c r="Z1861" s="2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2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27"/>
      <c r="BE1861" s="27"/>
      <c r="BF1861" s="7"/>
      <c r="BG1861" s="7"/>
      <c r="BH1861" s="7"/>
      <c r="BI1861" s="7"/>
      <c r="BJ1861" s="27"/>
      <c r="BK1861" s="7"/>
      <c r="BL1861" s="7"/>
      <c r="BM1861" s="7"/>
      <c r="BN1861" s="7"/>
      <c r="BO1861" s="7"/>
      <c r="BP1861" s="7"/>
      <c r="BR1861">
        <f t="shared" si="1086"/>
        <v>0</v>
      </c>
      <c r="BS1861">
        <f t="shared" si="1087"/>
        <v>0</v>
      </c>
      <c r="BT1861">
        <f t="shared" si="1088"/>
        <v>0</v>
      </c>
      <c r="BU1861">
        <f t="shared" si="1089"/>
        <v>0</v>
      </c>
      <c r="BV1861">
        <f t="shared" si="1090"/>
        <v>0</v>
      </c>
      <c r="BW1861">
        <f t="shared" si="1091"/>
        <v>0</v>
      </c>
      <c r="BX1861">
        <f t="shared" si="1092"/>
        <v>20</v>
      </c>
      <c r="BY1861">
        <f t="shared" si="1093"/>
        <v>20</v>
      </c>
      <c r="BZ1861">
        <f t="shared" si="1094"/>
        <v>20</v>
      </c>
      <c r="CA1861">
        <f t="shared" si="1095"/>
        <v>60</v>
      </c>
      <c r="CB1861" t="b">
        <f t="shared" si="1096"/>
        <v>0</v>
      </c>
    </row>
    <row r="1862" spans="4:80" x14ac:dyDescent="0.35">
      <c r="D1862" t="str">
        <f t="shared" si="1083"/>
        <v xml:space="preserve"> </v>
      </c>
      <c r="W1862" s="6" t="str">
        <f t="shared" si="1084"/>
        <v xml:space="preserve"> </v>
      </c>
      <c r="X1862" s="7" t="str">
        <f t="shared" si="1085"/>
        <v xml:space="preserve"> </v>
      </c>
      <c r="Y1862" s="27"/>
      <c r="Z1862" s="2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2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27"/>
      <c r="BE1862" s="27"/>
      <c r="BF1862" s="7"/>
      <c r="BG1862" s="7"/>
      <c r="BH1862" s="7"/>
      <c r="BI1862" s="7"/>
      <c r="BJ1862" s="27"/>
      <c r="BK1862" s="7"/>
      <c r="BL1862" s="7"/>
      <c r="BM1862" s="7"/>
      <c r="BN1862" s="7"/>
      <c r="BO1862" s="7"/>
      <c r="BP1862" s="7"/>
      <c r="BR1862">
        <f t="shared" si="1086"/>
        <v>0</v>
      </c>
      <c r="BS1862">
        <f t="shared" si="1087"/>
        <v>0</v>
      </c>
      <c r="BT1862">
        <f t="shared" si="1088"/>
        <v>0</v>
      </c>
      <c r="BU1862">
        <f t="shared" si="1089"/>
        <v>0</v>
      </c>
      <c r="BV1862">
        <f t="shared" si="1090"/>
        <v>0</v>
      </c>
      <c r="BW1862">
        <f t="shared" si="1091"/>
        <v>0</v>
      </c>
      <c r="BX1862">
        <f t="shared" si="1092"/>
        <v>20</v>
      </c>
      <c r="BY1862">
        <f t="shared" si="1093"/>
        <v>20</v>
      </c>
      <c r="BZ1862">
        <f t="shared" si="1094"/>
        <v>20</v>
      </c>
      <c r="CA1862">
        <f t="shared" si="1095"/>
        <v>60</v>
      </c>
      <c r="CB1862" t="b">
        <f t="shared" si="1096"/>
        <v>0</v>
      </c>
    </row>
    <row r="1863" spans="4:80" x14ac:dyDescent="0.35">
      <c r="D1863" t="str">
        <f t="shared" si="1083"/>
        <v xml:space="preserve"> </v>
      </c>
      <c r="W1863" s="6" t="str">
        <f t="shared" si="1084"/>
        <v xml:space="preserve"> </v>
      </c>
      <c r="X1863" s="7" t="str">
        <f t="shared" si="1085"/>
        <v xml:space="preserve"> </v>
      </c>
      <c r="Y1863" s="27"/>
      <c r="Z1863" s="2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2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27"/>
      <c r="BE1863" s="27"/>
      <c r="BF1863" s="7"/>
      <c r="BG1863" s="7"/>
      <c r="BH1863" s="7"/>
      <c r="BI1863" s="7"/>
      <c r="BJ1863" s="27"/>
      <c r="BK1863" s="7"/>
      <c r="BL1863" s="7"/>
      <c r="BM1863" s="7"/>
      <c r="BN1863" s="7"/>
      <c r="BO1863" s="7"/>
      <c r="BP1863" s="7"/>
      <c r="BR1863">
        <f t="shared" si="1086"/>
        <v>0</v>
      </c>
      <c r="BS1863">
        <f t="shared" si="1087"/>
        <v>0</v>
      </c>
      <c r="BT1863">
        <f t="shared" si="1088"/>
        <v>0</v>
      </c>
      <c r="BU1863">
        <f t="shared" si="1089"/>
        <v>0</v>
      </c>
      <c r="BV1863">
        <f t="shared" si="1090"/>
        <v>0</v>
      </c>
      <c r="BW1863">
        <f t="shared" si="1091"/>
        <v>0</v>
      </c>
      <c r="BX1863">
        <f t="shared" si="1092"/>
        <v>20</v>
      </c>
      <c r="BY1863">
        <f t="shared" si="1093"/>
        <v>20</v>
      </c>
      <c r="BZ1863">
        <f t="shared" si="1094"/>
        <v>20</v>
      </c>
      <c r="CA1863">
        <f t="shared" si="1095"/>
        <v>60</v>
      </c>
      <c r="CB1863" t="b">
        <f t="shared" si="1096"/>
        <v>0</v>
      </c>
    </row>
    <row r="1864" spans="4:80" x14ac:dyDescent="0.35">
      <c r="D1864" t="str">
        <f t="shared" si="1083"/>
        <v xml:space="preserve"> </v>
      </c>
      <c r="W1864" s="6" t="str">
        <f t="shared" si="1084"/>
        <v xml:space="preserve"> </v>
      </c>
      <c r="X1864" s="7" t="str">
        <f t="shared" si="1085"/>
        <v xml:space="preserve"> </v>
      </c>
      <c r="Y1864" s="27"/>
      <c r="Z1864" s="2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2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27"/>
      <c r="BE1864" s="27"/>
      <c r="BF1864" s="7"/>
      <c r="BG1864" s="7"/>
      <c r="BH1864" s="7"/>
      <c r="BI1864" s="7"/>
      <c r="BJ1864" s="27"/>
      <c r="BK1864" s="7"/>
      <c r="BL1864" s="7"/>
      <c r="BM1864" s="7"/>
      <c r="BN1864" s="7"/>
      <c r="BO1864" s="7"/>
      <c r="BP1864" s="7"/>
      <c r="BR1864">
        <f t="shared" si="1086"/>
        <v>0</v>
      </c>
      <c r="BS1864">
        <f t="shared" si="1087"/>
        <v>0</v>
      </c>
      <c r="BT1864">
        <f t="shared" si="1088"/>
        <v>0</v>
      </c>
      <c r="BU1864">
        <f t="shared" si="1089"/>
        <v>0</v>
      </c>
      <c r="BV1864">
        <f t="shared" si="1090"/>
        <v>0</v>
      </c>
      <c r="BW1864">
        <f t="shared" si="1091"/>
        <v>0</v>
      </c>
      <c r="BX1864">
        <f t="shared" si="1092"/>
        <v>20</v>
      </c>
      <c r="BY1864">
        <f t="shared" si="1093"/>
        <v>20</v>
      </c>
      <c r="BZ1864">
        <f t="shared" si="1094"/>
        <v>20</v>
      </c>
      <c r="CA1864">
        <f t="shared" si="1095"/>
        <v>60</v>
      </c>
      <c r="CB1864" t="b">
        <f t="shared" si="1096"/>
        <v>0</v>
      </c>
    </row>
    <row r="1865" spans="4:80" x14ac:dyDescent="0.35">
      <c r="D1865" t="str">
        <f t="shared" si="1083"/>
        <v xml:space="preserve"> </v>
      </c>
      <c r="W1865" s="6" t="str">
        <f t="shared" si="1084"/>
        <v xml:space="preserve"> </v>
      </c>
      <c r="X1865" s="7" t="str">
        <f t="shared" si="1085"/>
        <v xml:space="preserve"> </v>
      </c>
      <c r="Y1865" s="27"/>
      <c r="Z1865" s="2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2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27"/>
      <c r="BE1865" s="27"/>
      <c r="BF1865" s="7"/>
      <c r="BG1865" s="7"/>
      <c r="BH1865" s="7"/>
      <c r="BI1865" s="7"/>
      <c r="BJ1865" s="27"/>
      <c r="BK1865" s="7"/>
      <c r="BL1865" s="7"/>
      <c r="BM1865" s="7"/>
      <c r="BN1865" s="7"/>
      <c r="BO1865" s="7"/>
      <c r="BP1865" s="7"/>
      <c r="BR1865">
        <f t="shared" si="1086"/>
        <v>0</v>
      </c>
      <c r="BS1865">
        <f t="shared" si="1087"/>
        <v>0</v>
      </c>
      <c r="BT1865">
        <f t="shared" si="1088"/>
        <v>0</v>
      </c>
      <c r="BU1865">
        <f t="shared" si="1089"/>
        <v>0</v>
      </c>
      <c r="BV1865">
        <f t="shared" si="1090"/>
        <v>0</v>
      </c>
      <c r="BW1865">
        <f t="shared" si="1091"/>
        <v>0</v>
      </c>
      <c r="BX1865">
        <f t="shared" si="1092"/>
        <v>20</v>
      </c>
      <c r="BY1865">
        <f t="shared" si="1093"/>
        <v>20</v>
      </c>
      <c r="BZ1865">
        <f t="shared" si="1094"/>
        <v>20</v>
      </c>
      <c r="CA1865">
        <f t="shared" si="1095"/>
        <v>60</v>
      </c>
      <c r="CB1865" t="b">
        <f t="shared" si="1096"/>
        <v>0</v>
      </c>
    </row>
    <row r="1866" spans="4:80" x14ac:dyDescent="0.35">
      <c r="D1866" t="str">
        <f t="shared" si="1083"/>
        <v xml:space="preserve"> </v>
      </c>
      <c r="W1866" s="6" t="str">
        <f t="shared" si="1084"/>
        <v xml:space="preserve"> </v>
      </c>
      <c r="X1866" s="7" t="str">
        <f t="shared" si="1085"/>
        <v xml:space="preserve"> </v>
      </c>
      <c r="Y1866" s="27"/>
      <c r="Z1866" s="2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2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27"/>
      <c r="BE1866" s="27"/>
      <c r="BF1866" s="7"/>
      <c r="BG1866" s="7"/>
      <c r="BH1866" s="7"/>
      <c r="BI1866" s="7"/>
      <c r="BJ1866" s="27"/>
      <c r="BK1866" s="7"/>
      <c r="BL1866" s="7"/>
      <c r="BM1866" s="7"/>
      <c r="BN1866" s="7"/>
      <c r="BO1866" s="7"/>
      <c r="BP1866" s="7"/>
      <c r="BR1866">
        <f t="shared" si="1086"/>
        <v>0</v>
      </c>
      <c r="BS1866">
        <f t="shared" si="1087"/>
        <v>0</v>
      </c>
      <c r="BT1866">
        <f t="shared" si="1088"/>
        <v>0</v>
      </c>
      <c r="BU1866">
        <f t="shared" si="1089"/>
        <v>0</v>
      </c>
      <c r="BV1866">
        <f t="shared" si="1090"/>
        <v>0</v>
      </c>
      <c r="BW1866">
        <f t="shared" si="1091"/>
        <v>0</v>
      </c>
      <c r="BX1866">
        <f t="shared" si="1092"/>
        <v>20</v>
      </c>
      <c r="BY1866">
        <f t="shared" si="1093"/>
        <v>20</v>
      </c>
      <c r="BZ1866">
        <f t="shared" si="1094"/>
        <v>20</v>
      </c>
      <c r="CA1866">
        <f t="shared" si="1095"/>
        <v>60</v>
      </c>
      <c r="CB1866" t="b">
        <f t="shared" si="1096"/>
        <v>0</v>
      </c>
    </row>
    <row r="1867" spans="4:80" x14ac:dyDescent="0.35">
      <c r="D1867" t="str">
        <f t="shared" si="1083"/>
        <v xml:space="preserve"> </v>
      </c>
      <c r="W1867" s="6" t="str">
        <f t="shared" si="1084"/>
        <v xml:space="preserve"> </v>
      </c>
      <c r="X1867" s="7" t="str">
        <f t="shared" si="1085"/>
        <v xml:space="preserve"> </v>
      </c>
      <c r="Y1867" s="27"/>
      <c r="Z1867" s="2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2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27"/>
      <c r="BE1867" s="27"/>
      <c r="BF1867" s="7"/>
      <c r="BG1867" s="7"/>
      <c r="BH1867" s="7"/>
      <c r="BI1867" s="7"/>
      <c r="BJ1867" s="27"/>
      <c r="BK1867" s="7"/>
      <c r="BL1867" s="7"/>
      <c r="BM1867" s="7"/>
      <c r="BN1867" s="7"/>
      <c r="BO1867" s="7"/>
      <c r="BP1867" s="7"/>
      <c r="BR1867">
        <f t="shared" si="1086"/>
        <v>0</v>
      </c>
      <c r="BS1867">
        <f t="shared" si="1087"/>
        <v>0</v>
      </c>
      <c r="BT1867">
        <f t="shared" si="1088"/>
        <v>0</v>
      </c>
      <c r="BU1867">
        <f t="shared" si="1089"/>
        <v>0</v>
      </c>
      <c r="BV1867">
        <f t="shared" si="1090"/>
        <v>0</v>
      </c>
      <c r="BW1867">
        <f t="shared" si="1091"/>
        <v>0</v>
      </c>
      <c r="BX1867">
        <f t="shared" si="1092"/>
        <v>20</v>
      </c>
      <c r="BY1867">
        <f t="shared" si="1093"/>
        <v>20</v>
      </c>
      <c r="BZ1867">
        <f t="shared" si="1094"/>
        <v>20</v>
      </c>
      <c r="CA1867">
        <f t="shared" si="1095"/>
        <v>60</v>
      </c>
      <c r="CB1867" t="b">
        <f t="shared" si="1096"/>
        <v>0</v>
      </c>
    </row>
    <row r="1868" spans="4:80" x14ac:dyDescent="0.35">
      <c r="D1868" t="str">
        <f t="shared" si="1083"/>
        <v xml:space="preserve"> </v>
      </c>
      <c r="W1868" s="6" t="str">
        <f t="shared" si="1084"/>
        <v xml:space="preserve"> </v>
      </c>
      <c r="X1868" s="7" t="str">
        <f t="shared" si="1085"/>
        <v xml:space="preserve"> </v>
      </c>
      <c r="Y1868" s="27"/>
      <c r="Z1868" s="2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2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27"/>
      <c r="BE1868" s="27"/>
      <c r="BF1868" s="7"/>
      <c r="BG1868" s="7"/>
      <c r="BH1868" s="7"/>
      <c r="BI1868" s="7"/>
      <c r="BJ1868" s="27"/>
      <c r="BK1868" s="7"/>
      <c r="BL1868" s="7"/>
      <c r="BM1868" s="7"/>
      <c r="BN1868" s="7"/>
      <c r="BO1868" s="7"/>
      <c r="BP1868" s="7"/>
      <c r="BR1868">
        <f t="shared" si="1086"/>
        <v>0</v>
      </c>
      <c r="BS1868">
        <f t="shared" si="1087"/>
        <v>0</v>
      </c>
      <c r="BT1868">
        <f t="shared" si="1088"/>
        <v>0</v>
      </c>
      <c r="BU1868">
        <f t="shared" si="1089"/>
        <v>0</v>
      </c>
      <c r="BV1868">
        <f t="shared" si="1090"/>
        <v>0</v>
      </c>
      <c r="BW1868">
        <f t="shared" si="1091"/>
        <v>0</v>
      </c>
      <c r="BX1868">
        <f t="shared" si="1092"/>
        <v>20</v>
      </c>
      <c r="BY1868">
        <f t="shared" si="1093"/>
        <v>20</v>
      </c>
      <c r="BZ1868">
        <f t="shared" si="1094"/>
        <v>20</v>
      </c>
      <c r="CA1868">
        <f t="shared" si="1095"/>
        <v>60</v>
      </c>
      <c r="CB1868" t="b">
        <f t="shared" si="1096"/>
        <v>0</v>
      </c>
    </row>
    <row r="1869" spans="4:80" x14ac:dyDescent="0.35">
      <c r="D1869" t="str">
        <f t="shared" si="1083"/>
        <v xml:space="preserve"> </v>
      </c>
      <c r="W1869" s="6" t="str">
        <f t="shared" si="1084"/>
        <v xml:space="preserve"> </v>
      </c>
      <c r="X1869" s="7" t="str">
        <f t="shared" si="1085"/>
        <v xml:space="preserve"> </v>
      </c>
      <c r="Y1869" s="27"/>
      <c r="Z1869" s="2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2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27"/>
      <c r="BE1869" s="27"/>
      <c r="BF1869" s="7"/>
      <c r="BG1869" s="7"/>
      <c r="BH1869" s="7"/>
      <c r="BI1869" s="7"/>
      <c r="BJ1869" s="27"/>
      <c r="BK1869" s="7"/>
      <c r="BL1869" s="7"/>
      <c r="BM1869" s="7"/>
      <c r="BN1869" s="7"/>
      <c r="BO1869" s="7"/>
      <c r="BP1869" s="7"/>
      <c r="BR1869">
        <f t="shared" si="1086"/>
        <v>0</v>
      </c>
      <c r="BS1869">
        <f t="shared" si="1087"/>
        <v>0</v>
      </c>
      <c r="BT1869">
        <f t="shared" si="1088"/>
        <v>0</v>
      </c>
      <c r="BU1869">
        <f t="shared" si="1089"/>
        <v>0</v>
      </c>
      <c r="BV1869">
        <f t="shared" si="1090"/>
        <v>0</v>
      </c>
      <c r="BW1869">
        <f t="shared" si="1091"/>
        <v>0</v>
      </c>
      <c r="BX1869">
        <f t="shared" si="1092"/>
        <v>20</v>
      </c>
      <c r="BY1869">
        <f t="shared" si="1093"/>
        <v>20</v>
      </c>
      <c r="BZ1869">
        <f t="shared" si="1094"/>
        <v>20</v>
      </c>
      <c r="CA1869">
        <f t="shared" si="1095"/>
        <v>60</v>
      </c>
      <c r="CB1869" t="b">
        <f t="shared" si="1096"/>
        <v>0</v>
      </c>
    </row>
    <row r="1870" spans="4:80" x14ac:dyDescent="0.35">
      <c r="D1870" t="str">
        <f t="shared" si="1083"/>
        <v xml:space="preserve"> </v>
      </c>
      <c r="W1870" s="6" t="str">
        <f t="shared" si="1084"/>
        <v xml:space="preserve"> </v>
      </c>
      <c r="X1870" s="7" t="str">
        <f t="shared" si="1085"/>
        <v xml:space="preserve"> </v>
      </c>
      <c r="Y1870" s="27"/>
      <c r="Z1870" s="2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2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27"/>
      <c r="BE1870" s="27"/>
      <c r="BF1870" s="7"/>
      <c r="BG1870" s="7"/>
      <c r="BH1870" s="7"/>
      <c r="BI1870" s="7"/>
      <c r="BJ1870" s="27"/>
      <c r="BK1870" s="7"/>
      <c r="BL1870" s="7"/>
      <c r="BM1870" s="7"/>
      <c r="BN1870" s="7"/>
      <c r="BO1870" s="7"/>
      <c r="BP1870" s="7"/>
      <c r="BR1870">
        <f t="shared" si="1086"/>
        <v>0</v>
      </c>
      <c r="BS1870">
        <f t="shared" si="1087"/>
        <v>0</v>
      </c>
      <c r="BT1870">
        <f t="shared" si="1088"/>
        <v>0</v>
      </c>
      <c r="BU1870">
        <f t="shared" si="1089"/>
        <v>0</v>
      </c>
      <c r="BV1870">
        <f t="shared" si="1090"/>
        <v>0</v>
      </c>
      <c r="BW1870">
        <f t="shared" si="1091"/>
        <v>0</v>
      </c>
      <c r="BX1870">
        <f t="shared" si="1092"/>
        <v>20</v>
      </c>
      <c r="BY1870">
        <f t="shared" si="1093"/>
        <v>20</v>
      </c>
      <c r="BZ1870">
        <f t="shared" si="1094"/>
        <v>20</v>
      </c>
      <c r="CA1870">
        <f t="shared" si="1095"/>
        <v>60</v>
      </c>
      <c r="CB1870" t="b">
        <f t="shared" si="1096"/>
        <v>0</v>
      </c>
    </row>
    <row r="1871" spans="4:80" x14ac:dyDescent="0.35">
      <c r="D1871" t="str">
        <f t="shared" si="1083"/>
        <v xml:space="preserve"> </v>
      </c>
      <c r="W1871" s="6" t="str">
        <f t="shared" si="1084"/>
        <v xml:space="preserve"> </v>
      </c>
      <c r="X1871" s="7" t="str">
        <f t="shared" si="1085"/>
        <v xml:space="preserve"> </v>
      </c>
      <c r="Y1871" s="27"/>
      <c r="Z1871" s="2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2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27"/>
      <c r="BE1871" s="27"/>
      <c r="BF1871" s="7"/>
      <c r="BG1871" s="7"/>
      <c r="BH1871" s="7"/>
      <c r="BI1871" s="7"/>
      <c r="BJ1871" s="27"/>
      <c r="BK1871" s="7"/>
      <c r="BL1871" s="7"/>
      <c r="BM1871" s="7"/>
      <c r="BN1871" s="7"/>
      <c r="BO1871" s="7"/>
      <c r="BP1871" s="7"/>
      <c r="BR1871">
        <f t="shared" si="1086"/>
        <v>0</v>
      </c>
      <c r="BS1871">
        <f t="shared" si="1087"/>
        <v>0</v>
      </c>
      <c r="BT1871">
        <f t="shared" si="1088"/>
        <v>0</v>
      </c>
      <c r="BU1871">
        <f t="shared" si="1089"/>
        <v>0</v>
      </c>
      <c r="BV1871">
        <f t="shared" si="1090"/>
        <v>0</v>
      </c>
      <c r="BW1871">
        <f t="shared" si="1091"/>
        <v>0</v>
      </c>
      <c r="BX1871">
        <f t="shared" si="1092"/>
        <v>20</v>
      </c>
      <c r="BY1871">
        <f t="shared" si="1093"/>
        <v>20</v>
      </c>
      <c r="BZ1871">
        <f t="shared" si="1094"/>
        <v>20</v>
      </c>
      <c r="CA1871">
        <f t="shared" si="1095"/>
        <v>60</v>
      </c>
      <c r="CB1871" t="b">
        <f t="shared" si="1096"/>
        <v>0</v>
      </c>
    </row>
    <row r="1872" spans="4:80" x14ac:dyDescent="0.35">
      <c r="D1872" t="str">
        <f t="shared" si="1083"/>
        <v xml:space="preserve"> </v>
      </c>
      <c r="W1872" s="6" t="str">
        <f t="shared" si="1084"/>
        <v xml:space="preserve"> </v>
      </c>
      <c r="X1872" s="7" t="str">
        <f t="shared" si="1085"/>
        <v xml:space="preserve"> </v>
      </c>
      <c r="Y1872" s="27"/>
      <c r="Z1872" s="2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2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27"/>
      <c r="BE1872" s="27"/>
      <c r="BF1872" s="7"/>
      <c r="BG1872" s="7"/>
      <c r="BH1872" s="7"/>
      <c r="BI1872" s="7"/>
      <c r="BJ1872" s="27"/>
      <c r="BK1872" s="7"/>
      <c r="BL1872" s="7"/>
      <c r="BM1872" s="7"/>
      <c r="BN1872" s="7"/>
      <c r="BO1872" s="7"/>
      <c r="BP1872" s="7"/>
      <c r="BR1872">
        <f t="shared" si="1086"/>
        <v>0</v>
      </c>
      <c r="BS1872">
        <f t="shared" si="1087"/>
        <v>0</v>
      </c>
      <c r="BT1872">
        <f t="shared" si="1088"/>
        <v>0</v>
      </c>
      <c r="BU1872">
        <f t="shared" si="1089"/>
        <v>0</v>
      </c>
      <c r="BV1872">
        <f t="shared" si="1090"/>
        <v>0</v>
      </c>
      <c r="BW1872">
        <f t="shared" si="1091"/>
        <v>0</v>
      </c>
      <c r="BX1872">
        <f t="shared" si="1092"/>
        <v>20</v>
      </c>
      <c r="BY1872">
        <f t="shared" si="1093"/>
        <v>20</v>
      </c>
      <c r="BZ1872">
        <f t="shared" si="1094"/>
        <v>20</v>
      </c>
      <c r="CA1872">
        <f t="shared" si="1095"/>
        <v>60</v>
      </c>
      <c r="CB1872" t="b">
        <f t="shared" si="1096"/>
        <v>0</v>
      </c>
    </row>
    <row r="1873" spans="4:80" x14ac:dyDescent="0.35">
      <c r="D1873" t="str">
        <f t="shared" ref="D1873:D1936" si="1097">E1873&amp;" "&amp;F1873</f>
        <v xml:space="preserve"> </v>
      </c>
      <c r="W1873" s="6" t="str">
        <f t="shared" si="1084"/>
        <v xml:space="preserve"> </v>
      </c>
      <c r="X1873" s="7" t="str">
        <f t="shared" si="1085"/>
        <v xml:space="preserve"> </v>
      </c>
      <c r="Y1873" s="27"/>
      <c r="Z1873" s="2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2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27"/>
      <c r="BE1873" s="27"/>
      <c r="BF1873" s="7"/>
      <c r="BG1873" s="7"/>
      <c r="BH1873" s="7"/>
      <c r="BI1873" s="7"/>
      <c r="BJ1873" s="27"/>
      <c r="BK1873" s="7"/>
      <c r="BL1873" s="7"/>
      <c r="BM1873" s="7"/>
      <c r="BN1873" s="7"/>
      <c r="BO1873" s="7"/>
      <c r="BP1873" s="7"/>
      <c r="BR1873">
        <f t="shared" si="1086"/>
        <v>0</v>
      </c>
      <c r="BS1873">
        <f t="shared" si="1087"/>
        <v>0</v>
      </c>
      <c r="BT1873">
        <f t="shared" si="1088"/>
        <v>0</v>
      </c>
      <c r="BU1873">
        <f t="shared" si="1089"/>
        <v>0</v>
      </c>
      <c r="BV1873">
        <f t="shared" si="1090"/>
        <v>0</v>
      </c>
      <c r="BW1873">
        <f t="shared" si="1091"/>
        <v>0</v>
      </c>
      <c r="BX1873">
        <f t="shared" si="1092"/>
        <v>20</v>
      </c>
      <c r="BY1873">
        <f t="shared" si="1093"/>
        <v>20</v>
      </c>
      <c r="BZ1873">
        <f t="shared" si="1094"/>
        <v>20</v>
      </c>
      <c r="CA1873">
        <f t="shared" si="1095"/>
        <v>60</v>
      </c>
      <c r="CB1873" t="b">
        <f t="shared" si="1096"/>
        <v>0</v>
      </c>
    </row>
    <row r="1874" spans="4:80" x14ac:dyDescent="0.35">
      <c r="D1874" t="str">
        <f t="shared" si="1097"/>
        <v xml:space="preserve"> </v>
      </c>
      <c r="W1874" s="6" t="str">
        <f t="shared" si="1084"/>
        <v xml:space="preserve"> </v>
      </c>
      <c r="X1874" s="7" t="str">
        <f t="shared" si="1085"/>
        <v xml:space="preserve"> </v>
      </c>
      <c r="Y1874" s="27"/>
      <c r="Z1874" s="2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2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27"/>
      <c r="BE1874" s="27"/>
      <c r="BF1874" s="7"/>
      <c r="BG1874" s="7"/>
      <c r="BH1874" s="7"/>
      <c r="BI1874" s="7"/>
      <c r="BJ1874" s="27"/>
      <c r="BK1874" s="7"/>
      <c r="BL1874" s="7"/>
      <c r="BM1874" s="7"/>
      <c r="BN1874" s="7"/>
      <c r="BO1874" s="7"/>
      <c r="BP1874" s="7"/>
      <c r="BR1874">
        <f t="shared" si="1086"/>
        <v>0</v>
      </c>
      <c r="BS1874">
        <f t="shared" si="1087"/>
        <v>0</v>
      </c>
      <c r="BT1874">
        <f t="shared" si="1088"/>
        <v>0</v>
      </c>
      <c r="BU1874">
        <f t="shared" si="1089"/>
        <v>0</v>
      </c>
      <c r="BV1874">
        <f t="shared" si="1090"/>
        <v>0</v>
      </c>
      <c r="BW1874">
        <f t="shared" si="1091"/>
        <v>0</v>
      </c>
      <c r="BX1874">
        <f t="shared" si="1092"/>
        <v>20</v>
      </c>
      <c r="BY1874">
        <f t="shared" si="1093"/>
        <v>20</v>
      </c>
      <c r="BZ1874">
        <f t="shared" si="1094"/>
        <v>20</v>
      </c>
      <c r="CA1874">
        <f t="shared" si="1095"/>
        <v>60</v>
      </c>
      <c r="CB1874" t="b">
        <f t="shared" si="1096"/>
        <v>0</v>
      </c>
    </row>
    <row r="1875" spans="4:80" x14ac:dyDescent="0.35">
      <c r="D1875" t="str">
        <f t="shared" si="1097"/>
        <v xml:space="preserve"> </v>
      </c>
      <c r="W1875" s="6" t="str">
        <f t="shared" ref="W1875:W1938" si="1098">IF(CB1875=1,130+CA1875," ")</f>
        <v xml:space="preserve"> </v>
      </c>
      <c r="X1875" s="7" t="str">
        <f t="shared" ref="X1875:X1938" si="1099">IF(W1875=" "," ",W1875-U1875)</f>
        <v xml:space="preserve"> </v>
      </c>
      <c r="Y1875" s="27"/>
      <c r="Z1875" s="2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2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27"/>
      <c r="BE1875" s="27"/>
      <c r="BF1875" s="7"/>
      <c r="BG1875" s="7"/>
      <c r="BH1875" s="7"/>
      <c r="BI1875" s="7"/>
      <c r="BJ1875" s="27"/>
      <c r="BK1875" s="7"/>
      <c r="BL1875" s="7"/>
      <c r="BM1875" s="7"/>
      <c r="BN1875" s="7"/>
      <c r="BO1875" s="7"/>
      <c r="BP1875" s="7"/>
      <c r="BR1875">
        <f t="shared" ref="BR1875:BR1938" si="1100">IF(BP1875="yes",-130,0)</f>
        <v>0</v>
      </c>
      <c r="BS1875">
        <f t="shared" ref="BS1875:BS1938" si="1101">IF(M1875="yes",75,0)</f>
        <v>0</v>
      </c>
      <c r="BT1875">
        <f t="shared" ref="BT1875:BT1938" si="1102">IF(N1875="yes",50,0)</f>
        <v>0</v>
      </c>
      <c r="BU1875">
        <f t="shared" ref="BU1875:BU1938" si="1103">IF(O1875="yes",50,0)</f>
        <v>0</v>
      </c>
      <c r="BV1875">
        <f t="shared" ref="BV1875:BV1938" si="1104">IF(P1875="yes",10,0)</f>
        <v>0</v>
      </c>
      <c r="BW1875">
        <f t="shared" ref="BW1875:BW1938" si="1105">IF(Q1875="yes",80,0)</f>
        <v>0</v>
      </c>
      <c r="BX1875">
        <f t="shared" ref="BX1875:BX1938" si="1106">IF(R1875="NO",0,20)</f>
        <v>20</v>
      </c>
      <c r="BY1875">
        <f t="shared" ref="BY1875:BY1938" si="1107">IF(S1875="no",0,20)</f>
        <v>20</v>
      </c>
      <c r="BZ1875">
        <f t="shared" ref="BZ1875:BZ1938" si="1108">IF(T1875="no",0,20)</f>
        <v>20</v>
      </c>
      <c r="CA1875">
        <f t="shared" ref="CA1875:CA1938" si="1109">SUM(BR1875:BZ1875)</f>
        <v>60</v>
      </c>
      <c r="CB1875" t="b">
        <f t="shared" ref="CB1875:CB1938" si="1110">IF(E1875&lt;&gt;0,1)</f>
        <v>0</v>
      </c>
    </row>
    <row r="1876" spans="4:80" x14ac:dyDescent="0.35">
      <c r="D1876" t="str">
        <f t="shared" si="1097"/>
        <v xml:space="preserve"> </v>
      </c>
      <c r="W1876" s="6" t="str">
        <f t="shared" si="1098"/>
        <v xml:space="preserve"> </v>
      </c>
      <c r="X1876" s="7" t="str">
        <f t="shared" si="1099"/>
        <v xml:space="preserve"> </v>
      </c>
      <c r="Y1876" s="27"/>
      <c r="Z1876" s="2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2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27"/>
      <c r="BE1876" s="27"/>
      <c r="BF1876" s="7"/>
      <c r="BG1876" s="7"/>
      <c r="BH1876" s="7"/>
      <c r="BI1876" s="7"/>
      <c r="BJ1876" s="27"/>
      <c r="BK1876" s="7"/>
      <c r="BL1876" s="7"/>
      <c r="BM1876" s="7"/>
      <c r="BN1876" s="7"/>
      <c r="BO1876" s="7"/>
      <c r="BP1876" s="7"/>
      <c r="BR1876">
        <f t="shared" si="1100"/>
        <v>0</v>
      </c>
      <c r="BS1876">
        <f t="shared" si="1101"/>
        <v>0</v>
      </c>
      <c r="BT1876">
        <f t="shared" si="1102"/>
        <v>0</v>
      </c>
      <c r="BU1876">
        <f t="shared" si="1103"/>
        <v>0</v>
      </c>
      <c r="BV1876">
        <f t="shared" si="1104"/>
        <v>0</v>
      </c>
      <c r="BW1876">
        <f t="shared" si="1105"/>
        <v>0</v>
      </c>
      <c r="BX1876">
        <f t="shared" si="1106"/>
        <v>20</v>
      </c>
      <c r="BY1876">
        <f t="shared" si="1107"/>
        <v>20</v>
      </c>
      <c r="BZ1876">
        <f t="shared" si="1108"/>
        <v>20</v>
      </c>
      <c r="CA1876">
        <f t="shared" si="1109"/>
        <v>60</v>
      </c>
      <c r="CB1876" t="b">
        <f t="shared" si="1110"/>
        <v>0</v>
      </c>
    </row>
    <row r="1877" spans="4:80" x14ac:dyDescent="0.35">
      <c r="D1877" t="str">
        <f t="shared" si="1097"/>
        <v xml:space="preserve"> </v>
      </c>
      <c r="W1877" s="6" t="str">
        <f t="shared" si="1098"/>
        <v xml:space="preserve"> </v>
      </c>
      <c r="X1877" s="7" t="str">
        <f t="shared" si="1099"/>
        <v xml:space="preserve"> </v>
      </c>
      <c r="Y1877" s="27"/>
      <c r="Z1877" s="2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2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27"/>
      <c r="BE1877" s="27"/>
      <c r="BF1877" s="7"/>
      <c r="BG1877" s="7"/>
      <c r="BH1877" s="7"/>
      <c r="BI1877" s="7"/>
      <c r="BJ1877" s="27"/>
      <c r="BK1877" s="7"/>
      <c r="BL1877" s="7"/>
      <c r="BM1877" s="7"/>
      <c r="BN1877" s="7"/>
      <c r="BO1877" s="7"/>
      <c r="BP1877" s="7"/>
      <c r="BR1877">
        <f t="shared" si="1100"/>
        <v>0</v>
      </c>
      <c r="BS1877">
        <f t="shared" si="1101"/>
        <v>0</v>
      </c>
      <c r="BT1877">
        <f t="shared" si="1102"/>
        <v>0</v>
      </c>
      <c r="BU1877">
        <f t="shared" si="1103"/>
        <v>0</v>
      </c>
      <c r="BV1877">
        <f t="shared" si="1104"/>
        <v>0</v>
      </c>
      <c r="BW1877">
        <f t="shared" si="1105"/>
        <v>0</v>
      </c>
      <c r="BX1877">
        <f t="shared" si="1106"/>
        <v>20</v>
      </c>
      <c r="BY1877">
        <f t="shared" si="1107"/>
        <v>20</v>
      </c>
      <c r="BZ1877">
        <f t="shared" si="1108"/>
        <v>20</v>
      </c>
      <c r="CA1877">
        <f t="shared" si="1109"/>
        <v>60</v>
      </c>
      <c r="CB1877" t="b">
        <f t="shared" si="1110"/>
        <v>0</v>
      </c>
    </row>
    <row r="1878" spans="4:80" x14ac:dyDescent="0.35">
      <c r="D1878" t="str">
        <f t="shared" si="1097"/>
        <v xml:space="preserve"> </v>
      </c>
      <c r="W1878" s="6" t="str">
        <f t="shared" si="1098"/>
        <v xml:space="preserve"> </v>
      </c>
      <c r="X1878" s="7" t="str">
        <f t="shared" si="1099"/>
        <v xml:space="preserve"> </v>
      </c>
      <c r="Y1878" s="27"/>
      <c r="Z1878" s="2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2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27"/>
      <c r="BE1878" s="27"/>
      <c r="BF1878" s="7"/>
      <c r="BG1878" s="7"/>
      <c r="BH1878" s="7"/>
      <c r="BI1878" s="7"/>
      <c r="BJ1878" s="27"/>
      <c r="BK1878" s="7"/>
      <c r="BL1878" s="7"/>
      <c r="BM1878" s="7"/>
      <c r="BN1878" s="7"/>
      <c r="BO1878" s="7"/>
      <c r="BP1878" s="7"/>
      <c r="BR1878">
        <f t="shared" si="1100"/>
        <v>0</v>
      </c>
      <c r="BS1878">
        <f t="shared" si="1101"/>
        <v>0</v>
      </c>
      <c r="BT1878">
        <f t="shared" si="1102"/>
        <v>0</v>
      </c>
      <c r="BU1878">
        <f t="shared" si="1103"/>
        <v>0</v>
      </c>
      <c r="BV1878">
        <f t="shared" si="1104"/>
        <v>0</v>
      </c>
      <c r="BW1878">
        <f t="shared" si="1105"/>
        <v>0</v>
      </c>
      <c r="BX1878">
        <f t="shared" si="1106"/>
        <v>20</v>
      </c>
      <c r="BY1878">
        <f t="shared" si="1107"/>
        <v>20</v>
      </c>
      <c r="BZ1878">
        <f t="shared" si="1108"/>
        <v>20</v>
      </c>
      <c r="CA1878">
        <f t="shared" si="1109"/>
        <v>60</v>
      </c>
      <c r="CB1878" t="b">
        <f t="shared" si="1110"/>
        <v>0</v>
      </c>
    </row>
    <row r="1879" spans="4:80" x14ac:dyDescent="0.35">
      <c r="D1879" t="str">
        <f t="shared" si="1097"/>
        <v xml:space="preserve"> </v>
      </c>
      <c r="W1879" s="6" t="str">
        <f t="shared" si="1098"/>
        <v xml:space="preserve"> </v>
      </c>
      <c r="X1879" s="7" t="str">
        <f t="shared" si="1099"/>
        <v xml:space="preserve"> </v>
      </c>
      <c r="Y1879" s="27"/>
      <c r="Z1879" s="2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2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27"/>
      <c r="BE1879" s="27"/>
      <c r="BF1879" s="7"/>
      <c r="BG1879" s="7"/>
      <c r="BH1879" s="7"/>
      <c r="BI1879" s="7"/>
      <c r="BJ1879" s="27"/>
      <c r="BK1879" s="7"/>
      <c r="BL1879" s="7"/>
      <c r="BM1879" s="7"/>
      <c r="BN1879" s="7"/>
      <c r="BO1879" s="7"/>
      <c r="BP1879" s="7"/>
      <c r="BR1879">
        <f t="shared" si="1100"/>
        <v>0</v>
      </c>
      <c r="BS1879">
        <f t="shared" si="1101"/>
        <v>0</v>
      </c>
      <c r="BT1879">
        <f t="shared" si="1102"/>
        <v>0</v>
      </c>
      <c r="BU1879">
        <f t="shared" si="1103"/>
        <v>0</v>
      </c>
      <c r="BV1879">
        <f t="shared" si="1104"/>
        <v>0</v>
      </c>
      <c r="BW1879">
        <f t="shared" si="1105"/>
        <v>0</v>
      </c>
      <c r="BX1879">
        <f t="shared" si="1106"/>
        <v>20</v>
      </c>
      <c r="BY1879">
        <f t="shared" si="1107"/>
        <v>20</v>
      </c>
      <c r="BZ1879">
        <f t="shared" si="1108"/>
        <v>20</v>
      </c>
      <c r="CA1879">
        <f t="shared" si="1109"/>
        <v>60</v>
      </c>
      <c r="CB1879" t="b">
        <f t="shared" si="1110"/>
        <v>0</v>
      </c>
    </row>
    <row r="1880" spans="4:80" x14ac:dyDescent="0.35">
      <c r="D1880" t="str">
        <f t="shared" si="1097"/>
        <v xml:space="preserve"> </v>
      </c>
      <c r="W1880" s="6" t="str">
        <f t="shared" si="1098"/>
        <v xml:space="preserve"> </v>
      </c>
      <c r="X1880" s="7" t="str">
        <f t="shared" si="1099"/>
        <v xml:space="preserve"> </v>
      </c>
      <c r="Y1880" s="27"/>
      <c r="Z1880" s="2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2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27"/>
      <c r="BE1880" s="27"/>
      <c r="BF1880" s="7"/>
      <c r="BG1880" s="7"/>
      <c r="BH1880" s="7"/>
      <c r="BI1880" s="7"/>
      <c r="BJ1880" s="27"/>
      <c r="BK1880" s="7"/>
      <c r="BL1880" s="7"/>
      <c r="BM1880" s="7"/>
      <c r="BN1880" s="7"/>
      <c r="BO1880" s="7"/>
      <c r="BP1880" s="7"/>
      <c r="BR1880">
        <f t="shared" si="1100"/>
        <v>0</v>
      </c>
      <c r="BS1880">
        <f t="shared" si="1101"/>
        <v>0</v>
      </c>
      <c r="BT1880">
        <f t="shared" si="1102"/>
        <v>0</v>
      </c>
      <c r="BU1880">
        <f t="shared" si="1103"/>
        <v>0</v>
      </c>
      <c r="BV1880">
        <f t="shared" si="1104"/>
        <v>0</v>
      </c>
      <c r="BW1880">
        <f t="shared" si="1105"/>
        <v>0</v>
      </c>
      <c r="BX1880">
        <f t="shared" si="1106"/>
        <v>20</v>
      </c>
      <c r="BY1880">
        <f t="shared" si="1107"/>
        <v>20</v>
      </c>
      <c r="BZ1880">
        <f t="shared" si="1108"/>
        <v>20</v>
      </c>
      <c r="CA1880">
        <f t="shared" si="1109"/>
        <v>60</v>
      </c>
      <c r="CB1880" t="b">
        <f t="shared" si="1110"/>
        <v>0</v>
      </c>
    </row>
    <row r="1881" spans="4:80" x14ac:dyDescent="0.35">
      <c r="D1881" t="str">
        <f t="shared" si="1097"/>
        <v xml:space="preserve"> </v>
      </c>
      <c r="W1881" s="6" t="str">
        <f t="shared" si="1098"/>
        <v xml:space="preserve"> </v>
      </c>
      <c r="X1881" s="7" t="str">
        <f t="shared" si="1099"/>
        <v xml:space="preserve"> </v>
      </c>
      <c r="Y1881" s="27"/>
      <c r="Z1881" s="2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2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27"/>
      <c r="BE1881" s="27"/>
      <c r="BF1881" s="7"/>
      <c r="BG1881" s="7"/>
      <c r="BH1881" s="7"/>
      <c r="BI1881" s="7"/>
      <c r="BJ1881" s="27"/>
      <c r="BK1881" s="7"/>
      <c r="BL1881" s="7"/>
      <c r="BM1881" s="7"/>
      <c r="BN1881" s="7"/>
      <c r="BO1881" s="7"/>
      <c r="BP1881" s="7"/>
      <c r="BR1881">
        <f t="shared" si="1100"/>
        <v>0</v>
      </c>
      <c r="BS1881">
        <f t="shared" si="1101"/>
        <v>0</v>
      </c>
      <c r="BT1881">
        <f t="shared" si="1102"/>
        <v>0</v>
      </c>
      <c r="BU1881">
        <f t="shared" si="1103"/>
        <v>0</v>
      </c>
      <c r="BV1881">
        <f t="shared" si="1104"/>
        <v>0</v>
      </c>
      <c r="BW1881">
        <f t="shared" si="1105"/>
        <v>0</v>
      </c>
      <c r="BX1881">
        <f t="shared" si="1106"/>
        <v>20</v>
      </c>
      <c r="BY1881">
        <f t="shared" si="1107"/>
        <v>20</v>
      </c>
      <c r="BZ1881">
        <f t="shared" si="1108"/>
        <v>20</v>
      </c>
      <c r="CA1881">
        <f t="shared" si="1109"/>
        <v>60</v>
      </c>
      <c r="CB1881" t="b">
        <f t="shared" si="1110"/>
        <v>0</v>
      </c>
    </row>
    <row r="1882" spans="4:80" x14ac:dyDescent="0.35">
      <c r="D1882" t="str">
        <f t="shared" si="1097"/>
        <v xml:space="preserve"> </v>
      </c>
      <c r="W1882" s="6" t="str">
        <f t="shared" si="1098"/>
        <v xml:space="preserve"> </v>
      </c>
      <c r="X1882" s="7" t="str">
        <f t="shared" si="1099"/>
        <v xml:space="preserve"> </v>
      </c>
      <c r="Y1882" s="27"/>
      <c r="Z1882" s="2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2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27"/>
      <c r="BE1882" s="27"/>
      <c r="BF1882" s="7"/>
      <c r="BG1882" s="7"/>
      <c r="BH1882" s="7"/>
      <c r="BI1882" s="7"/>
      <c r="BJ1882" s="27"/>
      <c r="BK1882" s="7"/>
      <c r="BL1882" s="7"/>
      <c r="BM1882" s="7"/>
      <c r="BN1882" s="7"/>
      <c r="BO1882" s="7"/>
      <c r="BP1882" s="7"/>
      <c r="BR1882">
        <f t="shared" si="1100"/>
        <v>0</v>
      </c>
      <c r="BS1882">
        <f t="shared" si="1101"/>
        <v>0</v>
      </c>
      <c r="BT1882">
        <f t="shared" si="1102"/>
        <v>0</v>
      </c>
      <c r="BU1882">
        <f t="shared" si="1103"/>
        <v>0</v>
      </c>
      <c r="BV1882">
        <f t="shared" si="1104"/>
        <v>0</v>
      </c>
      <c r="BW1882">
        <f t="shared" si="1105"/>
        <v>0</v>
      </c>
      <c r="BX1882">
        <f t="shared" si="1106"/>
        <v>20</v>
      </c>
      <c r="BY1882">
        <f t="shared" si="1107"/>
        <v>20</v>
      </c>
      <c r="BZ1882">
        <f t="shared" si="1108"/>
        <v>20</v>
      </c>
      <c r="CA1882">
        <f t="shared" si="1109"/>
        <v>60</v>
      </c>
      <c r="CB1882" t="b">
        <f t="shared" si="1110"/>
        <v>0</v>
      </c>
    </row>
    <row r="1883" spans="4:80" x14ac:dyDescent="0.35">
      <c r="D1883" t="str">
        <f t="shared" si="1097"/>
        <v xml:space="preserve"> </v>
      </c>
      <c r="W1883" s="6" t="str">
        <f t="shared" si="1098"/>
        <v xml:space="preserve"> </v>
      </c>
      <c r="X1883" s="7" t="str">
        <f t="shared" si="1099"/>
        <v xml:space="preserve"> </v>
      </c>
      <c r="Y1883" s="27"/>
      <c r="Z1883" s="2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2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27"/>
      <c r="BE1883" s="27"/>
      <c r="BF1883" s="7"/>
      <c r="BG1883" s="7"/>
      <c r="BH1883" s="7"/>
      <c r="BI1883" s="7"/>
      <c r="BJ1883" s="27"/>
      <c r="BK1883" s="7"/>
      <c r="BL1883" s="7"/>
      <c r="BM1883" s="7"/>
      <c r="BN1883" s="7"/>
      <c r="BO1883" s="7"/>
      <c r="BP1883" s="7"/>
      <c r="BR1883">
        <f t="shared" si="1100"/>
        <v>0</v>
      </c>
      <c r="BS1883">
        <f t="shared" si="1101"/>
        <v>0</v>
      </c>
      <c r="BT1883">
        <f t="shared" si="1102"/>
        <v>0</v>
      </c>
      <c r="BU1883">
        <f t="shared" si="1103"/>
        <v>0</v>
      </c>
      <c r="BV1883">
        <f t="shared" si="1104"/>
        <v>0</v>
      </c>
      <c r="BW1883">
        <f t="shared" si="1105"/>
        <v>0</v>
      </c>
      <c r="BX1883">
        <f t="shared" si="1106"/>
        <v>20</v>
      </c>
      <c r="BY1883">
        <f t="shared" si="1107"/>
        <v>20</v>
      </c>
      <c r="BZ1883">
        <f t="shared" si="1108"/>
        <v>20</v>
      </c>
      <c r="CA1883">
        <f t="shared" si="1109"/>
        <v>60</v>
      </c>
      <c r="CB1883" t="b">
        <f t="shared" si="1110"/>
        <v>0</v>
      </c>
    </row>
    <row r="1884" spans="4:80" x14ac:dyDescent="0.35">
      <c r="D1884" t="str">
        <f t="shared" si="1097"/>
        <v xml:space="preserve"> </v>
      </c>
      <c r="W1884" s="6" t="str">
        <f t="shared" si="1098"/>
        <v xml:space="preserve"> </v>
      </c>
      <c r="X1884" s="7" t="str">
        <f t="shared" si="1099"/>
        <v xml:space="preserve"> </v>
      </c>
      <c r="Y1884" s="27"/>
      <c r="Z1884" s="2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2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27"/>
      <c r="BE1884" s="27"/>
      <c r="BF1884" s="7"/>
      <c r="BG1884" s="7"/>
      <c r="BH1884" s="7"/>
      <c r="BI1884" s="7"/>
      <c r="BJ1884" s="27"/>
      <c r="BK1884" s="7"/>
      <c r="BL1884" s="7"/>
      <c r="BM1884" s="7"/>
      <c r="BN1884" s="7"/>
      <c r="BO1884" s="7"/>
      <c r="BP1884" s="7"/>
      <c r="BR1884">
        <f t="shared" si="1100"/>
        <v>0</v>
      </c>
      <c r="BS1884">
        <f t="shared" si="1101"/>
        <v>0</v>
      </c>
      <c r="BT1884">
        <f t="shared" si="1102"/>
        <v>0</v>
      </c>
      <c r="BU1884">
        <f t="shared" si="1103"/>
        <v>0</v>
      </c>
      <c r="BV1884">
        <f t="shared" si="1104"/>
        <v>0</v>
      </c>
      <c r="BW1884">
        <f t="shared" si="1105"/>
        <v>0</v>
      </c>
      <c r="BX1884">
        <f t="shared" si="1106"/>
        <v>20</v>
      </c>
      <c r="BY1884">
        <f t="shared" si="1107"/>
        <v>20</v>
      </c>
      <c r="BZ1884">
        <f t="shared" si="1108"/>
        <v>20</v>
      </c>
      <c r="CA1884">
        <f t="shared" si="1109"/>
        <v>60</v>
      </c>
      <c r="CB1884" t="b">
        <f t="shared" si="1110"/>
        <v>0</v>
      </c>
    </row>
    <row r="1885" spans="4:80" x14ac:dyDescent="0.35">
      <c r="D1885" t="str">
        <f t="shared" si="1097"/>
        <v xml:space="preserve"> </v>
      </c>
      <c r="W1885" s="6" t="str">
        <f t="shared" si="1098"/>
        <v xml:space="preserve"> </v>
      </c>
      <c r="X1885" s="7" t="str">
        <f t="shared" si="1099"/>
        <v xml:space="preserve"> </v>
      </c>
      <c r="Y1885" s="27"/>
      <c r="Z1885" s="2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2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27"/>
      <c r="BE1885" s="27"/>
      <c r="BF1885" s="7"/>
      <c r="BG1885" s="7"/>
      <c r="BH1885" s="7"/>
      <c r="BI1885" s="7"/>
      <c r="BJ1885" s="27"/>
      <c r="BK1885" s="7"/>
      <c r="BL1885" s="7"/>
      <c r="BM1885" s="7"/>
      <c r="BN1885" s="7"/>
      <c r="BO1885" s="7"/>
      <c r="BP1885" s="7"/>
      <c r="BR1885">
        <f t="shared" si="1100"/>
        <v>0</v>
      </c>
      <c r="BS1885">
        <f t="shared" si="1101"/>
        <v>0</v>
      </c>
      <c r="BT1885">
        <f t="shared" si="1102"/>
        <v>0</v>
      </c>
      <c r="BU1885">
        <f t="shared" si="1103"/>
        <v>0</v>
      </c>
      <c r="BV1885">
        <f t="shared" si="1104"/>
        <v>0</v>
      </c>
      <c r="BW1885">
        <f t="shared" si="1105"/>
        <v>0</v>
      </c>
      <c r="BX1885">
        <f t="shared" si="1106"/>
        <v>20</v>
      </c>
      <c r="BY1885">
        <f t="shared" si="1107"/>
        <v>20</v>
      </c>
      <c r="BZ1885">
        <f t="shared" si="1108"/>
        <v>20</v>
      </c>
      <c r="CA1885">
        <f t="shared" si="1109"/>
        <v>60</v>
      </c>
      <c r="CB1885" t="b">
        <f t="shared" si="1110"/>
        <v>0</v>
      </c>
    </row>
    <row r="1886" spans="4:80" x14ac:dyDescent="0.35">
      <c r="D1886" t="str">
        <f t="shared" si="1097"/>
        <v xml:space="preserve"> </v>
      </c>
      <c r="W1886" s="6" t="str">
        <f t="shared" si="1098"/>
        <v xml:space="preserve"> </v>
      </c>
      <c r="X1886" s="7" t="str">
        <f t="shared" si="1099"/>
        <v xml:space="preserve"> </v>
      </c>
      <c r="Y1886" s="27"/>
      <c r="Z1886" s="2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2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27"/>
      <c r="BE1886" s="27"/>
      <c r="BF1886" s="7"/>
      <c r="BG1886" s="7"/>
      <c r="BH1886" s="7"/>
      <c r="BI1886" s="7"/>
      <c r="BJ1886" s="27"/>
      <c r="BK1886" s="7"/>
      <c r="BL1886" s="7"/>
      <c r="BM1886" s="7"/>
      <c r="BN1886" s="7"/>
      <c r="BO1886" s="7"/>
      <c r="BP1886" s="7"/>
      <c r="BR1886">
        <f t="shared" si="1100"/>
        <v>0</v>
      </c>
      <c r="BS1886">
        <f t="shared" si="1101"/>
        <v>0</v>
      </c>
      <c r="BT1886">
        <f t="shared" si="1102"/>
        <v>0</v>
      </c>
      <c r="BU1886">
        <f t="shared" si="1103"/>
        <v>0</v>
      </c>
      <c r="BV1886">
        <f t="shared" si="1104"/>
        <v>0</v>
      </c>
      <c r="BW1886">
        <f t="shared" si="1105"/>
        <v>0</v>
      </c>
      <c r="BX1886">
        <f t="shared" si="1106"/>
        <v>20</v>
      </c>
      <c r="BY1886">
        <f t="shared" si="1107"/>
        <v>20</v>
      </c>
      <c r="BZ1886">
        <f t="shared" si="1108"/>
        <v>20</v>
      </c>
      <c r="CA1886">
        <f t="shared" si="1109"/>
        <v>60</v>
      </c>
      <c r="CB1886" t="b">
        <f t="shared" si="1110"/>
        <v>0</v>
      </c>
    </row>
    <row r="1887" spans="4:80" x14ac:dyDescent="0.35">
      <c r="D1887" t="str">
        <f t="shared" si="1097"/>
        <v xml:space="preserve"> </v>
      </c>
      <c r="W1887" s="6" t="str">
        <f t="shared" si="1098"/>
        <v xml:space="preserve"> </v>
      </c>
      <c r="X1887" s="7" t="str">
        <f t="shared" si="1099"/>
        <v xml:space="preserve"> </v>
      </c>
      <c r="Y1887" s="27"/>
      <c r="Z1887" s="2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2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27"/>
      <c r="BE1887" s="27"/>
      <c r="BF1887" s="7"/>
      <c r="BG1887" s="7"/>
      <c r="BH1887" s="7"/>
      <c r="BI1887" s="7"/>
      <c r="BJ1887" s="27"/>
      <c r="BK1887" s="7"/>
      <c r="BL1887" s="7"/>
      <c r="BM1887" s="7"/>
      <c r="BN1887" s="7"/>
      <c r="BO1887" s="7"/>
      <c r="BP1887" s="7"/>
      <c r="BR1887">
        <f t="shared" si="1100"/>
        <v>0</v>
      </c>
      <c r="BS1887">
        <f t="shared" si="1101"/>
        <v>0</v>
      </c>
      <c r="BT1887">
        <f t="shared" si="1102"/>
        <v>0</v>
      </c>
      <c r="BU1887">
        <f t="shared" si="1103"/>
        <v>0</v>
      </c>
      <c r="BV1887">
        <f t="shared" si="1104"/>
        <v>0</v>
      </c>
      <c r="BW1887">
        <f t="shared" si="1105"/>
        <v>0</v>
      </c>
      <c r="BX1887">
        <f t="shared" si="1106"/>
        <v>20</v>
      </c>
      <c r="BY1887">
        <f t="shared" si="1107"/>
        <v>20</v>
      </c>
      <c r="BZ1887">
        <f t="shared" si="1108"/>
        <v>20</v>
      </c>
      <c r="CA1887">
        <f t="shared" si="1109"/>
        <v>60</v>
      </c>
      <c r="CB1887" t="b">
        <f t="shared" si="1110"/>
        <v>0</v>
      </c>
    </row>
    <row r="1888" spans="4:80" x14ac:dyDescent="0.35">
      <c r="D1888" t="str">
        <f t="shared" si="1097"/>
        <v xml:space="preserve"> </v>
      </c>
      <c r="W1888" s="6" t="str">
        <f t="shared" si="1098"/>
        <v xml:space="preserve"> </v>
      </c>
      <c r="X1888" s="7" t="str">
        <f t="shared" si="1099"/>
        <v xml:space="preserve"> </v>
      </c>
      <c r="Y1888" s="27"/>
      <c r="Z1888" s="2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2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27"/>
      <c r="BE1888" s="27"/>
      <c r="BF1888" s="7"/>
      <c r="BG1888" s="7"/>
      <c r="BH1888" s="7"/>
      <c r="BI1888" s="7"/>
      <c r="BJ1888" s="27"/>
      <c r="BK1888" s="7"/>
      <c r="BL1888" s="7"/>
      <c r="BM1888" s="7"/>
      <c r="BN1888" s="7"/>
      <c r="BO1888" s="7"/>
      <c r="BP1888" s="7"/>
      <c r="BR1888">
        <f t="shared" si="1100"/>
        <v>0</v>
      </c>
      <c r="BS1888">
        <f t="shared" si="1101"/>
        <v>0</v>
      </c>
      <c r="BT1888">
        <f t="shared" si="1102"/>
        <v>0</v>
      </c>
      <c r="BU1888">
        <f t="shared" si="1103"/>
        <v>0</v>
      </c>
      <c r="BV1888">
        <f t="shared" si="1104"/>
        <v>0</v>
      </c>
      <c r="BW1888">
        <f t="shared" si="1105"/>
        <v>0</v>
      </c>
      <c r="BX1888">
        <f t="shared" si="1106"/>
        <v>20</v>
      </c>
      <c r="BY1888">
        <f t="shared" si="1107"/>
        <v>20</v>
      </c>
      <c r="BZ1888">
        <f t="shared" si="1108"/>
        <v>20</v>
      </c>
      <c r="CA1888">
        <f t="shared" si="1109"/>
        <v>60</v>
      </c>
      <c r="CB1888" t="b">
        <f t="shared" si="1110"/>
        <v>0</v>
      </c>
    </row>
    <row r="1889" spans="4:80" x14ac:dyDescent="0.35">
      <c r="D1889" t="str">
        <f t="shared" si="1097"/>
        <v xml:space="preserve"> </v>
      </c>
      <c r="W1889" s="6" t="str">
        <f t="shared" si="1098"/>
        <v xml:space="preserve"> </v>
      </c>
      <c r="X1889" s="7" t="str">
        <f t="shared" si="1099"/>
        <v xml:space="preserve"> </v>
      </c>
      <c r="Y1889" s="27"/>
      <c r="Z1889" s="2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2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27"/>
      <c r="BE1889" s="27"/>
      <c r="BF1889" s="7"/>
      <c r="BG1889" s="7"/>
      <c r="BH1889" s="7"/>
      <c r="BI1889" s="7"/>
      <c r="BJ1889" s="27"/>
      <c r="BK1889" s="7"/>
      <c r="BL1889" s="7"/>
      <c r="BM1889" s="7"/>
      <c r="BN1889" s="7"/>
      <c r="BO1889" s="7"/>
      <c r="BP1889" s="7"/>
      <c r="BR1889">
        <f t="shared" si="1100"/>
        <v>0</v>
      </c>
      <c r="BS1889">
        <f t="shared" si="1101"/>
        <v>0</v>
      </c>
      <c r="BT1889">
        <f t="shared" si="1102"/>
        <v>0</v>
      </c>
      <c r="BU1889">
        <f t="shared" si="1103"/>
        <v>0</v>
      </c>
      <c r="BV1889">
        <f t="shared" si="1104"/>
        <v>0</v>
      </c>
      <c r="BW1889">
        <f t="shared" si="1105"/>
        <v>0</v>
      </c>
      <c r="BX1889">
        <f t="shared" si="1106"/>
        <v>20</v>
      </c>
      <c r="BY1889">
        <f t="shared" si="1107"/>
        <v>20</v>
      </c>
      <c r="BZ1889">
        <f t="shared" si="1108"/>
        <v>20</v>
      </c>
      <c r="CA1889">
        <f t="shared" si="1109"/>
        <v>60</v>
      </c>
      <c r="CB1889" t="b">
        <f t="shared" si="1110"/>
        <v>0</v>
      </c>
    </row>
    <row r="1890" spans="4:80" x14ac:dyDescent="0.35">
      <c r="D1890" t="str">
        <f t="shared" si="1097"/>
        <v xml:space="preserve"> </v>
      </c>
      <c r="W1890" s="6" t="str">
        <f t="shared" si="1098"/>
        <v xml:space="preserve"> </v>
      </c>
      <c r="X1890" s="7" t="str">
        <f t="shared" si="1099"/>
        <v xml:space="preserve"> </v>
      </c>
      <c r="Y1890" s="27"/>
      <c r="Z1890" s="2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2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27"/>
      <c r="BE1890" s="27"/>
      <c r="BF1890" s="7"/>
      <c r="BG1890" s="7"/>
      <c r="BH1890" s="7"/>
      <c r="BI1890" s="7"/>
      <c r="BJ1890" s="27"/>
      <c r="BK1890" s="7"/>
      <c r="BL1890" s="7"/>
      <c r="BM1890" s="7"/>
      <c r="BN1890" s="7"/>
      <c r="BO1890" s="7"/>
      <c r="BP1890" s="7"/>
      <c r="BR1890">
        <f t="shared" si="1100"/>
        <v>0</v>
      </c>
      <c r="BS1890">
        <f t="shared" si="1101"/>
        <v>0</v>
      </c>
      <c r="BT1890">
        <f t="shared" si="1102"/>
        <v>0</v>
      </c>
      <c r="BU1890">
        <f t="shared" si="1103"/>
        <v>0</v>
      </c>
      <c r="BV1890">
        <f t="shared" si="1104"/>
        <v>0</v>
      </c>
      <c r="BW1890">
        <f t="shared" si="1105"/>
        <v>0</v>
      </c>
      <c r="BX1890">
        <f t="shared" si="1106"/>
        <v>20</v>
      </c>
      <c r="BY1890">
        <f t="shared" si="1107"/>
        <v>20</v>
      </c>
      <c r="BZ1890">
        <f t="shared" si="1108"/>
        <v>20</v>
      </c>
      <c r="CA1890">
        <f t="shared" si="1109"/>
        <v>60</v>
      </c>
      <c r="CB1890" t="b">
        <f t="shared" si="1110"/>
        <v>0</v>
      </c>
    </row>
    <row r="1891" spans="4:80" x14ac:dyDescent="0.35">
      <c r="D1891" t="str">
        <f t="shared" si="1097"/>
        <v xml:space="preserve"> </v>
      </c>
      <c r="W1891" s="6" t="str">
        <f t="shared" si="1098"/>
        <v xml:space="preserve"> </v>
      </c>
      <c r="X1891" s="7" t="str">
        <f t="shared" si="1099"/>
        <v xml:space="preserve"> </v>
      </c>
      <c r="Y1891" s="27"/>
      <c r="Z1891" s="2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2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27"/>
      <c r="BE1891" s="27"/>
      <c r="BF1891" s="7"/>
      <c r="BG1891" s="7"/>
      <c r="BH1891" s="7"/>
      <c r="BI1891" s="7"/>
      <c r="BJ1891" s="27"/>
      <c r="BK1891" s="7"/>
      <c r="BL1891" s="7"/>
      <c r="BM1891" s="7"/>
      <c r="BN1891" s="7"/>
      <c r="BO1891" s="7"/>
      <c r="BP1891" s="7"/>
      <c r="BR1891">
        <f t="shared" si="1100"/>
        <v>0</v>
      </c>
      <c r="BS1891">
        <f t="shared" si="1101"/>
        <v>0</v>
      </c>
      <c r="BT1891">
        <f t="shared" si="1102"/>
        <v>0</v>
      </c>
      <c r="BU1891">
        <f t="shared" si="1103"/>
        <v>0</v>
      </c>
      <c r="BV1891">
        <f t="shared" si="1104"/>
        <v>0</v>
      </c>
      <c r="BW1891">
        <f t="shared" si="1105"/>
        <v>0</v>
      </c>
      <c r="BX1891">
        <f t="shared" si="1106"/>
        <v>20</v>
      </c>
      <c r="BY1891">
        <f t="shared" si="1107"/>
        <v>20</v>
      </c>
      <c r="BZ1891">
        <f t="shared" si="1108"/>
        <v>20</v>
      </c>
      <c r="CA1891">
        <f t="shared" si="1109"/>
        <v>60</v>
      </c>
      <c r="CB1891" t="b">
        <f t="shared" si="1110"/>
        <v>0</v>
      </c>
    </row>
    <row r="1892" spans="4:80" x14ac:dyDescent="0.35">
      <c r="D1892" t="str">
        <f t="shared" si="1097"/>
        <v xml:space="preserve"> </v>
      </c>
      <c r="W1892" s="6" t="str">
        <f t="shared" si="1098"/>
        <v xml:space="preserve"> </v>
      </c>
      <c r="X1892" s="7" t="str">
        <f t="shared" si="1099"/>
        <v xml:space="preserve"> </v>
      </c>
      <c r="Y1892" s="27"/>
      <c r="Z1892" s="2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2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27"/>
      <c r="BE1892" s="27"/>
      <c r="BF1892" s="7"/>
      <c r="BG1892" s="7"/>
      <c r="BH1892" s="7"/>
      <c r="BI1892" s="7"/>
      <c r="BJ1892" s="27"/>
      <c r="BK1892" s="7"/>
      <c r="BL1892" s="7"/>
      <c r="BM1892" s="7"/>
      <c r="BN1892" s="7"/>
      <c r="BO1892" s="7"/>
      <c r="BP1892" s="7"/>
      <c r="BR1892">
        <f t="shared" si="1100"/>
        <v>0</v>
      </c>
      <c r="BS1892">
        <f t="shared" si="1101"/>
        <v>0</v>
      </c>
      <c r="BT1892">
        <f t="shared" si="1102"/>
        <v>0</v>
      </c>
      <c r="BU1892">
        <f t="shared" si="1103"/>
        <v>0</v>
      </c>
      <c r="BV1892">
        <f t="shared" si="1104"/>
        <v>0</v>
      </c>
      <c r="BW1892">
        <f t="shared" si="1105"/>
        <v>0</v>
      </c>
      <c r="BX1892">
        <f t="shared" si="1106"/>
        <v>20</v>
      </c>
      <c r="BY1892">
        <f t="shared" si="1107"/>
        <v>20</v>
      </c>
      <c r="BZ1892">
        <f t="shared" si="1108"/>
        <v>20</v>
      </c>
      <c r="CA1892">
        <f t="shared" si="1109"/>
        <v>60</v>
      </c>
      <c r="CB1892" t="b">
        <f t="shared" si="1110"/>
        <v>0</v>
      </c>
    </row>
    <row r="1893" spans="4:80" x14ac:dyDescent="0.35">
      <c r="D1893" t="str">
        <f t="shared" si="1097"/>
        <v xml:space="preserve"> </v>
      </c>
      <c r="W1893" s="6" t="str">
        <f t="shared" si="1098"/>
        <v xml:space="preserve"> </v>
      </c>
      <c r="X1893" s="7" t="str">
        <f t="shared" si="1099"/>
        <v xml:space="preserve"> </v>
      </c>
      <c r="Y1893" s="27"/>
      <c r="Z1893" s="2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2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27"/>
      <c r="BE1893" s="27"/>
      <c r="BF1893" s="7"/>
      <c r="BG1893" s="7"/>
      <c r="BH1893" s="7"/>
      <c r="BI1893" s="7"/>
      <c r="BJ1893" s="27"/>
      <c r="BK1893" s="7"/>
      <c r="BL1893" s="7"/>
      <c r="BM1893" s="7"/>
      <c r="BN1893" s="7"/>
      <c r="BO1893" s="7"/>
      <c r="BP1893" s="7"/>
      <c r="BR1893">
        <f t="shared" si="1100"/>
        <v>0</v>
      </c>
      <c r="BS1893">
        <f t="shared" si="1101"/>
        <v>0</v>
      </c>
      <c r="BT1893">
        <f t="shared" si="1102"/>
        <v>0</v>
      </c>
      <c r="BU1893">
        <f t="shared" si="1103"/>
        <v>0</v>
      </c>
      <c r="BV1893">
        <f t="shared" si="1104"/>
        <v>0</v>
      </c>
      <c r="BW1893">
        <f t="shared" si="1105"/>
        <v>0</v>
      </c>
      <c r="BX1893">
        <f t="shared" si="1106"/>
        <v>20</v>
      </c>
      <c r="BY1893">
        <f t="shared" si="1107"/>
        <v>20</v>
      </c>
      <c r="BZ1893">
        <f t="shared" si="1108"/>
        <v>20</v>
      </c>
      <c r="CA1893">
        <f t="shared" si="1109"/>
        <v>60</v>
      </c>
      <c r="CB1893" t="b">
        <f t="shared" si="1110"/>
        <v>0</v>
      </c>
    </row>
    <row r="1894" spans="4:80" x14ac:dyDescent="0.35">
      <c r="D1894" t="str">
        <f t="shared" si="1097"/>
        <v xml:space="preserve"> </v>
      </c>
      <c r="W1894" s="6" t="str">
        <f t="shared" si="1098"/>
        <v xml:space="preserve"> </v>
      </c>
      <c r="X1894" s="7" t="str">
        <f t="shared" si="1099"/>
        <v xml:space="preserve"> </v>
      </c>
      <c r="Y1894" s="27"/>
      <c r="Z1894" s="2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2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27"/>
      <c r="BE1894" s="27"/>
      <c r="BF1894" s="7"/>
      <c r="BG1894" s="7"/>
      <c r="BH1894" s="7"/>
      <c r="BI1894" s="7"/>
      <c r="BJ1894" s="27"/>
      <c r="BK1894" s="7"/>
      <c r="BL1894" s="7"/>
      <c r="BM1894" s="7"/>
      <c r="BN1894" s="7"/>
      <c r="BO1894" s="7"/>
      <c r="BP1894" s="7"/>
      <c r="BR1894">
        <f t="shared" si="1100"/>
        <v>0</v>
      </c>
      <c r="BS1894">
        <f t="shared" si="1101"/>
        <v>0</v>
      </c>
      <c r="BT1894">
        <f t="shared" si="1102"/>
        <v>0</v>
      </c>
      <c r="BU1894">
        <f t="shared" si="1103"/>
        <v>0</v>
      </c>
      <c r="BV1894">
        <f t="shared" si="1104"/>
        <v>0</v>
      </c>
      <c r="BW1894">
        <f t="shared" si="1105"/>
        <v>0</v>
      </c>
      <c r="BX1894">
        <f t="shared" si="1106"/>
        <v>20</v>
      </c>
      <c r="BY1894">
        <f t="shared" si="1107"/>
        <v>20</v>
      </c>
      <c r="BZ1894">
        <f t="shared" si="1108"/>
        <v>20</v>
      </c>
      <c r="CA1894">
        <f t="shared" si="1109"/>
        <v>60</v>
      </c>
      <c r="CB1894" t="b">
        <f t="shared" si="1110"/>
        <v>0</v>
      </c>
    </row>
    <row r="1895" spans="4:80" x14ac:dyDescent="0.35">
      <c r="D1895" t="str">
        <f t="shared" si="1097"/>
        <v xml:space="preserve"> </v>
      </c>
      <c r="W1895" s="6" t="str">
        <f t="shared" si="1098"/>
        <v xml:space="preserve"> </v>
      </c>
      <c r="X1895" s="7" t="str">
        <f t="shared" si="1099"/>
        <v xml:space="preserve"> </v>
      </c>
      <c r="Y1895" s="27"/>
      <c r="Z1895" s="2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2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27"/>
      <c r="BE1895" s="27"/>
      <c r="BF1895" s="7"/>
      <c r="BG1895" s="7"/>
      <c r="BH1895" s="7"/>
      <c r="BI1895" s="7"/>
      <c r="BJ1895" s="27"/>
      <c r="BK1895" s="7"/>
      <c r="BL1895" s="7"/>
      <c r="BM1895" s="7"/>
      <c r="BN1895" s="7"/>
      <c r="BO1895" s="7"/>
      <c r="BP1895" s="7"/>
      <c r="BR1895">
        <f t="shared" si="1100"/>
        <v>0</v>
      </c>
      <c r="BS1895">
        <f t="shared" si="1101"/>
        <v>0</v>
      </c>
      <c r="BT1895">
        <f t="shared" si="1102"/>
        <v>0</v>
      </c>
      <c r="BU1895">
        <f t="shared" si="1103"/>
        <v>0</v>
      </c>
      <c r="BV1895">
        <f t="shared" si="1104"/>
        <v>0</v>
      </c>
      <c r="BW1895">
        <f t="shared" si="1105"/>
        <v>0</v>
      </c>
      <c r="BX1895">
        <f t="shared" si="1106"/>
        <v>20</v>
      </c>
      <c r="BY1895">
        <f t="shared" si="1107"/>
        <v>20</v>
      </c>
      <c r="BZ1895">
        <f t="shared" si="1108"/>
        <v>20</v>
      </c>
      <c r="CA1895">
        <f t="shared" si="1109"/>
        <v>60</v>
      </c>
      <c r="CB1895" t="b">
        <f t="shared" si="1110"/>
        <v>0</v>
      </c>
    </row>
    <row r="1896" spans="4:80" x14ac:dyDescent="0.35">
      <c r="D1896" t="str">
        <f t="shared" si="1097"/>
        <v xml:space="preserve"> </v>
      </c>
      <c r="W1896" s="6" t="str">
        <f t="shared" si="1098"/>
        <v xml:space="preserve"> </v>
      </c>
      <c r="X1896" s="7" t="str">
        <f t="shared" si="1099"/>
        <v xml:space="preserve"> </v>
      </c>
      <c r="Y1896" s="27"/>
      <c r="Z1896" s="2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2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27"/>
      <c r="BE1896" s="27"/>
      <c r="BF1896" s="7"/>
      <c r="BG1896" s="7"/>
      <c r="BH1896" s="7"/>
      <c r="BI1896" s="7"/>
      <c r="BJ1896" s="27"/>
      <c r="BK1896" s="7"/>
      <c r="BL1896" s="7"/>
      <c r="BM1896" s="7"/>
      <c r="BN1896" s="7"/>
      <c r="BO1896" s="7"/>
      <c r="BP1896" s="7"/>
      <c r="BR1896">
        <f t="shared" si="1100"/>
        <v>0</v>
      </c>
      <c r="BS1896">
        <f t="shared" si="1101"/>
        <v>0</v>
      </c>
      <c r="BT1896">
        <f t="shared" si="1102"/>
        <v>0</v>
      </c>
      <c r="BU1896">
        <f t="shared" si="1103"/>
        <v>0</v>
      </c>
      <c r="BV1896">
        <f t="shared" si="1104"/>
        <v>0</v>
      </c>
      <c r="BW1896">
        <f t="shared" si="1105"/>
        <v>0</v>
      </c>
      <c r="BX1896">
        <f t="shared" si="1106"/>
        <v>20</v>
      </c>
      <c r="BY1896">
        <f t="shared" si="1107"/>
        <v>20</v>
      </c>
      <c r="BZ1896">
        <f t="shared" si="1108"/>
        <v>20</v>
      </c>
      <c r="CA1896">
        <f t="shared" si="1109"/>
        <v>60</v>
      </c>
      <c r="CB1896" t="b">
        <f t="shared" si="1110"/>
        <v>0</v>
      </c>
    </row>
    <row r="1897" spans="4:80" x14ac:dyDescent="0.35">
      <c r="D1897" t="str">
        <f t="shared" si="1097"/>
        <v xml:space="preserve"> </v>
      </c>
      <c r="W1897" s="6" t="str">
        <f t="shared" si="1098"/>
        <v xml:space="preserve"> </v>
      </c>
      <c r="X1897" s="7" t="str">
        <f t="shared" si="1099"/>
        <v xml:space="preserve"> </v>
      </c>
      <c r="Y1897" s="27"/>
      <c r="Z1897" s="2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2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27"/>
      <c r="BE1897" s="27"/>
      <c r="BF1897" s="7"/>
      <c r="BG1897" s="7"/>
      <c r="BH1897" s="7"/>
      <c r="BI1897" s="7"/>
      <c r="BJ1897" s="27"/>
      <c r="BK1897" s="7"/>
      <c r="BL1897" s="7"/>
      <c r="BM1897" s="7"/>
      <c r="BN1897" s="7"/>
      <c r="BO1897" s="7"/>
      <c r="BP1897" s="7"/>
      <c r="BR1897">
        <f t="shared" si="1100"/>
        <v>0</v>
      </c>
      <c r="BS1897">
        <f t="shared" si="1101"/>
        <v>0</v>
      </c>
      <c r="BT1897">
        <f t="shared" si="1102"/>
        <v>0</v>
      </c>
      <c r="BU1897">
        <f t="shared" si="1103"/>
        <v>0</v>
      </c>
      <c r="BV1897">
        <f t="shared" si="1104"/>
        <v>0</v>
      </c>
      <c r="BW1897">
        <f t="shared" si="1105"/>
        <v>0</v>
      </c>
      <c r="BX1897">
        <f t="shared" si="1106"/>
        <v>20</v>
      </c>
      <c r="BY1897">
        <f t="shared" si="1107"/>
        <v>20</v>
      </c>
      <c r="BZ1897">
        <f t="shared" si="1108"/>
        <v>20</v>
      </c>
      <c r="CA1897">
        <f t="shared" si="1109"/>
        <v>60</v>
      </c>
      <c r="CB1897" t="b">
        <f t="shared" si="1110"/>
        <v>0</v>
      </c>
    </row>
    <row r="1898" spans="4:80" x14ac:dyDescent="0.35">
      <c r="D1898" t="str">
        <f t="shared" si="1097"/>
        <v xml:space="preserve"> </v>
      </c>
      <c r="W1898" s="6" t="str">
        <f t="shared" si="1098"/>
        <v xml:space="preserve"> </v>
      </c>
      <c r="X1898" s="7" t="str">
        <f t="shared" si="1099"/>
        <v xml:space="preserve"> </v>
      </c>
      <c r="Y1898" s="27"/>
      <c r="Z1898" s="2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2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27"/>
      <c r="BE1898" s="27"/>
      <c r="BF1898" s="7"/>
      <c r="BG1898" s="7"/>
      <c r="BH1898" s="7"/>
      <c r="BI1898" s="7"/>
      <c r="BJ1898" s="27"/>
      <c r="BK1898" s="7"/>
      <c r="BL1898" s="7"/>
      <c r="BM1898" s="7"/>
      <c r="BN1898" s="7"/>
      <c r="BO1898" s="7"/>
      <c r="BP1898" s="7"/>
      <c r="BR1898">
        <f t="shared" si="1100"/>
        <v>0</v>
      </c>
      <c r="BS1898">
        <f t="shared" si="1101"/>
        <v>0</v>
      </c>
      <c r="BT1898">
        <f t="shared" si="1102"/>
        <v>0</v>
      </c>
      <c r="BU1898">
        <f t="shared" si="1103"/>
        <v>0</v>
      </c>
      <c r="BV1898">
        <f t="shared" si="1104"/>
        <v>0</v>
      </c>
      <c r="BW1898">
        <f t="shared" si="1105"/>
        <v>0</v>
      </c>
      <c r="BX1898">
        <f t="shared" si="1106"/>
        <v>20</v>
      </c>
      <c r="BY1898">
        <f t="shared" si="1107"/>
        <v>20</v>
      </c>
      <c r="BZ1898">
        <f t="shared" si="1108"/>
        <v>20</v>
      </c>
      <c r="CA1898">
        <f t="shared" si="1109"/>
        <v>60</v>
      </c>
      <c r="CB1898" t="b">
        <f t="shared" si="1110"/>
        <v>0</v>
      </c>
    </row>
    <row r="1899" spans="4:80" x14ac:dyDescent="0.35">
      <c r="D1899" t="str">
        <f t="shared" si="1097"/>
        <v xml:space="preserve"> </v>
      </c>
      <c r="W1899" s="6" t="str">
        <f t="shared" si="1098"/>
        <v xml:space="preserve"> </v>
      </c>
      <c r="X1899" s="7" t="str">
        <f t="shared" si="1099"/>
        <v xml:space="preserve"> </v>
      </c>
      <c r="Y1899" s="27"/>
      <c r="Z1899" s="2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2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27"/>
      <c r="BE1899" s="27"/>
      <c r="BF1899" s="7"/>
      <c r="BG1899" s="7"/>
      <c r="BH1899" s="7"/>
      <c r="BI1899" s="7"/>
      <c r="BJ1899" s="27"/>
      <c r="BK1899" s="7"/>
      <c r="BL1899" s="7"/>
      <c r="BM1899" s="7"/>
      <c r="BN1899" s="7"/>
      <c r="BO1899" s="7"/>
      <c r="BP1899" s="7"/>
      <c r="BR1899">
        <f t="shared" si="1100"/>
        <v>0</v>
      </c>
      <c r="BS1899">
        <f t="shared" si="1101"/>
        <v>0</v>
      </c>
      <c r="BT1899">
        <f t="shared" si="1102"/>
        <v>0</v>
      </c>
      <c r="BU1899">
        <f t="shared" si="1103"/>
        <v>0</v>
      </c>
      <c r="BV1899">
        <f t="shared" si="1104"/>
        <v>0</v>
      </c>
      <c r="BW1899">
        <f t="shared" si="1105"/>
        <v>0</v>
      </c>
      <c r="BX1899">
        <f t="shared" si="1106"/>
        <v>20</v>
      </c>
      <c r="BY1899">
        <f t="shared" si="1107"/>
        <v>20</v>
      </c>
      <c r="BZ1899">
        <f t="shared" si="1108"/>
        <v>20</v>
      </c>
      <c r="CA1899">
        <f t="shared" si="1109"/>
        <v>60</v>
      </c>
      <c r="CB1899" t="b">
        <f t="shared" si="1110"/>
        <v>0</v>
      </c>
    </row>
    <row r="1900" spans="4:80" x14ac:dyDescent="0.35">
      <c r="D1900" t="str">
        <f t="shared" si="1097"/>
        <v xml:space="preserve"> </v>
      </c>
      <c r="W1900" s="6" t="str">
        <f t="shared" si="1098"/>
        <v xml:space="preserve"> </v>
      </c>
      <c r="X1900" s="7" t="str">
        <f t="shared" si="1099"/>
        <v xml:space="preserve"> </v>
      </c>
      <c r="Y1900" s="27"/>
      <c r="Z1900" s="2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2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27"/>
      <c r="BE1900" s="27"/>
      <c r="BF1900" s="7"/>
      <c r="BG1900" s="7"/>
      <c r="BH1900" s="7"/>
      <c r="BI1900" s="7"/>
      <c r="BJ1900" s="27"/>
      <c r="BK1900" s="7"/>
      <c r="BL1900" s="7"/>
      <c r="BM1900" s="7"/>
      <c r="BN1900" s="7"/>
      <c r="BO1900" s="7"/>
      <c r="BP1900" s="7"/>
      <c r="BR1900">
        <f t="shared" si="1100"/>
        <v>0</v>
      </c>
      <c r="BS1900">
        <f t="shared" si="1101"/>
        <v>0</v>
      </c>
      <c r="BT1900">
        <f t="shared" si="1102"/>
        <v>0</v>
      </c>
      <c r="BU1900">
        <f t="shared" si="1103"/>
        <v>0</v>
      </c>
      <c r="BV1900">
        <f t="shared" si="1104"/>
        <v>0</v>
      </c>
      <c r="BW1900">
        <f t="shared" si="1105"/>
        <v>0</v>
      </c>
      <c r="BX1900">
        <f t="shared" si="1106"/>
        <v>20</v>
      </c>
      <c r="BY1900">
        <f t="shared" si="1107"/>
        <v>20</v>
      </c>
      <c r="BZ1900">
        <f t="shared" si="1108"/>
        <v>20</v>
      </c>
      <c r="CA1900">
        <f t="shared" si="1109"/>
        <v>60</v>
      </c>
      <c r="CB1900" t="b">
        <f t="shared" si="1110"/>
        <v>0</v>
      </c>
    </row>
    <row r="1901" spans="4:80" x14ac:dyDescent="0.35">
      <c r="D1901" t="str">
        <f t="shared" si="1097"/>
        <v xml:space="preserve"> </v>
      </c>
      <c r="W1901" s="6" t="str">
        <f t="shared" si="1098"/>
        <v xml:space="preserve"> </v>
      </c>
      <c r="X1901" s="7" t="str">
        <f t="shared" si="1099"/>
        <v xml:space="preserve"> </v>
      </c>
      <c r="Y1901" s="27"/>
      <c r="Z1901" s="2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2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27"/>
      <c r="BE1901" s="27"/>
      <c r="BF1901" s="7"/>
      <c r="BG1901" s="7"/>
      <c r="BH1901" s="7"/>
      <c r="BI1901" s="7"/>
      <c r="BJ1901" s="27"/>
      <c r="BK1901" s="7"/>
      <c r="BL1901" s="7"/>
      <c r="BM1901" s="7"/>
      <c r="BN1901" s="7"/>
      <c r="BO1901" s="7"/>
      <c r="BP1901" s="7"/>
      <c r="BR1901">
        <f t="shared" si="1100"/>
        <v>0</v>
      </c>
      <c r="BS1901">
        <f t="shared" si="1101"/>
        <v>0</v>
      </c>
      <c r="BT1901">
        <f t="shared" si="1102"/>
        <v>0</v>
      </c>
      <c r="BU1901">
        <f t="shared" si="1103"/>
        <v>0</v>
      </c>
      <c r="BV1901">
        <f t="shared" si="1104"/>
        <v>0</v>
      </c>
      <c r="BW1901">
        <f t="shared" si="1105"/>
        <v>0</v>
      </c>
      <c r="BX1901">
        <f t="shared" si="1106"/>
        <v>20</v>
      </c>
      <c r="BY1901">
        <f t="shared" si="1107"/>
        <v>20</v>
      </c>
      <c r="BZ1901">
        <f t="shared" si="1108"/>
        <v>20</v>
      </c>
      <c r="CA1901">
        <f t="shared" si="1109"/>
        <v>60</v>
      </c>
      <c r="CB1901" t="b">
        <f t="shared" si="1110"/>
        <v>0</v>
      </c>
    </row>
    <row r="1902" spans="4:80" x14ac:dyDescent="0.35">
      <c r="D1902" t="str">
        <f t="shared" si="1097"/>
        <v xml:space="preserve"> </v>
      </c>
      <c r="W1902" s="6" t="str">
        <f t="shared" si="1098"/>
        <v xml:space="preserve"> </v>
      </c>
      <c r="X1902" s="7" t="str">
        <f t="shared" si="1099"/>
        <v xml:space="preserve"> </v>
      </c>
      <c r="Y1902" s="27"/>
      <c r="Z1902" s="2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2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27"/>
      <c r="BE1902" s="27"/>
      <c r="BF1902" s="7"/>
      <c r="BG1902" s="7"/>
      <c r="BH1902" s="7"/>
      <c r="BI1902" s="7"/>
      <c r="BJ1902" s="27"/>
      <c r="BK1902" s="7"/>
      <c r="BL1902" s="7"/>
      <c r="BM1902" s="7"/>
      <c r="BN1902" s="7"/>
      <c r="BO1902" s="7"/>
      <c r="BP1902" s="7"/>
      <c r="BR1902">
        <f t="shared" si="1100"/>
        <v>0</v>
      </c>
      <c r="BS1902">
        <f t="shared" si="1101"/>
        <v>0</v>
      </c>
      <c r="BT1902">
        <f t="shared" si="1102"/>
        <v>0</v>
      </c>
      <c r="BU1902">
        <f t="shared" si="1103"/>
        <v>0</v>
      </c>
      <c r="BV1902">
        <f t="shared" si="1104"/>
        <v>0</v>
      </c>
      <c r="BW1902">
        <f t="shared" si="1105"/>
        <v>0</v>
      </c>
      <c r="BX1902">
        <f t="shared" si="1106"/>
        <v>20</v>
      </c>
      <c r="BY1902">
        <f t="shared" si="1107"/>
        <v>20</v>
      </c>
      <c r="BZ1902">
        <f t="shared" si="1108"/>
        <v>20</v>
      </c>
      <c r="CA1902">
        <f t="shared" si="1109"/>
        <v>60</v>
      </c>
      <c r="CB1902" t="b">
        <f t="shared" si="1110"/>
        <v>0</v>
      </c>
    </row>
    <row r="1903" spans="4:80" x14ac:dyDescent="0.35">
      <c r="D1903" t="str">
        <f t="shared" si="1097"/>
        <v xml:space="preserve"> </v>
      </c>
      <c r="W1903" s="6" t="str">
        <f t="shared" si="1098"/>
        <v xml:space="preserve"> </v>
      </c>
      <c r="X1903" s="7" t="str">
        <f t="shared" si="1099"/>
        <v xml:space="preserve"> </v>
      </c>
      <c r="Y1903" s="27"/>
      <c r="Z1903" s="2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2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27"/>
      <c r="BE1903" s="27"/>
      <c r="BF1903" s="7"/>
      <c r="BG1903" s="7"/>
      <c r="BH1903" s="7"/>
      <c r="BI1903" s="7"/>
      <c r="BJ1903" s="27"/>
      <c r="BK1903" s="7"/>
      <c r="BL1903" s="7"/>
      <c r="BM1903" s="7"/>
      <c r="BN1903" s="7"/>
      <c r="BO1903" s="7"/>
      <c r="BP1903" s="7"/>
      <c r="BR1903">
        <f t="shared" si="1100"/>
        <v>0</v>
      </c>
      <c r="BS1903">
        <f t="shared" si="1101"/>
        <v>0</v>
      </c>
      <c r="BT1903">
        <f t="shared" si="1102"/>
        <v>0</v>
      </c>
      <c r="BU1903">
        <f t="shared" si="1103"/>
        <v>0</v>
      </c>
      <c r="BV1903">
        <f t="shared" si="1104"/>
        <v>0</v>
      </c>
      <c r="BW1903">
        <f t="shared" si="1105"/>
        <v>0</v>
      </c>
      <c r="BX1903">
        <f t="shared" si="1106"/>
        <v>20</v>
      </c>
      <c r="BY1903">
        <f t="shared" si="1107"/>
        <v>20</v>
      </c>
      <c r="BZ1903">
        <f t="shared" si="1108"/>
        <v>20</v>
      </c>
      <c r="CA1903">
        <f t="shared" si="1109"/>
        <v>60</v>
      </c>
      <c r="CB1903" t="b">
        <f t="shared" si="1110"/>
        <v>0</v>
      </c>
    </row>
    <row r="1904" spans="4:80" x14ac:dyDescent="0.35">
      <c r="D1904" t="str">
        <f t="shared" si="1097"/>
        <v xml:space="preserve"> </v>
      </c>
      <c r="W1904" s="6" t="str">
        <f t="shared" si="1098"/>
        <v xml:space="preserve"> </v>
      </c>
      <c r="X1904" s="7" t="str">
        <f t="shared" si="1099"/>
        <v xml:space="preserve"> </v>
      </c>
      <c r="Y1904" s="27"/>
      <c r="Z1904" s="2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2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27"/>
      <c r="BE1904" s="27"/>
      <c r="BF1904" s="7"/>
      <c r="BG1904" s="7"/>
      <c r="BH1904" s="7"/>
      <c r="BI1904" s="7"/>
      <c r="BJ1904" s="27"/>
      <c r="BK1904" s="7"/>
      <c r="BL1904" s="7"/>
      <c r="BM1904" s="7"/>
      <c r="BN1904" s="7"/>
      <c r="BO1904" s="7"/>
      <c r="BP1904" s="7"/>
      <c r="BR1904">
        <f t="shared" si="1100"/>
        <v>0</v>
      </c>
      <c r="BS1904">
        <f t="shared" si="1101"/>
        <v>0</v>
      </c>
      <c r="BT1904">
        <f t="shared" si="1102"/>
        <v>0</v>
      </c>
      <c r="BU1904">
        <f t="shared" si="1103"/>
        <v>0</v>
      </c>
      <c r="BV1904">
        <f t="shared" si="1104"/>
        <v>0</v>
      </c>
      <c r="BW1904">
        <f t="shared" si="1105"/>
        <v>0</v>
      </c>
      <c r="BX1904">
        <f t="shared" si="1106"/>
        <v>20</v>
      </c>
      <c r="BY1904">
        <f t="shared" si="1107"/>
        <v>20</v>
      </c>
      <c r="BZ1904">
        <f t="shared" si="1108"/>
        <v>20</v>
      </c>
      <c r="CA1904">
        <f t="shared" si="1109"/>
        <v>60</v>
      </c>
      <c r="CB1904" t="b">
        <f t="shared" si="1110"/>
        <v>0</v>
      </c>
    </row>
    <row r="1905" spans="4:80" x14ac:dyDescent="0.35">
      <c r="D1905" t="str">
        <f t="shared" si="1097"/>
        <v xml:space="preserve"> </v>
      </c>
      <c r="W1905" s="6" t="str">
        <f t="shared" si="1098"/>
        <v xml:space="preserve"> </v>
      </c>
      <c r="X1905" s="7" t="str">
        <f t="shared" si="1099"/>
        <v xml:space="preserve"> </v>
      </c>
      <c r="Y1905" s="27"/>
      <c r="Z1905" s="2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2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27"/>
      <c r="BE1905" s="27"/>
      <c r="BF1905" s="7"/>
      <c r="BG1905" s="7"/>
      <c r="BH1905" s="7"/>
      <c r="BI1905" s="7"/>
      <c r="BJ1905" s="27"/>
      <c r="BK1905" s="7"/>
      <c r="BL1905" s="7"/>
      <c r="BM1905" s="7"/>
      <c r="BN1905" s="7"/>
      <c r="BO1905" s="7"/>
      <c r="BP1905" s="7"/>
      <c r="BR1905">
        <f t="shared" si="1100"/>
        <v>0</v>
      </c>
      <c r="BS1905">
        <f t="shared" si="1101"/>
        <v>0</v>
      </c>
      <c r="BT1905">
        <f t="shared" si="1102"/>
        <v>0</v>
      </c>
      <c r="BU1905">
        <f t="shared" si="1103"/>
        <v>0</v>
      </c>
      <c r="BV1905">
        <f t="shared" si="1104"/>
        <v>0</v>
      </c>
      <c r="BW1905">
        <f t="shared" si="1105"/>
        <v>0</v>
      </c>
      <c r="BX1905">
        <f t="shared" si="1106"/>
        <v>20</v>
      </c>
      <c r="BY1905">
        <f t="shared" si="1107"/>
        <v>20</v>
      </c>
      <c r="BZ1905">
        <f t="shared" si="1108"/>
        <v>20</v>
      </c>
      <c r="CA1905">
        <f t="shared" si="1109"/>
        <v>60</v>
      </c>
      <c r="CB1905" t="b">
        <f t="shared" si="1110"/>
        <v>0</v>
      </c>
    </row>
    <row r="1906" spans="4:80" x14ac:dyDescent="0.35">
      <c r="D1906" t="str">
        <f t="shared" si="1097"/>
        <v xml:space="preserve"> </v>
      </c>
      <c r="W1906" s="6" t="str">
        <f t="shared" si="1098"/>
        <v xml:space="preserve"> </v>
      </c>
      <c r="X1906" s="7" t="str">
        <f t="shared" si="1099"/>
        <v xml:space="preserve"> </v>
      </c>
      <c r="Y1906" s="27"/>
      <c r="Z1906" s="2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2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27"/>
      <c r="BE1906" s="27"/>
      <c r="BF1906" s="7"/>
      <c r="BG1906" s="7"/>
      <c r="BH1906" s="7"/>
      <c r="BI1906" s="7"/>
      <c r="BJ1906" s="27"/>
      <c r="BK1906" s="7"/>
      <c r="BL1906" s="7"/>
      <c r="BM1906" s="7"/>
      <c r="BN1906" s="7"/>
      <c r="BO1906" s="7"/>
      <c r="BP1906" s="7"/>
      <c r="BR1906">
        <f t="shared" si="1100"/>
        <v>0</v>
      </c>
      <c r="BS1906">
        <f t="shared" si="1101"/>
        <v>0</v>
      </c>
      <c r="BT1906">
        <f t="shared" si="1102"/>
        <v>0</v>
      </c>
      <c r="BU1906">
        <f t="shared" si="1103"/>
        <v>0</v>
      </c>
      <c r="BV1906">
        <f t="shared" si="1104"/>
        <v>0</v>
      </c>
      <c r="BW1906">
        <f t="shared" si="1105"/>
        <v>0</v>
      </c>
      <c r="BX1906">
        <f t="shared" si="1106"/>
        <v>20</v>
      </c>
      <c r="BY1906">
        <f t="shared" si="1107"/>
        <v>20</v>
      </c>
      <c r="BZ1906">
        <f t="shared" si="1108"/>
        <v>20</v>
      </c>
      <c r="CA1906">
        <f t="shared" si="1109"/>
        <v>60</v>
      </c>
      <c r="CB1906" t="b">
        <f t="shared" si="1110"/>
        <v>0</v>
      </c>
    </row>
    <row r="1907" spans="4:80" x14ac:dyDescent="0.35">
      <c r="D1907" t="str">
        <f t="shared" si="1097"/>
        <v xml:space="preserve"> </v>
      </c>
      <c r="W1907" s="6" t="str">
        <f t="shared" si="1098"/>
        <v xml:space="preserve"> </v>
      </c>
      <c r="X1907" s="7" t="str">
        <f t="shared" si="1099"/>
        <v xml:space="preserve"> </v>
      </c>
      <c r="Y1907" s="27"/>
      <c r="Z1907" s="2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2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27"/>
      <c r="BE1907" s="27"/>
      <c r="BF1907" s="7"/>
      <c r="BG1907" s="7"/>
      <c r="BH1907" s="7"/>
      <c r="BI1907" s="7"/>
      <c r="BJ1907" s="27"/>
      <c r="BK1907" s="7"/>
      <c r="BL1907" s="7"/>
      <c r="BM1907" s="7"/>
      <c r="BN1907" s="7"/>
      <c r="BO1907" s="7"/>
      <c r="BP1907" s="7"/>
      <c r="BR1907">
        <f t="shared" si="1100"/>
        <v>0</v>
      </c>
      <c r="BS1907">
        <f t="shared" si="1101"/>
        <v>0</v>
      </c>
      <c r="BT1907">
        <f t="shared" si="1102"/>
        <v>0</v>
      </c>
      <c r="BU1907">
        <f t="shared" si="1103"/>
        <v>0</v>
      </c>
      <c r="BV1907">
        <f t="shared" si="1104"/>
        <v>0</v>
      </c>
      <c r="BW1907">
        <f t="shared" si="1105"/>
        <v>0</v>
      </c>
      <c r="BX1907">
        <f t="shared" si="1106"/>
        <v>20</v>
      </c>
      <c r="BY1907">
        <f t="shared" si="1107"/>
        <v>20</v>
      </c>
      <c r="BZ1907">
        <f t="shared" si="1108"/>
        <v>20</v>
      </c>
      <c r="CA1907">
        <f t="shared" si="1109"/>
        <v>60</v>
      </c>
      <c r="CB1907" t="b">
        <f t="shared" si="1110"/>
        <v>0</v>
      </c>
    </row>
    <row r="1908" spans="4:80" x14ac:dyDescent="0.35">
      <c r="D1908" t="str">
        <f t="shared" si="1097"/>
        <v xml:space="preserve"> </v>
      </c>
      <c r="W1908" s="6" t="str">
        <f t="shared" si="1098"/>
        <v xml:space="preserve"> </v>
      </c>
      <c r="X1908" s="7" t="str">
        <f t="shared" si="1099"/>
        <v xml:space="preserve"> </v>
      </c>
      <c r="Y1908" s="27"/>
      <c r="Z1908" s="2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2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27"/>
      <c r="BE1908" s="27"/>
      <c r="BF1908" s="7"/>
      <c r="BG1908" s="7"/>
      <c r="BH1908" s="7"/>
      <c r="BI1908" s="7"/>
      <c r="BJ1908" s="27"/>
      <c r="BK1908" s="7"/>
      <c r="BL1908" s="7"/>
      <c r="BM1908" s="7"/>
      <c r="BN1908" s="7"/>
      <c r="BO1908" s="7"/>
      <c r="BP1908" s="7"/>
      <c r="BR1908">
        <f t="shared" si="1100"/>
        <v>0</v>
      </c>
      <c r="BS1908">
        <f t="shared" si="1101"/>
        <v>0</v>
      </c>
      <c r="BT1908">
        <f t="shared" si="1102"/>
        <v>0</v>
      </c>
      <c r="BU1908">
        <f t="shared" si="1103"/>
        <v>0</v>
      </c>
      <c r="BV1908">
        <f t="shared" si="1104"/>
        <v>0</v>
      </c>
      <c r="BW1908">
        <f t="shared" si="1105"/>
        <v>0</v>
      </c>
      <c r="BX1908">
        <f t="shared" si="1106"/>
        <v>20</v>
      </c>
      <c r="BY1908">
        <f t="shared" si="1107"/>
        <v>20</v>
      </c>
      <c r="BZ1908">
        <f t="shared" si="1108"/>
        <v>20</v>
      </c>
      <c r="CA1908">
        <f t="shared" si="1109"/>
        <v>60</v>
      </c>
      <c r="CB1908" t="b">
        <f t="shared" si="1110"/>
        <v>0</v>
      </c>
    </row>
    <row r="1909" spans="4:80" x14ac:dyDescent="0.35">
      <c r="D1909" t="str">
        <f t="shared" si="1097"/>
        <v xml:space="preserve"> </v>
      </c>
      <c r="W1909" s="6" t="str">
        <f t="shared" si="1098"/>
        <v xml:space="preserve"> </v>
      </c>
      <c r="X1909" s="7" t="str">
        <f t="shared" si="1099"/>
        <v xml:space="preserve"> </v>
      </c>
      <c r="Y1909" s="27"/>
      <c r="Z1909" s="2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2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27"/>
      <c r="BE1909" s="27"/>
      <c r="BF1909" s="7"/>
      <c r="BG1909" s="7"/>
      <c r="BH1909" s="7"/>
      <c r="BI1909" s="7"/>
      <c r="BJ1909" s="27"/>
      <c r="BK1909" s="7"/>
      <c r="BL1909" s="7"/>
      <c r="BM1909" s="7"/>
      <c r="BN1909" s="7"/>
      <c r="BO1909" s="7"/>
      <c r="BP1909" s="7"/>
      <c r="BR1909">
        <f t="shared" si="1100"/>
        <v>0</v>
      </c>
      <c r="BS1909">
        <f t="shared" si="1101"/>
        <v>0</v>
      </c>
      <c r="BT1909">
        <f t="shared" si="1102"/>
        <v>0</v>
      </c>
      <c r="BU1909">
        <f t="shared" si="1103"/>
        <v>0</v>
      </c>
      <c r="BV1909">
        <f t="shared" si="1104"/>
        <v>0</v>
      </c>
      <c r="BW1909">
        <f t="shared" si="1105"/>
        <v>0</v>
      </c>
      <c r="BX1909">
        <f t="shared" si="1106"/>
        <v>20</v>
      </c>
      <c r="BY1909">
        <f t="shared" si="1107"/>
        <v>20</v>
      </c>
      <c r="BZ1909">
        <f t="shared" si="1108"/>
        <v>20</v>
      </c>
      <c r="CA1909">
        <f t="shared" si="1109"/>
        <v>60</v>
      </c>
      <c r="CB1909" t="b">
        <f t="shared" si="1110"/>
        <v>0</v>
      </c>
    </row>
    <row r="1910" spans="4:80" x14ac:dyDescent="0.35">
      <c r="D1910" t="str">
        <f t="shared" si="1097"/>
        <v xml:space="preserve"> </v>
      </c>
      <c r="W1910" s="6" t="str">
        <f t="shared" si="1098"/>
        <v xml:space="preserve"> </v>
      </c>
      <c r="X1910" s="7" t="str">
        <f t="shared" si="1099"/>
        <v xml:space="preserve"> </v>
      </c>
      <c r="Y1910" s="27"/>
      <c r="Z1910" s="2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2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27"/>
      <c r="BE1910" s="27"/>
      <c r="BF1910" s="7"/>
      <c r="BG1910" s="7"/>
      <c r="BH1910" s="7"/>
      <c r="BI1910" s="7"/>
      <c r="BJ1910" s="27"/>
      <c r="BK1910" s="7"/>
      <c r="BL1910" s="7"/>
      <c r="BM1910" s="7"/>
      <c r="BN1910" s="7"/>
      <c r="BO1910" s="7"/>
      <c r="BP1910" s="7"/>
      <c r="BR1910">
        <f t="shared" si="1100"/>
        <v>0</v>
      </c>
      <c r="BS1910">
        <f t="shared" si="1101"/>
        <v>0</v>
      </c>
      <c r="BT1910">
        <f t="shared" si="1102"/>
        <v>0</v>
      </c>
      <c r="BU1910">
        <f t="shared" si="1103"/>
        <v>0</v>
      </c>
      <c r="BV1910">
        <f t="shared" si="1104"/>
        <v>0</v>
      </c>
      <c r="BW1910">
        <f t="shared" si="1105"/>
        <v>0</v>
      </c>
      <c r="BX1910">
        <f t="shared" si="1106"/>
        <v>20</v>
      </c>
      <c r="BY1910">
        <f t="shared" si="1107"/>
        <v>20</v>
      </c>
      <c r="BZ1910">
        <f t="shared" si="1108"/>
        <v>20</v>
      </c>
      <c r="CA1910">
        <f t="shared" si="1109"/>
        <v>60</v>
      </c>
      <c r="CB1910" t="b">
        <f t="shared" si="1110"/>
        <v>0</v>
      </c>
    </row>
    <row r="1911" spans="4:80" x14ac:dyDescent="0.35">
      <c r="D1911" t="str">
        <f t="shared" si="1097"/>
        <v xml:space="preserve"> </v>
      </c>
      <c r="W1911" s="6" t="str">
        <f t="shared" si="1098"/>
        <v xml:space="preserve"> </v>
      </c>
      <c r="X1911" s="7" t="str">
        <f t="shared" si="1099"/>
        <v xml:space="preserve"> </v>
      </c>
      <c r="Y1911" s="27"/>
      <c r="Z1911" s="2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2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27"/>
      <c r="BE1911" s="27"/>
      <c r="BF1911" s="7"/>
      <c r="BG1911" s="7"/>
      <c r="BH1911" s="7"/>
      <c r="BI1911" s="7"/>
      <c r="BJ1911" s="27"/>
      <c r="BK1911" s="7"/>
      <c r="BL1911" s="7"/>
      <c r="BM1911" s="7"/>
      <c r="BN1911" s="7"/>
      <c r="BO1911" s="7"/>
      <c r="BP1911" s="7"/>
      <c r="BR1911">
        <f t="shared" si="1100"/>
        <v>0</v>
      </c>
      <c r="BS1911">
        <f t="shared" si="1101"/>
        <v>0</v>
      </c>
      <c r="BT1911">
        <f t="shared" si="1102"/>
        <v>0</v>
      </c>
      <c r="BU1911">
        <f t="shared" si="1103"/>
        <v>0</v>
      </c>
      <c r="BV1911">
        <f t="shared" si="1104"/>
        <v>0</v>
      </c>
      <c r="BW1911">
        <f t="shared" si="1105"/>
        <v>0</v>
      </c>
      <c r="BX1911">
        <f t="shared" si="1106"/>
        <v>20</v>
      </c>
      <c r="BY1911">
        <f t="shared" si="1107"/>
        <v>20</v>
      </c>
      <c r="BZ1911">
        <f t="shared" si="1108"/>
        <v>20</v>
      </c>
      <c r="CA1911">
        <f t="shared" si="1109"/>
        <v>60</v>
      </c>
      <c r="CB1911" t="b">
        <f t="shared" si="1110"/>
        <v>0</v>
      </c>
    </row>
    <row r="1912" spans="4:80" x14ac:dyDescent="0.35">
      <c r="D1912" t="str">
        <f t="shared" si="1097"/>
        <v xml:space="preserve"> </v>
      </c>
      <c r="W1912" s="6" t="str">
        <f t="shared" si="1098"/>
        <v xml:space="preserve"> </v>
      </c>
      <c r="X1912" s="7" t="str">
        <f t="shared" si="1099"/>
        <v xml:space="preserve"> </v>
      </c>
      <c r="Y1912" s="27"/>
      <c r="Z1912" s="2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2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27"/>
      <c r="BE1912" s="27"/>
      <c r="BF1912" s="7"/>
      <c r="BG1912" s="7"/>
      <c r="BH1912" s="7"/>
      <c r="BI1912" s="7"/>
      <c r="BJ1912" s="27"/>
      <c r="BK1912" s="7"/>
      <c r="BL1912" s="7"/>
      <c r="BM1912" s="7"/>
      <c r="BN1912" s="7"/>
      <c r="BO1912" s="7"/>
      <c r="BP1912" s="7"/>
      <c r="BR1912">
        <f t="shared" si="1100"/>
        <v>0</v>
      </c>
      <c r="BS1912">
        <f t="shared" si="1101"/>
        <v>0</v>
      </c>
      <c r="BT1912">
        <f t="shared" si="1102"/>
        <v>0</v>
      </c>
      <c r="BU1912">
        <f t="shared" si="1103"/>
        <v>0</v>
      </c>
      <c r="BV1912">
        <f t="shared" si="1104"/>
        <v>0</v>
      </c>
      <c r="BW1912">
        <f t="shared" si="1105"/>
        <v>0</v>
      </c>
      <c r="BX1912">
        <f t="shared" si="1106"/>
        <v>20</v>
      </c>
      <c r="BY1912">
        <f t="shared" si="1107"/>
        <v>20</v>
      </c>
      <c r="BZ1912">
        <f t="shared" si="1108"/>
        <v>20</v>
      </c>
      <c r="CA1912">
        <f t="shared" si="1109"/>
        <v>60</v>
      </c>
      <c r="CB1912" t="b">
        <f t="shared" si="1110"/>
        <v>0</v>
      </c>
    </row>
    <row r="1913" spans="4:80" x14ac:dyDescent="0.35">
      <c r="D1913" t="str">
        <f t="shared" si="1097"/>
        <v xml:space="preserve"> </v>
      </c>
      <c r="W1913" s="6" t="str">
        <f t="shared" si="1098"/>
        <v xml:space="preserve"> </v>
      </c>
      <c r="X1913" s="7" t="str">
        <f t="shared" si="1099"/>
        <v xml:space="preserve"> </v>
      </c>
      <c r="Y1913" s="27"/>
      <c r="Z1913" s="2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2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27"/>
      <c r="BE1913" s="27"/>
      <c r="BF1913" s="7"/>
      <c r="BG1913" s="7"/>
      <c r="BH1913" s="7"/>
      <c r="BI1913" s="7"/>
      <c r="BJ1913" s="27"/>
      <c r="BK1913" s="7"/>
      <c r="BL1913" s="7"/>
      <c r="BM1913" s="7"/>
      <c r="BN1913" s="7"/>
      <c r="BO1913" s="7"/>
      <c r="BP1913" s="7"/>
      <c r="BR1913">
        <f t="shared" si="1100"/>
        <v>0</v>
      </c>
      <c r="BS1913">
        <f t="shared" si="1101"/>
        <v>0</v>
      </c>
      <c r="BT1913">
        <f t="shared" si="1102"/>
        <v>0</v>
      </c>
      <c r="BU1913">
        <f t="shared" si="1103"/>
        <v>0</v>
      </c>
      <c r="BV1913">
        <f t="shared" si="1104"/>
        <v>0</v>
      </c>
      <c r="BW1913">
        <f t="shared" si="1105"/>
        <v>0</v>
      </c>
      <c r="BX1913">
        <f t="shared" si="1106"/>
        <v>20</v>
      </c>
      <c r="BY1913">
        <f t="shared" si="1107"/>
        <v>20</v>
      </c>
      <c r="BZ1913">
        <f t="shared" si="1108"/>
        <v>20</v>
      </c>
      <c r="CA1913">
        <f t="shared" si="1109"/>
        <v>60</v>
      </c>
      <c r="CB1913" t="b">
        <f t="shared" si="1110"/>
        <v>0</v>
      </c>
    </row>
    <row r="1914" spans="4:80" x14ac:dyDescent="0.35">
      <c r="D1914" t="str">
        <f t="shared" si="1097"/>
        <v xml:space="preserve"> </v>
      </c>
      <c r="W1914" s="6" t="str">
        <f t="shared" si="1098"/>
        <v xml:space="preserve"> </v>
      </c>
      <c r="X1914" s="7" t="str">
        <f t="shared" si="1099"/>
        <v xml:space="preserve"> </v>
      </c>
      <c r="Y1914" s="27"/>
      <c r="Z1914" s="2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2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27"/>
      <c r="BE1914" s="27"/>
      <c r="BF1914" s="7"/>
      <c r="BG1914" s="7"/>
      <c r="BH1914" s="7"/>
      <c r="BI1914" s="7"/>
      <c r="BJ1914" s="27"/>
      <c r="BK1914" s="7"/>
      <c r="BL1914" s="7"/>
      <c r="BM1914" s="7"/>
      <c r="BN1914" s="7"/>
      <c r="BO1914" s="7"/>
      <c r="BP1914" s="7"/>
      <c r="BR1914">
        <f t="shared" si="1100"/>
        <v>0</v>
      </c>
      <c r="BS1914">
        <f t="shared" si="1101"/>
        <v>0</v>
      </c>
      <c r="BT1914">
        <f t="shared" si="1102"/>
        <v>0</v>
      </c>
      <c r="BU1914">
        <f t="shared" si="1103"/>
        <v>0</v>
      </c>
      <c r="BV1914">
        <f t="shared" si="1104"/>
        <v>0</v>
      </c>
      <c r="BW1914">
        <f t="shared" si="1105"/>
        <v>0</v>
      </c>
      <c r="BX1914">
        <f t="shared" si="1106"/>
        <v>20</v>
      </c>
      <c r="BY1914">
        <f t="shared" si="1107"/>
        <v>20</v>
      </c>
      <c r="BZ1914">
        <f t="shared" si="1108"/>
        <v>20</v>
      </c>
      <c r="CA1914">
        <f t="shared" si="1109"/>
        <v>60</v>
      </c>
      <c r="CB1914" t="b">
        <f t="shared" si="1110"/>
        <v>0</v>
      </c>
    </row>
    <row r="1915" spans="4:80" x14ac:dyDescent="0.35">
      <c r="D1915" t="str">
        <f t="shared" si="1097"/>
        <v xml:space="preserve"> </v>
      </c>
      <c r="W1915" s="6" t="str">
        <f t="shared" si="1098"/>
        <v xml:space="preserve"> </v>
      </c>
      <c r="X1915" s="7" t="str">
        <f t="shared" si="1099"/>
        <v xml:space="preserve"> </v>
      </c>
      <c r="Y1915" s="27"/>
      <c r="Z1915" s="2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2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27"/>
      <c r="BE1915" s="27"/>
      <c r="BF1915" s="7"/>
      <c r="BG1915" s="7"/>
      <c r="BH1915" s="7"/>
      <c r="BI1915" s="7"/>
      <c r="BJ1915" s="27"/>
      <c r="BK1915" s="7"/>
      <c r="BL1915" s="7"/>
      <c r="BM1915" s="7"/>
      <c r="BN1915" s="7"/>
      <c r="BO1915" s="7"/>
      <c r="BP1915" s="7"/>
      <c r="BR1915">
        <f t="shared" si="1100"/>
        <v>0</v>
      </c>
      <c r="BS1915">
        <f t="shared" si="1101"/>
        <v>0</v>
      </c>
      <c r="BT1915">
        <f t="shared" si="1102"/>
        <v>0</v>
      </c>
      <c r="BU1915">
        <f t="shared" si="1103"/>
        <v>0</v>
      </c>
      <c r="BV1915">
        <f t="shared" si="1104"/>
        <v>0</v>
      </c>
      <c r="BW1915">
        <f t="shared" si="1105"/>
        <v>0</v>
      </c>
      <c r="BX1915">
        <f t="shared" si="1106"/>
        <v>20</v>
      </c>
      <c r="BY1915">
        <f t="shared" si="1107"/>
        <v>20</v>
      </c>
      <c r="BZ1915">
        <f t="shared" si="1108"/>
        <v>20</v>
      </c>
      <c r="CA1915">
        <f t="shared" si="1109"/>
        <v>60</v>
      </c>
      <c r="CB1915" t="b">
        <f t="shared" si="1110"/>
        <v>0</v>
      </c>
    </row>
    <row r="1916" spans="4:80" x14ac:dyDescent="0.35">
      <c r="D1916" t="str">
        <f t="shared" si="1097"/>
        <v xml:space="preserve"> </v>
      </c>
      <c r="W1916" s="6" t="str">
        <f t="shared" si="1098"/>
        <v xml:space="preserve"> </v>
      </c>
      <c r="X1916" s="7" t="str">
        <f t="shared" si="1099"/>
        <v xml:space="preserve"> </v>
      </c>
      <c r="Y1916" s="27"/>
      <c r="Z1916" s="2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2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27"/>
      <c r="BE1916" s="27"/>
      <c r="BF1916" s="7"/>
      <c r="BG1916" s="7"/>
      <c r="BH1916" s="7"/>
      <c r="BI1916" s="7"/>
      <c r="BJ1916" s="27"/>
      <c r="BK1916" s="7"/>
      <c r="BL1916" s="7"/>
      <c r="BM1916" s="7"/>
      <c r="BN1916" s="7"/>
      <c r="BO1916" s="7"/>
      <c r="BP1916" s="7"/>
      <c r="BR1916">
        <f t="shared" si="1100"/>
        <v>0</v>
      </c>
      <c r="BS1916">
        <f t="shared" si="1101"/>
        <v>0</v>
      </c>
      <c r="BT1916">
        <f t="shared" si="1102"/>
        <v>0</v>
      </c>
      <c r="BU1916">
        <f t="shared" si="1103"/>
        <v>0</v>
      </c>
      <c r="BV1916">
        <f t="shared" si="1104"/>
        <v>0</v>
      </c>
      <c r="BW1916">
        <f t="shared" si="1105"/>
        <v>0</v>
      </c>
      <c r="BX1916">
        <f t="shared" si="1106"/>
        <v>20</v>
      </c>
      <c r="BY1916">
        <f t="shared" si="1107"/>
        <v>20</v>
      </c>
      <c r="BZ1916">
        <f t="shared" si="1108"/>
        <v>20</v>
      </c>
      <c r="CA1916">
        <f t="shared" si="1109"/>
        <v>60</v>
      </c>
      <c r="CB1916" t="b">
        <f t="shared" si="1110"/>
        <v>0</v>
      </c>
    </row>
    <row r="1917" spans="4:80" x14ac:dyDescent="0.35">
      <c r="D1917" t="str">
        <f t="shared" si="1097"/>
        <v xml:space="preserve"> </v>
      </c>
      <c r="W1917" s="6" t="str">
        <f t="shared" si="1098"/>
        <v xml:space="preserve"> </v>
      </c>
      <c r="X1917" s="7" t="str">
        <f t="shared" si="1099"/>
        <v xml:space="preserve"> </v>
      </c>
      <c r="Y1917" s="27"/>
      <c r="Z1917" s="2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2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27"/>
      <c r="BE1917" s="27"/>
      <c r="BF1917" s="7"/>
      <c r="BG1917" s="7"/>
      <c r="BH1917" s="7"/>
      <c r="BI1917" s="7"/>
      <c r="BJ1917" s="27"/>
      <c r="BK1917" s="7"/>
      <c r="BL1917" s="7"/>
      <c r="BM1917" s="7"/>
      <c r="BN1917" s="7"/>
      <c r="BO1917" s="7"/>
      <c r="BP1917" s="7"/>
      <c r="BR1917">
        <f t="shared" si="1100"/>
        <v>0</v>
      </c>
      <c r="BS1917">
        <f t="shared" si="1101"/>
        <v>0</v>
      </c>
      <c r="BT1917">
        <f t="shared" si="1102"/>
        <v>0</v>
      </c>
      <c r="BU1917">
        <f t="shared" si="1103"/>
        <v>0</v>
      </c>
      <c r="BV1917">
        <f t="shared" si="1104"/>
        <v>0</v>
      </c>
      <c r="BW1917">
        <f t="shared" si="1105"/>
        <v>0</v>
      </c>
      <c r="BX1917">
        <f t="shared" si="1106"/>
        <v>20</v>
      </c>
      <c r="BY1917">
        <f t="shared" si="1107"/>
        <v>20</v>
      </c>
      <c r="BZ1917">
        <f t="shared" si="1108"/>
        <v>20</v>
      </c>
      <c r="CA1917">
        <f t="shared" si="1109"/>
        <v>60</v>
      </c>
      <c r="CB1917" t="b">
        <f t="shared" si="1110"/>
        <v>0</v>
      </c>
    </row>
    <row r="1918" spans="4:80" x14ac:dyDescent="0.35">
      <c r="D1918" t="str">
        <f t="shared" si="1097"/>
        <v xml:space="preserve"> </v>
      </c>
      <c r="W1918" s="6" t="str">
        <f t="shared" si="1098"/>
        <v xml:space="preserve"> </v>
      </c>
      <c r="X1918" s="7" t="str">
        <f t="shared" si="1099"/>
        <v xml:space="preserve"> </v>
      </c>
      <c r="Y1918" s="27"/>
      <c r="Z1918" s="2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2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27"/>
      <c r="BE1918" s="27"/>
      <c r="BF1918" s="7"/>
      <c r="BG1918" s="7"/>
      <c r="BH1918" s="7"/>
      <c r="BI1918" s="7"/>
      <c r="BJ1918" s="27"/>
      <c r="BK1918" s="7"/>
      <c r="BL1918" s="7"/>
      <c r="BM1918" s="7"/>
      <c r="BN1918" s="7"/>
      <c r="BO1918" s="7"/>
      <c r="BP1918" s="7"/>
      <c r="BR1918">
        <f t="shared" si="1100"/>
        <v>0</v>
      </c>
      <c r="BS1918">
        <f t="shared" si="1101"/>
        <v>0</v>
      </c>
      <c r="BT1918">
        <f t="shared" si="1102"/>
        <v>0</v>
      </c>
      <c r="BU1918">
        <f t="shared" si="1103"/>
        <v>0</v>
      </c>
      <c r="BV1918">
        <f t="shared" si="1104"/>
        <v>0</v>
      </c>
      <c r="BW1918">
        <f t="shared" si="1105"/>
        <v>0</v>
      </c>
      <c r="BX1918">
        <f t="shared" si="1106"/>
        <v>20</v>
      </c>
      <c r="BY1918">
        <f t="shared" si="1107"/>
        <v>20</v>
      </c>
      <c r="BZ1918">
        <f t="shared" si="1108"/>
        <v>20</v>
      </c>
      <c r="CA1918">
        <f t="shared" si="1109"/>
        <v>60</v>
      </c>
      <c r="CB1918" t="b">
        <f t="shared" si="1110"/>
        <v>0</v>
      </c>
    </row>
    <row r="1919" spans="4:80" x14ac:dyDescent="0.35">
      <c r="D1919" t="str">
        <f t="shared" si="1097"/>
        <v xml:space="preserve"> </v>
      </c>
      <c r="W1919" s="6" t="str">
        <f t="shared" si="1098"/>
        <v xml:space="preserve"> </v>
      </c>
      <c r="X1919" s="7" t="str">
        <f t="shared" si="1099"/>
        <v xml:space="preserve"> </v>
      </c>
      <c r="Y1919" s="27"/>
      <c r="Z1919" s="2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2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27"/>
      <c r="BE1919" s="27"/>
      <c r="BF1919" s="7"/>
      <c r="BG1919" s="7"/>
      <c r="BH1919" s="7"/>
      <c r="BI1919" s="7"/>
      <c r="BJ1919" s="27"/>
      <c r="BK1919" s="7"/>
      <c r="BL1919" s="7"/>
      <c r="BM1919" s="7"/>
      <c r="BN1919" s="7"/>
      <c r="BO1919" s="7"/>
      <c r="BP1919" s="7"/>
      <c r="BR1919">
        <f t="shared" si="1100"/>
        <v>0</v>
      </c>
      <c r="BS1919">
        <f t="shared" si="1101"/>
        <v>0</v>
      </c>
      <c r="BT1919">
        <f t="shared" si="1102"/>
        <v>0</v>
      </c>
      <c r="BU1919">
        <f t="shared" si="1103"/>
        <v>0</v>
      </c>
      <c r="BV1919">
        <f t="shared" si="1104"/>
        <v>0</v>
      </c>
      <c r="BW1919">
        <f t="shared" si="1105"/>
        <v>0</v>
      </c>
      <c r="BX1919">
        <f t="shared" si="1106"/>
        <v>20</v>
      </c>
      <c r="BY1919">
        <f t="shared" si="1107"/>
        <v>20</v>
      </c>
      <c r="BZ1919">
        <f t="shared" si="1108"/>
        <v>20</v>
      </c>
      <c r="CA1919">
        <f t="shared" si="1109"/>
        <v>60</v>
      </c>
      <c r="CB1919" t="b">
        <f t="shared" si="1110"/>
        <v>0</v>
      </c>
    </row>
    <row r="1920" spans="4:80" x14ac:dyDescent="0.35">
      <c r="D1920" t="str">
        <f t="shared" si="1097"/>
        <v xml:space="preserve"> </v>
      </c>
      <c r="W1920" s="6" t="str">
        <f t="shared" si="1098"/>
        <v xml:space="preserve"> </v>
      </c>
      <c r="X1920" s="7" t="str">
        <f t="shared" si="1099"/>
        <v xml:space="preserve"> </v>
      </c>
      <c r="Y1920" s="27"/>
      <c r="Z1920" s="2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2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27"/>
      <c r="BE1920" s="27"/>
      <c r="BF1920" s="7"/>
      <c r="BG1920" s="7"/>
      <c r="BH1920" s="7"/>
      <c r="BI1920" s="7"/>
      <c r="BJ1920" s="27"/>
      <c r="BK1920" s="7"/>
      <c r="BL1920" s="7"/>
      <c r="BM1920" s="7"/>
      <c r="BN1920" s="7"/>
      <c r="BO1920" s="7"/>
      <c r="BP1920" s="7"/>
      <c r="BR1920">
        <f t="shared" si="1100"/>
        <v>0</v>
      </c>
      <c r="BS1920">
        <f t="shared" si="1101"/>
        <v>0</v>
      </c>
      <c r="BT1920">
        <f t="shared" si="1102"/>
        <v>0</v>
      </c>
      <c r="BU1920">
        <f t="shared" si="1103"/>
        <v>0</v>
      </c>
      <c r="BV1920">
        <f t="shared" si="1104"/>
        <v>0</v>
      </c>
      <c r="BW1920">
        <f t="shared" si="1105"/>
        <v>0</v>
      </c>
      <c r="BX1920">
        <f t="shared" si="1106"/>
        <v>20</v>
      </c>
      <c r="BY1920">
        <f t="shared" si="1107"/>
        <v>20</v>
      </c>
      <c r="BZ1920">
        <f t="shared" si="1108"/>
        <v>20</v>
      </c>
      <c r="CA1920">
        <f t="shared" si="1109"/>
        <v>60</v>
      </c>
      <c r="CB1920" t="b">
        <f t="shared" si="1110"/>
        <v>0</v>
      </c>
    </row>
    <row r="1921" spans="4:80" x14ac:dyDescent="0.35">
      <c r="D1921" t="str">
        <f t="shared" si="1097"/>
        <v xml:space="preserve"> </v>
      </c>
      <c r="W1921" s="6" t="str">
        <f t="shared" si="1098"/>
        <v xml:space="preserve"> </v>
      </c>
      <c r="X1921" s="7" t="str">
        <f t="shared" si="1099"/>
        <v xml:space="preserve"> </v>
      </c>
      <c r="Y1921" s="27"/>
      <c r="Z1921" s="2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2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27"/>
      <c r="BE1921" s="27"/>
      <c r="BF1921" s="7"/>
      <c r="BG1921" s="7"/>
      <c r="BH1921" s="7"/>
      <c r="BI1921" s="7"/>
      <c r="BJ1921" s="27"/>
      <c r="BK1921" s="7"/>
      <c r="BL1921" s="7"/>
      <c r="BM1921" s="7"/>
      <c r="BN1921" s="7"/>
      <c r="BO1921" s="7"/>
      <c r="BP1921" s="7"/>
      <c r="BR1921">
        <f t="shared" si="1100"/>
        <v>0</v>
      </c>
      <c r="BS1921">
        <f t="shared" si="1101"/>
        <v>0</v>
      </c>
      <c r="BT1921">
        <f t="shared" si="1102"/>
        <v>0</v>
      </c>
      <c r="BU1921">
        <f t="shared" si="1103"/>
        <v>0</v>
      </c>
      <c r="BV1921">
        <f t="shared" si="1104"/>
        <v>0</v>
      </c>
      <c r="BW1921">
        <f t="shared" si="1105"/>
        <v>0</v>
      </c>
      <c r="BX1921">
        <f t="shared" si="1106"/>
        <v>20</v>
      </c>
      <c r="BY1921">
        <f t="shared" si="1107"/>
        <v>20</v>
      </c>
      <c r="BZ1921">
        <f t="shared" si="1108"/>
        <v>20</v>
      </c>
      <c r="CA1921">
        <f t="shared" si="1109"/>
        <v>60</v>
      </c>
      <c r="CB1921" t="b">
        <f t="shared" si="1110"/>
        <v>0</v>
      </c>
    </row>
    <row r="1922" spans="4:80" x14ac:dyDescent="0.35">
      <c r="D1922" t="str">
        <f t="shared" si="1097"/>
        <v xml:space="preserve"> </v>
      </c>
      <c r="W1922" s="6" t="str">
        <f t="shared" si="1098"/>
        <v xml:space="preserve"> </v>
      </c>
      <c r="X1922" s="7" t="str">
        <f t="shared" si="1099"/>
        <v xml:space="preserve"> </v>
      </c>
      <c r="Y1922" s="27"/>
      <c r="Z1922" s="2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2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27"/>
      <c r="BE1922" s="27"/>
      <c r="BF1922" s="7"/>
      <c r="BG1922" s="7"/>
      <c r="BH1922" s="7"/>
      <c r="BI1922" s="7"/>
      <c r="BJ1922" s="27"/>
      <c r="BK1922" s="7"/>
      <c r="BL1922" s="7"/>
      <c r="BM1922" s="7"/>
      <c r="BN1922" s="7"/>
      <c r="BO1922" s="7"/>
      <c r="BP1922" s="7"/>
      <c r="BR1922">
        <f t="shared" si="1100"/>
        <v>0</v>
      </c>
      <c r="BS1922">
        <f t="shared" si="1101"/>
        <v>0</v>
      </c>
      <c r="BT1922">
        <f t="shared" si="1102"/>
        <v>0</v>
      </c>
      <c r="BU1922">
        <f t="shared" si="1103"/>
        <v>0</v>
      </c>
      <c r="BV1922">
        <f t="shared" si="1104"/>
        <v>0</v>
      </c>
      <c r="BW1922">
        <f t="shared" si="1105"/>
        <v>0</v>
      </c>
      <c r="BX1922">
        <f t="shared" si="1106"/>
        <v>20</v>
      </c>
      <c r="BY1922">
        <f t="shared" si="1107"/>
        <v>20</v>
      </c>
      <c r="BZ1922">
        <f t="shared" si="1108"/>
        <v>20</v>
      </c>
      <c r="CA1922">
        <f t="shared" si="1109"/>
        <v>60</v>
      </c>
      <c r="CB1922" t="b">
        <f t="shared" si="1110"/>
        <v>0</v>
      </c>
    </row>
    <row r="1923" spans="4:80" x14ac:dyDescent="0.35">
      <c r="D1923" t="str">
        <f t="shared" si="1097"/>
        <v xml:space="preserve"> </v>
      </c>
      <c r="W1923" s="6" t="str">
        <f t="shared" si="1098"/>
        <v xml:space="preserve"> </v>
      </c>
      <c r="X1923" s="7" t="str">
        <f t="shared" si="1099"/>
        <v xml:space="preserve"> </v>
      </c>
      <c r="Y1923" s="27"/>
      <c r="Z1923" s="2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2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27"/>
      <c r="BE1923" s="27"/>
      <c r="BF1923" s="7"/>
      <c r="BG1923" s="7"/>
      <c r="BH1923" s="7"/>
      <c r="BI1923" s="7"/>
      <c r="BJ1923" s="27"/>
      <c r="BK1923" s="7"/>
      <c r="BL1923" s="7"/>
      <c r="BM1923" s="7"/>
      <c r="BN1923" s="7"/>
      <c r="BO1923" s="7"/>
      <c r="BP1923" s="7"/>
      <c r="BR1923">
        <f t="shared" si="1100"/>
        <v>0</v>
      </c>
      <c r="BS1923">
        <f t="shared" si="1101"/>
        <v>0</v>
      </c>
      <c r="BT1923">
        <f t="shared" si="1102"/>
        <v>0</v>
      </c>
      <c r="BU1923">
        <f t="shared" si="1103"/>
        <v>0</v>
      </c>
      <c r="BV1923">
        <f t="shared" si="1104"/>
        <v>0</v>
      </c>
      <c r="BW1923">
        <f t="shared" si="1105"/>
        <v>0</v>
      </c>
      <c r="BX1923">
        <f t="shared" si="1106"/>
        <v>20</v>
      </c>
      <c r="BY1923">
        <f t="shared" si="1107"/>
        <v>20</v>
      </c>
      <c r="BZ1923">
        <f t="shared" si="1108"/>
        <v>20</v>
      </c>
      <c r="CA1923">
        <f t="shared" si="1109"/>
        <v>60</v>
      </c>
      <c r="CB1923" t="b">
        <f t="shared" si="1110"/>
        <v>0</v>
      </c>
    </row>
    <row r="1924" spans="4:80" x14ac:dyDescent="0.35">
      <c r="D1924" t="str">
        <f t="shared" si="1097"/>
        <v xml:space="preserve"> </v>
      </c>
      <c r="W1924" s="6" t="str">
        <f t="shared" si="1098"/>
        <v xml:space="preserve"> </v>
      </c>
      <c r="X1924" s="7" t="str">
        <f t="shared" si="1099"/>
        <v xml:space="preserve"> </v>
      </c>
      <c r="Y1924" s="27"/>
      <c r="Z1924" s="2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2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27"/>
      <c r="BE1924" s="27"/>
      <c r="BF1924" s="7"/>
      <c r="BG1924" s="7"/>
      <c r="BH1924" s="7"/>
      <c r="BI1924" s="7"/>
      <c r="BJ1924" s="27"/>
      <c r="BK1924" s="7"/>
      <c r="BL1924" s="7"/>
      <c r="BM1924" s="7"/>
      <c r="BN1924" s="7"/>
      <c r="BO1924" s="7"/>
      <c r="BP1924" s="7"/>
      <c r="BR1924">
        <f t="shared" si="1100"/>
        <v>0</v>
      </c>
      <c r="BS1924">
        <f t="shared" si="1101"/>
        <v>0</v>
      </c>
      <c r="BT1924">
        <f t="shared" si="1102"/>
        <v>0</v>
      </c>
      <c r="BU1924">
        <f t="shared" si="1103"/>
        <v>0</v>
      </c>
      <c r="BV1924">
        <f t="shared" si="1104"/>
        <v>0</v>
      </c>
      <c r="BW1924">
        <f t="shared" si="1105"/>
        <v>0</v>
      </c>
      <c r="BX1924">
        <f t="shared" si="1106"/>
        <v>20</v>
      </c>
      <c r="BY1924">
        <f t="shared" si="1107"/>
        <v>20</v>
      </c>
      <c r="BZ1924">
        <f t="shared" si="1108"/>
        <v>20</v>
      </c>
      <c r="CA1924">
        <f t="shared" si="1109"/>
        <v>60</v>
      </c>
      <c r="CB1924" t="b">
        <f t="shared" si="1110"/>
        <v>0</v>
      </c>
    </row>
    <row r="1925" spans="4:80" x14ac:dyDescent="0.35">
      <c r="D1925" t="str">
        <f t="shared" si="1097"/>
        <v xml:space="preserve"> </v>
      </c>
      <c r="W1925" s="6" t="str">
        <f t="shared" si="1098"/>
        <v xml:space="preserve"> </v>
      </c>
      <c r="X1925" s="7" t="str">
        <f t="shared" si="1099"/>
        <v xml:space="preserve"> </v>
      </c>
      <c r="Y1925" s="27"/>
      <c r="Z1925" s="2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2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27"/>
      <c r="BE1925" s="27"/>
      <c r="BF1925" s="7"/>
      <c r="BG1925" s="7"/>
      <c r="BH1925" s="7"/>
      <c r="BI1925" s="7"/>
      <c r="BJ1925" s="27"/>
      <c r="BK1925" s="7"/>
      <c r="BL1925" s="7"/>
      <c r="BM1925" s="7"/>
      <c r="BN1925" s="7"/>
      <c r="BO1925" s="7"/>
      <c r="BP1925" s="7"/>
      <c r="BR1925">
        <f t="shared" si="1100"/>
        <v>0</v>
      </c>
      <c r="BS1925">
        <f t="shared" si="1101"/>
        <v>0</v>
      </c>
      <c r="BT1925">
        <f t="shared" si="1102"/>
        <v>0</v>
      </c>
      <c r="BU1925">
        <f t="shared" si="1103"/>
        <v>0</v>
      </c>
      <c r="BV1925">
        <f t="shared" si="1104"/>
        <v>0</v>
      </c>
      <c r="BW1925">
        <f t="shared" si="1105"/>
        <v>0</v>
      </c>
      <c r="BX1925">
        <f t="shared" si="1106"/>
        <v>20</v>
      </c>
      <c r="BY1925">
        <f t="shared" si="1107"/>
        <v>20</v>
      </c>
      <c r="BZ1925">
        <f t="shared" si="1108"/>
        <v>20</v>
      </c>
      <c r="CA1925">
        <f t="shared" si="1109"/>
        <v>60</v>
      </c>
      <c r="CB1925" t="b">
        <f t="shared" si="1110"/>
        <v>0</v>
      </c>
    </row>
    <row r="1926" spans="4:80" x14ac:dyDescent="0.35">
      <c r="D1926" t="str">
        <f t="shared" si="1097"/>
        <v xml:space="preserve"> </v>
      </c>
      <c r="W1926" s="6" t="str">
        <f t="shared" si="1098"/>
        <v xml:space="preserve"> </v>
      </c>
      <c r="X1926" s="7" t="str">
        <f t="shared" si="1099"/>
        <v xml:space="preserve"> </v>
      </c>
      <c r="Y1926" s="27"/>
      <c r="Z1926" s="2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2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27"/>
      <c r="BE1926" s="27"/>
      <c r="BF1926" s="7"/>
      <c r="BG1926" s="7"/>
      <c r="BH1926" s="7"/>
      <c r="BI1926" s="7"/>
      <c r="BJ1926" s="27"/>
      <c r="BK1926" s="7"/>
      <c r="BL1926" s="7"/>
      <c r="BM1926" s="7"/>
      <c r="BN1926" s="7"/>
      <c r="BO1926" s="7"/>
      <c r="BP1926" s="7"/>
      <c r="BR1926">
        <f t="shared" si="1100"/>
        <v>0</v>
      </c>
      <c r="BS1926">
        <f t="shared" si="1101"/>
        <v>0</v>
      </c>
      <c r="BT1926">
        <f t="shared" si="1102"/>
        <v>0</v>
      </c>
      <c r="BU1926">
        <f t="shared" si="1103"/>
        <v>0</v>
      </c>
      <c r="BV1926">
        <f t="shared" si="1104"/>
        <v>0</v>
      </c>
      <c r="BW1926">
        <f t="shared" si="1105"/>
        <v>0</v>
      </c>
      <c r="BX1926">
        <f t="shared" si="1106"/>
        <v>20</v>
      </c>
      <c r="BY1926">
        <f t="shared" si="1107"/>
        <v>20</v>
      </c>
      <c r="BZ1926">
        <f t="shared" si="1108"/>
        <v>20</v>
      </c>
      <c r="CA1926">
        <f t="shared" si="1109"/>
        <v>60</v>
      </c>
      <c r="CB1926" t="b">
        <f t="shared" si="1110"/>
        <v>0</v>
      </c>
    </row>
    <row r="1927" spans="4:80" x14ac:dyDescent="0.35">
      <c r="D1927" t="str">
        <f t="shared" si="1097"/>
        <v xml:space="preserve"> </v>
      </c>
      <c r="W1927" s="6" t="str">
        <f t="shared" si="1098"/>
        <v xml:space="preserve"> </v>
      </c>
      <c r="X1927" s="7" t="str">
        <f t="shared" si="1099"/>
        <v xml:space="preserve"> </v>
      </c>
      <c r="Y1927" s="27"/>
      <c r="Z1927" s="2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2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27"/>
      <c r="BE1927" s="27"/>
      <c r="BF1927" s="7"/>
      <c r="BG1927" s="7"/>
      <c r="BH1927" s="7"/>
      <c r="BI1927" s="7"/>
      <c r="BJ1927" s="27"/>
      <c r="BK1927" s="7"/>
      <c r="BL1927" s="7"/>
      <c r="BM1927" s="7"/>
      <c r="BN1927" s="7"/>
      <c r="BO1927" s="7"/>
      <c r="BP1927" s="7"/>
      <c r="BR1927">
        <f t="shared" si="1100"/>
        <v>0</v>
      </c>
      <c r="BS1927">
        <f t="shared" si="1101"/>
        <v>0</v>
      </c>
      <c r="BT1927">
        <f t="shared" si="1102"/>
        <v>0</v>
      </c>
      <c r="BU1927">
        <f t="shared" si="1103"/>
        <v>0</v>
      </c>
      <c r="BV1927">
        <f t="shared" si="1104"/>
        <v>0</v>
      </c>
      <c r="BW1927">
        <f t="shared" si="1105"/>
        <v>0</v>
      </c>
      <c r="BX1927">
        <f t="shared" si="1106"/>
        <v>20</v>
      </c>
      <c r="BY1927">
        <f t="shared" si="1107"/>
        <v>20</v>
      </c>
      <c r="BZ1927">
        <f t="shared" si="1108"/>
        <v>20</v>
      </c>
      <c r="CA1927">
        <f t="shared" si="1109"/>
        <v>60</v>
      </c>
      <c r="CB1927" t="b">
        <f t="shared" si="1110"/>
        <v>0</v>
      </c>
    </row>
    <row r="1928" spans="4:80" x14ac:dyDescent="0.35">
      <c r="D1928" t="str">
        <f t="shared" si="1097"/>
        <v xml:space="preserve"> </v>
      </c>
      <c r="W1928" s="6" t="str">
        <f t="shared" si="1098"/>
        <v xml:space="preserve"> </v>
      </c>
      <c r="X1928" s="7" t="str">
        <f t="shared" si="1099"/>
        <v xml:space="preserve"> </v>
      </c>
      <c r="Y1928" s="27"/>
      <c r="Z1928" s="2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2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27"/>
      <c r="BE1928" s="27"/>
      <c r="BF1928" s="7"/>
      <c r="BG1928" s="7"/>
      <c r="BH1928" s="7"/>
      <c r="BI1928" s="7"/>
      <c r="BJ1928" s="27"/>
      <c r="BK1928" s="7"/>
      <c r="BL1928" s="7"/>
      <c r="BM1928" s="7"/>
      <c r="BN1928" s="7"/>
      <c r="BO1928" s="7"/>
      <c r="BP1928" s="7"/>
      <c r="BR1928">
        <f t="shared" si="1100"/>
        <v>0</v>
      </c>
      <c r="BS1928">
        <f t="shared" si="1101"/>
        <v>0</v>
      </c>
      <c r="BT1928">
        <f t="shared" si="1102"/>
        <v>0</v>
      </c>
      <c r="BU1928">
        <f t="shared" si="1103"/>
        <v>0</v>
      </c>
      <c r="BV1928">
        <f t="shared" si="1104"/>
        <v>0</v>
      </c>
      <c r="BW1928">
        <f t="shared" si="1105"/>
        <v>0</v>
      </c>
      <c r="BX1928">
        <f t="shared" si="1106"/>
        <v>20</v>
      </c>
      <c r="BY1928">
        <f t="shared" si="1107"/>
        <v>20</v>
      </c>
      <c r="BZ1928">
        <f t="shared" si="1108"/>
        <v>20</v>
      </c>
      <c r="CA1928">
        <f t="shared" si="1109"/>
        <v>60</v>
      </c>
      <c r="CB1928" t="b">
        <f t="shared" si="1110"/>
        <v>0</v>
      </c>
    </row>
    <row r="1929" spans="4:80" x14ac:dyDescent="0.35">
      <c r="D1929" t="str">
        <f t="shared" si="1097"/>
        <v xml:space="preserve"> </v>
      </c>
      <c r="W1929" s="6" t="str">
        <f t="shared" si="1098"/>
        <v xml:space="preserve"> </v>
      </c>
      <c r="X1929" s="7" t="str">
        <f t="shared" si="1099"/>
        <v xml:space="preserve"> </v>
      </c>
      <c r="Y1929" s="27"/>
      <c r="Z1929" s="2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2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27"/>
      <c r="BE1929" s="27"/>
      <c r="BF1929" s="7"/>
      <c r="BG1929" s="7"/>
      <c r="BH1929" s="7"/>
      <c r="BI1929" s="7"/>
      <c r="BJ1929" s="27"/>
      <c r="BK1929" s="7"/>
      <c r="BL1929" s="7"/>
      <c r="BM1929" s="7"/>
      <c r="BN1929" s="7"/>
      <c r="BO1929" s="7"/>
      <c r="BP1929" s="7"/>
      <c r="BR1929">
        <f t="shared" si="1100"/>
        <v>0</v>
      </c>
      <c r="BS1929">
        <f t="shared" si="1101"/>
        <v>0</v>
      </c>
      <c r="BT1929">
        <f t="shared" si="1102"/>
        <v>0</v>
      </c>
      <c r="BU1929">
        <f t="shared" si="1103"/>
        <v>0</v>
      </c>
      <c r="BV1929">
        <f t="shared" si="1104"/>
        <v>0</v>
      </c>
      <c r="BW1929">
        <f t="shared" si="1105"/>
        <v>0</v>
      </c>
      <c r="BX1929">
        <f t="shared" si="1106"/>
        <v>20</v>
      </c>
      <c r="BY1929">
        <f t="shared" si="1107"/>
        <v>20</v>
      </c>
      <c r="BZ1929">
        <f t="shared" si="1108"/>
        <v>20</v>
      </c>
      <c r="CA1929">
        <f t="shared" si="1109"/>
        <v>60</v>
      </c>
      <c r="CB1929" t="b">
        <f t="shared" si="1110"/>
        <v>0</v>
      </c>
    </row>
    <row r="1930" spans="4:80" x14ac:dyDescent="0.35">
      <c r="D1930" t="str">
        <f t="shared" si="1097"/>
        <v xml:space="preserve"> </v>
      </c>
      <c r="W1930" s="6" t="str">
        <f t="shared" si="1098"/>
        <v xml:space="preserve"> </v>
      </c>
      <c r="X1930" s="7" t="str">
        <f t="shared" si="1099"/>
        <v xml:space="preserve"> </v>
      </c>
      <c r="Y1930" s="27"/>
      <c r="Z1930" s="2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2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27"/>
      <c r="BE1930" s="27"/>
      <c r="BF1930" s="7"/>
      <c r="BG1930" s="7"/>
      <c r="BH1930" s="7"/>
      <c r="BI1930" s="7"/>
      <c r="BJ1930" s="27"/>
      <c r="BK1930" s="7"/>
      <c r="BL1930" s="7"/>
      <c r="BM1930" s="7"/>
      <c r="BN1930" s="7"/>
      <c r="BO1930" s="7"/>
      <c r="BP1930" s="7"/>
      <c r="BR1930">
        <f t="shared" si="1100"/>
        <v>0</v>
      </c>
      <c r="BS1930">
        <f t="shared" si="1101"/>
        <v>0</v>
      </c>
      <c r="BT1930">
        <f t="shared" si="1102"/>
        <v>0</v>
      </c>
      <c r="BU1930">
        <f t="shared" si="1103"/>
        <v>0</v>
      </c>
      <c r="BV1930">
        <f t="shared" si="1104"/>
        <v>0</v>
      </c>
      <c r="BW1930">
        <f t="shared" si="1105"/>
        <v>0</v>
      </c>
      <c r="BX1930">
        <f t="shared" si="1106"/>
        <v>20</v>
      </c>
      <c r="BY1930">
        <f t="shared" si="1107"/>
        <v>20</v>
      </c>
      <c r="BZ1930">
        <f t="shared" si="1108"/>
        <v>20</v>
      </c>
      <c r="CA1930">
        <f t="shared" si="1109"/>
        <v>60</v>
      </c>
      <c r="CB1930" t="b">
        <f t="shared" si="1110"/>
        <v>0</v>
      </c>
    </row>
    <row r="1931" spans="4:80" x14ac:dyDescent="0.35">
      <c r="D1931" t="str">
        <f t="shared" si="1097"/>
        <v xml:space="preserve"> </v>
      </c>
      <c r="W1931" s="6" t="str">
        <f t="shared" si="1098"/>
        <v xml:space="preserve"> </v>
      </c>
      <c r="X1931" s="7" t="str">
        <f t="shared" si="1099"/>
        <v xml:space="preserve"> </v>
      </c>
      <c r="Y1931" s="27"/>
      <c r="Z1931" s="2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2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27"/>
      <c r="BE1931" s="27"/>
      <c r="BF1931" s="7"/>
      <c r="BG1931" s="7"/>
      <c r="BH1931" s="7"/>
      <c r="BI1931" s="7"/>
      <c r="BJ1931" s="27"/>
      <c r="BK1931" s="7"/>
      <c r="BL1931" s="7"/>
      <c r="BM1931" s="7"/>
      <c r="BN1931" s="7"/>
      <c r="BO1931" s="7"/>
      <c r="BP1931" s="7"/>
      <c r="BR1931">
        <f t="shared" si="1100"/>
        <v>0</v>
      </c>
      <c r="BS1931">
        <f t="shared" si="1101"/>
        <v>0</v>
      </c>
      <c r="BT1931">
        <f t="shared" si="1102"/>
        <v>0</v>
      </c>
      <c r="BU1931">
        <f t="shared" si="1103"/>
        <v>0</v>
      </c>
      <c r="BV1931">
        <f t="shared" si="1104"/>
        <v>0</v>
      </c>
      <c r="BW1931">
        <f t="shared" si="1105"/>
        <v>0</v>
      </c>
      <c r="BX1931">
        <f t="shared" si="1106"/>
        <v>20</v>
      </c>
      <c r="BY1931">
        <f t="shared" si="1107"/>
        <v>20</v>
      </c>
      <c r="BZ1931">
        <f t="shared" si="1108"/>
        <v>20</v>
      </c>
      <c r="CA1931">
        <f t="shared" si="1109"/>
        <v>60</v>
      </c>
      <c r="CB1931" t="b">
        <f t="shared" si="1110"/>
        <v>0</v>
      </c>
    </row>
    <row r="1932" spans="4:80" x14ac:dyDescent="0.35">
      <c r="D1932" t="str">
        <f t="shared" si="1097"/>
        <v xml:space="preserve"> </v>
      </c>
      <c r="W1932" s="6" t="str">
        <f t="shared" si="1098"/>
        <v xml:space="preserve"> </v>
      </c>
      <c r="X1932" s="7" t="str">
        <f t="shared" si="1099"/>
        <v xml:space="preserve"> </v>
      </c>
      <c r="Y1932" s="27"/>
      <c r="Z1932" s="2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2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27"/>
      <c r="BE1932" s="27"/>
      <c r="BF1932" s="7"/>
      <c r="BG1932" s="7"/>
      <c r="BH1932" s="7"/>
      <c r="BI1932" s="7"/>
      <c r="BJ1932" s="27"/>
      <c r="BK1932" s="7"/>
      <c r="BL1932" s="7"/>
      <c r="BM1932" s="7"/>
      <c r="BN1932" s="7"/>
      <c r="BO1932" s="7"/>
      <c r="BP1932" s="7"/>
      <c r="BR1932">
        <f t="shared" si="1100"/>
        <v>0</v>
      </c>
      <c r="BS1932">
        <f t="shared" si="1101"/>
        <v>0</v>
      </c>
      <c r="BT1932">
        <f t="shared" si="1102"/>
        <v>0</v>
      </c>
      <c r="BU1932">
        <f t="shared" si="1103"/>
        <v>0</v>
      </c>
      <c r="BV1932">
        <f t="shared" si="1104"/>
        <v>0</v>
      </c>
      <c r="BW1932">
        <f t="shared" si="1105"/>
        <v>0</v>
      </c>
      <c r="BX1932">
        <f t="shared" si="1106"/>
        <v>20</v>
      </c>
      <c r="BY1932">
        <f t="shared" si="1107"/>
        <v>20</v>
      </c>
      <c r="BZ1932">
        <f t="shared" si="1108"/>
        <v>20</v>
      </c>
      <c r="CA1932">
        <f t="shared" si="1109"/>
        <v>60</v>
      </c>
      <c r="CB1932" t="b">
        <f t="shared" si="1110"/>
        <v>0</v>
      </c>
    </row>
    <row r="1933" spans="4:80" x14ac:dyDescent="0.35">
      <c r="D1933" t="str">
        <f t="shared" si="1097"/>
        <v xml:space="preserve"> </v>
      </c>
      <c r="W1933" s="6" t="str">
        <f t="shared" si="1098"/>
        <v xml:space="preserve"> </v>
      </c>
      <c r="X1933" s="7" t="str">
        <f t="shared" si="1099"/>
        <v xml:space="preserve"> </v>
      </c>
      <c r="Y1933" s="27"/>
      <c r="Z1933" s="2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2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27"/>
      <c r="BE1933" s="27"/>
      <c r="BF1933" s="7"/>
      <c r="BG1933" s="7"/>
      <c r="BH1933" s="7"/>
      <c r="BI1933" s="7"/>
      <c r="BJ1933" s="27"/>
      <c r="BK1933" s="7"/>
      <c r="BL1933" s="7"/>
      <c r="BM1933" s="7"/>
      <c r="BN1933" s="7"/>
      <c r="BO1933" s="7"/>
      <c r="BP1933" s="7"/>
      <c r="BR1933">
        <f t="shared" si="1100"/>
        <v>0</v>
      </c>
      <c r="BS1933">
        <f t="shared" si="1101"/>
        <v>0</v>
      </c>
      <c r="BT1933">
        <f t="shared" si="1102"/>
        <v>0</v>
      </c>
      <c r="BU1933">
        <f t="shared" si="1103"/>
        <v>0</v>
      </c>
      <c r="BV1933">
        <f t="shared" si="1104"/>
        <v>0</v>
      </c>
      <c r="BW1933">
        <f t="shared" si="1105"/>
        <v>0</v>
      </c>
      <c r="BX1933">
        <f t="shared" si="1106"/>
        <v>20</v>
      </c>
      <c r="BY1933">
        <f t="shared" si="1107"/>
        <v>20</v>
      </c>
      <c r="BZ1933">
        <f t="shared" si="1108"/>
        <v>20</v>
      </c>
      <c r="CA1933">
        <f t="shared" si="1109"/>
        <v>60</v>
      </c>
      <c r="CB1933" t="b">
        <f t="shared" si="1110"/>
        <v>0</v>
      </c>
    </row>
    <row r="1934" spans="4:80" x14ac:dyDescent="0.35">
      <c r="D1934" t="str">
        <f t="shared" si="1097"/>
        <v xml:space="preserve"> </v>
      </c>
      <c r="W1934" s="6" t="str">
        <f t="shared" si="1098"/>
        <v xml:space="preserve"> </v>
      </c>
      <c r="X1934" s="7" t="str">
        <f t="shared" si="1099"/>
        <v xml:space="preserve"> </v>
      </c>
      <c r="Y1934" s="27"/>
      <c r="Z1934" s="2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2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27"/>
      <c r="BE1934" s="27"/>
      <c r="BF1934" s="7"/>
      <c r="BG1934" s="7"/>
      <c r="BH1934" s="7"/>
      <c r="BI1934" s="7"/>
      <c r="BJ1934" s="27"/>
      <c r="BK1934" s="7"/>
      <c r="BL1934" s="7"/>
      <c r="BM1934" s="7"/>
      <c r="BN1934" s="7"/>
      <c r="BO1934" s="7"/>
      <c r="BP1934" s="7"/>
      <c r="BR1934">
        <f t="shared" si="1100"/>
        <v>0</v>
      </c>
      <c r="BS1934">
        <f t="shared" si="1101"/>
        <v>0</v>
      </c>
      <c r="BT1934">
        <f t="shared" si="1102"/>
        <v>0</v>
      </c>
      <c r="BU1934">
        <f t="shared" si="1103"/>
        <v>0</v>
      </c>
      <c r="BV1934">
        <f t="shared" si="1104"/>
        <v>0</v>
      </c>
      <c r="BW1934">
        <f t="shared" si="1105"/>
        <v>0</v>
      </c>
      <c r="BX1934">
        <f t="shared" si="1106"/>
        <v>20</v>
      </c>
      <c r="BY1934">
        <f t="shared" si="1107"/>
        <v>20</v>
      </c>
      <c r="BZ1934">
        <f t="shared" si="1108"/>
        <v>20</v>
      </c>
      <c r="CA1934">
        <f t="shared" si="1109"/>
        <v>60</v>
      </c>
      <c r="CB1934" t="b">
        <f t="shared" si="1110"/>
        <v>0</v>
      </c>
    </row>
    <row r="1935" spans="4:80" x14ac:dyDescent="0.35">
      <c r="D1935" t="str">
        <f t="shared" si="1097"/>
        <v xml:space="preserve"> </v>
      </c>
      <c r="W1935" s="6" t="str">
        <f t="shared" si="1098"/>
        <v xml:space="preserve"> </v>
      </c>
      <c r="X1935" s="7" t="str">
        <f t="shared" si="1099"/>
        <v xml:space="preserve"> </v>
      </c>
      <c r="Y1935" s="27"/>
      <c r="Z1935" s="2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2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27"/>
      <c r="BE1935" s="27"/>
      <c r="BF1935" s="7"/>
      <c r="BG1935" s="7"/>
      <c r="BH1935" s="7"/>
      <c r="BI1935" s="7"/>
      <c r="BJ1935" s="27"/>
      <c r="BK1935" s="7"/>
      <c r="BL1935" s="7"/>
      <c r="BM1935" s="7"/>
      <c r="BN1935" s="7"/>
      <c r="BO1935" s="7"/>
      <c r="BP1935" s="7"/>
      <c r="BR1935">
        <f t="shared" si="1100"/>
        <v>0</v>
      </c>
      <c r="BS1935">
        <f t="shared" si="1101"/>
        <v>0</v>
      </c>
      <c r="BT1935">
        <f t="shared" si="1102"/>
        <v>0</v>
      </c>
      <c r="BU1935">
        <f t="shared" si="1103"/>
        <v>0</v>
      </c>
      <c r="BV1935">
        <f t="shared" si="1104"/>
        <v>0</v>
      </c>
      <c r="BW1935">
        <f t="shared" si="1105"/>
        <v>0</v>
      </c>
      <c r="BX1935">
        <f t="shared" si="1106"/>
        <v>20</v>
      </c>
      <c r="BY1935">
        <f t="shared" si="1107"/>
        <v>20</v>
      </c>
      <c r="BZ1935">
        <f t="shared" si="1108"/>
        <v>20</v>
      </c>
      <c r="CA1935">
        <f t="shared" si="1109"/>
        <v>60</v>
      </c>
      <c r="CB1935" t="b">
        <f t="shared" si="1110"/>
        <v>0</v>
      </c>
    </row>
    <row r="1936" spans="4:80" x14ac:dyDescent="0.35">
      <c r="D1936" t="str">
        <f t="shared" si="1097"/>
        <v xml:space="preserve"> </v>
      </c>
      <c r="W1936" s="6" t="str">
        <f t="shared" si="1098"/>
        <v xml:space="preserve"> </v>
      </c>
      <c r="X1936" s="7" t="str">
        <f t="shared" si="1099"/>
        <v xml:space="preserve"> </v>
      </c>
      <c r="Y1936" s="27"/>
      <c r="Z1936" s="2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2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27"/>
      <c r="BE1936" s="27"/>
      <c r="BF1936" s="7"/>
      <c r="BG1936" s="7"/>
      <c r="BH1936" s="7"/>
      <c r="BI1936" s="7"/>
      <c r="BJ1936" s="27"/>
      <c r="BK1936" s="7"/>
      <c r="BL1936" s="7"/>
      <c r="BM1936" s="7"/>
      <c r="BN1936" s="7"/>
      <c r="BO1936" s="7"/>
      <c r="BP1936" s="7"/>
      <c r="BR1936">
        <f t="shared" si="1100"/>
        <v>0</v>
      </c>
      <c r="BS1936">
        <f t="shared" si="1101"/>
        <v>0</v>
      </c>
      <c r="BT1936">
        <f t="shared" si="1102"/>
        <v>0</v>
      </c>
      <c r="BU1936">
        <f t="shared" si="1103"/>
        <v>0</v>
      </c>
      <c r="BV1936">
        <f t="shared" si="1104"/>
        <v>0</v>
      </c>
      <c r="BW1936">
        <f t="shared" si="1105"/>
        <v>0</v>
      </c>
      <c r="BX1936">
        <f t="shared" si="1106"/>
        <v>20</v>
      </c>
      <c r="BY1936">
        <f t="shared" si="1107"/>
        <v>20</v>
      </c>
      <c r="BZ1936">
        <f t="shared" si="1108"/>
        <v>20</v>
      </c>
      <c r="CA1936">
        <f t="shared" si="1109"/>
        <v>60</v>
      </c>
      <c r="CB1936" t="b">
        <f t="shared" si="1110"/>
        <v>0</v>
      </c>
    </row>
    <row r="1937" spans="4:80" x14ac:dyDescent="0.35">
      <c r="D1937" t="str">
        <f t="shared" ref="D1937:D2000" si="1111">E1937&amp;" "&amp;F1937</f>
        <v xml:space="preserve"> </v>
      </c>
      <c r="W1937" s="6" t="str">
        <f t="shared" si="1098"/>
        <v xml:space="preserve"> </v>
      </c>
      <c r="X1937" s="7" t="str">
        <f t="shared" si="1099"/>
        <v xml:space="preserve"> </v>
      </c>
      <c r="Y1937" s="27"/>
      <c r="Z1937" s="2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2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27"/>
      <c r="BE1937" s="27"/>
      <c r="BF1937" s="7"/>
      <c r="BG1937" s="7"/>
      <c r="BH1937" s="7"/>
      <c r="BI1937" s="7"/>
      <c r="BJ1937" s="27"/>
      <c r="BK1937" s="7"/>
      <c r="BL1937" s="7"/>
      <c r="BM1937" s="7"/>
      <c r="BN1937" s="7"/>
      <c r="BO1937" s="7"/>
      <c r="BP1937" s="7"/>
      <c r="BR1937">
        <f t="shared" si="1100"/>
        <v>0</v>
      </c>
      <c r="BS1937">
        <f t="shared" si="1101"/>
        <v>0</v>
      </c>
      <c r="BT1937">
        <f t="shared" si="1102"/>
        <v>0</v>
      </c>
      <c r="BU1937">
        <f t="shared" si="1103"/>
        <v>0</v>
      </c>
      <c r="BV1937">
        <f t="shared" si="1104"/>
        <v>0</v>
      </c>
      <c r="BW1937">
        <f t="shared" si="1105"/>
        <v>0</v>
      </c>
      <c r="BX1937">
        <f t="shared" si="1106"/>
        <v>20</v>
      </c>
      <c r="BY1937">
        <f t="shared" si="1107"/>
        <v>20</v>
      </c>
      <c r="BZ1937">
        <f t="shared" si="1108"/>
        <v>20</v>
      </c>
      <c r="CA1937">
        <f t="shared" si="1109"/>
        <v>60</v>
      </c>
      <c r="CB1937" t="b">
        <f t="shared" si="1110"/>
        <v>0</v>
      </c>
    </row>
    <row r="1938" spans="4:80" x14ac:dyDescent="0.35">
      <c r="D1938" t="str">
        <f t="shared" si="1111"/>
        <v xml:space="preserve"> </v>
      </c>
      <c r="W1938" s="6" t="str">
        <f t="shared" si="1098"/>
        <v xml:space="preserve"> </v>
      </c>
      <c r="X1938" s="7" t="str">
        <f t="shared" si="1099"/>
        <v xml:space="preserve"> </v>
      </c>
      <c r="Y1938" s="27"/>
      <c r="Z1938" s="2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2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27"/>
      <c r="BE1938" s="27"/>
      <c r="BF1938" s="7"/>
      <c r="BG1938" s="7"/>
      <c r="BH1938" s="7"/>
      <c r="BI1938" s="7"/>
      <c r="BJ1938" s="27"/>
      <c r="BK1938" s="7"/>
      <c r="BL1938" s="7"/>
      <c r="BM1938" s="7"/>
      <c r="BN1938" s="7"/>
      <c r="BO1938" s="7"/>
      <c r="BP1938" s="7"/>
      <c r="BR1938">
        <f t="shared" si="1100"/>
        <v>0</v>
      </c>
      <c r="BS1938">
        <f t="shared" si="1101"/>
        <v>0</v>
      </c>
      <c r="BT1938">
        <f t="shared" si="1102"/>
        <v>0</v>
      </c>
      <c r="BU1938">
        <f t="shared" si="1103"/>
        <v>0</v>
      </c>
      <c r="BV1938">
        <f t="shared" si="1104"/>
        <v>0</v>
      </c>
      <c r="BW1938">
        <f t="shared" si="1105"/>
        <v>0</v>
      </c>
      <c r="BX1938">
        <f t="shared" si="1106"/>
        <v>20</v>
      </c>
      <c r="BY1938">
        <f t="shared" si="1107"/>
        <v>20</v>
      </c>
      <c r="BZ1938">
        <f t="shared" si="1108"/>
        <v>20</v>
      </c>
      <c r="CA1938">
        <f t="shared" si="1109"/>
        <v>60</v>
      </c>
      <c r="CB1938" t="b">
        <f t="shared" si="1110"/>
        <v>0</v>
      </c>
    </row>
    <row r="1939" spans="4:80" x14ac:dyDescent="0.35">
      <c r="D1939" t="str">
        <f t="shared" si="1111"/>
        <v xml:space="preserve"> </v>
      </c>
      <c r="W1939" s="6" t="str">
        <f t="shared" ref="W1939:W2002" si="1112">IF(CB1939=1,130+CA1939," ")</f>
        <v xml:space="preserve"> </v>
      </c>
      <c r="X1939" s="7" t="str">
        <f t="shared" ref="X1939:X2002" si="1113">IF(W1939=" "," ",W1939-U1939)</f>
        <v xml:space="preserve"> </v>
      </c>
      <c r="Y1939" s="27"/>
      <c r="Z1939" s="2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2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27"/>
      <c r="BE1939" s="27"/>
      <c r="BF1939" s="7"/>
      <c r="BG1939" s="7"/>
      <c r="BH1939" s="7"/>
      <c r="BI1939" s="7"/>
      <c r="BJ1939" s="27"/>
      <c r="BK1939" s="7"/>
      <c r="BL1939" s="7"/>
      <c r="BM1939" s="7"/>
      <c r="BN1939" s="7"/>
      <c r="BO1939" s="7"/>
      <c r="BP1939" s="7"/>
      <c r="BR1939">
        <f t="shared" ref="BR1939:BR2002" si="1114">IF(BP1939="yes",-130,0)</f>
        <v>0</v>
      </c>
      <c r="BS1939">
        <f t="shared" ref="BS1939:BS2002" si="1115">IF(M1939="yes",75,0)</f>
        <v>0</v>
      </c>
      <c r="BT1939">
        <f t="shared" ref="BT1939:BT2002" si="1116">IF(N1939="yes",50,0)</f>
        <v>0</v>
      </c>
      <c r="BU1939">
        <f t="shared" ref="BU1939:BU2002" si="1117">IF(O1939="yes",50,0)</f>
        <v>0</v>
      </c>
      <c r="BV1939">
        <f t="shared" ref="BV1939:BV2002" si="1118">IF(P1939="yes",10,0)</f>
        <v>0</v>
      </c>
      <c r="BW1939">
        <f t="shared" ref="BW1939:BW2002" si="1119">IF(Q1939="yes",80,0)</f>
        <v>0</v>
      </c>
      <c r="BX1939">
        <f t="shared" ref="BX1939:BX2002" si="1120">IF(R1939="NO",0,20)</f>
        <v>20</v>
      </c>
      <c r="BY1939">
        <f t="shared" ref="BY1939:BY2002" si="1121">IF(S1939="no",0,20)</f>
        <v>20</v>
      </c>
      <c r="BZ1939">
        <f t="shared" ref="BZ1939:BZ2002" si="1122">IF(T1939="no",0,20)</f>
        <v>20</v>
      </c>
      <c r="CA1939">
        <f t="shared" ref="CA1939:CA2002" si="1123">SUM(BR1939:BZ1939)</f>
        <v>60</v>
      </c>
      <c r="CB1939" t="b">
        <f t="shared" ref="CB1939:CB2002" si="1124">IF(E1939&lt;&gt;0,1)</f>
        <v>0</v>
      </c>
    </row>
    <row r="1940" spans="4:80" x14ac:dyDescent="0.35">
      <c r="D1940" t="str">
        <f t="shared" si="1111"/>
        <v xml:space="preserve"> </v>
      </c>
      <c r="W1940" s="6" t="str">
        <f t="shared" si="1112"/>
        <v xml:space="preserve"> </v>
      </c>
      <c r="X1940" s="7" t="str">
        <f t="shared" si="1113"/>
        <v xml:space="preserve"> </v>
      </c>
      <c r="Y1940" s="27"/>
      <c r="Z1940" s="2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2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27"/>
      <c r="BE1940" s="27"/>
      <c r="BF1940" s="7"/>
      <c r="BG1940" s="7"/>
      <c r="BH1940" s="7"/>
      <c r="BI1940" s="7"/>
      <c r="BJ1940" s="27"/>
      <c r="BK1940" s="7"/>
      <c r="BL1940" s="7"/>
      <c r="BM1940" s="7"/>
      <c r="BN1940" s="7"/>
      <c r="BO1940" s="7"/>
      <c r="BP1940" s="7"/>
      <c r="BR1940">
        <f t="shared" si="1114"/>
        <v>0</v>
      </c>
      <c r="BS1940">
        <f t="shared" si="1115"/>
        <v>0</v>
      </c>
      <c r="BT1940">
        <f t="shared" si="1116"/>
        <v>0</v>
      </c>
      <c r="BU1940">
        <f t="shared" si="1117"/>
        <v>0</v>
      </c>
      <c r="BV1940">
        <f t="shared" si="1118"/>
        <v>0</v>
      </c>
      <c r="BW1940">
        <f t="shared" si="1119"/>
        <v>0</v>
      </c>
      <c r="BX1940">
        <f t="shared" si="1120"/>
        <v>20</v>
      </c>
      <c r="BY1940">
        <f t="shared" si="1121"/>
        <v>20</v>
      </c>
      <c r="BZ1940">
        <f t="shared" si="1122"/>
        <v>20</v>
      </c>
      <c r="CA1940">
        <f t="shared" si="1123"/>
        <v>60</v>
      </c>
      <c r="CB1940" t="b">
        <f t="shared" si="1124"/>
        <v>0</v>
      </c>
    </row>
    <row r="1941" spans="4:80" x14ac:dyDescent="0.35">
      <c r="D1941" t="str">
        <f t="shared" si="1111"/>
        <v xml:space="preserve"> </v>
      </c>
      <c r="W1941" s="6" t="str">
        <f t="shared" si="1112"/>
        <v xml:space="preserve"> </v>
      </c>
      <c r="X1941" s="7" t="str">
        <f t="shared" si="1113"/>
        <v xml:space="preserve"> </v>
      </c>
      <c r="Y1941" s="27"/>
      <c r="Z1941" s="2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2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27"/>
      <c r="BE1941" s="27"/>
      <c r="BF1941" s="7"/>
      <c r="BG1941" s="7"/>
      <c r="BH1941" s="7"/>
      <c r="BI1941" s="7"/>
      <c r="BJ1941" s="27"/>
      <c r="BK1941" s="7"/>
      <c r="BL1941" s="7"/>
      <c r="BM1941" s="7"/>
      <c r="BN1941" s="7"/>
      <c r="BO1941" s="7"/>
      <c r="BP1941" s="7"/>
      <c r="BR1941">
        <f t="shared" si="1114"/>
        <v>0</v>
      </c>
      <c r="BS1941">
        <f t="shared" si="1115"/>
        <v>0</v>
      </c>
      <c r="BT1941">
        <f t="shared" si="1116"/>
        <v>0</v>
      </c>
      <c r="BU1941">
        <f t="shared" si="1117"/>
        <v>0</v>
      </c>
      <c r="BV1941">
        <f t="shared" si="1118"/>
        <v>0</v>
      </c>
      <c r="BW1941">
        <f t="shared" si="1119"/>
        <v>0</v>
      </c>
      <c r="BX1941">
        <f t="shared" si="1120"/>
        <v>20</v>
      </c>
      <c r="BY1941">
        <f t="shared" si="1121"/>
        <v>20</v>
      </c>
      <c r="BZ1941">
        <f t="shared" si="1122"/>
        <v>20</v>
      </c>
      <c r="CA1941">
        <f t="shared" si="1123"/>
        <v>60</v>
      </c>
      <c r="CB1941" t="b">
        <f t="shared" si="1124"/>
        <v>0</v>
      </c>
    </row>
    <row r="1942" spans="4:80" x14ac:dyDescent="0.35">
      <c r="D1942" t="str">
        <f t="shared" si="1111"/>
        <v xml:space="preserve"> </v>
      </c>
      <c r="W1942" s="6" t="str">
        <f t="shared" si="1112"/>
        <v xml:space="preserve"> </v>
      </c>
      <c r="X1942" s="7" t="str">
        <f t="shared" si="1113"/>
        <v xml:space="preserve"> </v>
      </c>
      <c r="Y1942" s="27"/>
      <c r="Z1942" s="2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2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27"/>
      <c r="BE1942" s="27"/>
      <c r="BF1942" s="7"/>
      <c r="BG1942" s="7"/>
      <c r="BH1942" s="7"/>
      <c r="BI1942" s="7"/>
      <c r="BJ1942" s="27"/>
      <c r="BK1942" s="7"/>
      <c r="BL1942" s="7"/>
      <c r="BM1942" s="7"/>
      <c r="BN1942" s="7"/>
      <c r="BO1942" s="7"/>
      <c r="BP1942" s="7"/>
      <c r="BR1942">
        <f t="shared" si="1114"/>
        <v>0</v>
      </c>
      <c r="BS1942">
        <f t="shared" si="1115"/>
        <v>0</v>
      </c>
      <c r="BT1942">
        <f t="shared" si="1116"/>
        <v>0</v>
      </c>
      <c r="BU1942">
        <f t="shared" si="1117"/>
        <v>0</v>
      </c>
      <c r="BV1942">
        <f t="shared" si="1118"/>
        <v>0</v>
      </c>
      <c r="BW1942">
        <f t="shared" si="1119"/>
        <v>0</v>
      </c>
      <c r="BX1942">
        <f t="shared" si="1120"/>
        <v>20</v>
      </c>
      <c r="BY1942">
        <f t="shared" si="1121"/>
        <v>20</v>
      </c>
      <c r="BZ1942">
        <f t="shared" si="1122"/>
        <v>20</v>
      </c>
      <c r="CA1942">
        <f t="shared" si="1123"/>
        <v>60</v>
      </c>
      <c r="CB1942" t="b">
        <f t="shared" si="1124"/>
        <v>0</v>
      </c>
    </row>
    <row r="1943" spans="4:80" x14ac:dyDescent="0.35">
      <c r="D1943" t="str">
        <f t="shared" si="1111"/>
        <v xml:space="preserve"> </v>
      </c>
      <c r="W1943" s="6" t="str">
        <f t="shared" si="1112"/>
        <v xml:space="preserve"> </v>
      </c>
      <c r="X1943" s="7" t="str">
        <f t="shared" si="1113"/>
        <v xml:space="preserve"> </v>
      </c>
      <c r="Y1943" s="27"/>
      <c r="Z1943" s="2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2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27"/>
      <c r="BE1943" s="27"/>
      <c r="BF1943" s="7"/>
      <c r="BG1943" s="7"/>
      <c r="BH1943" s="7"/>
      <c r="BI1943" s="7"/>
      <c r="BJ1943" s="27"/>
      <c r="BK1943" s="7"/>
      <c r="BL1943" s="7"/>
      <c r="BM1943" s="7"/>
      <c r="BN1943" s="7"/>
      <c r="BO1943" s="7"/>
      <c r="BP1943" s="7"/>
      <c r="BR1943">
        <f t="shared" si="1114"/>
        <v>0</v>
      </c>
      <c r="BS1943">
        <f t="shared" si="1115"/>
        <v>0</v>
      </c>
      <c r="BT1943">
        <f t="shared" si="1116"/>
        <v>0</v>
      </c>
      <c r="BU1943">
        <f t="shared" si="1117"/>
        <v>0</v>
      </c>
      <c r="BV1943">
        <f t="shared" si="1118"/>
        <v>0</v>
      </c>
      <c r="BW1943">
        <f t="shared" si="1119"/>
        <v>0</v>
      </c>
      <c r="BX1943">
        <f t="shared" si="1120"/>
        <v>20</v>
      </c>
      <c r="BY1943">
        <f t="shared" si="1121"/>
        <v>20</v>
      </c>
      <c r="BZ1943">
        <f t="shared" si="1122"/>
        <v>20</v>
      </c>
      <c r="CA1943">
        <f t="shared" si="1123"/>
        <v>60</v>
      </c>
      <c r="CB1943" t="b">
        <f t="shared" si="1124"/>
        <v>0</v>
      </c>
    </row>
    <row r="1944" spans="4:80" x14ac:dyDescent="0.35">
      <c r="D1944" t="str">
        <f t="shared" si="1111"/>
        <v xml:space="preserve"> </v>
      </c>
      <c r="W1944" s="6" t="str">
        <f t="shared" si="1112"/>
        <v xml:space="preserve"> </v>
      </c>
      <c r="X1944" s="7" t="str">
        <f t="shared" si="1113"/>
        <v xml:space="preserve"> </v>
      </c>
      <c r="Y1944" s="27"/>
      <c r="Z1944" s="2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2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27"/>
      <c r="BE1944" s="27"/>
      <c r="BF1944" s="7"/>
      <c r="BG1944" s="7"/>
      <c r="BH1944" s="7"/>
      <c r="BI1944" s="7"/>
      <c r="BJ1944" s="27"/>
      <c r="BK1944" s="7"/>
      <c r="BL1944" s="7"/>
      <c r="BM1944" s="7"/>
      <c r="BN1944" s="7"/>
      <c r="BO1944" s="7"/>
      <c r="BP1944" s="7"/>
      <c r="BR1944">
        <f t="shared" si="1114"/>
        <v>0</v>
      </c>
      <c r="BS1944">
        <f t="shared" si="1115"/>
        <v>0</v>
      </c>
      <c r="BT1944">
        <f t="shared" si="1116"/>
        <v>0</v>
      </c>
      <c r="BU1944">
        <f t="shared" si="1117"/>
        <v>0</v>
      </c>
      <c r="BV1944">
        <f t="shared" si="1118"/>
        <v>0</v>
      </c>
      <c r="BW1944">
        <f t="shared" si="1119"/>
        <v>0</v>
      </c>
      <c r="BX1944">
        <f t="shared" si="1120"/>
        <v>20</v>
      </c>
      <c r="BY1944">
        <f t="shared" si="1121"/>
        <v>20</v>
      </c>
      <c r="BZ1944">
        <f t="shared" si="1122"/>
        <v>20</v>
      </c>
      <c r="CA1944">
        <f t="shared" si="1123"/>
        <v>60</v>
      </c>
      <c r="CB1944" t="b">
        <f t="shared" si="1124"/>
        <v>0</v>
      </c>
    </row>
    <row r="1945" spans="4:80" x14ac:dyDescent="0.35">
      <c r="D1945" t="str">
        <f t="shared" si="1111"/>
        <v xml:space="preserve"> </v>
      </c>
      <c r="W1945" s="6" t="str">
        <f t="shared" si="1112"/>
        <v xml:space="preserve"> </v>
      </c>
      <c r="X1945" s="7" t="str">
        <f t="shared" si="1113"/>
        <v xml:space="preserve"> </v>
      </c>
      <c r="Y1945" s="27"/>
      <c r="Z1945" s="2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2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27"/>
      <c r="BE1945" s="27"/>
      <c r="BF1945" s="7"/>
      <c r="BG1945" s="7"/>
      <c r="BH1945" s="7"/>
      <c r="BI1945" s="7"/>
      <c r="BJ1945" s="27"/>
      <c r="BK1945" s="7"/>
      <c r="BL1945" s="7"/>
      <c r="BM1945" s="7"/>
      <c r="BN1945" s="7"/>
      <c r="BO1945" s="7"/>
      <c r="BP1945" s="7"/>
      <c r="BR1945">
        <f t="shared" si="1114"/>
        <v>0</v>
      </c>
      <c r="BS1945">
        <f t="shared" si="1115"/>
        <v>0</v>
      </c>
      <c r="BT1945">
        <f t="shared" si="1116"/>
        <v>0</v>
      </c>
      <c r="BU1945">
        <f t="shared" si="1117"/>
        <v>0</v>
      </c>
      <c r="BV1945">
        <f t="shared" si="1118"/>
        <v>0</v>
      </c>
      <c r="BW1945">
        <f t="shared" si="1119"/>
        <v>0</v>
      </c>
      <c r="BX1945">
        <f t="shared" si="1120"/>
        <v>20</v>
      </c>
      <c r="BY1945">
        <f t="shared" si="1121"/>
        <v>20</v>
      </c>
      <c r="BZ1945">
        <f t="shared" si="1122"/>
        <v>20</v>
      </c>
      <c r="CA1945">
        <f t="shared" si="1123"/>
        <v>60</v>
      </c>
      <c r="CB1945" t="b">
        <f t="shared" si="1124"/>
        <v>0</v>
      </c>
    </row>
    <row r="1946" spans="4:80" x14ac:dyDescent="0.35">
      <c r="D1946" t="str">
        <f t="shared" si="1111"/>
        <v xml:space="preserve"> </v>
      </c>
      <c r="W1946" s="6" t="str">
        <f t="shared" si="1112"/>
        <v xml:space="preserve"> </v>
      </c>
      <c r="X1946" s="7" t="str">
        <f t="shared" si="1113"/>
        <v xml:space="preserve"> </v>
      </c>
      <c r="Y1946" s="27"/>
      <c r="Z1946" s="2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2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27"/>
      <c r="BE1946" s="27"/>
      <c r="BF1946" s="7"/>
      <c r="BG1946" s="7"/>
      <c r="BH1946" s="7"/>
      <c r="BI1946" s="7"/>
      <c r="BJ1946" s="27"/>
      <c r="BK1946" s="7"/>
      <c r="BL1946" s="7"/>
      <c r="BM1946" s="7"/>
      <c r="BN1946" s="7"/>
      <c r="BO1946" s="7"/>
      <c r="BP1946" s="7"/>
      <c r="BR1946">
        <f t="shared" si="1114"/>
        <v>0</v>
      </c>
      <c r="BS1946">
        <f t="shared" si="1115"/>
        <v>0</v>
      </c>
      <c r="BT1946">
        <f t="shared" si="1116"/>
        <v>0</v>
      </c>
      <c r="BU1946">
        <f t="shared" si="1117"/>
        <v>0</v>
      </c>
      <c r="BV1946">
        <f t="shared" si="1118"/>
        <v>0</v>
      </c>
      <c r="BW1946">
        <f t="shared" si="1119"/>
        <v>0</v>
      </c>
      <c r="BX1946">
        <f t="shared" si="1120"/>
        <v>20</v>
      </c>
      <c r="BY1946">
        <f t="shared" si="1121"/>
        <v>20</v>
      </c>
      <c r="BZ1946">
        <f t="shared" si="1122"/>
        <v>20</v>
      </c>
      <c r="CA1946">
        <f t="shared" si="1123"/>
        <v>60</v>
      </c>
      <c r="CB1946" t="b">
        <f t="shared" si="1124"/>
        <v>0</v>
      </c>
    </row>
    <row r="1947" spans="4:80" x14ac:dyDescent="0.35">
      <c r="D1947" t="str">
        <f t="shared" si="1111"/>
        <v xml:space="preserve"> </v>
      </c>
      <c r="W1947" s="6" t="str">
        <f t="shared" si="1112"/>
        <v xml:space="preserve"> </v>
      </c>
      <c r="X1947" s="7" t="str">
        <f t="shared" si="1113"/>
        <v xml:space="preserve"> </v>
      </c>
      <c r="Y1947" s="27"/>
      <c r="Z1947" s="2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2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27"/>
      <c r="BE1947" s="27"/>
      <c r="BF1947" s="7"/>
      <c r="BG1947" s="7"/>
      <c r="BH1947" s="7"/>
      <c r="BI1947" s="7"/>
      <c r="BJ1947" s="27"/>
      <c r="BK1947" s="7"/>
      <c r="BL1947" s="7"/>
      <c r="BM1947" s="7"/>
      <c r="BN1947" s="7"/>
      <c r="BO1947" s="7"/>
      <c r="BP1947" s="7"/>
      <c r="BR1947">
        <f t="shared" si="1114"/>
        <v>0</v>
      </c>
      <c r="BS1947">
        <f t="shared" si="1115"/>
        <v>0</v>
      </c>
      <c r="BT1947">
        <f t="shared" si="1116"/>
        <v>0</v>
      </c>
      <c r="BU1947">
        <f t="shared" si="1117"/>
        <v>0</v>
      </c>
      <c r="BV1947">
        <f t="shared" si="1118"/>
        <v>0</v>
      </c>
      <c r="BW1947">
        <f t="shared" si="1119"/>
        <v>0</v>
      </c>
      <c r="BX1947">
        <f t="shared" si="1120"/>
        <v>20</v>
      </c>
      <c r="BY1947">
        <f t="shared" si="1121"/>
        <v>20</v>
      </c>
      <c r="BZ1947">
        <f t="shared" si="1122"/>
        <v>20</v>
      </c>
      <c r="CA1947">
        <f t="shared" si="1123"/>
        <v>60</v>
      </c>
      <c r="CB1947" t="b">
        <f t="shared" si="1124"/>
        <v>0</v>
      </c>
    </row>
    <row r="1948" spans="4:80" x14ac:dyDescent="0.35">
      <c r="D1948" t="str">
        <f t="shared" si="1111"/>
        <v xml:space="preserve"> </v>
      </c>
      <c r="W1948" s="6" t="str">
        <f t="shared" si="1112"/>
        <v xml:space="preserve"> </v>
      </c>
      <c r="X1948" s="7" t="str">
        <f t="shared" si="1113"/>
        <v xml:space="preserve"> </v>
      </c>
      <c r="Y1948" s="27"/>
      <c r="Z1948" s="2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2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27"/>
      <c r="BE1948" s="27"/>
      <c r="BF1948" s="7"/>
      <c r="BG1948" s="7"/>
      <c r="BH1948" s="7"/>
      <c r="BI1948" s="7"/>
      <c r="BJ1948" s="27"/>
      <c r="BK1948" s="7"/>
      <c r="BL1948" s="7"/>
      <c r="BM1948" s="7"/>
      <c r="BN1948" s="7"/>
      <c r="BO1948" s="7"/>
      <c r="BP1948" s="7"/>
      <c r="BR1948">
        <f t="shared" si="1114"/>
        <v>0</v>
      </c>
      <c r="BS1948">
        <f t="shared" si="1115"/>
        <v>0</v>
      </c>
      <c r="BT1948">
        <f t="shared" si="1116"/>
        <v>0</v>
      </c>
      <c r="BU1948">
        <f t="shared" si="1117"/>
        <v>0</v>
      </c>
      <c r="BV1948">
        <f t="shared" si="1118"/>
        <v>0</v>
      </c>
      <c r="BW1948">
        <f t="shared" si="1119"/>
        <v>0</v>
      </c>
      <c r="BX1948">
        <f t="shared" si="1120"/>
        <v>20</v>
      </c>
      <c r="BY1948">
        <f t="shared" si="1121"/>
        <v>20</v>
      </c>
      <c r="BZ1948">
        <f t="shared" si="1122"/>
        <v>20</v>
      </c>
      <c r="CA1948">
        <f t="shared" si="1123"/>
        <v>60</v>
      </c>
      <c r="CB1948" t="b">
        <f t="shared" si="1124"/>
        <v>0</v>
      </c>
    </row>
    <row r="1949" spans="4:80" x14ac:dyDescent="0.35">
      <c r="D1949" t="str">
        <f t="shared" si="1111"/>
        <v xml:space="preserve"> </v>
      </c>
      <c r="W1949" s="6" t="str">
        <f t="shared" si="1112"/>
        <v xml:space="preserve"> </v>
      </c>
      <c r="X1949" s="7" t="str">
        <f t="shared" si="1113"/>
        <v xml:space="preserve"> </v>
      </c>
      <c r="Y1949" s="27"/>
      <c r="Z1949" s="2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2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27"/>
      <c r="BE1949" s="27"/>
      <c r="BF1949" s="7"/>
      <c r="BG1949" s="7"/>
      <c r="BH1949" s="7"/>
      <c r="BI1949" s="7"/>
      <c r="BJ1949" s="27"/>
      <c r="BK1949" s="7"/>
      <c r="BL1949" s="7"/>
      <c r="BM1949" s="7"/>
      <c r="BN1949" s="7"/>
      <c r="BO1949" s="7"/>
      <c r="BP1949" s="7"/>
      <c r="BR1949">
        <f t="shared" si="1114"/>
        <v>0</v>
      </c>
      <c r="BS1949">
        <f t="shared" si="1115"/>
        <v>0</v>
      </c>
      <c r="BT1949">
        <f t="shared" si="1116"/>
        <v>0</v>
      </c>
      <c r="BU1949">
        <f t="shared" si="1117"/>
        <v>0</v>
      </c>
      <c r="BV1949">
        <f t="shared" si="1118"/>
        <v>0</v>
      </c>
      <c r="BW1949">
        <f t="shared" si="1119"/>
        <v>0</v>
      </c>
      <c r="BX1949">
        <f t="shared" si="1120"/>
        <v>20</v>
      </c>
      <c r="BY1949">
        <f t="shared" si="1121"/>
        <v>20</v>
      </c>
      <c r="BZ1949">
        <f t="shared" si="1122"/>
        <v>20</v>
      </c>
      <c r="CA1949">
        <f t="shared" si="1123"/>
        <v>60</v>
      </c>
      <c r="CB1949" t="b">
        <f t="shared" si="1124"/>
        <v>0</v>
      </c>
    </row>
    <row r="1950" spans="4:80" x14ac:dyDescent="0.35">
      <c r="D1950" t="str">
        <f t="shared" si="1111"/>
        <v xml:space="preserve"> </v>
      </c>
      <c r="W1950" s="6" t="str">
        <f t="shared" si="1112"/>
        <v xml:space="preserve"> </v>
      </c>
      <c r="X1950" s="7" t="str">
        <f t="shared" si="1113"/>
        <v xml:space="preserve"> </v>
      </c>
      <c r="Y1950" s="27"/>
      <c r="Z1950" s="2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2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27"/>
      <c r="BE1950" s="27"/>
      <c r="BF1950" s="7"/>
      <c r="BG1950" s="7"/>
      <c r="BH1950" s="7"/>
      <c r="BI1950" s="7"/>
      <c r="BJ1950" s="27"/>
      <c r="BK1950" s="7"/>
      <c r="BL1950" s="7"/>
      <c r="BM1950" s="7"/>
      <c r="BN1950" s="7"/>
      <c r="BO1950" s="7"/>
      <c r="BP1950" s="7"/>
      <c r="BR1950">
        <f t="shared" si="1114"/>
        <v>0</v>
      </c>
      <c r="BS1950">
        <f t="shared" si="1115"/>
        <v>0</v>
      </c>
      <c r="BT1950">
        <f t="shared" si="1116"/>
        <v>0</v>
      </c>
      <c r="BU1950">
        <f t="shared" si="1117"/>
        <v>0</v>
      </c>
      <c r="BV1950">
        <f t="shared" si="1118"/>
        <v>0</v>
      </c>
      <c r="BW1950">
        <f t="shared" si="1119"/>
        <v>0</v>
      </c>
      <c r="BX1950">
        <f t="shared" si="1120"/>
        <v>20</v>
      </c>
      <c r="BY1950">
        <f t="shared" si="1121"/>
        <v>20</v>
      </c>
      <c r="BZ1950">
        <f t="shared" si="1122"/>
        <v>20</v>
      </c>
      <c r="CA1950">
        <f t="shared" si="1123"/>
        <v>60</v>
      </c>
      <c r="CB1950" t="b">
        <f t="shared" si="1124"/>
        <v>0</v>
      </c>
    </row>
    <row r="1951" spans="4:80" x14ac:dyDescent="0.35">
      <c r="D1951" t="str">
        <f t="shared" si="1111"/>
        <v xml:space="preserve"> </v>
      </c>
      <c r="W1951" s="6" t="str">
        <f t="shared" si="1112"/>
        <v xml:space="preserve"> </v>
      </c>
      <c r="X1951" s="7" t="str">
        <f t="shared" si="1113"/>
        <v xml:space="preserve"> </v>
      </c>
      <c r="Y1951" s="27"/>
      <c r="Z1951" s="2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2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27"/>
      <c r="BE1951" s="27"/>
      <c r="BF1951" s="7"/>
      <c r="BG1951" s="7"/>
      <c r="BH1951" s="7"/>
      <c r="BI1951" s="7"/>
      <c r="BJ1951" s="27"/>
      <c r="BK1951" s="7"/>
      <c r="BL1951" s="7"/>
      <c r="BM1951" s="7"/>
      <c r="BN1951" s="7"/>
      <c r="BO1951" s="7"/>
      <c r="BP1951" s="7"/>
      <c r="BR1951">
        <f t="shared" si="1114"/>
        <v>0</v>
      </c>
      <c r="BS1951">
        <f t="shared" si="1115"/>
        <v>0</v>
      </c>
      <c r="BT1951">
        <f t="shared" si="1116"/>
        <v>0</v>
      </c>
      <c r="BU1951">
        <f t="shared" si="1117"/>
        <v>0</v>
      </c>
      <c r="BV1951">
        <f t="shared" si="1118"/>
        <v>0</v>
      </c>
      <c r="BW1951">
        <f t="shared" si="1119"/>
        <v>0</v>
      </c>
      <c r="BX1951">
        <f t="shared" si="1120"/>
        <v>20</v>
      </c>
      <c r="BY1951">
        <f t="shared" si="1121"/>
        <v>20</v>
      </c>
      <c r="BZ1951">
        <f t="shared" si="1122"/>
        <v>20</v>
      </c>
      <c r="CA1951">
        <f t="shared" si="1123"/>
        <v>60</v>
      </c>
      <c r="CB1951" t="b">
        <f t="shared" si="1124"/>
        <v>0</v>
      </c>
    </row>
    <row r="1952" spans="4:80" x14ac:dyDescent="0.35">
      <c r="D1952" t="str">
        <f t="shared" si="1111"/>
        <v xml:space="preserve"> </v>
      </c>
      <c r="W1952" s="6" t="str">
        <f t="shared" si="1112"/>
        <v xml:space="preserve"> </v>
      </c>
      <c r="X1952" s="7" t="str">
        <f t="shared" si="1113"/>
        <v xml:space="preserve"> </v>
      </c>
      <c r="Y1952" s="27"/>
      <c r="Z1952" s="2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2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27"/>
      <c r="BE1952" s="27"/>
      <c r="BF1952" s="7"/>
      <c r="BG1952" s="7"/>
      <c r="BH1952" s="7"/>
      <c r="BI1952" s="7"/>
      <c r="BJ1952" s="27"/>
      <c r="BK1952" s="7"/>
      <c r="BL1952" s="7"/>
      <c r="BM1952" s="7"/>
      <c r="BN1952" s="7"/>
      <c r="BO1952" s="7"/>
      <c r="BP1952" s="7"/>
      <c r="BR1952">
        <f t="shared" si="1114"/>
        <v>0</v>
      </c>
      <c r="BS1952">
        <f t="shared" si="1115"/>
        <v>0</v>
      </c>
      <c r="BT1952">
        <f t="shared" si="1116"/>
        <v>0</v>
      </c>
      <c r="BU1952">
        <f t="shared" si="1117"/>
        <v>0</v>
      </c>
      <c r="BV1952">
        <f t="shared" si="1118"/>
        <v>0</v>
      </c>
      <c r="BW1952">
        <f t="shared" si="1119"/>
        <v>0</v>
      </c>
      <c r="BX1952">
        <f t="shared" si="1120"/>
        <v>20</v>
      </c>
      <c r="BY1952">
        <f t="shared" si="1121"/>
        <v>20</v>
      </c>
      <c r="BZ1952">
        <f t="shared" si="1122"/>
        <v>20</v>
      </c>
      <c r="CA1952">
        <f t="shared" si="1123"/>
        <v>60</v>
      </c>
      <c r="CB1952" t="b">
        <f t="shared" si="1124"/>
        <v>0</v>
      </c>
    </row>
    <row r="1953" spans="4:80" x14ac:dyDescent="0.35">
      <c r="D1953" t="str">
        <f t="shared" si="1111"/>
        <v xml:space="preserve"> </v>
      </c>
      <c r="W1953" s="6" t="str">
        <f t="shared" si="1112"/>
        <v xml:space="preserve"> </v>
      </c>
      <c r="X1953" s="7" t="str">
        <f t="shared" si="1113"/>
        <v xml:space="preserve"> </v>
      </c>
      <c r="Y1953" s="27"/>
      <c r="Z1953" s="2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2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27"/>
      <c r="BE1953" s="27"/>
      <c r="BF1953" s="7"/>
      <c r="BG1953" s="7"/>
      <c r="BH1953" s="7"/>
      <c r="BI1953" s="7"/>
      <c r="BJ1953" s="27"/>
      <c r="BK1953" s="7"/>
      <c r="BL1953" s="7"/>
      <c r="BM1953" s="7"/>
      <c r="BN1953" s="7"/>
      <c r="BO1953" s="7"/>
      <c r="BP1953" s="7"/>
      <c r="BR1953">
        <f t="shared" si="1114"/>
        <v>0</v>
      </c>
      <c r="BS1953">
        <f t="shared" si="1115"/>
        <v>0</v>
      </c>
      <c r="BT1953">
        <f t="shared" si="1116"/>
        <v>0</v>
      </c>
      <c r="BU1953">
        <f t="shared" si="1117"/>
        <v>0</v>
      </c>
      <c r="BV1953">
        <f t="shared" si="1118"/>
        <v>0</v>
      </c>
      <c r="BW1953">
        <f t="shared" si="1119"/>
        <v>0</v>
      </c>
      <c r="BX1953">
        <f t="shared" si="1120"/>
        <v>20</v>
      </c>
      <c r="BY1953">
        <f t="shared" si="1121"/>
        <v>20</v>
      </c>
      <c r="BZ1953">
        <f t="shared" si="1122"/>
        <v>20</v>
      </c>
      <c r="CA1953">
        <f t="shared" si="1123"/>
        <v>60</v>
      </c>
      <c r="CB1953" t="b">
        <f t="shared" si="1124"/>
        <v>0</v>
      </c>
    </row>
    <row r="1954" spans="4:80" x14ac:dyDescent="0.35">
      <c r="D1954" t="str">
        <f t="shared" si="1111"/>
        <v xml:space="preserve"> </v>
      </c>
      <c r="W1954" s="6" t="str">
        <f t="shared" si="1112"/>
        <v xml:space="preserve"> </v>
      </c>
      <c r="X1954" s="7" t="str">
        <f t="shared" si="1113"/>
        <v xml:space="preserve"> </v>
      </c>
      <c r="Y1954" s="27"/>
      <c r="Z1954" s="2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2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27"/>
      <c r="BE1954" s="27"/>
      <c r="BF1954" s="7"/>
      <c r="BG1954" s="7"/>
      <c r="BH1954" s="7"/>
      <c r="BI1954" s="7"/>
      <c r="BJ1954" s="27"/>
      <c r="BK1954" s="7"/>
      <c r="BL1954" s="7"/>
      <c r="BM1954" s="7"/>
      <c r="BN1954" s="7"/>
      <c r="BO1954" s="7"/>
      <c r="BP1954" s="7"/>
      <c r="BR1954">
        <f t="shared" si="1114"/>
        <v>0</v>
      </c>
      <c r="BS1954">
        <f t="shared" si="1115"/>
        <v>0</v>
      </c>
      <c r="BT1954">
        <f t="shared" si="1116"/>
        <v>0</v>
      </c>
      <c r="BU1954">
        <f t="shared" si="1117"/>
        <v>0</v>
      </c>
      <c r="BV1954">
        <f t="shared" si="1118"/>
        <v>0</v>
      </c>
      <c r="BW1954">
        <f t="shared" si="1119"/>
        <v>0</v>
      </c>
      <c r="BX1954">
        <f t="shared" si="1120"/>
        <v>20</v>
      </c>
      <c r="BY1954">
        <f t="shared" si="1121"/>
        <v>20</v>
      </c>
      <c r="BZ1954">
        <f t="shared" si="1122"/>
        <v>20</v>
      </c>
      <c r="CA1954">
        <f t="shared" si="1123"/>
        <v>60</v>
      </c>
      <c r="CB1954" t="b">
        <f t="shared" si="1124"/>
        <v>0</v>
      </c>
    </row>
    <row r="1955" spans="4:80" x14ac:dyDescent="0.35">
      <c r="D1955" t="str">
        <f t="shared" si="1111"/>
        <v xml:space="preserve"> </v>
      </c>
      <c r="W1955" s="6" t="str">
        <f t="shared" si="1112"/>
        <v xml:space="preserve"> </v>
      </c>
      <c r="X1955" s="7" t="str">
        <f t="shared" si="1113"/>
        <v xml:space="preserve"> </v>
      </c>
      <c r="Y1955" s="27"/>
      <c r="Z1955" s="2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2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27"/>
      <c r="BE1955" s="27"/>
      <c r="BF1955" s="7"/>
      <c r="BG1955" s="7"/>
      <c r="BH1955" s="7"/>
      <c r="BI1955" s="7"/>
      <c r="BJ1955" s="27"/>
      <c r="BK1955" s="7"/>
      <c r="BL1955" s="7"/>
      <c r="BM1955" s="7"/>
      <c r="BN1955" s="7"/>
      <c r="BO1955" s="7"/>
      <c r="BP1955" s="7"/>
      <c r="BR1955">
        <f t="shared" si="1114"/>
        <v>0</v>
      </c>
      <c r="BS1955">
        <f t="shared" si="1115"/>
        <v>0</v>
      </c>
      <c r="BT1955">
        <f t="shared" si="1116"/>
        <v>0</v>
      </c>
      <c r="BU1955">
        <f t="shared" si="1117"/>
        <v>0</v>
      </c>
      <c r="BV1955">
        <f t="shared" si="1118"/>
        <v>0</v>
      </c>
      <c r="BW1955">
        <f t="shared" si="1119"/>
        <v>0</v>
      </c>
      <c r="BX1955">
        <f t="shared" si="1120"/>
        <v>20</v>
      </c>
      <c r="BY1955">
        <f t="shared" si="1121"/>
        <v>20</v>
      </c>
      <c r="BZ1955">
        <f t="shared" si="1122"/>
        <v>20</v>
      </c>
      <c r="CA1955">
        <f t="shared" si="1123"/>
        <v>60</v>
      </c>
      <c r="CB1955" t="b">
        <f t="shared" si="1124"/>
        <v>0</v>
      </c>
    </row>
    <row r="1956" spans="4:80" x14ac:dyDescent="0.35">
      <c r="D1956" t="str">
        <f t="shared" si="1111"/>
        <v xml:space="preserve"> </v>
      </c>
      <c r="W1956" s="6" t="str">
        <f t="shared" si="1112"/>
        <v xml:space="preserve"> </v>
      </c>
      <c r="X1956" s="7" t="str">
        <f t="shared" si="1113"/>
        <v xml:space="preserve"> </v>
      </c>
      <c r="Y1956" s="27"/>
      <c r="Z1956" s="2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2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27"/>
      <c r="BE1956" s="27"/>
      <c r="BF1956" s="7"/>
      <c r="BG1956" s="7"/>
      <c r="BH1956" s="7"/>
      <c r="BI1956" s="7"/>
      <c r="BJ1956" s="27"/>
      <c r="BK1956" s="7"/>
      <c r="BL1956" s="7"/>
      <c r="BM1956" s="7"/>
      <c r="BN1956" s="7"/>
      <c r="BO1956" s="7"/>
      <c r="BP1956" s="7"/>
      <c r="BR1956">
        <f t="shared" si="1114"/>
        <v>0</v>
      </c>
      <c r="BS1956">
        <f t="shared" si="1115"/>
        <v>0</v>
      </c>
      <c r="BT1956">
        <f t="shared" si="1116"/>
        <v>0</v>
      </c>
      <c r="BU1956">
        <f t="shared" si="1117"/>
        <v>0</v>
      </c>
      <c r="BV1956">
        <f t="shared" si="1118"/>
        <v>0</v>
      </c>
      <c r="BW1956">
        <f t="shared" si="1119"/>
        <v>0</v>
      </c>
      <c r="BX1956">
        <f t="shared" si="1120"/>
        <v>20</v>
      </c>
      <c r="BY1956">
        <f t="shared" si="1121"/>
        <v>20</v>
      </c>
      <c r="BZ1956">
        <f t="shared" si="1122"/>
        <v>20</v>
      </c>
      <c r="CA1956">
        <f t="shared" si="1123"/>
        <v>60</v>
      </c>
      <c r="CB1956" t="b">
        <f t="shared" si="1124"/>
        <v>0</v>
      </c>
    </row>
    <row r="1957" spans="4:80" x14ac:dyDescent="0.35">
      <c r="D1957" t="str">
        <f t="shared" si="1111"/>
        <v xml:space="preserve"> </v>
      </c>
      <c r="W1957" s="6" t="str">
        <f t="shared" si="1112"/>
        <v xml:space="preserve"> </v>
      </c>
      <c r="X1957" s="7" t="str">
        <f t="shared" si="1113"/>
        <v xml:space="preserve"> </v>
      </c>
      <c r="Y1957" s="27"/>
      <c r="Z1957" s="2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2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27"/>
      <c r="BE1957" s="27"/>
      <c r="BF1957" s="7"/>
      <c r="BG1957" s="7"/>
      <c r="BH1957" s="7"/>
      <c r="BI1957" s="7"/>
      <c r="BJ1957" s="27"/>
      <c r="BK1957" s="7"/>
      <c r="BL1957" s="7"/>
      <c r="BM1957" s="7"/>
      <c r="BN1957" s="7"/>
      <c r="BO1957" s="7"/>
      <c r="BP1957" s="7"/>
      <c r="BR1957">
        <f t="shared" si="1114"/>
        <v>0</v>
      </c>
      <c r="BS1957">
        <f t="shared" si="1115"/>
        <v>0</v>
      </c>
      <c r="BT1957">
        <f t="shared" si="1116"/>
        <v>0</v>
      </c>
      <c r="BU1957">
        <f t="shared" si="1117"/>
        <v>0</v>
      </c>
      <c r="BV1957">
        <f t="shared" si="1118"/>
        <v>0</v>
      </c>
      <c r="BW1957">
        <f t="shared" si="1119"/>
        <v>0</v>
      </c>
      <c r="BX1957">
        <f t="shared" si="1120"/>
        <v>20</v>
      </c>
      <c r="BY1957">
        <f t="shared" si="1121"/>
        <v>20</v>
      </c>
      <c r="BZ1957">
        <f t="shared" si="1122"/>
        <v>20</v>
      </c>
      <c r="CA1957">
        <f t="shared" si="1123"/>
        <v>60</v>
      </c>
      <c r="CB1957" t="b">
        <f t="shared" si="1124"/>
        <v>0</v>
      </c>
    </row>
    <row r="1958" spans="4:80" x14ac:dyDescent="0.35">
      <c r="D1958" t="str">
        <f t="shared" si="1111"/>
        <v xml:space="preserve"> </v>
      </c>
      <c r="W1958" s="6" t="str">
        <f t="shared" si="1112"/>
        <v xml:space="preserve"> </v>
      </c>
      <c r="X1958" s="7" t="str">
        <f t="shared" si="1113"/>
        <v xml:space="preserve"> </v>
      </c>
      <c r="Y1958" s="27"/>
      <c r="Z1958" s="2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2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27"/>
      <c r="BE1958" s="27"/>
      <c r="BF1958" s="7"/>
      <c r="BG1958" s="7"/>
      <c r="BH1958" s="7"/>
      <c r="BI1958" s="7"/>
      <c r="BJ1958" s="27"/>
      <c r="BK1958" s="7"/>
      <c r="BL1958" s="7"/>
      <c r="BM1958" s="7"/>
      <c r="BN1958" s="7"/>
      <c r="BO1958" s="7"/>
      <c r="BP1958" s="7"/>
      <c r="BR1958">
        <f t="shared" si="1114"/>
        <v>0</v>
      </c>
      <c r="BS1958">
        <f t="shared" si="1115"/>
        <v>0</v>
      </c>
      <c r="BT1958">
        <f t="shared" si="1116"/>
        <v>0</v>
      </c>
      <c r="BU1958">
        <f t="shared" si="1117"/>
        <v>0</v>
      </c>
      <c r="BV1958">
        <f t="shared" si="1118"/>
        <v>0</v>
      </c>
      <c r="BW1958">
        <f t="shared" si="1119"/>
        <v>0</v>
      </c>
      <c r="BX1958">
        <f t="shared" si="1120"/>
        <v>20</v>
      </c>
      <c r="BY1958">
        <f t="shared" si="1121"/>
        <v>20</v>
      </c>
      <c r="BZ1958">
        <f t="shared" si="1122"/>
        <v>20</v>
      </c>
      <c r="CA1958">
        <f t="shared" si="1123"/>
        <v>60</v>
      </c>
      <c r="CB1958" t="b">
        <f t="shared" si="1124"/>
        <v>0</v>
      </c>
    </row>
    <row r="1959" spans="4:80" x14ac:dyDescent="0.35">
      <c r="D1959" t="str">
        <f t="shared" si="1111"/>
        <v xml:space="preserve"> </v>
      </c>
      <c r="W1959" s="6" t="str">
        <f t="shared" si="1112"/>
        <v xml:space="preserve"> </v>
      </c>
      <c r="X1959" s="7" t="str">
        <f t="shared" si="1113"/>
        <v xml:space="preserve"> </v>
      </c>
      <c r="Y1959" s="27"/>
      <c r="Z1959" s="2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2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27"/>
      <c r="BE1959" s="27"/>
      <c r="BF1959" s="7"/>
      <c r="BG1959" s="7"/>
      <c r="BH1959" s="7"/>
      <c r="BI1959" s="7"/>
      <c r="BJ1959" s="27"/>
      <c r="BK1959" s="7"/>
      <c r="BL1959" s="7"/>
      <c r="BM1959" s="7"/>
      <c r="BN1959" s="7"/>
      <c r="BO1959" s="7"/>
      <c r="BP1959" s="7"/>
      <c r="BR1959">
        <f t="shared" si="1114"/>
        <v>0</v>
      </c>
      <c r="BS1959">
        <f t="shared" si="1115"/>
        <v>0</v>
      </c>
      <c r="BT1959">
        <f t="shared" si="1116"/>
        <v>0</v>
      </c>
      <c r="BU1959">
        <f t="shared" si="1117"/>
        <v>0</v>
      </c>
      <c r="BV1959">
        <f t="shared" si="1118"/>
        <v>0</v>
      </c>
      <c r="BW1959">
        <f t="shared" si="1119"/>
        <v>0</v>
      </c>
      <c r="BX1959">
        <f t="shared" si="1120"/>
        <v>20</v>
      </c>
      <c r="BY1959">
        <f t="shared" si="1121"/>
        <v>20</v>
      </c>
      <c r="BZ1959">
        <f t="shared" si="1122"/>
        <v>20</v>
      </c>
      <c r="CA1959">
        <f t="shared" si="1123"/>
        <v>60</v>
      </c>
      <c r="CB1959" t="b">
        <f t="shared" si="1124"/>
        <v>0</v>
      </c>
    </row>
    <row r="1960" spans="4:80" x14ac:dyDescent="0.35">
      <c r="D1960" t="str">
        <f t="shared" si="1111"/>
        <v xml:space="preserve"> </v>
      </c>
      <c r="W1960" s="6" t="str">
        <f t="shared" si="1112"/>
        <v xml:space="preserve"> </v>
      </c>
      <c r="X1960" s="7" t="str">
        <f t="shared" si="1113"/>
        <v xml:space="preserve"> </v>
      </c>
      <c r="Y1960" s="27"/>
      <c r="Z1960" s="2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2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27"/>
      <c r="BE1960" s="27"/>
      <c r="BF1960" s="7"/>
      <c r="BG1960" s="7"/>
      <c r="BH1960" s="7"/>
      <c r="BI1960" s="7"/>
      <c r="BJ1960" s="27"/>
      <c r="BK1960" s="7"/>
      <c r="BL1960" s="7"/>
      <c r="BM1960" s="7"/>
      <c r="BN1960" s="7"/>
      <c r="BO1960" s="7"/>
      <c r="BP1960" s="7"/>
      <c r="BR1960">
        <f t="shared" si="1114"/>
        <v>0</v>
      </c>
      <c r="BS1960">
        <f t="shared" si="1115"/>
        <v>0</v>
      </c>
      <c r="BT1960">
        <f t="shared" si="1116"/>
        <v>0</v>
      </c>
      <c r="BU1960">
        <f t="shared" si="1117"/>
        <v>0</v>
      </c>
      <c r="BV1960">
        <f t="shared" si="1118"/>
        <v>0</v>
      </c>
      <c r="BW1960">
        <f t="shared" si="1119"/>
        <v>0</v>
      </c>
      <c r="BX1960">
        <f t="shared" si="1120"/>
        <v>20</v>
      </c>
      <c r="BY1960">
        <f t="shared" si="1121"/>
        <v>20</v>
      </c>
      <c r="BZ1960">
        <f t="shared" si="1122"/>
        <v>20</v>
      </c>
      <c r="CA1960">
        <f t="shared" si="1123"/>
        <v>60</v>
      </c>
      <c r="CB1960" t="b">
        <f t="shared" si="1124"/>
        <v>0</v>
      </c>
    </row>
    <row r="1961" spans="4:80" x14ac:dyDescent="0.35">
      <c r="D1961" t="str">
        <f t="shared" si="1111"/>
        <v xml:space="preserve"> </v>
      </c>
      <c r="W1961" s="6" t="str">
        <f t="shared" si="1112"/>
        <v xml:space="preserve"> </v>
      </c>
      <c r="X1961" s="7" t="str">
        <f t="shared" si="1113"/>
        <v xml:space="preserve"> </v>
      </c>
      <c r="Y1961" s="27"/>
      <c r="Z1961" s="2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2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27"/>
      <c r="BE1961" s="27"/>
      <c r="BF1961" s="7"/>
      <c r="BG1961" s="7"/>
      <c r="BH1961" s="7"/>
      <c r="BI1961" s="7"/>
      <c r="BJ1961" s="27"/>
      <c r="BK1961" s="7"/>
      <c r="BL1961" s="7"/>
      <c r="BM1961" s="7"/>
      <c r="BN1961" s="7"/>
      <c r="BO1961" s="7"/>
      <c r="BP1961" s="7"/>
      <c r="BR1961">
        <f t="shared" si="1114"/>
        <v>0</v>
      </c>
      <c r="BS1961">
        <f t="shared" si="1115"/>
        <v>0</v>
      </c>
      <c r="BT1961">
        <f t="shared" si="1116"/>
        <v>0</v>
      </c>
      <c r="BU1961">
        <f t="shared" si="1117"/>
        <v>0</v>
      </c>
      <c r="BV1961">
        <f t="shared" si="1118"/>
        <v>0</v>
      </c>
      <c r="BW1961">
        <f t="shared" si="1119"/>
        <v>0</v>
      </c>
      <c r="BX1961">
        <f t="shared" si="1120"/>
        <v>20</v>
      </c>
      <c r="BY1961">
        <f t="shared" si="1121"/>
        <v>20</v>
      </c>
      <c r="BZ1961">
        <f t="shared" si="1122"/>
        <v>20</v>
      </c>
      <c r="CA1961">
        <f t="shared" si="1123"/>
        <v>60</v>
      </c>
      <c r="CB1961" t="b">
        <f t="shared" si="1124"/>
        <v>0</v>
      </c>
    </row>
    <row r="1962" spans="4:80" x14ac:dyDescent="0.35">
      <c r="D1962" t="str">
        <f t="shared" si="1111"/>
        <v xml:space="preserve"> </v>
      </c>
      <c r="W1962" s="6" t="str">
        <f t="shared" si="1112"/>
        <v xml:space="preserve"> </v>
      </c>
      <c r="X1962" s="7" t="str">
        <f t="shared" si="1113"/>
        <v xml:space="preserve"> </v>
      </c>
      <c r="Y1962" s="27"/>
      <c r="Z1962" s="2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2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27"/>
      <c r="BE1962" s="27"/>
      <c r="BF1962" s="7"/>
      <c r="BG1962" s="7"/>
      <c r="BH1962" s="7"/>
      <c r="BI1962" s="7"/>
      <c r="BJ1962" s="27"/>
      <c r="BK1962" s="7"/>
      <c r="BL1962" s="7"/>
      <c r="BM1962" s="7"/>
      <c r="BN1962" s="7"/>
      <c r="BO1962" s="7"/>
      <c r="BP1962" s="7"/>
      <c r="BR1962">
        <f t="shared" si="1114"/>
        <v>0</v>
      </c>
      <c r="BS1962">
        <f t="shared" si="1115"/>
        <v>0</v>
      </c>
      <c r="BT1962">
        <f t="shared" si="1116"/>
        <v>0</v>
      </c>
      <c r="BU1962">
        <f t="shared" si="1117"/>
        <v>0</v>
      </c>
      <c r="BV1962">
        <f t="shared" si="1118"/>
        <v>0</v>
      </c>
      <c r="BW1962">
        <f t="shared" si="1119"/>
        <v>0</v>
      </c>
      <c r="BX1962">
        <f t="shared" si="1120"/>
        <v>20</v>
      </c>
      <c r="BY1962">
        <f t="shared" si="1121"/>
        <v>20</v>
      </c>
      <c r="BZ1962">
        <f t="shared" si="1122"/>
        <v>20</v>
      </c>
      <c r="CA1962">
        <f t="shared" si="1123"/>
        <v>60</v>
      </c>
      <c r="CB1962" t="b">
        <f t="shared" si="1124"/>
        <v>0</v>
      </c>
    </row>
    <row r="1963" spans="4:80" x14ac:dyDescent="0.35">
      <c r="D1963" t="str">
        <f t="shared" si="1111"/>
        <v xml:space="preserve"> </v>
      </c>
      <c r="W1963" s="6" t="str">
        <f t="shared" si="1112"/>
        <v xml:space="preserve"> </v>
      </c>
      <c r="X1963" s="7" t="str">
        <f t="shared" si="1113"/>
        <v xml:space="preserve"> </v>
      </c>
      <c r="Y1963" s="27"/>
      <c r="Z1963" s="2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2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27"/>
      <c r="BE1963" s="27"/>
      <c r="BF1963" s="7"/>
      <c r="BG1963" s="7"/>
      <c r="BH1963" s="7"/>
      <c r="BI1963" s="7"/>
      <c r="BJ1963" s="27"/>
      <c r="BK1963" s="7"/>
      <c r="BL1963" s="7"/>
      <c r="BM1963" s="7"/>
      <c r="BN1963" s="7"/>
      <c r="BO1963" s="7"/>
      <c r="BP1963" s="7"/>
      <c r="BR1963">
        <f t="shared" si="1114"/>
        <v>0</v>
      </c>
      <c r="BS1963">
        <f t="shared" si="1115"/>
        <v>0</v>
      </c>
      <c r="BT1963">
        <f t="shared" si="1116"/>
        <v>0</v>
      </c>
      <c r="BU1963">
        <f t="shared" si="1117"/>
        <v>0</v>
      </c>
      <c r="BV1963">
        <f t="shared" si="1118"/>
        <v>0</v>
      </c>
      <c r="BW1963">
        <f t="shared" si="1119"/>
        <v>0</v>
      </c>
      <c r="BX1963">
        <f t="shared" si="1120"/>
        <v>20</v>
      </c>
      <c r="BY1963">
        <f t="shared" si="1121"/>
        <v>20</v>
      </c>
      <c r="BZ1963">
        <f t="shared" si="1122"/>
        <v>20</v>
      </c>
      <c r="CA1963">
        <f t="shared" si="1123"/>
        <v>60</v>
      </c>
      <c r="CB1963" t="b">
        <f t="shared" si="1124"/>
        <v>0</v>
      </c>
    </row>
    <row r="1964" spans="4:80" x14ac:dyDescent="0.35">
      <c r="D1964" t="str">
        <f t="shared" si="1111"/>
        <v xml:space="preserve"> </v>
      </c>
      <c r="W1964" s="6" t="str">
        <f t="shared" si="1112"/>
        <v xml:space="preserve"> </v>
      </c>
      <c r="X1964" s="7" t="str">
        <f t="shared" si="1113"/>
        <v xml:space="preserve"> </v>
      </c>
      <c r="Y1964" s="27"/>
      <c r="Z1964" s="2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2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27"/>
      <c r="BE1964" s="27"/>
      <c r="BF1964" s="7"/>
      <c r="BG1964" s="7"/>
      <c r="BH1964" s="7"/>
      <c r="BI1964" s="7"/>
      <c r="BJ1964" s="27"/>
      <c r="BK1964" s="7"/>
      <c r="BL1964" s="7"/>
      <c r="BM1964" s="7"/>
      <c r="BN1964" s="7"/>
      <c r="BO1964" s="7"/>
      <c r="BP1964" s="7"/>
      <c r="BR1964">
        <f t="shared" si="1114"/>
        <v>0</v>
      </c>
      <c r="BS1964">
        <f t="shared" si="1115"/>
        <v>0</v>
      </c>
      <c r="BT1964">
        <f t="shared" si="1116"/>
        <v>0</v>
      </c>
      <c r="BU1964">
        <f t="shared" si="1117"/>
        <v>0</v>
      </c>
      <c r="BV1964">
        <f t="shared" si="1118"/>
        <v>0</v>
      </c>
      <c r="BW1964">
        <f t="shared" si="1119"/>
        <v>0</v>
      </c>
      <c r="BX1964">
        <f t="shared" si="1120"/>
        <v>20</v>
      </c>
      <c r="BY1964">
        <f t="shared" si="1121"/>
        <v>20</v>
      </c>
      <c r="BZ1964">
        <f t="shared" si="1122"/>
        <v>20</v>
      </c>
      <c r="CA1964">
        <f t="shared" si="1123"/>
        <v>60</v>
      </c>
      <c r="CB1964" t="b">
        <f t="shared" si="1124"/>
        <v>0</v>
      </c>
    </row>
    <row r="1965" spans="4:80" x14ac:dyDescent="0.35">
      <c r="D1965" t="str">
        <f t="shared" si="1111"/>
        <v xml:space="preserve"> </v>
      </c>
      <c r="W1965" s="6" t="str">
        <f t="shared" si="1112"/>
        <v xml:space="preserve"> </v>
      </c>
      <c r="X1965" s="7" t="str">
        <f t="shared" si="1113"/>
        <v xml:space="preserve"> </v>
      </c>
      <c r="Y1965" s="27"/>
      <c r="Z1965" s="2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2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27"/>
      <c r="BE1965" s="27"/>
      <c r="BF1965" s="7"/>
      <c r="BG1965" s="7"/>
      <c r="BH1965" s="7"/>
      <c r="BI1965" s="7"/>
      <c r="BJ1965" s="27"/>
      <c r="BK1965" s="7"/>
      <c r="BL1965" s="7"/>
      <c r="BM1965" s="7"/>
      <c r="BN1965" s="7"/>
      <c r="BO1965" s="7"/>
      <c r="BP1965" s="7"/>
      <c r="BR1965">
        <f t="shared" si="1114"/>
        <v>0</v>
      </c>
      <c r="BS1965">
        <f t="shared" si="1115"/>
        <v>0</v>
      </c>
      <c r="BT1965">
        <f t="shared" si="1116"/>
        <v>0</v>
      </c>
      <c r="BU1965">
        <f t="shared" si="1117"/>
        <v>0</v>
      </c>
      <c r="BV1965">
        <f t="shared" si="1118"/>
        <v>0</v>
      </c>
      <c r="BW1965">
        <f t="shared" si="1119"/>
        <v>0</v>
      </c>
      <c r="BX1965">
        <f t="shared" si="1120"/>
        <v>20</v>
      </c>
      <c r="BY1965">
        <f t="shared" si="1121"/>
        <v>20</v>
      </c>
      <c r="BZ1965">
        <f t="shared" si="1122"/>
        <v>20</v>
      </c>
      <c r="CA1965">
        <f t="shared" si="1123"/>
        <v>60</v>
      </c>
      <c r="CB1965" t="b">
        <f t="shared" si="1124"/>
        <v>0</v>
      </c>
    </row>
    <row r="1966" spans="4:80" x14ac:dyDescent="0.35">
      <c r="D1966" t="str">
        <f t="shared" si="1111"/>
        <v xml:space="preserve"> </v>
      </c>
      <c r="W1966" s="6" t="str">
        <f t="shared" si="1112"/>
        <v xml:space="preserve"> </v>
      </c>
      <c r="X1966" s="7" t="str">
        <f t="shared" si="1113"/>
        <v xml:space="preserve"> </v>
      </c>
      <c r="Y1966" s="27"/>
      <c r="Z1966" s="2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2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27"/>
      <c r="BE1966" s="27"/>
      <c r="BF1966" s="7"/>
      <c r="BG1966" s="7"/>
      <c r="BH1966" s="7"/>
      <c r="BI1966" s="7"/>
      <c r="BJ1966" s="27"/>
      <c r="BK1966" s="7"/>
      <c r="BL1966" s="7"/>
      <c r="BM1966" s="7"/>
      <c r="BN1966" s="7"/>
      <c r="BO1966" s="7"/>
      <c r="BP1966" s="7"/>
      <c r="BR1966">
        <f t="shared" si="1114"/>
        <v>0</v>
      </c>
      <c r="BS1966">
        <f t="shared" si="1115"/>
        <v>0</v>
      </c>
      <c r="BT1966">
        <f t="shared" si="1116"/>
        <v>0</v>
      </c>
      <c r="BU1966">
        <f t="shared" si="1117"/>
        <v>0</v>
      </c>
      <c r="BV1966">
        <f t="shared" si="1118"/>
        <v>0</v>
      </c>
      <c r="BW1966">
        <f t="shared" si="1119"/>
        <v>0</v>
      </c>
      <c r="BX1966">
        <f t="shared" si="1120"/>
        <v>20</v>
      </c>
      <c r="BY1966">
        <f t="shared" si="1121"/>
        <v>20</v>
      </c>
      <c r="BZ1966">
        <f t="shared" si="1122"/>
        <v>20</v>
      </c>
      <c r="CA1966">
        <f t="shared" si="1123"/>
        <v>60</v>
      </c>
      <c r="CB1966" t="b">
        <f t="shared" si="1124"/>
        <v>0</v>
      </c>
    </row>
    <row r="1967" spans="4:80" x14ac:dyDescent="0.35">
      <c r="D1967" t="str">
        <f t="shared" si="1111"/>
        <v xml:space="preserve"> </v>
      </c>
      <c r="W1967" s="6" t="str">
        <f t="shared" si="1112"/>
        <v xml:space="preserve"> </v>
      </c>
      <c r="X1967" s="7" t="str">
        <f t="shared" si="1113"/>
        <v xml:space="preserve"> </v>
      </c>
      <c r="Y1967" s="27"/>
      <c r="Z1967" s="2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2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27"/>
      <c r="BE1967" s="27"/>
      <c r="BF1967" s="7"/>
      <c r="BG1967" s="7"/>
      <c r="BH1967" s="7"/>
      <c r="BI1967" s="7"/>
      <c r="BJ1967" s="27"/>
      <c r="BK1967" s="7"/>
      <c r="BL1967" s="7"/>
      <c r="BM1967" s="7"/>
      <c r="BN1967" s="7"/>
      <c r="BO1967" s="7"/>
      <c r="BP1967" s="7"/>
      <c r="BR1967">
        <f t="shared" si="1114"/>
        <v>0</v>
      </c>
      <c r="BS1967">
        <f t="shared" si="1115"/>
        <v>0</v>
      </c>
      <c r="BT1967">
        <f t="shared" si="1116"/>
        <v>0</v>
      </c>
      <c r="BU1967">
        <f t="shared" si="1117"/>
        <v>0</v>
      </c>
      <c r="BV1967">
        <f t="shared" si="1118"/>
        <v>0</v>
      </c>
      <c r="BW1967">
        <f t="shared" si="1119"/>
        <v>0</v>
      </c>
      <c r="BX1967">
        <f t="shared" si="1120"/>
        <v>20</v>
      </c>
      <c r="BY1967">
        <f t="shared" si="1121"/>
        <v>20</v>
      </c>
      <c r="BZ1967">
        <f t="shared" si="1122"/>
        <v>20</v>
      </c>
      <c r="CA1967">
        <f t="shared" si="1123"/>
        <v>60</v>
      </c>
      <c r="CB1967" t="b">
        <f t="shared" si="1124"/>
        <v>0</v>
      </c>
    </row>
    <row r="1968" spans="4:80" x14ac:dyDescent="0.35">
      <c r="D1968" t="str">
        <f t="shared" si="1111"/>
        <v xml:space="preserve"> </v>
      </c>
      <c r="W1968" s="6" t="str">
        <f t="shared" si="1112"/>
        <v xml:space="preserve"> </v>
      </c>
      <c r="X1968" s="7" t="str">
        <f t="shared" si="1113"/>
        <v xml:space="preserve"> </v>
      </c>
      <c r="Y1968" s="27"/>
      <c r="Z1968" s="2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2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27"/>
      <c r="BE1968" s="27"/>
      <c r="BF1968" s="7"/>
      <c r="BG1968" s="7"/>
      <c r="BH1968" s="7"/>
      <c r="BI1968" s="7"/>
      <c r="BJ1968" s="27"/>
      <c r="BK1968" s="7"/>
      <c r="BL1968" s="7"/>
      <c r="BM1968" s="7"/>
      <c r="BN1968" s="7"/>
      <c r="BO1968" s="7"/>
      <c r="BP1968" s="7"/>
      <c r="BR1968">
        <f t="shared" si="1114"/>
        <v>0</v>
      </c>
      <c r="BS1968">
        <f t="shared" si="1115"/>
        <v>0</v>
      </c>
      <c r="BT1968">
        <f t="shared" si="1116"/>
        <v>0</v>
      </c>
      <c r="BU1968">
        <f t="shared" si="1117"/>
        <v>0</v>
      </c>
      <c r="BV1968">
        <f t="shared" si="1118"/>
        <v>0</v>
      </c>
      <c r="BW1968">
        <f t="shared" si="1119"/>
        <v>0</v>
      </c>
      <c r="BX1968">
        <f t="shared" si="1120"/>
        <v>20</v>
      </c>
      <c r="BY1968">
        <f t="shared" si="1121"/>
        <v>20</v>
      </c>
      <c r="BZ1968">
        <f t="shared" si="1122"/>
        <v>20</v>
      </c>
      <c r="CA1968">
        <f t="shared" si="1123"/>
        <v>60</v>
      </c>
      <c r="CB1968" t="b">
        <f t="shared" si="1124"/>
        <v>0</v>
      </c>
    </row>
    <row r="1969" spans="4:80" x14ac:dyDescent="0.35">
      <c r="D1969" t="str">
        <f t="shared" si="1111"/>
        <v xml:space="preserve"> </v>
      </c>
      <c r="W1969" s="6" t="str">
        <f t="shared" si="1112"/>
        <v xml:space="preserve"> </v>
      </c>
      <c r="X1969" s="7" t="str">
        <f t="shared" si="1113"/>
        <v xml:space="preserve"> </v>
      </c>
      <c r="Y1969" s="27"/>
      <c r="Z1969" s="2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2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27"/>
      <c r="BE1969" s="27"/>
      <c r="BF1969" s="7"/>
      <c r="BG1969" s="7"/>
      <c r="BH1969" s="7"/>
      <c r="BI1969" s="7"/>
      <c r="BJ1969" s="27"/>
      <c r="BK1969" s="7"/>
      <c r="BL1969" s="7"/>
      <c r="BM1969" s="7"/>
      <c r="BN1969" s="7"/>
      <c r="BO1969" s="7"/>
      <c r="BP1969" s="7"/>
      <c r="BR1969">
        <f t="shared" si="1114"/>
        <v>0</v>
      </c>
      <c r="BS1969">
        <f t="shared" si="1115"/>
        <v>0</v>
      </c>
      <c r="BT1969">
        <f t="shared" si="1116"/>
        <v>0</v>
      </c>
      <c r="BU1969">
        <f t="shared" si="1117"/>
        <v>0</v>
      </c>
      <c r="BV1969">
        <f t="shared" si="1118"/>
        <v>0</v>
      </c>
      <c r="BW1969">
        <f t="shared" si="1119"/>
        <v>0</v>
      </c>
      <c r="BX1969">
        <f t="shared" si="1120"/>
        <v>20</v>
      </c>
      <c r="BY1969">
        <f t="shared" si="1121"/>
        <v>20</v>
      </c>
      <c r="BZ1969">
        <f t="shared" si="1122"/>
        <v>20</v>
      </c>
      <c r="CA1969">
        <f t="shared" si="1123"/>
        <v>60</v>
      </c>
      <c r="CB1969" t="b">
        <f t="shared" si="1124"/>
        <v>0</v>
      </c>
    </row>
    <row r="1970" spans="4:80" x14ac:dyDescent="0.35">
      <c r="D1970" t="str">
        <f t="shared" si="1111"/>
        <v xml:space="preserve"> </v>
      </c>
      <c r="W1970" s="6" t="str">
        <f t="shared" si="1112"/>
        <v xml:space="preserve"> </v>
      </c>
      <c r="X1970" s="7" t="str">
        <f t="shared" si="1113"/>
        <v xml:space="preserve"> </v>
      </c>
      <c r="Y1970" s="27"/>
      <c r="Z1970" s="2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2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27"/>
      <c r="BE1970" s="27"/>
      <c r="BF1970" s="7"/>
      <c r="BG1970" s="7"/>
      <c r="BH1970" s="7"/>
      <c r="BI1970" s="7"/>
      <c r="BJ1970" s="27"/>
      <c r="BK1970" s="7"/>
      <c r="BL1970" s="7"/>
      <c r="BM1970" s="7"/>
      <c r="BN1970" s="7"/>
      <c r="BO1970" s="7"/>
      <c r="BP1970" s="7"/>
      <c r="BR1970">
        <f t="shared" si="1114"/>
        <v>0</v>
      </c>
      <c r="BS1970">
        <f t="shared" si="1115"/>
        <v>0</v>
      </c>
      <c r="BT1970">
        <f t="shared" si="1116"/>
        <v>0</v>
      </c>
      <c r="BU1970">
        <f t="shared" si="1117"/>
        <v>0</v>
      </c>
      <c r="BV1970">
        <f t="shared" si="1118"/>
        <v>0</v>
      </c>
      <c r="BW1970">
        <f t="shared" si="1119"/>
        <v>0</v>
      </c>
      <c r="BX1970">
        <f t="shared" si="1120"/>
        <v>20</v>
      </c>
      <c r="BY1970">
        <f t="shared" si="1121"/>
        <v>20</v>
      </c>
      <c r="BZ1970">
        <f t="shared" si="1122"/>
        <v>20</v>
      </c>
      <c r="CA1970">
        <f t="shared" si="1123"/>
        <v>60</v>
      </c>
      <c r="CB1970" t="b">
        <f t="shared" si="1124"/>
        <v>0</v>
      </c>
    </row>
    <row r="1971" spans="4:80" x14ac:dyDescent="0.35">
      <c r="D1971" t="str">
        <f t="shared" si="1111"/>
        <v xml:space="preserve"> </v>
      </c>
      <c r="W1971" s="6" t="str">
        <f t="shared" si="1112"/>
        <v xml:space="preserve"> </v>
      </c>
      <c r="X1971" s="7" t="str">
        <f t="shared" si="1113"/>
        <v xml:space="preserve"> </v>
      </c>
      <c r="Y1971" s="27"/>
      <c r="Z1971" s="2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2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27"/>
      <c r="BE1971" s="27"/>
      <c r="BF1971" s="7"/>
      <c r="BG1971" s="7"/>
      <c r="BH1971" s="7"/>
      <c r="BI1971" s="7"/>
      <c r="BJ1971" s="27"/>
      <c r="BK1971" s="7"/>
      <c r="BL1971" s="7"/>
      <c r="BM1971" s="7"/>
      <c r="BN1971" s="7"/>
      <c r="BO1971" s="7"/>
      <c r="BP1971" s="7"/>
      <c r="BR1971">
        <f t="shared" si="1114"/>
        <v>0</v>
      </c>
      <c r="BS1971">
        <f t="shared" si="1115"/>
        <v>0</v>
      </c>
      <c r="BT1971">
        <f t="shared" si="1116"/>
        <v>0</v>
      </c>
      <c r="BU1971">
        <f t="shared" si="1117"/>
        <v>0</v>
      </c>
      <c r="BV1971">
        <f t="shared" si="1118"/>
        <v>0</v>
      </c>
      <c r="BW1971">
        <f t="shared" si="1119"/>
        <v>0</v>
      </c>
      <c r="BX1971">
        <f t="shared" si="1120"/>
        <v>20</v>
      </c>
      <c r="BY1971">
        <f t="shared" si="1121"/>
        <v>20</v>
      </c>
      <c r="BZ1971">
        <f t="shared" si="1122"/>
        <v>20</v>
      </c>
      <c r="CA1971">
        <f t="shared" si="1123"/>
        <v>60</v>
      </c>
      <c r="CB1971" t="b">
        <f t="shared" si="1124"/>
        <v>0</v>
      </c>
    </row>
    <row r="1972" spans="4:80" x14ac:dyDescent="0.35">
      <c r="D1972" t="str">
        <f t="shared" si="1111"/>
        <v xml:space="preserve"> </v>
      </c>
      <c r="W1972" s="6" t="str">
        <f t="shared" si="1112"/>
        <v xml:space="preserve"> </v>
      </c>
      <c r="X1972" s="7" t="str">
        <f t="shared" si="1113"/>
        <v xml:space="preserve"> </v>
      </c>
      <c r="Y1972" s="27"/>
      <c r="Z1972" s="2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2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27"/>
      <c r="BE1972" s="27"/>
      <c r="BF1972" s="7"/>
      <c r="BG1972" s="7"/>
      <c r="BH1972" s="7"/>
      <c r="BI1972" s="7"/>
      <c r="BJ1972" s="27"/>
      <c r="BK1972" s="7"/>
      <c r="BL1972" s="7"/>
      <c r="BM1972" s="7"/>
      <c r="BN1972" s="7"/>
      <c r="BO1972" s="7"/>
      <c r="BP1972" s="7"/>
      <c r="BR1972">
        <f t="shared" si="1114"/>
        <v>0</v>
      </c>
      <c r="BS1972">
        <f t="shared" si="1115"/>
        <v>0</v>
      </c>
      <c r="BT1972">
        <f t="shared" si="1116"/>
        <v>0</v>
      </c>
      <c r="BU1972">
        <f t="shared" si="1117"/>
        <v>0</v>
      </c>
      <c r="BV1972">
        <f t="shared" si="1118"/>
        <v>0</v>
      </c>
      <c r="BW1972">
        <f t="shared" si="1119"/>
        <v>0</v>
      </c>
      <c r="BX1972">
        <f t="shared" si="1120"/>
        <v>20</v>
      </c>
      <c r="BY1972">
        <f t="shared" si="1121"/>
        <v>20</v>
      </c>
      <c r="BZ1972">
        <f t="shared" si="1122"/>
        <v>20</v>
      </c>
      <c r="CA1972">
        <f t="shared" si="1123"/>
        <v>60</v>
      </c>
      <c r="CB1972" t="b">
        <f t="shared" si="1124"/>
        <v>0</v>
      </c>
    </row>
    <row r="1973" spans="4:80" x14ac:dyDescent="0.35">
      <c r="D1973" t="str">
        <f t="shared" si="1111"/>
        <v xml:space="preserve"> </v>
      </c>
      <c r="W1973" s="6" t="str">
        <f t="shared" si="1112"/>
        <v xml:space="preserve"> </v>
      </c>
      <c r="X1973" s="7" t="str">
        <f t="shared" si="1113"/>
        <v xml:space="preserve"> </v>
      </c>
      <c r="Y1973" s="27"/>
      <c r="Z1973" s="2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2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27"/>
      <c r="BE1973" s="27"/>
      <c r="BF1973" s="7"/>
      <c r="BG1973" s="7"/>
      <c r="BH1973" s="7"/>
      <c r="BI1973" s="7"/>
      <c r="BJ1973" s="27"/>
      <c r="BK1973" s="7"/>
      <c r="BL1973" s="7"/>
      <c r="BM1973" s="7"/>
      <c r="BN1973" s="7"/>
      <c r="BO1973" s="7"/>
      <c r="BP1973" s="7"/>
      <c r="BR1973">
        <f t="shared" si="1114"/>
        <v>0</v>
      </c>
      <c r="BS1973">
        <f t="shared" si="1115"/>
        <v>0</v>
      </c>
      <c r="BT1973">
        <f t="shared" si="1116"/>
        <v>0</v>
      </c>
      <c r="BU1973">
        <f t="shared" si="1117"/>
        <v>0</v>
      </c>
      <c r="BV1973">
        <f t="shared" si="1118"/>
        <v>0</v>
      </c>
      <c r="BW1973">
        <f t="shared" si="1119"/>
        <v>0</v>
      </c>
      <c r="BX1973">
        <f t="shared" si="1120"/>
        <v>20</v>
      </c>
      <c r="BY1973">
        <f t="shared" si="1121"/>
        <v>20</v>
      </c>
      <c r="BZ1973">
        <f t="shared" si="1122"/>
        <v>20</v>
      </c>
      <c r="CA1973">
        <f t="shared" si="1123"/>
        <v>60</v>
      </c>
      <c r="CB1973" t="b">
        <f t="shared" si="1124"/>
        <v>0</v>
      </c>
    </row>
    <row r="1974" spans="4:80" x14ac:dyDescent="0.35">
      <c r="D1974" t="str">
        <f t="shared" si="1111"/>
        <v xml:space="preserve"> </v>
      </c>
      <c r="W1974" s="6" t="str">
        <f t="shared" si="1112"/>
        <v xml:space="preserve"> </v>
      </c>
      <c r="X1974" s="7" t="str">
        <f t="shared" si="1113"/>
        <v xml:space="preserve"> </v>
      </c>
      <c r="Y1974" s="27"/>
      <c r="Z1974" s="2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2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27"/>
      <c r="BE1974" s="27"/>
      <c r="BF1974" s="7"/>
      <c r="BG1974" s="7"/>
      <c r="BH1974" s="7"/>
      <c r="BI1974" s="7"/>
      <c r="BJ1974" s="27"/>
      <c r="BK1974" s="7"/>
      <c r="BL1974" s="7"/>
      <c r="BM1974" s="7"/>
      <c r="BN1974" s="7"/>
      <c r="BO1974" s="7"/>
      <c r="BP1974" s="7"/>
      <c r="BR1974">
        <f t="shared" si="1114"/>
        <v>0</v>
      </c>
      <c r="BS1974">
        <f t="shared" si="1115"/>
        <v>0</v>
      </c>
      <c r="BT1974">
        <f t="shared" si="1116"/>
        <v>0</v>
      </c>
      <c r="BU1974">
        <f t="shared" si="1117"/>
        <v>0</v>
      </c>
      <c r="BV1974">
        <f t="shared" si="1118"/>
        <v>0</v>
      </c>
      <c r="BW1974">
        <f t="shared" si="1119"/>
        <v>0</v>
      </c>
      <c r="BX1974">
        <f t="shared" si="1120"/>
        <v>20</v>
      </c>
      <c r="BY1974">
        <f t="shared" si="1121"/>
        <v>20</v>
      </c>
      <c r="BZ1974">
        <f t="shared" si="1122"/>
        <v>20</v>
      </c>
      <c r="CA1974">
        <f t="shared" si="1123"/>
        <v>60</v>
      </c>
      <c r="CB1974" t="b">
        <f t="shared" si="1124"/>
        <v>0</v>
      </c>
    </row>
    <row r="1975" spans="4:80" x14ac:dyDescent="0.35">
      <c r="D1975" t="str">
        <f t="shared" si="1111"/>
        <v xml:space="preserve"> </v>
      </c>
      <c r="W1975" s="6" t="str">
        <f t="shared" si="1112"/>
        <v xml:space="preserve"> </v>
      </c>
      <c r="X1975" s="7" t="str">
        <f t="shared" si="1113"/>
        <v xml:space="preserve"> </v>
      </c>
      <c r="Y1975" s="27"/>
      <c r="Z1975" s="2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2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27"/>
      <c r="BE1975" s="27"/>
      <c r="BF1975" s="7"/>
      <c r="BG1975" s="7"/>
      <c r="BH1975" s="7"/>
      <c r="BI1975" s="7"/>
      <c r="BJ1975" s="27"/>
      <c r="BK1975" s="7"/>
      <c r="BL1975" s="7"/>
      <c r="BM1975" s="7"/>
      <c r="BN1975" s="7"/>
      <c r="BO1975" s="7"/>
      <c r="BP1975" s="7"/>
      <c r="BR1975">
        <f t="shared" si="1114"/>
        <v>0</v>
      </c>
      <c r="BS1975">
        <f t="shared" si="1115"/>
        <v>0</v>
      </c>
      <c r="BT1975">
        <f t="shared" si="1116"/>
        <v>0</v>
      </c>
      <c r="BU1975">
        <f t="shared" si="1117"/>
        <v>0</v>
      </c>
      <c r="BV1975">
        <f t="shared" si="1118"/>
        <v>0</v>
      </c>
      <c r="BW1975">
        <f t="shared" si="1119"/>
        <v>0</v>
      </c>
      <c r="BX1975">
        <f t="shared" si="1120"/>
        <v>20</v>
      </c>
      <c r="BY1975">
        <f t="shared" si="1121"/>
        <v>20</v>
      </c>
      <c r="BZ1975">
        <f t="shared" si="1122"/>
        <v>20</v>
      </c>
      <c r="CA1975">
        <f t="shared" si="1123"/>
        <v>60</v>
      </c>
      <c r="CB1975" t="b">
        <f t="shared" si="1124"/>
        <v>0</v>
      </c>
    </row>
    <row r="1976" spans="4:80" x14ac:dyDescent="0.35">
      <c r="D1976" t="str">
        <f t="shared" si="1111"/>
        <v xml:space="preserve"> </v>
      </c>
      <c r="W1976" s="6" t="str">
        <f t="shared" si="1112"/>
        <v xml:space="preserve"> </v>
      </c>
      <c r="X1976" s="7" t="str">
        <f t="shared" si="1113"/>
        <v xml:space="preserve"> </v>
      </c>
      <c r="Y1976" s="27"/>
      <c r="Z1976" s="2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2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27"/>
      <c r="BE1976" s="27"/>
      <c r="BF1976" s="7"/>
      <c r="BG1976" s="7"/>
      <c r="BH1976" s="7"/>
      <c r="BI1976" s="7"/>
      <c r="BJ1976" s="27"/>
      <c r="BK1976" s="7"/>
      <c r="BL1976" s="7"/>
      <c r="BM1976" s="7"/>
      <c r="BN1976" s="7"/>
      <c r="BO1976" s="7"/>
      <c r="BP1976" s="7"/>
      <c r="BR1976">
        <f t="shared" si="1114"/>
        <v>0</v>
      </c>
      <c r="BS1976">
        <f t="shared" si="1115"/>
        <v>0</v>
      </c>
      <c r="BT1976">
        <f t="shared" si="1116"/>
        <v>0</v>
      </c>
      <c r="BU1976">
        <f t="shared" si="1117"/>
        <v>0</v>
      </c>
      <c r="BV1976">
        <f t="shared" si="1118"/>
        <v>0</v>
      </c>
      <c r="BW1976">
        <f t="shared" si="1119"/>
        <v>0</v>
      </c>
      <c r="BX1976">
        <f t="shared" si="1120"/>
        <v>20</v>
      </c>
      <c r="BY1976">
        <f t="shared" si="1121"/>
        <v>20</v>
      </c>
      <c r="BZ1976">
        <f t="shared" si="1122"/>
        <v>20</v>
      </c>
      <c r="CA1976">
        <f t="shared" si="1123"/>
        <v>60</v>
      </c>
      <c r="CB1976" t="b">
        <f t="shared" si="1124"/>
        <v>0</v>
      </c>
    </row>
    <row r="1977" spans="4:80" x14ac:dyDescent="0.35">
      <c r="D1977" t="str">
        <f t="shared" si="1111"/>
        <v xml:space="preserve"> </v>
      </c>
      <c r="W1977" s="6" t="str">
        <f t="shared" si="1112"/>
        <v xml:space="preserve"> </v>
      </c>
      <c r="X1977" s="7" t="str">
        <f t="shared" si="1113"/>
        <v xml:space="preserve"> </v>
      </c>
      <c r="Y1977" s="27"/>
      <c r="Z1977" s="2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2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27"/>
      <c r="BE1977" s="27"/>
      <c r="BF1977" s="7"/>
      <c r="BG1977" s="7"/>
      <c r="BH1977" s="7"/>
      <c r="BI1977" s="7"/>
      <c r="BJ1977" s="27"/>
      <c r="BK1977" s="7"/>
      <c r="BL1977" s="7"/>
      <c r="BM1977" s="7"/>
      <c r="BN1977" s="7"/>
      <c r="BO1977" s="7"/>
      <c r="BP1977" s="7"/>
      <c r="BR1977">
        <f t="shared" si="1114"/>
        <v>0</v>
      </c>
      <c r="BS1977">
        <f t="shared" si="1115"/>
        <v>0</v>
      </c>
      <c r="BT1977">
        <f t="shared" si="1116"/>
        <v>0</v>
      </c>
      <c r="BU1977">
        <f t="shared" si="1117"/>
        <v>0</v>
      </c>
      <c r="BV1977">
        <f t="shared" si="1118"/>
        <v>0</v>
      </c>
      <c r="BW1977">
        <f t="shared" si="1119"/>
        <v>0</v>
      </c>
      <c r="BX1977">
        <f t="shared" si="1120"/>
        <v>20</v>
      </c>
      <c r="BY1977">
        <f t="shared" si="1121"/>
        <v>20</v>
      </c>
      <c r="BZ1977">
        <f t="shared" si="1122"/>
        <v>20</v>
      </c>
      <c r="CA1977">
        <f t="shared" si="1123"/>
        <v>60</v>
      </c>
      <c r="CB1977" t="b">
        <f t="shared" si="1124"/>
        <v>0</v>
      </c>
    </row>
    <row r="1978" spans="4:80" x14ac:dyDescent="0.35">
      <c r="D1978" t="str">
        <f t="shared" si="1111"/>
        <v xml:space="preserve"> </v>
      </c>
      <c r="W1978" s="6" t="str">
        <f t="shared" si="1112"/>
        <v xml:space="preserve"> </v>
      </c>
      <c r="X1978" s="7" t="str">
        <f t="shared" si="1113"/>
        <v xml:space="preserve"> </v>
      </c>
      <c r="Y1978" s="27"/>
      <c r="Z1978" s="2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2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27"/>
      <c r="BE1978" s="27"/>
      <c r="BF1978" s="7"/>
      <c r="BG1978" s="7"/>
      <c r="BH1978" s="7"/>
      <c r="BI1978" s="7"/>
      <c r="BJ1978" s="27"/>
      <c r="BK1978" s="7"/>
      <c r="BL1978" s="7"/>
      <c r="BM1978" s="7"/>
      <c r="BN1978" s="7"/>
      <c r="BO1978" s="7"/>
      <c r="BP1978" s="7"/>
      <c r="BR1978">
        <f t="shared" si="1114"/>
        <v>0</v>
      </c>
      <c r="BS1978">
        <f t="shared" si="1115"/>
        <v>0</v>
      </c>
      <c r="BT1978">
        <f t="shared" si="1116"/>
        <v>0</v>
      </c>
      <c r="BU1978">
        <f t="shared" si="1117"/>
        <v>0</v>
      </c>
      <c r="BV1978">
        <f t="shared" si="1118"/>
        <v>0</v>
      </c>
      <c r="BW1978">
        <f t="shared" si="1119"/>
        <v>0</v>
      </c>
      <c r="BX1978">
        <f t="shared" si="1120"/>
        <v>20</v>
      </c>
      <c r="BY1978">
        <f t="shared" si="1121"/>
        <v>20</v>
      </c>
      <c r="BZ1978">
        <f t="shared" si="1122"/>
        <v>20</v>
      </c>
      <c r="CA1978">
        <f t="shared" si="1123"/>
        <v>60</v>
      </c>
      <c r="CB1978" t="b">
        <f t="shared" si="1124"/>
        <v>0</v>
      </c>
    </row>
    <row r="1979" spans="4:80" x14ac:dyDescent="0.35">
      <c r="D1979" t="str">
        <f t="shared" si="1111"/>
        <v xml:space="preserve"> </v>
      </c>
      <c r="W1979" s="6" t="str">
        <f t="shared" si="1112"/>
        <v xml:space="preserve"> </v>
      </c>
      <c r="X1979" s="7" t="str">
        <f t="shared" si="1113"/>
        <v xml:space="preserve"> </v>
      </c>
      <c r="Y1979" s="27"/>
      <c r="Z1979" s="2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2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27"/>
      <c r="BE1979" s="27"/>
      <c r="BF1979" s="7"/>
      <c r="BG1979" s="7"/>
      <c r="BH1979" s="7"/>
      <c r="BI1979" s="7"/>
      <c r="BJ1979" s="27"/>
      <c r="BK1979" s="7"/>
      <c r="BL1979" s="7"/>
      <c r="BM1979" s="7"/>
      <c r="BN1979" s="7"/>
      <c r="BO1979" s="7"/>
      <c r="BP1979" s="7"/>
      <c r="BR1979">
        <f t="shared" si="1114"/>
        <v>0</v>
      </c>
      <c r="BS1979">
        <f t="shared" si="1115"/>
        <v>0</v>
      </c>
      <c r="BT1979">
        <f t="shared" si="1116"/>
        <v>0</v>
      </c>
      <c r="BU1979">
        <f t="shared" si="1117"/>
        <v>0</v>
      </c>
      <c r="BV1979">
        <f t="shared" si="1118"/>
        <v>0</v>
      </c>
      <c r="BW1979">
        <f t="shared" si="1119"/>
        <v>0</v>
      </c>
      <c r="BX1979">
        <f t="shared" si="1120"/>
        <v>20</v>
      </c>
      <c r="BY1979">
        <f t="shared" si="1121"/>
        <v>20</v>
      </c>
      <c r="BZ1979">
        <f t="shared" si="1122"/>
        <v>20</v>
      </c>
      <c r="CA1979">
        <f t="shared" si="1123"/>
        <v>60</v>
      </c>
      <c r="CB1979" t="b">
        <f t="shared" si="1124"/>
        <v>0</v>
      </c>
    </row>
    <row r="1980" spans="4:80" x14ac:dyDescent="0.35">
      <c r="D1980" t="str">
        <f t="shared" si="1111"/>
        <v xml:space="preserve"> </v>
      </c>
      <c r="W1980" s="6" t="str">
        <f t="shared" si="1112"/>
        <v xml:space="preserve"> </v>
      </c>
      <c r="X1980" s="7" t="str">
        <f t="shared" si="1113"/>
        <v xml:space="preserve"> </v>
      </c>
      <c r="Y1980" s="27"/>
      <c r="Z1980" s="2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2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27"/>
      <c r="BE1980" s="27"/>
      <c r="BF1980" s="7"/>
      <c r="BG1980" s="7"/>
      <c r="BH1980" s="7"/>
      <c r="BI1980" s="7"/>
      <c r="BJ1980" s="27"/>
      <c r="BK1980" s="7"/>
      <c r="BL1980" s="7"/>
      <c r="BM1980" s="7"/>
      <c r="BN1980" s="7"/>
      <c r="BO1980" s="7"/>
      <c r="BP1980" s="7"/>
      <c r="BR1980">
        <f t="shared" si="1114"/>
        <v>0</v>
      </c>
      <c r="BS1980">
        <f t="shared" si="1115"/>
        <v>0</v>
      </c>
      <c r="BT1980">
        <f t="shared" si="1116"/>
        <v>0</v>
      </c>
      <c r="BU1980">
        <f t="shared" si="1117"/>
        <v>0</v>
      </c>
      <c r="BV1980">
        <f t="shared" si="1118"/>
        <v>0</v>
      </c>
      <c r="BW1980">
        <f t="shared" si="1119"/>
        <v>0</v>
      </c>
      <c r="BX1980">
        <f t="shared" si="1120"/>
        <v>20</v>
      </c>
      <c r="BY1980">
        <f t="shared" si="1121"/>
        <v>20</v>
      </c>
      <c r="BZ1980">
        <f t="shared" si="1122"/>
        <v>20</v>
      </c>
      <c r="CA1980">
        <f t="shared" si="1123"/>
        <v>60</v>
      </c>
      <c r="CB1980" t="b">
        <f t="shared" si="1124"/>
        <v>0</v>
      </c>
    </row>
    <row r="1981" spans="4:80" x14ac:dyDescent="0.35">
      <c r="D1981" t="str">
        <f t="shared" si="1111"/>
        <v xml:space="preserve"> </v>
      </c>
      <c r="W1981" s="6" t="str">
        <f t="shared" si="1112"/>
        <v xml:space="preserve"> </v>
      </c>
      <c r="X1981" s="7" t="str">
        <f t="shared" si="1113"/>
        <v xml:space="preserve"> </v>
      </c>
      <c r="Y1981" s="27"/>
      <c r="Z1981" s="2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2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27"/>
      <c r="BE1981" s="27"/>
      <c r="BF1981" s="7"/>
      <c r="BG1981" s="7"/>
      <c r="BH1981" s="7"/>
      <c r="BI1981" s="7"/>
      <c r="BJ1981" s="27"/>
      <c r="BK1981" s="7"/>
      <c r="BL1981" s="7"/>
      <c r="BM1981" s="7"/>
      <c r="BN1981" s="7"/>
      <c r="BO1981" s="7"/>
      <c r="BP1981" s="7"/>
      <c r="BR1981">
        <f t="shared" si="1114"/>
        <v>0</v>
      </c>
      <c r="BS1981">
        <f t="shared" si="1115"/>
        <v>0</v>
      </c>
      <c r="BT1981">
        <f t="shared" si="1116"/>
        <v>0</v>
      </c>
      <c r="BU1981">
        <f t="shared" si="1117"/>
        <v>0</v>
      </c>
      <c r="BV1981">
        <f t="shared" si="1118"/>
        <v>0</v>
      </c>
      <c r="BW1981">
        <f t="shared" si="1119"/>
        <v>0</v>
      </c>
      <c r="BX1981">
        <f t="shared" si="1120"/>
        <v>20</v>
      </c>
      <c r="BY1981">
        <f t="shared" si="1121"/>
        <v>20</v>
      </c>
      <c r="BZ1981">
        <f t="shared" si="1122"/>
        <v>20</v>
      </c>
      <c r="CA1981">
        <f t="shared" si="1123"/>
        <v>60</v>
      </c>
      <c r="CB1981" t="b">
        <f t="shared" si="1124"/>
        <v>0</v>
      </c>
    </row>
    <row r="1982" spans="4:80" x14ac:dyDescent="0.35">
      <c r="D1982" t="str">
        <f t="shared" si="1111"/>
        <v xml:space="preserve"> </v>
      </c>
      <c r="W1982" s="6" t="str">
        <f t="shared" si="1112"/>
        <v xml:space="preserve"> </v>
      </c>
      <c r="X1982" s="7" t="str">
        <f t="shared" si="1113"/>
        <v xml:space="preserve"> </v>
      </c>
      <c r="Y1982" s="27"/>
      <c r="Z1982" s="2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2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27"/>
      <c r="BE1982" s="27"/>
      <c r="BF1982" s="7"/>
      <c r="BG1982" s="7"/>
      <c r="BH1982" s="7"/>
      <c r="BI1982" s="7"/>
      <c r="BJ1982" s="27"/>
      <c r="BK1982" s="7"/>
      <c r="BL1982" s="7"/>
      <c r="BM1982" s="7"/>
      <c r="BN1982" s="7"/>
      <c r="BO1982" s="7"/>
      <c r="BP1982" s="7"/>
      <c r="BR1982">
        <f t="shared" si="1114"/>
        <v>0</v>
      </c>
      <c r="BS1982">
        <f t="shared" si="1115"/>
        <v>0</v>
      </c>
      <c r="BT1982">
        <f t="shared" si="1116"/>
        <v>0</v>
      </c>
      <c r="BU1982">
        <f t="shared" si="1117"/>
        <v>0</v>
      </c>
      <c r="BV1982">
        <f t="shared" si="1118"/>
        <v>0</v>
      </c>
      <c r="BW1982">
        <f t="shared" si="1119"/>
        <v>0</v>
      </c>
      <c r="BX1982">
        <f t="shared" si="1120"/>
        <v>20</v>
      </c>
      <c r="BY1982">
        <f t="shared" si="1121"/>
        <v>20</v>
      </c>
      <c r="BZ1982">
        <f t="shared" si="1122"/>
        <v>20</v>
      </c>
      <c r="CA1982">
        <f t="shared" si="1123"/>
        <v>60</v>
      </c>
      <c r="CB1982" t="b">
        <f t="shared" si="1124"/>
        <v>0</v>
      </c>
    </row>
    <row r="1983" spans="4:80" x14ac:dyDescent="0.35">
      <c r="D1983" t="str">
        <f t="shared" si="1111"/>
        <v xml:space="preserve"> </v>
      </c>
      <c r="W1983" s="6" t="str">
        <f t="shared" si="1112"/>
        <v xml:space="preserve"> </v>
      </c>
      <c r="X1983" s="7" t="str">
        <f t="shared" si="1113"/>
        <v xml:space="preserve"> </v>
      </c>
      <c r="Y1983" s="27"/>
      <c r="Z1983" s="2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2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27"/>
      <c r="BE1983" s="27"/>
      <c r="BF1983" s="7"/>
      <c r="BG1983" s="7"/>
      <c r="BH1983" s="7"/>
      <c r="BI1983" s="7"/>
      <c r="BJ1983" s="27"/>
      <c r="BK1983" s="7"/>
      <c r="BL1983" s="7"/>
      <c r="BM1983" s="7"/>
      <c r="BN1983" s="7"/>
      <c r="BO1983" s="7"/>
      <c r="BP1983" s="7"/>
      <c r="BR1983">
        <f t="shared" si="1114"/>
        <v>0</v>
      </c>
      <c r="BS1983">
        <f t="shared" si="1115"/>
        <v>0</v>
      </c>
      <c r="BT1983">
        <f t="shared" si="1116"/>
        <v>0</v>
      </c>
      <c r="BU1983">
        <f t="shared" si="1117"/>
        <v>0</v>
      </c>
      <c r="BV1983">
        <f t="shared" si="1118"/>
        <v>0</v>
      </c>
      <c r="BW1983">
        <f t="shared" si="1119"/>
        <v>0</v>
      </c>
      <c r="BX1983">
        <f t="shared" si="1120"/>
        <v>20</v>
      </c>
      <c r="BY1983">
        <f t="shared" si="1121"/>
        <v>20</v>
      </c>
      <c r="BZ1983">
        <f t="shared" si="1122"/>
        <v>20</v>
      </c>
      <c r="CA1983">
        <f t="shared" si="1123"/>
        <v>60</v>
      </c>
      <c r="CB1983" t="b">
        <f t="shared" si="1124"/>
        <v>0</v>
      </c>
    </row>
    <row r="1984" spans="4:80" x14ac:dyDescent="0.35">
      <c r="D1984" t="str">
        <f t="shared" si="1111"/>
        <v xml:space="preserve"> </v>
      </c>
      <c r="W1984" s="6" t="str">
        <f t="shared" si="1112"/>
        <v xml:space="preserve"> </v>
      </c>
      <c r="X1984" s="7" t="str">
        <f t="shared" si="1113"/>
        <v xml:space="preserve"> </v>
      </c>
      <c r="Y1984" s="27"/>
      <c r="Z1984" s="2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2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27"/>
      <c r="BE1984" s="27"/>
      <c r="BF1984" s="7"/>
      <c r="BG1984" s="7"/>
      <c r="BH1984" s="7"/>
      <c r="BI1984" s="7"/>
      <c r="BJ1984" s="27"/>
      <c r="BK1984" s="7"/>
      <c r="BL1984" s="7"/>
      <c r="BM1984" s="7"/>
      <c r="BN1984" s="7"/>
      <c r="BO1984" s="7"/>
      <c r="BP1984" s="7"/>
      <c r="BR1984">
        <f t="shared" si="1114"/>
        <v>0</v>
      </c>
      <c r="BS1984">
        <f t="shared" si="1115"/>
        <v>0</v>
      </c>
      <c r="BT1984">
        <f t="shared" si="1116"/>
        <v>0</v>
      </c>
      <c r="BU1984">
        <f t="shared" si="1117"/>
        <v>0</v>
      </c>
      <c r="BV1984">
        <f t="shared" si="1118"/>
        <v>0</v>
      </c>
      <c r="BW1984">
        <f t="shared" si="1119"/>
        <v>0</v>
      </c>
      <c r="BX1984">
        <f t="shared" si="1120"/>
        <v>20</v>
      </c>
      <c r="BY1984">
        <f t="shared" si="1121"/>
        <v>20</v>
      </c>
      <c r="BZ1984">
        <f t="shared" si="1122"/>
        <v>20</v>
      </c>
      <c r="CA1984">
        <f t="shared" si="1123"/>
        <v>60</v>
      </c>
      <c r="CB1984" t="b">
        <f t="shared" si="1124"/>
        <v>0</v>
      </c>
    </row>
    <row r="1985" spans="4:80" x14ac:dyDescent="0.35">
      <c r="D1985" t="str">
        <f t="shared" si="1111"/>
        <v xml:space="preserve"> </v>
      </c>
      <c r="W1985" s="6" t="str">
        <f t="shared" si="1112"/>
        <v xml:space="preserve"> </v>
      </c>
      <c r="X1985" s="7" t="str">
        <f t="shared" si="1113"/>
        <v xml:space="preserve"> </v>
      </c>
      <c r="Y1985" s="27"/>
      <c r="Z1985" s="2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2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27"/>
      <c r="BE1985" s="27"/>
      <c r="BF1985" s="7"/>
      <c r="BG1985" s="7"/>
      <c r="BH1985" s="7"/>
      <c r="BI1985" s="7"/>
      <c r="BJ1985" s="27"/>
      <c r="BK1985" s="7"/>
      <c r="BL1985" s="7"/>
      <c r="BM1985" s="7"/>
      <c r="BN1985" s="7"/>
      <c r="BO1985" s="7"/>
      <c r="BP1985" s="7"/>
      <c r="BR1985">
        <f t="shared" si="1114"/>
        <v>0</v>
      </c>
      <c r="BS1985">
        <f t="shared" si="1115"/>
        <v>0</v>
      </c>
      <c r="BT1985">
        <f t="shared" si="1116"/>
        <v>0</v>
      </c>
      <c r="BU1985">
        <f t="shared" si="1117"/>
        <v>0</v>
      </c>
      <c r="BV1985">
        <f t="shared" si="1118"/>
        <v>0</v>
      </c>
      <c r="BW1985">
        <f t="shared" si="1119"/>
        <v>0</v>
      </c>
      <c r="BX1985">
        <f t="shared" si="1120"/>
        <v>20</v>
      </c>
      <c r="BY1985">
        <f t="shared" si="1121"/>
        <v>20</v>
      </c>
      <c r="BZ1985">
        <f t="shared" si="1122"/>
        <v>20</v>
      </c>
      <c r="CA1985">
        <f t="shared" si="1123"/>
        <v>60</v>
      </c>
      <c r="CB1985" t="b">
        <f t="shared" si="1124"/>
        <v>0</v>
      </c>
    </row>
    <row r="1986" spans="4:80" x14ac:dyDescent="0.35">
      <c r="D1986" t="str">
        <f t="shared" si="1111"/>
        <v xml:space="preserve"> </v>
      </c>
      <c r="W1986" s="6" t="str">
        <f t="shared" si="1112"/>
        <v xml:space="preserve"> </v>
      </c>
      <c r="X1986" s="7" t="str">
        <f t="shared" si="1113"/>
        <v xml:space="preserve"> </v>
      </c>
      <c r="Y1986" s="27"/>
      <c r="Z1986" s="2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2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27"/>
      <c r="BE1986" s="27"/>
      <c r="BF1986" s="7"/>
      <c r="BG1986" s="7"/>
      <c r="BH1986" s="7"/>
      <c r="BI1986" s="7"/>
      <c r="BJ1986" s="27"/>
      <c r="BK1986" s="7"/>
      <c r="BL1986" s="7"/>
      <c r="BM1986" s="7"/>
      <c r="BN1986" s="7"/>
      <c r="BO1986" s="7"/>
      <c r="BP1986" s="7"/>
      <c r="BR1986">
        <f t="shared" si="1114"/>
        <v>0</v>
      </c>
      <c r="BS1986">
        <f t="shared" si="1115"/>
        <v>0</v>
      </c>
      <c r="BT1986">
        <f t="shared" si="1116"/>
        <v>0</v>
      </c>
      <c r="BU1986">
        <f t="shared" si="1117"/>
        <v>0</v>
      </c>
      <c r="BV1986">
        <f t="shared" si="1118"/>
        <v>0</v>
      </c>
      <c r="BW1986">
        <f t="shared" si="1119"/>
        <v>0</v>
      </c>
      <c r="BX1986">
        <f t="shared" si="1120"/>
        <v>20</v>
      </c>
      <c r="BY1986">
        <f t="shared" si="1121"/>
        <v>20</v>
      </c>
      <c r="BZ1986">
        <f t="shared" si="1122"/>
        <v>20</v>
      </c>
      <c r="CA1986">
        <f t="shared" si="1123"/>
        <v>60</v>
      </c>
      <c r="CB1986" t="b">
        <f t="shared" si="1124"/>
        <v>0</v>
      </c>
    </row>
    <row r="1987" spans="4:80" x14ac:dyDescent="0.35">
      <c r="D1987" t="str">
        <f t="shared" si="1111"/>
        <v xml:space="preserve"> </v>
      </c>
      <c r="W1987" s="6" t="str">
        <f t="shared" si="1112"/>
        <v xml:space="preserve"> </v>
      </c>
      <c r="X1987" s="7" t="str">
        <f t="shared" si="1113"/>
        <v xml:space="preserve"> </v>
      </c>
      <c r="Y1987" s="27"/>
      <c r="Z1987" s="2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2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27"/>
      <c r="BE1987" s="27"/>
      <c r="BF1987" s="7"/>
      <c r="BG1987" s="7"/>
      <c r="BH1987" s="7"/>
      <c r="BI1987" s="7"/>
      <c r="BJ1987" s="27"/>
      <c r="BK1987" s="7"/>
      <c r="BL1987" s="7"/>
      <c r="BM1987" s="7"/>
      <c r="BN1987" s="7"/>
      <c r="BO1987" s="7"/>
      <c r="BP1987" s="7"/>
      <c r="BR1987">
        <f t="shared" si="1114"/>
        <v>0</v>
      </c>
      <c r="BS1987">
        <f t="shared" si="1115"/>
        <v>0</v>
      </c>
      <c r="BT1987">
        <f t="shared" si="1116"/>
        <v>0</v>
      </c>
      <c r="BU1987">
        <f t="shared" si="1117"/>
        <v>0</v>
      </c>
      <c r="BV1987">
        <f t="shared" si="1118"/>
        <v>0</v>
      </c>
      <c r="BW1987">
        <f t="shared" si="1119"/>
        <v>0</v>
      </c>
      <c r="BX1987">
        <f t="shared" si="1120"/>
        <v>20</v>
      </c>
      <c r="BY1987">
        <f t="shared" si="1121"/>
        <v>20</v>
      </c>
      <c r="BZ1987">
        <f t="shared" si="1122"/>
        <v>20</v>
      </c>
      <c r="CA1987">
        <f t="shared" si="1123"/>
        <v>60</v>
      </c>
      <c r="CB1987" t="b">
        <f t="shared" si="1124"/>
        <v>0</v>
      </c>
    </row>
    <row r="1988" spans="4:80" x14ac:dyDescent="0.35">
      <c r="D1988" t="str">
        <f t="shared" si="1111"/>
        <v xml:space="preserve"> </v>
      </c>
      <c r="W1988" s="6" t="str">
        <f t="shared" si="1112"/>
        <v xml:space="preserve"> </v>
      </c>
      <c r="X1988" s="7" t="str">
        <f t="shared" si="1113"/>
        <v xml:space="preserve"> </v>
      </c>
      <c r="Y1988" s="27"/>
      <c r="Z1988" s="2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2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27"/>
      <c r="BE1988" s="27"/>
      <c r="BF1988" s="7"/>
      <c r="BG1988" s="7"/>
      <c r="BH1988" s="7"/>
      <c r="BI1988" s="7"/>
      <c r="BJ1988" s="27"/>
      <c r="BK1988" s="7"/>
      <c r="BL1988" s="7"/>
      <c r="BM1988" s="7"/>
      <c r="BN1988" s="7"/>
      <c r="BO1988" s="7"/>
      <c r="BP1988" s="7"/>
      <c r="BR1988">
        <f t="shared" si="1114"/>
        <v>0</v>
      </c>
      <c r="BS1988">
        <f t="shared" si="1115"/>
        <v>0</v>
      </c>
      <c r="BT1988">
        <f t="shared" si="1116"/>
        <v>0</v>
      </c>
      <c r="BU1988">
        <f t="shared" si="1117"/>
        <v>0</v>
      </c>
      <c r="BV1988">
        <f t="shared" si="1118"/>
        <v>0</v>
      </c>
      <c r="BW1988">
        <f t="shared" si="1119"/>
        <v>0</v>
      </c>
      <c r="BX1988">
        <f t="shared" si="1120"/>
        <v>20</v>
      </c>
      <c r="BY1988">
        <f t="shared" si="1121"/>
        <v>20</v>
      </c>
      <c r="BZ1988">
        <f t="shared" si="1122"/>
        <v>20</v>
      </c>
      <c r="CA1988">
        <f t="shared" si="1123"/>
        <v>60</v>
      </c>
      <c r="CB1988" t="b">
        <f t="shared" si="1124"/>
        <v>0</v>
      </c>
    </row>
    <row r="1989" spans="4:80" x14ac:dyDescent="0.35">
      <c r="D1989" t="str">
        <f t="shared" si="1111"/>
        <v xml:space="preserve"> </v>
      </c>
      <c r="W1989" s="6" t="str">
        <f t="shared" si="1112"/>
        <v xml:space="preserve"> </v>
      </c>
      <c r="X1989" s="7" t="str">
        <f t="shared" si="1113"/>
        <v xml:space="preserve"> </v>
      </c>
      <c r="Y1989" s="27"/>
      <c r="Z1989" s="2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2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27"/>
      <c r="BE1989" s="27"/>
      <c r="BF1989" s="7"/>
      <c r="BG1989" s="7"/>
      <c r="BH1989" s="7"/>
      <c r="BI1989" s="7"/>
      <c r="BJ1989" s="27"/>
      <c r="BK1989" s="7"/>
      <c r="BL1989" s="7"/>
      <c r="BM1989" s="7"/>
      <c r="BN1989" s="7"/>
      <c r="BO1989" s="7"/>
      <c r="BP1989" s="7"/>
      <c r="BR1989">
        <f t="shared" si="1114"/>
        <v>0</v>
      </c>
      <c r="BS1989">
        <f t="shared" si="1115"/>
        <v>0</v>
      </c>
      <c r="BT1989">
        <f t="shared" si="1116"/>
        <v>0</v>
      </c>
      <c r="BU1989">
        <f t="shared" si="1117"/>
        <v>0</v>
      </c>
      <c r="BV1989">
        <f t="shared" si="1118"/>
        <v>0</v>
      </c>
      <c r="BW1989">
        <f t="shared" si="1119"/>
        <v>0</v>
      </c>
      <c r="BX1989">
        <f t="shared" si="1120"/>
        <v>20</v>
      </c>
      <c r="BY1989">
        <f t="shared" si="1121"/>
        <v>20</v>
      </c>
      <c r="BZ1989">
        <f t="shared" si="1122"/>
        <v>20</v>
      </c>
      <c r="CA1989">
        <f t="shared" si="1123"/>
        <v>60</v>
      </c>
      <c r="CB1989" t="b">
        <f t="shared" si="1124"/>
        <v>0</v>
      </c>
    </row>
    <row r="1990" spans="4:80" x14ac:dyDescent="0.35">
      <c r="D1990" t="str">
        <f t="shared" si="1111"/>
        <v xml:space="preserve"> </v>
      </c>
      <c r="W1990" s="6" t="str">
        <f t="shared" si="1112"/>
        <v xml:space="preserve"> </v>
      </c>
      <c r="X1990" s="7" t="str">
        <f t="shared" si="1113"/>
        <v xml:space="preserve"> </v>
      </c>
      <c r="Y1990" s="27"/>
      <c r="Z1990" s="2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2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27"/>
      <c r="BE1990" s="27"/>
      <c r="BF1990" s="7"/>
      <c r="BG1990" s="7"/>
      <c r="BH1990" s="7"/>
      <c r="BI1990" s="7"/>
      <c r="BJ1990" s="27"/>
      <c r="BK1990" s="7"/>
      <c r="BL1990" s="7"/>
      <c r="BM1990" s="7"/>
      <c r="BN1990" s="7"/>
      <c r="BO1990" s="7"/>
      <c r="BP1990" s="7"/>
      <c r="BR1990">
        <f t="shared" si="1114"/>
        <v>0</v>
      </c>
      <c r="BS1990">
        <f t="shared" si="1115"/>
        <v>0</v>
      </c>
      <c r="BT1990">
        <f t="shared" si="1116"/>
        <v>0</v>
      </c>
      <c r="BU1990">
        <f t="shared" si="1117"/>
        <v>0</v>
      </c>
      <c r="BV1990">
        <f t="shared" si="1118"/>
        <v>0</v>
      </c>
      <c r="BW1990">
        <f t="shared" si="1119"/>
        <v>0</v>
      </c>
      <c r="BX1990">
        <f t="shared" si="1120"/>
        <v>20</v>
      </c>
      <c r="BY1990">
        <f t="shared" si="1121"/>
        <v>20</v>
      </c>
      <c r="BZ1990">
        <f t="shared" si="1122"/>
        <v>20</v>
      </c>
      <c r="CA1990">
        <f t="shared" si="1123"/>
        <v>60</v>
      </c>
      <c r="CB1990" t="b">
        <f t="shared" si="1124"/>
        <v>0</v>
      </c>
    </row>
    <row r="1991" spans="4:80" x14ac:dyDescent="0.35">
      <c r="D1991" t="str">
        <f t="shared" si="1111"/>
        <v xml:space="preserve"> </v>
      </c>
      <c r="W1991" s="6" t="str">
        <f t="shared" si="1112"/>
        <v xml:space="preserve"> </v>
      </c>
      <c r="X1991" s="7" t="str">
        <f t="shared" si="1113"/>
        <v xml:space="preserve"> </v>
      </c>
      <c r="Y1991" s="27"/>
      <c r="Z1991" s="2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2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27"/>
      <c r="BE1991" s="27"/>
      <c r="BF1991" s="7"/>
      <c r="BG1991" s="7"/>
      <c r="BH1991" s="7"/>
      <c r="BI1991" s="7"/>
      <c r="BJ1991" s="27"/>
      <c r="BK1991" s="7"/>
      <c r="BL1991" s="7"/>
      <c r="BM1991" s="7"/>
      <c r="BN1991" s="7"/>
      <c r="BO1991" s="7"/>
      <c r="BP1991" s="7"/>
      <c r="BR1991">
        <f t="shared" si="1114"/>
        <v>0</v>
      </c>
      <c r="BS1991">
        <f t="shared" si="1115"/>
        <v>0</v>
      </c>
      <c r="BT1991">
        <f t="shared" si="1116"/>
        <v>0</v>
      </c>
      <c r="BU1991">
        <f t="shared" si="1117"/>
        <v>0</v>
      </c>
      <c r="BV1991">
        <f t="shared" si="1118"/>
        <v>0</v>
      </c>
      <c r="BW1991">
        <f t="shared" si="1119"/>
        <v>0</v>
      </c>
      <c r="BX1991">
        <f t="shared" si="1120"/>
        <v>20</v>
      </c>
      <c r="BY1991">
        <f t="shared" si="1121"/>
        <v>20</v>
      </c>
      <c r="BZ1991">
        <f t="shared" si="1122"/>
        <v>20</v>
      </c>
      <c r="CA1991">
        <f t="shared" si="1123"/>
        <v>60</v>
      </c>
      <c r="CB1991" t="b">
        <f t="shared" si="1124"/>
        <v>0</v>
      </c>
    </row>
    <row r="1992" spans="4:80" x14ac:dyDescent="0.35">
      <c r="D1992" t="str">
        <f t="shared" si="1111"/>
        <v xml:space="preserve"> </v>
      </c>
      <c r="W1992" s="6" t="str">
        <f t="shared" si="1112"/>
        <v xml:space="preserve"> </v>
      </c>
      <c r="X1992" s="7" t="str">
        <f t="shared" si="1113"/>
        <v xml:space="preserve"> </v>
      </c>
      <c r="Y1992" s="27"/>
      <c r="Z1992" s="2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2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27"/>
      <c r="BE1992" s="27"/>
      <c r="BF1992" s="7"/>
      <c r="BG1992" s="7"/>
      <c r="BH1992" s="7"/>
      <c r="BI1992" s="7"/>
      <c r="BJ1992" s="27"/>
      <c r="BK1992" s="7"/>
      <c r="BL1992" s="7"/>
      <c r="BM1992" s="7"/>
      <c r="BN1992" s="7"/>
      <c r="BO1992" s="7"/>
      <c r="BP1992" s="7"/>
      <c r="BR1992">
        <f t="shared" si="1114"/>
        <v>0</v>
      </c>
      <c r="BS1992">
        <f t="shared" si="1115"/>
        <v>0</v>
      </c>
      <c r="BT1992">
        <f t="shared" si="1116"/>
        <v>0</v>
      </c>
      <c r="BU1992">
        <f t="shared" si="1117"/>
        <v>0</v>
      </c>
      <c r="BV1992">
        <f t="shared" si="1118"/>
        <v>0</v>
      </c>
      <c r="BW1992">
        <f t="shared" si="1119"/>
        <v>0</v>
      </c>
      <c r="BX1992">
        <f t="shared" si="1120"/>
        <v>20</v>
      </c>
      <c r="BY1992">
        <f t="shared" si="1121"/>
        <v>20</v>
      </c>
      <c r="BZ1992">
        <f t="shared" si="1122"/>
        <v>20</v>
      </c>
      <c r="CA1992">
        <f t="shared" si="1123"/>
        <v>60</v>
      </c>
      <c r="CB1992" t="b">
        <f t="shared" si="1124"/>
        <v>0</v>
      </c>
    </row>
    <row r="1993" spans="4:80" x14ac:dyDescent="0.35">
      <c r="D1993" t="str">
        <f t="shared" si="1111"/>
        <v xml:space="preserve"> </v>
      </c>
      <c r="W1993" s="6" t="str">
        <f t="shared" si="1112"/>
        <v xml:space="preserve"> </v>
      </c>
      <c r="X1993" s="7" t="str">
        <f t="shared" si="1113"/>
        <v xml:space="preserve"> </v>
      </c>
      <c r="Y1993" s="27"/>
      <c r="Z1993" s="2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2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27"/>
      <c r="BE1993" s="27"/>
      <c r="BF1993" s="7"/>
      <c r="BG1993" s="7"/>
      <c r="BH1993" s="7"/>
      <c r="BI1993" s="7"/>
      <c r="BJ1993" s="27"/>
      <c r="BK1993" s="7"/>
      <c r="BL1993" s="7"/>
      <c r="BM1993" s="7"/>
      <c r="BN1993" s="7"/>
      <c r="BO1993" s="7"/>
      <c r="BP1993" s="7"/>
      <c r="BR1993">
        <f t="shared" si="1114"/>
        <v>0</v>
      </c>
      <c r="BS1993">
        <f t="shared" si="1115"/>
        <v>0</v>
      </c>
      <c r="BT1993">
        <f t="shared" si="1116"/>
        <v>0</v>
      </c>
      <c r="BU1993">
        <f t="shared" si="1117"/>
        <v>0</v>
      </c>
      <c r="BV1993">
        <f t="shared" si="1118"/>
        <v>0</v>
      </c>
      <c r="BW1993">
        <f t="shared" si="1119"/>
        <v>0</v>
      </c>
      <c r="BX1993">
        <f t="shared" si="1120"/>
        <v>20</v>
      </c>
      <c r="BY1993">
        <f t="shared" si="1121"/>
        <v>20</v>
      </c>
      <c r="BZ1993">
        <f t="shared" si="1122"/>
        <v>20</v>
      </c>
      <c r="CA1993">
        <f t="shared" si="1123"/>
        <v>60</v>
      </c>
      <c r="CB1993" t="b">
        <f t="shared" si="1124"/>
        <v>0</v>
      </c>
    </row>
    <row r="1994" spans="4:80" x14ac:dyDescent="0.35">
      <c r="D1994" t="str">
        <f t="shared" si="1111"/>
        <v xml:space="preserve"> </v>
      </c>
      <c r="W1994" s="6" t="str">
        <f t="shared" si="1112"/>
        <v xml:space="preserve"> </v>
      </c>
      <c r="X1994" s="7" t="str">
        <f t="shared" si="1113"/>
        <v xml:space="preserve"> </v>
      </c>
      <c r="Y1994" s="27"/>
      <c r="Z1994" s="2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2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27"/>
      <c r="BE1994" s="27"/>
      <c r="BF1994" s="7"/>
      <c r="BG1994" s="7"/>
      <c r="BH1994" s="7"/>
      <c r="BI1994" s="7"/>
      <c r="BJ1994" s="27"/>
      <c r="BK1994" s="7"/>
      <c r="BL1994" s="7"/>
      <c r="BM1994" s="7"/>
      <c r="BN1994" s="7"/>
      <c r="BO1994" s="7"/>
      <c r="BP1994" s="7"/>
      <c r="BR1994">
        <f t="shared" si="1114"/>
        <v>0</v>
      </c>
      <c r="BS1994">
        <f t="shared" si="1115"/>
        <v>0</v>
      </c>
      <c r="BT1994">
        <f t="shared" si="1116"/>
        <v>0</v>
      </c>
      <c r="BU1994">
        <f t="shared" si="1117"/>
        <v>0</v>
      </c>
      <c r="BV1994">
        <f t="shared" si="1118"/>
        <v>0</v>
      </c>
      <c r="BW1994">
        <f t="shared" si="1119"/>
        <v>0</v>
      </c>
      <c r="BX1994">
        <f t="shared" si="1120"/>
        <v>20</v>
      </c>
      <c r="BY1994">
        <f t="shared" si="1121"/>
        <v>20</v>
      </c>
      <c r="BZ1994">
        <f t="shared" si="1122"/>
        <v>20</v>
      </c>
      <c r="CA1994">
        <f t="shared" si="1123"/>
        <v>60</v>
      </c>
      <c r="CB1994" t="b">
        <f t="shared" si="1124"/>
        <v>0</v>
      </c>
    </row>
    <row r="1995" spans="4:80" x14ac:dyDescent="0.35">
      <c r="D1995" t="str">
        <f t="shared" si="1111"/>
        <v xml:space="preserve"> </v>
      </c>
      <c r="W1995" s="6" t="str">
        <f t="shared" si="1112"/>
        <v xml:space="preserve"> </v>
      </c>
      <c r="X1995" s="7" t="str">
        <f t="shared" si="1113"/>
        <v xml:space="preserve"> </v>
      </c>
      <c r="Y1995" s="27"/>
      <c r="Z1995" s="2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2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27"/>
      <c r="BE1995" s="27"/>
      <c r="BF1995" s="7"/>
      <c r="BG1995" s="7"/>
      <c r="BH1995" s="7"/>
      <c r="BI1995" s="7"/>
      <c r="BJ1995" s="27"/>
      <c r="BK1995" s="7"/>
      <c r="BL1995" s="7"/>
      <c r="BM1995" s="7"/>
      <c r="BN1995" s="7"/>
      <c r="BO1995" s="7"/>
      <c r="BP1995" s="7"/>
      <c r="BR1995">
        <f t="shared" si="1114"/>
        <v>0</v>
      </c>
      <c r="BS1995">
        <f t="shared" si="1115"/>
        <v>0</v>
      </c>
      <c r="BT1995">
        <f t="shared" si="1116"/>
        <v>0</v>
      </c>
      <c r="BU1995">
        <f t="shared" si="1117"/>
        <v>0</v>
      </c>
      <c r="BV1995">
        <f t="shared" si="1118"/>
        <v>0</v>
      </c>
      <c r="BW1995">
        <f t="shared" si="1119"/>
        <v>0</v>
      </c>
      <c r="BX1995">
        <f t="shared" si="1120"/>
        <v>20</v>
      </c>
      <c r="BY1995">
        <f t="shared" si="1121"/>
        <v>20</v>
      </c>
      <c r="BZ1995">
        <f t="shared" si="1122"/>
        <v>20</v>
      </c>
      <c r="CA1995">
        <f t="shared" si="1123"/>
        <v>60</v>
      </c>
      <c r="CB1995" t="b">
        <f t="shared" si="1124"/>
        <v>0</v>
      </c>
    </row>
    <row r="1996" spans="4:80" x14ac:dyDescent="0.35">
      <c r="D1996" t="str">
        <f t="shared" si="1111"/>
        <v xml:space="preserve"> </v>
      </c>
      <c r="W1996" s="6" t="str">
        <f t="shared" si="1112"/>
        <v xml:space="preserve"> </v>
      </c>
      <c r="X1996" s="7" t="str">
        <f t="shared" si="1113"/>
        <v xml:space="preserve"> </v>
      </c>
      <c r="Y1996" s="27"/>
      <c r="Z1996" s="2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2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27"/>
      <c r="BE1996" s="27"/>
      <c r="BF1996" s="7"/>
      <c r="BG1996" s="7"/>
      <c r="BH1996" s="7"/>
      <c r="BI1996" s="7"/>
      <c r="BJ1996" s="27"/>
      <c r="BK1996" s="7"/>
      <c r="BL1996" s="7"/>
      <c r="BM1996" s="7"/>
      <c r="BN1996" s="7"/>
      <c r="BO1996" s="7"/>
      <c r="BP1996" s="7"/>
      <c r="BR1996">
        <f t="shared" si="1114"/>
        <v>0</v>
      </c>
      <c r="BS1996">
        <f t="shared" si="1115"/>
        <v>0</v>
      </c>
      <c r="BT1996">
        <f t="shared" si="1116"/>
        <v>0</v>
      </c>
      <c r="BU1996">
        <f t="shared" si="1117"/>
        <v>0</v>
      </c>
      <c r="BV1996">
        <f t="shared" si="1118"/>
        <v>0</v>
      </c>
      <c r="BW1996">
        <f t="shared" si="1119"/>
        <v>0</v>
      </c>
      <c r="BX1996">
        <f t="shared" si="1120"/>
        <v>20</v>
      </c>
      <c r="BY1996">
        <f t="shared" si="1121"/>
        <v>20</v>
      </c>
      <c r="BZ1996">
        <f t="shared" si="1122"/>
        <v>20</v>
      </c>
      <c r="CA1996">
        <f t="shared" si="1123"/>
        <v>60</v>
      </c>
      <c r="CB1996" t="b">
        <f t="shared" si="1124"/>
        <v>0</v>
      </c>
    </row>
    <row r="1997" spans="4:80" x14ac:dyDescent="0.35">
      <c r="D1997" t="str">
        <f t="shared" si="1111"/>
        <v xml:space="preserve"> </v>
      </c>
      <c r="W1997" s="6" t="str">
        <f t="shared" si="1112"/>
        <v xml:space="preserve"> </v>
      </c>
      <c r="X1997" s="7" t="str">
        <f t="shared" si="1113"/>
        <v xml:space="preserve"> </v>
      </c>
      <c r="Y1997" s="27"/>
      <c r="Z1997" s="2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2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27"/>
      <c r="BE1997" s="27"/>
      <c r="BF1997" s="7"/>
      <c r="BG1997" s="7"/>
      <c r="BH1997" s="7"/>
      <c r="BI1997" s="7"/>
      <c r="BJ1997" s="27"/>
      <c r="BK1997" s="7"/>
      <c r="BL1997" s="7"/>
      <c r="BM1997" s="7"/>
      <c r="BN1997" s="7"/>
      <c r="BO1997" s="7"/>
      <c r="BP1997" s="7"/>
      <c r="BR1997">
        <f t="shared" si="1114"/>
        <v>0</v>
      </c>
      <c r="BS1997">
        <f t="shared" si="1115"/>
        <v>0</v>
      </c>
      <c r="BT1997">
        <f t="shared" si="1116"/>
        <v>0</v>
      </c>
      <c r="BU1997">
        <f t="shared" si="1117"/>
        <v>0</v>
      </c>
      <c r="BV1997">
        <f t="shared" si="1118"/>
        <v>0</v>
      </c>
      <c r="BW1997">
        <f t="shared" si="1119"/>
        <v>0</v>
      </c>
      <c r="BX1997">
        <f t="shared" si="1120"/>
        <v>20</v>
      </c>
      <c r="BY1997">
        <f t="shared" si="1121"/>
        <v>20</v>
      </c>
      <c r="BZ1997">
        <f t="shared" si="1122"/>
        <v>20</v>
      </c>
      <c r="CA1997">
        <f t="shared" si="1123"/>
        <v>60</v>
      </c>
      <c r="CB1997" t="b">
        <f t="shared" si="1124"/>
        <v>0</v>
      </c>
    </row>
    <row r="1998" spans="4:80" x14ac:dyDescent="0.35">
      <c r="D1998" t="str">
        <f t="shared" si="1111"/>
        <v xml:space="preserve"> </v>
      </c>
      <c r="W1998" s="6" t="str">
        <f t="shared" si="1112"/>
        <v xml:space="preserve"> </v>
      </c>
      <c r="X1998" s="7" t="str">
        <f t="shared" si="1113"/>
        <v xml:space="preserve"> </v>
      </c>
      <c r="Y1998" s="27"/>
      <c r="Z1998" s="2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2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27"/>
      <c r="BE1998" s="27"/>
      <c r="BF1998" s="7"/>
      <c r="BG1998" s="7"/>
      <c r="BH1998" s="7"/>
      <c r="BI1998" s="7"/>
      <c r="BJ1998" s="27"/>
      <c r="BK1998" s="7"/>
      <c r="BL1998" s="7"/>
      <c r="BM1998" s="7"/>
      <c r="BN1998" s="7"/>
      <c r="BO1998" s="7"/>
      <c r="BP1998" s="7"/>
      <c r="BR1998">
        <f t="shared" si="1114"/>
        <v>0</v>
      </c>
      <c r="BS1998">
        <f t="shared" si="1115"/>
        <v>0</v>
      </c>
      <c r="BT1998">
        <f t="shared" si="1116"/>
        <v>0</v>
      </c>
      <c r="BU1998">
        <f t="shared" si="1117"/>
        <v>0</v>
      </c>
      <c r="BV1998">
        <f t="shared" si="1118"/>
        <v>0</v>
      </c>
      <c r="BW1998">
        <f t="shared" si="1119"/>
        <v>0</v>
      </c>
      <c r="BX1998">
        <f t="shared" si="1120"/>
        <v>20</v>
      </c>
      <c r="BY1998">
        <f t="shared" si="1121"/>
        <v>20</v>
      </c>
      <c r="BZ1998">
        <f t="shared" si="1122"/>
        <v>20</v>
      </c>
      <c r="CA1998">
        <f t="shared" si="1123"/>
        <v>60</v>
      </c>
      <c r="CB1998" t="b">
        <f t="shared" si="1124"/>
        <v>0</v>
      </c>
    </row>
    <row r="1999" spans="4:80" x14ac:dyDescent="0.35">
      <c r="D1999" t="str">
        <f t="shared" si="1111"/>
        <v xml:space="preserve"> </v>
      </c>
      <c r="W1999" s="6" t="str">
        <f t="shared" si="1112"/>
        <v xml:space="preserve"> </v>
      </c>
      <c r="X1999" s="7" t="str">
        <f t="shared" si="1113"/>
        <v xml:space="preserve"> </v>
      </c>
      <c r="Y1999" s="27"/>
      <c r="Z1999" s="2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2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27"/>
      <c r="BE1999" s="27"/>
      <c r="BF1999" s="7"/>
      <c r="BG1999" s="7"/>
      <c r="BH1999" s="7"/>
      <c r="BI1999" s="7"/>
      <c r="BJ1999" s="27"/>
      <c r="BK1999" s="7"/>
      <c r="BL1999" s="7"/>
      <c r="BM1999" s="7"/>
      <c r="BN1999" s="7"/>
      <c r="BO1999" s="7"/>
      <c r="BP1999" s="7"/>
      <c r="BR1999">
        <f t="shared" si="1114"/>
        <v>0</v>
      </c>
      <c r="BS1999">
        <f t="shared" si="1115"/>
        <v>0</v>
      </c>
      <c r="BT1999">
        <f t="shared" si="1116"/>
        <v>0</v>
      </c>
      <c r="BU1999">
        <f t="shared" si="1117"/>
        <v>0</v>
      </c>
      <c r="BV1999">
        <f t="shared" si="1118"/>
        <v>0</v>
      </c>
      <c r="BW1999">
        <f t="shared" si="1119"/>
        <v>0</v>
      </c>
      <c r="BX1999">
        <f t="shared" si="1120"/>
        <v>20</v>
      </c>
      <c r="BY1999">
        <f t="shared" si="1121"/>
        <v>20</v>
      </c>
      <c r="BZ1999">
        <f t="shared" si="1122"/>
        <v>20</v>
      </c>
      <c r="CA1999">
        <f t="shared" si="1123"/>
        <v>60</v>
      </c>
      <c r="CB1999" t="b">
        <f t="shared" si="1124"/>
        <v>0</v>
      </c>
    </row>
    <row r="2000" spans="4:80" x14ac:dyDescent="0.35">
      <c r="D2000" t="str">
        <f t="shared" si="1111"/>
        <v xml:space="preserve"> </v>
      </c>
      <c r="W2000" s="6" t="str">
        <f t="shared" si="1112"/>
        <v xml:space="preserve"> </v>
      </c>
      <c r="X2000" s="7" t="str">
        <f t="shared" si="1113"/>
        <v xml:space="preserve"> </v>
      </c>
      <c r="Y2000" s="27"/>
      <c r="Z2000" s="2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2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27"/>
      <c r="BE2000" s="27"/>
      <c r="BF2000" s="7"/>
      <c r="BG2000" s="7"/>
      <c r="BH2000" s="7"/>
      <c r="BI2000" s="7"/>
      <c r="BJ2000" s="27"/>
      <c r="BK2000" s="7"/>
      <c r="BL2000" s="7"/>
      <c r="BM2000" s="7"/>
      <c r="BN2000" s="7"/>
      <c r="BO2000" s="7"/>
      <c r="BP2000" s="7"/>
      <c r="BR2000">
        <f t="shared" si="1114"/>
        <v>0</v>
      </c>
      <c r="BS2000">
        <f t="shared" si="1115"/>
        <v>0</v>
      </c>
      <c r="BT2000">
        <f t="shared" si="1116"/>
        <v>0</v>
      </c>
      <c r="BU2000">
        <f t="shared" si="1117"/>
        <v>0</v>
      </c>
      <c r="BV2000">
        <f t="shared" si="1118"/>
        <v>0</v>
      </c>
      <c r="BW2000">
        <f t="shared" si="1119"/>
        <v>0</v>
      </c>
      <c r="BX2000">
        <f t="shared" si="1120"/>
        <v>20</v>
      </c>
      <c r="BY2000">
        <f t="shared" si="1121"/>
        <v>20</v>
      </c>
      <c r="BZ2000">
        <f t="shared" si="1122"/>
        <v>20</v>
      </c>
      <c r="CA2000">
        <f t="shared" si="1123"/>
        <v>60</v>
      </c>
      <c r="CB2000" t="b">
        <f t="shared" si="1124"/>
        <v>0</v>
      </c>
    </row>
    <row r="2001" spans="4:80" x14ac:dyDescent="0.35">
      <c r="D2001" t="str">
        <f t="shared" ref="D2001:D2064" si="1125">E2001&amp;" "&amp;F2001</f>
        <v xml:space="preserve"> </v>
      </c>
      <c r="W2001" s="6" t="str">
        <f t="shared" si="1112"/>
        <v xml:space="preserve"> </v>
      </c>
      <c r="X2001" s="7" t="str">
        <f t="shared" si="1113"/>
        <v xml:space="preserve"> </v>
      </c>
      <c r="Y2001" s="27"/>
      <c r="Z2001" s="2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2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27"/>
      <c r="BE2001" s="27"/>
      <c r="BF2001" s="7"/>
      <c r="BG2001" s="7"/>
      <c r="BH2001" s="7"/>
      <c r="BI2001" s="7"/>
      <c r="BJ2001" s="27"/>
      <c r="BK2001" s="7"/>
      <c r="BL2001" s="7"/>
      <c r="BM2001" s="7"/>
      <c r="BN2001" s="7"/>
      <c r="BO2001" s="7"/>
      <c r="BP2001" s="7"/>
      <c r="BR2001">
        <f t="shared" si="1114"/>
        <v>0</v>
      </c>
      <c r="BS2001">
        <f t="shared" si="1115"/>
        <v>0</v>
      </c>
      <c r="BT2001">
        <f t="shared" si="1116"/>
        <v>0</v>
      </c>
      <c r="BU2001">
        <f t="shared" si="1117"/>
        <v>0</v>
      </c>
      <c r="BV2001">
        <f t="shared" si="1118"/>
        <v>0</v>
      </c>
      <c r="BW2001">
        <f t="shared" si="1119"/>
        <v>0</v>
      </c>
      <c r="BX2001">
        <f t="shared" si="1120"/>
        <v>20</v>
      </c>
      <c r="BY2001">
        <f t="shared" si="1121"/>
        <v>20</v>
      </c>
      <c r="BZ2001">
        <f t="shared" si="1122"/>
        <v>20</v>
      </c>
      <c r="CA2001">
        <f t="shared" si="1123"/>
        <v>60</v>
      </c>
      <c r="CB2001" t="b">
        <f t="shared" si="1124"/>
        <v>0</v>
      </c>
    </row>
    <row r="2002" spans="4:80" x14ac:dyDescent="0.35">
      <c r="D2002" t="str">
        <f t="shared" si="1125"/>
        <v xml:space="preserve"> </v>
      </c>
      <c r="W2002" s="6" t="str">
        <f t="shared" si="1112"/>
        <v xml:space="preserve"> </v>
      </c>
      <c r="X2002" s="7" t="str">
        <f t="shared" si="1113"/>
        <v xml:space="preserve"> </v>
      </c>
      <c r="Y2002" s="27"/>
      <c r="Z2002" s="2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2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27"/>
      <c r="BE2002" s="27"/>
      <c r="BF2002" s="7"/>
      <c r="BG2002" s="7"/>
      <c r="BH2002" s="7"/>
      <c r="BI2002" s="7"/>
      <c r="BJ2002" s="27"/>
      <c r="BK2002" s="7"/>
      <c r="BL2002" s="7"/>
      <c r="BM2002" s="7"/>
      <c r="BN2002" s="7"/>
      <c r="BO2002" s="7"/>
      <c r="BP2002" s="7"/>
      <c r="BR2002">
        <f t="shared" si="1114"/>
        <v>0</v>
      </c>
      <c r="BS2002">
        <f t="shared" si="1115"/>
        <v>0</v>
      </c>
      <c r="BT2002">
        <f t="shared" si="1116"/>
        <v>0</v>
      </c>
      <c r="BU2002">
        <f t="shared" si="1117"/>
        <v>0</v>
      </c>
      <c r="BV2002">
        <f t="shared" si="1118"/>
        <v>0</v>
      </c>
      <c r="BW2002">
        <f t="shared" si="1119"/>
        <v>0</v>
      </c>
      <c r="BX2002">
        <f t="shared" si="1120"/>
        <v>20</v>
      </c>
      <c r="BY2002">
        <f t="shared" si="1121"/>
        <v>20</v>
      </c>
      <c r="BZ2002">
        <f t="shared" si="1122"/>
        <v>20</v>
      </c>
      <c r="CA2002">
        <f t="shared" si="1123"/>
        <v>60</v>
      </c>
      <c r="CB2002" t="b">
        <f t="shared" si="1124"/>
        <v>0</v>
      </c>
    </row>
    <row r="2003" spans="4:80" x14ac:dyDescent="0.35">
      <c r="D2003" t="str">
        <f t="shared" si="1125"/>
        <v xml:space="preserve"> </v>
      </c>
      <c r="W2003" s="6" t="str">
        <f t="shared" ref="W2003:W2066" si="1126">IF(CB2003=1,130+CA2003," ")</f>
        <v xml:space="preserve"> </v>
      </c>
      <c r="X2003" s="7" t="str">
        <f t="shared" ref="X2003:X2066" si="1127">IF(W2003=" "," ",W2003-U2003)</f>
        <v xml:space="preserve"> </v>
      </c>
      <c r="Y2003" s="27"/>
      <c r="Z2003" s="2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2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27"/>
      <c r="BE2003" s="27"/>
      <c r="BF2003" s="7"/>
      <c r="BG2003" s="7"/>
      <c r="BH2003" s="7"/>
      <c r="BI2003" s="7"/>
      <c r="BJ2003" s="27"/>
      <c r="BK2003" s="7"/>
      <c r="BL2003" s="7"/>
      <c r="BM2003" s="7"/>
      <c r="BN2003" s="7"/>
      <c r="BO2003" s="7"/>
      <c r="BP2003" s="7"/>
      <c r="BR2003">
        <f t="shared" ref="BR2003:BR2066" si="1128">IF(BP2003="yes",-130,0)</f>
        <v>0</v>
      </c>
      <c r="BS2003">
        <f t="shared" ref="BS2003:BS2066" si="1129">IF(M2003="yes",75,0)</f>
        <v>0</v>
      </c>
      <c r="BT2003">
        <f t="shared" ref="BT2003:BT2066" si="1130">IF(N2003="yes",50,0)</f>
        <v>0</v>
      </c>
      <c r="BU2003">
        <f t="shared" ref="BU2003:BU2066" si="1131">IF(O2003="yes",50,0)</f>
        <v>0</v>
      </c>
      <c r="BV2003">
        <f t="shared" ref="BV2003:BV2066" si="1132">IF(P2003="yes",10,0)</f>
        <v>0</v>
      </c>
      <c r="BW2003">
        <f t="shared" ref="BW2003:BW2066" si="1133">IF(Q2003="yes",80,0)</f>
        <v>0</v>
      </c>
      <c r="BX2003">
        <f t="shared" ref="BX2003:BX2066" si="1134">IF(R2003="NO",0,20)</f>
        <v>20</v>
      </c>
      <c r="BY2003">
        <f t="shared" ref="BY2003:BY2066" si="1135">IF(S2003="no",0,20)</f>
        <v>20</v>
      </c>
      <c r="BZ2003">
        <f t="shared" ref="BZ2003:BZ2066" si="1136">IF(T2003="no",0,20)</f>
        <v>20</v>
      </c>
      <c r="CA2003">
        <f t="shared" ref="CA2003:CA2066" si="1137">SUM(BR2003:BZ2003)</f>
        <v>60</v>
      </c>
      <c r="CB2003" t="b">
        <f t="shared" ref="CB2003:CB2066" si="1138">IF(E2003&lt;&gt;0,1)</f>
        <v>0</v>
      </c>
    </row>
    <row r="2004" spans="4:80" x14ac:dyDescent="0.35">
      <c r="D2004" t="str">
        <f t="shared" si="1125"/>
        <v xml:space="preserve"> </v>
      </c>
      <c r="W2004" s="6" t="str">
        <f t="shared" si="1126"/>
        <v xml:space="preserve"> </v>
      </c>
      <c r="X2004" s="7" t="str">
        <f t="shared" si="1127"/>
        <v xml:space="preserve"> </v>
      </c>
      <c r="Y2004" s="27"/>
      <c r="Z2004" s="2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2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27"/>
      <c r="BE2004" s="27"/>
      <c r="BF2004" s="7"/>
      <c r="BG2004" s="7"/>
      <c r="BH2004" s="7"/>
      <c r="BI2004" s="7"/>
      <c r="BJ2004" s="27"/>
      <c r="BK2004" s="7"/>
      <c r="BL2004" s="7"/>
      <c r="BM2004" s="7"/>
      <c r="BN2004" s="7"/>
      <c r="BO2004" s="7"/>
      <c r="BP2004" s="7"/>
      <c r="BR2004">
        <f t="shared" si="1128"/>
        <v>0</v>
      </c>
      <c r="BS2004">
        <f t="shared" si="1129"/>
        <v>0</v>
      </c>
      <c r="BT2004">
        <f t="shared" si="1130"/>
        <v>0</v>
      </c>
      <c r="BU2004">
        <f t="shared" si="1131"/>
        <v>0</v>
      </c>
      <c r="BV2004">
        <f t="shared" si="1132"/>
        <v>0</v>
      </c>
      <c r="BW2004">
        <f t="shared" si="1133"/>
        <v>0</v>
      </c>
      <c r="BX2004">
        <f t="shared" si="1134"/>
        <v>20</v>
      </c>
      <c r="BY2004">
        <f t="shared" si="1135"/>
        <v>20</v>
      </c>
      <c r="BZ2004">
        <f t="shared" si="1136"/>
        <v>20</v>
      </c>
      <c r="CA2004">
        <f t="shared" si="1137"/>
        <v>60</v>
      </c>
      <c r="CB2004" t="b">
        <f t="shared" si="1138"/>
        <v>0</v>
      </c>
    </row>
    <row r="2005" spans="4:80" x14ac:dyDescent="0.35">
      <c r="D2005" t="str">
        <f t="shared" si="1125"/>
        <v xml:space="preserve"> </v>
      </c>
      <c r="W2005" s="6" t="str">
        <f t="shared" si="1126"/>
        <v xml:space="preserve"> </v>
      </c>
      <c r="X2005" s="7" t="str">
        <f t="shared" si="1127"/>
        <v xml:space="preserve"> </v>
      </c>
      <c r="Y2005" s="27"/>
      <c r="Z2005" s="2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2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27"/>
      <c r="BE2005" s="27"/>
      <c r="BF2005" s="7"/>
      <c r="BG2005" s="7"/>
      <c r="BH2005" s="7"/>
      <c r="BI2005" s="7"/>
      <c r="BJ2005" s="27"/>
      <c r="BK2005" s="7"/>
      <c r="BL2005" s="7"/>
      <c r="BM2005" s="7"/>
      <c r="BN2005" s="7"/>
      <c r="BO2005" s="7"/>
      <c r="BP2005" s="7"/>
      <c r="BR2005">
        <f t="shared" si="1128"/>
        <v>0</v>
      </c>
      <c r="BS2005">
        <f t="shared" si="1129"/>
        <v>0</v>
      </c>
      <c r="BT2005">
        <f t="shared" si="1130"/>
        <v>0</v>
      </c>
      <c r="BU2005">
        <f t="shared" si="1131"/>
        <v>0</v>
      </c>
      <c r="BV2005">
        <f t="shared" si="1132"/>
        <v>0</v>
      </c>
      <c r="BW2005">
        <f t="shared" si="1133"/>
        <v>0</v>
      </c>
      <c r="BX2005">
        <f t="shared" si="1134"/>
        <v>20</v>
      </c>
      <c r="BY2005">
        <f t="shared" si="1135"/>
        <v>20</v>
      </c>
      <c r="BZ2005">
        <f t="shared" si="1136"/>
        <v>20</v>
      </c>
      <c r="CA2005">
        <f t="shared" si="1137"/>
        <v>60</v>
      </c>
      <c r="CB2005" t="b">
        <f t="shared" si="1138"/>
        <v>0</v>
      </c>
    </row>
    <row r="2006" spans="4:80" x14ac:dyDescent="0.35">
      <c r="D2006" t="str">
        <f t="shared" si="1125"/>
        <v xml:space="preserve"> </v>
      </c>
      <c r="W2006" s="6" t="str">
        <f t="shared" si="1126"/>
        <v xml:space="preserve"> </v>
      </c>
      <c r="X2006" s="7" t="str">
        <f t="shared" si="1127"/>
        <v xml:space="preserve"> </v>
      </c>
      <c r="Y2006" s="27"/>
      <c r="Z2006" s="2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2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27"/>
      <c r="BE2006" s="27"/>
      <c r="BF2006" s="7"/>
      <c r="BG2006" s="7"/>
      <c r="BH2006" s="7"/>
      <c r="BI2006" s="7"/>
      <c r="BJ2006" s="27"/>
      <c r="BK2006" s="7"/>
      <c r="BL2006" s="7"/>
      <c r="BM2006" s="7"/>
      <c r="BN2006" s="7"/>
      <c r="BO2006" s="7"/>
      <c r="BP2006" s="7"/>
      <c r="BR2006">
        <f t="shared" si="1128"/>
        <v>0</v>
      </c>
      <c r="BS2006">
        <f t="shared" si="1129"/>
        <v>0</v>
      </c>
      <c r="BT2006">
        <f t="shared" si="1130"/>
        <v>0</v>
      </c>
      <c r="BU2006">
        <f t="shared" si="1131"/>
        <v>0</v>
      </c>
      <c r="BV2006">
        <f t="shared" si="1132"/>
        <v>0</v>
      </c>
      <c r="BW2006">
        <f t="shared" si="1133"/>
        <v>0</v>
      </c>
      <c r="BX2006">
        <f t="shared" si="1134"/>
        <v>20</v>
      </c>
      <c r="BY2006">
        <f t="shared" si="1135"/>
        <v>20</v>
      </c>
      <c r="BZ2006">
        <f t="shared" si="1136"/>
        <v>20</v>
      </c>
      <c r="CA2006">
        <f t="shared" si="1137"/>
        <v>60</v>
      </c>
      <c r="CB2006" t="b">
        <f t="shared" si="1138"/>
        <v>0</v>
      </c>
    </row>
    <row r="2007" spans="4:80" x14ac:dyDescent="0.35">
      <c r="D2007" t="str">
        <f t="shared" si="1125"/>
        <v xml:space="preserve"> </v>
      </c>
      <c r="W2007" s="6" t="str">
        <f t="shared" si="1126"/>
        <v xml:space="preserve"> </v>
      </c>
      <c r="X2007" s="7" t="str">
        <f t="shared" si="1127"/>
        <v xml:space="preserve"> </v>
      </c>
      <c r="Y2007" s="27"/>
      <c r="Z2007" s="2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2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27"/>
      <c r="BE2007" s="27"/>
      <c r="BF2007" s="7"/>
      <c r="BG2007" s="7"/>
      <c r="BH2007" s="7"/>
      <c r="BI2007" s="7"/>
      <c r="BJ2007" s="27"/>
      <c r="BK2007" s="7"/>
      <c r="BL2007" s="7"/>
      <c r="BM2007" s="7"/>
      <c r="BN2007" s="7"/>
      <c r="BO2007" s="7"/>
      <c r="BP2007" s="7"/>
      <c r="BR2007">
        <f t="shared" si="1128"/>
        <v>0</v>
      </c>
      <c r="BS2007">
        <f t="shared" si="1129"/>
        <v>0</v>
      </c>
      <c r="BT2007">
        <f t="shared" si="1130"/>
        <v>0</v>
      </c>
      <c r="BU2007">
        <f t="shared" si="1131"/>
        <v>0</v>
      </c>
      <c r="BV2007">
        <f t="shared" si="1132"/>
        <v>0</v>
      </c>
      <c r="BW2007">
        <f t="shared" si="1133"/>
        <v>0</v>
      </c>
      <c r="BX2007">
        <f t="shared" si="1134"/>
        <v>20</v>
      </c>
      <c r="BY2007">
        <f t="shared" si="1135"/>
        <v>20</v>
      </c>
      <c r="BZ2007">
        <f t="shared" si="1136"/>
        <v>20</v>
      </c>
      <c r="CA2007">
        <f t="shared" si="1137"/>
        <v>60</v>
      </c>
      <c r="CB2007" t="b">
        <f t="shared" si="1138"/>
        <v>0</v>
      </c>
    </row>
    <row r="2008" spans="4:80" x14ac:dyDescent="0.35">
      <c r="D2008" t="str">
        <f t="shared" si="1125"/>
        <v xml:space="preserve"> </v>
      </c>
      <c r="W2008" s="6" t="str">
        <f t="shared" si="1126"/>
        <v xml:space="preserve"> </v>
      </c>
      <c r="X2008" s="7" t="str">
        <f t="shared" si="1127"/>
        <v xml:space="preserve"> </v>
      </c>
      <c r="Y2008" s="27"/>
      <c r="Z2008" s="2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2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27"/>
      <c r="BE2008" s="27"/>
      <c r="BF2008" s="7"/>
      <c r="BG2008" s="7"/>
      <c r="BH2008" s="7"/>
      <c r="BI2008" s="7"/>
      <c r="BJ2008" s="27"/>
      <c r="BK2008" s="7"/>
      <c r="BL2008" s="7"/>
      <c r="BM2008" s="7"/>
      <c r="BN2008" s="7"/>
      <c r="BO2008" s="7"/>
      <c r="BP2008" s="7"/>
      <c r="BR2008">
        <f t="shared" si="1128"/>
        <v>0</v>
      </c>
      <c r="BS2008">
        <f t="shared" si="1129"/>
        <v>0</v>
      </c>
      <c r="BT2008">
        <f t="shared" si="1130"/>
        <v>0</v>
      </c>
      <c r="BU2008">
        <f t="shared" si="1131"/>
        <v>0</v>
      </c>
      <c r="BV2008">
        <f t="shared" si="1132"/>
        <v>0</v>
      </c>
      <c r="BW2008">
        <f t="shared" si="1133"/>
        <v>0</v>
      </c>
      <c r="BX2008">
        <f t="shared" si="1134"/>
        <v>20</v>
      </c>
      <c r="BY2008">
        <f t="shared" si="1135"/>
        <v>20</v>
      </c>
      <c r="BZ2008">
        <f t="shared" si="1136"/>
        <v>20</v>
      </c>
      <c r="CA2008">
        <f t="shared" si="1137"/>
        <v>60</v>
      </c>
      <c r="CB2008" t="b">
        <f t="shared" si="1138"/>
        <v>0</v>
      </c>
    </row>
    <row r="2009" spans="4:80" x14ac:dyDescent="0.35">
      <c r="D2009" t="str">
        <f t="shared" si="1125"/>
        <v xml:space="preserve"> </v>
      </c>
      <c r="W2009" s="6" t="str">
        <f t="shared" si="1126"/>
        <v xml:space="preserve"> </v>
      </c>
      <c r="X2009" s="7" t="str">
        <f t="shared" si="1127"/>
        <v xml:space="preserve"> </v>
      </c>
      <c r="Y2009" s="27"/>
      <c r="Z2009" s="2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2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27"/>
      <c r="BE2009" s="27"/>
      <c r="BF2009" s="7"/>
      <c r="BG2009" s="7"/>
      <c r="BH2009" s="7"/>
      <c r="BI2009" s="7"/>
      <c r="BJ2009" s="27"/>
      <c r="BK2009" s="7"/>
      <c r="BL2009" s="7"/>
      <c r="BM2009" s="7"/>
      <c r="BN2009" s="7"/>
      <c r="BO2009" s="7"/>
      <c r="BP2009" s="7"/>
      <c r="BR2009">
        <f t="shared" si="1128"/>
        <v>0</v>
      </c>
      <c r="BS2009">
        <f t="shared" si="1129"/>
        <v>0</v>
      </c>
      <c r="BT2009">
        <f t="shared" si="1130"/>
        <v>0</v>
      </c>
      <c r="BU2009">
        <f t="shared" si="1131"/>
        <v>0</v>
      </c>
      <c r="BV2009">
        <f t="shared" si="1132"/>
        <v>0</v>
      </c>
      <c r="BW2009">
        <f t="shared" si="1133"/>
        <v>0</v>
      </c>
      <c r="BX2009">
        <f t="shared" si="1134"/>
        <v>20</v>
      </c>
      <c r="BY2009">
        <f t="shared" si="1135"/>
        <v>20</v>
      </c>
      <c r="BZ2009">
        <f t="shared" si="1136"/>
        <v>20</v>
      </c>
      <c r="CA2009">
        <f t="shared" si="1137"/>
        <v>60</v>
      </c>
      <c r="CB2009" t="b">
        <f t="shared" si="1138"/>
        <v>0</v>
      </c>
    </row>
    <row r="2010" spans="4:80" x14ac:dyDescent="0.35">
      <c r="D2010" t="str">
        <f t="shared" si="1125"/>
        <v xml:space="preserve"> </v>
      </c>
      <c r="W2010" s="6" t="str">
        <f t="shared" si="1126"/>
        <v xml:space="preserve"> </v>
      </c>
      <c r="X2010" s="7" t="str">
        <f t="shared" si="1127"/>
        <v xml:space="preserve"> </v>
      </c>
      <c r="Y2010" s="27"/>
      <c r="Z2010" s="2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2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27"/>
      <c r="BE2010" s="27"/>
      <c r="BF2010" s="7"/>
      <c r="BG2010" s="7"/>
      <c r="BH2010" s="7"/>
      <c r="BI2010" s="7"/>
      <c r="BJ2010" s="27"/>
      <c r="BK2010" s="7"/>
      <c r="BL2010" s="7"/>
      <c r="BM2010" s="7"/>
      <c r="BN2010" s="7"/>
      <c r="BO2010" s="7"/>
      <c r="BP2010" s="7"/>
      <c r="BR2010">
        <f t="shared" si="1128"/>
        <v>0</v>
      </c>
      <c r="BS2010">
        <f t="shared" si="1129"/>
        <v>0</v>
      </c>
      <c r="BT2010">
        <f t="shared" si="1130"/>
        <v>0</v>
      </c>
      <c r="BU2010">
        <f t="shared" si="1131"/>
        <v>0</v>
      </c>
      <c r="BV2010">
        <f t="shared" si="1132"/>
        <v>0</v>
      </c>
      <c r="BW2010">
        <f t="shared" si="1133"/>
        <v>0</v>
      </c>
      <c r="BX2010">
        <f t="shared" si="1134"/>
        <v>20</v>
      </c>
      <c r="BY2010">
        <f t="shared" si="1135"/>
        <v>20</v>
      </c>
      <c r="BZ2010">
        <f t="shared" si="1136"/>
        <v>20</v>
      </c>
      <c r="CA2010">
        <f t="shared" si="1137"/>
        <v>60</v>
      </c>
      <c r="CB2010" t="b">
        <f t="shared" si="1138"/>
        <v>0</v>
      </c>
    </row>
    <row r="2011" spans="4:80" x14ac:dyDescent="0.35">
      <c r="D2011" t="str">
        <f t="shared" si="1125"/>
        <v xml:space="preserve"> </v>
      </c>
      <c r="W2011" s="6" t="str">
        <f t="shared" si="1126"/>
        <v xml:space="preserve"> </v>
      </c>
      <c r="X2011" s="7" t="str">
        <f t="shared" si="1127"/>
        <v xml:space="preserve"> </v>
      </c>
      <c r="Y2011" s="27"/>
      <c r="Z2011" s="2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2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27"/>
      <c r="BE2011" s="27"/>
      <c r="BF2011" s="7"/>
      <c r="BG2011" s="7"/>
      <c r="BH2011" s="7"/>
      <c r="BI2011" s="7"/>
      <c r="BJ2011" s="27"/>
      <c r="BK2011" s="7"/>
      <c r="BL2011" s="7"/>
      <c r="BM2011" s="7"/>
      <c r="BN2011" s="7"/>
      <c r="BO2011" s="7"/>
      <c r="BP2011" s="7"/>
      <c r="BR2011">
        <f t="shared" si="1128"/>
        <v>0</v>
      </c>
      <c r="BS2011">
        <f t="shared" si="1129"/>
        <v>0</v>
      </c>
      <c r="BT2011">
        <f t="shared" si="1130"/>
        <v>0</v>
      </c>
      <c r="BU2011">
        <f t="shared" si="1131"/>
        <v>0</v>
      </c>
      <c r="BV2011">
        <f t="shared" si="1132"/>
        <v>0</v>
      </c>
      <c r="BW2011">
        <f t="shared" si="1133"/>
        <v>0</v>
      </c>
      <c r="BX2011">
        <f t="shared" si="1134"/>
        <v>20</v>
      </c>
      <c r="BY2011">
        <f t="shared" si="1135"/>
        <v>20</v>
      </c>
      <c r="BZ2011">
        <f t="shared" si="1136"/>
        <v>20</v>
      </c>
      <c r="CA2011">
        <f t="shared" si="1137"/>
        <v>60</v>
      </c>
      <c r="CB2011" t="b">
        <f t="shared" si="1138"/>
        <v>0</v>
      </c>
    </row>
    <row r="2012" spans="4:80" x14ac:dyDescent="0.35">
      <c r="D2012" t="str">
        <f t="shared" si="1125"/>
        <v xml:space="preserve"> </v>
      </c>
      <c r="W2012" s="6" t="str">
        <f t="shared" si="1126"/>
        <v xml:space="preserve"> </v>
      </c>
      <c r="X2012" s="7" t="str">
        <f t="shared" si="1127"/>
        <v xml:space="preserve"> </v>
      </c>
      <c r="Y2012" s="27"/>
      <c r="Z2012" s="2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2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27"/>
      <c r="BE2012" s="27"/>
      <c r="BF2012" s="7"/>
      <c r="BG2012" s="7"/>
      <c r="BH2012" s="7"/>
      <c r="BI2012" s="7"/>
      <c r="BJ2012" s="27"/>
      <c r="BK2012" s="7"/>
      <c r="BL2012" s="7"/>
      <c r="BM2012" s="7"/>
      <c r="BN2012" s="7"/>
      <c r="BO2012" s="7"/>
      <c r="BP2012" s="7"/>
      <c r="BR2012">
        <f t="shared" si="1128"/>
        <v>0</v>
      </c>
      <c r="BS2012">
        <f t="shared" si="1129"/>
        <v>0</v>
      </c>
      <c r="BT2012">
        <f t="shared" si="1130"/>
        <v>0</v>
      </c>
      <c r="BU2012">
        <f t="shared" si="1131"/>
        <v>0</v>
      </c>
      <c r="BV2012">
        <f t="shared" si="1132"/>
        <v>0</v>
      </c>
      <c r="BW2012">
        <f t="shared" si="1133"/>
        <v>0</v>
      </c>
      <c r="BX2012">
        <f t="shared" si="1134"/>
        <v>20</v>
      </c>
      <c r="BY2012">
        <f t="shared" si="1135"/>
        <v>20</v>
      </c>
      <c r="BZ2012">
        <f t="shared" si="1136"/>
        <v>20</v>
      </c>
      <c r="CA2012">
        <f t="shared" si="1137"/>
        <v>60</v>
      </c>
      <c r="CB2012" t="b">
        <f t="shared" si="1138"/>
        <v>0</v>
      </c>
    </row>
    <row r="2013" spans="4:80" x14ac:dyDescent="0.35">
      <c r="D2013" t="str">
        <f t="shared" si="1125"/>
        <v xml:space="preserve"> </v>
      </c>
      <c r="W2013" s="6" t="str">
        <f t="shared" si="1126"/>
        <v xml:space="preserve"> </v>
      </c>
      <c r="X2013" s="7" t="str">
        <f t="shared" si="1127"/>
        <v xml:space="preserve"> </v>
      </c>
      <c r="Y2013" s="27"/>
      <c r="Z2013" s="2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2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27"/>
      <c r="BE2013" s="27"/>
      <c r="BF2013" s="7"/>
      <c r="BG2013" s="7"/>
      <c r="BH2013" s="7"/>
      <c r="BI2013" s="7"/>
      <c r="BJ2013" s="27"/>
      <c r="BK2013" s="7"/>
      <c r="BL2013" s="7"/>
      <c r="BM2013" s="7"/>
      <c r="BN2013" s="7"/>
      <c r="BO2013" s="7"/>
      <c r="BP2013" s="7"/>
      <c r="BR2013">
        <f t="shared" si="1128"/>
        <v>0</v>
      </c>
      <c r="BS2013">
        <f t="shared" si="1129"/>
        <v>0</v>
      </c>
      <c r="BT2013">
        <f t="shared" si="1130"/>
        <v>0</v>
      </c>
      <c r="BU2013">
        <f t="shared" si="1131"/>
        <v>0</v>
      </c>
      <c r="BV2013">
        <f t="shared" si="1132"/>
        <v>0</v>
      </c>
      <c r="BW2013">
        <f t="shared" si="1133"/>
        <v>0</v>
      </c>
      <c r="BX2013">
        <f t="shared" si="1134"/>
        <v>20</v>
      </c>
      <c r="BY2013">
        <f t="shared" si="1135"/>
        <v>20</v>
      </c>
      <c r="BZ2013">
        <f t="shared" si="1136"/>
        <v>20</v>
      </c>
      <c r="CA2013">
        <f t="shared" si="1137"/>
        <v>60</v>
      </c>
      <c r="CB2013" t="b">
        <f t="shared" si="1138"/>
        <v>0</v>
      </c>
    </row>
    <row r="2014" spans="4:80" x14ac:dyDescent="0.35">
      <c r="D2014" t="str">
        <f t="shared" si="1125"/>
        <v xml:space="preserve"> </v>
      </c>
      <c r="W2014" s="6" t="str">
        <f t="shared" si="1126"/>
        <v xml:space="preserve"> </v>
      </c>
      <c r="X2014" s="7" t="str">
        <f t="shared" si="1127"/>
        <v xml:space="preserve"> </v>
      </c>
      <c r="Y2014" s="27"/>
      <c r="Z2014" s="2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2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27"/>
      <c r="BE2014" s="27"/>
      <c r="BF2014" s="7"/>
      <c r="BG2014" s="7"/>
      <c r="BH2014" s="7"/>
      <c r="BI2014" s="7"/>
      <c r="BJ2014" s="27"/>
      <c r="BK2014" s="7"/>
      <c r="BL2014" s="7"/>
      <c r="BM2014" s="7"/>
      <c r="BN2014" s="7"/>
      <c r="BO2014" s="7"/>
      <c r="BP2014" s="7"/>
      <c r="BR2014">
        <f t="shared" si="1128"/>
        <v>0</v>
      </c>
      <c r="BS2014">
        <f t="shared" si="1129"/>
        <v>0</v>
      </c>
      <c r="BT2014">
        <f t="shared" si="1130"/>
        <v>0</v>
      </c>
      <c r="BU2014">
        <f t="shared" si="1131"/>
        <v>0</v>
      </c>
      <c r="BV2014">
        <f t="shared" si="1132"/>
        <v>0</v>
      </c>
      <c r="BW2014">
        <f t="shared" si="1133"/>
        <v>0</v>
      </c>
      <c r="BX2014">
        <f t="shared" si="1134"/>
        <v>20</v>
      </c>
      <c r="BY2014">
        <f t="shared" si="1135"/>
        <v>20</v>
      </c>
      <c r="BZ2014">
        <f t="shared" si="1136"/>
        <v>20</v>
      </c>
      <c r="CA2014">
        <f t="shared" si="1137"/>
        <v>60</v>
      </c>
      <c r="CB2014" t="b">
        <f t="shared" si="1138"/>
        <v>0</v>
      </c>
    </row>
    <row r="2015" spans="4:80" x14ac:dyDescent="0.35">
      <c r="D2015" t="str">
        <f t="shared" si="1125"/>
        <v xml:space="preserve"> </v>
      </c>
      <c r="W2015" s="6" t="str">
        <f t="shared" si="1126"/>
        <v xml:space="preserve"> </v>
      </c>
      <c r="X2015" s="7" t="str">
        <f t="shared" si="1127"/>
        <v xml:space="preserve"> </v>
      </c>
      <c r="Y2015" s="27"/>
      <c r="Z2015" s="2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2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27"/>
      <c r="BE2015" s="27"/>
      <c r="BF2015" s="7"/>
      <c r="BG2015" s="7"/>
      <c r="BH2015" s="7"/>
      <c r="BI2015" s="7"/>
      <c r="BJ2015" s="27"/>
      <c r="BK2015" s="7"/>
      <c r="BL2015" s="7"/>
      <c r="BM2015" s="7"/>
      <c r="BN2015" s="7"/>
      <c r="BO2015" s="7"/>
      <c r="BP2015" s="7"/>
      <c r="BR2015">
        <f t="shared" si="1128"/>
        <v>0</v>
      </c>
      <c r="BS2015">
        <f t="shared" si="1129"/>
        <v>0</v>
      </c>
      <c r="BT2015">
        <f t="shared" si="1130"/>
        <v>0</v>
      </c>
      <c r="BU2015">
        <f t="shared" si="1131"/>
        <v>0</v>
      </c>
      <c r="BV2015">
        <f t="shared" si="1132"/>
        <v>0</v>
      </c>
      <c r="BW2015">
        <f t="shared" si="1133"/>
        <v>0</v>
      </c>
      <c r="BX2015">
        <f t="shared" si="1134"/>
        <v>20</v>
      </c>
      <c r="BY2015">
        <f t="shared" si="1135"/>
        <v>20</v>
      </c>
      <c r="BZ2015">
        <f t="shared" si="1136"/>
        <v>20</v>
      </c>
      <c r="CA2015">
        <f t="shared" si="1137"/>
        <v>60</v>
      </c>
      <c r="CB2015" t="b">
        <f t="shared" si="1138"/>
        <v>0</v>
      </c>
    </row>
    <row r="2016" spans="4:80" x14ac:dyDescent="0.35">
      <c r="D2016" t="str">
        <f t="shared" si="1125"/>
        <v xml:space="preserve"> </v>
      </c>
      <c r="W2016" s="6" t="str">
        <f t="shared" si="1126"/>
        <v xml:space="preserve"> </v>
      </c>
      <c r="X2016" s="7" t="str">
        <f t="shared" si="1127"/>
        <v xml:space="preserve"> </v>
      </c>
      <c r="Y2016" s="27"/>
      <c r="Z2016" s="2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2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27"/>
      <c r="BE2016" s="27"/>
      <c r="BF2016" s="7"/>
      <c r="BG2016" s="7"/>
      <c r="BH2016" s="7"/>
      <c r="BI2016" s="7"/>
      <c r="BJ2016" s="27"/>
      <c r="BK2016" s="7"/>
      <c r="BL2016" s="7"/>
      <c r="BM2016" s="7"/>
      <c r="BN2016" s="7"/>
      <c r="BO2016" s="7"/>
      <c r="BP2016" s="7"/>
      <c r="BR2016">
        <f t="shared" si="1128"/>
        <v>0</v>
      </c>
      <c r="BS2016">
        <f t="shared" si="1129"/>
        <v>0</v>
      </c>
      <c r="BT2016">
        <f t="shared" si="1130"/>
        <v>0</v>
      </c>
      <c r="BU2016">
        <f t="shared" si="1131"/>
        <v>0</v>
      </c>
      <c r="BV2016">
        <f t="shared" si="1132"/>
        <v>0</v>
      </c>
      <c r="BW2016">
        <f t="shared" si="1133"/>
        <v>0</v>
      </c>
      <c r="BX2016">
        <f t="shared" si="1134"/>
        <v>20</v>
      </c>
      <c r="BY2016">
        <f t="shared" si="1135"/>
        <v>20</v>
      </c>
      <c r="BZ2016">
        <f t="shared" si="1136"/>
        <v>20</v>
      </c>
      <c r="CA2016">
        <f t="shared" si="1137"/>
        <v>60</v>
      </c>
      <c r="CB2016" t="b">
        <f t="shared" si="1138"/>
        <v>0</v>
      </c>
    </row>
    <row r="2017" spans="4:80" x14ac:dyDescent="0.35">
      <c r="D2017" t="str">
        <f t="shared" si="1125"/>
        <v xml:space="preserve"> </v>
      </c>
      <c r="W2017" s="6" t="str">
        <f t="shared" si="1126"/>
        <v xml:space="preserve"> </v>
      </c>
      <c r="X2017" s="7" t="str">
        <f t="shared" si="1127"/>
        <v xml:space="preserve"> </v>
      </c>
      <c r="Y2017" s="27"/>
      <c r="Z2017" s="2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2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27"/>
      <c r="BE2017" s="27"/>
      <c r="BF2017" s="7"/>
      <c r="BG2017" s="7"/>
      <c r="BH2017" s="7"/>
      <c r="BI2017" s="7"/>
      <c r="BJ2017" s="27"/>
      <c r="BK2017" s="7"/>
      <c r="BL2017" s="7"/>
      <c r="BM2017" s="7"/>
      <c r="BN2017" s="7"/>
      <c r="BO2017" s="7"/>
      <c r="BP2017" s="7"/>
      <c r="BR2017">
        <f t="shared" si="1128"/>
        <v>0</v>
      </c>
      <c r="BS2017">
        <f t="shared" si="1129"/>
        <v>0</v>
      </c>
      <c r="BT2017">
        <f t="shared" si="1130"/>
        <v>0</v>
      </c>
      <c r="BU2017">
        <f t="shared" si="1131"/>
        <v>0</v>
      </c>
      <c r="BV2017">
        <f t="shared" si="1132"/>
        <v>0</v>
      </c>
      <c r="BW2017">
        <f t="shared" si="1133"/>
        <v>0</v>
      </c>
      <c r="BX2017">
        <f t="shared" si="1134"/>
        <v>20</v>
      </c>
      <c r="BY2017">
        <f t="shared" si="1135"/>
        <v>20</v>
      </c>
      <c r="BZ2017">
        <f t="shared" si="1136"/>
        <v>20</v>
      </c>
      <c r="CA2017">
        <f t="shared" si="1137"/>
        <v>60</v>
      </c>
      <c r="CB2017" t="b">
        <f t="shared" si="1138"/>
        <v>0</v>
      </c>
    </row>
    <row r="2018" spans="4:80" x14ac:dyDescent="0.35">
      <c r="D2018" t="str">
        <f t="shared" si="1125"/>
        <v xml:space="preserve"> </v>
      </c>
      <c r="W2018" s="6" t="str">
        <f t="shared" si="1126"/>
        <v xml:space="preserve"> </v>
      </c>
      <c r="X2018" s="7" t="str">
        <f t="shared" si="1127"/>
        <v xml:space="preserve"> </v>
      </c>
      <c r="Y2018" s="27"/>
      <c r="Z2018" s="2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2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27"/>
      <c r="BE2018" s="27"/>
      <c r="BF2018" s="7"/>
      <c r="BG2018" s="7"/>
      <c r="BH2018" s="7"/>
      <c r="BI2018" s="7"/>
      <c r="BJ2018" s="27"/>
      <c r="BK2018" s="7"/>
      <c r="BL2018" s="7"/>
      <c r="BM2018" s="7"/>
      <c r="BN2018" s="7"/>
      <c r="BO2018" s="7"/>
      <c r="BP2018" s="7"/>
      <c r="BR2018">
        <f t="shared" si="1128"/>
        <v>0</v>
      </c>
      <c r="BS2018">
        <f t="shared" si="1129"/>
        <v>0</v>
      </c>
      <c r="BT2018">
        <f t="shared" si="1130"/>
        <v>0</v>
      </c>
      <c r="BU2018">
        <f t="shared" si="1131"/>
        <v>0</v>
      </c>
      <c r="BV2018">
        <f t="shared" si="1132"/>
        <v>0</v>
      </c>
      <c r="BW2018">
        <f t="shared" si="1133"/>
        <v>0</v>
      </c>
      <c r="BX2018">
        <f t="shared" si="1134"/>
        <v>20</v>
      </c>
      <c r="BY2018">
        <f t="shared" si="1135"/>
        <v>20</v>
      </c>
      <c r="BZ2018">
        <f t="shared" si="1136"/>
        <v>20</v>
      </c>
      <c r="CA2018">
        <f t="shared" si="1137"/>
        <v>60</v>
      </c>
      <c r="CB2018" t="b">
        <f t="shared" si="1138"/>
        <v>0</v>
      </c>
    </row>
    <row r="2019" spans="4:80" x14ac:dyDescent="0.35">
      <c r="D2019" t="str">
        <f t="shared" si="1125"/>
        <v xml:space="preserve"> </v>
      </c>
      <c r="W2019" s="6" t="str">
        <f t="shared" si="1126"/>
        <v xml:space="preserve"> </v>
      </c>
      <c r="X2019" s="7" t="str">
        <f t="shared" si="1127"/>
        <v xml:space="preserve"> </v>
      </c>
      <c r="Y2019" s="27"/>
      <c r="Z2019" s="2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2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27"/>
      <c r="BE2019" s="27"/>
      <c r="BF2019" s="7"/>
      <c r="BG2019" s="7"/>
      <c r="BH2019" s="7"/>
      <c r="BI2019" s="7"/>
      <c r="BJ2019" s="27"/>
      <c r="BK2019" s="7"/>
      <c r="BL2019" s="7"/>
      <c r="BM2019" s="7"/>
      <c r="BN2019" s="7"/>
      <c r="BO2019" s="7"/>
      <c r="BP2019" s="7"/>
      <c r="BR2019">
        <f t="shared" si="1128"/>
        <v>0</v>
      </c>
      <c r="BS2019">
        <f t="shared" si="1129"/>
        <v>0</v>
      </c>
      <c r="BT2019">
        <f t="shared" si="1130"/>
        <v>0</v>
      </c>
      <c r="BU2019">
        <f t="shared" si="1131"/>
        <v>0</v>
      </c>
      <c r="BV2019">
        <f t="shared" si="1132"/>
        <v>0</v>
      </c>
      <c r="BW2019">
        <f t="shared" si="1133"/>
        <v>0</v>
      </c>
      <c r="BX2019">
        <f t="shared" si="1134"/>
        <v>20</v>
      </c>
      <c r="BY2019">
        <f t="shared" si="1135"/>
        <v>20</v>
      </c>
      <c r="BZ2019">
        <f t="shared" si="1136"/>
        <v>20</v>
      </c>
      <c r="CA2019">
        <f t="shared" si="1137"/>
        <v>60</v>
      </c>
      <c r="CB2019" t="b">
        <f t="shared" si="1138"/>
        <v>0</v>
      </c>
    </row>
    <row r="2020" spans="4:80" x14ac:dyDescent="0.35">
      <c r="D2020" t="str">
        <f t="shared" si="1125"/>
        <v xml:space="preserve"> </v>
      </c>
      <c r="W2020" s="6" t="str">
        <f t="shared" si="1126"/>
        <v xml:space="preserve"> </v>
      </c>
      <c r="X2020" s="7" t="str">
        <f t="shared" si="1127"/>
        <v xml:space="preserve"> </v>
      </c>
      <c r="Y2020" s="27"/>
      <c r="Z2020" s="2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2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27"/>
      <c r="BE2020" s="27"/>
      <c r="BF2020" s="7"/>
      <c r="BG2020" s="7"/>
      <c r="BH2020" s="7"/>
      <c r="BI2020" s="7"/>
      <c r="BJ2020" s="27"/>
      <c r="BK2020" s="7"/>
      <c r="BL2020" s="7"/>
      <c r="BM2020" s="7"/>
      <c r="BN2020" s="7"/>
      <c r="BO2020" s="7"/>
      <c r="BP2020" s="7"/>
      <c r="BR2020">
        <f t="shared" si="1128"/>
        <v>0</v>
      </c>
      <c r="BS2020">
        <f t="shared" si="1129"/>
        <v>0</v>
      </c>
      <c r="BT2020">
        <f t="shared" si="1130"/>
        <v>0</v>
      </c>
      <c r="BU2020">
        <f t="shared" si="1131"/>
        <v>0</v>
      </c>
      <c r="BV2020">
        <f t="shared" si="1132"/>
        <v>0</v>
      </c>
      <c r="BW2020">
        <f t="shared" si="1133"/>
        <v>0</v>
      </c>
      <c r="BX2020">
        <f t="shared" si="1134"/>
        <v>20</v>
      </c>
      <c r="BY2020">
        <f t="shared" si="1135"/>
        <v>20</v>
      </c>
      <c r="BZ2020">
        <f t="shared" si="1136"/>
        <v>20</v>
      </c>
      <c r="CA2020">
        <f t="shared" si="1137"/>
        <v>60</v>
      </c>
      <c r="CB2020" t="b">
        <f t="shared" si="1138"/>
        <v>0</v>
      </c>
    </row>
    <row r="2021" spans="4:80" x14ac:dyDescent="0.35">
      <c r="D2021" t="str">
        <f t="shared" si="1125"/>
        <v xml:space="preserve"> </v>
      </c>
      <c r="W2021" s="6" t="str">
        <f t="shared" si="1126"/>
        <v xml:space="preserve"> </v>
      </c>
      <c r="X2021" s="7" t="str">
        <f t="shared" si="1127"/>
        <v xml:space="preserve"> </v>
      </c>
      <c r="Y2021" s="27"/>
      <c r="Z2021" s="2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2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27"/>
      <c r="BE2021" s="27"/>
      <c r="BF2021" s="7"/>
      <c r="BG2021" s="7"/>
      <c r="BH2021" s="7"/>
      <c r="BI2021" s="7"/>
      <c r="BJ2021" s="27"/>
      <c r="BK2021" s="7"/>
      <c r="BL2021" s="7"/>
      <c r="BM2021" s="7"/>
      <c r="BN2021" s="7"/>
      <c r="BO2021" s="7"/>
      <c r="BP2021" s="7"/>
      <c r="BR2021">
        <f t="shared" si="1128"/>
        <v>0</v>
      </c>
      <c r="BS2021">
        <f t="shared" si="1129"/>
        <v>0</v>
      </c>
      <c r="BT2021">
        <f t="shared" si="1130"/>
        <v>0</v>
      </c>
      <c r="BU2021">
        <f t="shared" si="1131"/>
        <v>0</v>
      </c>
      <c r="BV2021">
        <f t="shared" si="1132"/>
        <v>0</v>
      </c>
      <c r="BW2021">
        <f t="shared" si="1133"/>
        <v>0</v>
      </c>
      <c r="BX2021">
        <f t="shared" si="1134"/>
        <v>20</v>
      </c>
      <c r="BY2021">
        <f t="shared" si="1135"/>
        <v>20</v>
      </c>
      <c r="BZ2021">
        <f t="shared" si="1136"/>
        <v>20</v>
      </c>
      <c r="CA2021">
        <f t="shared" si="1137"/>
        <v>60</v>
      </c>
      <c r="CB2021" t="b">
        <f t="shared" si="1138"/>
        <v>0</v>
      </c>
    </row>
    <row r="2022" spans="4:80" x14ac:dyDescent="0.35">
      <c r="D2022" t="str">
        <f t="shared" si="1125"/>
        <v xml:space="preserve"> </v>
      </c>
      <c r="W2022" s="6" t="str">
        <f t="shared" si="1126"/>
        <v xml:space="preserve"> </v>
      </c>
      <c r="X2022" s="7" t="str">
        <f t="shared" si="1127"/>
        <v xml:space="preserve"> </v>
      </c>
      <c r="Y2022" s="27"/>
      <c r="Z2022" s="2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2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27"/>
      <c r="BE2022" s="27"/>
      <c r="BF2022" s="7"/>
      <c r="BG2022" s="7"/>
      <c r="BH2022" s="7"/>
      <c r="BI2022" s="7"/>
      <c r="BJ2022" s="27"/>
      <c r="BK2022" s="7"/>
      <c r="BL2022" s="7"/>
      <c r="BM2022" s="7"/>
      <c r="BN2022" s="7"/>
      <c r="BO2022" s="7"/>
      <c r="BP2022" s="7"/>
      <c r="BR2022">
        <f t="shared" si="1128"/>
        <v>0</v>
      </c>
      <c r="BS2022">
        <f t="shared" si="1129"/>
        <v>0</v>
      </c>
      <c r="BT2022">
        <f t="shared" si="1130"/>
        <v>0</v>
      </c>
      <c r="BU2022">
        <f t="shared" si="1131"/>
        <v>0</v>
      </c>
      <c r="BV2022">
        <f t="shared" si="1132"/>
        <v>0</v>
      </c>
      <c r="BW2022">
        <f t="shared" si="1133"/>
        <v>0</v>
      </c>
      <c r="BX2022">
        <f t="shared" si="1134"/>
        <v>20</v>
      </c>
      <c r="BY2022">
        <f t="shared" si="1135"/>
        <v>20</v>
      </c>
      <c r="BZ2022">
        <f t="shared" si="1136"/>
        <v>20</v>
      </c>
      <c r="CA2022">
        <f t="shared" si="1137"/>
        <v>60</v>
      </c>
      <c r="CB2022" t="b">
        <f t="shared" si="1138"/>
        <v>0</v>
      </c>
    </row>
    <row r="2023" spans="4:80" x14ac:dyDescent="0.35">
      <c r="D2023" t="str">
        <f t="shared" si="1125"/>
        <v xml:space="preserve"> </v>
      </c>
      <c r="W2023" s="6" t="str">
        <f t="shared" si="1126"/>
        <v xml:space="preserve"> </v>
      </c>
      <c r="X2023" s="7" t="str">
        <f t="shared" si="1127"/>
        <v xml:space="preserve"> </v>
      </c>
      <c r="Y2023" s="27"/>
      <c r="Z2023" s="2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2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27"/>
      <c r="BE2023" s="27"/>
      <c r="BF2023" s="7"/>
      <c r="BG2023" s="7"/>
      <c r="BH2023" s="7"/>
      <c r="BI2023" s="7"/>
      <c r="BJ2023" s="27"/>
      <c r="BK2023" s="7"/>
      <c r="BL2023" s="7"/>
      <c r="BM2023" s="7"/>
      <c r="BN2023" s="7"/>
      <c r="BO2023" s="7"/>
      <c r="BP2023" s="7"/>
      <c r="BR2023">
        <f t="shared" si="1128"/>
        <v>0</v>
      </c>
      <c r="BS2023">
        <f t="shared" si="1129"/>
        <v>0</v>
      </c>
      <c r="BT2023">
        <f t="shared" si="1130"/>
        <v>0</v>
      </c>
      <c r="BU2023">
        <f t="shared" si="1131"/>
        <v>0</v>
      </c>
      <c r="BV2023">
        <f t="shared" si="1132"/>
        <v>0</v>
      </c>
      <c r="BW2023">
        <f t="shared" si="1133"/>
        <v>0</v>
      </c>
      <c r="BX2023">
        <f t="shared" si="1134"/>
        <v>20</v>
      </c>
      <c r="BY2023">
        <f t="shared" si="1135"/>
        <v>20</v>
      </c>
      <c r="BZ2023">
        <f t="shared" si="1136"/>
        <v>20</v>
      </c>
      <c r="CA2023">
        <f t="shared" si="1137"/>
        <v>60</v>
      </c>
      <c r="CB2023" t="b">
        <f t="shared" si="1138"/>
        <v>0</v>
      </c>
    </row>
    <row r="2024" spans="4:80" x14ac:dyDescent="0.35">
      <c r="D2024" t="str">
        <f t="shared" si="1125"/>
        <v xml:space="preserve"> </v>
      </c>
      <c r="W2024" s="6" t="str">
        <f t="shared" si="1126"/>
        <v xml:space="preserve"> </v>
      </c>
      <c r="X2024" s="7" t="str">
        <f t="shared" si="1127"/>
        <v xml:space="preserve"> </v>
      </c>
      <c r="Y2024" s="27"/>
      <c r="Z2024" s="2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2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27"/>
      <c r="BE2024" s="27"/>
      <c r="BF2024" s="7"/>
      <c r="BG2024" s="7"/>
      <c r="BH2024" s="7"/>
      <c r="BI2024" s="7"/>
      <c r="BJ2024" s="27"/>
      <c r="BK2024" s="7"/>
      <c r="BL2024" s="7"/>
      <c r="BM2024" s="7"/>
      <c r="BN2024" s="7"/>
      <c r="BO2024" s="7"/>
      <c r="BP2024" s="7"/>
      <c r="BR2024">
        <f t="shared" si="1128"/>
        <v>0</v>
      </c>
      <c r="BS2024">
        <f t="shared" si="1129"/>
        <v>0</v>
      </c>
      <c r="BT2024">
        <f t="shared" si="1130"/>
        <v>0</v>
      </c>
      <c r="BU2024">
        <f t="shared" si="1131"/>
        <v>0</v>
      </c>
      <c r="BV2024">
        <f t="shared" si="1132"/>
        <v>0</v>
      </c>
      <c r="BW2024">
        <f t="shared" si="1133"/>
        <v>0</v>
      </c>
      <c r="BX2024">
        <f t="shared" si="1134"/>
        <v>20</v>
      </c>
      <c r="BY2024">
        <f t="shared" si="1135"/>
        <v>20</v>
      </c>
      <c r="BZ2024">
        <f t="shared" si="1136"/>
        <v>20</v>
      </c>
      <c r="CA2024">
        <f t="shared" si="1137"/>
        <v>60</v>
      </c>
      <c r="CB2024" t="b">
        <f t="shared" si="1138"/>
        <v>0</v>
      </c>
    </row>
    <row r="2025" spans="4:80" x14ac:dyDescent="0.35">
      <c r="D2025" t="str">
        <f t="shared" si="1125"/>
        <v xml:space="preserve"> </v>
      </c>
      <c r="W2025" s="6" t="str">
        <f t="shared" si="1126"/>
        <v xml:space="preserve"> </v>
      </c>
      <c r="X2025" s="7" t="str">
        <f t="shared" si="1127"/>
        <v xml:space="preserve"> </v>
      </c>
      <c r="Y2025" s="27"/>
      <c r="Z2025" s="2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2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27"/>
      <c r="BE2025" s="27"/>
      <c r="BF2025" s="7"/>
      <c r="BG2025" s="7"/>
      <c r="BH2025" s="7"/>
      <c r="BI2025" s="7"/>
      <c r="BJ2025" s="27"/>
      <c r="BK2025" s="7"/>
      <c r="BL2025" s="7"/>
      <c r="BM2025" s="7"/>
      <c r="BN2025" s="7"/>
      <c r="BO2025" s="7"/>
      <c r="BP2025" s="7"/>
      <c r="BR2025">
        <f t="shared" si="1128"/>
        <v>0</v>
      </c>
      <c r="BS2025">
        <f t="shared" si="1129"/>
        <v>0</v>
      </c>
      <c r="BT2025">
        <f t="shared" si="1130"/>
        <v>0</v>
      </c>
      <c r="BU2025">
        <f t="shared" si="1131"/>
        <v>0</v>
      </c>
      <c r="BV2025">
        <f t="shared" si="1132"/>
        <v>0</v>
      </c>
      <c r="BW2025">
        <f t="shared" si="1133"/>
        <v>0</v>
      </c>
      <c r="BX2025">
        <f t="shared" si="1134"/>
        <v>20</v>
      </c>
      <c r="BY2025">
        <f t="shared" si="1135"/>
        <v>20</v>
      </c>
      <c r="BZ2025">
        <f t="shared" si="1136"/>
        <v>20</v>
      </c>
      <c r="CA2025">
        <f t="shared" si="1137"/>
        <v>60</v>
      </c>
      <c r="CB2025" t="b">
        <f t="shared" si="1138"/>
        <v>0</v>
      </c>
    </row>
    <row r="2026" spans="4:80" x14ac:dyDescent="0.35">
      <c r="D2026" t="str">
        <f t="shared" si="1125"/>
        <v xml:space="preserve"> </v>
      </c>
      <c r="W2026" s="6" t="str">
        <f t="shared" si="1126"/>
        <v xml:space="preserve"> </v>
      </c>
      <c r="X2026" s="7" t="str">
        <f t="shared" si="1127"/>
        <v xml:space="preserve"> </v>
      </c>
      <c r="Y2026" s="27"/>
      <c r="Z2026" s="2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2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27"/>
      <c r="BE2026" s="27"/>
      <c r="BF2026" s="7"/>
      <c r="BG2026" s="7"/>
      <c r="BH2026" s="7"/>
      <c r="BI2026" s="7"/>
      <c r="BJ2026" s="27"/>
      <c r="BK2026" s="7"/>
      <c r="BL2026" s="7"/>
      <c r="BM2026" s="7"/>
      <c r="BN2026" s="7"/>
      <c r="BO2026" s="7"/>
      <c r="BP2026" s="7"/>
      <c r="BR2026">
        <f t="shared" si="1128"/>
        <v>0</v>
      </c>
      <c r="BS2026">
        <f t="shared" si="1129"/>
        <v>0</v>
      </c>
      <c r="BT2026">
        <f t="shared" si="1130"/>
        <v>0</v>
      </c>
      <c r="BU2026">
        <f t="shared" si="1131"/>
        <v>0</v>
      </c>
      <c r="BV2026">
        <f t="shared" si="1132"/>
        <v>0</v>
      </c>
      <c r="BW2026">
        <f t="shared" si="1133"/>
        <v>0</v>
      </c>
      <c r="BX2026">
        <f t="shared" si="1134"/>
        <v>20</v>
      </c>
      <c r="BY2026">
        <f t="shared" si="1135"/>
        <v>20</v>
      </c>
      <c r="BZ2026">
        <f t="shared" si="1136"/>
        <v>20</v>
      </c>
      <c r="CA2026">
        <f t="shared" si="1137"/>
        <v>60</v>
      </c>
      <c r="CB2026" t="b">
        <f t="shared" si="1138"/>
        <v>0</v>
      </c>
    </row>
    <row r="2027" spans="4:80" x14ac:dyDescent="0.35">
      <c r="D2027" t="str">
        <f t="shared" si="1125"/>
        <v xml:space="preserve"> </v>
      </c>
      <c r="W2027" s="6" t="str">
        <f t="shared" si="1126"/>
        <v xml:space="preserve"> </v>
      </c>
      <c r="X2027" s="7" t="str">
        <f t="shared" si="1127"/>
        <v xml:space="preserve"> </v>
      </c>
      <c r="Y2027" s="27"/>
      <c r="Z2027" s="2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2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27"/>
      <c r="BE2027" s="27"/>
      <c r="BF2027" s="7"/>
      <c r="BG2027" s="7"/>
      <c r="BH2027" s="7"/>
      <c r="BI2027" s="7"/>
      <c r="BJ2027" s="27"/>
      <c r="BK2027" s="7"/>
      <c r="BL2027" s="7"/>
      <c r="BM2027" s="7"/>
      <c r="BN2027" s="7"/>
      <c r="BO2027" s="7"/>
      <c r="BP2027" s="7"/>
      <c r="BR2027">
        <f t="shared" si="1128"/>
        <v>0</v>
      </c>
      <c r="BS2027">
        <f t="shared" si="1129"/>
        <v>0</v>
      </c>
      <c r="BT2027">
        <f t="shared" si="1130"/>
        <v>0</v>
      </c>
      <c r="BU2027">
        <f t="shared" si="1131"/>
        <v>0</v>
      </c>
      <c r="BV2027">
        <f t="shared" si="1132"/>
        <v>0</v>
      </c>
      <c r="BW2027">
        <f t="shared" si="1133"/>
        <v>0</v>
      </c>
      <c r="BX2027">
        <f t="shared" si="1134"/>
        <v>20</v>
      </c>
      <c r="BY2027">
        <f t="shared" si="1135"/>
        <v>20</v>
      </c>
      <c r="BZ2027">
        <f t="shared" si="1136"/>
        <v>20</v>
      </c>
      <c r="CA2027">
        <f t="shared" si="1137"/>
        <v>60</v>
      </c>
      <c r="CB2027" t="b">
        <f t="shared" si="1138"/>
        <v>0</v>
      </c>
    </row>
    <row r="2028" spans="4:80" x14ac:dyDescent="0.35">
      <c r="D2028" t="str">
        <f t="shared" si="1125"/>
        <v xml:space="preserve"> </v>
      </c>
      <c r="W2028" s="6" t="str">
        <f t="shared" si="1126"/>
        <v xml:space="preserve"> </v>
      </c>
      <c r="X2028" s="7" t="str">
        <f t="shared" si="1127"/>
        <v xml:space="preserve"> </v>
      </c>
      <c r="Y2028" s="27"/>
      <c r="Z2028" s="2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2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27"/>
      <c r="BE2028" s="27"/>
      <c r="BF2028" s="7"/>
      <c r="BG2028" s="7"/>
      <c r="BH2028" s="7"/>
      <c r="BI2028" s="7"/>
      <c r="BJ2028" s="27"/>
      <c r="BK2028" s="7"/>
      <c r="BL2028" s="7"/>
      <c r="BM2028" s="7"/>
      <c r="BN2028" s="7"/>
      <c r="BO2028" s="7"/>
      <c r="BP2028" s="7"/>
      <c r="BR2028">
        <f t="shared" si="1128"/>
        <v>0</v>
      </c>
      <c r="BS2028">
        <f t="shared" si="1129"/>
        <v>0</v>
      </c>
      <c r="BT2028">
        <f t="shared" si="1130"/>
        <v>0</v>
      </c>
      <c r="BU2028">
        <f t="shared" si="1131"/>
        <v>0</v>
      </c>
      <c r="BV2028">
        <f t="shared" si="1132"/>
        <v>0</v>
      </c>
      <c r="BW2028">
        <f t="shared" si="1133"/>
        <v>0</v>
      </c>
      <c r="BX2028">
        <f t="shared" si="1134"/>
        <v>20</v>
      </c>
      <c r="BY2028">
        <f t="shared" si="1135"/>
        <v>20</v>
      </c>
      <c r="BZ2028">
        <f t="shared" si="1136"/>
        <v>20</v>
      </c>
      <c r="CA2028">
        <f t="shared" si="1137"/>
        <v>60</v>
      </c>
      <c r="CB2028" t="b">
        <f t="shared" si="1138"/>
        <v>0</v>
      </c>
    </row>
    <row r="2029" spans="4:80" x14ac:dyDescent="0.35">
      <c r="D2029" t="str">
        <f t="shared" si="1125"/>
        <v xml:space="preserve"> </v>
      </c>
      <c r="W2029" s="6" t="str">
        <f t="shared" si="1126"/>
        <v xml:space="preserve"> </v>
      </c>
      <c r="X2029" s="7" t="str">
        <f t="shared" si="1127"/>
        <v xml:space="preserve"> </v>
      </c>
      <c r="Y2029" s="27"/>
      <c r="Z2029" s="2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2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27"/>
      <c r="BE2029" s="27"/>
      <c r="BF2029" s="7"/>
      <c r="BG2029" s="7"/>
      <c r="BH2029" s="7"/>
      <c r="BI2029" s="7"/>
      <c r="BJ2029" s="27"/>
      <c r="BK2029" s="7"/>
      <c r="BL2029" s="7"/>
      <c r="BM2029" s="7"/>
      <c r="BN2029" s="7"/>
      <c r="BO2029" s="7"/>
      <c r="BP2029" s="7"/>
      <c r="BR2029">
        <f t="shared" si="1128"/>
        <v>0</v>
      </c>
      <c r="BS2029">
        <f t="shared" si="1129"/>
        <v>0</v>
      </c>
      <c r="BT2029">
        <f t="shared" si="1130"/>
        <v>0</v>
      </c>
      <c r="BU2029">
        <f t="shared" si="1131"/>
        <v>0</v>
      </c>
      <c r="BV2029">
        <f t="shared" si="1132"/>
        <v>0</v>
      </c>
      <c r="BW2029">
        <f t="shared" si="1133"/>
        <v>0</v>
      </c>
      <c r="BX2029">
        <f t="shared" si="1134"/>
        <v>20</v>
      </c>
      <c r="BY2029">
        <f t="shared" si="1135"/>
        <v>20</v>
      </c>
      <c r="BZ2029">
        <f t="shared" si="1136"/>
        <v>20</v>
      </c>
      <c r="CA2029">
        <f t="shared" si="1137"/>
        <v>60</v>
      </c>
      <c r="CB2029" t="b">
        <f t="shared" si="1138"/>
        <v>0</v>
      </c>
    </row>
    <row r="2030" spans="4:80" x14ac:dyDescent="0.35">
      <c r="D2030" t="str">
        <f t="shared" si="1125"/>
        <v xml:space="preserve"> </v>
      </c>
      <c r="W2030" s="6" t="str">
        <f t="shared" si="1126"/>
        <v xml:space="preserve"> </v>
      </c>
      <c r="X2030" s="7" t="str">
        <f t="shared" si="1127"/>
        <v xml:space="preserve"> </v>
      </c>
      <c r="Y2030" s="27"/>
      <c r="Z2030" s="2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2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27"/>
      <c r="BE2030" s="27"/>
      <c r="BF2030" s="7"/>
      <c r="BG2030" s="7"/>
      <c r="BH2030" s="7"/>
      <c r="BI2030" s="7"/>
      <c r="BJ2030" s="27"/>
      <c r="BK2030" s="7"/>
      <c r="BL2030" s="7"/>
      <c r="BM2030" s="7"/>
      <c r="BN2030" s="7"/>
      <c r="BO2030" s="7"/>
      <c r="BP2030" s="7"/>
      <c r="BR2030">
        <f t="shared" si="1128"/>
        <v>0</v>
      </c>
      <c r="BS2030">
        <f t="shared" si="1129"/>
        <v>0</v>
      </c>
      <c r="BT2030">
        <f t="shared" si="1130"/>
        <v>0</v>
      </c>
      <c r="BU2030">
        <f t="shared" si="1131"/>
        <v>0</v>
      </c>
      <c r="BV2030">
        <f t="shared" si="1132"/>
        <v>0</v>
      </c>
      <c r="BW2030">
        <f t="shared" si="1133"/>
        <v>0</v>
      </c>
      <c r="BX2030">
        <f t="shared" si="1134"/>
        <v>20</v>
      </c>
      <c r="BY2030">
        <f t="shared" si="1135"/>
        <v>20</v>
      </c>
      <c r="BZ2030">
        <f t="shared" si="1136"/>
        <v>20</v>
      </c>
      <c r="CA2030">
        <f t="shared" si="1137"/>
        <v>60</v>
      </c>
      <c r="CB2030" t="b">
        <f t="shared" si="1138"/>
        <v>0</v>
      </c>
    </row>
    <row r="2031" spans="4:80" x14ac:dyDescent="0.35">
      <c r="D2031" t="str">
        <f t="shared" si="1125"/>
        <v xml:space="preserve"> </v>
      </c>
      <c r="W2031" s="6" t="str">
        <f t="shared" si="1126"/>
        <v xml:space="preserve"> </v>
      </c>
      <c r="X2031" s="7" t="str">
        <f t="shared" si="1127"/>
        <v xml:space="preserve"> </v>
      </c>
      <c r="Y2031" s="27"/>
      <c r="Z2031" s="2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2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27"/>
      <c r="BE2031" s="27"/>
      <c r="BF2031" s="7"/>
      <c r="BG2031" s="7"/>
      <c r="BH2031" s="7"/>
      <c r="BI2031" s="7"/>
      <c r="BJ2031" s="27"/>
      <c r="BK2031" s="7"/>
      <c r="BL2031" s="7"/>
      <c r="BM2031" s="7"/>
      <c r="BN2031" s="7"/>
      <c r="BO2031" s="7"/>
      <c r="BP2031" s="7"/>
      <c r="BR2031">
        <f t="shared" si="1128"/>
        <v>0</v>
      </c>
      <c r="BS2031">
        <f t="shared" si="1129"/>
        <v>0</v>
      </c>
      <c r="BT2031">
        <f t="shared" si="1130"/>
        <v>0</v>
      </c>
      <c r="BU2031">
        <f t="shared" si="1131"/>
        <v>0</v>
      </c>
      <c r="BV2031">
        <f t="shared" si="1132"/>
        <v>0</v>
      </c>
      <c r="BW2031">
        <f t="shared" si="1133"/>
        <v>0</v>
      </c>
      <c r="BX2031">
        <f t="shared" si="1134"/>
        <v>20</v>
      </c>
      <c r="BY2031">
        <f t="shared" si="1135"/>
        <v>20</v>
      </c>
      <c r="BZ2031">
        <f t="shared" si="1136"/>
        <v>20</v>
      </c>
      <c r="CA2031">
        <f t="shared" si="1137"/>
        <v>60</v>
      </c>
      <c r="CB2031" t="b">
        <f t="shared" si="1138"/>
        <v>0</v>
      </c>
    </row>
    <row r="2032" spans="4:80" x14ac:dyDescent="0.35">
      <c r="D2032" t="str">
        <f t="shared" si="1125"/>
        <v xml:space="preserve"> </v>
      </c>
      <c r="W2032" s="6" t="str">
        <f t="shared" si="1126"/>
        <v xml:space="preserve"> </v>
      </c>
      <c r="X2032" s="7" t="str">
        <f t="shared" si="1127"/>
        <v xml:space="preserve"> </v>
      </c>
      <c r="Y2032" s="27"/>
      <c r="Z2032" s="2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2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27"/>
      <c r="BE2032" s="27"/>
      <c r="BF2032" s="7"/>
      <c r="BG2032" s="7"/>
      <c r="BH2032" s="7"/>
      <c r="BI2032" s="7"/>
      <c r="BJ2032" s="27"/>
      <c r="BK2032" s="7"/>
      <c r="BL2032" s="7"/>
      <c r="BM2032" s="7"/>
      <c r="BN2032" s="7"/>
      <c r="BO2032" s="7"/>
      <c r="BP2032" s="7"/>
      <c r="BR2032">
        <f t="shared" si="1128"/>
        <v>0</v>
      </c>
      <c r="BS2032">
        <f t="shared" si="1129"/>
        <v>0</v>
      </c>
      <c r="BT2032">
        <f t="shared" si="1130"/>
        <v>0</v>
      </c>
      <c r="BU2032">
        <f t="shared" si="1131"/>
        <v>0</v>
      </c>
      <c r="BV2032">
        <f t="shared" si="1132"/>
        <v>0</v>
      </c>
      <c r="BW2032">
        <f t="shared" si="1133"/>
        <v>0</v>
      </c>
      <c r="BX2032">
        <f t="shared" si="1134"/>
        <v>20</v>
      </c>
      <c r="BY2032">
        <f t="shared" si="1135"/>
        <v>20</v>
      </c>
      <c r="BZ2032">
        <f t="shared" si="1136"/>
        <v>20</v>
      </c>
      <c r="CA2032">
        <f t="shared" si="1137"/>
        <v>60</v>
      </c>
      <c r="CB2032" t="b">
        <f t="shared" si="1138"/>
        <v>0</v>
      </c>
    </row>
    <row r="2033" spans="4:80" x14ac:dyDescent="0.35">
      <c r="D2033" t="str">
        <f t="shared" si="1125"/>
        <v xml:space="preserve"> </v>
      </c>
      <c r="W2033" s="6" t="str">
        <f t="shared" si="1126"/>
        <v xml:space="preserve"> </v>
      </c>
      <c r="X2033" s="7" t="str">
        <f t="shared" si="1127"/>
        <v xml:space="preserve"> </v>
      </c>
      <c r="Y2033" s="27"/>
      <c r="Z2033" s="2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2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27"/>
      <c r="BE2033" s="27"/>
      <c r="BF2033" s="7"/>
      <c r="BG2033" s="7"/>
      <c r="BH2033" s="7"/>
      <c r="BI2033" s="7"/>
      <c r="BJ2033" s="27"/>
      <c r="BK2033" s="7"/>
      <c r="BL2033" s="7"/>
      <c r="BM2033" s="7"/>
      <c r="BN2033" s="7"/>
      <c r="BO2033" s="7"/>
      <c r="BP2033" s="7"/>
      <c r="BR2033">
        <f t="shared" si="1128"/>
        <v>0</v>
      </c>
      <c r="BS2033">
        <f t="shared" si="1129"/>
        <v>0</v>
      </c>
      <c r="BT2033">
        <f t="shared" si="1130"/>
        <v>0</v>
      </c>
      <c r="BU2033">
        <f t="shared" si="1131"/>
        <v>0</v>
      </c>
      <c r="BV2033">
        <f t="shared" si="1132"/>
        <v>0</v>
      </c>
      <c r="BW2033">
        <f t="shared" si="1133"/>
        <v>0</v>
      </c>
      <c r="BX2033">
        <f t="shared" si="1134"/>
        <v>20</v>
      </c>
      <c r="BY2033">
        <f t="shared" si="1135"/>
        <v>20</v>
      </c>
      <c r="BZ2033">
        <f t="shared" si="1136"/>
        <v>20</v>
      </c>
      <c r="CA2033">
        <f t="shared" si="1137"/>
        <v>60</v>
      </c>
      <c r="CB2033" t="b">
        <f t="shared" si="1138"/>
        <v>0</v>
      </c>
    </row>
    <row r="2034" spans="4:80" x14ac:dyDescent="0.35">
      <c r="D2034" t="str">
        <f t="shared" si="1125"/>
        <v xml:space="preserve"> </v>
      </c>
      <c r="W2034" s="6" t="str">
        <f t="shared" si="1126"/>
        <v xml:space="preserve"> </v>
      </c>
      <c r="X2034" s="7" t="str">
        <f t="shared" si="1127"/>
        <v xml:space="preserve"> </v>
      </c>
      <c r="Y2034" s="27"/>
      <c r="Z2034" s="2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2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27"/>
      <c r="BE2034" s="27"/>
      <c r="BF2034" s="7"/>
      <c r="BG2034" s="7"/>
      <c r="BH2034" s="7"/>
      <c r="BI2034" s="7"/>
      <c r="BJ2034" s="27"/>
      <c r="BK2034" s="7"/>
      <c r="BL2034" s="7"/>
      <c r="BM2034" s="7"/>
      <c r="BN2034" s="7"/>
      <c r="BO2034" s="7"/>
      <c r="BP2034" s="7"/>
      <c r="BR2034">
        <f t="shared" si="1128"/>
        <v>0</v>
      </c>
      <c r="BS2034">
        <f t="shared" si="1129"/>
        <v>0</v>
      </c>
      <c r="BT2034">
        <f t="shared" si="1130"/>
        <v>0</v>
      </c>
      <c r="BU2034">
        <f t="shared" si="1131"/>
        <v>0</v>
      </c>
      <c r="BV2034">
        <f t="shared" si="1132"/>
        <v>0</v>
      </c>
      <c r="BW2034">
        <f t="shared" si="1133"/>
        <v>0</v>
      </c>
      <c r="BX2034">
        <f t="shared" si="1134"/>
        <v>20</v>
      </c>
      <c r="BY2034">
        <f t="shared" si="1135"/>
        <v>20</v>
      </c>
      <c r="BZ2034">
        <f t="shared" si="1136"/>
        <v>20</v>
      </c>
      <c r="CA2034">
        <f t="shared" si="1137"/>
        <v>60</v>
      </c>
      <c r="CB2034" t="b">
        <f t="shared" si="1138"/>
        <v>0</v>
      </c>
    </row>
    <row r="2035" spans="4:80" x14ac:dyDescent="0.35">
      <c r="D2035" t="str">
        <f t="shared" si="1125"/>
        <v xml:space="preserve"> </v>
      </c>
      <c r="W2035" s="6" t="str">
        <f t="shared" si="1126"/>
        <v xml:space="preserve"> </v>
      </c>
      <c r="X2035" s="7" t="str">
        <f t="shared" si="1127"/>
        <v xml:space="preserve"> </v>
      </c>
      <c r="Y2035" s="27"/>
      <c r="Z2035" s="2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2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27"/>
      <c r="BE2035" s="27"/>
      <c r="BF2035" s="7"/>
      <c r="BG2035" s="7"/>
      <c r="BH2035" s="7"/>
      <c r="BI2035" s="7"/>
      <c r="BJ2035" s="27"/>
      <c r="BK2035" s="7"/>
      <c r="BL2035" s="7"/>
      <c r="BM2035" s="7"/>
      <c r="BN2035" s="7"/>
      <c r="BO2035" s="7"/>
      <c r="BP2035" s="7"/>
      <c r="BR2035">
        <f t="shared" si="1128"/>
        <v>0</v>
      </c>
      <c r="BS2035">
        <f t="shared" si="1129"/>
        <v>0</v>
      </c>
      <c r="BT2035">
        <f t="shared" si="1130"/>
        <v>0</v>
      </c>
      <c r="BU2035">
        <f t="shared" si="1131"/>
        <v>0</v>
      </c>
      <c r="BV2035">
        <f t="shared" si="1132"/>
        <v>0</v>
      </c>
      <c r="BW2035">
        <f t="shared" si="1133"/>
        <v>0</v>
      </c>
      <c r="BX2035">
        <f t="shared" si="1134"/>
        <v>20</v>
      </c>
      <c r="BY2035">
        <f t="shared" si="1135"/>
        <v>20</v>
      </c>
      <c r="BZ2035">
        <f t="shared" si="1136"/>
        <v>20</v>
      </c>
      <c r="CA2035">
        <f t="shared" si="1137"/>
        <v>60</v>
      </c>
      <c r="CB2035" t="b">
        <f t="shared" si="1138"/>
        <v>0</v>
      </c>
    </row>
    <row r="2036" spans="4:80" x14ac:dyDescent="0.35">
      <c r="D2036" t="str">
        <f t="shared" si="1125"/>
        <v xml:space="preserve"> </v>
      </c>
      <c r="W2036" s="6" t="str">
        <f t="shared" si="1126"/>
        <v xml:space="preserve"> </v>
      </c>
      <c r="X2036" s="7" t="str">
        <f t="shared" si="1127"/>
        <v xml:space="preserve"> </v>
      </c>
      <c r="Y2036" s="27"/>
      <c r="Z2036" s="2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2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27"/>
      <c r="BE2036" s="27"/>
      <c r="BF2036" s="7"/>
      <c r="BG2036" s="7"/>
      <c r="BH2036" s="7"/>
      <c r="BI2036" s="7"/>
      <c r="BJ2036" s="27"/>
      <c r="BK2036" s="7"/>
      <c r="BL2036" s="7"/>
      <c r="BM2036" s="7"/>
      <c r="BN2036" s="7"/>
      <c r="BO2036" s="7"/>
      <c r="BP2036" s="7"/>
      <c r="BR2036">
        <f t="shared" si="1128"/>
        <v>0</v>
      </c>
      <c r="BS2036">
        <f t="shared" si="1129"/>
        <v>0</v>
      </c>
      <c r="BT2036">
        <f t="shared" si="1130"/>
        <v>0</v>
      </c>
      <c r="BU2036">
        <f t="shared" si="1131"/>
        <v>0</v>
      </c>
      <c r="BV2036">
        <f t="shared" si="1132"/>
        <v>0</v>
      </c>
      <c r="BW2036">
        <f t="shared" si="1133"/>
        <v>0</v>
      </c>
      <c r="BX2036">
        <f t="shared" si="1134"/>
        <v>20</v>
      </c>
      <c r="BY2036">
        <f t="shared" si="1135"/>
        <v>20</v>
      </c>
      <c r="BZ2036">
        <f t="shared" si="1136"/>
        <v>20</v>
      </c>
      <c r="CA2036">
        <f t="shared" si="1137"/>
        <v>60</v>
      </c>
      <c r="CB2036" t="b">
        <f t="shared" si="1138"/>
        <v>0</v>
      </c>
    </row>
    <row r="2037" spans="4:80" x14ac:dyDescent="0.35">
      <c r="D2037" t="str">
        <f t="shared" si="1125"/>
        <v xml:space="preserve"> </v>
      </c>
      <c r="W2037" s="6" t="str">
        <f t="shared" si="1126"/>
        <v xml:space="preserve"> </v>
      </c>
      <c r="X2037" s="7" t="str">
        <f t="shared" si="1127"/>
        <v xml:space="preserve"> </v>
      </c>
      <c r="Y2037" s="27"/>
      <c r="Z2037" s="2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2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27"/>
      <c r="BE2037" s="27"/>
      <c r="BF2037" s="7"/>
      <c r="BG2037" s="7"/>
      <c r="BH2037" s="7"/>
      <c r="BI2037" s="7"/>
      <c r="BJ2037" s="27"/>
      <c r="BK2037" s="7"/>
      <c r="BL2037" s="7"/>
      <c r="BM2037" s="7"/>
      <c r="BN2037" s="7"/>
      <c r="BO2037" s="7"/>
      <c r="BP2037" s="7"/>
      <c r="BR2037">
        <f t="shared" si="1128"/>
        <v>0</v>
      </c>
      <c r="BS2037">
        <f t="shared" si="1129"/>
        <v>0</v>
      </c>
      <c r="BT2037">
        <f t="shared" si="1130"/>
        <v>0</v>
      </c>
      <c r="BU2037">
        <f t="shared" si="1131"/>
        <v>0</v>
      </c>
      <c r="BV2037">
        <f t="shared" si="1132"/>
        <v>0</v>
      </c>
      <c r="BW2037">
        <f t="shared" si="1133"/>
        <v>0</v>
      </c>
      <c r="BX2037">
        <f t="shared" si="1134"/>
        <v>20</v>
      </c>
      <c r="BY2037">
        <f t="shared" si="1135"/>
        <v>20</v>
      </c>
      <c r="BZ2037">
        <f t="shared" si="1136"/>
        <v>20</v>
      </c>
      <c r="CA2037">
        <f t="shared" si="1137"/>
        <v>60</v>
      </c>
      <c r="CB2037" t="b">
        <f t="shared" si="1138"/>
        <v>0</v>
      </c>
    </row>
    <row r="2038" spans="4:80" x14ac:dyDescent="0.35">
      <c r="D2038" t="str">
        <f t="shared" si="1125"/>
        <v xml:space="preserve"> </v>
      </c>
      <c r="W2038" s="6" t="str">
        <f t="shared" si="1126"/>
        <v xml:space="preserve"> </v>
      </c>
      <c r="X2038" s="7" t="str">
        <f t="shared" si="1127"/>
        <v xml:space="preserve"> </v>
      </c>
      <c r="Y2038" s="27"/>
      <c r="Z2038" s="2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2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27"/>
      <c r="BE2038" s="27"/>
      <c r="BF2038" s="7"/>
      <c r="BG2038" s="7"/>
      <c r="BH2038" s="7"/>
      <c r="BI2038" s="7"/>
      <c r="BJ2038" s="27"/>
      <c r="BK2038" s="7"/>
      <c r="BL2038" s="7"/>
      <c r="BM2038" s="7"/>
      <c r="BN2038" s="7"/>
      <c r="BO2038" s="7"/>
      <c r="BP2038" s="7"/>
      <c r="BR2038">
        <f t="shared" si="1128"/>
        <v>0</v>
      </c>
      <c r="BS2038">
        <f t="shared" si="1129"/>
        <v>0</v>
      </c>
      <c r="BT2038">
        <f t="shared" si="1130"/>
        <v>0</v>
      </c>
      <c r="BU2038">
        <f t="shared" si="1131"/>
        <v>0</v>
      </c>
      <c r="BV2038">
        <f t="shared" si="1132"/>
        <v>0</v>
      </c>
      <c r="BW2038">
        <f t="shared" si="1133"/>
        <v>0</v>
      </c>
      <c r="BX2038">
        <f t="shared" si="1134"/>
        <v>20</v>
      </c>
      <c r="BY2038">
        <f t="shared" si="1135"/>
        <v>20</v>
      </c>
      <c r="BZ2038">
        <f t="shared" si="1136"/>
        <v>20</v>
      </c>
      <c r="CA2038">
        <f t="shared" si="1137"/>
        <v>60</v>
      </c>
      <c r="CB2038" t="b">
        <f t="shared" si="1138"/>
        <v>0</v>
      </c>
    </row>
    <row r="2039" spans="4:80" x14ac:dyDescent="0.35">
      <c r="D2039" t="str">
        <f t="shared" si="1125"/>
        <v xml:space="preserve"> </v>
      </c>
      <c r="W2039" s="6" t="str">
        <f t="shared" si="1126"/>
        <v xml:space="preserve"> </v>
      </c>
      <c r="X2039" s="7" t="str">
        <f t="shared" si="1127"/>
        <v xml:space="preserve"> </v>
      </c>
      <c r="Y2039" s="27"/>
      <c r="Z2039" s="2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2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27"/>
      <c r="BE2039" s="27"/>
      <c r="BF2039" s="7"/>
      <c r="BG2039" s="7"/>
      <c r="BH2039" s="7"/>
      <c r="BI2039" s="7"/>
      <c r="BJ2039" s="27"/>
      <c r="BK2039" s="7"/>
      <c r="BL2039" s="7"/>
      <c r="BM2039" s="7"/>
      <c r="BN2039" s="7"/>
      <c r="BO2039" s="7"/>
      <c r="BP2039" s="7"/>
      <c r="BR2039">
        <f t="shared" si="1128"/>
        <v>0</v>
      </c>
      <c r="BS2039">
        <f t="shared" si="1129"/>
        <v>0</v>
      </c>
      <c r="BT2039">
        <f t="shared" si="1130"/>
        <v>0</v>
      </c>
      <c r="BU2039">
        <f t="shared" si="1131"/>
        <v>0</v>
      </c>
      <c r="BV2039">
        <f t="shared" si="1132"/>
        <v>0</v>
      </c>
      <c r="BW2039">
        <f t="shared" si="1133"/>
        <v>0</v>
      </c>
      <c r="BX2039">
        <f t="shared" si="1134"/>
        <v>20</v>
      </c>
      <c r="BY2039">
        <f t="shared" si="1135"/>
        <v>20</v>
      </c>
      <c r="BZ2039">
        <f t="shared" si="1136"/>
        <v>20</v>
      </c>
      <c r="CA2039">
        <f t="shared" si="1137"/>
        <v>60</v>
      </c>
      <c r="CB2039" t="b">
        <f t="shared" si="1138"/>
        <v>0</v>
      </c>
    </row>
    <row r="2040" spans="4:80" x14ac:dyDescent="0.35">
      <c r="D2040" t="str">
        <f t="shared" si="1125"/>
        <v xml:space="preserve"> </v>
      </c>
      <c r="W2040" s="6" t="str">
        <f t="shared" si="1126"/>
        <v xml:space="preserve"> </v>
      </c>
      <c r="X2040" s="7" t="str">
        <f t="shared" si="1127"/>
        <v xml:space="preserve"> </v>
      </c>
      <c r="Y2040" s="27"/>
      <c r="Z2040" s="2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2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27"/>
      <c r="BE2040" s="27"/>
      <c r="BF2040" s="7"/>
      <c r="BG2040" s="7"/>
      <c r="BH2040" s="7"/>
      <c r="BI2040" s="7"/>
      <c r="BJ2040" s="27"/>
      <c r="BK2040" s="7"/>
      <c r="BL2040" s="7"/>
      <c r="BM2040" s="7"/>
      <c r="BN2040" s="7"/>
      <c r="BO2040" s="7"/>
      <c r="BP2040" s="7"/>
      <c r="BR2040">
        <f t="shared" si="1128"/>
        <v>0</v>
      </c>
      <c r="BS2040">
        <f t="shared" si="1129"/>
        <v>0</v>
      </c>
      <c r="BT2040">
        <f t="shared" si="1130"/>
        <v>0</v>
      </c>
      <c r="BU2040">
        <f t="shared" si="1131"/>
        <v>0</v>
      </c>
      <c r="BV2040">
        <f t="shared" si="1132"/>
        <v>0</v>
      </c>
      <c r="BW2040">
        <f t="shared" si="1133"/>
        <v>0</v>
      </c>
      <c r="BX2040">
        <f t="shared" si="1134"/>
        <v>20</v>
      </c>
      <c r="BY2040">
        <f t="shared" si="1135"/>
        <v>20</v>
      </c>
      <c r="BZ2040">
        <f t="shared" si="1136"/>
        <v>20</v>
      </c>
      <c r="CA2040">
        <f t="shared" si="1137"/>
        <v>60</v>
      </c>
      <c r="CB2040" t="b">
        <f t="shared" si="1138"/>
        <v>0</v>
      </c>
    </row>
    <row r="2041" spans="4:80" x14ac:dyDescent="0.35">
      <c r="D2041" t="str">
        <f t="shared" si="1125"/>
        <v xml:space="preserve"> </v>
      </c>
      <c r="W2041" s="6" t="str">
        <f t="shared" si="1126"/>
        <v xml:space="preserve"> </v>
      </c>
      <c r="X2041" s="7" t="str">
        <f t="shared" si="1127"/>
        <v xml:space="preserve"> </v>
      </c>
      <c r="Y2041" s="27"/>
      <c r="Z2041" s="2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2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27"/>
      <c r="BE2041" s="27"/>
      <c r="BF2041" s="7"/>
      <c r="BG2041" s="7"/>
      <c r="BH2041" s="7"/>
      <c r="BI2041" s="7"/>
      <c r="BJ2041" s="27"/>
      <c r="BK2041" s="7"/>
      <c r="BL2041" s="7"/>
      <c r="BM2041" s="7"/>
      <c r="BN2041" s="7"/>
      <c r="BO2041" s="7"/>
      <c r="BP2041" s="7"/>
      <c r="BR2041">
        <f t="shared" si="1128"/>
        <v>0</v>
      </c>
      <c r="BS2041">
        <f t="shared" si="1129"/>
        <v>0</v>
      </c>
      <c r="BT2041">
        <f t="shared" si="1130"/>
        <v>0</v>
      </c>
      <c r="BU2041">
        <f t="shared" si="1131"/>
        <v>0</v>
      </c>
      <c r="BV2041">
        <f t="shared" si="1132"/>
        <v>0</v>
      </c>
      <c r="BW2041">
        <f t="shared" si="1133"/>
        <v>0</v>
      </c>
      <c r="BX2041">
        <f t="shared" si="1134"/>
        <v>20</v>
      </c>
      <c r="BY2041">
        <f t="shared" si="1135"/>
        <v>20</v>
      </c>
      <c r="BZ2041">
        <f t="shared" si="1136"/>
        <v>20</v>
      </c>
      <c r="CA2041">
        <f t="shared" si="1137"/>
        <v>60</v>
      </c>
      <c r="CB2041" t="b">
        <f t="shared" si="1138"/>
        <v>0</v>
      </c>
    </row>
    <row r="2042" spans="4:80" x14ac:dyDescent="0.35">
      <c r="D2042" t="str">
        <f t="shared" si="1125"/>
        <v xml:space="preserve"> </v>
      </c>
      <c r="W2042" s="6" t="str">
        <f t="shared" si="1126"/>
        <v xml:space="preserve"> </v>
      </c>
      <c r="X2042" s="7" t="str">
        <f t="shared" si="1127"/>
        <v xml:space="preserve"> </v>
      </c>
      <c r="Y2042" s="27"/>
      <c r="Z2042" s="2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2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27"/>
      <c r="BE2042" s="27"/>
      <c r="BF2042" s="7"/>
      <c r="BG2042" s="7"/>
      <c r="BH2042" s="7"/>
      <c r="BI2042" s="7"/>
      <c r="BJ2042" s="27"/>
      <c r="BK2042" s="7"/>
      <c r="BL2042" s="7"/>
      <c r="BM2042" s="7"/>
      <c r="BN2042" s="7"/>
      <c r="BO2042" s="7"/>
      <c r="BP2042" s="7"/>
      <c r="BR2042">
        <f t="shared" si="1128"/>
        <v>0</v>
      </c>
      <c r="BS2042">
        <f t="shared" si="1129"/>
        <v>0</v>
      </c>
      <c r="BT2042">
        <f t="shared" si="1130"/>
        <v>0</v>
      </c>
      <c r="BU2042">
        <f t="shared" si="1131"/>
        <v>0</v>
      </c>
      <c r="BV2042">
        <f t="shared" si="1132"/>
        <v>0</v>
      </c>
      <c r="BW2042">
        <f t="shared" si="1133"/>
        <v>0</v>
      </c>
      <c r="BX2042">
        <f t="shared" si="1134"/>
        <v>20</v>
      </c>
      <c r="BY2042">
        <f t="shared" si="1135"/>
        <v>20</v>
      </c>
      <c r="BZ2042">
        <f t="shared" si="1136"/>
        <v>20</v>
      </c>
      <c r="CA2042">
        <f t="shared" si="1137"/>
        <v>60</v>
      </c>
      <c r="CB2042" t="b">
        <f t="shared" si="1138"/>
        <v>0</v>
      </c>
    </row>
    <row r="2043" spans="4:80" x14ac:dyDescent="0.35">
      <c r="D2043" t="str">
        <f t="shared" si="1125"/>
        <v xml:space="preserve"> </v>
      </c>
      <c r="W2043" s="6" t="str">
        <f t="shared" si="1126"/>
        <v xml:space="preserve"> </v>
      </c>
      <c r="X2043" s="7" t="str">
        <f t="shared" si="1127"/>
        <v xml:space="preserve"> </v>
      </c>
      <c r="Y2043" s="27"/>
      <c r="Z2043" s="2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2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27"/>
      <c r="BE2043" s="27"/>
      <c r="BF2043" s="7"/>
      <c r="BG2043" s="7"/>
      <c r="BH2043" s="7"/>
      <c r="BI2043" s="7"/>
      <c r="BJ2043" s="27"/>
      <c r="BK2043" s="7"/>
      <c r="BL2043" s="7"/>
      <c r="BM2043" s="7"/>
      <c r="BN2043" s="7"/>
      <c r="BO2043" s="7"/>
      <c r="BP2043" s="7"/>
      <c r="BR2043">
        <f t="shared" si="1128"/>
        <v>0</v>
      </c>
      <c r="BS2043">
        <f t="shared" si="1129"/>
        <v>0</v>
      </c>
      <c r="BT2043">
        <f t="shared" si="1130"/>
        <v>0</v>
      </c>
      <c r="BU2043">
        <f t="shared" si="1131"/>
        <v>0</v>
      </c>
      <c r="BV2043">
        <f t="shared" si="1132"/>
        <v>0</v>
      </c>
      <c r="BW2043">
        <f t="shared" si="1133"/>
        <v>0</v>
      </c>
      <c r="BX2043">
        <f t="shared" si="1134"/>
        <v>20</v>
      </c>
      <c r="BY2043">
        <f t="shared" si="1135"/>
        <v>20</v>
      </c>
      <c r="BZ2043">
        <f t="shared" si="1136"/>
        <v>20</v>
      </c>
      <c r="CA2043">
        <f t="shared" si="1137"/>
        <v>60</v>
      </c>
      <c r="CB2043" t="b">
        <f t="shared" si="1138"/>
        <v>0</v>
      </c>
    </row>
    <row r="2044" spans="4:80" x14ac:dyDescent="0.35">
      <c r="D2044" t="str">
        <f t="shared" si="1125"/>
        <v xml:space="preserve"> </v>
      </c>
      <c r="W2044" s="6" t="str">
        <f t="shared" si="1126"/>
        <v xml:space="preserve"> </v>
      </c>
      <c r="X2044" s="7" t="str">
        <f t="shared" si="1127"/>
        <v xml:space="preserve"> </v>
      </c>
      <c r="Y2044" s="27"/>
      <c r="Z2044" s="2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2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27"/>
      <c r="BE2044" s="27"/>
      <c r="BF2044" s="7"/>
      <c r="BG2044" s="7"/>
      <c r="BH2044" s="7"/>
      <c r="BI2044" s="7"/>
      <c r="BJ2044" s="27"/>
      <c r="BK2044" s="7"/>
      <c r="BL2044" s="7"/>
      <c r="BM2044" s="7"/>
      <c r="BN2044" s="7"/>
      <c r="BO2044" s="7"/>
      <c r="BP2044" s="7"/>
      <c r="BR2044">
        <f t="shared" si="1128"/>
        <v>0</v>
      </c>
      <c r="BS2044">
        <f t="shared" si="1129"/>
        <v>0</v>
      </c>
      <c r="BT2044">
        <f t="shared" si="1130"/>
        <v>0</v>
      </c>
      <c r="BU2044">
        <f t="shared" si="1131"/>
        <v>0</v>
      </c>
      <c r="BV2044">
        <f t="shared" si="1132"/>
        <v>0</v>
      </c>
      <c r="BW2044">
        <f t="shared" si="1133"/>
        <v>0</v>
      </c>
      <c r="BX2044">
        <f t="shared" si="1134"/>
        <v>20</v>
      </c>
      <c r="BY2044">
        <f t="shared" si="1135"/>
        <v>20</v>
      </c>
      <c r="BZ2044">
        <f t="shared" si="1136"/>
        <v>20</v>
      </c>
      <c r="CA2044">
        <f t="shared" si="1137"/>
        <v>60</v>
      </c>
      <c r="CB2044" t="b">
        <f t="shared" si="1138"/>
        <v>0</v>
      </c>
    </row>
    <row r="2045" spans="4:80" x14ac:dyDescent="0.35">
      <c r="D2045" t="str">
        <f t="shared" si="1125"/>
        <v xml:space="preserve"> </v>
      </c>
      <c r="W2045" s="6" t="str">
        <f t="shared" si="1126"/>
        <v xml:space="preserve"> </v>
      </c>
      <c r="X2045" s="7" t="str">
        <f t="shared" si="1127"/>
        <v xml:space="preserve"> </v>
      </c>
      <c r="Y2045" s="27"/>
      <c r="Z2045" s="2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2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27"/>
      <c r="BE2045" s="27"/>
      <c r="BF2045" s="7"/>
      <c r="BG2045" s="7"/>
      <c r="BH2045" s="7"/>
      <c r="BI2045" s="7"/>
      <c r="BJ2045" s="27"/>
      <c r="BK2045" s="7"/>
      <c r="BL2045" s="7"/>
      <c r="BM2045" s="7"/>
      <c r="BN2045" s="7"/>
      <c r="BO2045" s="7"/>
      <c r="BP2045" s="7"/>
      <c r="BR2045">
        <f t="shared" si="1128"/>
        <v>0</v>
      </c>
      <c r="BS2045">
        <f t="shared" si="1129"/>
        <v>0</v>
      </c>
      <c r="BT2045">
        <f t="shared" si="1130"/>
        <v>0</v>
      </c>
      <c r="BU2045">
        <f t="shared" si="1131"/>
        <v>0</v>
      </c>
      <c r="BV2045">
        <f t="shared" si="1132"/>
        <v>0</v>
      </c>
      <c r="BW2045">
        <f t="shared" si="1133"/>
        <v>0</v>
      </c>
      <c r="BX2045">
        <f t="shared" si="1134"/>
        <v>20</v>
      </c>
      <c r="BY2045">
        <f t="shared" si="1135"/>
        <v>20</v>
      </c>
      <c r="BZ2045">
        <f t="shared" si="1136"/>
        <v>20</v>
      </c>
      <c r="CA2045">
        <f t="shared" si="1137"/>
        <v>60</v>
      </c>
      <c r="CB2045" t="b">
        <f t="shared" si="1138"/>
        <v>0</v>
      </c>
    </row>
    <row r="2046" spans="4:80" x14ac:dyDescent="0.35">
      <c r="D2046" t="str">
        <f t="shared" si="1125"/>
        <v xml:space="preserve"> </v>
      </c>
      <c r="W2046" s="6" t="str">
        <f t="shared" si="1126"/>
        <v xml:space="preserve"> </v>
      </c>
      <c r="X2046" s="7" t="str">
        <f t="shared" si="1127"/>
        <v xml:space="preserve"> </v>
      </c>
      <c r="Y2046" s="27"/>
      <c r="Z2046" s="2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2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27"/>
      <c r="BE2046" s="27"/>
      <c r="BF2046" s="7"/>
      <c r="BG2046" s="7"/>
      <c r="BH2046" s="7"/>
      <c r="BI2046" s="7"/>
      <c r="BJ2046" s="27"/>
      <c r="BK2046" s="7"/>
      <c r="BL2046" s="7"/>
      <c r="BM2046" s="7"/>
      <c r="BN2046" s="7"/>
      <c r="BO2046" s="7"/>
      <c r="BP2046" s="7"/>
      <c r="BR2046">
        <f t="shared" si="1128"/>
        <v>0</v>
      </c>
      <c r="BS2046">
        <f t="shared" si="1129"/>
        <v>0</v>
      </c>
      <c r="BT2046">
        <f t="shared" si="1130"/>
        <v>0</v>
      </c>
      <c r="BU2046">
        <f t="shared" si="1131"/>
        <v>0</v>
      </c>
      <c r="BV2046">
        <f t="shared" si="1132"/>
        <v>0</v>
      </c>
      <c r="BW2046">
        <f t="shared" si="1133"/>
        <v>0</v>
      </c>
      <c r="BX2046">
        <f t="shared" si="1134"/>
        <v>20</v>
      </c>
      <c r="BY2046">
        <f t="shared" si="1135"/>
        <v>20</v>
      </c>
      <c r="BZ2046">
        <f t="shared" si="1136"/>
        <v>20</v>
      </c>
      <c r="CA2046">
        <f t="shared" si="1137"/>
        <v>60</v>
      </c>
      <c r="CB2046" t="b">
        <f t="shared" si="1138"/>
        <v>0</v>
      </c>
    </row>
    <row r="2047" spans="4:80" x14ac:dyDescent="0.35">
      <c r="D2047" t="str">
        <f t="shared" si="1125"/>
        <v xml:space="preserve"> </v>
      </c>
      <c r="W2047" s="6" t="str">
        <f t="shared" si="1126"/>
        <v xml:space="preserve"> </v>
      </c>
      <c r="X2047" s="7" t="str">
        <f t="shared" si="1127"/>
        <v xml:space="preserve"> </v>
      </c>
      <c r="Y2047" s="27"/>
      <c r="Z2047" s="2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2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27"/>
      <c r="BE2047" s="27"/>
      <c r="BF2047" s="7"/>
      <c r="BG2047" s="7"/>
      <c r="BH2047" s="7"/>
      <c r="BI2047" s="7"/>
      <c r="BJ2047" s="27"/>
      <c r="BK2047" s="7"/>
      <c r="BL2047" s="7"/>
      <c r="BM2047" s="7"/>
      <c r="BN2047" s="7"/>
      <c r="BO2047" s="7"/>
      <c r="BP2047" s="7"/>
      <c r="BR2047">
        <f t="shared" si="1128"/>
        <v>0</v>
      </c>
      <c r="BS2047">
        <f t="shared" si="1129"/>
        <v>0</v>
      </c>
      <c r="BT2047">
        <f t="shared" si="1130"/>
        <v>0</v>
      </c>
      <c r="BU2047">
        <f t="shared" si="1131"/>
        <v>0</v>
      </c>
      <c r="BV2047">
        <f t="shared" si="1132"/>
        <v>0</v>
      </c>
      <c r="BW2047">
        <f t="shared" si="1133"/>
        <v>0</v>
      </c>
      <c r="BX2047">
        <f t="shared" si="1134"/>
        <v>20</v>
      </c>
      <c r="BY2047">
        <f t="shared" si="1135"/>
        <v>20</v>
      </c>
      <c r="BZ2047">
        <f t="shared" si="1136"/>
        <v>20</v>
      </c>
      <c r="CA2047">
        <f t="shared" si="1137"/>
        <v>60</v>
      </c>
      <c r="CB2047" t="b">
        <f t="shared" si="1138"/>
        <v>0</v>
      </c>
    </row>
    <row r="2048" spans="4:80" x14ac:dyDescent="0.35">
      <c r="D2048" t="str">
        <f t="shared" si="1125"/>
        <v xml:space="preserve"> </v>
      </c>
      <c r="W2048" s="6" t="str">
        <f t="shared" si="1126"/>
        <v xml:space="preserve"> </v>
      </c>
      <c r="X2048" s="7" t="str">
        <f t="shared" si="1127"/>
        <v xml:space="preserve"> </v>
      </c>
      <c r="Y2048" s="27"/>
      <c r="Z2048" s="2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2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27"/>
      <c r="BE2048" s="27"/>
      <c r="BF2048" s="7"/>
      <c r="BG2048" s="7"/>
      <c r="BH2048" s="7"/>
      <c r="BI2048" s="7"/>
      <c r="BJ2048" s="27"/>
      <c r="BK2048" s="7"/>
      <c r="BL2048" s="7"/>
      <c r="BM2048" s="7"/>
      <c r="BN2048" s="7"/>
      <c r="BO2048" s="7"/>
      <c r="BP2048" s="7"/>
      <c r="BR2048">
        <f t="shared" si="1128"/>
        <v>0</v>
      </c>
      <c r="BS2048">
        <f t="shared" si="1129"/>
        <v>0</v>
      </c>
      <c r="BT2048">
        <f t="shared" si="1130"/>
        <v>0</v>
      </c>
      <c r="BU2048">
        <f t="shared" si="1131"/>
        <v>0</v>
      </c>
      <c r="BV2048">
        <f t="shared" si="1132"/>
        <v>0</v>
      </c>
      <c r="BW2048">
        <f t="shared" si="1133"/>
        <v>0</v>
      </c>
      <c r="BX2048">
        <f t="shared" si="1134"/>
        <v>20</v>
      </c>
      <c r="BY2048">
        <f t="shared" si="1135"/>
        <v>20</v>
      </c>
      <c r="BZ2048">
        <f t="shared" si="1136"/>
        <v>20</v>
      </c>
      <c r="CA2048">
        <f t="shared" si="1137"/>
        <v>60</v>
      </c>
      <c r="CB2048" t="b">
        <f t="shared" si="1138"/>
        <v>0</v>
      </c>
    </row>
    <row r="2049" spans="4:80" x14ac:dyDescent="0.35">
      <c r="D2049" t="str">
        <f t="shared" si="1125"/>
        <v xml:space="preserve"> </v>
      </c>
      <c r="W2049" s="6" t="str">
        <f t="shared" si="1126"/>
        <v xml:space="preserve"> </v>
      </c>
      <c r="X2049" s="7" t="str">
        <f t="shared" si="1127"/>
        <v xml:space="preserve"> </v>
      </c>
      <c r="Y2049" s="27"/>
      <c r="Z2049" s="2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2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27"/>
      <c r="BE2049" s="27"/>
      <c r="BF2049" s="7"/>
      <c r="BG2049" s="7"/>
      <c r="BH2049" s="7"/>
      <c r="BI2049" s="7"/>
      <c r="BJ2049" s="27"/>
      <c r="BK2049" s="7"/>
      <c r="BL2049" s="7"/>
      <c r="BM2049" s="7"/>
      <c r="BN2049" s="7"/>
      <c r="BO2049" s="7"/>
      <c r="BP2049" s="7"/>
      <c r="BR2049">
        <f t="shared" si="1128"/>
        <v>0</v>
      </c>
      <c r="BS2049">
        <f t="shared" si="1129"/>
        <v>0</v>
      </c>
      <c r="BT2049">
        <f t="shared" si="1130"/>
        <v>0</v>
      </c>
      <c r="BU2049">
        <f t="shared" si="1131"/>
        <v>0</v>
      </c>
      <c r="BV2049">
        <f t="shared" si="1132"/>
        <v>0</v>
      </c>
      <c r="BW2049">
        <f t="shared" si="1133"/>
        <v>0</v>
      </c>
      <c r="BX2049">
        <f t="shared" si="1134"/>
        <v>20</v>
      </c>
      <c r="BY2049">
        <f t="shared" si="1135"/>
        <v>20</v>
      </c>
      <c r="BZ2049">
        <f t="shared" si="1136"/>
        <v>20</v>
      </c>
      <c r="CA2049">
        <f t="shared" si="1137"/>
        <v>60</v>
      </c>
      <c r="CB2049" t="b">
        <f t="shared" si="1138"/>
        <v>0</v>
      </c>
    </row>
    <row r="2050" spans="4:80" x14ac:dyDescent="0.35">
      <c r="D2050" t="str">
        <f t="shared" si="1125"/>
        <v xml:space="preserve"> </v>
      </c>
      <c r="W2050" s="6" t="str">
        <f t="shared" si="1126"/>
        <v xml:space="preserve"> </v>
      </c>
      <c r="X2050" s="7" t="str">
        <f t="shared" si="1127"/>
        <v xml:space="preserve"> </v>
      </c>
      <c r="Y2050" s="27"/>
      <c r="Z2050" s="2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2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27"/>
      <c r="BE2050" s="27"/>
      <c r="BF2050" s="7"/>
      <c r="BG2050" s="7"/>
      <c r="BH2050" s="7"/>
      <c r="BI2050" s="7"/>
      <c r="BJ2050" s="27"/>
      <c r="BK2050" s="7"/>
      <c r="BL2050" s="7"/>
      <c r="BM2050" s="7"/>
      <c r="BN2050" s="7"/>
      <c r="BO2050" s="7"/>
      <c r="BP2050" s="7"/>
      <c r="BR2050">
        <f t="shared" si="1128"/>
        <v>0</v>
      </c>
      <c r="BS2050">
        <f t="shared" si="1129"/>
        <v>0</v>
      </c>
      <c r="BT2050">
        <f t="shared" si="1130"/>
        <v>0</v>
      </c>
      <c r="BU2050">
        <f t="shared" si="1131"/>
        <v>0</v>
      </c>
      <c r="BV2050">
        <f t="shared" si="1132"/>
        <v>0</v>
      </c>
      <c r="BW2050">
        <f t="shared" si="1133"/>
        <v>0</v>
      </c>
      <c r="BX2050">
        <f t="shared" si="1134"/>
        <v>20</v>
      </c>
      <c r="BY2050">
        <f t="shared" si="1135"/>
        <v>20</v>
      </c>
      <c r="BZ2050">
        <f t="shared" si="1136"/>
        <v>20</v>
      </c>
      <c r="CA2050">
        <f t="shared" si="1137"/>
        <v>60</v>
      </c>
      <c r="CB2050" t="b">
        <f t="shared" si="1138"/>
        <v>0</v>
      </c>
    </row>
    <row r="2051" spans="4:80" x14ac:dyDescent="0.35">
      <c r="D2051" t="str">
        <f t="shared" si="1125"/>
        <v xml:space="preserve"> </v>
      </c>
      <c r="W2051" s="6" t="str">
        <f t="shared" si="1126"/>
        <v xml:space="preserve"> </v>
      </c>
      <c r="X2051" s="7" t="str">
        <f t="shared" si="1127"/>
        <v xml:space="preserve"> </v>
      </c>
      <c r="Y2051" s="27"/>
      <c r="Z2051" s="2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2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27"/>
      <c r="BE2051" s="27"/>
      <c r="BF2051" s="7"/>
      <c r="BG2051" s="7"/>
      <c r="BH2051" s="7"/>
      <c r="BI2051" s="7"/>
      <c r="BJ2051" s="27"/>
      <c r="BK2051" s="7"/>
      <c r="BL2051" s="7"/>
      <c r="BM2051" s="7"/>
      <c r="BN2051" s="7"/>
      <c r="BO2051" s="7"/>
      <c r="BP2051" s="7"/>
      <c r="BR2051">
        <f t="shared" si="1128"/>
        <v>0</v>
      </c>
      <c r="BS2051">
        <f t="shared" si="1129"/>
        <v>0</v>
      </c>
      <c r="BT2051">
        <f t="shared" si="1130"/>
        <v>0</v>
      </c>
      <c r="BU2051">
        <f t="shared" si="1131"/>
        <v>0</v>
      </c>
      <c r="BV2051">
        <f t="shared" si="1132"/>
        <v>0</v>
      </c>
      <c r="BW2051">
        <f t="shared" si="1133"/>
        <v>0</v>
      </c>
      <c r="BX2051">
        <f t="shared" si="1134"/>
        <v>20</v>
      </c>
      <c r="BY2051">
        <f t="shared" si="1135"/>
        <v>20</v>
      </c>
      <c r="BZ2051">
        <f t="shared" si="1136"/>
        <v>20</v>
      </c>
      <c r="CA2051">
        <f t="shared" si="1137"/>
        <v>60</v>
      </c>
      <c r="CB2051" t="b">
        <f t="shared" si="1138"/>
        <v>0</v>
      </c>
    </row>
    <row r="2052" spans="4:80" x14ac:dyDescent="0.35">
      <c r="D2052" t="str">
        <f t="shared" si="1125"/>
        <v xml:space="preserve"> </v>
      </c>
      <c r="W2052" s="6" t="str">
        <f t="shared" si="1126"/>
        <v xml:space="preserve"> </v>
      </c>
      <c r="X2052" s="7" t="str">
        <f t="shared" si="1127"/>
        <v xml:space="preserve"> </v>
      </c>
      <c r="Y2052" s="27"/>
      <c r="Z2052" s="2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2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27"/>
      <c r="BE2052" s="27"/>
      <c r="BF2052" s="7"/>
      <c r="BG2052" s="7"/>
      <c r="BH2052" s="7"/>
      <c r="BI2052" s="7"/>
      <c r="BJ2052" s="27"/>
      <c r="BK2052" s="7"/>
      <c r="BL2052" s="7"/>
      <c r="BM2052" s="7"/>
      <c r="BN2052" s="7"/>
      <c r="BO2052" s="7"/>
      <c r="BP2052" s="7"/>
      <c r="BR2052">
        <f t="shared" si="1128"/>
        <v>0</v>
      </c>
      <c r="BS2052">
        <f t="shared" si="1129"/>
        <v>0</v>
      </c>
      <c r="BT2052">
        <f t="shared" si="1130"/>
        <v>0</v>
      </c>
      <c r="BU2052">
        <f t="shared" si="1131"/>
        <v>0</v>
      </c>
      <c r="BV2052">
        <f t="shared" si="1132"/>
        <v>0</v>
      </c>
      <c r="BW2052">
        <f t="shared" si="1133"/>
        <v>0</v>
      </c>
      <c r="BX2052">
        <f t="shared" si="1134"/>
        <v>20</v>
      </c>
      <c r="BY2052">
        <f t="shared" si="1135"/>
        <v>20</v>
      </c>
      <c r="BZ2052">
        <f t="shared" si="1136"/>
        <v>20</v>
      </c>
      <c r="CA2052">
        <f t="shared" si="1137"/>
        <v>60</v>
      </c>
      <c r="CB2052" t="b">
        <f t="shared" si="1138"/>
        <v>0</v>
      </c>
    </row>
    <row r="2053" spans="4:80" x14ac:dyDescent="0.35">
      <c r="D2053" t="str">
        <f t="shared" si="1125"/>
        <v xml:space="preserve"> </v>
      </c>
      <c r="W2053" s="6" t="str">
        <f t="shared" si="1126"/>
        <v xml:space="preserve"> </v>
      </c>
      <c r="X2053" s="7" t="str">
        <f t="shared" si="1127"/>
        <v xml:space="preserve"> </v>
      </c>
      <c r="Y2053" s="27"/>
      <c r="Z2053" s="2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2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27"/>
      <c r="BE2053" s="27"/>
      <c r="BF2053" s="7"/>
      <c r="BG2053" s="7"/>
      <c r="BH2053" s="7"/>
      <c r="BI2053" s="7"/>
      <c r="BJ2053" s="27"/>
      <c r="BK2053" s="7"/>
      <c r="BL2053" s="7"/>
      <c r="BM2053" s="7"/>
      <c r="BN2053" s="7"/>
      <c r="BO2053" s="7"/>
      <c r="BP2053" s="7"/>
      <c r="BR2053">
        <f t="shared" si="1128"/>
        <v>0</v>
      </c>
      <c r="BS2053">
        <f t="shared" si="1129"/>
        <v>0</v>
      </c>
      <c r="BT2053">
        <f t="shared" si="1130"/>
        <v>0</v>
      </c>
      <c r="BU2053">
        <f t="shared" si="1131"/>
        <v>0</v>
      </c>
      <c r="BV2053">
        <f t="shared" si="1132"/>
        <v>0</v>
      </c>
      <c r="BW2053">
        <f t="shared" si="1133"/>
        <v>0</v>
      </c>
      <c r="BX2053">
        <f t="shared" si="1134"/>
        <v>20</v>
      </c>
      <c r="BY2053">
        <f t="shared" si="1135"/>
        <v>20</v>
      </c>
      <c r="BZ2053">
        <f t="shared" si="1136"/>
        <v>20</v>
      </c>
      <c r="CA2053">
        <f t="shared" si="1137"/>
        <v>60</v>
      </c>
      <c r="CB2053" t="b">
        <f t="shared" si="1138"/>
        <v>0</v>
      </c>
    </row>
    <row r="2054" spans="4:80" x14ac:dyDescent="0.35">
      <c r="D2054" t="str">
        <f t="shared" si="1125"/>
        <v xml:space="preserve"> </v>
      </c>
      <c r="W2054" s="6" t="str">
        <f t="shared" si="1126"/>
        <v xml:space="preserve"> </v>
      </c>
      <c r="X2054" s="7" t="str">
        <f t="shared" si="1127"/>
        <v xml:space="preserve"> </v>
      </c>
      <c r="Y2054" s="27"/>
      <c r="Z2054" s="2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2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27"/>
      <c r="BE2054" s="27"/>
      <c r="BF2054" s="7"/>
      <c r="BG2054" s="7"/>
      <c r="BH2054" s="7"/>
      <c r="BI2054" s="7"/>
      <c r="BJ2054" s="27"/>
      <c r="BK2054" s="7"/>
      <c r="BL2054" s="7"/>
      <c r="BM2054" s="7"/>
      <c r="BN2054" s="7"/>
      <c r="BO2054" s="7"/>
      <c r="BP2054" s="7"/>
      <c r="BR2054">
        <f t="shared" si="1128"/>
        <v>0</v>
      </c>
      <c r="BS2054">
        <f t="shared" si="1129"/>
        <v>0</v>
      </c>
      <c r="BT2054">
        <f t="shared" si="1130"/>
        <v>0</v>
      </c>
      <c r="BU2054">
        <f t="shared" si="1131"/>
        <v>0</v>
      </c>
      <c r="BV2054">
        <f t="shared" si="1132"/>
        <v>0</v>
      </c>
      <c r="BW2054">
        <f t="shared" si="1133"/>
        <v>0</v>
      </c>
      <c r="BX2054">
        <f t="shared" si="1134"/>
        <v>20</v>
      </c>
      <c r="BY2054">
        <f t="shared" si="1135"/>
        <v>20</v>
      </c>
      <c r="BZ2054">
        <f t="shared" si="1136"/>
        <v>20</v>
      </c>
      <c r="CA2054">
        <f t="shared" si="1137"/>
        <v>60</v>
      </c>
      <c r="CB2054" t="b">
        <f t="shared" si="1138"/>
        <v>0</v>
      </c>
    </row>
    <row r="2055" spans="4:80" x14ac:dyDescent="0.35">
      <c r="D2055" t="str">
        <f t="shared" si="1125"/>
        <v xml:space="preserve"> </v>
      </c>
      <c r="W2055" s="6" t="str">
        <f t="shared" si="1126"/>
        <v xml:space="preserve"> </v>
      </c>
      <c r="X2055" s="7" t="str">
        <f t="shared" si="1127"/>
        <v xml:space="preserve"> </v>
      </c>
      <c r="Y2055" s="27"/>
      <c r="Z2055" s="2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2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27"/>
      <c r="BE2055" s="27"/>
      <c r="BF2055" s="7"/>
      <c r="BG2055" s="7"/>
      <c r="BH2055" s="7"/>
      <c r="BI2055" s="7"/>
      <c r="BJ2055" s="27"/>
      <c r="BK2055" s="7"/>
      <c r="BL2055" s="7"/>
      <c r="BM2055" s="7"/>
      <c r="BN2055" s="7"/>
      <c r="BO2055" s="7"/>
      <c r="BP2055" s="7"/>
      <c r="BR2055">
        <f t="shared" si="1128"/>
        <v>0</v>
      </c>
      <c r="BS2055">
        <f t="shared" si="1129"/>
        <v>0</v>
      </c>
      <c r="BT2055">
        <f t="shared" si="1130"/>
        <v>0</v>
      </c>
      <c r="BU2055">
        <f t="shared" si="1131"/>
        <v>0</v>
      </c>
      <c r="BV2055">
        <f t="shared" si="1132"/>
        <v>0</v>
      </c>
      <c r="BW2055">
        <f t="shared" si="1133"/>
        <v>0</v>
      </c>
      <c r="BX2055">
        <f t="shared" si="1134"/>
        <v>20</v>
      </c>
      <c r="BY2055">
        <f t="shared" si="1135"/>
        <v>20</v>
      </c>
      <c r="BZ2055">
        <f t="shared" si="1136"/>
        <v>20</v>
      </c>
      <c r="CA2055">
        <f t="shared" si="1137"/>
        <v>60</v>
      </c>
      <c r="CB2055" t="b">
        <f t="shared" si="1138"/>
        <v>0</v>
      </c>
    </row>
    <row r="2056" spans="4:80" x14ac:dyDescent="0.35">
      <c r="D2056" t="str">
        <f t="shared" si="1125"/>
        <v xml:space="preserve"> </v>
      </c>
      <c r="W2056" s="6" t="str">
        <f t="shared" si="1126"/>
        <v xml:space="preserve"> </v>
      </c>
      <c r="X2056" s="7" t="str">
        <f t="shared" si="1127"/>
        <v xml:space="preserve"> </v>
      </c>
      <c r="Y2056" s="27"/>
      <c r="Z2056" s="2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2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27"/>
      <c r="BE2056" s="27"/>
      <c r="BF2056" s="7"/>
      <c r="BG2056" s="7"/>
      <c r="BH2056" s="7"/>
      <c r="BI2056" s="7"/>
      <c r="BJ2056" s="27"/>
      <c r="BK2056" s="7"/>
      <c r="BL2056" s="7"/>
      <c r="BM2056" s="7"/>
      <c r="BN2056" s="7"/>
      <c r="BO2056" s="7"/>
      <c r="BP2056" s="7"/>
      <c r="BR2056">
        <f t="shared" si="1128"/>
        <v>0</v>
      </c>
      <c r="BS2056">
        <f t="shared" si="1129"/>
        <v>0</v>
      </c>
      <c r="BT2056">
        <f t="shared" si="1130"/>
        <v>0</v>
      </c>
      <c r="BU2056">
        <f t="shared" si="1131"/>
        <v>0</v>
      </c>
      <c r="BV2056">
        <f t="shared" si="1132"/>
        <v>0</v>
      </c>
      <c r="BW2056">
        <f t="shared" si="1133"/>
        <v>0</v>
      </c>
      <c r="BX2056">
        <f t="shared" si="1134"/>
        <v>20</v>
      </c>
      <c r="BY2056">
        <f t="shared" si="1135"/>
        <v>20</v>
      </c>
      <c r="BZ2056">
        <f t="shared" si="1136"/>
        <v>20</v>
      </c>
      <c r="CA2056">
        <f t="shared" si="1137"/>
        <v>60</v>
      </c>
      <c r="CB2056" t="b">
        <f t="shared" si="1138"/>
        <v>0</v>
      </c>
    </row>
    <row r="2057" spans="4:80" x14ac:dyDescent="0.35">
      <c r="D2057" t="str">
        <f t="shared" si="1125"/>
        <v xml:space="preserve"> </v>
      </c>
      <c r="W2057" s="6" t="str">
        <f t="shared" si="1126"/>
        <v xml:space="preserve"> </v>
      </c>
      <c r="X2057" s="7" t="str">
        <f t="shared" si="1127"/>
        <v xml:space="preserve"> </v>
      </c>
      <c r="Y2057" s="27"/>
      <c r="Z2057" s="2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2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27"/>
      <c r="BE2057" s="27"/>
      <c r="BF2057" s="7"/>
      <c r="BG2057" s="7"/>
      <c r="BH2057" s="7"/>
      <c r="BI2057" s="7"/>
      <c r="BJ2057" s="27"/>
      <c r="BK2057" s="7"/>
      <c r="BL2057" s="7"/>
      <c r="BM2057" s="7"/>
      <c r="BN2057" s="7"/>
      <c r="BO2057" s="7"/>
      <c r="BP2057" s="7"/>
      <c r="BR2057">
        <f t="shared" si="1128"/>
        <v>0</v>
      </c>
      <c r="BS2057">
        <f t="shared" si="1129"/>
        <v>0</v>
      </c>
      <c r="BT2057">
        <f t="shared" si="1130"/>
        <v>0</v>
      </c>
      <c r="BU2057">
        <f t="shared" si="1131"/>
        <v>0</v>
      </c>
      <c r="BV2057">
        <f t="shared" si="1132"/>
        <v>0</v>
      </c>
      <c r="BW2057">
        <f t="shared" si="1133"/>
        <v>0</v>
      </c>
      <c r="BX2057">
        <f t="shared" si="1134"/>
        <v>20</v>
      </c>
      <c r="BY2057">
        <f t="shared" si="1135"/>
        <v>20</v>
      </c>
      <c r="BZ2057">
        <f t="shared" si="1136"/>
        <v>20</v>
      </c>
      <c r="CA2057">
        <f t="shared" si="1137"/>
        <v>60</v>
      </c>
      <c r="CB2057" t="b">
        <f t="shared" si="1138"/>
        <v>0</v>
      </c>
    </row>
    <row r="2058" spans="4:80" x14ac:dyDescent="0.35">
      <c r="D2058" t="str">
        <f t="shared" si="1125"/>
        <v xml:space="preserve"> </v>
      </c>
      <c r="W2058" s="6" t="str">
        <f t="shared" si="1126"/>
        <v xml:space="preserve"> </v>
      </c>
      <c r="X2058" s="7" t="str">
        <f t="shared" si="1127"/>
        <v xml:space="preserve"> </v>
      </c>
      <c r="Y2058" s="27"/>
      <c r="Z2058" s="2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2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27"/>
      <c r="BE2058" s="27"/>
      <c r="BF2058" s="7"/>
      <c r="BG2058" s="7"/>
      <c r="BH2058" s="7"/>
      <c r="BI2058" s="7"/>
      <c r="BJ2058" s="27"/>
      <c r="BK2058" s="7"/>
      <c r="BL2058" s="7"/>
      <c r="BM2058" s="7"/>
      <c r="BN2058" s="7"/>
      <c r="BO2058" s="7"/>
      <c r="BP2058" s="7"/>
      <c r="BR2058">
        <f t="shared" si="1128"/>
        <v>0</v>
      </c>
      <c r="BS2058">
        <f t="shared" si="1129"/>
        <v>0</v>
      </c>
      <c r="BT2058">
        <f t="shared" si="1130"/>
        <v>0</v>
      </c>
      <c r="BU2058">
        <f t="shared" si="1131"/>
        <v>0</v>
      </c>
      <c r="BV2058">
        <f t="shared" si="1132"/>
        <v>0</v>
      </c>
      <c r="BW2058">
        <f t="shared" si="1133"/>
        <v>0</v>
      </c>
      <c r="BX2058">
        <f t="shared" si="1134"/>
        <v>20</v>
      </c>
      <c r="BY2058">
        <f t="shared" si="1135"/>
        <v>20</v>
      </c>
      <c r="BZ2058">
        <f t="shared" si="1136"/>
        <v>20</v>
      </c>
      <c r="CA2058">
        <f t="shared" si="1137"/>
        <v>60</v>
      </c>
      <c r="CB2058" t="b">
        <f t="shared" si="1138"/>
        <v>0</v>
      </c>
    </row>
    <row r="2059" spans="4:80" x14ac:dyDescent="0.35">
      <c r="D2059" t="str">
        <f t="shared" si="1125"/>
        <v xml:space="preserve"> </v>
      </c>
      <c r="W2059" s="6" t="str">
        <f t="shared" si="1126"/>
        <v xml:space="preserve"> </v>
      </c>
      <c r="X2059" s="7" t="str">
        <f t="shared" si="1127"/>
        <v xml:space="preserve"> </v>
      </c>
      <c r="Y2059" s="27"/>
      <c r="Z2059" s="2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2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27"/>
      <c r="BE2059" s="27"/>
      <c r="BF2059" s="7"/>
      <c r="BG2059" s="7"/>
      <c r="BH2059" s="7"/>
      <c r="BI2059" s="7"/>
      <c r="BJ2059" s="27"/>
      <c r="BK2059" s="7"/>
      <c r="BL2059" s="7"/>
      <c r="BM2059" s="7"/>
      <c r="BN2059" s="7"/>
      <c r="BO2059" s="7"/>
      <c r="BP2059" s="7"/>
      <c r="BR2059">
        <f t="shared" si="1128"/>
        <v>0</v>
      </c>
      <c r="BS2059">
        <f t="shared" si="1129"/>
        <v>0</v>
      </c>
      <c r="BT2059">
        <f t="shared" si="1130"/>
        <v>0</v>
      </c>
      <c r="BU2059">
        <f t="shared" si="1131"/>
        <v>0</v>
      </c>
      <c r="BV2059">
        <f t="shared" si="1132"/>
        <v>0</v>
      </c>
      <c r="BW2059">
        <f t="shared" si="1133"/>
        <v>0</v>
      </c>
      <c r="BX2059">
        <f t="shared" si="1134"/>
        <v>20</v>
      </c>
      <c r="BY2059">
        <f t="shared" si="1135"/>
        <v>20</v>
      </c>
      <c r="BZ2059">
        <f t="shared" si="1136"/>
        <v>20</v>
      </c>
      <c r="CA2059">
        <f t="shared" si="1137"/>
        <v>60</v>
      </c>
      <c r="CB2059" t="b">
        <f t="shared" si="1138"/>
        <v>0</v>
      </c>
    </row>
    <row r="2060" spans="4:80" x14ac:dyDescent="0.35">
      <c r="D2060" t="str">
        <f t="shared" si="1125"/>
        <v xml:space="preserve"> </v>
      </c>
      <c r="W2060" s="6" t="str">
        <f t="shared" si="1126"/>
        <v xml:space="preserve"> </v>
      </c>
      <c r="X2060" s="7" t="str">
        <f t="shared" si="1127"/>
        <v xml:space="preserve"> </v>
      </c>
      <c r="Y2060" s="27"/>
      <c r="Z2060" s="2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2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27"/>
      <c r="BE2060" s="27"/>
      <c r="BF2060" s="7"/>
      <c r="BG2060" s="7"/>
      <c r="BH2060" s="7"/>
      <c r="BI2060" s="7"/>
      <c r="BJ2060" s="27"/>
      <c r="BK2060" s="7"/>
      <c r="BL2060" s="7"/>
      <c r="BM2060" s="7"/>
      <c r="BN2060" s="7"/>
      <c r="BO2060" s="7"/>
      <c r="BP2060" s="7"/>
      <c r="BR2060">
        <f t="shared" si="1128"/>
        <v>0</v>
      </c>
      <c r="BS2060">
        <f t="shared" si="1129"/>
        <v>0</v>
      </c>
      <c r="BT2060">
        <f t="shared" si="1130"/>
        <v>0</v>
      </c>
      <c r="BU2060">
        <f t="shared" si="1131"/>
        <v>0</v>
      </c>
      <c r="BV2060">
        <f t="shared" si="1132"/>
        <v>0</v>
      </c>
      <c r="BW2060">
        <f t="shared" si="1133"/>
        <v>0</v>
      </c>
      <c r="BX2060">
        <f t="shared" si="1134"/>
        <v>20</v>
      </c>
      <c r="BY2060">
        <f t="shared" si="1135"/>
        <v>20</v>
      </c>
      <c r="BZ2060">
        <f t="shared" si="1136"/>
        <v>20</v>
      </c>
      <c r="CA2060">
        <f t="shared" si="1137"/>
        <v>60</v>
      </c>
      <c r="CB2060" t="b">
        <f t="shared" si="1138"/>
        <v>0</v>
      </c>
    </row>
    <row r="2061" spans="4:80" x14ac:dyDescent="0.35">
      <c r="D2061" t="str">
        <f t="shared" si="1125"/>
        <v xml:space="preserve"> </v>
      </c>
      <c r="W2061" s="6" t="str">
        <f t="shared" si="1126"/>
        <v xml:space="preserve"> </v>
      </c>
      <c r="X2061" s="7" t="str">
        <f t="shared" si="1127"/>
        <v xml:space="preserve"> </v>
      </c>
      <c r="Y2061" s="27"/>
      <c r="Z2061" s="2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2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27"/>
      <c r="BE2061" s="27"/>
      <c r="BF2061" s="7"/>
      <c r="BG2061" s="7"/>
      <c r="BH2061" s="7"/>
      <c r="BI2061" s="7"/>
      <c r="BJ2061" s="27"/>
      <c r="BK2061" s="7"/>
      <c r="BL2061" s="7"/>
      <c r="BM2061" s="7"/>
      <c r="BN2061" s="7"/>
      <c r="BO2061" s="7"/>
      <c r="BP2061" s="7"/>
      <c r="BR2061">
        <f t="shared" si="1128"/>
        <v>0</v>
      </c>
      <c r="BS2061">
        <f t="shared" si="1129"/>
        <v>0</v>
      </c>
      <c r="BT2061">
        <f t="shared" si="1130"/>
        <v>0</v>
      </c>
      <c r="BU2061">
        <f t="shared" si="1131"/>
        <v>0</v>
      </c>
      <c r="BV2061">
        <f t="shared" si="1132"/>
        <v>0</v>
      </c>
      <c r="BW2061">
        <f t="shared" si="1133"/>
        <v>0</v>
      </c>
      <c r="BX2061">
        <f t="shared" si="1134"/>
        <v>20</v>
      </c>
      <c r="BY2061">
        <f t="shared" si="1135"/>
        <v>20</v>
      </c>
      <c r="BZ2061">
        <f t="shared" si="1136"/>
        <v>20</v>
      </c>
      <c r="CA2061">
        <f t="shared" si="1137"/>
        <v>60</v>
      </c>
      <c r="CB2061" t="b">
        <f t="shared" si="1138"/>
        <v>0</v>
      </c>
    </row>
    <row r="2062" spans="4:80" x14ac:dyDescent="0.35">
      <c r="D2062" t="str">
        <f t="shared" si="1125"/>
        <v xml:space="preserve"> </v>
      </c>
      <c r="W2062" s="6" t="str">
        <f t="shared" si="1126"/>
        <v xml:space="preserve"> </v>
      </c>
      <c r="X2062" s="7" t="str">
        <f t="shared" si="1127"/>
        <v xml:space="preserve"> </v>
      </c>
      <c r="Y2062" s="27"/>
      <c r="Z2062" s="2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2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27"/>
      <c r="BE2062" s="27"/>
      <c r="BF2062" s="7"/>
      <c r="BG2062" s="7"/>
      <c r="BH2062" s="7"/>
      <c r="BI2062" s="7"/>
      <c r="BJ2062" s="27"/>
      <c r="BK2062" s="7"/>
      <c r="BL2062" s="7"/>
      <c r="BM2062" s="7"/>
      <c r="BN2062" s="7"/>
      <c r="BO2062" s="7"/>
      <c r="BP2062" s="7"/>
      <c r="BR2062">
        <f t="shared" si="1128"/>
        <v>0</v>
      </c>
      <c r="BS2062">
        <f t="shared" si="1129"/>
        <v>0</v>
      </c>
      <c r="BT2062">
        <f t="shared" si="1130"/>
        <v>0</v>
      </c>
      <c r="BU2062">
        <f t="shared" si="1131"/>
        <v>0</v>
      </c>
      <c r="BV2062">
        <f t="shared" si="1132"/>
        <v>0</v>
      </c>
      <c r="BW2062">
        <f t="shared" si="1133"/>
        <v>0</v>
      </c>
      <c r="BX2062">
        <f t="shared" si="1134"/>
        <v>20</v>
      </c>
      <c r="BY2062">
        <f t="shared" si="1135"/>
        <v>20</v>
      </c>
      <c r="BZ2062">
        <f t="shared" si="1136"/>
        <v>20</v>
      </c>
      <c r="CA2062">
        <f t="shared" si="1137"/>
        <v>60</v>
      </c>
      <c r="CB2062" t="b">
        <f t="shared" si="1138"/>
        <v>0</v>
      </c>
    </row>
    <row r="2063" spans="4:80" x14ac:dyDescent="0.35">
      <c r="D2063" t="str">
        <f t="shared" si="1125"/>
        <v xml:space="preserve"> </v>
      </c>
      <c r="W2063" s="6" t="str">
        <f t="shared" si="1126"/>
        <v xml:space="preserve"> </v>
      </c>
      <c r="X2063" s="7" t="str">
        <f t="shared" si="1127"/>
        <v xml:space="preserve"> </v>
      </c>
      <c r="Y2063" s="27"/>
      <c r="Z2063" s="2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2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27"/>
      <c r="BE2063" s="27"/>
      <c r="BF2063" s="7"/>
      <c r="BG2063" s="7"/>
      <c r="BH2063" s="7"/>
      <c r="BI2063" s="7"/>
      <c r="BJ2063" s="27"/>
      <c r="BK2063" s="7"/>
      <c r="BL2063" s="7"/>
      <c r="BM2063" s="7"/>
      <c r="BN2063" s="7"/>
      <c r="BO2063" s="7"/>
      <c r="BP2063" s="7"/>
      <c r="BR2063">
        <f t="shared" si="1128"/>
        <v>0</v>
      </c>
      <c r="BS2063">
        <f t="shared" si="1129"/>
        <v>0</v>
      </c>
      <c r="BT2063">
        <f t="shared" si="1130"/>
        <v>0</v>
      </c>
      <c r="BU2063">
        <f t="shared" si="1131"/>
        <v>0</v>
      </c>
      <c r="BV2063">
        <f t="shared" si="1132"/>
        <v>0</v>
      </c>
      <c r="BW2063">
        <f t="shared" si="1133"/>
        <v>0</v>
      </c>
      <c r="BX2063">
        <f t="shared" si="1134"/>
        <v>20</v>
      </c>
      <c r="BY2063">
        <f t="shared" si="1135"/>
        <v>20</v>
      </c>
      <c r="BZ2063">
        <f t="shared" si="1136"/>
        <v>20</v>
      </c>
      <c r="CA2063">
        <f t="shared" si="1137"/>
        <v>60</v>
      </c>
      <c r="CB2063" t="b">
        <f t="shared" si="1138"/>
        <v>0</v>
      </c>
    </row>
    <row r="2064" spans="4:80" x14ac:dyDescent="0.35">
      <c r="D2064" t="str">
        <f t="shared" si="1125"/>
        <v xml:space="preserve"> </v>
      </c>
      <c r="W2064" s="6" t="str">
        <f t="shared" si="1126"/>
        <v xml:space="preserve"> </v>
      </c>
      <c r="X2064" s="7" t="str">
        <f t="shared" si="1127"/>
        <v xml:space="preserve"> </v>
      </c>
      <c r="Y2064" s="27"/>
      <c r="Z2064" s="2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2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27"/>
      <c r="BE2064" s="27"/>
      <c r="BF2064" s="7"/>
      <c r="BG2064" s="7"/>
      <c r="BH2064" s="7"/>
      <c r="BI2064" s="7"/>
      <c r="BJ2064" s="27"/>
      <c r="BK2064" s="7"/>
      <c r="BL2064" s="7"/>
      <c r="BM2064" s="7"/>
      <c r="BN2064" s="7"/>
      <c r="BO2064" s="7"/>
      <c r="BP2064" s="7"/>
      <c r="BR2064">
        <f t="shared" si="1128"/>
        <v>0</v>
      </c>
      <c r="BS2064">
        <f t="shared" si="1129"/>
        <v>0</v>
      </c>
      <c r="BT2064">
        <f t="shared" si="1130"/>
        <v>0</v>
      </c>
      <c r="BU2064">
        <f t="shared" si="1131"/>
        <v>0</v>
      </c>
      <c r="BV2064">
        <f t="shared" si="1132"/>
        <v>0</v>
      </c>
      <c r="BW2064">
        <f t="shared" si="1133"/>
        <v>0</v>
      </c>
      <c r="BX2064">
        <f t="shared" si="1134"/>
        <v>20</v>
      </c>
      <c r="BY2064">
        <f t="shared" si="1135"/>
        <v>20</v>
      </c>
      <c r="BZ2064">
        <f t="shared" si="1136"/>
        <v>20</v>
      </c>
      <c r="CA2064">
        <f t="shared" si="1137"/>
        <v>60</v>
      </c>
      <c r="CB2064" t="b">
        <f t="shared" si="1138"/>
        <v>0</v>
      </c>
    </row>
    <row r="2065" spans="4:80" x14ac:dyDescent="0.35">
      <c r="D2065" t="str">
        <f t="shared" ref="D2065:D2128" si="1139">E2065&amp;" "&amp;F2065</f>
        <v xml:space="preserve"> </v>
      </c>
      <c r="W2065" s="6" t="str">
        <f t="shared" si="1126"/>
        <v xml:space="preserve"> </v>
      </c>
      <c r="X2065" s="7" t="str">
        <f t="shared" si="1127"/>
        <v xml:space="preserve"> </v>
      </c>
      <c r="Y2065" s="27"/>
      <c r="Z2065" s="2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2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27"/>
      <c r="BE2065" s="27"/>
      <c r="BF2065" s="7"/>
      <c r="BG2065" s="7"/>
      <c r="BH2065" s="7"/>
      <c r="BI2065" s="7"/>
      <c r="BJ2065" s="27"/>
      <c r="BK2065" s="7"/>
      <c r="BL2065" s="7"/>
      <c r="BM2065" s="7"/>
      <c r="BN2065" s="7"/>
      <c r="BO2065" s="7"/>
      <c r="BP2065" s="7"/>
      <c r="BR2065">
        <f t="shared" si="1128"/>
        <v>0</v>
      </c>
      <c r="BS2065">
        <f t="shared" si="1129"/>
        <v>0</v>
      </c>
      <c r="BT2065">
        <f t="shared" si="1130"/>
        <v>0</v>
      </c>
      <c r="BU2065">
        <f t="shared" si="1131"/>
        <v>0</v>
      </c>
      <c r="BV2065">
        <f t="shared" si="1132"/>
        <v>0</v>
      </c>
      <c r="BW2065">
        <f t="shared" si="1133"/>
        <v>0</v>
      </c>
      <c r="BX2065">
        <f t="shared" si="1134"/>
        <v>20</v>
      </c>
      <c r="BY2065">
        <f t="shared" si="1135"/>
        <v>20</v>
      </c>
      <c r="BZ2065">
        <f t="shared" si="1136"/>
        <v>20</v>
      </c>
      <c r="CA2065">
        <f t="shared" si="1137"/>
        <v>60</v>
      </c>
      <c r="CB2065" t="b">
        <f t="shared" si="1138"/>
        <v>0</v>
      </c>
    </row>
    <row r="2066" spans="4:80" x14ac:dyDescent="0.35">
      <c r="D2066" t="str">
        <f t="shared" si="1139"/>
        <v xml:space="preserve"> </v>
      </c>
      <c r="W2066" s="6" t="str">
        <f t="shared" si="1126"/>
        <v xml:space="preserve"> </v>
      </c>
      <c r="X2066" s="7" t="str">
        <f t="shared" si="1127"/>
        <v xml:space="preserve"> </v>
      </c>
      <c r="Y2066" s="27"/>
      <c r="Z2066" s="2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2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27"/>
      <c r="BE2066" s="27"/>
      <c r="BF2066" s="7"/>
      <c r="BG2066" s="7"/>
      <c r="BH2066" s="7"/>
      <c r="BI2066" s="7"/>
      <c r="BJ2066" s="27"/>
      <c r="BK2066" s="7"/>
      <c r="BL2066" s="7"/>
      <c r="BM2066" s="7"/>
      <c r="BN2066" s="7"/>
      <c r="BO2066" s="7"/>
      <c r="BP2066" s="7"/>
      <c r="BR2066">
        <f t="shared" si="1128"/>
        <v>0</v>
      </c>
      <c r="BS2066">
        <f t="shared" si="1129"/>
        <v>0</v>
      </c>
      <c r="BT2066">
        <f t="shared" si="1130"/>
        <v>0</v>
      </c>
      <c r="BU2066">
        <f t="shared" si="1131"/>
        <v>0</v>
      </c>
      <c r="BV2066">
        <f t="shared" si="1132"/>
        <v>0</v>
      </c>
      <c r="BW2066">
        <f t="shared" si="1133"/>
        <v>0</v>
      </c>
      <c r="BX2066">
        <f t="shared" si="1134"/>
        <v>20</v>
      </c>
      <c r="BY2066">
        <f t="shared" si="1135"/>
        <v>20</v>
      </c>
      <c r="BZ2066">
        <f t="shared" si="1136"/>
        <v>20</v>
      </c>
      <c r="CA2066">
        <f t="shared" si="1137"/>
        <v>60</v>
      </c>
      <c r="CB2066" t="b">
        <f t="shared" si="1138"/>
        <v>0</v>
      </c>
    </row>
    <row r="2067" spans="4:80" x14ac:dyDescent="0.35">
      <c r="D2067" t="str">
        <f t="shared" si="1139"/>
        <v xml:space="preserve"> </v>
      </c>
      <c r="W2067" s="6" t="str">
        <f t="shared" ref="W2067:W2130" si="1140">IF(CB2067=1,130+CA2067," ")</f>
        <v xml:space="preserve"> </v>
      </c>
      <c r="X2067" s="7" t="str">
        <f t="shared" ref="X2067:X2130" si="1141">IF(W2067=" "," ",W2067-U2067)</f>
        <v xml:space="preserve"> </v>
      </c>
      <c r="Y2067" s="27"/>
      <c r="Z2067" s="2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2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27"/>
      <c r="BE2067" s="27"/>
      <c r="BF2067" s="7"/>
      <c r="BG2067" s="7"/>
      <c r="BH2067" s="7"/>
      <c r="BI2067" s="7"/>
      <c r="BJ2067" s="27"/>
      <c r="BK2067" s="7"/>
      <c r="BL2067" s="7"/>
      <c r="BM2067" s="7"/>
      <c r="BN2067" s="7"/>
      <c r="BO2067" s="7"/>
      <c r="BP2067" s="7"/>
      <c r="BR2067">
        <f t="shared" ref="BR2067:BR2130" si="1142">IF(BP2067="yes",-130,0)</f>
        <v>0</v>
      </c>
      <c r="BS2067">
        <f t="shared" ref="BS2067:BS2130" si="1143">IF(M2067="yes",75,0)</f>
        <v>0</v>
      </c>
      <c r="BT2067">
        <f t="shared" ref="BT2067:BT2130" si="1144">IF(N2067="yes",50,0)</f>
        <v>0</v>
      </c>
      <c r="BU2067">
        <f t="shared" ref="BU2067:BU2130" si="1145">IF(O2067="yes",50,0)</f>
        <v>0</v>
      </c>
      <c r="BV2067">
        <f t="shared" ref="BV2067:BV2130" si="1146">IF(P2067="yes",10,0)</f>
        <v>0</v>
      </c>
      <c r="BW2067">
        <f t="shared" ref="BW2067:BW2130" si="1147">IF(Q2067="yes",80,0)</f>
        <v>0</v>
      </c>
      <c r="BX2067">
        <f t="shared" ref="BX2067:BX2130" si="1148">IF(R2067="NO",0,20)</f>
        <v>20</v>
      </c>
      <c r="BY2067">
        <f t="shared" ref="BY2067:BY2130" si="1149">IF(S2067="no",0,20)</f>
        <v>20</v>
      </c>
      <c r="BZ2067">
        <f t="shared" ref="BZ2067:BZ2130" si="1150">IF(T2067="no",0,20)</f>
        <v>20</v>
      </c>
      <c r="CA2067">
        <f t="shared" ref="CA2067:CA2130" si="1151">SUM(BR2067:BZ2067)</f>
        <v>60</v>
      </c>
      <c r="CB2067" t="b">
        <f t="shared" ref="CB2067:CB2130" si="1152">IF(E2067&lt;&gt;0,1)</f>
        <v>0</v>
      </c>
    </row>
    <row r="2068" spans="4:80" x14ac:dyDescent="0.35">
      <c r="D2068" t="str">
        <f t="shared" si="1139"/>
        <v xml:space="preserve"> </v>
      </c>
      <c r="W2068" s="6" t="str">
        <f t="shared" si="1140"/>
        <v xml:space="preserve"> </v>
      </c>
      <c r="X2068" s="7" t="str">
        <f t="shared" si="1141"/>
        <v xml:space="preserve"> </v>
      </c>
      <c r="Y2068" s="27"/>
      <c r="Z2068" s="2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2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27"/>
      <c r="BE2068" s="27"/>
      <c r="BF2068" s="7"/>
      <c r="BG2068" s="7"/>
      <c r="BH2068" s="7"/>
      <c r="BI2068" s="7"/>
      <c r="BJ2068" s="27"/>
      <c r="BK2068" s="7"/>
      <c r="BL2068" s="7"/>
      <c r="BM2068" s="7"/>
      <c r="BN2068" s="7"/>
      <c r="BO2068" s="7"/>
      <c r="BP2068" s="7"/>
      <c r="BR2068">
        <f t="shared" si="1142"/>
        <v>0</v>
      </c>
      <c r="BS2068">
        <f t="shared" si="1143"/>
        <v>0</v>
      </c>
      <c r="BT2068">
        <f t="shared" si="1144"/>
        <v>0</v>
      </c>
      <c r="BU2068">
        <f t="shared" si="1145"/>
        <v>0</v>
      </c>
      <c r="BV2068">
        <f t="shared" si="1146"/>
        <v>0</v>
      </c>
      <c r="BW2068">
        <f t="shared" si="1147"/>
        <v>0</v>
      </c>
      <c r="BX2068">
        <f t="shared" si="1148"/>
        <v>20</v>
      </c>
      <c r="BY2068">
        <f t="shared" si="1149"/>
        <v>20</v>
      </c>
      <c r="BZ2068">
        <f t="shared" si="1150"/>
        <v>20</v>
      </c>
      <c r="CA2068">
        <f t="shared" si="1151"/>
        <v>60</v>
      </c>
      <c r="CB2068" t="b">
        <f t="shared" si="1152"/>
        <v>0</v>
      </c>
    </row>
    <row r="2069" spans="4:80" x14ac:dyDescent="0.35">
      <c r="D2069" t="str">
        <f t="shared" si="1139"/>
        <v xml:space="preserve"> </v>
      </c>
      <c r="W2069" s="6" t="str">
        <f t="shared" si="1140"/>
        <v xml:space="preserve"> </v>
      </c>
      <c r="X2069" s="7" t="str">
        <f t="shared" si="1141"/>
        <v xml:space="preserve"> </v>
      </c>
      <c r="Y2069" s="27"/>
      <c r="Z2069" s="2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2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27"/>
      <c r="BE2069" s="27"/>
      <c r="BF2069" s="7"/>
      <c r="BG2069" s="7"/>
      <c r="BH2069" s="7"/>
      <c r="BI2069" s="7"/>
      <c r="BJ2069" s="27"/>
      <c r="BK2069" s="7"/>
      <c r="BL2069" s="7"/>
      <c r="BM2069" s="7"/>
      <c r="BN2069" s="7"/>
      <c r="BO2069" s="7"/>
      <c r="BP2069" s="7"/>
      <c r="BR2069">
        <f t="shared" si="1142"/>
        <v>0</v>
      </c>
      <c r="BS2069">
        <f t="shared" si="1143"/>
        <v>0</v>
      </c>
      <c r="BT2069">
        <f t="shared" si="1144"/>
        <v>0</v>
      </c>
      <c r="BU2069">
        <f t="shared" si="1145"/>
        <v>0</v>
      </c>
      <c r="BV2069">
        <f t="shared" si="1146"/>
        <v>0</v>
      </c>
      <c r="BW2069">
        <f t="shared" si="1147"/>
        <v>0</v>
      </c>
      <c r="BX2069">
        <f t="shared" si="1148"/>
        <v>20</v>
      </c>
      <c r="BY2069">
        <f t="shared" si="1149"/>
        <v>20</v>
      </c>
      <c r="BZ2069">
        <f t="shared" si="1150"/>
        <v>20</v>
      </c>
      <c r="CA2069">
        <f t="shared" si="1151"/>
        <v>60</v>
      </c>
      <c r="CB2069" t="b">
        <f t="shared" si="1152"/>
        <v>0</v>
      </c>
    </row>
    <row r="2070" spans="4:80" x14ac:dyDescent="0.35">
      <c r="D2070" t="str">
        <f t="shared" si="1139"/>
        <v xml:space="preserve"> </v>
      </c>
      <c r="W2070" s="6" t="str">
        <f t="shared" si="1140"/>
        <v xml:space="preserve"> </v>
      </c>
      <c r="X2070" s="7" t="str">
        <f t="shared" si="1141"/>
        <v xml:space="preserve"> </v>
      </c>
      <c r="Y2070" s="27"/>
      <c r="Z2070" s="2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2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27"/>
      <c r="BE2070" s="27"/>
      <c r="BF2070" s="7"/>
      <c r="BG2070" s="7"/>
      <c r="BH2070" s="7"/>
      <c r="BI2070" s="7"/>
      <c r="BJ2070" s="27"/>
      <c r="BK2070" s="7"/>
      <c r="BL2070" s="7"/>
      <c r="BM2070" s="7"/>
      <c r="BN2070" s="7"/>
      <c r="BO2070" s="7"/>
      <c r="BP2070" s="7"/>
      <c r="BR2070">
        <f t="shared" si="1142"/>
        <v>0</v>
      </c>
      <c r="BS2070">
        <f t="shared" si="1143"/>
        <v>0</v>
      </c>
      <c r="BT2070">
        <f t="shared" si="1144"/>
        <v>0</v>
      </c>
      <c r="BU2070">
        <f t="shared" si="1145"/>
        <v>0</v>
      </c>
      <c r="BV2070">
        <f t="shared" si="1146"/>
        <v>0</v>
      </c>
      <c r="BW2070">
        <f t="shared" si="1147"/>
        <v>0</v>
      </c>
      <c r="BX2070">
        <f t="shared" si="1148"/>
        <v>20</v>
      </c>
      <c r="BY2070">
        <f t="shared" si="1149"/>
        <v>20</v>
      </c>
      <c r="BZ2070">
        <f t="shared" si="1150"/>
        <v>20</v>
      </c>
      <c r="CA2070">
        <f t="shared" si="1151"/>
        <v>60</v>
      </c>
      <c r="CB2070" t="b">
        <f t="shared" si="1152"/>
        <v>0</v>
      </c>
    </row>
    <row r="2071" spans="4:80" x14ac:dyDescent="0.35">
      <c r="D2071" t="str">
        <f t="shared" si="1139"/>
        <v xml:space="preserve"> </v>
      </c>
      <c r="W2071" s="6" t="str">
        <f t="shared" si="1140"/>
        <v xml:space="preserve"> </v>
      </c>
      <c r="X2071" s="7" t="str">
        <f t="shared" si="1141"/>
        <v xml:space="preserve"> </v>
      </c>
      <c r="Y2071" s="27"/>
      <c r="Z2071" s="2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2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27"/>
      <c r="BE2071" s="27"/>
      <c r="BF2071" s="7"/>
      <c r="BG2071" s="7"/>
      <c r="BH2071" s="7"/>
      <c r="BI2071" s="7"/>
      <c r="BJ2071" s="27"/>
      <c r="BK2071" s="7"/>
      <c r="BL2071" s="7"/>
      <c r="BM2071" s="7"/>
      <c r="BN2071" s="7"/>
      <c r="BO2071" s="7"/>
      <c r="BP2071" s="7"/>
      <c r="BR2071">
        <f t="shared" si="1142"/>
        <v>0</v>
      </c>
      <c r="BS2071">
        <f t="shared" si="1143"/>
        <v>0</v>
      </c>
      <c r="BT2071">
        <f t="shared" si="1144"/>
        <v>0</v>
      </c>
      <c r="BU2071">
        <f t="shared" si="1145"/>
        <v>0</v>
      </c>
      <c r="BV2071">
        <f t="shared" si="1146"/>
        <v>0</v>
      </c>
      <c r="BW2071">
        <f t="shared" si="1147"/>
        <v>0</v>
      </c>
      <c r="BX2071">
        <f t="shared" si="1148"/>
        <v>20</v>
      </c>
      <c r="BY2071">
        <f t="shared" si="1149"/>
        <v>20</v>
      </c>
      <c r="BZ2071">
        <f t="shared" si="1150"/>
        <v>20</v>
      </c>
      <c r="CA2071">
        <f t="shared" si="1151"/>
        <v>60</v>
      </c>
      <c r="CB2071" t="b">
        <f t="shared" si="1152"/>
        <v>0</v>
      </c>
    </row>
    <row r="2072" spans="4:80" x14ac:dyDescent="0.35">
      <c r="D2072" t="str">
        <f t="shared" si="1139"/>
        <v xml:space="preserve"> </v>
      </c>
      <c r="W2072" s="6" t="str">
        <f t="shared" si="1140"/>
        <v xml:space="preserve"> </v>
      </c>
      <c r="X2072" s="7" t="str">
        <f t="shared" si="1141"/>
        <v xml:space="preserve"> </v>
      </c>
      <c r="Y2072" s="27"/>
      <c r="Z2072" s="2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2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27"/>
      <c r="BE2072" s="27"/>
      <c r="BF2072" s="7"/>
      <c r="BG2072" s="7"/>
      <c r="BH2072" s="7"/>
      <c r="BI2072" s="7"/>
      <c r="BJ2072" s="27"/>
      <c r="BK2072" s="7"/>
      <c r="BL2072" s="7"/>
      <c r="BM2072" s="7"/>
      <c r="BN2072" s="7"/>
      <c r="BO2072" s="7"/>
      <c r="BP2072" s="7"/>
      <c r="BR2072">
        <f t="shared" si="1142"/>
        <v>0</v>
      </c>
      <c r="BS2072">
        <f t="shared" si="1143"/>
        <v>0</v>
      </c>
      <c r="BT2072">
        <f t="shared" si="1144"/>
        <v>0</v>
      </c>
      <c r="BU2072">
        <f t="shared" si="1145"/>
        <v>0</v>
      </c>
      <c r="BV2072">
        <f t="shared" si="1146"/>
        <v>0</v>
      </c>
      <c r="BW2072">
        <f t="shared" si="1147"/>
        <v>0</v>
      </c>
      <c r="BX2072">
        <f t="shared" si="1148"/>
        <v>20</v>
      </c>
      <c r="BY2072">
        <f t="shared" si="1149"/>
        <v>20</v>
      </c>
      <c r="BZ2072">
        <f t="shared" si="1150"/>
        <v>20</v>
      </c>
      <c r="CA2072">
        <f t="shared" si="1151"/>
        <v>60</v>
      </c>
      <c r="CB2072" t="b">
        <f t="shared" si="1152"/>
        <v>0</v>
      </c>
    </row>
    <row r="2073" spans="4:80" x14ac:dyDescent="0.35">
      <c r="D2073" t="str">
        <f t="shared" si="1139"/>
        <v xml:space="preserve"> </v>
      </c>
      <c r="W2073" s="6" t="str">
        <f t="shared" si="1140"/>
        <v xml:space="preserve"> </v>
      </c>
      <c r="X2073" s="7" t="str">
        <f t="shared" si="1141"/>
        <v xml:space="preserve"> </v>
      </c>
      <c r="Y2073" s="27"/>
      <c r="Z2073" s="2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2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27"/>
      <c r="BE2073" s="27"/>
      <c r="BF2073" s="7"/>
      <c r="BG2073" s="7"/>
      <c r="BH2073" s="7"/>
      <c r="BI2073" s="7"/>
      <c r="BJ2073" s="27"/>
      <c r="BK2073" s="7"/>
      <c r="BL2073" s="7"/>
      <c r="BM2073" s="7"/>
      <c r="BN2073" s="7"/>
      <c r="BO2073" s="7"/>
      <c r="BP2073" s="7"/>
      <c r="BR2073">
        <f t="shared" si="1142"/>
        <v>0</v>
      </c>
      <c r="BS2073">
        <f t="shared" si="1143"/>
        <v>0</v>
      </c>
      <c r="BT2073">
        <f t="shared" si="1144"/>
        <v>0</v>
      </c>
      <c r="BU2073">
        <f t="shared" si="1145"/>
        <v>0</v>
      </c>
      <c r="BV2073">
        <f t="shared" si="1146"/>
        <v>0</v>
      </c>
      <c r="BW2073">
        <f t="shared" si="1147"/>
        <v>0</v>
      </c>
      <c r="BX2073">
        <f t="shared" si="1148"/>
        <v>20</v>
      </c>
      <c r="BY2073">
        <f t="shared" si="1149"/>
        <v>20</v>
      </c>
      <c r="BZ2073">
        <f t="shared" si="1150"/>
        <v>20</v>
      </c>
      <c r="CA2073">
        <f t="shared" si="1151"/>
        <v>60</v>
      </c>
      <c r="CB2073" t="b">
        <f t="shared" si="1152"/>
        <v>0</v>
      </c>
    </row>
    <row r="2074" spans="4:80" x14ac:dyDescent="0.35">
      <c r="D2074" t="str">
        <f t="shared" si="1139"/>
        <v xml:space="preserve"> </v>
      </c>
      <c r="W2074" s="6" t="str">
        <f t="shared" si="1140"/>
        <v xml:space="preserve"> </v>
      </c>
      <c r="X2074" s="7" t="str">
        <f t="shared" si="1141"/>
        <v xml:space="preserve"> </v>
      </c>
      <c r="Y2074" s="27"/>
      <c r="Z2074" s="2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2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27"/>
      <c r="BE2074" s="27"/>
      <c r="BF2074" s="7"/>
      <c r="BG2074" s="7"/>
      <c r="BH2074" s="7"/>
      <c r="BI2074" s="7"/>
      <c r="BJ2074" s="27"/>
      <c r="BK2074" s="7"/>
      <c r="BL2074" s="7"/>
      <c r="BM2074" s="7"/>
      <c r="BN2074" s="7"/>
      <c r="BO2074" s="7"/>
      <c r="BP2074" s="7"/>
      <c r="BR2074">
        <f t="shared" si="1142"/>
        <v>0</v>
      </c>
      <c r="BS2074">
        <f t="shared" si="1143"/>
        <v>0</v>
      </c>
      <c r="BT2074">
        <f t="shared" si="1144"/>
        <v>0</v>
      </c>
      <c r="BU2074">
        <f t="shared" si="1145"/>
        <v>0</v>
      </c>
      <c r="BV2074">
        <f t="shared" si="1146"/>
        <v>0</v>
      </c>
      <c r="BW2074">
        <f t="shared" si="1147"/>
        <v>0</v>
      </c>
      <c r="BX2074">
        <f t="shared" si="1148"/>
        <v>20</v>
      </c>
      <c r="BY2074">
        <f t="shared" si="1149"/>
        <v>20</v>
      </c>
      <c r="BZ2074">
        <f t="shared" si="1150"/>
        <v>20</v>
      </c>
      <c r="CA2074">
        <f t="shared" si="1151"/>
        <v>60</v>
      </c>
      <c r="CB2074" t="b">
        <f t="shared" si="1152"/>
        <v>0</v>
      </c>
    </row>
    <row r="2075" spans="4:80" x14ac:dyDescent="0.35">
      <c r="D2075" t="str">
        <f t="shared" si="1139"/>
        <v xml:space="preserve"> </v>
      </c>
      <c r="W2075" s="6" t="str">
        <f t="shared" si="1140"/>
        <v xml:space="preserve"> </v>
      </c>
      <c r="X2075" s="7" t="str">
        <f t="shared" si="1141"/>
        <v xml:space="preserve"> </v>
      </c>
      <c r="Y2075" s="27"/>
      <c r="Z2075" s="2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2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27"/>
      <c r="BE2075" s="27"/>
      <c r="BF2075" s="7"/>
      <c r="BG2075" s="7"/>
      <c r="BH2075" s="7"/>
      <c r="BI2075" s="7"/>
      <c r="BJ2075" s="27"/>
      <c r="BK2075" s="7"/>
      <c r="BL2075" s="7"/>
      <c r="BM2075" s="7"/>
      <c r="BN2075" s="7"/>
      <c r="BO2075" s="7"/>
      <c r="BP2075" s="7"/>
      <c r="BR2075">
        <f t="shared" si="1142"/>
        <v>0</v>
      </c>
      <c r="BS2075">
        <f t="shared" si="1143"/>
        <v>0</v>
      </c>
      <c r="BT2075">
        <f t="shared" si="1144"/>
        <v>0</v>
      </c>
      <c r="BU2075">
        <f t="shared" si="1145"/>
        <v>0</v>
      </c>
      <c r="BV2075">
        <f t="shared" si="1146"/>
        <v>0</v>
      </c>
      <c r="BW2075">
        <f t="shared" si="1147"/>
        <v>0</v>
      </c>
      <c r="BX2075">
        <f t="shared" si="1148"/>
        <v>20</v>
      </c>
      <c r="BY2075">
        <f t="shared" si="1149"/>
        <v>20</v>
      </c>
      <c r="BZ2075">
        <f t="shared" si="1150"/>
        <v>20</v>
      </c>
      <c r="CA2075">
        <f t="shared" si="1151"/>
        <v>60</v>
      </c>
      <c r="CB2075" t="b">
        <f t="shared" si="1152"/>
        <v>0</v>
      </c>
    </row>
    <row r="2076" spans="4:80" x14ac:dyDescent="0.35">
      <c r="D2076" t="str">
        <f t="shared" si="1139"/>
        <v xml:space="preserve"> </v>
      </c>
      <c r="W2076" s="6" t="str">
        <f t="shared" si="1140"/>
        <v xml:space="preserve"> </v>
      </c>
      <c r="X2076" s="7" t="str">
        <f t="shared" si="1141"/>
        <v xml:space="preserve"> </v>
      </c>
      <c r="Y2076" s="27"/>
      <c r="Z2076" s="2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2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27"/>
      <c r="BE2076" s="27"/>
      <c r="BF2076" s="7"/>
      <c r="BG2076" s="7"/>
      <c r="BH2076" s="7"/>
      <c r="BI2076" s="7"/>
      <c r="BJ2076" s="27"/>
      <c r="BK2076" s="7"/>
      <c r="BL2076" s="7"/>
      <c r="BM2076" s="7"/>
      <c r="BN2076" s="7"/>
      <c r="BO2076" s="7"/>
      <c r="BP2076" s="7"/>
      <c r="BR2076">
        <f t="shared" si="1142"/>
        <v>0</v>
      </c>
      <c r="BS2076">
        <f t="shared" si="1143"/>
        <v>0</v>
      </c>
      <c r="BT2076">
        <f t="shared" si="1144"/>
        <v>0</v>
      </c>
      <c r="BU2076">
        <f t="shared" si="1145"/>
        <v>0</v>
      </c>
      <c r="BV2076">
        <f t="shared" si="1146"/>
        <v>0</v>
      </c>
      <c r="BW2076">
        <f t="shared" si="1147"/>
        <v>0</v>
      </c>
      <c r="BX2076">
        <f t="shared" si="1148"/>
        <v>20</v>
      </c>
      <c r="BY2076">
        <f t="shared" si="1149"/>
        <v>20</v>
      </c>
      <c r="BZ2076">
        <f t="shared" si="1150"/>
        <v>20</v>
      </c>
      <c r="CA2076">
        <f t="shared" si="1151"/>
        <v>60</v>
      </c>
      <c r="CB2076" t="b">
        <f t="shared" si="1152"/>
        <v>0</v>
      </c>
    </row>
    <row r="2077" spans="4:80" x14ac:dyDescent="0.35">
      <c r="D2077" t="str">
        <f t="shared" si="1139"/>
        <v xml:space="preserve"> </v>
      </c>
      <c r="W2077" s="6" t="str">
        <f t="shared" si="1140"/>
        <v xml:space="preserve"> </v>
      </c>
      <c r="X2077" s="7" t="str">
        <f t="shared" si="1141"/>
        <v xml:space="preserve"> </v>
      </c>
      <c r="Y2077" s="27"/>
      <c r="Z2077" s="2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2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27"/>
      <c r="BE2077" s="27"/>
      <c r="BF2077" s="7"/>
      <c r="BG2077" s="7"/>
      <c r="BH2077" s="7"/>
      <c r="BI2077" s="7"/>
      <c r="BJ2077" s="27"/>
      <c r="BK2077" s="7"/>
      <c r="BL2077" s="7"/>
      <c r="BM2077" s="7"/>
      <c r="BN2077" s="7"/>
      <c r="BO2077" s="7"/>
      <c r="BP2077" s="7"/>
      <c r="BR2077">
        <f t="shared" si="1142"/>
        <v>0</v>
      </c>
      <c r="BS2077">
        <f t="shared" si="1143"/>
        <v>0</v>
      </c>
      <c r="BT2077">
        <f t="shared" si="1144"/>
        <v>0</v>
      </c>
      <c r="BU2077">
        <f t="shared" si="1145"/>
        <v>0</v>
      </c>
      <c r="BV2077">
        <f t="shared" si="1146"/>
        <v>0</v>
      </c>
      <c r="BW2077">
        <f t="shared" si="1147"/>
        <v>0</v>
      </c>
      <c r="BX2077">
        <f t="shared" si="1148"/>
        <v>20</v>
      </c>
      <c r="BY2077">
        <f t="shared" si="1149"/>
        <v>20</v>
      </c>
      <c r="BZ2077">
        <f t="shared" si="1150"/>
        <v>20</v>
      </c>
      <c r="CA2077">
        <f t="shared" si="1151"/>
        <v>60</v>
      </c>
      <c r="CB2077" t="b">
        <f t="shared" si="1152"/>
        <v>0</v>
      </c>
    </row>
    <row r="2078" spans="4:80" x14ac:dyDescent="0.35">
      <c r="D2078" t="str">
        <f t="shared" si="1139"/>
        <v xml:space="preserve"> </v>
      </c>
      <c r="W2078" s="6" t="str">
        <f t="shared" si="1140"/>
        <v xml:space="preserve"> </v>
      </c>
      <c r="X2078" s="7" t="str">
        <f t="shared" si="1141"/>
        <v xml:space="preserve"> </v>
      </c>
      <c r="Y2078" s="27"/>
      <c r="Z2078" s="2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2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27"/>
      <c r="BE2078" s="27"/>
      <c r="BF2078" s="7"/>
      <c r="BG2078" s="7"/>
      <c r="BH2078" s="7"/>
      <c r="BI2078" s="7"/>
      <c r="BJ2078" s="27"/>
      <c r="BK2078" s="7"/>
      <c r="BL2078" s="7"/>
      <c r="BM2078" s="7"/>
      <c r="BN2078" s="7"/>
      <c r="BO2078" s="7"/>
      <c r="BP2078" s="7"/>
      <c r="BR2078">
        <f t="shared" si="1142"/>
        <v>0</v>
      </c>
      <c r="BS2078">
        <f t="shared" si="1143"/>
        <v>0</v>
      </c>
      <c r="BT2078">
        <f t="shared" si="1144"/>
        <v>0</v>
      </c>
      <c r="BU2078">
        <f t="shared" si="1145"/>
        <v>0</v>
      </c>
      <c r="BV2078">
        <f t="shared" si="1146"/>
        <v>0</v>
      </c>
      <c r="BW2078">
        <f t="shared" si="1147"/>
        <v>0</v>
      </c>
      <c r="BX2078">
        <f t="shared" si="1148"/>
        <v>20</v>
      </c>
      <c r="BY2078">
        <f t="shared" si="1149"/>
        <v>20</v>
      </c>
      <c r="BZ2078">
        <f t="shared" si="1150"/>
        <v>20</v>
      </c>
      <c r="CA2078">
        <f t="shared" si="1151"/>
        <v>60</v>
      </c>
      <c r="CB2078" t="b">
        <f t="shared" si="1152"/>
        <v>0</v>
      </c>
    </row>
    <row r="2079" spans="4:80" x14ac:dyDescent="0.35">
      <c r="D2079" t="str">
        <f t="shared" si="1139"/>
        <v xml:space="preserve"> </v>
      </c>
      <c r="W2079" s="6" t="str">
        <f t="shared" si="1140"/>
        <v xml:space="preserve"> </v>
      </c>
      <c r="X2079" s="7" t="str">
        <f t="shared" si="1141"/>
        <v xml:space="preserve"> </v>
      </c>
      <c r="Y2079" s="27"/>
      <c r="Z2079" s="2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2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27"/>
      <c r="BE2079" s="27"/>
      <c r="BF2079" s="7"/>
      <c r="BG2079" s="7"/>
      <c r="BH2079" s="7"/>
      <c r="BI2079" s="7"/>
      <c r="BJ2079" s="27"/>
      <c r="BK2079" s="7"/>
      <c r="BL2079" s="7"/>
      <c r="BM2079" s="7"/>
      <c r="BN2079" s="7"/>
      <c r="BO2079" s="7"/>
      <c r="BP2079" s="7"/>
      <c r="BR2079">
        <f t="shared" si="1142"/>
        <v>0</v>
      </c>
      <c r="BS2079">
        <f t="shared" si="1143"/>
        <v>0</v>
      </c>
      <c r="BT2079">
        <f t="shared" si="1144"/>
        <v>0</v>
      </c>
      <c r="BU2079">
        <f t="shared" si="1145"/>
        <v>0</v>
      </c>
      <c r="BV2079">
        <f t="shared" si="1146"/>
        <v>0</v>
      </c>
      <c r="BW2079">
        <f t="shared" si="1147"/>
        <v>0</v>
      </c>
      <c r="BX2079">
        <f t="shared" si="1148"/>
        <v>20</v>
      </c>
      <c r="BY2079">
        <f t="shared" si="1149"/>
        <v>20</v>
      </c>
      <c r="BZ2079">
        <f t="shared" si="1150"/>
        <v>20</v>
      </c>
      <c r="CA2079">
        <f t="shared" si="1151"/>
        <v>60</v>
      </c>
      <c r="CB2079" t="b">
        <f t="shared" si="1152"/>
        <v>0</v>
      </c>
    </row>
    <row r="2080" spans="4:80" x14ac:dyDescent="0.35">
      <c r="D2080" t="str">
        <f t="shared" si="1139"/>
        <v xml:space="preserve"> </v>
      </c>
      <c r="W2080" s="6" t="str">
        <f t="shared" si="1140"/>
        <v xml:space="preserve"> </v>
      </c>
      <c r="X2080" s="7" t="str">
        <f t="shared" si="1141"/>
        <v xml:space="preserve"> </v>
      </c>
      <c r="Y2080" s="27"/>
      <c r="Z2080" s="2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2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27"/>
      <c r="BE2080" s="27"/>
      <c r="BF2080" s="7"/>
      <c r="BG2080" s="7"/>
      <c r="BH2080" s="7"/>
      <c r="BI2080" s="7"/>
      <c r="BJ2080" s="27"/>
      <c r="BK2080" s="7"/>
      <c r="BL2080" s="7"/>
      <c r="BM2080" s="7"/>
      <c r="BN2080" s="7"/>
      <c r="BO2080" s="7"/>
      <c r="BP2080" s="7"/>
      <c r="BR2080">
        <f t="shared" si="1142"/>
        <v>0</v>
      </c>
      <c r="BS2080">
        <f t="shared" si="1143"/>
        <v>0</v>
      </c>
      <c r="BT2080">
        <f t="shared" si="1144"/>
        <v>0</v>
      </c>
      <c r="BU2080">
        <f t="shared" si="1145"/>
        <v>0</v>
      </c>
      <c r="BV2080">
        <f t="shared" si="1146"/>
        <v>0</v>
      </c>
      <c r="BW2080">
        <f t="shared" si="1147"/>
        <v>0</v>
      </c>
      <c r="BX2080">
        <f t="shared" si="1148"/>
        <v>20</v>
      </c>
      <c r="BY2080">
        <f t="shared" si="1149"/>
        <v>20</v>
      </c>
      <c r="BZ2080">
        <f t="shared" si="1150"/>
        <v>20</v>
      </c>
      <c r="CA2080">
        <f t="shared" si="1151"/>
        <v>60</v>
      </c>
      <c r="CB2080" t="b">
        <f t="shared" si="1152"/>
        <v>0</v>
      </c>
    </row>
    <row r="2081" spans="4:80" x14ac:dyDescent="0.35">
      <c r="D2081" t="str">
        <f t="shared" si="1139"/>
        <v xml:space="preserve"> </v>
      </c>
      <c r="W2081" s="6" t="str">
        <f t="shared" si="1140"/>
        <v xml:space="preserve"> </v>
      </c>
      <c r="X2081" s="7" t="str">
        <f t="shared" si="1141"/>
        <v xml:space="preserve"> </v>
      </c>
      <c r="Y2081" s="27"/>
      <c r="Z2081" s="2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2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27"/>
      <c r="BE2081" s="27"/>
      <c r="BF2081" s="7"/>
      <c r="BG2081" s="7"/>
      <c r="BH2081" s="7"/>
      <c r="BI2081" s="7"/>
      <c r="BJ2081" s="27"/>
      <c r="BK2081" s="7"/>
      <c r="BL2081" s="7"/>
      <c r="BM2081" s="7"/>
      <c r="BN2081" s="7"/>
      <c r="BO2081" s="7"/>
      <c r="BP2081" s="7"/>
      <c r="BR2081">
        <f t="shared" si="1142"/>
        <v>0</v>
      </c>
      <c r="BS2081">
        <f t="shared" si="1143"/>
        <v>0</v>
      </c>
      <c r="BT2081">
        <f t="shared" si="1144"/>
        <v>0</v>
      </c>
      <c r="BU2081">
        <f t="shared" si="1145"/>
        <v>0</v>
      </c>
      <c r="BV2081">
        <f t="shared" si="1146"/>
        <v>0</v>
      </c>
      <c r="BW2081">
        <f t="shared" si="1147"/>
        <v>0</v>
      </c>
      <c r="BX2081">
        <f t="shared" si="1148"/>
        <v>20</v>
      </c>
      <c r="BY2081">
        <f t="shared" si="1149"/>
        <v>20</v>
      </c>
      <c r="BZ2081">
        <f t="shared" si="1150"/>
        <v>20</v>
      </c>
      <c r="CA2081">
        <f t="shared" si="1151"/>
        <v>60</v>
      </c>
      <c r="CB2081" t="b">
        <f t="shared" si="1152"/>
        <v>0</v>
      </c>
    </row>
    <row r="2082" spans="4:80" x14ac:dyDescent="0.35">
      <c r="D2082" t="str">
        <f t="shared" si="1139"/>
        <v xml:space="preserve"> </v>
      </c>
      <c r="W2082" s="6" t="str">
        <f t="shared" si="1140"/>
        <v xml:space="preserve"> </v>
      </c>
      <c r="X2082" s="7" t="str">
        <f t="shared" si="1141"/>
        <v xml:space="preserve"> </v>
      </c>
      <c r="Y2082" s="27"/>
      <c r="Z2082" s="2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2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27"/>
      <c r="BE2082" s="27"/>
      <c r="BF2082" s="7"/>
      <c r="BG2082" s="7"/>
      <c r="BH2082" s="7"/>
      <c r="BI2082" s="7"/>
      <c r="BJ2082" s="27"/>
      <c r="BK2082" s="7"/>
      <c r="BL2082" s="7"/>
      <c r="BM2082" s="7"/>
      <c r="BN2082" s="7"/>
      <c r="BO2082" s="7"/>
      <c r="BP2082" s="7"/>
      <c r="BR2082">
        <f t="shared" si="1142"/>
        <v>0</v>
      </c>
      <c r="BS2082">
        <f t="shared" si="1143"/>
        <v>0</v>
      </c>
      <c r="BT2082">
        <f t="shared" si="1144"/>
        <v>0</v>
      </c>
      <c r="BU2082">
        <f t="shared" si="1145"/>
        <v>0</v>
      </c>
      <c r="BV2082">
        <f t="shared" si="1146"/>
        <v>0</v>
      </c>
      <c r="BW2082">
        <f t="shared" si="1147"/>
        <v>0</v>
      </c>
      <c r="BX2082">
        <f t="shared" si="1148"/>
        <v>20</v>
      </c>
      <c r="BY2082">
        <f t="shared" si="1149"/>
        <v>20</v>
      </c>
      <c r="BZ2082">
        <f t="shared" si="1150"/>
        <v>20</v>
      </c>
      <c r="CA2082">
        <f t="shared" si="1151"/>
        <v>60</v>
      </c>
      <c r="CB2082" t="b">
        <f t="shared" si="1152"/>
        <v>0</v>
      </c>
    </row>
    <row r="2083" spans="4:80" x14ac:dyDescent="0.35">
      <c r="D2083" t="str">
        <f t="shared" si="1139"/>
        <v xml:space="preserve"> </v>
      </c>
      <c r="W2083" s="6" t="str">
        <f t="shared" si="1140"/>
        <v xml:space="preserve"> </v>
      </c>
      <c r="X2083" s="7" t="str">
        <f t="shared" si="1141"/>
        <v xml:space="preserve"> </v>
      </c>
      <c r="Y2083" s="27"/>
      <c r="Z2083" s="2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2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27"/>
      <c r="BE2083" s="27"/>
      <c r="BF2083" s="7"/>
      <c r="BG2083" s="7"/>
      <c r="BH2083" s="7"/>
      <c r="BI2083" s="7"/>
      <c r="BJ2083" s="27"/>
      <c r="BK2083" s="7"/>
      <c r="BL2083" s="7"/>
      <c r="BM2083" s="7"/>
      <c r="BN2083" s="7"/>
      <c r="BO2083" s="7"/>
      <c r="BP2083" s="7"/>
      <c r="BR2083">
        <f t="shared" si="1142"/>
        <v>0</v>
      </c>
      <c r="BS2083">
        <f t="shared" si="1143"/>
        <v>0</v>
      </c>
      <c r="BT2083">
        <f t="shared" si="1144"/>
        <v>0</v>
      </c>
      <c r="BU2083">
        <f t="shared" si="1145"/>
        <v>0</v>
      </c>
      <c r="BV2083">
        <f t="shared" si="1146"/>
        <v>0</v>
      </c>
      <c r="BW2083">
        <f t="shared" si="1147"/>
        <v>0</v>
      </c>
      <c r="BX2083">
        <f t="shared" si="1148"/>
        <v>20</v>
      </c>
      <c r="BY2083">
        <f t="shared" si="1149"/>
        <v>20</v>
      </c>
      <c r="BZ2083">
        <f t="shared" si="1150"/>
        <v>20</v>
      </c>
      <c r="CA2083">
        <f t="shared" si="1151"/>
        <v>60</v>
      </c>
      <c r="CB2083" t="b">
        <f t="shared" si="1152"/>
        <v>0</v>
      </c>
    </row>
    <row r="2084" spans="4:80" x14ac:dyDescent="0.35">
      <c r="D2084" t="str">
        <f t="shared" si="1139"/>
        <v xml:space="preserve"> </v>
      </c>
      <c r="W2084" s="6" t="str">
        <f t="shared" si="1140"/>
        <v xml:space="preserve"> </v>
      </c>
      <c r="X2084" s="7" t="str">
        <f t="shared" si="1141"/>
        <v xml:space="preserve"> </v>
      </c>
      <c r="Y2084" s="27"/>
      <c r="Z2084" s="2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2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27"/>
      <c r="BE2084" s="27"/>
      <c r="BF2084" s="7"/>
      <c r="BG2084" s="7"/>
      <c r="BH2084" s="7"/>
      <c r="BI2084" s="7"/>
      <c r="BJ2084" s="27"/>
      <c r="BK2084" s="7"/>
      <c r="BL2084" s="7"/>
      <c r="BM2084" s="7"/>
      <c r="BN2084" s="7"/>
      <c r="BO2084" s="7"/>
      <c r="BP2084" s="7"/>
      <c r="BR2084">
        <f t="shared" si="1142"/>
        <v>0</v>
      </c>
      <c r="BS2084">
        <f t="shared" si="1143"/>
        <v>0</v>
      </c>
      <c r="BT2084">
        <f t="shared" si="1144"/>
        <v>0</v>
      </c>
      <c r="BU2084">
        <f t="shared" si="1145"/>
        <v>0</v>
      </c>
      <c r="BV2084">
        <f t="shared" si="1146"/>
        <v>0</v>
      </c>
      <c r="BW2084">
        <f t="shared" si="1147"/>
        <v>0</v>
      </c>
      <c r="BX2084">
        <f t="shared" si="1148"/>
        <v>20</v>
      </c>
      <c r="BY2084">
        <f t="shared" si="1149"/>
        <v>20</v>
      </c>
      <c r="BZ2084">
        <f t="shared" si="1150"/>
        <v>20</v>
      </c>
      <c r="CA2084">
        <f t="shared" si="1151"/>
        <v>60</v>
      </c>
      <c r="CB2084" t="b">
        <f t="shared" si="1152"/>
        <v>0</v>
      </c>
    </row>
    <row r="2085" spans="4:80" x14ac:dyDescent="0.35">
      <c r="D2085" t="str">
        <f t="shared" si="1139"/>
        <v xml:space="preserve"> </v>
      </c>
      <c r="W2085" s="6" t="str">
        <f t="shared" si="1140"/>
        <v xml:space="preserve"> </v>
      </c>
      <c r="X2085" s="7" t="str">
        <f t="shared" si="1141"/>
        <v xml:space="preserve"> </v>
      </c>
      <c r="Y2085" s="27"/>
      <c r="Z2085" s="2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2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27"/>
      <c r="BE2085" s="27"/>
      <c r="BF2085" s="7"/>
      <c r="BG2085" s="7"/>
      <c r="BH2085" s="7"/>
      <c r="BI2085" s="7"/>
      <c r="BJ2085" s="27"/>
      <c r="BK2085" s="7"/>
      <c r="BL2085" s="7"/>
      <c r="BM2085" s="7"/>
      <c r="BN2085" s="7"/>
      <c r="BO2085" s="7"/>
      <c r="BP2085" s="7"/>
      <c r="BR2085">
        <f t="shared" si="1142"/>
        <v>0</v>
      </c>
      <c r="BS2085">
        <f t="shared" si="1143"/>
        <v>0</v>
      </c>
      <c r="BT2085">
        <f t="shared" si="1144"/>
        <v>0</v>
      </c>
      <c r="BU2085">
        <f t="shared" si="1145"/>
        <v>0</v>
      </c>
      <c r="BV2085">
        <f t="shared" si="1146"/>
        <v>0</v>
      </c>
      <c r="BW2085">
        <f t="shared" si="1147"/>
        <v>0</v>
      </c>
      <c r="BX2085">
        <f t="shared" si="1148"/>
        <v>20</v>
      </c>
      <c r="BY2085">
        <f t="shared" si="1149"/>
        <v>20</v>
      </c>
      <c r="BZ2085">
        <f t="shared" si="1150"/>
        <v>20</v>
      </c>
      <c r="CA2085">
        <f t="shared" si="1151"/>
        <v>60</v>
      </c>
      <c r="CB2085" t="b">
        <f t="shared" si="1152"/>
        <v>0</v>
      </c>
    </row>
    <row r="2086" spans="4:80" x14ac:dyDescent="0.35">
      <c r="D2086" t="str">
        <f t="shared" si="1139"/>
        <v xml:space="preserve"> </v>
      </c>
      <c r="W2086" s="6" t="str">
        <f t="shared" si="1140"/>
        <v xml:space="preserve"> </v>
      </c>
      <c r="X2086" s="7" t="str">
        <f t="shared" si="1141"/>
        <v xml:space="preserve"> </v>
      </c>
      <c r="Y2086" s="27"/>
      <c r="Z2086" s="2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2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27"/>
      <c r="BE2086" s="27"/>
      <c r="BF2086" s="7"/>
      <c r="BG2086" s="7"/>
      <c r="BH2086" s="7"/>
      <c r="BI2086" s="7"/>
      <c r="BJ2086" s="27"/>
      <c r="BK2086" s="7"/>
      <c r="BL2086" s="7"/>
      <c r="BM2086" s="7"/>
      <c r="BN2086" s="7"/>
      <c r="BO2086" s="7"/>
      <c r="BP2086" s="7"/>
      <c r="BR2086">
        <f t="shared" si="1142"/>
        <v>0</v>
      </c>
      <c r="BS2086">
        <f t="shared" si="1143"/>
        <v>0</v>
      </c>
      <c r="BT2086">
        <f t="shared" si="1144"/>
        <v>0</v>
      </c>
      <c r="BU2086">
        <f t="shared" si="1145"/>
        <v>0</v>
      </c>
      <c r="BV2086">
        <f t="shared" si="1146"/>
        <v>0</v>
      </c>
      <c r="BW2086">
        <f t="shared" si="1147"/>
        <v>0</v>
      </c>
      <c r="BX2086">
        <f t="shared" si="1148"/>
        <v>20</v>
      </c>
      <c r="BY2086">
        <f t="shared" si="1149"/>
        <v>20</v>
      </c>
      <c r="BZ2086">
        <f t="shared" si="1150"/>
        <v>20</v>
      </c>
      <c r="CA2086">
        <f t="shared" si="1151"/>
        <v>60</v>
      </c>
      <c r="CB2086" t="b">
        <f t="shared" si="1152"/>
        <v>0</v>
      </c>
    </row>
    <row r="2087" spans="4:80" x14ac:dyDescent="0.35">
      <c r="D2087" t="str">
        <f t="shared" si="1139"/>
        <v xml:space="preserve"> </v>
      </c>
      <c r="W2087" s="6" t="str">
        <f t="shared" si="1140"/>
        <v xml:space="preserve"> </v>
      </c>
      <c r="X2087" s="7" t="str">
        <f t="shared" si="1141"/>
        <v xml:space="preserve"> </v>
      </c>
      <c r="Y2087" s="27"/>
      <c r="Z2087" s="2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2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27"/>
      <c r="BE2087" s="27"/>
      <c r="BF2087" s="7"/>
      <c r="BG2087" s="7"/>
      <c r="BH2087" s="7"/>
      <c r="BI2087" s="7"/>
      <c r="BJ2087" s="27"/>
      <c r="BK2087" s="7"/>
      <c r="BL2087" s="7"/>
      <c r="BM2087" s="7"/>
      <c r="BN2087" s="7"/>
      <c r="BO2087" s="7"/>
      <c r="BP2087" s="7"/>
      <c r="BR2087">
        <f t="shared" si="1142"/>
        <v>0</v>
      </c>
      <c r="BS2087">
        <f t="shared" si="1143"/>
        <v>0</v>
      </c>
      <c r="BT2087">
        <f t="shared" si="1144"/>
        <v>0</v>
      </c>
      <c r="BU2087">
        <f t="shared" si="1145"/>
        <v>0</v>
      </c>
      <c r="BV2087">
        <f t="shared" si="1146"/>
        <v>0</v>
      </c>
      <c r="BW2087">
        <f t="shared" si="1147"/>
        <v>0</v>
      </c>
      <c r="BX2087">
        <f t="shared" si="1148"/>
        <v>20</v>
      </c>
      <c r="BY2087">
        <f t="shared" si="1149"/>
        <v>20</v>
      </c>
      <c r="BZ2087">
        <f t="shared" si="1150"/>
        <v>20</v>
      </c>
      <c r="CA2087">
        <f t="shared" si="1151"/>
        <v>60</v>
      </c>
      <c r="CB2087" t="b">
        <f t="shared" si="1152"/>
        <v>0</v>
      </c>
    </row>
    <row r="2088" spans="4:80" x14ac:dyDescent="0.35">
      <c r="D2088" t="str">
        <f t="shared" si="1139"/>
        <v xml:space="preserve"> </v>
      </c>
      <c r="W2088" s="6" t="str">
        <f t="shared" si="1140"/>
        <v xml:space="preserve"> </v>
      </c>
      <c r="X2088" s="7" t="str">
        <f t="shared" si="1141"/>
        <v xml:space="preserve"> </v>
      </c>
      <c r="Y2088" s="27"/>
      <c r="Z2088" s="2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2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27"/>
      <c r="BE2088" s="27"/>
      <c r="BF2088" s="7"/>
      <c r="BG2088" s="7"/>
      <c r="BH2088" s="7"/>
      <c r="BI2088" s="7"/>
      <c r="BJ2088" s="27"/>
      <c r="BK2088" s="7"/>
      <c r="BL2088" s="7"/>
      <c r="BM2088" s="7"/>
      <c r="BN2088" s="7"/>
      <c r="BO2088" s="7"/>
      <c r="BP2088" s="7"/>
      <c r="BR2088">
        <f t="shared" si="1142"/>
        <v>0</v>
      </c>
      <c r="BS2088">
        <f t="shared" si="1143"/>
        <v>0</v>
      </c>
      <c r="BT2088">
        <f t="shared" si="1144"/>
        <v>0</v>
      </c>
      <c r="BU2088">
        <f t="shared" si="1145"/>
        <v>0</v>
      </c>
      <c r="BV2088">
        <f t="shared" si="1146"/>
        <v>0</v>
      </c>
      <c r="BW2088">
        <f t="shared" si="1147"/>
        <v>0</v>
      </c>
      <c r="BX2088">
        <f t="shared" si="1148"/>
        <v>20</v>
      </c>
      <c r="BY2088">
        <f t="shared" si="1149"/>
        <v>20</v>
      </c>
      <c r="BZ2088">
        <f t="shared" si="1150"/>
        <v>20</v>
      </c>
      <c r="CA2088">
        <f t="shared" si="1151"/>
        <v>60</v>
      </c>
      <c r="CB2088" t="b">
        <f t="shared" si="1152"/>
        <v>0</v>
      </c>
    </row>
    <row r="2089" spans="4:80" x14ac:dyDescent="0.35">
      <c r="D2089" t="str">
        <f t="shared" si="1139"/>
        <v xml:space="preserve"> </v>
      </c>
      <c r="W2089" s="6" t="str">
        <f t="shared" si="1140"/>
        <v xml:space="preserve"> </v>
      </c>
      <c r="X2089" s="7" t="str">
        <f t="shared" si="1141"/>
        <v xml:space="preserve"> </v>
      </c>
      <c r="Y2089" s="27"/>
      <c r="Z2089" s="2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2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27"/>
      <c r="BE2089" s="27"/>
      <c r="BF2089" s="7"/>
      <c r="BG2089" s="7"/>
      <c r="BH2089" s="7"/>
      <c r="BI2089" s="7"/>
      <c r="BJ2089" s="27"/>
      <c r="BK2089" s="7"/>
      <c r="BL2089" s="7"/>
      <c r="BM2089" s="7"/>
      <c r="BN2089" s="7"/>
      <c r="BO2089" s="7"/>
      <c r="BP2089" s="7"/>
      <c r="BR2089">
        <f t="shared" si="1142"/>
        <v>0</v>
      </c>
      <c r="BS2089">
        <f t="shared" si="1143"/>
        <v>0</v>
      </c>
      <c r="BT2089">
        <f t="shared" si="1144"/>
        <v>0</v>
      </c>
      <c r="BU2089">
        <f t="shared" si="1145"/>
        <v>0</v>
      </c>
      <c r="BV2089">
        <f t="shared" si="1146"/>
        <v>0</v>
      </c>
      <c r="BW2089">
        <f t="shared" si="1147"/>
        <v>0</v>
      </c>
      <c r="BX2089">
        <f t="shared" si="1148"/>
        <v>20</v>
      </c>
      <c r="BY2089">
        <f t="shared" si="1149"/>
        <v>20</v>
      </c>
      <c r="BZ2089">
        <f t="shared" si="1150"/>
        <v>20</v>
      </c>
      <c r="CA2089">
        <f t="shared" si="1151"/>
        <v>60</v>
      </c>
      <c r="CB2089" t="b">
        <f t="shared" si="1152"/>
        <v>0</v>
      </c>
    </row>
    <row r="2090" spans="4:80" x14ac:dyDescent="0.35">
      <c r="D2090" t="str">
        <f t="shared" si="1139"/>
        <v xml:space="preserve"> </v>
      </c>
      <c r="W2090" s="6" t="str">
        <f t="shared" si="1140"/>
        <v xml:space="preserve"> </v>
      </c>
      <c r="X2090" s="7" t="str">
        <f t="shared" si="1141"/>
        <v xml:space="preserve"> </v>
      </c>
      <c r="Y2090" s="27"/>
      <c r="Z2090" s="2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2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27"/>
      <c r="BE2090" s="27"/>
      <c r="BF2090" s="7"/>
      <c r="BG2090" s="7"/>
      <c r="BH2090" s="7"/>
      <c r="BI2090" s="7"/>
      <c r="BJ2090" s="27"/>
      <c r="BK2090" s="7"/>
      <c r="BL2090" s="7"/>
      <c r="BM2090" s="7"/>
      <c r="BN2090" s="7"/>
      <c r="BO2090" s="7"/>
      <c r="BP2090" s="7"/>
      <c r="BR2090">
        <f t="shared" si="1142"/>
        <v>0</v>
      </c>
      <c r="BS2090">
        <f t="shared" si="1143"/>
        <v>0</v>
      </c>
      <c r="BT2090">
        <f t="shared" si="1144"/>
        <v>0</v>
      </c>
      <c r="BU2090">
        <f t="shared" si="1145"/>
        <v>0</v>
      </c>
      <c r="BV2090">
        <f t="shared" si="1146"/>
        <v>0</v>
      </c>
      <c r="BW2090">
        <f t="shared" si="1147"/>
        <v>0</v>
      </c>
      <c r="BX2090">
        <f t="shared" si="1148"/>
        <v>20</v>
      </c>
      <c r="BY2090">
        <f t="shared" si="1149"/>
        <v>20</v>
      </c>
      <c r="BZ2090">
        <f t="shared" si="1150"/>
        <v>20</v>
      </c>
      <c r="CA2090">
        <f t="shared" si="1151"/>
        <v>60</v>
      </c>
      <c r="CB2090" t="b">
        <f t="shared" si="1152"/>
        <v>0</v>
      </c>
    </row>
    <row r="2091" spans="4:80" x14ac:dyDescent="0.35">
      <c r="D2091" t="str">
        <f t="shared" si="1139"/>
        <v xml:space="preserve"> </v>
      </c>
      <c r="W2091" s="6" t="str">
        <f t="shared" si="1140"/>
        <v xml:space="preserve"> </v>
      </c>
      <c r="X2091" s="7" t="str">
        <f t="shared" si="1141"/>
        <v xml:space="preserve"> </v>
      </c>
      <c r="Y2091" s="27"/>
      <c r="Z2091" s="2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2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27"/>
      <c r="BE2091" s="27"/>
      <c r="BF2091" s="7"/>
      <c r="BG2091" s="7"/>
      <c r="BH2091" s="7"/>
      <c r="BI2091" s="7"/>
      <c r="BJ2091" s="27"/>
      <c r="BK2091" s="7"/>
      <c r="BL2091" s="7"/>
      <c r="BM2091" s="7"/>
      <c r="BN2091" s="7"/>
      <c r="BO2091" s="7"/>
      <c r="BP2091" s="7"/>
      <c r="BR2091">
        <f t="shared" si="1142"/>
        <v>0</v>
      </c>
      <c r="BS2091">
        <f t="shared" si="1143"/>
        <v>0</v>
      </c>
      <c r="BT2091">
        <f t="shared" si="1144"/>
        <v>0</v>
      </c>
      <c r="BU2091">
        <f t="shared" si="1145"/>
        <v>0</v>
      </c>
      <c r="BV2091">
        <f t="shared" si="1146"/>
        <v>0</v>
      </c>
      <c r="BW2091">
        <f t="shared" si="1147"/>
        <v>0</v>
      </c>
      <c r="BX2091">
        <f t="shared" si="1148"/>
        <v>20</v>
      </c>
      <c r="BY2091">
        <f t="shared" si="1149"/>
        <v>20</v>
      </c>
      <c r="BZ2091">
        <f t="shared" si="1150"/>
        <v>20</v>
      </c>
      <c r="CA2091">
        <f t="shared" si="1151"/>
        <v>60</v>
      </c>
      <c r="CB2091" t="b">
        <f t="shared" si="1152"/>
        <v>0</v>
      </c>
    </row>
    <row r="2092" spans="4:80" x14ac:dyDescent="0.35">
      <c r="D2092" t="str">
        <f t="shared" si="1139"/>
        <v xml:space="preserve"> </v>
      </c>
      <c r="W2092" s="6" t="str">
        <f t="shared" si="1140"/>
        <v xml:space="preserve"> </v>
      </c>
      <c r="X2092" s="7" t="str">
        <f t="shared" si="1141"/>
        <v xml:space="preserve"> </v>
      </c>
      <c r="Y2092" s="27"/>
      <c r="Z2092" s="2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2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27"/>
      <c r="BE2092" s="27"/>
      <c r="BF2092" s="7"/>
      <c r="BG2092" s="7"/>
      <c r="BH2092" s="7"/>
      <c r="BI2092" s="7"/>
      <c r="BJ2092" s="27"/>
      <c r="BK2092" s="7"/>
      <c r="BL2092" s="7"/>
      <c r="BM2092" s="7"/>
      <c r="BN2092" s="7"/>
      <c r="BO2092" s="7"/>
      <c r="BP2092" s="7"/>
      <c r="BR2092">
        <f t="shared" si="1142"/>
        <v>0</v>
      </c>
      <c r="BS2092">
        <f t="shared" si="1143"/>
        <v>0</v>
      </c>
      <c r="BT2092">
        <f t="shared" si="1144"/>
        <v>0</v>
      </c>
      <c r="BU2092">
        <f t="shared" si="1145"/>
        <v>0</v>
      </c>
      <c r="BV2092">
        <f t="shared" si="1146"/>
        <v>0</v>
      </c>
      <c r="BW2092">
        <f t="shared" si="1147"/>
        <v>0</v>
      </c>
      <c r="BX2092">
        <f t="shared" si="1148"/>
        <v>20</v>
      </c>
      <c r="BY2092">
        <f t="shared" si="1149"/>
        <v>20</v>
      </c>
      <c r="BZ2092">
        <f t="shared" si="1150"/>
        <v>20</v>
      </c>
      <c r="CA2092">
        <f t="shared" si="1151"/>
        <v>60</v>
      </c>
      <c r="CB2092" t="b">
        <f t="shared" si="1152"/>
        <v>0</v>
      </c>
    </row>
    <row r="2093" spans="4:80" x14ac:dyDescent="0.35">
      <c r="D2093" t="str">
        <f t="shared" si="1139"/>
        <v xml:space="preserve"> </v>
      </c>
      <c r="W2093" s="6" t="str">
        <f t="shared" si="1140"/>
        <v xml:space="preserve"> </v>
      </c>
      <c r="X2093" s="7" t="str">
        <f t="shared" si="1141"/>
        <v xml:space="preserve"> </v>
      </c>
      <c r="Y2093" s="27"/>
      <c r="Z2093" s="2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2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27"/>
      <c r="BE2093" s="27"/>
      <c r="BF2093" s="7"/>
      <c r="BG2093" s="7"/>
      <c r="BH2093" s="7"/>
      <c r="BI2093" s="7"/>
      <c r="BJ2093" s="27"/>
      <c r="BK2093" s="7"/>
      <c r="BL2093" s="7"/>
      <c r="BM2093" s="7"/>
      <c r="BN2093" s="7"/>
      <c r="BO2093" s="7"/>
      <c r="BP2093" s="7"/>
      <c r="BR2093">
        <f t="shared" si="1142"/>
        <v>0</v>
      </c>
      <c r="BS2093">
        <f t="shared" si="1143"/>
        <v>0</v>
      </c>
      <c r="BT2093">
        <f t="shared" si="1144"/>
        <v>0</v>
      </c>
      <c r="BU2093">
        <f t="shared" si="1145"/>
        <v>0</v>
      </c>
      <c r="BV2093">
        <f t="shared" si="1146"/>
        <v>0</v>
      </c>
      <c r="BW2093">
        <f t="shared" si="1147"/>
        <v>0</v>
      </c>
      <c r="BX2093">
        <f t="shared" si="1148"/>
        <v>20</v>
      </c>
      <c r="BY2093">
        <f t="shared" si="1149"/>
        <v>20</v>
      </c>
      <c r="BZ2093">
        <f t="shared" si="1150"/>
        <v>20</v>
      </c>
      <c r="CA2093">
        <f t="shared" si="1151"/>
        <v>60</v>
      </c>
      <c r="CB2093" t="b">
        <f t="shared" si="1152"/>
        <v>0</v>
      </c>
    </row>
    <row r="2094" spans="4:80" x14ac:dyDescent="0.35">
      <c r="D2094" t="str">
        <f t="shared" si="1139"/>
        <v xml:space="preserve"> </v>
      </c>
      <c r="W2094" s="6" t="str">
        <f t="shared" si="1140"/>
        <v xml:space="preserve"> </v>
      </c>
      <c r="X2094" s="7" t="str">
        <f t="shared" si="1141"/>
        <v xml:space="preserve"> </v>
      </c>
      <c r="Y2094" s="27"/>
      <c r="Z2094" s="2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2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27"/>
      <c r="BE2094" s="27"/>
      <c r="BF2094" s="7"/>
      <c r="BG2094" s="7"/>
      <c r="BH2094" s="7"/>
      <c r="BI2094" s="7"/>
      <c r="BJ2094" s="27"/>
      <c r="BK2094" s="7"/>
      <c r="BL2094" s="7"/>
      <c r="BM2094" s="7"/>
      <c r="BN2094" s="7"/>
      <c r="BO2094" s="7"/>
      <c r="BP2094" s="7"/>
      <c r="BR2094">
        <f t="shared" si="1142"/>
        <v>0</v>
      </c>
      <c r="BS2094">
        <f t="shared" si="1143"/>
        <v>0</v>
      </c>
      <c r="BT2094">
        <f t="shared" si="1144"/>
        <v>0</v>
      </c>
      <c r="BU2094">
        <f t="shared" si="1145"/>
        <v>0</v>
      </c>
      <c r="BV2094">
        <f t="shared" si="1146"/>
        <v>0</v>
      </c>
      <c r="BW2094">
        <f t="shared" si="1147"/>
        <v>0</v>
      </c>
      <c r="BX2094">
        <f t="shared" si="1148"/>
        <v>20</v>
      </c>
      <c r="BY2094">
        <f t="shared" si="1149"/>
        <v>20</v>
      </c>
      <c r="BZ2094">
        <f t="shared" si="1150"/>
        <v>20</v>
      </c>
      <c r="CA2094">
        <f t="shared" si="1151"/>
        <v>60</v>
      </c>
      <c r="CB2094" t="b">
        <f t="shared" si="1152"/>
        <v>0</v>
      </c>
    </row>
    <row r="2095" spans="4:80" x14ac:dyDescent="0.35">
      <c r="D2095" t="str">
        <f t="shared" si="1139"/>
        <v xml:space="preserve"> </v>
      </c>
      <c r="W2095" s="6" t="str">
        <f t="shared" si="1140"/>
        <v xml:space="preserve"> </v>
      </c>
      <c r="X2095" s="7" t="str">
        <f t="shared" si="1141"/>
        <v xml:space="preserve"> </v>
      </c>
      <c r="Y2095" s="27"/>
      <c r="Z2095" s="2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2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27"/>
      <c r="BE2095" s="27"/>
      <c r="BF2095" s="7"/>
      <c r="BG2095" s="7"/>
      <c r="BH2095" s="7"/>
      <c r="BI2095" s="7"/>
      <c r="BJ2095" s="27"/>
      <c r="BK2095" s="7"/>
      <c r="BL2095" s="7"/>
      <c r="BM2095" s="7"/>
      <c r="BN2095" s="7"/>
      <c r="BO2095" s="7"/>
      <c r="BP2095" s="7"/>
      <c r="BR2095">
        <f t="shared" si="1142"/>
        <v>0</v>
      </c>
      <c r="BS2095">
        <f t="shared" si="1143"/>
        <v>0</v>
      </c>
      <c r="BT2095">
        <f t="shared" si="1144"/>
        <v>0</v>
      </c>
      <c r="BU2095">
        <f t="shared" si="1145"/>
        <v>0</v>
      </c>
      <c r="BV2095">
        <f t="shared" si="1146"/>
        <v>0</v>
      </c>
      <c r="BW2095">
        <f t="shared" si="1147"/>
        <v>0</v>
      </c>
      <c r="BX2095">
        <f t="shared" si="1148"/>
        <v>20</v>
      </c>
      <c r="BY2095">
        <f t="shared" si="1149"/>
        <v>20</v>
      </c>
      <c r="BZ2095">
        <f t="shared" si="1150"/>
        <v>20</v>
      </c>
      <c r="CA2095">
        <f t="shared" si="1151"/>
        <v>60</v>
      </c>
      <c r="CB2095" t="b">
        <f t="shared" si="1152"/>
        <v>0</v>
      </c>
    </row>
    <row r="2096" spans="4:80" x14ac:dyDescent="0.35">
      <c r="D2096" t="str">
        <f t="shared" si="1139"/>
        <v xml:space="preserve"> </v>
      </c>
      <c r="W2096" s="6" t="str">
        <f t="shared" si="1140"/>
        <v xml:space="preserve"> </v>
      </c>
      <c r="X2096" s="7" t="str">
        <f t="shared" si="1141"/>
        <v xml:space="preserve"> </v>
      </c>
      <c r="Y2096" s="27"/>
      <c r="Z2096" s="2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2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27"/>
      <c r="BE2096" s="27"/>
      <c r="BF2096" s="7"/>
      <c r="BG2096" s="7"/>
      <c r="BH2096" s="7"/>
      <c r="BI2096" s="7"/>
      <c r="BJ2096" s="27"/>
      <c r="BK2096" s="7"/>
      <c r="BL2096" s="7"/>
      <c r="BM2096" s="7"/>
      <c r="BN2096" s="7"/>
      <c r="BO2096" s="7"/>
      <c r="BP2096" s="7"/>
      <c r="BR2096">
        <f t="shared" si="1142"/>
        <v>0</v>
      </c>
      <c r="BS2096">
        <f t="shared" si="1143"/>
        <v>0</v>
      </c>
      <c r="BT2096">
        <f t="shared" si="1144"/>
        <v>0</v>
      </c>
      <c r="BU2096">
        <f t="shared" si="1145"/>
        <v>0</v>
      </c>
      <c r="BV2096">
        <f t="shared" si="1146"/>
        <v>0</v>
      </c>
      <c r="BW2096">
        <f t="shared" si="1147"/>
        <v>0</v>
      </c>
      <c r="BX2096">
        <f t="shared" si="1148"/>
        <v>20</v>
      </c>
      <c r="BY2096">
        <f t="shared" si="1149"/>
        <v>20</v>
      </c>
      <c r="BZ2096">
        <f t="shared" si="1150"/>
        <v>20</v>
      </c>
      <c r="CA2096">
        <f t="shared" si="1151"/>
        <v>60</v>
      </c>
      <c r="CB2096" t="b">
        <f t="shared" si="1152"/>
        <v>0</v>
      </c>
    </row>
    <row r="2097" spans="4:80" x14ac:dyDescent="0.35">
      <c r="D2097" t="str">
        <f t="shared" si="1139"/>
        <v xml:space="preserve"> </v>
      </c>
      <c r="W2097" s="6" t="str">
        <f t="shared" si="1140"/>
        <v xml:space="preserve"> </v>
      </c>
      <c r="X2097" s="7" t="str">
        <f t="shared" si="1141"/>
        <v xml:space="preserve"> </v>
      </c>
      <c r="Y2097" s="27"/>
      <c r="Z2097" s="2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2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27"/>
      <c r="BE2097" s="27"/>
      <c r="BF2097" s="7"/>
      <c r="BG2097" s="7"/>
      <c r="BH2097" s="7"/>
      <c r="BI2097" s="7"/>
      <c r="BJ2097" s="27"/>
      <c r="BK2097" s="7"/>
      <c r="BL2097" s="7"/>
      <c r="BM2097" s="7"/>
      <c r="BN2097" s="7"/>
      <c r="BO2097" s="7"/>
      <c r="BP2097" s="7"/>
      <c r="BR2097">
        <f t="shared" si="1142"/>
        <v>0</v>
      </c>
      <c r="BS2097">
        <f t="shared" si="1143"/>
        <v>0</v>
      </c>
      <c r="BT2097">
        <f t="shared" si="1144"/>
        <v>0</v>
      </c>
      <c r="BU2097">
        <f t="shared" si="1145"/>
        <v>0</v>
      </c>
      <c r="BV2097">
        <f t="shared" si="1146"/>
        <v>0</v>
      </c>
      <c r="BW2097">
        <f t="shared" si="1147"/>
        <v>0</v>
      </c>
      <c r="BX2097">
        <f t="shared" si="1148"/>
        <v>20</v>
      </c>
      <c r="BY2097">
        <f t="shared" si="1149"/>
        <v>20</v>
      </c>
      <c r="BZ2097">
        <f t="shared" si="1150"/>
        <v>20</v>
      </c>
      <c r="CA2097">
        <f t="shared" si="1151"/>
        <v>60</v>
      </c>
      <c r="CB2097" t="b">
        <f t="shared" si="1152"/>
        <v>0</v>
      </c>
    </row>
    <row r="2098" spans="4:80" x14ac:dyDescent="0.35">
      <c r="D2098" t="str">
        <f t="shared" si="1139"/>
        <v xml:space="preserve"> </v>
      </c>
      <c r="W2098" s="6" t="str">
        <f t="shared" si="1140"/>
        <v xml:space="preserve"> </v>
      </c>
      <c r="X2098" s="7" t="str">
        <f t="shared" si="1141"/>
        <v xml:space="preserve"> </v>
      </c>
      <c r="Y2098" s="27"/>
      <c r="Z2098" s="2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2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27"/>
      <c r="BE2098" s="27"/>
      <c r="BF2098" s="7"/>
      <c r="BG2098" s="7"/>
      <c r="BH2098" s="7"/>
      <c r="BI2098" s="7"/>
      <c r="BJ2098" s="27"/>
      <c r="BK2098" s="7"/>
      <c r="BL2098" s="7"/>
      <c r="BM2098" s="7"/>
      <c r="BN2098" s="7"/>
      <c r="BO2098" s="7"/>
      <c r="BP2098" s="7"/>
      <c r="BR2098">
        <f t="shared" si="1142"/>
        <v>0</v>
      </c>
      <c r="BS2098">
        <f t="shared" si="1143"/>
        <v>0</v>
      </c>
      <c r="BT2098">
        <f t="shared" si="1144"/>
        <v>0</v>
      </c>
      <c r="BU2098">
        <f t="shared" si="1145"/>
        <v>0</v>
      </c>
      <c r="BV2098">
        <f t="shared" si="1146"/>
        <v>0</v>
      </c>
      <c r="BW2098">
        <f t="shared" si="1147"/>
        <v>0</v>
      </c>
      <c r="BX2098">
        <f t="shared" si="1148"/>
        <v>20</v>
      </c>
      <c r="BY2098">
        <f t="shared" si="1149"/>
        <v>20</v>
      </c>
      <c r="BZ2098">
        <f t="shared" si="1150"/>
        <v>20</v>
      </c>
      <c r="CA2098">
        <f t="shared" si="1151"/>
        <v>60</v>
      </c>
      <c r="CB2098" t="b">
        <f t="shared" si="1152"/>
        <v>0</v>
      </c>
    </row>
    <row r="2099" spans="4:80" x14ac:dyDescent="0.35">
      <c r="D2099" t="str">
        <f t="shared" si="1139"/>
        <v xml:space="preserve"> </v>
      </c>
      <c r="W2099" s="6" t="str">
        <f t="shared" si="1140"/>
        <v xml:space="preserve"> </v>
      </c>
      <c r="X2099" s="7" t="str">
        <f t="shared" si="1141"/>
        <v xml:space="preserve"> </v>
      </c>
      <c r="Y2099" s="27"/>
      <c r="Z2099" s="2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2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27"/>
      <c r="BE2099" s="27"/>
      <c r="BF2099" s="7"/>
      <c r="BG2099" s="7"/>
      <c r="BH2099" s="7"/>
      <c r="BI2099" s="7"/>
      <c r="BJ2099" s="27"/>
      <c r="BK2099" s="7"/>
      <c r="BL2099" s="7"/>
      <c r="BM2099" s="7"/>
      <c r="BN2099" s="7"/>
      <c r="BO2099" s="7"/>
      <c r="BP2099" s="7"/>
      <c r="BR2099">
        <f t="shared" si="1142"/>
        <v>0</v>
      </c>
      <c r="BS2099">
        <f t="shared" si="1143"/>
        <v>0</v>
      </c>
      <c r="BT2099">
        <f t="shared" si="1144"/>
        <v>0</v>
      </c>
      <c r="BU2099">
        <f t="shared" si="1145"/>
        <v>0</v>
      </c>
      <c r="BV2099">
        <f t="shared" si="1146"/>
        <v>0</v>
      </c>
      <c r="BW2099">
        <f t="shared" si="1147"/>
        <v>0</v>
      </c>
      <c r="BX2099">
        <f t="shared" si="1148"/>
        <v>20</v>
      </c>
      <c r="BY2099">
        <f t="shared" si="1149"/>
        <v>20</v>
      </c>
      <c r="BZ2099">
        <f t="shared" si="1150"/>
        <v>20</v>
      </c>
      <c r="CA2099">
        <f t="shared" si="1151"/>
        <v>60</v>
      </c>
      <c r="CB2099" t="b">
        <f t="shared" si="1152"/>
        <v>0</v>
      </c>
    </row>
    <row r="2100" spans="4:80" x14ac:dyDescent="0.35">
      <c r="D2100" t="str">
        <f t="shared" si="1139"/>
        <v xml:space="preserve"> </v>
      </c>
      <c r="W2100" s="6" t="str">
        <f t="shared" si="1140"/>
        <v xml:space="preserve"> </v>
      </c>
      <c r="X2100" s="7" t="str">
        <f t="shared" si="1141"/>
        <v xml:space="preserve"> </v>
      </c>
      <c r="Y2100" s="27"/>
      <c r="Z2100" s="2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2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27"/>
      <c r="BE2100" s="27"/>
      <c r="BF2100" s="7"/>
      <c r="BG2100" s="7"/>
      <c r="BH2100" s="7"/>
      <c r="BI2100" s="7"/>
      <c r="BJ2100" s="27"/>
      <c r="BK2100" s="7"/>
      <c r="BL2100" s="7"/>
      <c r="BM2100" s="7"/>
      <c r="BN2100" s="7"/>
      <c r="BO2100" s="7"/>
      <c r="BP2100" s="7"/>
      <c r="BR2100">
        <f t="shared" si="1142"/>
        <v>0</v>
      </c>
      <c r="BS2100">
        <f t="shared" si="1143"/>
        <v>0</v>
      </c>
      <c r="BT2100">
        <f t="shared" si="1144"/>
        <v>0</v>
      </c>
      <c r="BU2100">
        <f t="shared" si="1145"/>
        <v>0</v>
      </c>
      <c r="BV2100">
        <f t="shared" si="1146"/>
        <v>0</v>
      </c>
      <c r="BW2100">
        <f t="shared" si="1147"/>
        <v>0</v>
      </c>
      <c r="BX2100">
        <f t="shared" si="1148"/>
        <v>20</v>
      </c>
      <c r="BY2100">
        <f t="shared" si="1149"/>
        <v>20</v>
      </c>
      <c r="BZ2100">
        <f t="shared" si="1150"/>
        <v>20</v>
      </c>
      <c r="CA2100">
        <f t="shared" si="1151"/>
        <v>60</v>
      </c>
      <c r="CB2100" t="b">
        <f t="shared" si="1152"/>
        <v>0</v>
      </c>
    </row>
    <row r="2101" spans="4:80" x14ac:dyDescent="0.35">
      <c r="D2101" t="str">
        <f t="shared" si="1139"/>
        <v xml:space="preserve"> </v>
      </c>
      <c r="W2101" s="6" t="str">
        <f t="shared" si="1140"/>
        <v xml:space="preserve"> </v>
      </c>
      <c r="X2101" s="7" t="str">
        <f t="shared" si="1141"/>
        <v xml:space="preserve"> </v>
      </c>
      <c r="Y2101" s="27"/>
      <c r="Z2101" s="2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2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27"/>
      <c r="BE2101" s="27"/>
      <c r="BF2101" s="7"/>
      <c r="BG2101" s="7"/>
      <c r="BH2101" s="7"/>
      <c r="BI2101" s="7"/>
      <c r="BJ2101" s="27"/>
      <c r="BK2101" s="7"/>
      <c r="BL2101" s="7"/>
      <c r="BM2101" s="7"/>
      <c r="BN2101" s="7"/>
      <c r="BO2101" s="7"/>
      <c r="BP2101" s="7"/>
      <c r="BR2101">
        <f t="shared" si="1142"/>
        <v>0</v>
      </c>
      <c r="BS2101">
        <f t="shared" si="1143"/>
        <v>0</v>
      </c>
      <c r="BT2101">
        <f t="shared" si="1144"/>
        <v>0</v>
      </c>
      <c r="BU2101">
        <f t="shared" si="1145"/>
        <v>0</v>
      </c>
      <c r="BV2101">
        <f t="shared" si="1146"/>
        <v>0</v>
      </c>
      <c r="BW2101">
        <f t="shared" si="1147"/>
        <v>0</v>
      </c>
      <c r="BX2101">
        <f t="shared" si="1148"/>
        <v>20</v>
      </c>
      <c r="BY2101">
        <f t="shared" si="1149"/>
        <v>20</v>
      </c>
      <c r="BZ2101">
        <f t="shared" si="1150"/>
        <v>20</v>
      </c>
      <c r="CA2101">
        <f t="shared" si="1151"/>
        <v>60</v>
      </c>
      <c r="CB2101" t="b">
        <f t="shared" si="1152"/>
        <v>0</v>
      </c>
    </row>
    <row r="2102" spans="4:80" x14ac:dyDescent="0.35">
      <c r="D2102" t="str">
        <f t="shared" si="1139"/>
        <v xml:space="preserve"> </v>
      </c>
      <c r="W2102" s="6" t="str">
        <f t="shared" si="1140"/>
        <v xml:space="preserve"> </v>
      </c>
      <c r="X2102" s="7" t="str">
        <f t="shared" si="1141"/>
        <v xml:space="preserve"> </v>
      </c>
      <c r="Y2102" s="27"/>
      <c r="Z2102" s="2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2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27"/>
      <c r="BE2102" s="27"/>
      <c r="BF2102" s="7"/>
      <c r="BG2102" s="7"/>
      <c r="BH2102" s="7"/>
      <c r="BI2102" s="7"/>
      <c r="BJ2102" s="27"/>
      <c r="BK2102" s="7"/>
      <c r="BL2102" s="7"/>
      <c r="BM2102" s="7"/>
      <c r="BN2102" s="7"/>
      <c r="BO2102" s="7"/>
      <c r="BP2102" s="7"/>
      <c r="BR2102">
        <f t="shared" si="1142"/>
        <v>0</v>
      </c>
      <c r="BS2102">
        <f t="shared" si="1143"/>
        <v>0</v>
      </c>
      <c r="BT2102">
        <f t="shared" si="1144"/>
        <v>0</v>
      </c>
      <c r="BU2102">
        <f t="shared" si="1145"/>
        <v>0</v>
      </c>
      <c r="BV2102">
        <f t="shared" si="1146"/>
        <v>0</v>
      </c>
      <c r="BW2102">
        <f t="shared" si="1147"/>
        <v>0</v>
      </c>
      <c r="BX2102">
        <f t="shared" si="1148"/>
        <v>20</v>
      </c>
      <c r="BY2102">
        <f t="shared" si="1149"/>
        <v>20</v>
      </c>
      <c r="BZ2102">
        <f t="shared" si="1150"/>
        <v>20</v>
      </c>
      <c r="CA2102">
        <f t="shared" si="1151"/>
        <v>60</v>
      </c>
      <c r="CB2102" t="b">
        <f t="shared" si="1152"/>
        <v>0</v>
      </c>
    </row>
    <row r="2103" spans="4:80" x14ac:dyDescent="0.35">
      <c r="D2103" t="str">
        <f t="shared" si="1139"/>
        <v xml:space="preserve"> </v>
      </c>
      <c r="W2103" s="6" t="str">
        <f t="shared" si="1140"/>
        <v xml:space="preserve"> </v>
      </c>
      <c r="X2103" s="7" t="str">
        <f t="shared" si="1141"/>
        <v xml:space="preserve"> </v>
      </c>
      <c r="Y2103" s="27"/>
      <c r="Z2103" s="2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2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27"/>
      <c r="BE2103" s="27"/>
      <c r="BF2103" s="7"/>
      <c r="BG2103" s="7"/>
      <c r="BH2103" s="7"/>
      <c r="BI2103" s="7"/>
      <c r="BJ2103" s="27"/>
      <c r="BK2103" s="7"/>
      <c r="BL2103" s="7"/>
      <c r="BM2103" s="7"/>
      <c r="BN2103" s="7"/>
      <c r="BO2103" s="7"/>
      <c r="BP2103" s="7"/>
      <c r="BR2103">
        <f t="shared" si="1142"/>
        <v>0</v>
      </c>
      <c r="BS2103">
        <f t="shared" si="1143"/>
        <v>0</v>
      </c>
      <c r="BT2103">
        <f t="shared" si="1144"/>
        <v>0</v>
      </c>
      <c r="BU2103">
        <f t="shared" si="1145"/>
        <v>0</v>
      </c>
      <c r="BV2103">
        <f t="shared" si="1146"/>
        <v>0</v>
      </c>
      <c r="BW2103">
        <f t="shared" si="1147"/>
        <v>0</v>
      </c>
      <c r="BX2103">
        <f t="shared" si="1148"/>
        <v>20</v>
      </c>
      <c r="BY2103">
        <f t="shared" si="1149"/>
        <v>20</v>
      </c>
      <c r="BZ2103">
        <f t="shared" si="1150"/>
        <v>20</v>
      </c>
      <c r="CA2103">
        <f t="shared" si="1151"/>
        <v>60</v>
      </c>
      <c r="CB2103" t="b">
        <f t="shared" si="1152"/>
        <v>0</v>
      </c>
    </row>
    <row r="2104" spans="4:80" x14ac:dyDescent="0.35">
      <c r="D2104" t="str">
        <f t="shared" si="1139"/>
        <v xml:space="preserve"> </v>
      </c>
      <c r="W2104" s="6" t="str">
        <f t="shared" si="1140"/>
        <v xml:space="preserve"> </v>
      </c>
      <c r="X2104" s="7" t="str">
        <f t="shared" si="1141"/>
        <v xml:space="preserve"> </v>
      </c>
      <c r="Y2104" s="27"/>
      <c r="Z2104" s="2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2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27"/>
      <c r="BE2104" s="27"/>
      <c r="BF2104" s="7"/>
      <c r="BG2104" s="7"/>
      <c r="BH2104" s="7"/>
      <c r="BI2104" s="7"/>
      <c r="BJ2104" s="27"/>
      <c r="BK2104" s="7"/>
      <c r="BL2104" s="7"/>
      <c r="BM2104" s="7"/>
      <c r="BN2104" s="7"/>
      <c r="BO2104" s="7"/>
      <c r="BP2104" s="7"/>
      <c r="BR2104">
        <f t="shared" si="1142"/>
        <v>0</v>
      </c>
      <c r="BS2104">
        <f t="shared" si="1143"/>
        <v>0</v>
      </c>
      <c r="BT2104">
        <f t="shared" si="1144"/>
        <v>0</v>
      </c>
      <c r="BU2104">
        <f t="shared" si="1145"/>
        <v>0</v>
      </c>
      <c r="BV2104">
        <f t="shared" si="1146"/>
        <v>0</v>
      </c>
      <c r="BW2104">
        <f t="shared" si="1147"/>
        <v>0</v>
      </c>
      <c r="BX2104">
        <f t="shared" si="1148"/>
        <v>20</v>
      </c>
      <c r="BY2104">
        <f t="shared" si="1149"/>
        <v>20</v>
      </c>
      <c r="BZ2104">
        <f t="shared" si="1150"/>
        <v>20</v>
      </c>
      <c r="CA2104">
        <f t="shared" si="1151"/>
        <v>60</v>
      </c>
      <c r="CB2104" t="b">
        <f t="shared" si="1152"/>
        <v>0</v>
      </c>
    </row>
    <row r="2105" spans="4:80" x14ac:dyDescent="0.35">
      <c r="D2105" t="str">
        <f t="shared" si="1139"/>
        <v xml:space="preserve"> </v>
      </c>
      <c r="W2105" s="6" t="str">
        <f t="shared" si="1140"/>
        <v xml:space="preserve"> </v>
      </c>
      <c r="X2105" s="7" t="str">
        <f t="shared" si="1141"/>
        <v xml:space="preserve"> </v>
      </c>
      <c r="Y2105" s="27"/>
      <c r="Z2105" s="2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2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27"/>
      <c r="BE2105" s="27"/>
      <c r="BF2105" s="7"/>
      <c r="BG2105" s="7"/>
      <c r="BH2105" s="7"/>
      <c r="BI2105" s="7"/>
      <c r="BJ2105" s="27"/>
      <c r="BK2105" s="7"/>
      <c r="BL2105" s="7"/>
      <c r="BM2105" s="7"/>
      <c r="BN2105" s="7"/>
      <c r="BO2105" s="7"/>
      <c r="BP2105" s="7"/>
      <c r="BR2105">
        <f t="shared" si="1142"/>
        <v>0</v>
      </c>
      <c r="BS2105">
        <f t="shared" si="1143"/>
        <v>0</v>
      </c>
      <c r="BT2105">
        <f t="shared" si="1144"/>
        <v>0</v>
      </c>
      <c r="BU2105">
        <f t="shared" si="1145"/>
        <v>0</v>
      </c>
      <c r="BV2105">
        <f t="shared" si="1146"/>
        <v>0</v>
      </c>
      <c r="BW2105">
        <f t="shared" si="1147"/>
        <v>0</v>
      </c>
      <c r="BX2105">
        <f t="shared" si="1148"/>
        <v>20</v>
      </c>
      <c r="BY2105">
        <f t="shared" si="1149"/>
        <v>20</v>
      </c>
      <c r="BZ2105">
        <f t="shared" si="1150"/>
        <v>20</v>
      </c>
      <c r="CA2105">
        <f t="shared" si="1151"/>
        <v>60</v>
      </c>
      <c r="CB2105" t="b">
        <f t="shared" si="1152"/>
        <v>0</v>
      </c>
    </row>
    <row r="2106" spans="4:80" x14ac:dyDescent="0.35">
      <c r="D2106" t="str">
        <f t="shared" si="1139"/>
        <v xml:space="preserve"> </v>
      </c>
      <c r="W2106" s="6" t="str">
        <f t="shared" si="1140"/>
        <v xml:space="preserve"> </v>
      </c>
      <c r="X2106" s="7" t="str">
        <f t="shared" si="1141"/>
        <v xml:space="preserve"> </v>
      </c>
      <c r="Y2106" s="27"/>
      <c r="Z2106" s="2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2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27"/>
      <c r="BE2106" s="27"/>
      <c r="BF2106" s="7"/>
      <c r="BG2106" s="7"/>
      <c r="BH2106" s="7"/>
      <c r="BI2106" s="7"/>
      <c r="BJ2106" s="27"/>
      <c r="BK2106" s="7"/>
      <c r="BL2106" s="7"/>
      <c r="BM2106" s="7"/>
      <c r="BN2106" s="7"/>
      <c r="BO2106" s="7"/>
      <c r="BP2106" s="7"/>
      <c r="BR2106">
        <f t="shared" si="1142"/>
        <v>0</v>
      </c>
      <c r="BS2106">
        <f t="shared" si="1143"/>
        <v>0</v>
      </c>
      <c r="BT2106">
        <f t="shared" si="1144"/>
        <v>0</v>
      </c>
      <c r="BU2106">
        <f t="shared" si="1145"/>
        <v>0</v>
      </c>
      <c r="BV2106">
        <f t="shared" si="1146"/>
        <v>0</v>
      </c>
      <c r="BW2106">
        <f t="shared" si="1147"/>
        <v>0</v>
      </c>
      <c r="BX2106">
        <f t="shared" si="1148"/>
        <v>20</v>
      </c>
      <c r="BY2106">
        <f t="shared" si="1149"/>
        <v>20</v>
      </c>
      <c r="BZ2106">
        <f t="shared" si="1150"/>
        <v>20</v>
      </c>
      <c r="CA2106">
        <f t="shared" si="1151"/>
        <v>60</v>
      </c>
      <c r="CB2106" t="b">
        <f t="shared" si="1152"/>
        <v>0</v>
      </c>
    </row>
    <row r="2107" spans="4:80" x14ac:dyDescent="0.35">
      <c r="D2107" t="str">
        <f t="shared" si="1139"/>
        <v xml:space="preserve"> </v>
      </c>
      <c r="W2107" s="6" t="str">
        <f t="shared" si="1140"/>
        <v xml:space="preserve"> </v>
      </c>
      <c r="X2107" s="7" t="str">
        <f t="shared" si="1141"/>
        <v xml:space="preserve"> </v>
      </c>
      <c r="Y2107" s="27"/>
      <c r="Z2107" s="2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2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27"/>
      <c r="BE2107" s="27"/>
      <c r="BF2107" s="7"/>
      <c r="BG2107" s="7"/>
      <c r="BH2107" s="7"/>
      <c r="BI2107" s="7"/>
      <c r="BJ2107" s="27"/>
      <c r="BK2107" s="7"/>
      <c r="BL2107" s="7"/>
      <c r="BM2107" s="7"/>
      <c r="BN2107" s="7"/>
      <c r="BO2107" s="7"/>
      <c r="BP2107" s="7"/>
      <c r="BR2107">
        <f t="shared" si="1142"/>
        <v>0</v>
      </c>
      <c r="BS2107">
        <f t="shared" si="1143"/>
        <v>0</v>
      </c>
      <c r="BT2107">
        <f t="shared" si="1144"/>
        <v>0</v>
      </c>
      <c r="BU2107">
        <f t="shared" si="1145"/>
        <v>0</v>
      </c>
      <c r="BV2107">
        <f t="shared" si="1146"/>
        <v>0</v>
      </c>
      <c r="BW2107">
        <f t="shared" si="1147"/>
        <v>0</v>
      </c>
      <c r="BX2107">
        <f t="shared" si="1148"/>
        <v>20</v>
      </c>
      <c r="BY2107">
        <f t="shared" si="1149"/>
        <v>20</v>
      </c>
      <c r="BZ2107">
        <f t="shared" si="1150"/>
        <v>20</v>
      </c>
      <c r="CA2107">
        <f t="shared" si="1151"/>
        <v>60</v>
      </c>
      <c r="CB2107" t="b">
        <f t="shared" si="1152"/>
        <v>0</v>
      </c>
    </row>
    <row r="2108" spans="4:80" x14ac:dyDescent="0.35">
      <c r="D2108" t="str">
        <f t="shared" si="1139"/>
        <v xml:space="preserve"> </v>
      </c>
      <c r="W2108" s="6" t="str">
        <f t="shared" si="1140"/>
        <v xml:space="preserve"> </v>
      </c>
      <c r="X2108" s="7" t="str">
        <f t="shared" si="1141"/>
        <v xml:space="preserve"> </v>
      </c>
      <c r="Y2108" s="27"/>
      <c r="Z2108" s="2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2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27"/>
      <c r="BE2108" s="27"/>
      <c r="BF2108" s="7"/>
      <c r="BG2108" s="7"/>
      <c r="BH2108" s="7"/>
      <c r="BI2108" s="7"/>
      <c r="BJ2108" s="27"/>
      <c r="BK2108" s="7"/>
      <c r="BL2108" s="7"/>
      <c r="BM2108" s="7"/>
      <c r="BN2108" s="7"/>
      <c r="BO2108" s="7"/>
      <c r="BP2108" s="7"/>
      <c r="BR2108">
        <f t="shared" si="1142"/>
        <v>0</v>
      </c>
      <c r="BS2108">
        <f t="shared" si="1143"/>
        <v>0</v>
      </c>
      <c r="BT2108">
        <f t="shared" si="1144"/>
        <v>0</v>
      </c>
      <c r="BU2108">
        <f t="shared" si="1145"/>
        <v>0</v>
      </c>
      <c r="BV2108">
        <f t="shared" si="1146"/>
        <v>0</v>
      </c>
      <c r="BW2108">
        <f t="shared" si="1147"/>
        <v>0</v>
      </c>
      <c r="BX2108">
        <f t="shared" si="1148"/>
        <v>20</v>
      </c>
      <c r="BY2108">
        <f t="shared" si="1149"/>
        <v>20</v>
      </c>
      <c r="BZ2108">
        <f t="shared" si="1150"/>
        <v>20</v>
      </c>
      <c r="CA2108">
        <f t="shared" si="1151"/>
        <v>60</v>
      </c>
      <c r="CB2108" t="b">
        <f t="shared" si="1152"/>
        <v>0</v>
      </c>
    </row>
    <row r="2109" spans="4:80" x14ac:dyDescent="0.35">
      <c r="D2109" t="str">
        <f t="shared" si="1139"/>
        <v xml:space="preserve"> </v>
      </c>
      <c r="W2109" s="6" t="str">
        <f t="shared" si="1140"/>
        <v xml:space="preserve"> </v>
      </c>
      <c r="X2109" s="7" t="str">
        <f t="shared" si="1141"/>
        <v xml:space="preserve"> </v>
      </c>
      <c r="Y2109" s="27"/>
      <c r="Z2109" s="2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2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27"/>
      <c r="BE2109" s="27"/>
      <c r="BF2109" s="7"/>
      <c r="BG2109" s="7"/>
      <c r="BH2109" s="7"/>
      <c r="BI2109" s="7"/>
      <c r="BJ2109" s="27"/>
      <c r="BK2109" s="7"/>
      <c r="BL2109" s="7"/>
      <c r="BM2109" s="7"/>
      <c r="BN2109" s="7"/>
      <c r="BO2109" s="7"/>
      <c r="BP2109" s="7"/>
      <c r="BR2109">
        <f t="shared" si="1142"/>
        <v>0</v>
      </c>
      <c r="BS2109">
        <f t="shared" si="1143"/>
        <v>0</v>
      </c>
      <c r="BT2109">
        <f t="shared" si="1144"/>
        <v>0</v>
      </c>
      <c r="BU2109">
        <f t="shared" si="1145"/>
        <v>0</v>
      </c>
      <c r="BV2109">
        <f t="shared" si="1146"/>
        <v>0</v>
      </c>
      <c r="BW2109">
        <f t="shared" si="1147"/>
        <v>0</v>
      </c>
      <c r="BX2109">
        <f t="shared" si="1148"/>
        <v>20</v>
      </c>
      <c r="BY2109">
        <f t="shared" si="1149"/>
        <v>20</v>
      </c>
      <c r="BZ2109">
        <f t="shared" si="1150"/>
        <v>20</v>
      </c>
      <c r="CA2109">
        <f t="shared" si="1151"/>
        <v>60</v>
      </c>
      <c r="CB2109" t="b">
        <f t="shared" si="1152"/>
        <v>0</v>
      </c>
    </row>
    <row r="2110" spans="4:80" x14ac:dyDescent="0.35">
      <c r="D2110" t="str">
        <f t="shared" si="1139"/>
        <v xml:space="preserve"> </v>
      </c>
      <c r="W2110" s="6" t="str">
        <f t="shared" si="1140"/>
        <v xml:space="preserve"> </v>
      </c>
      <c r="X2110" s="7" t="str">
        <f t="shared" si="1141"/>
        <v xml:space="preserve"> </v>
      </c>
      <c r="Y2110" s="27"/>
      <c r="Z2110" s="2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2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27"/>
      <c r="BE2110" s="27"/>
      <c r="BF2110" s="7"/>
      <c r="BG2110" s="7"/>
      <c r="BH2110" s="7"/>
      <c r="BI2110" s="7"/>
      <c r="BJ2110" s="27"/>
      <c r="BK2110" s="7"/>
      <c r="BL2110" s="7"/>
      <c r="BM2110" s="7"/>
      <c r="BN2110" s="7"/>
      <c r="BO2110" s="7"/>
      <c r="BP2110" s="7"/>
      <c r="BR2110">
        <f t="shared" si="1142"/>
        <v>0</v>
      </c>
      <c r="BS2110">
        <f t="shared" si="1143"/>
        <v>0</v>
      </c>
      <c r="BT2110">
        <f t="shared" si="1144"/>
        <v>0</v>
      </c>
      <c r="BU2110">
        <f t="shared" si="1145"/>
        <v>0</v>
      </c>
      <c r="BV2110">
        <f t="shared" si="1146"/>
        <v>0</v>
      </c>
      <c r="BW2110">
        <f t="shared" si="1147"/>
        <v>0</v>
      </c>
      <c r="BX2110">
        <f t="shared" si="1148"/>
        <v>20</v>
      </c>
      <c r="BY2110">
        <f t="shared" si="1149"/>
        <v>20</v>
      </c>
      <c r="BZ2110">
        <f t="shared" si="1150"/>
        <v>20</v>
      </c>
      <c r="CA2110">
        <f t="shared" si="1151"/>
        <v>60</v>
      </c>
      <c r="CB2110" t="b">
        <f t="shared" si="1152"/>
        <v>0</v>
      </c>
    </row>
    <row r="2111" spans="4:80" x14ac:dyDescent="0.35">
      <c r="D2111" t="str">
        <f t="shared" si="1139"/>
        <v xml:space="preserve"> </v>
      </c>
      <c r="W2111" s="6" t="str">
        <f t="shared" si="1140"/>
        <v xml:space="preserve"> </v>
      </c>
      <c r="X2111" s="7" t="str">
        <f t="shared" si="1141"/>
        <v xml:space="preserve"> </v>
      </c>
      <c r="Y2111" s="27"/>
      <c r="Z2111" s="2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2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27"/>
      <c r="BE2111" s="27"/>
      <c r="BF2111" s="7"/>
      <c r="BG2111" s="7"/>
      <c r="BH2111" s="7"/>
      <c r="BI2111" s="7"/>
      <c r="BJ2111" s="27"/>
      <c r="BK2111" s="7"/>
      <c r="BL2111" s="7"/>
      <c r="BM2111" s="7"/>
      <c r="BN2111" s="7"/>
      <c r="BO2111" s="7"/>
      <c r="BP2111" s="7"/>
      <c r="BR2111">
        <f t="shared" si="1142"/>
        <v>0</v>
      </c>
      <c r="BS2111">
        <f t="shared" si="1143"/>
        <v>0</v>
      </c>
      <c r="BT2111">
        <f t="shared" si="1144"/>
        <v>0</v>
      </c>
      <c r="BU2111">
        <f t="shared" si="1145"/>
        <v>0</v>
      </c>
      <c r="BV2111">
        <f t="shared" si="1146"/>
        <v>0</v>
      </c>
      <c r="BW2111">
        <f t="shared" si="1147"/>
        <v>0</v>
      </c>
      <c r="BX2111">
        <f t="shared" si="1148"/>
        <v>20</v>
      </c>
      <c r="BY2111">
        <f t="shared" si="1149"/>
        <v>20</v>
      </c>
      <c r="BZ2111">
        <f t="shared" si="1150"/>
        <v>20</v>
      </c>
      <c r="CA2111">
        <f t="shared" si="1151"/>
        <v>60</v>
      </c>
      <c r="CB2111" t="b">
        <f t="shared" si="1152"/>
        <v>0</v>
      </c>
    </row>
    <row r="2112" spans="4:80" x14ac:dyDescent="0.35">
      <c r="D2112" t="str">
        <f t="shared" si="1139"/>
        <v xml:space="preserve"> </v>
      </c>
      <c r="W2112" s="6" t="str">
        <f t="shared" si="1140"/>
        <v xml:space="preserve"> </v>
      </c>
      <c r="X2112" s="7" t="str">
        <f t="shared" si="1141"/>
        <v xml:space="preserve"> </v>
      </c>
      <c r="Y2112" s="27"/>
      <c r="Z2112" s="2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2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27"/>
      <c r="BE2112" s="27"/>
      <c r="BF2112" s="7"/>
      <c r="BG2112" s="7"/>
      <c r="BH2112" s="7"/>
      <c r="BI2112" s="7"/>
      <c r="BJ2112" s="27"/>
      <c r="BK2112" s="7"/>
      <c r="BL2112" s="7"/>
      <c r="BM2112" s="7"/>
      <c r="BN2112" s="7"/>
      <c r="BO2112" s="7"/>
      <c r="BP2112" s="7"/>
      <c r="BR2112">
        <f t="shared" si="1142"/>
        <v>0</v>
      </c>
      <c r="BS2112">
        <f t="shared" si="1143"/>
        <v>0</v>
      </c>
      <c r="BT2112">
        <f t="shared" si="1144"/>
        <v>0</v>
      </c>
      <c r="BU2112">
        <f t="shared" si="1145"/>
        <v>0</v>
      </c>
      <c r="BV2112">
        <f t="shared" si="1146"/>
        <v>0</v>
      </c>
      <c r="BW2112">
        <f t="shared" si="1147"/>
        <v>0</v>
      </c>
      <c r="BX2112">
        <f t="shared" si="1148"/>
        <v>20</v>
      </c>
      <c r="BY2112">
        <f t="shared" si="1149"/>
        <v>20</v>
      </c>
      <c r="BZ2112">
        <f t="shared" si="1150"/>
        <v>20</v>
      </c>
      <c r="CA2112">
        <f t="shared" si="1151"/>
        <v>60</v>
      </c>
      <c r="CB2112" t="b">
        <f t="shared" si="1152"/>
        <v>0</v>
      </c>
    </row>
    <row r="2113" spans="4:80" x14ac:dyDescent="0.35">
      <c r="D2113" t="str">
        <f t="shared" si="1139"/>
        <v xml:space="preserve"> </v>
      </c>
      <c r="W2113" s="6" t="str">
        <f t="shared" si="1140"/>
        <v xml:space="preserve"> </v>
      </c>
      <c r="X2113" s="7" t="str">
        <f t="shared" si="1141"/>
        <v xml:space="preserve"> </v>
      </c>
      <c r="Y2113" s="27"/>
      <c r="Z2113" s="2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2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27"/>
      <c r="BE2113" s="27"/>
      <c r="BF2113" s="7"/>
      <c r="BG2113" s="7"/>
      <c r="BH2113" s="7"/>
      <c r="BI2113" s="7"/>
      <c r="BJ2113" s="27"/>
      <c r="BK2113" s="7"/>
      <c r="BL2113" s="7"/>
      <c r="BM2113" s="7"/>
      <c r="BN2113" s="7"/>
      <c r="BO2113" s="7"/>
      <c r="BP2113" s="7"/>
      <c r="BR2113">
        <f t="shared" si="1142"/>
        <v>0</v>
      </c>
      <c r="BS2113">
        <f t="shared" si="1143"/>
        <v>0</v>
      </c>
      <c r="BT2113">
        <f t="shared" si="1144"/>
        <v>0</v>
      </c>
      <c r="BU2113">
        <f t="shared" si="1145"/>
        <v>0</v>
      </c>
      <c r="BV2113">
        <f t="shared" si="1146"/>
        <v>0</v>
      </c>
      <c r="BW2113">
        <f t="shared" si="1147"/>
        <v>0</v>
      </c>
      <c r="BX2113">
        <f t="shared" si="1148"/>
        <v>20</v>
      </c>
      <c r="BY2113">
        <f t="shared" si="1149"/>
        <v>20</v>
      </c>
      <c r="BZ2113">
        <f t="shared" si="1150"/>
        <v>20</v>
      </c>
      <c r="CA2113">
        <f t="shared" si="1151"/>
        <v>60</v>
      </c>
      <c r="CB2113" t="b">
        <f t="shared" si="1152"/>
        <v>0</v>
      </c>
    </row>
    <row r="2114" spans="4:80" x14ac:dyDescent="0.35">
      <c r="D2114" t="str">
        <f t="shared" si="1139"/>
        <v xml:space="preserve"> </v>
      </c>
      <c r="W2114" s="6" t="str">
        <f t="shared" si="1140"/>
        <v xml:space="preserve"> </v>
      </c>
      <c r="X2114" s="7" t="str">
        <f t="shared" si="1141"/>
        <v xml:space="preserve"> </v>
      </c>
      <c r="Y2114" s="27"/>
      <c r="Z2114" s="2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2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27"/>
      <c r="BE2114" s="27"/>
      <c r="BF2114" s="7"/>
      <c r="BG2114" s="7"/>
      <c r="BH2114" s="7"/>
      <c r="BI2114" s="7"/>
      <c r="BJ2114" s="27"/>
      <c r="BK2114" s="7"/>
      <c r="BL2114" s="7"/>
      <c r="BM2114" s="7"/>
      <c r="BN2114" s="7"/>
      <c r="BO2114" s="7"/>
      <c r="BP2114" s="7"/>
      <c r="BR2114">
        <f t="shared" si="1142"/>
        <v>0</v>
      </c>
      <c r="BS2114">
        <f t="shared" si="1143"/>
        <v>0</v>
      </c>
      <c r="BT2114">
        <f t="shared" si="1144"/>
        <v>0</v>
      </c>
      <c r="BU2114">
        <f t="shared" si="1145"/>
        <v>0</v>
      </c>
      <c r="BV2114">
        <f t="shared" si="1146"/>
        <v>0</v>
      </c>
      <c r="BW2114">
        <f t="shared" si="1147"/>
        <v>0</v>
      </c>
      <c r="BX2114">
        <f t="shared" si="1148"/>
        <v>20</v>
      </c>
      <c r="BY2114">
        <f t="shared" si="1149"/>
        <v>20</v>
      </c>
      <c r="BZ2114">
        <f t="shared" si="1150"/>
        <v>20</v>
      </c>
      <c r="CA2114">
        <f t="shared" si="1151"/>
        <v>60</v>
      </c>
      <c r="CB2114" t="b">
        <f t="shared" si="1152"/>
        <v>0</v>
      </c>
    </row>
    <row r="2115" spans="4:80" x14ac:dyDescent="0.35">
      <c r="D2115" t="str">
        <f t="shared" si="1139"/>
        <v xml:space="preserve"> </v>
      </c>
      <c r="W2115" s="6" t="str">
        <f t="shared" si="1140"/>
        <v xml:space="preserve"> </v>
      </c>
      <c r="X2115" s="7" t="str">
        <f t="shared" si="1141"/>
        <v xml:space="preserve"> </v>
      </c>
      <c r="Y2115" s="27"/>
      <c r="Z2115" s="2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2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27"/>
      <c r="BE2115" s="27"/>
      <c r="BF2115" s="7"/>
      <c r="BG2115" s="7"/>
      <c r="BH2115" s="7"/>
      <c r="BI2115" s="7"/>
      <c r="BJ2115" s="27"/>
      <c r="BK2115" s="7"/>
      <c r="BL2115" s="7"/>
      <c r="BM2115" s="7"/>
      <c r="BN2115" s="7"/>
      <c r="BO2115" s="7"/>
      <c r="BP2115" s="7"/>
      <c r="BR2115">
        <f t="shared" si="1142"/>
        <v>0</v>
      </c>
      <c r="BS2115">
        <f t="shared" si="1143"/>
        <v>0</v>
      </c>
      <c r="BT2115">
        <f t="shared" si="1144"/>
        <v>0</v>
      </c>
      <c r="BU2115">
        <f t="shared" si="1145"/>
        <v>0</v>
      </c>
      <c r="BV2115">
        <f t="shared" si="1146"/>
        <v>0</v>
      </c>
      <c r="BW2115">
        <f t="shared" si="1147"/>
        <v>0</v>
      </c>
      <c r="BX2115">
        <f t="shared" si="1148"/>
        <v>20</v>
      </c>
      <c r="BY2115">
        <f t="shared" si="1149"/>
        <v>20</v>
      </c>
      <c r="BZ2115">
        <f t="shared" si="1150"/>
        <v>20</v>
      </c>
      <c r="CA2115">
        <f t="shared" si="1151"/>
        <v>60</v>
      </c>
      <c r="CB2115" t="b">
        <f t="shared" si="1152"/>
        <v>0</v>
      </c>
    </row>
    <row r="2116" spans="4:80" x14ac:dyDescent="0.35">
      <c r="D2116" t="str">
        <f t="shared" si="1139"/>
        <v xml:space="preserve"> </v>
      </c>
      <c r="W2116" s="6" t="str">
        <f t="shared" si="1140"/>
        <v xml:space="preserve"> </v>
      </c>
      <c r="X2116" s="7" t="str">
        <f t="shared" si="1141"/>
        <v xml:space="preserve"> </v>
      </c>
      <c r="Y2116" s="27"/>
      <c r="Z2116" s="2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2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27"/>
      <c r="BE2116" s="27"/>
      <c r="BF2116" s="7"/>
      <c r="BG2116" s="7"/>
      <c r="BH2116" s="7"/>
      <c r="BI2116" s="7"/>
      <c r="BJ2116" s="27"/>
      <c r="BK2116" s="7"/>
      <c r="BL2116" s="7"/>
      <c r="BM2116" s="7"/>
      <c r="BN2116" s="7"/>
      <c r="BO2116" s="7"/>
      <c r="BP2116" s="7"/>
      <c r="BR2116">
        <f t="shared" si="1142"/>
        <v>0</v>
      </c>
      <c r="BS2116">
        <f t="shared" si="1143"/>
        <v>0</v>
      </c>
      <c r="BT2116">
        <f t="shared" si="1144"/>
        <v>0</v>
      </c>
      <c r="BU2116">
        <f t="shared" si="1145"/>
        <v>0</v>
      </c>
      <c r="BV2116">
        <f t="shared" si="1146"/>
        <v>0</v>
      </c>
      <c r="BW2116">
        <f t="shared" si="1147"/>
        <v>0</v>
      </c>
      <c r="BX2116">
        <f t="shared" si="1148"/>
        <v>20</v>
      </c>
      <c r="BY2116">
        <f t="shared" si="1149"/>
        <v>20</v>
      </c>
      <c r="BZ2116">
        <f t="shared" si="1150"/>
        <v>20</v>
      </c>
      <c r="CA2116">
        <f t="shared" si="1151"/>
        <v>60</v>
      </c>
      <c r="CB2116" t="b">
        <f t="shared" si="1152"/>
        <v>0</v>
      </c>
    </row>
    <row r="2117" spans="4:80" x14ac:dyDescent="0.35">
      <c r="D2117" t="str">
        <f t="shared" si="1139"/>
        <v xml:space="preserve"> </v>
      </c>
      <c r="W2117" s="6" t="str">
        <f t="shared" si="1140"/>
        <v xml:space="preserve"> </v>
      </c>
      <c r="X2117" s="7" t="str">
        <f t="shared" si="1141"/>
        <v xml:space="preserve"> </v>
      </c>
      <c r="Y2117" s="27"/>
      <c r="Z2117" s="2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2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27"/>
      <c r="BE2117" s="27"/>
      <c r="BF2117" s="7"/>
      <c r="BG2117" s="7"/>
      <c r="BH2117" s="7"/>
      <c r="BI2117" s="7"/>
      <c r="BJ2117" s="27"/>
      <c r="BK2117" s="7"/>
      <c r="BL2117" s="7"/>
      <c r="BM2117" s="7"/>
      <c r="BN2117" s="7"/>
      <c r="BO2117" s="7"/>
      <c r="BP2117" s="7"/>
      <c r="BR2117">
        <f t="shared" si="1142"/>
        <v>0</v>
      </c>
      <c r="BS2117">
        <f t="shared" si="1143"/>
        <v>0</v>
      </c>
      <c r="BT2117">
        <f t="shared" si="1144"/>
        <v>0</v>
      </c>
      <c r="BU2117">
        <f t="shared" si="1145"/>
        <v>0</v>
      </c>
      <c r="BV2117">
        <f t="shared" si="1146"/>
        <v>0</v>
      </c>
      <c r="BW2117">
        <f t="shared" si="1147"/>
        <v>0</v>
      </c>
      <c r="BX2117">
        <f t="shared" si="1148"/>
        <v>20</v>
      </c>
      <c r="BY2117">
        <f t="shared" si="1149"/>
        <v>20</v>
      </c>
      <c r="BZ2117">
        <f t="shared" si="1150"/>
        <v>20</v>
      </c>
      <c r="CA2117">
        <f t="shared" si="1151"/>
        <v>60</v>
      </c>
      <c r="CB2117" t="b">
        <f t="shared" si="1152"/>
        <v>0</v>
      </c>
    </row>
    <row r="2118" spans="4:80" x14ac:dyDescent="0.35">
      <c r="D2118" t="str">
        <f t="shared" si="1139"/>
        <v xml:space="preserve"> </v>
      </c>
      <c r="W2118" s="6" t="str">
        <f t="shared" si="1140"/>
        <v xml:space="preserve"> </v>
      </c>
      <c r="X2118" s="7" t="str">
        <f t="shared" si="1141"/>
        <v xml:space="preserve"> </v>
      </c>
      <c r="Y2118" s="27"/>
      <c r="Z2118" s="2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2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27"/>
      <c r="BE2118" s="27"/>
      <c r="BF2118" s="7"/>
      <c r="BG2118" s="7"/>
      <c r="BH2118" s="7"/>
      <c r="BI2118" s="7"/>
      <c r="BJ2118" s="27"/>
      <c r="BK2118" s="7"/>
      <c r="BL2118" s="7"/>
      <c r="BM2118" s="7"/>
      <c r="BN2118" s="7"/>
      <c r="BO2118" s="7"/>
      <c r="BP2118" s="7"/>
      <c r="BR2118">
        <f t="shared" si="1142"/>
        <v>0</v>
      </c>
      <c r="BS2118">
        <f t="shared" si="1143"/>
        <v>0</v>
      </c>
      <c r="BT2118">
        <f t="shared" si="1144"/>
        <v>0</v>
      </c>
      <c r="BU2118">
        <f t="shared" si="1145"/>
        <v>0</v>
      </c>
      <c r="BV2118">
        <f t="shared" si="1146"/>
        <v>0</v>
      </c>
      <c r="BW2118">
        <f t="shared" si="1147"/>
        <v>0</v>
      </c>
      <c r="BX2118">
        <f t="shared" si="1148"/>
        <v>20</v>
      </c>
      <c r="BY2118">
        <f t="shared" si="1149"/>
        <v>20</v>
      </c>
      <c r="BZ2118">
        <f t="shared" si="1150"/>
        <v>20</v>
      </c>
      <c r="CA2118">
        <f t="shared" si="1151"/>
        <v>60</v>
      </c>
      <c r="CB2118" t="b">
        <f t="shared" si="1152"/>
        <v>0</v>
      </c>
    </row>
    <row r="2119" spans="4:80" x14ac:dyDescent="0.35">
      <c r="D2119" t="str">
        <f t="shared" si="1139"/>
        <v xml:space="preserve"> </v>
      </c>
      <c r="W2119" s="6" t="str">
        <f t="shared" si="1140"/>
        <v xml:space="preserve"> </v>
      </c>
      <c r="X2119" s="7" t="str">
        <f t="shared" si="1141"/>
        <v xml:space="preserve"> </v>
      </c>
      <c r="Y2119" s="27"/>
      <c r="Z2119" s="2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2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27"/>
      <c r="BE2119" s="27"/>
      <c r="BF2119" s="7"/>
      <c r="BG2119" s="7"/>
      <c r="BH2119" s="7"/>
      <c r="BI2119" s="7"/>
      <c r="BJ2119" s="27"/>
      <c r="BK2119" s="7"/>
      <c r="BL2119" s="7"/>
      <c r="BM2119" s="7"/>
      <c r="BN2119" s="7"/>
      <c r="BO2119" s="7"/>
      <c r="BP2119" s="7"/>
      <c r="BR2119">
        <f t="shared" si="1142"/>
        <v>0</v>
      </c>
      <c r="BS2119">
        <f t="shared" si="1143"/>
        <v>0</v>
      </c>
      <c r="BT2119">
        <f t="shared" si="1144"/>
        <v>0</v>
      </c>
      <c r="BU2119">
        <f t="shared" si="1145"/>
        <v>0</v>
      </c>
      <c r="BV2119">
        <f t="shared" si="1146"/>
        <v>0</v>
      </c>
      <c r="BW2119">
        <f t="shared" si="1147"/>
        <v>0</v>
      </c>
      <c r="BX2119">
        <f t="shared" si="1148"/>
        <v>20</v>
      </c>
      <c r="BY2119">
        <f t="shared" si="1149"/>
        <v>20</v>
      </c>
      <c r="BZ2119">
        <f t="shared" si="1150"/>
        <v>20</v>
      </c>
      <c r="CA2119">
        <f t="shared" si="1151"/>
        <v>60</v>
      </c>
      <c r="CB2119" t="b">
        <f t="shared" si="1152"/>
        <v>0</v>
      </c>
    </row>
    <row r="2120" spans="4:80" x14ac:dyDescent="0.35">
      <c r="D2120" t="str">
        <f t="shared" si="1139"/>
        <v xml:space="preserve"> </v>
      </c>
      <c r="W2120" s="6" t="str">
        <f t="shared" si="1140"/>
        <v xml:space="preserve"> </v>
      </c>
      <c r="X2120" s="7" t="str">
        <f t="shared" si="1141"/>
        <v xml:space="preserve"> </v>
      </c>
      <c r="Y2120" s="27"/>
      <c r="Z2120" s="2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2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27"/>
      <c r="BE2120" s="27"/>
      <c r="BF2120" s="7"/>
      <c r="BG2120" s="7"/>
      <c r="BH2120" s="7"/>
      <c r="BI2120" s="7"/>
      <c r="BJ2120" s="27"/>
      <c r="BK2120" s="7"/>
      <c r="BL2120" s="7"/>
      <c r="BM2120" s="7"/>
      <c r="BN2120" s="7"/>
      <c r="BO2120" s="7"/>
      <c r="BP2120" s="7"/>
      <c r="BR2120">
        <f t="shared" si="1142"/>
        <v>0</v>
      </c>
      <c r="BS2120">
        <f t="shared" si="1143"/>
        <v>0</v>
      </c>
      <c r="BT2120">
        <f t="shared" si="1144"/>
        <v>0</v>
      </c>
      <c r="BU2120">
        <f t="shared" si="1145"/>
        <v>0</v>
      </c>
      <c r="BV2120">
        <f t="shared" si="1146"/>
        <v>0</v>
      </c>
      <c r="BW2120">
        <f t="shared" si="1147"/>
        <v>0</v>
      </c>
      <c r="BX2120">
        <f t="shared" si="1148"/>
        <v>20</v>
      </c>
      <c r="BY2120">
        <f t="shared" si="1149"/>
        <v>20</v>
      </c>
      <c r="BZ2120">
        <f t="shared" si="1150"/>
        <v>20</v>
      </c>
      <c r="CA2120">
        <f t="shared" si="1151"/>
        <v>60</v>
      </c>
      <c r="CB2120" t="b">
        <f t="shared" si="1152"/>
        <v>0</v>
      </c>
    </row>
    <row r="2121" spans="4:80" x14ac:dyDescent="0.35">
      <c r="D2121" t="str">
        <f t="shared" si="1139"/>
        <v xml:space="preserve"> </v>
      </c>
      <c r="W2121" s="6" t="str">
        <f t="shared" si="1140"/>
        <v xml:space="preserve"> </v>
      </c>
      <c r="X2121" s="7" t="str">
        <f t="shared" si="1141"/>
        <v xml:space="preserve"> </v>
      </c>
      <c r="Y2121" s="27"/>
      <c r="Z2121" s="2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2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27"/>
      <c r="BE2121" s="27"/>
      <c r="BF2121" s="7"/>
      <c r="BG2121" s="7"/>
      <c r="BH2121" s="7"/>
      <c r="BI2121" s="7"/>
      <c r="BJ2121" s="27"/>
      <c r="BK2121" s="7"/>
      <c r="BL2121" s="7"/>
      <c r="BM2121" s="7"/>
      <c r="BN2121" s="7"/>
      <c r="BO2121" s="7"/>
      <c r="BP2121" s="7"/>
      <c r="BR2121">
        <f t="shared" si="1142"/>
        <v>0</v>
      </c>
      <c r="BS2121">
        <f t="shared" si="1143"/>
        <v>0</v>
      </c>
      <c r="BT2121">
        <f t="shared" si="1144"/>
        <v>0</v>
      </c>
      <c r="BU2121">
        <f t="shared" si="1145"/>
        <v>0</v>
      </c>
      <c r="BV2121">
        <f t="shared" si="1146"/>
        <v>0</v>
      </c>
      <c r="BW2121">
        <f t="shared" si="1147"/>
        <v>0</v>
      </c>
      <c r="BX2121">
        <f t="shared" si="1148"/>
        <v>20</v>
      </c>
      <c r="BY2121">
        <f t="shared" si="1149"/>
        <v>20</v>
      </c>
      <c r="BZ2121">
        <f t="shared" si="1150"/>
        <v>20</v>
      </c>
      <c r="CA2121">
        <f t="shared" si="1151"/>
        <v>60</v>
      </c>
      <c r="CB2121" t="b">
        <f t="shared" si="1152"/>
        <v>0</v>
      </c>
    </row>
    <row r="2122" spans="4:80" x14ac:dyDescent="0.35">
      <c r="D2122" t="str">
        <f t="shared" si="1139"/>
        <v xml:space="preserve"> </v>
      </c>
      <c r="W2122" s="6" t="str">
        <f t="shared" si="1140"/>
        <v xml:space="preserve"> </v>
      </c>
      <c r="X2122" s="7" t="str">
        <f t="shared" si="1141"/>
        <v xml:space="preserve"> </v>
      </c>
      <c r="Y2122" s="27"/>
      <c r="Z2122" s="2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2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27"/>
      <c r="BE2122" s="27"/>
      <c r="BF2122" s="7"/>
      <c r="BG2122" s="7"/>
      <c r="BH2122" s="7"/>
      <c r="BI2122" s="7"/>
      <c r="BJ2122" s="27"/>
      <c r="BK2122" s="7"/>
      <c r="BL2122" s="7"/>
      <c r="BM2122" s="7"/>
      <c r="BN2122" s="7"/>
      <c r="BO2122" s="7"/>
      <c r="BP2122" s="7"/>
      <c r="BR2122">
        <f t="shared" si="1142"/>
        <v>0</v>
      </c>
      <c r="BS2122">
        <f t="shared" si="1143"/>
        <v>0</v>
      </c>
      <c r="BT2122">
        <f t="shared" si="1144"/>
        <v>0</v>
      </c>
      <c r="BU2122">
        <f t="shared" si="1145"/>
        <v>0</v>
      </c>
      <c r="BV2122">
        <f t="shared" si="1146"/>
        <v>0</v>
      </c>
      <c r="BW2122">
        <f t="shared" si="1147"/>
        <v>0</v>
      </c>
      <c r="BX2122">
        <f t="shared" si="1148"/>
        <v>20</v>
      </c>
      <c r="BY2122">
        <f t="shared" si="1149"/>
        <v>20</v>
      </c>
      <c r="BZ2122">
        <f t="shared" si="1150"/>
        <v>20</v>
      </c>
      <c r="CA2122">
        <f t="shared" si="1151"/>
        <v>60</v>
      </c>
      <c r="CB2122" t="b">
        <f t="shared" si="1152"/>
        <v>0</v>
      </c>
    </row>
    <row r="2123" spans="4:80" x14ac:dyDescent="0.35">
      <c r="D2123" t="str">
        <f t="shared" si="1139"/>
        <v xml:space="preserve"> </v>
      </c>
      <c r="W2123" s="6" t="str">
        <f t="shared" si="1140"/>
        <v xml:space="preserve"> </v>
      </c>
      <c r="X2123" s="7" t="str">
        <f t="shared" si="1141"/>
        <v xml:space="preserve"> </v>
      </c>
      <c r="Y2123" s="27"/>
      <c r="Z2123" s="2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2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27"/>
      <c r="BE2123" s="27"/>
      <c r="BF2123" s="7"/>
      <c r="BG2123" s="7"/>
      <c r="BH2123" s="7"/>
      <c r="BI2123" s="7"/>
      <c r="BJ2123" s="27"/>
      <c r="BK2123" s="7"/>
      <c r="BL2123" s="7"/>
      <c r="BM2123" s="7"/>
      <c r="BN2123" s="7"/>
      <c r="BO2123" s="7"/>
      <c r="BP2123" s="7"/>
      <c r="BR2123">
        <f t="shared" si="1142"/>
        <v>0</v>
      </c>
      <c r="BS2123">
        <f t="shared" si="1143"/>
        <v>0</v>
      </c>
      <c r="BT2123">
        <f t="shared" si="1144"/>
        <v>0</v>
      </c>
      <c r="BU2123">
        <f t="shared" si="1145"/>
        <v>0</v>
      </c>
      <c r="BV2123">
        <f t="shared" si="1146"/>
        <v>0</v>
      </c>
      <c r="BW2123">
        <f t="shared" si="1147"/>
        <v>0</v>
      </c>
      <c r="BX2123">
        <f t="shared" si="1148"/>
        <v>20</v>
      </c>
      <c r="BY2123">
        <f t="shared" si="1149"/>
        <v>20</v>
      </c>
      <c r="BZ2123">
        <f t="shared" si="1150"/>
        <v>20</v>
      </c>
      <c r="CA2123">
        <f t="shared" si="1151"/>
        <v>60</v>
      </c>
      <c r="CB2123" t="b">
        <f t="shared" si="1152"/>
        <v>0</v>
      </c>
    </row>
    <row r="2124" spans="4:80" x14ac:dyDescent="0.35">
      <c r="D2124" t="str">
        <f t="shared" si="1139"/>
        <v xml:space="preserve"> </v>
      </c>
      <c r="W2124" s="6" t="str">
        <f t="shared" si="1140"/>
        <v xml:space="preserve"> </v>
      </c>
      <c r="X2124" s="7" t="str">
        <f t="shared" si="1141"/>
        <v xml:space="preserve"> </v>
      </c>
      <c r="Y2124" s="27"/>
      <c r="Z2124" s="2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2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27"/>
      <c r="BE2124" s="27"/>
      <c r="BF2124" s="7"/>
      <c r="BG2124" s="7"/>
      <c r="BH2124" s="7"/>
      <c r="BI2124" s="7"/>
      <c r="BJ2124" s="27"/>
      <c r="BK2124" s="7"/>
      <c r="BL2124" s="7"/>
      <c r="BM2124" s="7"/>
      <c r="BN2124" s="7"/>
      <c r="BO2124" s="7"/>
      <c r="BP2124" s="7"/>
      <c r="BR2124">
        <f t="shared" si="1142"/>
        <v>0</v>
      </c>
      <c r="BS2124">
        <f t="shared" si="1143"/>
        <v>0</v>
      </c>
      <c r="BT2124">
        <f t="shared" si="1144"/>
        <v>0</v>
      </c>
      <c r="BU2124">
        <f t="shared" si="1145"/>
        <v>0</v>
      </c>
      <c r="BV2124">
        <f t="shared" si="1146"/>
        <v>0</v>
      </c>
      <c r="BW2124">
        <f t="shared" si="1147"/>
        <v>0</v>
      </c>
      <c r="BX2124">
        <f t="shared" si="1148"/>
        <v>20</v>
      </c>
      <c r="BY2124">
        <f t="shared" si="1149"/>
        <v>20</v>
      </c>
      <c r="BZ2124">
        <f t="shared" si="1150"/>
        <v>20</v>
      </c>
      <c r="CA2124">
        <f t="shared" si="1151"/>
        <v>60</v>
      </c>
      <c r="CB2124" t="b">
        <f t="shared" si="1152"/>
        <v>0</v>
      </c>
    </row>
    <row r="2125" spans="4:80" x14ac:dyDescent="0.35">
      <c r="D2125" t="str">
        <f t="shared" si="1139"/>
        <v xml:space="preserve"> </v>
      </c>
      <c r="W2125" s="6" t="str">
        <f t="shared" si="1140"/>
        <v xml:space="preserve"> </v>
      </c>
      <c r="X2125" s="7" t="str">
        <f t="shared" si="1141"/>
        <v xml:space="preserve"> </v>
      </c>
      <c r="Y2125" s="27"/>
      <c r="Z2125" s="2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2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27"/>
      <c r="BE2125" s="27"/>
      <c r="BF2125" s="7"/>
      <c r="BG2125" s="7"/>
      <c r="BH2125" s="7"/>
      <c r="BI2125" s="7"/>
      <c r="BJ2125" s="27"/>
      <c r="BK2125" s="7"/>
      <c r="BL2125" s="7"/>
      <c r="BM2125" s="7"/>
      <c r="BN2125" s="7"/>
      <c r="BO2125" s="7"/>
      <c r="BP2125" s="7"/>
      <c r="BR2125">
        <f t="shared" si="1142"/>
        <v>0</v>
      </c>
      <c r="BS2125">
        <f t="shared" si="1143"/>
        <v>0</v>
      </c>
      <c r="BT2125">
        <f t="shared" si="1144"/>
        <v>0</v>
      </c>
      <c r="BU2125">
        <f t="shared" si="1145"/>
        <v>0</v>
      </c>
      <c r="BV2125">
        <f t="shared" si="1146"/>
        <v>0</v>
      </c>
      <c r="BW2125">
        <f t="shared" si="1147"/>
        <v>0</v>
      </c>
      <c r="BX2125">
        <f t="shared" si="1148"/>
        <v>20</v>
      </c>
      <c r="BY2125">
        <f t="shared" si="1149"/>
        <v>20</v>
      </c>
      <c r="BZ2125">
        <f t="shared" si="1150"/>
        <v>20</v>
      </c>
      <c r="CA2125">
        <f t="shared" si="1151"/>
        <v>60</v>
      </c>
      <c r="CB2125" t="b">
        <f t="shared" si="1152"/>
        <v>0</v>
      </c>
    </row>
    <row r="2126" spans="4:80" x14ac:dyDescent="0.35">
      <c r="D2126" t="str">
        <f t="shared" si="1139"/>
        <v xml:space="preserve"> </v>
      </c>
      <c r="W2126" s="6" t="str">
        <f t="shared" si="1140"/>
        <v xml:space="preserve"> </v>
      </c>
      <c r="X2126" s="7" t="str">
        <f t="shared" si="1141"/>
        <v xml:space="preserve"> </v>
      </c>
      <c r="Y2126" s="27"/>
      <c r="Z2126" s="2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2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27"/>
      <c r="BE2126" s="27"/>
      <c r="BF2126" s="7"/>
      <c r="BG2126" s="7"/>
      <c r="BH2126" s="7"/>
      <c r="BI2126" s="7"/>
      <c r="BJ2126" s="27"/>
      <c r="BK2126" s="7"/>
      <c r="BL2126" s="7"/>
      <c r="BM2126" s="7"/>
      <c r="BN2126" s="7"/>
      <c r="BO2126" s="7"/>
      <c r="BP2126" s="7"/>
      <c r="BR2126">
        <f t="shared" si="1142"/>
        <v>0</v>
      </c>
      <c r="BS2126">
        <f t="shared" si="1143"/>
        <v>0</v>
      </c>
      <c r="BT2126">
        <f t="shared" si="1144"/>
        <v>0</v>
      </c>
      <c r="BU2126">
        <f t="shared" si="1145"/>
        <v>0</v>
      </c>
      <c r="BV2126">
        <f t="shared" si="1146"/>
        <v>0</v>
      </c>
      <c r="BW2126">
        <f t="shared" si="1147"/>
        <v>0</v>
      </c>
      <c r="BX2126">
        <f t="shared" si="1148"/>
        <v>20</v>
      </c>
      <c r="BY2126">
        <f t="shared" si="1149"/>
        <v>20</v>
      </c>
      <c r="BZ2126">
        <f t="shared" si="1150"/>
        <v>20</v>
      </c>
      <c r="CA2126">
        <f t="shared" si="1151"/>
        <v>60</v>
      </c>
      <c r="CB2126" t="b">
        <f t="shared" si="1152"/>
        <v>0</v>
      </c>
    </row>
    <row r="2127" spans="4:80" x14ac:dyDescent="0.35">
      <c r="D2127" t="str">
        <f t="shared" si="1139"/>
        <v xml:space="preserve"> </v>
      </c>
      <c r="W2127" s="6" t="str">
        <f t="shared" si="1140"/>
        <v xml:space="preserve"> </v>
      </c>
      <c r="X2127" s="7" t="str">
        <f t="shared" si="1141"/>
        <v xml:space="preserve"> </v>
      </c>
      <c r="Y2127" s="27"/>
      <c r="Z2127" s="2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2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27"/>
      <c r="BE2127" s="27"/>
      <c r="BF2127" s="7"/>
      <c r="BG2127" s="7"/>
      <c r="BH2127" s="7"/>
      <c r="BI2127" s="7"/>
      <c r="BJ2127" s="27"/>
      <c r="BK2127" s="7"/>
      <c r="BL2127" s="7"/>
      <c r="BM2127" s="7"/>
      <c r="BN2127" s="7"/>
      <c r="BO2127" s="7"/>
      <c r="BP2127" s="7"/>
      <c r="BR2127">
        <f t="shared" si="1142"/>
        <v>0</v>
      </c>
      <c r="BS2127">
        <f t="shared" si="1143"/>
        <v>0</v>
      </c>
      <c r="BT2127">
        <f t="shared" si="1144"/>
        <v>0</v>
      </c>
      <c r="BU2127">
        <f t="shared" si="1145"/>
        <v>0</v>
      </c>
      <c r="BV2127">
        <f t="shared" si="1146"/>
        <v>0</v>
      </c>
      <c r="BW2127">
        <f t="shared" si="1147"/>
        <v>0</v>
      </c>
      <c r="BX2127">
        <f t="shared" si="1148"/>
        <v>20</v>
      </c>
      <c r="BY2127">
        <f t="shared" si="1149"/>
        <v>20</v>
      </c>
      <c r="BZ2127">
        <f t="shared" si="1150"/>
        <v>20</v>
      </c>
      <c r="CA2127">
        <f t="shared" si="1151"/>
        <v>60</v>
      </c>
      <c r="CB2127" t="b">
        <f t="shared" si="1152"/>
        <v>0</v>
      </c>
    </row>
    <row r="2128" spans="4:80" x14ac:dyDescent="0.35">
      <c r="D2128" t="str">
        <f t="shared" si="1139"/>
        <v xml:space="preserve"> </v>
      </c>
      <c r="W2128" s="6" t="str">
        <f t="shared" si="1140"/>
        <v xml:space="preserve"> </v>
      </c>
      <c r="X2128" s="7" t="str">
        <f t="shared" si="1141"/>
        <v xml:space="preserve"> </v>
      </c>
      <c r="Y2128" s="27"/>
      <c r="Z2128" s="2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2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27"/>
      <c r="BE2128" s="27"/>
      <c r="BF2128" s="7"/>
      <c r="BG2128" s="7"/>
      <c r="BH2128" s="7"/>
      <c r="BI2128" s="7"/>
      <c r="BJ2128" s="27"/>
      <c r="BK2128" s="7"/>
      <c r="BL2128" s="7"/>
      <c r="BM2128" s="7"/>
      <c r="BN2128" s="7"/>
      <c r="BO2128" s="7"/>
      <c r="BP2128" s="7"/>
      <c r="BR2128">
        <f t="shared" si="1142"/>
        <v>0</v>
      </c>
      <c r="BS2128">
        <f t="shared" si="1143"/>
        <v>0</v>
      </c>
      <c r="BT2128">
        <f t="shared" si="1144"/>
        <v>0</v>
      </c>
      <c r="BU2128">
        <f t="shared" si="1145"/>
        <v>0</v>
      </c>
      <c r="BV2128">
        <f t="shared" si="1146"/>
        <v>0</v>
      </c>
      <c r="BW2128">
        <f t="shared" si="1147"/>
        <v>0</v>
      </c>
      <c r="BX2128">
        <f t="shared" si="1148"/>
        <v>20</v>
      </c>
      <c r="BY2128">
        <f t="shared" si="1149"/>
        <v>20</v>
      </c>
      <c r="BZ2128">
        <f t="shared" si="1150"/>
        <v>20</v>
      </c>
      <c r="CA2128">
        <f t="shared" si="1151"/>
        <v>60</v>
      </c>
      <c r="CB2128" t="b">
        <f t="shared" si="1152"/>
        <v>0</v>
      </c>
    </row>
    <row r="2129" spans="4:80" x14ac:dyDescent="0.35">
      <c r="D2129" t="str">
        <f t="shared" ref="D2129:D2192" si="1153">E2129&amp;" "&amp;F2129</f>
        <v xml:space="preserve"> </v>
      </c>
      <c r="W2129" s="6" t="str">
        <f t="shared" si="1140"/>
        <v xml:space="preserve"> </v>
      </c>
      <c r="X2129" s="7" t="str">
        <f t="shared" si="1141"/>
        <v xml:space="preserve"> </v>
      </c>
      <c r="Y2129" s="27"/>
      <c r="Z2129" s="2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2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27"/>
      <c r="BE2129" s="27"/>
      <c r="BF2129" s="7"/>
      <c r="BG2129" s="7"/>
      <c r="BH2129" s="7"/>
      <c r="BI2129" s="7"/>
      <c r="BJ2129" s="27"/>
      <c r="BK2129" s="7"/>
      <c r="BL2129" s="7"/>
      <c r="BM2129" s="7"/>
      <c r="BN2129" s="7"/>
      <c r="BO2129" s="7"/>
      <c r="BP2129" s="7"/>
      <c r="BR2129">
        <f t="shared" si="1142"/>
        <v>0</v>
      </c>
      <c r="BS2129">
        <f t="shared" si="1143"/>
        <v>0</v>
      </c>
      <c r="BT2129">
        <f t="shared" si="1144"/>
        <v>0</v>
      </c>
      <c r="BU2129">
        <f t="shared" si="1145"/>
        <v>0</v>
      </c>
      <c r="BV2129">
        <f t="shared" si="1146"/>
        <v>0</v>
      </c>
      <c r="BW2129">
        <f t="shared" si="1147"/>
        <v>0</v>
      </c>
      <c r="BX2129">
        <f t="shared" si="1148"/>
        <v>20</v>
      </c>
      <c r="BY2129">
        <f t="shared" si="1149"/>
        <v>20</v>
      </c>
      <c r="BZ2129">
        <f t="shared" si="1150"/>
        <v>20</v>
      </c>
      <c r="CA2129">
        <f t="shared" si="1151"/>
        <v>60</v>
      </c>
      <c r="CB2129" t="b">
        <f t="shared" si="1152"/>
        <v>0</v>
      </c>
    </row>
    <row r="2130" spans="4:80" x14ac:dyDescent="0.35">
      <c r="D2130" t="str">
        <f t="shared" si="1153"/>
        <v xml:space="preserve"> </v>
      </c>
      <c r="W2130" s="6" t="str">
        <f t="shared" si="1140"/>
        <v xml:space="preserve"> </v>
      </c>
      <c r="X2130" s="7" t="str">
        <f t="shared" si="1141"/>
        <v xml:space="preserve"> </v>
      </c>
      <c r="Y2130" s="27"/>
      <c r="Z2130" s="2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2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27"/>
      <c r="BE2130" s="27"/>
      <c r="BF2130" s="7"/>
      <c r="BG2130" s="7"/>
      <c r="BH2130" s="7"/>
      <c r="BI2130" s="7"/>
      <c r="BJ2130" s="27"/>
      <c r="BK2130" s="7"/>
      <c r="BL2130" s="7"/>
      <c r="BM2130" s="7"/>
      <c r="BN2130" s="7"/>
      <c r="BO2130" s="7"/>
      <c r="BP2130" s="7"/>
      <c r="BR2130">
        <f t="shared" si="1142"/>
        <v>0</v>
      </c>
      <c r="BS2130">
        <f t="shared" si="1143"/>
        <v>0</v>
      </c>
      <c r="BT2130">
        <f t="shared" si="1144"/>
        <v>0</v>
      </c>
      <c r="BU2130">
        <f t="shared" si="1145"/>
        <v>0</v>
      </c>
      <c r="BV2130">
        <f t="shared" si="1146"/>
        <v>0</v>
      </c>
      <c r="BW2130">
        <f t="shared" si="1147"/>
        <v>0</v>
      </c>
      <c r="BX2130">
        <f t="shared" si="1148"/>
        <v>20</v>
      </c>
      <c r="BY2130">
        <f t="shared" si="1149"/>
        <v>20</v>
      </c>
      <c r="BZ2130">
        <f t="shared" si="1150"/>
        <v>20</v>
      </c>
      <c r="CA2130">
        <f t="shared" si="1151"/>
        <v>60</v>
      </c>
      <c r="CB2130" t="b">
        <f t="shared" si="1152"/>
        <v>0</v>
      </c>
    </row>
    <row r="2131" spans="4:80" x14ac:dyDescent="0.35">
      <c r="D2131" t="str">
        <f t="shared" si="1153"/>
        <v xml:space="preserve"> </v>
      </c>
      <c r="W2131" s="6" t="str">
        <f t="shared" ref="W2131:W2194" si="1154">IF(CB2131=1,130+CA2131," ")</f>
        <v xml:space="preserve"> </v>
      </c>
      <c r="X2131" s="7" t="str">
        <f t="shared" ref="X2131:X2194" si="1155">IF(W2131=" "," ",W2131-U2131)</f>
        <v xml:space="preserve"> </v>
      </c>
      <c r="Y2131" s="27"/>
      <c r="Z2131" s="2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2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27"/>
      <c r="BE2131" s="27"/>
      <c r="BF2131" s="7"/>
      <c r="BG2131" s="7"/>
      <c r="BH2131" s="7"/>
      <c r="BI2131" s="7"/>
      <c r="BJ2131" s="27"/>
      <c r="BK2131" s="7"/>
      <c r="BL2131" s="7"/>
      <c r="BM2131" s="7"/>
      <c r="BN2131" s="7"/>
      <c r="BO2131" s="7"/>
      <c r="BP2131" s="7"/>
      <c r="BR2131">
        <f t="shared" ref="BR2131:BR2194" si="1156">IF(BP2131="yes",-130,0)</f>
        <v>0</v>
      </c>
      <c r="BS2131">
        <f t="shared" ref="BS2131:BS2194" si="1157">IF(M2131="yes",75,0)</f>
        <v>0</v>
      </c>
      <c r="BT2131">
        <f t="shared" ref="BT2131:BT2194" si="1158">IF(N2131="yes",50,0)</f>
        <v>0</v>
      </c>
      <c r="BU2131">
        <f t="shared" ref="BU2131:BU2194" si="1159">IF(O2131="yes",50,0)</f>
        <v>0</v>
      </c>
      <c r="BV2131">
        <f t="shared" ref="BV2131:BV2194" si="1160">IF(P2131="yes",10,0)</f>
        <v>0</v>
      </c>
      <c r="BW2131">
        <f t="shared" ref="BW2131:BW2194" si="1161">IF(Q2131="yes",80,0)</f>
        <v>0</v>
      </c>
      <c r="BX2131">
        <f t="shared" ref="BX2131:BX2194" si="1162">IF(R2131="NO",0,20)</f>
        <v>20</v>
      </c>
      <c r="BY2131">
        <f t="shared" ref="BY2131:BY2194" si="1163">IF(S2131="no",0,20)</f>
        <v>20</v>
      </c>
      <c r="BZ2131">
        <f t="shared" ref="BZ2131:BZ2194" si="1164">IF(T2131="no",0,20)</f>
        <v>20</v>
      </c>
      <c r="CA2131">
        <f t="shared" ref="CA2131:CA2194" si="1165">SUM(BR2131:BZ2131)</f>
        <v>60</v>
      </c>
      <c r="CB2131" t="b">
        <f t="shared" ref="CB2131:CB2194" si="1166">IF(E2131&lt;&gt;0,1)</f>
        <v>0</v>
      </c>
    </row>
    <row r="2132" spans="4:80" x14ac:dyDescent="0.35">
      <c r="D2132" t="str">
        <f t="shared" si="1153"/>
        <v xml:space="preserve"> </v>
      </c>
      <c r="W2132" s="6" t="str">
        <f t="shared" si="1154"/>
        <v xml:space="preserve"> </v>
      </c>
      <c r="X2132" s="7" t="str">
        <f t="shared" si="1155"/>
        <v xml:space="preserve"> </v>
      </c>
      <c r="Y2132" s="27"/>
      <c r="Z2132" s="2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2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27"/>
      <c r="BE2132" s="27"/>
      <c r="BF2132" s="7"/>
      <c r="BG2132" s="7"/>
      <c r="BH2132" s="7"/>
      <c r="BI2132" s="7"/>
      <c r="BJ2132" s="27"/>
      <c r="BK2132" s="7"/>
      <c r="BL2132" s="7"/>
      <c r="BM2132" s="7"/>
      <c r="BN2132" s="7"/>
      <c r="BO2132" s="7"/>
      <c r="BP2132" s="7"/>
      <c r="BR2132">
        <f t="shared" si="1156"/>
        <v>0</v>
      </c>
      <c r="BS2132">
        <f t="shared" si="1157"/>
        <v>0</v>
      </c>
      <c r="BT2132">
        <f t="shared" si="1158"/>
        <v>0</v>
      </c>
      <c r="BU2132">
        <f t="shared" si="1159"/>
        <v>0</v>
      </c>
      <c r="BV2132">
        <f t="shared" si="1160"/>
        <v>0</v>
      </c>
      <c r="BW2132">
        <f t="shared" si="1161"/>
        <v>0</v>
      </c>
      <c r="BX2132">
        <f t="shared" si="1162"/>
        <v>20</v>
      </c>
      <c r="BY2132">
        <f t="shared" si="1163"/>
        <v>20</v>
      </c>
      <c r="BZ2132">
        <f t="shared" si="1164"/>
        <v>20</v>
      </c>
      <c r="CA2132">
        <f t="shared" si="1165"/>
        <v>60</v>
      </c>
      <c r="CB2132" t="b">
        <f t="shared" si="1166"/>
        <v>0</v>
      </c>
    </row>
    <row r="2133" spans="4:80" x14ac:dyDescent="0.35">
      <c r="D2133" t="str">
        <f t="shared" si="1153"/>
        <v xml:space="preserve"> </v>
      </c>
      <c r="W2133" s="6" t="str">
        <f t="shared" si="1154"/>
        <v xml:space="preserve"> </v>
      </c>
      <c r="X2133" s="7" t="str">
        <f t="shared" si="1155"/>
        <v xml:space="preserve"> </v>
      </c>
      <c r="Y2133" s="27"/>
      <c r="Z2133" s="2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2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27"/>
      <c r="BE2133" s="27"/>
      <c r="BF2133" s="7"/>
      <c r="BG2133" s="7"/>
      <c r="BH2133" s="7"/>
      <c r="BI2133" s="7"/>
      <c r="BJ2133" s="27"/>
      <c r="BK2133" s="7"/>
      <c r="BL2133" s="7"/>
      <c r="BM2133" s="7"/>
      <c r="BN2133" s="7"/>
      <c r="BO2133" s="7"/>
      <c r="BP2133" s="7"/>
      <c r="BR2133">
        <f t="shared" si="1156"/>
        <v>0</v>
      </c>
      <c r="BS2133">
        <f t="shared" si="1157"/>
        <v>0</v>
      </c>
      <c r="BT2133">
        <f t="shared" si="1158"/>
        <v>0</v>
      </c>
      <c r="BU2133">
        <f t="shared" si="1159"/>
        <v>0</v>
      </c>
      <c r="BV2133">
        <f t="shared" si="1160"/>
        <v>0</v>
      </c>
      <c r="BW2133">
        <f t="shared" si="1161"/>
        <v>0</v>
      </c>
      <c r="BX2133">
        <f t="shared" si="1162"/>
        <v>20</v>
      </c>
      <c r="BY2133">
        <f t="shared" si="1163"/>
        <v>20</v>
      </c>
      <c r="BZ2133">
        <f t="shared" si="1164"/>
        <v>20</v>
      </c>
      <c r="CA2133">
        <f t="shared" si="1165"/>
        <v>60</v>
      </c>
      <c r="CB2133" t="b">
        <f t="shared" si="1166"/>
        <v>0</v>
      </c>
    </row>
    <row r="2134" spans="4:80" x14ac:dyDescent="0.35">
      <c r="D2134" t="str">
        <f t="shared" si="1153"/>
        <v xml:space="preserve"> </v>
      </c>
      <c r="W2134" s="6" t="str">
        <f t="shared" si="1154"/>
        <v xml:space="preserve"> </v>
      </c>
      <c r="X2134" s="7" t="str">
        <f t="shared" si="1155"/>
        <v xml:space="preserve"> </v>
      </c>
      <c r="Y2134" s="27"/>
      <c r="Z2134" s="2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2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27"/>
      <c r="BE2134" s="27"/>
      <c r="BF2134" s="7"/>
      <c r="BG2134" s="7"/>
      <c r="BH2134" s="7"/>
      <c r="BI2134" s="7"/>
      <c r="BJ2134" s="27"/>
      <c r="BK2134" s="7"/>
      <c r="BL2134" s="7"/>
      <c r="BM2134" s="7"/>
      <c r="BN2134" s="7"/>
      <c r="BO2134" s="7"/>
      <c r="BP2134" s="7"/>
      <c r="BR2134">
        <f t="shared" si="1156"/>
        <v>0</v>
      </c>
      <c r="BS2134">
        <f t="shared" si="1157"/>
        <v>0</v>
      </c>
      <c r="BT2134">
        <f t="shared" si="1158"/>
        <v>0</v>
      </c>
      <c r="BU2134">
        <f t="shared" si="1159"/>
        <v>0</v>
      </c>
      <c r="BV2134">
        <f t="shared" si="1160"/>
        <v>0</v>
      </c>
      <c r="BW2134">
        <f t="shared" si="1161"/>
        <v>0</v>
      </c>
      <c r="BX2134">
        <f t="shared" si="1162"/>
        <v>20</v>
      </c>
      <c r="BY2134">
        <f t="shared" si="1163"/>
        <v>20</v>
      </c>
      <c r="BZ2134">
        <f t="shared" si="1164"/>
        <v>20</v>
      </c>
      <c r="CA2134">
        <f t="shared" si="1165"/>
        <v>60</v>
      </c>
      <c r="CB2134" t="b">
        <f t="shared" si="1166"/>
        <v>0</v>
      </c>
    </row>
    <row r="2135" spans="4:80" x14ac:dyDescent="0.35">
      <c r="D2135" t="str">
        <f t="shared" si="1153"/>
        <v xml:space="preserve"> </v>
      </c>
      <c r="W2135" s="6" t="str">
        <f t="shared" si="1154"/>
        <v xml:space="preserve"> </v>
      </c>
      <c r="X2135" s="7" t="str">
        <f t="shared" si="1155"/>
        <v xml:space="preserve"> </v>
      </c>
      <c r="Y2135" s="27"/>
      <c r="Z2135" s="2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2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27"/>
      <c r="BE2135" s="27"/>
      <c r="BF2135" s="7"/>
      <c r="BG2135" s="7"/>
      <c r="BH2135" s="7"/>
      <c r="BI2135" s="7"/>
      <c r="BJ2135" s="27"/>
      <c r="BK2135" s="7"/>
      <c r="BL2135" s="7"/>
      <c r="BM2135" s="7"/>
      <c r="BN2135" s="7"/>
      <c r="BO2135" s="7"/>
      <c r="BP2135" s="7"/>
      <c r="BR2135">
        <f t="shared" si="1156"/>
        <v>0</v>
      </c>
      <c r="BS2135">
        <f t="shared" si="1157"/>
        <v>0</v>
      </c>
      <c r="BT2135">
        <f t="shared" si="1158"/>
        <v>0</v>
      </c>
      <c r="BU2135">
        <f t="shared" si="1159"/>
        <v>0</v>
      </c>
      <c r="BV2135">
        <f t="shared" si="1160"/>
        <v>0</v>
      </c>
      <c r="BW2135">
        <f t="shared" si="1161"/>
        <v>0</v>
      </c>
      <c r="BX2135">
        <f t="shared" si="1162"/>
        <v>20</v>
      </c>
      <c r="BY2135">
        <f t="shared" si="1163"/>
        <v>20</v>
      </c>
      <c r="BZ2135">
        <f t="shared" si="1164"/>
        <v>20</v>
      </c>
      <c r="CA2135">
        <f t="shared" si="1165"/>
        <v>60</v>
      </c>
      <c r="CB2135" t="b">
        <f t="shared" si="1166"/>
        <v>0</v>
      </c>
    </row>
    <row r="2136" spans="4:80" x14ac:dyDescent="0.35">
      <c r="D2136" t="str">
        <f t="shared" si="1153"/>
        <v xml:space="preserve"> </v>
      </c>
      <c r="W2136" s="6" t="str">
        <f t="shared" si="1154"/>
        <v xml:space="preserve"> </v>
      </c>
      <c r="X2136" s="7" t="str">
        <f t="shared" si="1155"/>
        <v xml:space="preserve"> </v>
      </c>
      <c r="Y2136" s="27"/>
      <c r="Z2136" s="2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2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27"/>
      <c r="BE2136" s="27"/>
      <c r="BF2136" s="7"/>
      <c r="BG2136" s="7"/>
      <c r="BH2136" s="7"/>
      <c r="BI2136" s="7"/>
      <c r="BJ2136" s="27"/>
      <c r="BK2136" s="7"/>
      <c r="BL2136" s="7"/>
      <c r="BM2136" s="7"/>
      <c r="BN2136" s="7"/>
      <c r="BO2136" s="7"/>
      <c r="BP2136" s="7"/>
      <c r="BR2136">
        <f t="shared" si="1156"/>
        <v>0</v>
      </c>
      <c r="BS2136">
        <f t="shared" si="1157"/>
        <v>0</v>
      </c>
      <c r="BT2136">
        <f t="shared" si="1158"/>
        <v>0</v>
      </c>
      <c r="BU2136">
        <f t="shared" si="1159"/>
        <v>0</v>
      </c>
      <c r="BV2136">
        <f t="shared" si="1160"/>
        <v>0</v>
      </c>
      <c r="BW2136">
        <f t="shared" si="1161"/>
        <v>0</v>
      </c>
      <c r="BX2136">
        <f t="shared" si="1162"/>
        <v>20</v>
      </c>
      <c r="BY2136">
        <f t="shared" si="1163"/>
        <v>20</v>
      </c>
      <c r="BZ2136">
        <f t="shared" si="1164"/>
        <v>20</v>
      </c>
      <c r="CA2136">
        <f t="shared" si="1165"/>
        <v>60</v>
      </c>
      <c r="CB2136" t="b">
        <f t="shared" si="1166"/>
        <v>0</v>
      </c>
    </row>
    <row r="2137" spans="4:80" x14ac:dyDescent="0.35">
      <c r="D2137" t="str">
        <f t="shared" si="1153"/>
        <v xml:space="preserve"> </v>
      </c>
      <c r="W2137" s="6" t="str">
        <f t="shared" si="1154"/>
        <v xml:space="preserve"> </v>
      </c>
      <c r="X2137" s="7" t="str">
        <f t="shared" si="1155"/>
        <v xml:space="preserve"> </v>
      </c>
      <c r="Y2137" s="27"/>
      <c r="Z2137" s="2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2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27"/>
      <c r="BE2137" s="27"/>
      <c r="BF2137" s="7"/>
      <c r="BG2137" s="7"/>
      <c r="BH2137" s="7"/>
      <c r="BI2137" s="7"/>
      <c r="BJ2137" s="27"/>
      <c r="BK2137" s="7"/>
      <c r="BL2137" s="7"/>
      <c r="BM2137" s="7"/>
      <c r="BN2137" s="7"/>
      <c r="BO2137" s="7"/>
      <c r="BP2137" s="7"/>
      <c r="BR2137">
        <f t="shared" si="1156"/>
        <v>0</v>
      </c>
      <c r="BS2137">
        <f t="shared" si="1157"/>
        <v>0</v>
      </c>
      <c r="BT2137">
        <f t="shared" si="1158"/>
        <v>0</v>
      </c>
      <c r="BU2137">
        <f t="shared" si="1159"/>
        <v>0</v>
      </c>
      <c r="BV2137">
        <f t="shared" si="1160"/>
        <v>0</v>
      </c>
      <c r="BW2137">
        <f t="shared" si="1161"/>
        <v>0</v>
      </c>
      <c r="BX2137">
        <f t="shared" si="1162"/>
        <v>20</v>
      </c>
      <c r="BY2137">
        <f t="shared" si="1163"/>
        <v>20</v>
      </c>
      <c r="BZ2137">
        <f t="shared" si="1164"/>
        <v>20</v>
      </c>
      <c r="CA2137">
        <f t="shared" si="1165"/>
        <v>60</v>
      </c>
      <c r="CB2137" t="b">
        <f t="shared" si="1166"/>
        <v>0</v>
      </c>
    </row>
    <row r="2138" spans="4:80" x14ac:dyDescent="0.35">
      <c r="D2138" t="str">
        <f t="shared" si="1153"/>
        <v xml:space="preserve"> </v>
      </c>
      <c r="W2138" s="6" t="str">
        <f t="shared" si="1154"/>
        <v xml:space="preserve"> </v>
      </c>
      <c r="X2138" s="7" t="str">
        <f t="shared" si="1155"/>
        <v xml:space="preserve"> </v>
      </c>
      <c r="Y2138" s="27"/>
      <c r="Z2138" s="2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2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27"/>
      <c r="BE2138" s="27"/>
      <c r="BF2138" s="7"/>
      <c r="BG2138" s="7"/>
      <c r="BH2138" s="7"/>
      <c r="BI2138" s="7"/>
      <c r="BJ2138" s="27"/>
      <c r="BK2138" s="7"/>
      <c r="BL2138" s="7"/>
      <c r="BM2138" s="7"/>
      <c r="BN2138" s="7"/>
      <c r="BO2138" s="7"/>
      <c r="BP2138" s="7"/>
      <c r="BR2138">
        <f t="shared" si="1156"/>
        <v>0</v>
      </c>
      <c r="BS2138">
        <f t="shared" si="1157"/>
        <v>0</v>
      </c>
      <c r="BT2138">
        <f t="shared" si="1158"/>
        <v>0</v>
      </c>
      <c r="BU2138">
        <f t="shared" si="1159"/>
        <v>0</v>
      </c>
      <c r="BV2138">
        <f t="shared" si="1160"/>
        <v>0</v>
      </c>
      <c r="BW2138">
        <f t="shared" si="1161"/>
        <v>0</v>
      </c>
      <c r="BX2138">
        <f t="shared" si="1162"/>
        <v>20</v>
      </c>
      <c r="BY2138">
        <f t="shared" si="1163"/>
        <v>20</v>
      </c>
      <c r="BZ2138">
        <f t="shared" si="1164"/>
        <v>20</v>
      </c>
      <c r="CA2138">
        <f t="shared" si="1165"/>
        <v>60</v>
      </c>
      <c r="CB2138" t="b">
        <f t="shared" si="1166"/>
        <v>0</v>
      </c>
    </row>
    <row r="2139" spans="4:80" x14ac:dyDescent="0.35">
      <c r="D2139" t="str">
        <f t="shared" si="1153"/>
        <v xml:space="preserve"> </v>
      </c>
      <c r="W2139" s="6" t="str">
        <f t="shared" si="1154"/>
        <v xml:space="preserve"> </v>
      </c>
      <c r="X2139" s="7" t="str">
        <f t="shared" si="1155"/>
        <v xml:space="preserve"> </v>
      </c>
      <c r="Y2139" s="27"/>
      <c r="Z2139" s="2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2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27"/>
      <c r="BE2139" s="27"/>
      <c r="BF2139" s="7"/>
      <c r="BG2139" s="7"/>
      <c r="BH2139" s="7"/>
      <c r="BI2139" s="7"/>
      <c r="BJ2139" s="27"/>
      <c r="BK2139" s="7"/>
      <c r="BL2139" s="7"/>
      <c r="BM2139" s="7"/>
      <c r="BN2139" s="7"/>
      <c r="BO2139" s="7"/>
      <c r="BP2139" s="7"/>
      <c r="BR2139">
        <f t="shared" si="1156"/>
        <v>0</v>
      </c>
      <c r="BS2139">
        <f t="shared" si="1157"/>
        <v>0</v>
      </c>
      <c r="BT2139">
        <f t="shared" si="1158"/>
        <v>0</v>
      </c>
      <c r="BU2139">
        <f t="shared" si="1159"/>
        <v>0</v>
      </c>
      <c r="BV2139">
        <f t="shared" si="1160"/>
        <v>0</v>
      </c>
      <c r="BW2139">
        <f t="shared" si="1161"/>
        <v>0</v>
      </c>
      <c r="BX2139">
        <f t="shared" si="1162"/>
        <v>20</v>
      </c>
      <c r="BY2139">
        <f t="shared" si="1163"/>
        <v>20</v>
      </c>
      <c r="BZ2139">
        <f t="shared" si="1164"/>
        <v>20</v>
      </c>
      <c r="CA2139">
        <f t="shared" si="1165"/>
        <v>60</v>
      </c>
      <c r="CB2139" t="b">
        <f t="shared" si="1166"/>
        <v>0</v>
      </c>
    </row>
    <row r="2140" spans="4:80" x14ac:dyDescent="0.35">
      <c r="D2140" t="str">
        <f t="shared" si="1153"/>
        <v xml:space="preserve"> </v>
      </c>
      <c r="W2140" s="6" t="str">
        <f t="shared" si="1154"/>
        <v xml:space="preserve"> </v>
      </c>
      <c r="X2140" s="7" t="str">
        <f t="shared" si="1155"/>
        <v xml:space="preserve"> </v>
      </c>
      <c r="Y2140" s="27"/>
      <c r="Z2140" s="2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2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27"/>
      <c r="BE2140" s="27"/>
      <c r="BF2140" s="7"/>
      <c r="BG2140" s="7"/>
      <c r="BH2140" s="7"/>
      <c r="BI2140" s="7"/>
      <c r="BJ2140" s="27"/>
      <c r="BK2140" s="7"/>
      <c r="BL2140" s="7"/>
      <c r="BM2140" s="7"/>
      <c r="BN2140" s="7"/>
      <c r="BO2140" s="7"/>
      <c r="BP2140" s="7"/>
      <c r="BR2140">
        <f t="shared" si="1156"/>
        <v>0</v>
      </c>
      <c r="BS2140">
        <f t="shared" si="1157"/>
        <v>0</v>
      </c>
      <c r="BT2140">
        <f t="shared" si="1158"/>
        <v>0</v>
      </c>
      <c r="BU2140">
        <f t="shared" si="1159"/>
        <v>0</v>
      </c>
      <c r="BV2140">
        <f t="shared" si="1160"/>
        <v>0</v>
      </c>
      <c r="BW2140">
        <f t="shared" si="1161"/>
        <v>0</v>
      </c>
      <c r="BX2140">
        <f t="shared" si="1162"/>
        <v>20</v>
      </c>
      <c r="BY2140">
        <f t="shared" si="1163"/>
        <v>20</v>
      </c>
      <c r="BZ2140">
        <f t="shared" si="1164"/>
        <v>20</v>
      </c>
      <c r="CA2140">
        <f t="shared" si="1165"/>
        <v>60</v>
      </c>
      <c r="CB2140" t="b">
        <f t="shared" si="1166"/>
        <v>0</v>
      </c>
    </row>
    <row r="2141" spans="4:80" x14ac:dyDescent="0.35">
      <c r="D2141" t="str">
        <f t="shared" si="1153"/>
        <v xml:space="preserve"> </v>
      </c>
      <c r="W2141" s="6" t="str">
        <f t="shared" si="1154"/>
        <v xml:space="preserve"> </v>
      </c>
      <c r="X2141" s="7" t="str">
        <f t="shared" si="1155"/>
        <v xml:space="preserve"> </v>
      </c>
      <c r="Y2141" s="27"/>
      <c r="Z2141" s="2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2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27"/>
      <c r="BE2141" s="27"/>
      <c r="BF2141" s="7"/>
      <c r="BG2141" s="7"/>
      <c r="BH2141" s="7"/>
      <c r="BI2141" s="7"/>
      <c r="BJ2141" s="27"/>
      <c r="BK2141" s="7"/>
      <c r="BL2141" s="7"/>
      <c r="BM2141" s="7"/>
      <c r="BN2141" s="7"/>
      <c r="BO2141" s="7"/>
      <c r="BP2141" s="7"/>
      <c r="BR2141">
        <f t="shared" si="1156"/>
        <v>0</v>
      </c>
      <c r="BS2141">
        <f t="shared" si="1157"/>
        <v>0</v>
      </c>
      <c r="BT2141">
        <f t="shared" si="1158"/>
        <v>0</v>
      </c>
      <c r="BU2141">
        <f t="shared" si="1159"/>
        <v>0</v>
      </c>
      <c r="BV2141">
        <f t="shared" si="1160"/>
        <v>0</v>
      </c>
      <c r="BW2141">
        <f t="shared" si="1161"/>
        <v>0</v>
      </c>
      <c r="BX2141">
        <f t="shared" si="1162"/>
        <v>20</v>
      </c>
      <c r="BY2141">
        <f t="shared" si="1163"/>
        <v>20</v>
      </c>
      <c r="BZ2141">
        <f t="shared" si="1164"/>
        <v>20</v>
      </c>
      <c r="CA2141">
        <f t="shared" si="1165"/>
        <v>60</v>
      </c>
      <c r="CB2141" t="b">
        <f t="shared" si="1166"/>
        <v>0</v>
      </c>
    </row>
    <row r="2142" spans="4:80" x14ac:dyDescent="0.35">
      <c r="D2142" t="str">
        <f t="shared" si="1153"/>
        <v xml:space="preserve"> </v>
      </c>
      <c r="W2142" s="6" t="str">
        <f t="shared" si="1154"/>
        <v xml:space="preserve"> </v>
      </c>
      <c r="X2142" s="7" t="str">
        <f t="shared" si="1155"/>
        <v xml:space="preserve"> </v>
      </c>
      <c r="Y2142" s="27"/>
      <c r="Z2142" s="2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2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27"/>
      <c r="BE2142" s="27"/>
      <c r="BF2142" s="7"/>
      <c r="BG2142" s="7"/>
      <c r="BH2142" s="7"/>
      <c r="BI2142" s="7"/>
      <c r="BJ2142" s="27"/>
      <c r="BK2142" s="7"/>
      <c r="BL2142" s="7"/>
      <c r="BM2142" s="7"/>
      <c r="BN2142" s="7"/>
      <c r="BO2142" s="7"/>
      <c r="BP2142" s="7"/>
      <c r="BR2142">
        <f t="shared" si="1156"/>
        <v>0</v>
      </c>
      <c r="BS2142">
        <f t="shared" si="1157"/>
        <v>0</v>
      </c>
      <c r="BT2142">
        <f t="shared" si="1158"/>
        <v>0</v>
      </c>
      <c r="BU2142">
        <f t="shared" si="1159"/>
        <v>0</v>
      </c>
      <c r="BV2142">
        <f t="shared" si="1160"/>
        <v>0</v>
      </c>
      <c r="BW2142">
        <f t="shared" si="1161"/>
        <v>0</v>
      </c>
      <c r="BX2142">
        <f t="shared" si="1162"/>
        <v>20</v>
      </c>
      <c r="BY2142">
        <f t="shared" si="1163"/>
        <v>20</v>
      </c>
      <c r="BZ2142">
        <f t="shared" si="1164"/>
        <v>20</v>
      </c>
      <c r="CA2142">
        <f t="shared" si="1165"/>
        <v>60</v>
      </c>
      <c r="CB2142" t="b">
        <f t="shared" si="1166"/>
        <v>0</v>
      </c>
    </row>
    <row r="2143" spans="4:80" x14ac:dyDescent="0.35">
      <c r="D2143" t="str">
        <f t="shared" si="1153"/>
        <v xml:space="preserve"> </v>
      </c>
      <c r="W2143" s="6" t="str">
        <f t="shared" si="1154"/>
        <v xml:space="preserve"> </v>
      </c>
      <c r="X2143" s="7" t="str">
        <f t="shared" si="1155"/>
        <v xml:space="preserve"> </v>
      </c>
      <c r="Y2143" s="27"/>
      <c r="Z2143" s="2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2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27"/>
      <c r="BE2143" s="27"/>
      <c r="BF2143" s="7"/>
      <c r="BG2143" s="7"/>
      <c r="BH2143" s="7"/>
      <c r="BI2143" s="7"/>
      <c r="BJ2143" s="27"/>
      <c r="BK2143" s="7"/>
      <c r="BL2143" s="7"/>
      <c r="BM2143" s="7"/>
      <c r="BN2143" s="7"/>
      <c r="BO2143" s="7"/>
      <c r="BP2143" s="7"/>
      <c r="BR2143">
        <f t="shared" si="1156"/>
        <v>0</v>
      </c>
      <c r="BS2143">
        <f t="shared" si="1157"/>
        <v>0</v>
      </c>
      <c r="BT2143">
        <f t="shared" si="1158"/>
        <v>0</v>
      </c>
      <c r="BU2143">
        <f t="shared" si="1159"/>
        <v>0</v>
      </c>
      <c r="BV2143">
        <f t="shared" si="1160"/>
        <v>0</v>
      </c>
      <c r="BW2143">
        <f t="shared" si="1161"/>
        <v>0</v>
      </c>
      <c r="BX2143">
        <f t="shared" si="1162"/>
        <v>20</v>
      </c>
      <c r="BY2143">
        <f t="shared" si="1163"/>
        <v>20</v>
      </c>
      <c r="BZ2143">
        <f t="shared" si="1164"/>
        <v>20</v>
      </c>
      <c r="CA2143">
        <f t="shared" si="1165"/>
        <v>60</v>
      </c>
      <c r="CB2143" t="b">
        <f t="shared" si="1166"/>
        <v>0</v>
      </c>
    </row>
    <row r="2144" spans="4:80" x14ac:dyDescent="0.35">
      <c r="D2144" t="str">
        <f t="shared" si="1153"/>
        <v xml:space="preserve"> </v>
      </c>
      <c r="W2144" s="6" t="str">
        <f t="shared" si="1154"/>
        <v xml:space="preserve"> </v>
      </c>
      <c r="X2144" s="7" t="str">
        <f t="shared" si="1155"/>
        <v xml:space="preserve"> </v>
      </c>
      <c r="Y2144" s="27"/>
      <c r="Z2144" s="2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2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27"/>
      <c r="BE2144" s="27"/>
      <c r="BF2144" s="7"/>
      <c r="BG2144" s="7"/>
      <c r="BH2144" s="7"/>
      <c r="BI2144" s="7"/>
      <c r="BJ2144" s="27"/>
      <c r="BK2144" s="7"/>
      <c r="BL2144" s="7"/>
      <c r="BM2144" s="7"/>
      <c r="BN2144" s="7"/>
      <c r="BO2144" s="7"/>
      <c r="BP2144" s="7"/>
      <c r="BR2144">
        <f t="shared" si="1156"/>
        <v>0</v>
      </c>
      <c r="BS2144">
        <f t="shared" si="1157"/>
        <v>0</v>
      </c>
      <c r="BT2144">
        <f t="shared" si="1158"/>
        <v>0</v>
      </c>
      <c r="BU2144">
        <f t="shared" si="1159"/>
        <v>0</v>
      </c>
      <c r="BV2144">
        <f t="shared" si="1160"/>
        <v>0</v>
      </c>
      <c r="BW2144">
        <f t="shared" si="1161"/>
        <v>0</v>
      </c>
      <c r="BX2144">
        <f t="shared" si="1162"/>
        <v>20</v>
      </c>
      <c r="BY2144">
        <f t="shared" si="1163"/>
        <v>20</v>
      </c>
      <c r="BZ2144">
        <f t="shared" si="1164"/>
        <v>20</v>
      </c>
      <c r="CA2144">
        <f t="shared" si="1165"/>
        <v>60</v>
      </c>
      <c r="CB2144" t="b">
        <f t="shared" si="1166"/>
        <v>0</v>
      </c>
    </row>
    <row r="2145" spans="4:80" x14ac:dyDescent="0.35">
      <c r="D2145" t="str">
        <f t="shared" si="1153"/>
        <v xml:space="preserve"> </v>
      </c>
      <c r="W2145" s="6" t="str">
        <f t="shared" si="1154"/>
        <v xml:space="preserve"> </v>
      </c>
      <c r="X2145" s="7" t="str">
        <f t="shared" si="1155"/>
        <v xml:space="preserve"> </v>
      </c>
      <c r="Y2145" s="27"/>
      <c r="Z2145" s="2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2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27"/>
      <c r="BE2145" s="27"/>
      <c r="BF2145" s="7"/>
      <c r="BG2145" s="7"/>
      <c r="BH2145" s="7"/>
      <c r="BI2145" s="7"/>
      <c r="BJ2145" s="27"/>
      <c r="BK2145" s="7"/>
      <c r="BL2145" s="7"/>
      <c r="BM2145" s="7"/>
      <c r="BN2145" s="7"/>
      <c r="BO2145" s="7"/>
      <c r="BP2145" s="7"/>
      <c r="BR2145">
        <f t="shared" si="1156"/>
        <v>0</v>
      </c>
      <c r="BS2145">
        <f t="shared" si="1157"/>
        <v>0</v>
      </c>
      <c r="BT2145">
        <f t="shared" si="1158"/>
        <v>0</v>
      </c>
      <c r="BU2145">
        <f t="shared" si="1159"/>
        <v>0</v>
      </c>
      <c r="BV2145">
        <f t="shared" si="1160"/>
        <v>0</v>
      </c>
      <c r="BW2145">
        <f t="shared" si="1161"/>
        <v>0</v>
      </c>
      <c r="BX2145">
        <f t="shared" si="1162"/>
        <v>20</v>
      </c>
      <c r="BY2145">
        <f t="shared" si="1163"/>
        <v>20</v>
      </c>
      <c r="BZ2145">
        <f t="shared" si="1164"/>
        <v>20</v>
      </c>
      <c r="CA2145">
        <f t="shared" si="1165"/>
        <v>60</v>
      </c>
      <c r="CB2145" t="b">
        <f t="shared" si="1166"/>
        <v>0</v>
      </c>
    </row>
    <row r="2146" spans="4:80" x14ac:dyDescent="0.35">
      <c r="D2146" t="str">
        <f t="shared" si="1153"/>
        <v xml:space="preserve"> </v>
      </c>
      <c r="W2146" s="6" t="str">
        <f t="shared" si="1154"/>
        <v xml:space="preserve"> </v>
      </c>
      <c r="X2146" s="7" t="str">
        <f t="shared" si="1155"/>
        <v xml:space="preserve"> </v>
      </c>
      <c r="Y2146" s="27"/>
      <c r="Z2146" s="2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2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27"/>
      <c r="BE2146" s="27"/>
      <c r="BF2146" s="7"/>
      <c r="BG2146" s="7"/>
      <c r="BH2146" s="7"/>
      <c r="BI2146" s="7"/>
      <c r="BJ2146" s="27"/>
      <c r="BK2146" s="7"/>
      <c r="BL2146" s="7"/>
      <c r="BM2146" s="7"/>
      <c r="BN2146" s="7"/>
      <c r="BO2146" s="7"/>
      <c r="BP2146" s="7"/>
      <c r="BR2146">
        <f t="shared" si="1156"/>
        <v>0</v>
      </c>
      <c r="BS2146">
        <f t="shared" si="1157"/>
        <v>0</v>
      </c>
      <c r="BT2146">
        <f t="shared" si="1158"/>
        <v>0</v>
      </c>
      <c r="BU2146">
        <f t="shared" si="1159"/>
        <v>0</v>
      </c>
      <c r="BV2146">
        <f t="shared" si="1160"/>
        <v>0</v>
      </c>
      <c r="BW2146">
        <f t="shared" si="1161"/>
        <v>0</v>
      </c>
      <c r="BX2146">
        <f t="shared" si="1162"/>
        <v>20</v>
      </c>
      <c r="BY2146">
        <f t="shared" si="1163"/>
        <v>20</v>
      </c>
      <c r="BZ2146">
        <f t="shared" si="1164"/>
        <v>20</v>
      </c>
      <c r="CA2146">
        <f t="shared" si="1165"/>
        <v>60</v>
      </c>
      <c r="CB2146" t="b">
        <f t="shared" si="1166"/>
        <v>0</v>
      </c>
    </row>
    <row r="2147" spans="4:80" x14ac:dyDescent="0.35">
      <c r="D2147" t="str">
        <f t="shared" si="1153"/>
        <v xml:space="preserve"> </v>
      </c>
      <c r="W2147" s="6" t="str">
        <f t="shared" si="1154"/>
        <v xml:space="preserve"> </v>
      </c>
      <c r="X2147" s="7" t="str">
        <f t="shared" si="1155"/>
        <v xml:space="preserve"> </v>
      </c>
      <c r="Y2147" s="27"/>
      <c r="Z2147" s="2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2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27"/>
      <c r="BE2147" s="27"/>
      <c r="BF2147" s="7"/>
      <c r="BG2147" s="7"/>
      <c r="BH2147" s="7"/>
      <c r="BI2147" s="7"/>
      <c r="BJ2147" s="27"/>
      <c r="BK2147" s="7"/>
      <c r="BL2147" s="7"/>
      <c r="BM2147" s="7"/>
      <c r="BN2147" s="7"/>
      <c r="BO2147" s="7"/>
      <c r="BP2147" s="7"/>
      <c r="BR2147">
        <f t="shared" si="1156"/>
        <v>0</v>
      </c>
      <c r="BS2147">
        <f t="shared" si="1157"/>
        <v>0</v>
      </c>
      <c r="BT2147">
        <f t="shared" si="1158"/>
        <v>0</v>
      </c>
      <c r="BU2147">
        <f t="shared" si="1159"/>
        <v>0</v>
      </c>
      <c r="BV2147">
        <f t="shared" si="1160"/>
        <v>0</v>
      </c>
      <c r="BW2147">
        <f t="shared" si="1161"/>
        <v>0</v>
      </c>
      <c r="BX2147">
        <f t="shared" si="1162"/>
        <v>20</v>
      </c>
      <c r="BY2147">
        <f t="shared" si="1163"/>
        <v>20</v>
      </c>
      <c r="BZ2147">
        <f t="shared" si="1164"/>
        <v>20</v>
      </c>
      <c r="CA2147">
        <f t="shared" si="1165"/>
        <v>60</v>
      </c>
      <c r="CB2147" t="b">
        <f t="shared" si="1166"/>
        <v>0</v>
      </c>
    </row>
    <row r="2148" spans="4:80" x14ac:dyDescent="0.35">
      <c r="D2148" t="str">
        <f t="shared" si="1153"/>
        <v xml:space="preserve"> </v>
      </c>
      <c r="W2148" s="6" t="str">
        <f t="shared" si="1154"/>
        <v xml:space="preserve"> </v>
      </c>
      <c r="X2148" s="7" t="str">
        <f t="shared" si="1155"/>
        <v xml:space="preserve"> </v>
      </c>
      <c r="Y2148" s="27"/>
      <c r="Z2148" s="2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2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27"/>
      <c r="BE2148" s="27"/>
      <c r="BF2148" s="7"/>
      <c r="BG2148" s="7"/>
      <c r="BH2148" s="7"/>
      <c r="BI2148" s="7"/>
      <c r="BJ2148" s="27"/>
      <c r="BK2148" s="7"/>
      <c r="BL2148" s="7"/>
      <c r="BM2148" s="7"/>
      <c r="BN2148" s="7"/>
      <c r="BO2148" s="7"/>
      <c r="BP2148" s="7"/>
      <c r="BR2148">
        <f t="shared" si="1156"/>
        <v>0</v>
      </c>
      <c r="BS2148">
        <f t="shared" si="1157"/>
        <v>0</v>
      </c>
      <c r="BT2148">
        <f t="shared" si="1158"/>
        <v>0</v>
      </c>
      <c r="BU2148">
        <f t="shared" si="1159"/>
        <v>0</v>
      </c>
      <c r="BV2148">
        <f t="shared" si="1160"/>
        <v>0</v>
      </c>
      <c r="BW2148">
        <f t="shared" si="1161"/>
        <v>0</v>
      </c>
      <c r="BX2148">
        <f t="shared" si="1162"/>
        <v>20</v>
      </c>
      <c r="BY2148">
        <f t="shared" si="1163"/>
        <v>20</v>
      </c>
      <c r="BZ2148">
        <f t="shared" si="1164"/>
        <v>20</v>
      </c>
      <c r="CA2148">
        <f t="shared" si="1165"/>
        <v>60</v>
      </c>
      <c r="CB2148" t="b">
        <f t="shared" si="1166"/>
        <v>0</v>
      </c>
    </row>
    <row r="2149" spans="4:80" x14ac:dyDescent="0.35">
      <c r="D2149" t="str">
        <f t="shared" si="1153"/>
        <v xml:space="preserve"> </v>
      </c>
      <c r="W2149" s="6" t="str">
        <f t="shared" si="1154"/>
        <v xml:space="preserve"> </v>
      </c>
      <c r="X2149" s="7" t="str">
        <f t="shared" si="1155"/>
        <v xml:space="preserve"> </v>
      </c>
      <c r="Y2149" s="27"/>
      <c r="Z2149" s="2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2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27"/>
      <c r="BE2149" s="27"/>
      <c r="BF2149" s="7"/>
      <c r="BG2149" s="7"/>
      <c r="BH2149" s="7"/>
      <c r="BI2149" s="7"/>
      <c r="BJ2149" s="27"/>
      <c r="BK2149" s="7"/>
      <c r="BL2149" s="7"/>
      <c r="BM2149" s="7"/>
      <c r="BN2149" s="7"/>
      <c r="BO2149" s="7"/>
      <c r="BP2149" s="7"/>
      <c r="BR2149">
        <f t="shared" si="1156"/>
        <v>0</v>
      </c>
      <c r="BS2149">
        <f t="shared" si="1157"/>
        <v>0</v>
      </c>
      <c r="BT2149">
        <f t="shared" si="1158"/>
        <v>0</v>
      </c>
      <c r="BU2149">
        <f t="shared" si="1159"/>
        <v>0</v>
      </c>
      <c r="BV2149">
        <f t="shared" si="1160"/>
        <v>0</v>
      </c>
      <c r="BW2149">
        <f t="shared" si="1161"/>
        <v>0</v>
      </c>
      <c r="BX2149">
        <f t="shared" si="1162"/>
        <v>20</v>
      </c>
      <c r="BY2149">
        <f t="shared" si="1163"/>
        <v>20</v>
      </c>
      <c r="BZ2149">
        <f t="shared" si="1164"/>
        <v>20</v>
      </c>
      <c r="CA2149">
        <f t="shared" si="1165"/>
        <v>60</v>
      </c>
      <c r="CB2149" t="b">
        <f t="shared" si="1166"/>
        <v>0</v>
      </c>
    </row>
    <row r="2150" spans="4:80" x14ac:dyDescent="0.35">
      <c r="D2150" t="str">
        <f t="shared" si="1153"/>
        <v xml:space="preserve"> </v>
      </c>
      <c r="W2150" s="6" t="str">
        <f t="shared" si="1154"/>
        <v xml:space="preserve"> </v>
      </c>
      <c r="X2150" s="7" t="str">
        <f t="shared" si="1155"/>
        <v xml:space="preserve"> </v>
      </c>
      <c r="Y2150" s="27"/>
      <c r="Z2150" s="2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2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27"/>
      <c r="BE2150" s="27"/>
      <c r="BF2150" s="7"/>
      <c r="BG2150" s="7"/>
      <c r="BH2150" s="7"/>
      <c r="BI2150" s="7"/>
      <c r="BJ2150" s="27"/>
      <c r="BK2150" s="7"/>
      <c r="BL2150" s="7"/>
      <c r="BM2150" s="7"/>
      <c r="BN2150" s="7"/>
      <c r="BO2150" s="7"/>
      <c r="BP2150" s="7"/>
      <c r="BR2150">
        <f t="shared" si="1156"/>
        <v>0</v>
      </c>
      <c r="BS2150">
        <f t="shared" si="1157"/>
        <v>0</v>
      </c>
      <c r="BT2150">
        <f t="shared" si="1158"/>
        <v>0</v>
      </c>
      <c r="BU2150">
        <f t="shared" si="1159"/>
        <v>0</v>
      </c>
      <c r="BV2150">
        <f t="shared" si="1160"/>
        <v>0</v>
      </c>
      <c r="BW2150">
        <f t="shared" si="1161"/>
        <v>0</v>
      </c>
      <c r="BX2150">
        <f t="shared" si="1162"/>
        <v>20</v>
      </c>
      <c r="BY2150">
        <f t="shared" si="1163"/>
        <v>20</v>
      </c>
      <c r="BZ2150">
        <f t="shared" si="1164"/>
        <v>20</v>
      </c>
      <c r="CA2150">
        <f t="shared" si="1165"/>
        <v>60</v>
      </c>
      <c r="CB2150" t="b">
        <f t="shared" si="1166"/>
        <v>0</v>
      </c>
    </row>
    <row r="2151" spans="4:80" x14ac:dyDescent="0.35">
      <c r="D2151" t="str">
        <f t="shared" si="1153"/>
        <v xml:space="preserve"> </v>
      </c>
      <c r="W2151" s="6" t="str">
        <f t="shared" si="1154"/>
        <v xml:space="preserve"> </v>
      </c>
      <c r="X2151" s="7" t="str">
        <f t="shared" si="1155"/>
        <v xml:space="preserve"> </v>
      </c>
      <c r="Y2151" s="27"/>
      <c r="Z2151" s="2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2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27"/>
      <c r="BE2151" s="27"/>
      <c r="BF2151" s="7"/>
      <c r="BG2151" s="7"/>
      <c r="BH2151" s="7"/>
      <c r="BI2151" s="7"/>
      <c r="BJ2151" s="27"/>
      <c r="BK2151" s="7"/>
      <c r="BL2151" s="7"/>
      <c r="BM2151" s="7"/>
      <c r="BN2151" s="7"/>
      <c r="BO2151" s="7"/>
      <c r="BP2151" s="7"/>
      <c r="BR2151">
        <f t="shared" si="1156"/>
        <v>0</v>
      </c>
      <c r="BS2151">
        <f t="shared" si="1157"/>
        <v>0</v>
      </c>
      <c r="BT2151">
        <f t="shared" si="1158"/>
        <v>0</v>
      </c>
      <c r="BU2151">
        <f t="shared" si="1159"/>
        <v>0</v>
      </c>
      <c r="BV2151">
        <f t="shared" si="1160"/>
        <v>0</v>
      </c>
      <c r="BW2151">
        <f t="shared" si="1161"/>
        <v>0</v>
      </c>
      <c r="BX2151">
        <f t="shared" si="1162"/>
        <v>20</v>
      </c>
      <c r="BY2151">
        <f t="shared" si="1163"/>
        <v>20</v>
      </c>
      <c r="BZ2151">
        <f t="shared" si="1164"/>
        <v>20</v>
      </c>
      <c r="CA2151">
        <f t="shared" si="1165"/>
        <v>60</v>
      </c>
      <c r="CB2151" t="b">
        <f t="shared" si="1166"/>
        <v>0</v>
      </c>
    </row>
    <row r="2152" spans="4:80" x14ac:dyDescent="0.35">
      <c r="D2152" t="str">
        <f t="shared" si="1153"/>
        <v xml:space="preserve"> </v>
      </c>
      <c r="W2152" s="6" t="str">
        <f t="shared" si="1154"/>
        <v xml:space="preserve"> </v>
      </c>
      <c r="X2152" s="7" t="str">
        <f t="shared" si="1155"/>
        <v xml:space="preserve"> </v>
      </c>
      <c r="Y2152" s="27"/>
      <c r="Z2152" s="2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2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27"/>
      <c r="BE2152" s="27"/>
      <c r="BF2152" s="7"/>
      <c r="BG2152" s="7"/>
      <c r="BH2152" s="7"/>
      <c r="BI2152" s="7"/>
      <c r="BJ2152" s="27"/>
      <c r="BK2152" s="7"/>
      <c r="BL2152" s="7"/>
      <c r="BM2152" s="7"/>
      <c r="BN2152" s="7"/>
      <c r="BO2152" s="7"/>
      <c r="BP2152" s="7"/>
      <c r="BR2152">
        <f t="shared" si="1156"/>
        <v>0</v>
      </c>
      <c r="BS2152">
        <f t="shared" si="1157"/>
        <v>0</v>
      </c>
      <c r="BT2152">
        <f t="shared" si="1158"/>
        <v>0</v>
      </c>
      <c r="BU2152">
        <f t="shared" si="1159"/>
        <v>0</v>
      </c>
      <c r="BV2152">
        <f t="shared" si="1160"/>
        <v>0</v>
      </c>
      <c r="BW2152">
        <f t="shared" si="1161"/>
        <v>0</v>
      </c>
      <c r="BX2152">
        <f t="shared" si="1162"/>
        <v>20</v>
      </c>
      <c r="BY2152">
        <f t="shared" si="1163"/>
        <v>20</v>
      </c>
      <c r="BZ2152">
        <f t="shared" si="1164"/>
        <v>20</v>
      </c>
      <c r="CA2152">
        <f t="shared" si="1165"/>
        <v>60</v>
      </c>
      <c r="CB2152" t="b">
        <f t="shared" si="1166"/>
        <v>0</v>
      </c>
    </row>
    <row r="2153" spans="4:80" x14ac:dyDescent="0.35">
      <c r="D2153" t="str">
        <f t="shared" si="1153"/>
        <v xml:space="preserve"> </v>
      </c>
      <c r="W2153" s="6" t="str">
        <f t="shared" si="1154"/>
        <v xml:space="preserve"> </v>
      </c>
      <c r="X2153" s="7" t="str">
        <f t="shared" si="1155"/>
        <v xml:space="preserve"> </v>
      </c>
      <c r="Y2153" s="27"/>
      <c r="Z2153" s="2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2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27"/>
      <c r="BE2153" s="27"/>
      <c r="BF2153" s="7"/>
      <c r="BG2153" s="7"/>
      <c r="BH2153" s="7"/>
      <c r="BI2153" s="7"/>
      <c r="BJ2153" s="27"/>
      <c r="BK2153" s="7"/>
      <c r="BL2153" s="7"/>
      <c r="BM2153" s="7"/>
      <c r="BN2153" s="7"/>
      <c r="BO2153" s="7"/>
      <c r="BP2153" s="7"/>
      <c r="BR2153">
        <f t="shared" si="1156"/>
        <v>0</v>
      </c>
      <c r="BS2153">
        <f t="shared" si="1157"/>
        <v>0</v>
      </c>
      <c r="BT2153">
        <f t="shared" si="1158"/>
        <v>0</v>
      </c>
      <c r="BU2153">
        <f t="shared" si="1159"/>
        <v>0</v>
      </c>
      <c r="BV2153">
        <f t="shared" si="1160"/>
        <v>0</v>
      </c>
      <c r="BW2153">
        <f t="shared" si="1161"/>
        <v>0</v>
      </c>
      <c r="BX2153">
        <f t="shared" si="1162"/>
        <v>20</v>
      </c>
      <c r="BY2153">
        <f t="shared" si="1163"/>
        <v>20</v>
      </c>
      <c r="BZ2153">
        <f t="shared" si="1164"/>
        <v>20</v>
      </c>
      <c r="CA2153">
        <f t="shared" si="1165"/>
        <v>60</v>
      </c>
      <c r="CB2153" t="b">
        <f t="shared" si="1166"/>
        <v>0</v>
      </c>
    </row>
    <row r="2154" spans="4:80" x14ac:dyDescent="0.35">
      <c r="D2154" t="str">
        <f t="shared" si="1153"/>
        <v xml:space="preserve"> </v>
      </c>
      <c r="W2154" s="6" t="str">
        <f t="shared" si="1154"/>
        <v xml:space="preserve"> </v>
      </c>
      <c r="X2154" s="7" t="str">
        <f t="shared" si="1155"/>
        <v xml:space="preserve"> </v>
      </c>
      <c r="Y2154" s="27"/>
      <c r="Z2154" s="2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2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27"/>
      <c r="BE2154" s="27"/>
      <c r="BF2154" s="7"/>
      <c r="BG2154" s="7"/>
      <c r="BH2154" s="7"/>
      <c r="BI2154" s="7"/>
      <c r="BJ2154" s="27"/>
      <c r="BK2154" s="7"/>
      <c r="BL2154" s="7"/>
      <c r="BM2154" s="7"/>
      <c r="BN2154" s="7"/>
      <c r="BO2154" s="7"/>
      <c r="BP2154" s="7"/>
      <c r="BR2154">
        <f t="shared" si="1156"/>
        <v>0</v>
      </c>
      <c r="BS2154">
        <f t="shared" si="1157"/>
        <v>0</v>
      </c>
      <c r="BT2154">
        <f t="shared" si="1158"/>
        <v>0</v>
      </c>
      <c r="BU2154">
        <f t="shared" si="1159"/>
        <v>0</v>
      </c>
      <c r="BV2154">
        <f t="shared" si="1160"/>
        <v>0</v>
      </c>
      <c r="BW2154">
        <f t="shared" si="1161"/>
        <v>0</v>
      </c>
      <c r="BX2154">
        <f t="shared" si="1162"/>
        <v>20</v>
      </c>
      <c r="BY2154">
        <f t="shared" si="1163"/>
        <v>20</v>
      </c>
      <c r="BZ2154">
        <f t="shared" si="1164"/>
        <v>20</v>
      </c>
      <c r="CA2154">
        <f t="shared" si="1165"/>
        <v>60</v>
      </c>
      <c r="CB2154" t="b">
        <f t="shared" si="1166"/>
        <v>0</v>
      </c>
    </row>
    <row r="2155" spans="4:80" x14ac:dyDescent="0.35">
      <c r="D2155" t="str">
        <f t="shared" si="1153"/>
        <v xml:space="preserve"> </v>
      </c>
      <c r="W2155" s="6" t="str">
        <f t="shared" si="1154"/>
        <v xml:space="preserve"> </v>
      </c>
      <c r="X2155" s="7" t="str">
        <f t="shared" si="1155"/>
        <v xml:space="preserve"> </v>
      </c>
      <c r="Y2155" s="27"/>
      <c r="Z2155" s="2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2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27"/>
      <c r="BE2155" s="27"/>
      <c r="BF2155" s="7"/>
      <c r="BG2155" s="7"/>
      <c r="BH2155" s="7"/>
      <c r="BI2155" s="7"/>
      <c r="BJ2155" s="27"/>
      <c r="BK2155" s="7"/>
      <c r="BL2155" s="7"/>
      <c r="BM2155" s="7"/>
      <c r="BN2155" s="7"/>
      <c r="BO2155" s="7"/>
      <c r="BP2155" s="7"/>
      <c r="BR2155">
        <f t="shared" si="1156"/>
        <v>0</v>
      </c>
      <c r="BS2155">
        <f t="shared" si="1157"/>
        <v>0</v>
      </c>
      <c r="BT2155">
        <f t="shared" si="1158"/>
        <v>0</v>
      </c>
      <c r="BU2155">
        <f t="shared" si="1159"/>
        <v>0</v>
      </c>
      <c r="BV2155">
        <f t="shared" si="1160"/>
        <v>0</v>
      </c>
      <c r="BW2155">
        <f t="shared" si="1161"/>
        <v>0</v>
      </c>
      <c r="BX2155">
        <f t="shared" si="1162"/>
        <v>20</v>
      </c>
      <c r="BY2155">
        <f t="shared" si="1163"/>
        <v>20</v>
      </c>
      <c r="BZ2155">
        <f t="shared" si="1164"/>
        <v>20</v>
      </c>
      <c r="CA2155">
        <f t="shared" si="1165"/>
        <v>60</v>
      </c>
      <c r="CB2155" t="b">
        <f t="shared" si="1166"/>
        <v>0</v>
      </c>
    </row>
    <row r="2156" spans="4:80" x14ac:dyDescent="0.35">
      <c r="D2156" t="str">
        <f t="shared" si="1153"/>
        <v xml:space="preserve"> </v>
      </c>
      <c r="W2156" s="6" t="str">
        <f t="shared" si="1154"/>
        <v xml:space="preserve"> </v>
      </c>
      <c r="X2156" s="7" t="str">
        <f t="shared" si="1155"/>
        <v xml:space="preserve"> </v>
      </c>
      <c r="Y2156" s="27"/>
      <c r="Z2156" s="2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2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27"/>
      <c r="BE2156" s="27"/>
      <c r="BF2156" s="7"/>
      <c r="BG2156" s="7"/>
      <c r="BH2156" s="7"/>
      <c r="BI2156" s="7"/>
      <c r="BJ2156" s="27"/>
      <c r="BK2156" s="7"/>
      <c r="BL2156" s="7"/>
      <c r="BM2156" s="7"/>
      <c r="BN2156" s="7"/>
      <c r="BO2156" s="7"/>
      <c r="BP2156" s="7"/>
      <c r="BR2156">
        <f t="shared" si="1156"/>
        <v>0</v>
      </c>
      <c r="BS2156">
        <f t="shared" si="1157"/>
        <v>0</v>
      </c>
      <c r="BT2156">
        <f t="shared" si="1158"/>
        <v>0</v>
      </c>
      <c r="BU2156">
        <f t="shared" si="1159"/>
        <v>0</v>
      </c>
      <c r="BV2156">
        <f t="shared" si="1160"/>
        <v>0</v>
      </c>
      <c r="BW2156">
        <f t="shared" si="1161"/>
        <v>0</v>
      </c>
      <c r="BX2156">
        <f t="shared" si="1162"/>
        <v>20</v>
      </c>
      <c r="BY2156">
        <f t="shared" si="1163"/>
        <v>20</v>
      </c>
      <c r="BZ2156">
        <f t="shared" si="1164"/>
        <v>20</v>
      </c>
      <c r="CA2156">
        <f t="shared" si="1165"/>
        <v>60</v>
      </c>
      <c r="CB2156" t="b">
        <f t="shared" si="1166"/>
        <v>0</v>
      </c>
    </row>
    <row r="2157" spans="4:80" x14ac:dyDescent="0.35">
      <c r="D2157" t="str">
        <f t="shared" si="1153"/>
        <v xml:space="preserve"> </v>
      </c>
      <c r="W2157" s="6" t="str">
        <f t="shared" si="1154"/>
        <v xml:space="preserve"> </v>
      </c>
      <c r="X2157" s="7" t="str">
        <f t="shared" si="1155"/>
        <v xml:space="preserve"> </v>
      </c>
      <c r="Y2157" s="27"/>
      <c r="Z2157" s="2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2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27"/>
      <c r="BE2157" s="27"/>
      <c r="BF2157" s="7"/>
      <c r="BG2157" s="7"/>
      <c r="BH2157" s="7"/>
      <c r="BI2157" s="7"/>
      <c r="BJ2157" s="27"/>
      <c r="BK2157" s="7"/>
      <c r="BL2157" s="7"/>
      <c r="BM2157" s="7"/>
      <c r="BN2157" s="7"/>
      <c r="BO2157" s="7"/>
      <c r="BP2157" s="7"/>
      <c r="BR2157">
        <f t="shared" si="1156"/>
        <v>0</v>
      </c>
      <c r="BS2157">
        <f t="shared" si="1157"/>
        <v>0</v>
      </c>
      <c r="BT2157">
        <f t="shared" si="1158"/>
        <v>0</v>
      </c>
      <c r="BU2157">
        <f t="shared" si="1159"/>
        <v>0</v>
      </c>
      <c r="BV2157">
        <f t="shared" si="1160"/>
        <v>0</v>
      </c>
      <c r="BW2157">
        <f t="shared" si="1161"/>
        <v>0</v>
      </c>
      <c r="BX2157">
        <f t="shared" si="1162"/>
        <v>20</v>
      </c>
      <c r="BY2157">
        <f t="shared" si="1163"/>
        <v>20</v>
      </c>
      <c r="BZ2157">
        <f t="shared" si="1164"/>
        <v>20</v>
      </c>
      <c r="CA2157">
        <f t="shared" si="1165"/>
        <v>60</v>
      </c>
      <c r="CB2157" t="b">
        <f t="shared" si="1166"/>
        <v>0</v>
      </c>
    </row>
    <row r="2158" spans="4:80" x14ac:dyDescent="0.35">
      <c r="D2158" t="str">
        <f t="shared" si="1153"/>
        <v xml:space="preserve"> </v>
      </c>
      <c r="W2158" s="6" t="str">
        <f t="shared" si="1154"/>
        <v xml:space="preserve"> </v>
      </c>
      <c r="X2158" s="7" t="str">
        <f t="shared" si="1155"/>
        <v xml:space="preserve"> </v>
      </c>
      <c r="Y2158" s="27"/>
      <c r="Z2158" s="2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2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27"/>
      <c r="BE2158" s="27"/>
      <c r="BF2158" s="7"/>
      <c r="BG2158" s="7"/>
      <c r="BH2158" s="7"/>
      <c r="BI2158" s="7"/>
      <c r="BJ2158" s="27"/>
      <c r="BK2158" s="7"/>
      <c r="BL2158" s="7"/>
      <c r="BM2158" s="7"/>
      <c r="BN2158" s="7"/>
      <c r="BO2158" s="7"/>
      <c r="BP2158" s="7"/>
      <c r="BR2158">
        <f t="shared" si="1156"/>
        <v>0</v>
      </c>
      <c r="BS2158">
        <f t="shared" si="1157"/>
        <v>0</v>
      </c>
      <c r="BT2158">
        <f t="shared" si="1158"/>
        <v>0</v>
      </c>
      <c r="BU2158">
        <f t="shared" si="1159"/>
        <v>0</v>
      </c>
      <c r="BV2158">
        <f t="shared" si="1160"/>
        <v>0</v>
      </c>
      <c r="BW2158">
        <f t="shared" si="1161"/>
        <v>0</v>
      </c>
      <c r="BX2158">
        <f t="shared" si="1162"/>
        <v>20</v>
      </c>
      <c r="BY2158">
        <f t="shared" si="1163"/>
        <v>20</v>
      </c>
      <c r="BZ2158">
        <f t="shared" si="1164"/>
        <v>20</v>
      </c>
      <c r="CA2158">
        <f t="shared" si="1165"/>
        <v>60</v>
      </c>
      <c r="CB2158" t="b">
        <f t="shared" si="1166"/>
        <v>0</v>
      </c>
    </row>
    <row r="2159" spans="4:80" x14ac:dyDescent="0.35">
      <c r="D2159" t="str">
        <f t="shared" si="1153"/>
        <v xml:space="preserve"> </v>
      </c>
      <c r="W2159" s="6" t="str">
        <f t="shared" si="1154"/>
        <v xml:space="preserve"> </v>
      </c>
      <c r="X2159" s="7" t="str">
        <f t="shared" si="1155"/>
        <v xml:space="preserve"> </v>
      </c>
      <c r="Y2159" s="27"/>
      <c r="Z2159" s="2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2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27"/>
      <c r="BE2159" s="27"/>
      <c r="BF2159" s="7"/>
      <c r="BG2159" s="7"/>
      <c r="BH2159" s="7"/>
      <c r="BI2159" s="7"/>
      <c r="BJ2159" s="27"/>
      <c r="BK2159" s="7"/>
      <c r="BL2159" s="7"/>
      <c r="BM2159" s="7"/>
      <c r="BN2159" s="7"/>
      <c r="BO2159" s="7"/>
      <c r="BP2159" s="7"/>
      <c r="BR2159">
        <f t="shared" si="1156"/>
        <v>0</v>
      </c>
      <c r="BS2159">
        <f t="shared" si="1157"/>
        <v>0</v>
      </c>
      <c r="BT2159">
        <f t="shared" si="1158"/>
        <v>0</v>
      </c>
      <c r="BU2159">
        <f t="shared" si="1159"/>
        <v>0</v>
      </c>
      <c r="BV2159">
        <f t="shared" si="1160"/>
        <v>0</v>
      </c>
      <c r="BW2159">
        <f t="shared" si="1161"/>
        <v>0</v>
      </c>
      <c r="BX2159">
        <f t="shared" si="1162"/>
        <v>20</v>
      </c>
      <c r="BY2159">
        <f t="shared" si="1163"/>
        <v>20</v>
      </c>
      <c r="BZ2159">
        <f t="shared" si="1164"/>
        <v>20</v>
      </c>
      <c r="CA2159">
        <f t="shared" si="1165"/>
        <v>60</v>
      </c>
      <c r="CB2159" t="b">
        <f t="shared" si="1166"/>
        <v>0</v>
      </c>
    </row>
    <row r="2160" spans="4:80" x14ac:dyDescent="0.35">
      <c r="D2160" t="str">
        <f t="shared" si="1153"/>
        <v xml:space="preserve"> </v>
      </c>
      <c r="W2160" s="6" t="str">
        <f t="shared" si="1154"/>
        <v xml:space="preserve"> </v>
      </c>
      <c r="X2160" s="7" t="str">
        <f t="shared" si="1155"/>
        <v xml:space="preserve"> </v>
      </c>
      <c r="Y2160" s="27"/>
      <c r="Z2160" s="2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2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27"/>
      <c r="BE2160" s="27"/>
      <c r="BF2160" s="7"/>
      <c r="BG2160" s="7"/>
      <c r="BH2160" s="7"/>
      <c r="BI2160" s="7"/>
      <c r="BJ2160" s="27"/>
      <c r="BK2160" s="7"/>
      <c r="BL2160" s="7"/>
      <c r="BM2160" s="7"/>
      <c r="BN2160" s="7"/>
      <c r="BO2160" s="7"/>
      <c r="BP2160" s="7"/>
      <c r="BR2160">
        <f t="shared" si="1156"/>
        <v>0</v>
      </c>
      <c r="BS2160">
        <f t="shared" si="1157"/>
        <v>0</v>
      </c>
      <c r="BT2160">
        <f t="shared" si="1158"/>
        <v>0</v>
      </c>
      <c r="BU2160">
        <f t="shared" si="1159"/>
        <v>0</v>
      </c>
      <c r="BV2160">
        <f t="shared" si="1160"/>
        <v>0</v>
      </c>
      <c r="BW2160">
        <f t="shared" si="1161"/>
        <v>0</v>
      </c>
      <c r="BX2160">
        <f t="shared" si="1162"/>
        <v>20</v>
      </c>
      <c r="BY2160">
        <f t="shared" si="1163"/>
        <v>20</v>
      </c>
      <c r="BZ2160">
        <f t="shared" si="1164"/>
        <v>20</v>
      </c>
      <c r="CA2160">
        <f t="shared" si="1165"/>
        <v>60</v>
      </c>
      <c r="CB2160" t="b">
        <f t="shared" si="1166"/>
        <v>0</v>
      </c>
    </row>
    <row r="2161" spans="4:80" x14ac:dyDescent="0.35">
      <c r="D2161" t="str">
        <f t="shared" si="1153"/>
        <v xml:space="preserve"> </v>
      </c>
      <c r="W2161" s="6" t="str">
        <f t="shared" si="1154"/>
        <v xml:space="preserve"> </v>
      </c>
      <c r="X2161" s="7" t="str">
        <f t="shared" si="1155"/>
        <v xml:space="preserve"> </v>
      </c>
      <c r="Y2161" s="27"/>
      <c r="Z2161" s="2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2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27"/>
      <c r="BE2161" s="27"/>
      <c r="BF2161" s="7"/>
      <c r="BG2161" s="7"/>
      <c r="BH2161" s="7"/>
      <c r="BI2161" s="7"/>
      <c r="BJ2161" s="27"/>
      <c r="BK2161" s="7"/>
      <c r="BL2161" s="7"/>
      <c r="BM2161" s="7"/>
      <c r="BN2161" s="7"/>
      <c r="BO2161" s="7"/>
      <c r="BP2161" s="7"/>
      <c r="BR2161">
        <f t="shared" si="1156"/>
        <v>0</v>
      </c>
      <c r="BS2161">
        <f t="shared" si="1157"/>
        <v>0</v>
      </c>
      <c r="BT2161">
        <f t="shared" si="1158"/>
        <v>0</v>
      </c>
      <c r="BU2161">
        <f t="shared" si="1159"/>
        <v>0</v>
      </c>
      <c r="BV2161">
        <f t="shared" si="1160"/>
        <v>0</v>
      </c>
      <c r="BW2161">
        <f t="shared" si="1161"/>
        <v>0</v>
      </c>
      <c r="BX2161">
        <f t="shared" si="1162"/>
        <v>20</v>
      </c>
      <c r="BY2161">
        <f t="shared" si="1163"/>
        <v>20</v>
      </c>
      <c r="BZ2161">
        <f t="shared" si="1164"/>
        <v>20</v>
      </c>
      <c r="CA2161">
        <f t="shared" si="1165"/>
        <v>60</v>
      </c>
      <c r="CB2161" t="b">
        <f t="shared" si="1166"/>
        <v>0</v>
      </c>
    </row>
    <row r="2162" spans="4:80" x14ac:dyDescent="0.35">
      <c r="D2162" t="str">
        <f t="shared" si="1153"/>
        <v xml:space="preserve"> </v>
      </c>
      <c r="W2162" s="6" t="str">
        <f t="shared" si="1154"/>
        <v xml:space="preserve"> </v>
      </c>
      <c r="X2162" s="7" t="str">
        <f t="shared" si="1155"/>
        <v xml:space="preserve"> </v>
      </c>
      <c r="Y2162" s="27"/>
      <c r="Z2162" s="2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2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27"/>
      <c r="BE2162" s="27"/>
      <c r="BF2162" s="7"/>
      <c r="BG2162" s="7"/>
      <c r="BH2162" s="7"/>
      <c r="BI2162" s="7"/>
      <c r="BJ2162" s="27"/>
      <c r="BK2162" s="7"/>
      <c r="BL2162" s="7"/>
      <c r="BM2162" s="7"/>
      <c r="BN2162" s="7"/>
      <c r="BO2162" s="7"/>
      <c r="BP2162" s="7"/>
      <c r="BR2162">
        <f t="shared" si="1156"/>
        <v>0</v>
      </c>
      <c r="BS2162">
        <f t="shared" si="1157"/>
        <v>0</v>
      </c>
      <c r="BT2162">
        <f t="shared" si="1158"/>
        <v>0</v>
      </c>
      <c r="BU2162">
        <f t="shared" si="1159"/>
        <v>0</v>
      </c>
      <c r="BV2162">
        <f t="shared" si="1160"/>
        <v>0</v>
      </c>
      <c r="BW2162">
        <f t="shared" si="1161"/>
        <v>0</v>
      </c>
      <c r="BX2162">
        <f t="shared" si="1162"/>
        <v>20</v>
      </c>
      <c r="BY2162">
        <f t="shared" si="1163"/>
        <v>20</v>
      </c>
      <c r="BZ2162">
        <f t="shared" si="1164"/>
        <v>20</v>
      </c>
      <c r="CA2162">
        <f t="shared" si="1165"/>
        <v>60</v>
      </c>
      <c r="CB2162" t="b">
        <f t="shared" si="1166"/>
        <v>0</v>
      </c>
    </row>
    <row r="2163" spans="4:80" x14ac:dyDescent="0.35">
      <c r="D2163" t="str">
        <f t="shared" si="1153"/>
        <v xml:space="preserve"> </v>
      </c>
      <c r="W2163" s="6" t="str">
        <f t="shared" si="1154"/>
        <v xml:space="preserve"> </v>
      </c>
      <c r="X2163" s="7" t="str">
        <f t="shared" si="1155"/>
        <v xml:space="preserve"> </v>
      </c>
      <c r="Y2163" s="27"/>
      <c r="Z2163" s="2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2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27"/>
      <c r="BE2163" s="27"/>
      <c r="BF2163" s="7"/>
      <c r="BG2163" s="7"/>
      <c r="BH2163" s="7"/>
      <c r="BI2163" s="7"/>
      <c r="BJ2163" s="27"/>
      <c r="BK2163" s="7"/>
      <c r="BL2163" s="7"/>
      <c r="BM2163" s="7"/>
      <c r="BN2163" s="7"/>
      <c r="BO2163" s="7"/>
      <c r="BP2163" s="7"/>
      <c r="BR2163">
        <f t="shared" si="1156"/>
        <v>0</v>
      </c>
      <c r="BS2163">
        <f t="shared" si="1157"/>
        <v>0</v>
      </c>
      <c r="BT2163">
        <f t="shared" si="1158"/>
        <v>0</v>
      </c>
      <c r="BU2163">
        <f t="shared" si="1159"/>
        <v>0</v>
      </c>
      <c r="BV2163">
        <f t="shared" si="1160"/>
        <v>0</v>
      </c>
      <c r="BW2163">
        <f t="shared" si="1161"/>
        <v>0</v>
      </c>
      <c r="BX2163">
        <f t="shared" si="1162"/>
        <v>20</v>
      </c>
      <c r="BY2163">
        <f t="shared" si="1163"/>
        <v>20</v>
      </c>
      <c r="BZ2163">
        <f t="shared" si="1164"/>
        <v>20</v>
      </c>
      <c r="CA2163">
        <f t="shared" si="1165"/>
        <v>60</v>
      </c>
      <c r="CB2163" t="b">
        <f t="shared" si="1166"/>
        <v>0</v>
      </c>
    </row>
    <row r="2164" spans="4:80" x14ac:dyDescent="0.35">
      <c r="D2164" t="str">
        <f t="shared" si="1153"/>
        <v xml:space="preserve"> </v>
      </c>
      <c r="W2164" s="6" t="str">
        <f t="shared" si="1154"/>
        <v xml:space="preserve"> </v>
      </c>
      <c r="X2164" s="7" t="str">
        <f t="shared" si="1155"/>
        <v xml:space="preserve"> </v>
      </c>
      <c r="Y2164" s="27"/>
      <c r="Z2164" s="2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2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27"/>
      <c r="BE2164" s="27"/>
      <c r="BF2164" s="7"/>
      <c r="BG2164" s="7"/>
      <c r="BH2164" s="7"/>
      <c r="BI2164" s="7"/>
      <c r="BJ2164" s="27"/>
      <c r="BK2164" s="7"/>
      <c r="BL2164" s="7"/>
      <c r="BM2164" s="7"/>
      <c r="BN2164" s="7"/>
      <c r="BO2164" s="7"/>
      <c r="BP2164" s="7"/>
      <c r="BR2164">
        <f t="shared" si="1156"/>
        <v>0</v>
      </c>
      <c r="BS2164">
        <f t="shared" si="1157"/>
        <v>0</v>
      </c>
      <c r="BT2164">
        <f t="shared" si="1158"/>
        <v>0</v>
      </c>
      <c r="BU2164">
        <f t="shared" si="1159"/>
        <v>0</v>
      </c>
      <c r="BV2164">
        <f t="shared" si="1160"/>
        <v>0</v>
      </c>
      <c r="BW2164">
        <f t="shared" si="1161"/>
        <v>0</v>
      </c>
      <c r="BX2164">
        <f t="shared" si="1162"/>
        <v>20</v>
      </c>
      <c r="BY2164">
        <f t="shared" si="1163"/>
        <v>20</v>
      </c>
      <c r="BZ2164">
        <f t="shared" si="1164"/>
        <v>20</v>
      </c>
      <c r="CA2164">
        <f t="shared" si="1165"/>
        <v>60</v>
      </c>
      <c r="CB2164" t="b">
        <f t="shared" si="1166"/>
        <v>0</v>
      </c>
    </row>
    <row r="2165" spans="4:80" x14ac:dyDescent="0.35">
      <c r="D2165" t="str">
        <f t="shared" si="1153"/>
        <v xml:space="preserve"> </v>
      </c>
      <c r="W2165" s="6" t="str">
        <f t="shared" si="1154"/>
        <v xml:space="preserve"> </v>
      </c>
      <c r="X2165" s="7" t="str">
        <f t="shared" si="1155"/>
        <v xml:space="preserve"> </v>
      </c>
      <c r="Y2165" s="27"/>
      <c r="Z2165" s="2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2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27"/>
      <c r="BE2165" s="27"/>
      <c r="BF2165" s="7"/>
      <c r="BG2165" s="7"/>
      <c r="BH2165" s="7"/>
      <c r="BI2165" s="7"/>
      <c r="BJ2165" s="27"/>
      <c r="BK2165" s="7"/>
      <c r="BL2165" s="7"/>
      <c r="BM2165" s="7"/>
      <c r="BN2165" s="7"/>
      <c r="BO2165" s="7"/>
      <c r="BP2165" s="7"/>
      <c r="BR2165">
        <f t="shared" si="1156"/>
        <v>0</v>
      </c>
      <c r="BS2165">
        <f t="shared" si="1157"/>
        <v>0</v>
      </c>
      <c r="BT2165">
        <f t="shared" si="1158"/>
        <v>0</v>
      </c>
      <c r="BU2165">
        <f t="shared" si="1159"/>
        <v>0</v>
      </c>
      <c r="BV2165">
        <f t="shared" si="1160"/>
        <v>0</v>
      </c>
      <c r="BW2165">
        <f t="shared" si="1161"/>
        <v>0</v>
      </c>
      <c r="BX2165">
        <f t="shared" si="1162"/>
        <v>20</v>
      </c>
      <c r="BY2165">
        <f t="shared" si="1163"/>
        <v>20</v>
      </c>
      <c r="BZ2165">
        <f t="shared" si="1164"/>
        <v>20</v>
      </c>
      <c r="CA2165">
        <f t="shared" si="1165"/>
        <v>60</v>
      </c>
      <c r="CB2165" t="b">
        <f t="shared" si="1166"/>
        <v>0</v>
      </c>
    </row>
    <row r="2166" spans="4:80" x14ac:dyDescent="0.35">
      <c r="D2166" t="str">
        <f t="shared" si="1153"/>
        <v xml:space="preserve"> </v>
      </c>
      <c r="W2166" s="6" t="str">
        <f t="shared" si="1154"/>
        <v xml:space="preserve"> </v>
      </c>
      <c r="X2166" s="7" t="str">
        <f t="shared" si="1155"/>
        <v xml:space="preserve"> </v>
      </c>
      <c r="Y2166" s="27"/>
      <c r="Z2166" s="2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2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27"/>
      <c r="BE2166" s="27"/>
      <c r="BF2166" s="7"/>
      <c r="BG2166" s="7"/>
      <c r="BH2166" s="7"/>
      <c r="BI2166" s="7"/>
      <c r="BJ2166" s="27"/>
      <c r="BK2166" s="7"/>
      <c r="BL2166" s="7"/>
      <c r="BM2166" s="7"/>
      <c r="BN2166" s="7"/>
      <c r="BO2166" s="7"/>
      <c r="BP2166" s="7"/>
      <c r="BR2166">
        <f t="shared" si="1156"/>
        <v>0</v>
      </c>
      <c r="BS2166">
        <f t="shared" si="1157"/>
        <v>0</v>
      </c>
      <c r="BT2166">
        <f t="shared" si="1158"/>
        <v>0</v>
      </c>
      <c r="BU2166">
        <f t="shared" si="1159"/>
        <v>0</v>
      </c>
      <c r="BV2166">
        <f t="shared" si="1160"/>
        <v>0</v>
      </c>
      <c r="BW2166">
        <f t="shared" si="1161"/>
        <v>0</v>
      </c>
      <c r="BX2166">
        <f t="shared" si="1162"/>
        <v>20</v>
      </c>
      <c r="BY2166">
        <f t="shared" si="1163"/>
        <v>20</v>
      </c>
      <c r="BZ2166">
        <f t="shared" si="1164"/>
        <v>20</v>
      </c>
      <c r="CA2166">
        <f t="shared" si="1165"/>
        <v>60</v>
      </c>
      <c r="CB2166" t="b">
        <f t="shared" si="1166"/>
        <v>0</v>
      </c>
    </row>
    <row r="2167" spans="4:80" x14ac:dyDescent="0.35">
      <c r="D2167" t="str">
        <f t="shared" si="1153"/>
        <v xml:space="preserve"> </v>
      </c>
      <c r="W2167" s="6" t="str">
        <f t="shared" si="1154"/>
        <v xml:space="preserve"> </v>
      </c>
      <c r="X2167" s="7" t="str">
        <f t="shared" si="1155"/>
        <v xml:space="preserve"> </v>
      </c>
      <c r="Y2167" s="27"/>
      <c r="Z2167" s="2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2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27"/>
      <c r="BE2167" s="27"/>
      <c r="BF2167" s="7"/>
      <c r="BG2167" s="7"/>
      <c r="BH2167" s="7"/>
      <c r="BI2167" s="7"/>
      <c r="BJ2167" s="27"/>
      <c r="BK2167" s="7"/>
      <c r="BL2167" s="7"/>
      <c r="BM2167" s="7"/>
      <c r="BN2167" s="7"/>
      <c r="BO2167" s="7"/>
      <c r="BP2167" s="7"/>
      <c r="BR2167">
        <f t="shared" si="1156"/>
        <v>0</v>
      </c>
      <c r="BS2167">
        <f t="shared" si="1157"/>
        <v>0</v>
      </c>
      <c r="BT2167">
        <f t="shared" si="1158"/>
        <v>0</v>
      </c>
      <c r="BU2167">
        <f t="shared" si="1159"/>
        <v>0</v>
      </c>
      <c r="BV2167">
        <f t="shared" si="1160"/>
        <v>0</v>
      </c>
      <c r="BW2167">
        <f t="shared" si="1161"/>
        <v>0</v>
      </c>
      <c r="BX2167">
        <f t="shared" si="1162"/>
        <v>20</v>
      </c>
      <c r="BY2167">
        <f t="shared" si="1163"/>
        <v>20</v>
      </c>
      <c r="BZ2167">
        <f t="shared" si="1164"/>
        <v>20</v>
      </c>
      <c r="CA2167">
        <f t="shared" si="1165"/>
        <v>60</v>
      </c>
      <c r="CB2167" t="b">
        <f t="shared" si="1166"/>
        <v>0</v>
      </c>
    </row>
    <row r="2168" spans="4:80" x14ac:dyDescent="0.35">
      <c r="D2168" t="str">
        <f t="shared" si="1153"/>
        <v xml:space="preserve"> </v>
      </c>
      <c r="W2168" s="6" t="str">
        <f t="shared" si="1154"/>
        <v xml:space="preserve"> </v>
      </c>
      <c r="X2168" s="7" t="str">
        <f t="shared" si="1155"/>
        <v xml:space="preserve"> </v>
      </c>
      <c r="Y2168" s="27"/>
      <c r="Z2168" s="2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2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27"/>
      <c r="BE2168" s="27"/>
      <c r="BF2168" s="7"/>
      <c r="BG2168" s="7"/>
      <c r="BH2168" s="7"/>
      <c r="BI2168" s="7"/>
      <c r="BJ2168" s="27"/>
      <c r="BK2168" s="7"/>
      <c r="BL2168" s="7"/>
      <c r="BM2168" s="7"/>
      <c r="BN2168" s="7"/>
      <c r="BO2168" s="7"/>
      <c r="BP2168" s="7"/>
      <c r="BR2168">
        <f t="shared" si="1156"/>
        <v>0</v>
      </c>
      <c r="BS2168">
        <f t="shared" si="1157"/>
        <v>0</v>
      </c>
      <c r="BT2168">
        <f t="shared" si="1158"/>
        <v>0</v>
      </c>
      <c r="BU2168">
        <f t="shared" si="1159"/>
        <v>0</v>
      </c>
      <c r="BV2168">
        <f t="shared" si="1160"/>
        <v>0</v>
      </c>
      <c r="BW2168">
        <f t="shared" si="1161"/>
        <v>0</v>
      </c>
      <c r="BX2168">
        <f t="shared" si="1162"/>
        <v>20</v>
      </c>
      <c r="BY2168">
        <f t="shared" si="1163"/>
        <v>20</v>
      </c>
      <c r="BZ2168">
        <f t="shared" si="1164"/>
        <v>20</v>
      </c>
      <c r="CA2168">
        <f t="shared" si="1165"/>
        <v>60</v>
      </c>
      <c r="CB2168" t="b">
        <f t="shared" si="1166"/>
        <v>0</v>
      </c>
    </row>
    <row r="2169" spans="4:80" x14ac:dyDescent="0.35">
      <c r="D2169" t="str">
        <f t="shared" si="1153"/>
        <v xml:space="preserve"> </v>
      </c>
      <c r="W2169" s="6" t="str">
        <f t="shared" si="1154"/>
        <v xml:space="preserve"> </v>
      </c>
      <c r="X2169" s="7" t="str">
        <f t="shared" si="1155"/>
        <v xml:space="preserve"> </v>
      </c>
      <c r="Y2169" s="27"/>
      <c r="Z2169" s="2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2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27"/>
      <c r="BE2169" s="27"/>
      <c r="BF2169" s="7"/>
      <c r="BG2169" s="7"/>
      <c r="BH2169" s="7"/>
      <c r="BI2169" s="7"/>
      <c r="BJ2169" s="27"/>
      <c r="BK2169" s="7"/>
      <c r="BL2169" s="7"/>
      <c r="BM2169" s="7"/>
      <c r="BN2169" s="7"/>
      <c r="BO2169" s="7"/>
      <c r="BP2169" s="7"/>
      <c r="BR2169">
        <f t="shared" si="1156"/>
        <v>0</v>
      </c>
      <c r="BS2169">
        <f t="shared" si="1157"/>
        <v>0</v>
      </c>
      <c r="BT2169">
        <f t="shared" si="1158"/>
        <v>0</v>
      </c>
      <c r="BU2169">
        <f t="shared" si="1159"/>
        <v>0</v>
      </c>
      <c r="BV2169">
        <f t="shared" si="1160"/>
        <v>0</v>
      </c>
      <c r="BW2169">
        <f t="shared" si="1161"/>
        <v>0</v>
      </c>
      <c r="BX2169">
        <f t="shared" si="1162"/>
        <v>20</v>
      </c>
      <c r="BY2169">
        <f t="shared" si="1163"/>
        <v>20</v>
      </c>
      <c r="BZ2169">
        <f t="shared" si="1164"/>
        <v>20</v>
      </c>
      <c r="CA2169">
        <f t="shared" si="1165"/>
        <v>60</v>
      </c>
      <c r="CB2169" t="b">
        <f t="shared" si="1166"/>
        <v>0</v>
      </c>
    </row>
    <row r="2170" spans="4:80" x14ac:dyDescent="0.35">
      <c r="D2170" t="str">
        <f t="shared" si="1153"/>
        <v xml:space="preserve"> </v>
      </c>
      <c r="W2170" s="6" t="str">
        <f t="shared" si="1154"/>
        <v xml:space="preserve"> </v>
      </c>
      <c r="X2170" s="7" t="str">
        <f t="shared" si="1155"/>
        <v xml:space="preserve"> </v>
      </c>
      <c r="Y2170" s="27"/>
      <c r="Z2170" s="2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2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27"/>
      <c r="BE2170" s="27"/>
      <c r="BF2170" s="7"/>
      <c r="BG2170" s="7"/>
      <c r="BH2170" s="7"/>
      <c r="BI2170" s="7"/>
      <c r="BJ2170" s="27"/>
      <c r="BK2170" s="7"/>
      <c r="BL2170" s="7"/>
      <c r="BM2170" s="7"/>
      <c r="BN2170" s="7"/>
      <c r="BO2170" s="7"/>
      <c r="BP2170" s="7"/>
      <c r="BR2170">
        <f t="shared" si="1156"/>
        <v>0</v>
      </c>
      <c r="BS2170">
        <f t="shared" si="1157"/>
        <v>0</v>
      </c>
      <c r="BT2170">
        <f t="shared" si="1158"/>
        <v>0</v>
      </c>
      <c r="BU2170">
        <f t="shared" si="1159"/>
        <v>0</v>
      </c>
      <c r="BV2170">
        <f t="shared" si="1160"/>
        <v>0</v>
      </c>
      <c r="BW2170">
        <f t="shared" si="1161"/>
        <v>0</v>
      </c>
      <c r="BX2170">
        <f t="shared" si="1162"/>
        <v>20</v>
      </c>
      <c r="BY2170">
        <f t="shared" si="1163"/>
        <v>20</v>
      </c>
      <c r="BZ2170">
        <f t="shared" si="1164"/>
        <v>20</v>
      </c>
      <c r="CA2170">
        <f t="shared" si="1165"/>
        <v>60</v>
      </c>
      <c r="CB2170" t="b">
        <f t="shared" si="1166"/>
        <v>0</v>
      </c>
    </row>
    <row r="2171" spans="4:80" x14ac:dyDescent="0.35">
      <c r="D2171" t="str">
        <f t="shared" si="1153"/>
        <v xml:space="preserve"> </v>
      </c>
      <c r="W2171" s="6" t="str">
        <f t="shared" si="1154"/>
        <v xml:space="preserve"> </v>
      </c>
      <c r="X2171" s="7" t="str">
        <f t="shared" si="1155"/>
        <v xml:space="preserve"> </v>
      </c>
      <c r="Y2171" s="27"/>
      <c r="Z2171" s="2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2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27"/>
      <c r="BE2171" s="27"/>
      <c r="BF2171" s="7"/>
      <c r="BG2171" s="7"/>
      <c r="BH2171" s="7"/>
      <c r="BI2171" s="7"/>
      <c r="BJ2171" s="27"/>
      <c r="BK2171" s="7"/>
      <c r="BL2171" s="7"/>
      <c r="BM2171" s="7"/>
      <c r="BN2171" s="7"/>
      <c r="BO2171" s="7"/>
      <c r="BP2171" s="7"/>
      <c r="BR2171">
        <f t="shared" si="1156"/>
        <v>0</v>
      </c>
      <c r="BS2171">
        <f t="shared" si="1157"/>
        <v>0</v>
      </c>
      <c r="BT2171">
        <f t="shared" si="1158"/>
        <v>0</v>
      </c>
      <c r="BU2171">
        <f t="shared" si="1159"/>
        <v>0</v>
      </c>
      <c r="BV2171">
        <f t="shared" si="1160"/>
        <v>0</v>
      </c>
      <c r="BW2171">
        <f t="shared" si="1161"/>
        <v>0</v>
      </c>
      <c r="BX2171">
        <f t="shared" si="1162"/>
        <v>20</v>
      </c>
      <c r="BY2171">
        <f t="shared" si="1163"/>
        <v>20</v>
      </c>
      <c r="BZ2171">
        <f t="shared" si="1164"/>
        <v>20</v>
      </c>
      <c r="CA2171">
        <f t="shared" si="1165"/>
        <v>60</v>
      </c>
      <c r="CB2171" t="b">
        <f t="shared" si="1166"/>
        <v>0</v>
      </c>
    </row>
    <row r="2172" spans="4:80" x14ac:dyDescent="0.35">
      <c r="D2172" t="str">
        <f t="shared" si="1153"/>
        <v xml:space="preserve"> </v>
      </c>
      <c r="W2172" s="6" t="str">
        <f t="shared" si="1154"/>
        <v xml:space="preserve"> </v>
      </c>
      <c r="X2172" s="7" t="str">
        <f t="shared" si="1155"/>
        <v xml:space="preserve"> </v>
      </c>
      <c r="Y2172" s="27"/>
      <c r="Z2172" s="2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2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27"/>
      <c r="BE2172" s="27"/>
      <c r="BF2172" s="7"/>
      <c r="BG2172" s="7"/>
      <c r="BH2172" s="7"/>
      <c r="BI2172" s="7"/>
      <c r="BJ2172" s="27"/>
      <c r="BK2172" s="7"/>
      <c r="BL2172" s="7"/>
      <c r="BM2172" s="7"/>
      <c r="BN2172" s="7"/>
      <c r="BO2172" s="7"/>
      <c r="BP2172" s="7"/>
      <c r="BR2172">
        <f t="shared" si="1156"/>
        <v>0</v>
      </c>
      <c r="BS2172">
        <f t="shared" si="1157"/>
        <v>0</v>
      </c>
      <c r="BT2172">
        <f t="shared" si="1158"/>
        <v>0</v>
      </c>
      <c r="BU2172">
        <f t="shared" si="1159"/>
        <v>0</v>
      </c>
      <c r="BV2172">
        <f t="shared" si="1160"/>
        <v>0</v>
      </c>
      <c r="BW2172">
        <f t="shared" si="1161"/>
        <v>0</v>
      </c>
      <c r="BX2172">
        <f t="shared" si="1162"/>
        <v>20</v>
      </c>
      <c r="BY2172">
        <f t="shared" si="1163"/>
        <v>20</v>
      </c>
      <c r="BZ2172">
        <f t="shared" si="1164"/>
        <v>20</v>
      </c>
      <c r="CA2172">
        <f t="shared" si="1165"/>
        <v>60</v>
      </c>
      <c r="CB2172" t="b">
        <f t="shared" si="1166"/>
        <v>0</v>
      </c>
    </row>
    <row r="2173" spans="4:80" x14ac:dyDescent="0.35">
      <c r="D2173" t="str">
        <f t="shared" si="1153"/>
        <v xml:space="preserve"> </v>
      </c>
      <c r="W2173" s="6" t="str">
        <f t="shared" si="1154"/>
        <v xml:space="preserve"> </v>
      </c>
      <c r="X2173" s="7" t="str">
        <f t="shared" si="1155"/>
        <v xml:space="preserve"> </v>
      </c>
      <c r="Y2173" s="27"/>
      <c r="Z2173" s="2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2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27"/>
      <c r="BE2173" s="27"/>
      <c r="BF2173" s="7"/>
      <c r="BG2173" s="7"/>
      <c r="BH2173" s="7"/>
      <c r="BI2173" s="7"/>
      <c r="BJ2173" s="27"/>
      <c r="BK2173" s="7"/>
      <c r="BL2173" s="7"/>
      <c r="BM2173" s="7"/>
      <c r="BN2173" s="7"/>
      <c r="BO2173" s="7"/>
      <c r="BP2173" s="7"/>
      <c r="BR2173">
        <f t="shared" si="1156"/>
        <v>0</v>
      </c>
      <c r="BS2173">
        <f t="shared" si="1157"/>
        <v>0</v>
      </c>
      <c r="BT2173">
        <f t="shared" si="1158"/>
        <v>0</v>
      </c>
      <c r="BU2173">
        <f t="shared" si="1159"/>
        <v>0</v>
      </c>
      <c r="BV2173">
        <f t="shared" si="1160"/>
        <v>0</v>
      </c>
      <c r="BW2173">
        <f t="shared" si="1161"/>
        <v>0</v>
      </c>
      <c r="BX2173">
        <f t="shared" si="1162"/>
        <v>20</v>
      </c>
      <c r="BY2173">
        <f t="shared" si="1163"/>
        <v>20</v>
      </c>
      <c r="BZ2173">
        <f t="shared" si="1164"/>
        <v>20</v>
      </c>
      <c r="CA2173">
        <f t="shared" si="1165"/>
        <v>60</v>
      </c>
      <c r="CB2173" t="b">
        <f t="shared" si="1166"/>
        <v>0</v>
      </c>
    </row>
    <row r="2174" spans="4:80" x14ac:dyDescent="0.35">
      <c r="D2174" t="str">
        <f t="shared" si="1153"/>
        <v xml:space="preserve"> </v>
      </c>
      <c r="W2174" s="6" t="str">
        <f t="shared" si="1154"/>
        <v xml:space="preserve"> </v>
      </c>
      <c r="X2174" s="7" t="str">
        <f t="shared" si="1155"/>
        <v xml:space="preserve"> </v>
      </c>
      <c r="Y2174" s="27"/>
      <c r="Z2174" s="2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2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27"/>
      <c r="BE2174" s="27"/>
      <c r="BF2174" s="7"/>
      <c r="BG2174" s="7"/>
      <c r="BH2174" s="7"/>
      <c r="BI2174" s="7"/>
      <c r="BJ2174" s="27"/>
      <c r="BK2174" s="7"/>
      <c r="BL2174" s="7"/>
      <c r="BM2174" s="7"/>
      <c r="BN2174" s="7"/>
      <c r="BO2174" s="7"/>
      <c r="BP2174" s="7"/>
      <c r="BR2174">
        <f t="shared" si="1156"/>
        <v>0</v>
      </c>
      <c r="BS2174">
        <f t="shared" si="1157"/>
        <v>0</v>
      </c>
      <c r="BT2174">
        <f t="shared" si="1158"/>
        <v>0</v>
      </c>
      <c r="BU2174">
        <f t="shared" si="1159"/>
        <v>0</v>
      </c>
      <c r="BV2174">
        <f t="shared" si="1160"/>
        <v>0</v>
      </c>
      <c r="BW2174">
        <f t="shared" si="1161"/>
        <v>0</v>
      </c>
      <c r="BX2174">
        <f t="shared" si="1162"/>
        <v>20</v>
      </c>
      <c r="BY2174">
        <f t="shared" si="1163"/>
        <v>20</v>
      </c>
      <c r="BZ2174">
        <f t="shared" si="1164"/>
        <v>20</v>
      </c>
      <c r="CA2174">
        <f t="shared" si="1165"/>
        <v>60</v>
      </c>
      <c r="CB2174" t="b">
        <f t="shared" si="1166"/>
        <v>0</v>
      </c>
    </row>
    <row r="2175" spans="4:80" x14ac:dyDescent="0.35">
      <c r="D2175" t="str">
        <f t="shared" si="1153"/>
        <v xml:space="preserve"> </v>
      </c>
      <c r="W2175" s="6" t="str">
        <f t="shared" si="1154"/>
        <v xml:space="preserve"> </v>
      </c>
      <c r="X2175" s="7" t="str">
        <f t="shared" si="1155"/>
        <v xml:space="preserve"> </v>
      </c>
      <c r="Y2175" s="27"/>
      <c r="Z2175" s="2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2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27"/>
      <c r="BE2175" s="27"/>
      <c r="BF2175" s="7"/>
      <c r="BG2175" s="7"/>
      <c r="BH2175" s="7"/>
      <c r="BI2175" s="7"/>
      <c r="BJ2175" s="27"/>
      <c r="BK2175" s="7"/>
      <c r="BL2175" s="7"/>
      <c r="BM2175" s="7"/>
      <c r="BN2175" s="7"/>
      <c r="BO2175" s="7"/>
      <c r="BP2175" s="7"/>
      <c r="BR2175">
        <f t="shared" si="1156"/>
        <v>0</v>
      </c>
      <c r="BS2175">
        <f t="shared" si="1157"/>
        <v>0</v>
      </c>
      <c r="BT2175">
        <f t="shared" si="1158"/>
        <v>0</v>
      </c>
      <c r="BU2175">
        <f t="shared" si="1159"/>
        <v>0</v>
      </c>
      <c r="BV2175">
        <f t="shared" si="1160"/>
        <v>0</v>
      </c>
      <c r="BW2175">
        <f t="shared" si="1161"/>
        <v>0</v>
      </c>
      <c r="BX2175">
        <f t="shared" si="1162"/>
        <v>20</v>
      </c>
      <c r="BY2175">
        <f t="shared" si="1163"/>
        <v>20</v>
      </c>
      <c r="BZ2175">
        <f t="shared" si="1164"/>
        <v>20</v>
      </c>
      <c r="CA2175">
        <f t="shared" si="1165"/>
        <v>60</v>
      </c>
      <c r="CB2175" t="b">
        <f t="shared" si="1166"/>
        <v>0</v>
      </c>
    </row>
    <row r="2176" spans="4:80" x14ac:dyDescent="0.35">
      <c r="D2176" t="str">
        <f t="shared" si="1153"/>
        <v xml:space="preserve"> </v>
      </c>
      <c r="W2176" s="6" t="str">
        <f t="shared" si="1154"/>
        <v xml:space="preserve"> </v>
      </c>
      <c r="X2176" s="7" t="str">
        <f t="shared" si="1155"/>
        <v xml:space="preserve"> </v>
      </c>
      <c r="Y2176" s="27"/>
      <c r="Z2176" s="2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2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27"/>
      <c r="BE2176" s="27"/>
      <c r="BF2176" s="7"/>
      <c r="BG2176" s="7"/>
      <c r="BH2176" s="7"/>
      <c r="BI2176" s="7"/>
      <c r="BJ2176" s="27"/>
      <c r="BK2176" s="7"/>
      <c r="BL2176" s="7"/>
      <c r="BM2176" s="7"/>
      <c r="BN2176" s="7"/>
      <c r="BO2176" s="7"/>
      <c r="BP2176" s="7"/>
      <c r="BR2176">
        <f t="shared" si="1156"/>
        <v>0</v>
      </c>
      <c r="BS2176">
        <f t="shared" si="1157"/>
        <v>0</v>
      </c>
      <c r="BT2176">
        <f t="shared" si="1158"/>
        <v>0</v>
      </c>
      <c r="BU2176">
        <f t="shared" si="1159"/>
        <v>0</v>
      </c>
      <c r="BV2176">
        <f t="shared" si="1160"/>
        <v>0</v>
      </c>
      <c r="BW2176">
        <f t="shared" si="1161"/>
        <v>0</v>
      </c>
      <c r="BX2176">
        <f t="shared" si="1162"/>
        <v>20</v>
      </c>
      <c r="BY2176">
        <f t="shared" si="1163"/>
        <v>20</v>
      </c>
      <c r="BZ2176">
        <f t="shared" si="1164"/>
        <v>20</v>
      </c>
      <c r="CA2176">
        <f t="shared" si="1165"/>
        <v>60</v>
      </c>
      <c r="CB2176" t="b">
        <f t="shared" si="1166"/>
        <v>0</v>
      </c>
    </row>
    <row r="2177" spans="4:80" x14ac:dyDescent="0.35">
      <c r="D2177" t="str">
        <f t="shared" si="1153"/>
        <v xml:space="preserve"> </v>
      </c>
      <c r="W2177" s="6" t="str">
        <f t="shared" si="1154"/>
        <v xml:space="preserve"> </v>
      </c>
      <c r="X2177" s="7" t="str">
        <f t="shared" si="1155"/>
        <v xml:space="preserve"> </v>
      </c>
      <c r="Y2177" s="27"/>
      <c r="Z2177" s="2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2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27"/>
      <c r="BE2177" s="27"/>
      <c r="BF2177" s="7"/>
      <c r="BG2177" s="7"/>
      <c r="BH2177" s="7"/>
      <c r="BI2177" s="7"/>
      <c r="BJ2177" s="27"/>
      <c r="BK2177" s="7"/>
      <c r="BL2177" s="7"/>
      <c r="BM2177" s="7"/>
      <c r="BN2177" s="7"/>
      <c r="BO2177" s="7"/>
      <c r="BP2177" s="7"/>
      <c r="BR2177">
        <f t="shared" si="1156"/>
        <v>0</v>
      </c>
      <c r="BS2177">
        <f t="shared" si="1157"/>
        <v>0</v>
      </c>
      <c r="BT2177">
        <f t="shared" si="1158"/>
        <v>0</v>
      </c>
      <c r="BU2177">
        <f t="shared" si="1159"/>
        <v>0</v>
      </c>
      <c r="BV2177">
        <f t="shared" si="1160"/>
        <v>0</v>
      </c>
      <c r="BW2177">
        <f t="shared" si="1161"/>
        <v>0</v>
      </c>
      <c r="BX2177">
        <f t="shared" si="1162"/>
        <v>20</v>
      </c>
      <c r="BY2177">
        <f t="shared" si="1163"/>
        <v>20</v>
      </c>
      <c r="BZ2177">
        <f t="shared" si="1164"/>
        <v>20</v>
      </c>
      <c r="CA2177">
        <f t="shared" si="1165"/>
        <v>60</v>
      </c>
      <c r="CB2177" t="b">
        <f t="shared" si="1166"/>
        <v>0</v>
      </c>
    </row>
    <row r="2178" spans="4:80" x14ac:dyDescent="0.35">
      <c r="D2178" t="str">
        <f t="shared" si="1153"/>
        <v xml:space="preserve"> </v>
      </c>
      <c r="W2178" s="6" t="str">
        <f t="shared" si="1154"/>
        <v xml:space="preserve"> </v>
      </c>
      <c r="X2178" s="7" t="str">
        <f t="shared" si="1155"/>
        <v xml:space="preserve"> </v>
      </c>
      <c r="Y2178" s="27"/>
      <c r="Z2178" s="2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2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27"/>
      <c r="BE2178" s="27"/>
      <c r="BF2178" s="7"/>
      <c r="BG2178" s="7"/>
      <c r="BH2178" s="7"/>
      <c r="BI2178" s="7"/>
      <c r="BJ2178" s="27"/>
      <c r="BK2178" s="7"/>
      <c r="BL2178" s="7"/>
      <c r="BM2178" s="7"/>
      <c r="BN2178" s="7"/>
      <c r="BO2178" s="7"/>
      <c r="BP2178" s="7"/>
      <c r="BR2178">
        <f t="shared" si="1156"/>
        <v>0</v>
      </c>
      <c r="BS2178">
        <f t="shared" si="1157"/>
        <v>0</v>
      </c>
      <c r="BT2178">
        <f t="shared" si="1158"/>
        <v>0</v>
      </c>
      <c r="BU2178">
        <f t="shared" si="1159"/>
        <v>0</v>
      </c>
      <c r="BV2178">
        <f t="shared" si="1160"/>
        <v>0</v>
      </c>
      <c r="BW2178">
        <f t="shared" si="1161"/>
        <v>0</v>
      </c>
      <c r="BX2178">
        <f t="shared" si="1162"/>
        <v>20</v>
      </c>
      <c r="BY2178">
        <f t="shared" si="1163"/>
        <v>20</v>
      </c>
      <c r="BZ2178">
        <f t="shared" si="1164"/>
        <v>20</v>
      </c>
      <c r="CA2178">
        <f t="shared" si="1165"/>
        <v>60</v>
      </c>
      <c r="CB2178" t="b">
        <f t="shared" si="1166"/>
        <v>0</v>
      </c>
    </row>
    <row r="2179" spans="4:80" x14ac:dyDescent="0.35">
      <c r="D2179" t="str">
        <f t="shared" si="1153"/>
        <v xml:space="preserve"> </v>
      </c>
      <c r="W2179" s="6" t="str">
        <f t="shared" si="1154"/>
        <v xml:space="preserve"> </v>
      </c>
      <c r="X2179" s="7" t="str">
        <f t="shared" si="1155"/>
        <v xml:space="preserve"> </v>
      </c>
      <c r="Y2179" s="27"/>
      <c r="Z2179" s="2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2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27"/>
      <c r="BE2179" s="27"/>
      <c r="BF2179" s="7"/>
      <c r="BG2179" s="7"/>
      <c r="BH2179" s="7"/>
      <c r="BI2179" s="7"/>
      <c r="BJ2179" s="27"/>
      <c r="BK2179" s="7"/>
      <c r="BL2179" s="7"/>
      <c r="BM2179" s="7"/>
      <c r="BN2179" s="7"/>
      <c r="BO2179" s="7"/>
      <c r="BP2179" s="7"/>
      <c r="BR2179">
        <f t="shared" si="1156"/>
        <v>0</v>
      </c>
      <c r="BS2179">
        <f t="shared" si="1157"/>
        <v>0</v>
      </c>
      <c r="BT2179">
        <f t="shared" si="1158"/>
        <v>0</v>
      </c>
      <c r="BU2179">
        <f t="shared" si="1159"/>
        <v>0</v>
      </c>
      <c r="BV2179">
        <f t="shared" si="1160"/>
        <v>0</v>
      </c>
      <c r="BW2179">
        <f t="shared" si="1161"/>
        <v>0</v>
      </c>
      <c r="BX2179">
        <f t="shared" si="1162"/>
        <v>20</v>
      </c>
      <c r="BY2179">
        <f t="shared" si="1163"/>
        <v>20</v>
      </c>
      <c r="BZ2179">
        <f t="shared" si="1164"/>
        <v>20</v>
      </c>
      <c r="CA2179">
        <f t="shared" si="1165"/>
        <v>60</v>
      </c>
      <c r="CB2179" t="b">
        <f t="shared" si="1166"/>
        <v>0</v>
      </c>
    </row>
    <row r="2180" spans="4:80" x14ac:dyDescent="0.35">
      <c r="D2180" t="str">
        <f t="shared" si="1153"/>
        <v xml:space="preserve"> </v>
      </c>
      <c r="W2180" s="6" t="str">
        <f t="shared" si="1154"/>
        <v xml:space="preserve"> </v>
      </c>
      <c r="X2180" s="7" t="str">
        <f t="shared" si="1155"/>
        <v xml:space="preserve"> </v>
      </c>
      <c r="Y2180" s="27"/>
      <c r="Z2180" s="2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2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27"/>
      <c r="BE2180" s="27"/>
      <c r="BF2180" s="7"/>
      <c r="BG2180" s="7"/>
      <c r="BH2180" s="7"/>
      <c r="BI2180" s="7"/>
      <c r="BJ2180" s="27"/>
      <c r="BK2180" s="7"/>
      <c r="BL2180" s="7"/>
      <c r="BM2180" s="7"/>
      <c r="BN2180" s="7"/>
      <c r="BO2180" s="7"/>
      <c r="BP2180" s="7"/>
      <c r="BR2180">
        <f t="shared" si="1156"/>
        <v>0</v>
      </c>
      <c r="BS2180">
        <f t="shared" si="1157"/>
        <v>0</v>
      </c>
      <c r="BT2180">
        <f t="shared" si="1158"/>
        <v>0</v>
      </c>
      <c r="BU2180">
        <f t="shared" si="1159"/>
        <v>0</v>
      </c>
      <c r="BV2180">
        <f t="shared" si="1160"/>
        <v>0</v>
      </c>
      <c r="BW2180">
        <f t="shared" si="1161"/>
        <v>0</v>
      </c>
      <c r="BX2180">
        <f t="shared" si="1162"/>
        <v>20</v>
      </c>
      <c r="BY2180">
        <f t="shared" si="1163"/>
        <v>20</v>
      </c>
      <c r="BZ2180">
        <f t="shared" si="1164"/>
        <v>20</v>
      </c>
      <c r="CA2180">
        <f t="shared" si="1165"/>
        <v>60</v>
      </c>
      <c r="CB2180" t="b">
        <f t="shared" si="1166"/>
        <v>0</v>
      </c>
    </row>
    <row r="2181" spans="4:80" x14ac:dyDescent="0.35">
      <c r="D2181" t="str">
        <f t="shared" si="1153"/>
        <v xml:space="preserve"> </v>
      </c>
      <c r="W2181" s="6" t="str">
        <f t="shared" si="1154"/>
        <v xml:space="preserve"> </v>
      </c>
      <c r="X2181" s="7" t="str">
        <f t="shared" si="1155"/>
        <v xml:space="preserve"> </v>
      </c>
      <c r="Y2181" s="27"/>
      <c r="Z2181" s="2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2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27"/>
      <c r="BE2181" s="27"/>
      <c r="BF2181" s="7"/>
      <c r="BG2181" s="7"/>
      <c r="BH2181" s="7"/>
      <c r="BI2181" s="7"/>
      <c r="BJ2181" s="27"/>
      <c r="BK2181" s="7"/>
      <c r="BL2181" s="7"/>
      <c r="BM2181" s="7"/>
      <c r="BN2181" s="7"/>
      <c r="BO2181" s="7"/>
      <c r="BP2181" s="7"/>
      <c r="BR2181">
        <f t="shared" si="1156"/>
        <v>0</v>
      </c>
      <c r="BS2181">
        <f t="shared" si="1157"/>
        <v>0</v>
      </c>
      <c r="BT2181">
        <f t="shared" si="1158"/>
        <v>0</v>
      </c>
      <c r="BU2181">
        <f t="shared" si="1159"/>
        <v>0</v>
      </c>
      <c r="BV2181">
        <f t="shared" si="1160"/>
        <v>0</v>
      </c>
      <c r="BW2181">
        <f t="shared" si="1161"/>
        <v>0</v>
      </c>
      <c r="BX2181">
        <f t="shared" si="1162"/>
        <v>20</v>
      </c>
      <c r="BY2181">
        <f t="shared" si="1163"/>
        <v>20</v>
      </c>
      <c r="BZ2181">
        <f t="shared" si="1164"/>
        <v>20</v>
      </c>
      <c r="CA2181">
        <f t="shared" si="1165"/>
        <v>60</v>
      </c>
      <c r="CB2181" t="b">
        <f t="shared" si="1166"/>
        <v>0</v>
      </c>
    </row>
    <row r="2182" spans="4:80" x14ac:dyDescent="0.35">
      <c r="D2182" t="str">
        <f t="shared" si="1153"/>
        <v xml:space="preserve"> </v>
      </c>
      <c r="W2182" s="6" t="str">
        <f t="shared" si="1154"/>
        <v xml:space="preserve"> </v>
      </c>
      <c r="X2182" s="7" t="str">
        <f t="shared" si="1155"/>
        <v xml:space="preserve"> </v>
      </c>
      <c r="Y2182" s="27"/>
      <c r="Z2182" s="2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2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27"/>
      <c r="BE2182" s="27"/>
      <c r="BF2182" s="7"/>
      <c r="BG2182" s="7"/>
      <c r="BH2182" s="7"/>
      <c r="BI2182" s="7"/>
      <c r="BJ2182" s="27"/>
      <c r="BK2182" s="7"/>
      <c r="BL2182" s="7"/>
      <c r="BM2182" s="7"/>
      <c r="BN2182" s="7"/>
      <c r="BO2182" s="7"/>
      <c r="BP2182" s="7"/>
      <c r="BR2182">
        <f t="shared" si="1156"/>
        <v>0</v>
      </c>
      <c r="BS2182">
        <f t="shared" si="1157"/>
        <v>0</v>
      </c>
      <c r="BT2182">
        <f t="shared" si="1158"/>
        <v>0</v>
      </c>
      <c r="BU2182">
        <f t="shared" si="1159"/>
        <v>0</v>
      </c>
      <c r="BV2182">
        <f t="shared" si="1160"/>
        <v>0</v>
      </c>
      <c r="BW2182">
        <f t="shared" si="1161"/>
        <v>0</v>
      </c>
      <c r="BX2182">
        <f t="shared" si="1162"/>
        <v>20</v>
      </c>
      <c r="BY2182">
        <f t="shared" si="1163"/>
        <v>20</v>
      </c>
      <c r="BZ2182">
        <f t="shared" si="1164"/>
        <v>20</v>
      </c>
      <c r="CA2182">
        <f t="shared" si="1165"/>
        <v>60</v>
      </c>
      <c r="CB2182" t="b">
        <f t="shared" si="1166"/>
        <v>0</v>
      </c>
    </row>
    <row r="2183" spans="4:80" x14ac:dyDescent="0.35">
      <c r="D2183" t="str">
        <f t="shared" si="1153"/>
        <v xml:space="preserve"> </v>
      </c>
      <c r="W2183" s="6" t="str">
        <f t="shared" si="1154"/>
        <v xml:space="preserve"> </v>
      </c>
      <c r="X2183" s="7" t="str">
        <f t="shared" si="1155"/>
        <v xml:space="preserve"> </v>
      </c>
      <c r="Y2183" s="27"/>
      <c r="Z2183" s="2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2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27"/>
      <c r="BE2183" s="27"/>
      <c r="BF2183" s="7"/>
      <c r="BG2183" s="7"/>
      <c r="BH2183" s="7"/>
      <c r="BI2183" s="7"/>
      <c r="BJ2183" s="27"/>
      <c r="BK2183" s="7"/>
      <c r="BL2183" s="7"/>
      <c r="BM2183" s="7"/>
      <c r="BN2183" s="7"/>
      <c r="BO2183" s="7"/>
      <c r="BP2183" s="7"/>
      <c r="BR2183">
        <f t="shared" si="1156"/>
        <v>0</v>
      </c>
      <c r="BS2183">
        <f t="shared" si="1157"/>
        <v>0</v>
      </c>
      <c r="BT2183">
        <f t="shared" si="1158"/>
        <v>0</v>
      </c>
      <c r="BU2183">
        <f t="shared" si="1159"/>
        <v>0</v>
      </c>
      <c r="BV2183">
        <f t="shared" si="1160"/>
        <v>0</v>
      </c>
      <c r="BW2183">
        <f t="shared" si="1161"/>
        <v>0</v>
      </c>
      <c r="BX2183">
        <f t="shared" si="1162"/>
        <v>20</v>
      </c>
      <c r="BY2183">
        <f t="shared" si="1163"/>
        <v>20</v>
      </c>
      <c r="BZ2183">
        <f t="shared" si="1164"/>
        <v>20</v>
      </c>
      <c r="CA2183">
        <f t="shared" si="1165"/>
        <v>60</v>
      </c>
      <c r="CB2183" t="b">
        <f t="shared" si="1166"/>
        <v>0</v>
      </c>
    </row>
    <row r="2184" spans="4:80" x14ac:dyDescent="0.35">
      <c r="D2184" t="str">
        <f t="shared" si="1153"/>
        <v xml:space="preserve"> </v>
      </c>
      <c r="W2184" s="6" t="str">
        <f t="shared" si="1154"/>
        <v xml:space="preserve"> </v>
      </c>
      <c r="X2184" s="7" t="str">
        <f t="shared" si="1155"/>
        <v xml:space="preserve"> </v>
      </c>
      <c r="Y2184" s="27"/>
      <c r="Z2184" s="2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2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27"/>
      <c r="BE2184" s="27"/>
      <c r="BF2184" s="7"/>
      <c r="BG2184" s="7"/>
      <c r="BH2184" s="7"/>
      <c r="BI2184" s="7"/>
      <c r="BJ2184" s="27"/>
      <c r="BK2184" s="7"/>
      <c r="BL2184" s="7"/>
      <c r="BM2184" s="7"/>
      <c r="BN2184" s="7"/>
      <c r="BO2184" s="7"/>
      <c r="BP2184" s="7"/>
      <c r="BR2184">
        <f t="shared" si="1156"/>
        <v>0</v>
      </c>
      <c r="BS2184">
        <f t="shared" si="1157"/>
        <v>0</v>
      </c>
      <c r="BT2184">
        <f t="shared" si="1158"/>
        <v>0</v>
      </c>
      <c r="BU2184">
        <f t="shared" si="1159"/>
        <v>0</v>
      </c>
      <c r="BV2184">
        <f t="shared" si="1160"/>
        <v>0</v>
      </c>
      <c r="BW2184">
        <f t="shared" si="1161"/>
        <v>0</v>
      </c>
      <c r="BX2184">
        <f t="shared" si="1162"/>
        <v>20</v>
      </c>
      <c r="BY2184">
        <f t="shared" si="1163"/>
        <v>20</v>
      </c>
      <c r="BZ2184">
        <f t="shared" si="1164"/>
        <v>20</v>
      </c>
      <c r="CA2184">
        <f t="shared" si="1165"/>
        <v>60</v>
      </c>
      <c r="CB2184" t="b">
        <f t="shared" si="1166"/>
        <v>0</v>
      </c>
    </row>
    <row r="2185" spans="4:80" x14ac:dyDescent="0.35">
      <c r="D2185" t="str">
        <f t="shared" si="1153"/>
        <v xml:space="preserve"> </v>
      </c>
      <c r="W2185" s="6" t="str">
        <f t="shared" si="1154"/>
        <v xml:space="preserve"> </v>
      </c>
      <c r="X2185" s="7" t="str">
        <f t="shared" si="1155"/>
        <v xml:space="preserve"> </v>
      </c>
      <c r="Y2185" s="27"/>
      <c r="Z2185" s="2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2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27"/>
      <c r="BE2185" s="27"/>
      <c r="BF2185" s="7"/>
      <c r="BG2185" s="7"/>
      <c r="BH2185" s="7"/>
      <c r="BI2185" s="7"/>
      <c r="BJ2185" s="27"/>
      <c r="BK2185" s="7"/>
      <c r="BL2185" s="7"/>
      <c r="BM2185" s="7"/>
      <c r="BN2185" s="7"/>
      <c r="BO2185" s="7"/>
      <c r="BP2185" s="7"/>
      <c r="BR2185">
        <f t="shared" si="1156"/>
        <v>0</v>
      </c>
      <c r="BS2185">
        <f t="shared" si="1157"/>
        <v>0</v>
      </c>
      <c r="BT2185">
        <f t="shared" si="1158"/>
        <v>0</v>
      </c>
      <c r="BU2185">
        <f t="shared" si="1159"/>
        <v>0</v>
      </c>
      <c r="BV2185">
        <f t="shared" si="1160"/>
        <v>0</v>
      </c>
      <c r="BW2185">
        <f t="shared" si="1161"/>
        <v>0</v>
      </c>
      <c r="BX2185">
        <f t="shared" si="1162"/>
        <v>20</v>
      </c>
      <c r="BY2185">
        <f t="shared" si="1163"/>
        <v>20</v>
      </c>
      <c r="BZ2185">
        <f t="shared" si="1164"/>
        <v>20</v>
      </c>
      <c r="CA2185">
        <f t="shared" si="1165"/>
        <v>60</v>
      </c>
      <c r="CB2185" t="b">
        <f t="shared" si="1166"/>
        <v>0</v>
      </c>
    </row>
    <row r="2186" spans="4:80" x14ac:dyDescent="0.35">
      <c r="D2186" t="str">
        <f t="shared" si="1153"/>
        <v xml:space="preserve"> </v>
      </c>
      <c r="W2186" s="6" t="str">
        <f t="shared" si="1154"/>
        <v xml:space="preserve"> </v>
      </c>
      <c r="X2186" s="7" t="str">
        <f t="shared" si="1155"/>
        <v xml:space="preserve"> </v>
      </c>
      <c r="Y2186" s="27"/>
      <c r="Z2186" s="2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2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27"/>
      <c r="BE2186" s="27"/>
      <c r="BF2186" s="7"/>
      <c r="BG2186" s="7"/>
      <c r="BH2186" s="7"/>
      <c r="BI2186" s="7"/>
      <c r="BJ2186" s="27"/>
      <c r="BK2186" s="7"/>
      <c r="BL2186" s="7"/>
      <c r="BM2186" s="7"/>
      <c r="BN2186" s="7"/>
      <c r="BO2186" s="7"/>
      <c r="BP2186" s="7"/>
      <c r="BR2186">
        <f t="shared" si="1156"/>
        <v>0</v>
      </c>
      <c r="BS2186">
        <f t="shared" si="1157"/>
        <v>0</v>
      </c>
      <c r="BT2186">
        <f t="shared" si="1158"/>
        <v>0</v>
      </c>
      <c r="BU2186">
        <f t="shared" si="1159"/>
        <v>0</v>
      </c>
      <c r="BV2186">
        <f t="shared" si="1160"/>
        <v>0</v>
      </c>
      <c r="BW2186">
        <f t="shared" si="1161"/>
        <v>0</v>
      </c>
      <c r="BX2186">
        <f t="shared" si="1162"/>
        <v>20</v>
      </c>
      <c r="BY2186">
        <f t="shared" si="1163"/>
        <v>20</v>
      </c>
      <c r="BZ2186">
        <f t="shared" si="1164"/>
        <v>20</v>
      </c>
      <c r="CA2186">
        <f t="shared" si="1165"/>
        <v>60</v>
      </c>
      <c r="CB2186" t="b">
        <f t="shared" si="1166"/>
        <v>0</v>
      </c>
    </row>
    <row r="2187" spans="4:80" x14ac:dyDescent="0.35">
      <c r="D2187" t="str">
        <f t="shared" si="1153"/>
        <v xml:space="preserve"> </v>
      </c>
      <c r="W2187" s="6" t="str">
        <f t="shared" si="1154"/>
        <v xml:space="preserve"> </v>
      </c>
      <c r="X2187" s="7" t="str">
        <f t="shared" si="1155"/>
        <v xml:space="preserve"> </v>
      </c>
      <c r="Y2187" s="27"/>
      <c r="Z2187" s="2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2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27"/>
      <c r="BE2187" s="27"/>
      <c r="BF2187" s="7"/>
      <c r="BG2187" s="7"/>
      <c r="BH2187" s="7"/>
      <c r="BI2187" s="7"/>
      <c r="BJ2187" s="27"/>
      <c r="BK2187" s="7"/>
      <c r="BL2187" s="7"/>
      <c r="BM2187" s="7"/>
      <c r="BN2187" s="7"/>
      <c r="BO2187" s="7"/>
      <c r="BP2187" s="7"/>
      <c r="BR2187">
        <f t="shared" si="1156"/>
        <v>0</v>
      </c>
      <c r="BS2187">
        <f t="shared" si="1157"/>
        <v>0</v>
      </c>
      <c r="BT2187">
        <f t="shared" si="1158"/>
        <v>0</v>
      </c>
      <c r="BU2187">
        <f t="shared" si="1159"/>
        <v>0</v>
      </c>
      <c r="BV2187">
        <f t="shared" si="1160"/>
        <v>0</v>
      </c>
      <c r="BW2187">
        <f t="shared" si="1161"/>
        <v>0</v>
      </c>
      <c r="BX2187">
        <f t="shared" si="1162"/>
        <v>20</v>
      </c>
      <c r="BY2187">
        <f t="shared" si="1163"/>
        <v>20</v>
      </c>
      <c r="BZ2187">
        <f t="shared" si="1164"/>
        <v>20</v>
      </c>
      <c r="CA2187">
        <f t="shared" si="1165"/>
        <v>60</v>
      </c>
      <c r="CB2187" t="b">
        <f t="shared" si="1166"/>
        <v>0</v>
      </c>
    </row>
    <row r="2188" spans="4:80" x14ac:dyDescent="0.35">
      <c r="D2188" t="str">
        <f t="shared" si="1153"/>
        <v xml:space="preserve"> </v>
      </c>
      <c r="W2188" s="6" t="str">
        <f t="shared" si="1154"/>
        <v xml:space="preserve"> </v>
      </c>
      <c r="X2188" s="7" t="str">
        <f t="shared" si="1155"/>
        <v xml:space="preserve"> </v>
      </c>
      <c r="Y2188" s="27"/>
      <c r="Z2188" s="2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2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27"/>
      <c r="BE2188" s="27"/>
      <c r="BF2188" s="7"/>
      <c r="BG2188" s="7"/>
      <c r="BH2188" s="7"/>
      <c r="BI2188" s="7"/>
      <c r="BJ2188" s="27"/>
      <c r="BK2188" s="7"/>
      <c r="BL2188" s="7"/>
      <c r="BM2188" s="7"/>
      <c r="BN2188" s="7"/>
      <c r="BO2188" s="7"/>
      <c r="BP2188" s="7"/>
      <c r="BR2188">
        <f t="shared" si="1156"/>
        <v>0</v>
      </c>
      <c r="BS2188">
        <f t="shared" si="1157"/>
        <v>0</v>
      </c>
      <c r="BT2188">
        <f t="shared" si="1158"/>
        <v>0</v>
      </c>
      <c r="BU2188">
        <f t="shared" si="1159"/>
        <v>0</v>
      </c>
      <c r="BV2188">
        <f t="shared" si="1160"/>
        <v>0</v>
      </c>
      <c r="BW2188">
        <f t="shared" si="1161"/>
        <v>0</v>
      </c>
      <c r="BX2188">
        <f t="shared" si="1162"/>
        <v>20</v>
      </c>
      <c r="BY2188">
        <f t="shared" si="1163"/>
        <v>20</v>
      </c>
      <c r="BZ2188">
        <f t="shared" si="1164"/>
        <v>20</v>
      </c>
      <c r="CA2188">
        <f t="shared" si="1165"/>
        <v>60</v>
      </c>
      <c r="CB2188" t="b">
        <f t="shared" si="1166"/>
        <v>0</v>
      </c>
    </row>
    <row r="2189" spans="4:80" x14ac:dyDescent="0.35">
      <c r="D2189" t="str">
        <f t="shared" si="1153"/>
        <v xml:space="preserve"> </v>
      </c>
      <c r="W2189" s="6" t="str">
        <f t="shared" si="1154"/>
        <v xml:space="preserve"> </v>
      </c>
      <c r="X2189" s="7" t="str">
        <f t="shared" si="1155"/>
        <v xml:space="preserve"> </v>
      </c>
      <c r="Y2189" s="27"/>
      <c r="Z2189" s="2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2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27"/>
      <c r="BE2189" s="27"/>
      <c r="BF2189" s="7"/>
      <c r="BG2189" s="7"/>
      <c r="BH2189" s="7"/>
      <c r="BI2189" s="7"/>
      <c r="BJ2189" s="27"/>
      <c r="BK2189" s="7"/>
      <c r="BL2189" s="7"/>
      <c r="BM2189" s="7"/>
      <c r="BN2189" s="7"/>
      <c r="BO2189" s="7"/>
      <c r="BP2189" s="7"/>
      <c r="BR2189">
        <f t="shared" si="1156"/>
        <v>0</v>
      </c>
      <c r="BS2189">
        <f t="shared" si="1157"/>
        <v>0</v>
      </c>
      <c r="BT2189">
        <f t="shared" si="1158"/>
        <v>0</v>
      </c>
      <c r="BU2189">
        <f t="shared" si="1159"/>
        <v>0</v>
      </c>
      <c r="BV2189">
        <f t="shared" si="1160"/>
        <v>0</v>
      </c>
      <c r="BW2189">
        <f t="shared" si="1161"/>
        <v>0</v>
      </c>
      <c r="BX2189">
        <f t="shared" si="1162"/>
        <v>20</v>
      </c>
      <c r="BY2189">
        <f t="shared" si="1163"/>
        <v>20</v>
      </c>
      <c r="BZ2189">
        <f t="shared" si="1164"/>
        <v>20</v>
      </c>
      <c r="CA2189">
        <f t="shared" si="1165"/>
        <v>60</v>
      </c>
      <c r="CB2189" t="b">
        <f t="shared" si="1166"/>
        <v>0</v>
      </c>
    </row>
    <row r="2190" spans="4:80" x14ac:dyDescent="0.35">
      <c r="D2190" t="str">
        <f t="shared" si="1153"/>
        <v xml:space="preserve"> </v>
      </c>
      <c r="W2190" s="6" t="str">
        <f t="shared" si="1154"/>
        <v xml:space="preserve"> </v>
      </c>
      <c r="X2190" s="7" t="str">
        <f t="shared" si="1155"/>
        <v xml:space="preserve"> </v>
      </c>
      <c r="Y2190" s="27"/>
      <c r="Z2190" s="2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2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27"/>
      <c r="BE2190" s="27"/>
      <c r="BF2190" s="7"/>
      <c r="BG2190" s="7"/>
      <c r="BH2190" s="7"/>
      <c r="BI2190" s="7"/>
      <c r="BJ2190" s="27"/>
      <c r="BK2190" s="7"/>
      <c r="BL2190" s="7"/>
      <c r="BM2190" s="7"/>
      <c r="BN2190" s="7"/>
      <c r="BO2190" s="7"/>
      <c r="BP2190" s="7"/>
      <c r="BR2190">
        <f t="shared" si="1156"/>
        <v>0</v>
      </c>
      <c r="BS2190">
        <f t="shared" si="1157"/>
        <v>0</v>
      </c>
      <c r="BT2190">
        <f t="shared" si="1158"/>
        <v>0</v>
      </c>
      <c r="BU2190">
        <f t="shared" si="1159"/>
        <v>0</v>
      </c>
      <c r="BV2190">
        <f t="shared" si="1160"/>
        <v>0</v>
      </c>
      <c r="BW2190">
        <f t="shared" si="1161"/>
        <v>0</v>
      </c>
      <c r="BX2190">
        <f t="shared" si="1162"/>
        <v>20</v>
      </c>
      <c r="BY2190">
        <f t="shared" si="1163"/>
        <v>20</v>
      </c>
      <c r="BZ2190">
        <f t="shared" si="1164"/>
        <v>20</v>
      </c>
      <c r="CA2190">
        <f t="shared" si="1165"/>
        <v>60</v>
      </c>
      <c r="CB2190" t="b">
        <f t="shared" si="1166"/>
        <v>0</v>
      </c>
    </row>
    <row r="2191" spans="4:80" x14ac:dyDescent="0.35">
      <c r="D2191" t="str">
        <f t="shared" si="1153"/>
        <v xml:space="preserve"> </v>
      </c>
      <c r="W2191" s="6" t="str">
        <f t="shared" si="1154"/>
        <v xml:space="preserve"> </v>
      </c>
      <c r="X2191" s="7" t="str">
        <f t="shared" si="1155"/>
        <v xml:space="preserve"> </v>
      </c>
      <c r="Y2191" s="27"/>
      <c r="Z2191" s="2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2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27"/>
      <c r="BE2191" s="27"/>
      <c r="BF2191" s="7"/>
      <c r="BG2191" s="7"/>
      <c r="BH2191" s="7"/>
      <c r="BI2191" s="7"/>
      <c r="BJ2191" s="27"/>
      <c r="BK2191" s="7"/>
      <c r="BL2191" s="7"/>
      <c r="BM2191" s="7"/>
      <c r="BN2191" s="7"/>
      <c r="BO2191" s="7"/>
      <c r="BP2191" s="7"/>
      <c r="BR2191">
        <f t="shared" si="1156"/>
        <v>0</v>
      </c>
      <c r="BS2191">
        <f t="shared" si="1157"/>
        <v>0</v>
      </c>
      <c r="BT2191">
        <f t="shared" si="1158"/>
        <v>0</v>
      </c>
      <c r="BU2191">
        <f t="shared" si="1159"/>
        <v>0</v>
      </c>
      <c r="BV2191">
        <f t="shared" si="1160"/>
        <v>0</v>
      </c>
      <c r="BW2191">
        <f t="shared" si="1161"/>
        <v>0</v>
      </c>
      <c r="BX2191">
        <f t="shared" si="1162"/>
        <v>20</v>
      </c>
      <c r="BY2191">
        <f t="shared" si="1163"/>
        <v>20</v>
      </c>
      <c r="BZ2191">
        <f t="shared" si="1164"/>
        <v>20</v>
      </c>
      <c r="CA2191">
        <f t="shared" si="1165"/>
        <v>60</v>
      </c>
      <c r="CB2191" t="b">
        <f t="shared" si="1166"/>
        <v>0</v>
      </c>
    </row>
    <row r="2192" spans="4:80" x14ac:dyDescent="0.35">
      <c r="D2192" t="str">
        <f t="shared" si="1153"/>
        <v xml:space="preserve"> </v>
      </c>
      <c r="W2192" s="6" t="str">
        <f t="shared" si="1154"/>
        <v xml:space="preserve"> </v>
      </c>
      <c r="X2192" s="7" t="str">
        <f t="shared" si="1155"/>
        <v xml:space="preserve"> </v>
      </c>
      <c r="Y2192" s="27"/>
      <c r="Z2192" s="2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2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27"/>
      <c r="BE2192" s="27"/>
      <c r="BF2192" s="7"/>
      <c r="BG2192" s="7"/>
      <c r="BH2192" s="7"/>
      <c r="BI2192" s="7"/>
      <c r="BJ2192" s="27"/>
      <c r="BK2192" s="7"/>
      <c r="BL2192" s="7"/>
      <c r="BM2192" s="7"/>
      <c r="BN2192" s="7"/>
      <c r="BO2192" s="7"/>
      <c r="BP2192" s="7"/>
      <c r="BR2192">
        <f t="shared" si="1156"/>
        <v>0</v>
      </c>
      <c r="BS2192">
        <f t="shared" si="1157"/>
        <v>0</v>
      </c>
      <c r="BT2192">
        <f t="shared" si="1158"/>
        <v>0</v>
      </c>
      <c r="BU2192">
        <f t="shared" si="1159"/>
        <v>0</v>
      </c>
      <c r="BV2192">
        <f t="shared" si="1160"/>
        <v>0</v>
      </c>
      <c r="BW2192">
        <f t="shared" si="1161"/>
        <v>0</v>
      </c>
      <c r="BX2192">
        <f t="shared" si="1162"/>
        <v>20</v>
      </c>
      <c r="BY2192">
        <f t="shared" si="1163"/>
        <v>20</v>
      </c>
      <c r="BZ2192">
        <f t="shared" si="1164"/>
        <v>20</v>
      </c>
      <c r="CA2192">
        <f t="shared" si="1165"/>
        <v>60</v>
      </c>
      <c r="CB2192" t="b">
        <f t="shared" si="1166"/>
        <v>0</v>
      </c>
    </row>
    <row r="2193" spans="4:80" x14ac:dyDescent="0.35">
      <c r="D2193" t="str">
        <f t="shared" ref="D2193:D2256" si="1167">E2193&amp;" "&amp;F2193</f>
        <v xml:space="preserve"> </v>
      </c>
      <c r="W2193" s="6" t="str">
        <f t="shared" si="1154"/>
        <v xml:space="preserve"> </v>
      </c>
      <c r="X2193" s="7" t="str">
        <f t="shared" si="1155"/>
        <v xml:space="preserve"> </v>
      </c>
      <c r="Y2193" s="27"/>
      <c r="Z2193" s="2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2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27"/>
      <c r="BE2193" s="27"/>
      <c r="BF2193" s="7"/>
      <c r="BG2193" s="7"/>
      <c r="BH2193" s="7"/>
      <c r="BI2193" s="7"/>
      <c r="BJ2193" s="27"/>
      <c r="BK2193" s="7"/>
      <c r="BL2193" s="7"/>
      <c r="BM2193" s="7"/>
      <c r="BN2193" s="7"/>
      <c r="BO2193" s="7"/>
      <c r="BP2193" s="7"/>
      <c r="BR2193">
        <f t="shared" si="1156"/>
        <v>0</v>
      </c>
      <c r="BS2193">
        <f t="shared" si="1157"/>
        <v>0</v>
      </c>
      <c r="BT2193">
        <f t="shared" si="1158"/>
        <v>0</v>
      </c>
      <c r="BU2193">
        <f t="shared" si="1159"/>
        <v>0</v>
      </c>
      <c r="BV2193">
        <f t="shared" si="1160"/>
        <v>0</v>
      </c>
      <c r="BW2193">
        <f t="shared" si="1161"/>
        <v>0</v>
      </c>
      <c r="BX2193">
        <f t="shared" si="1162"/>
        <v>20</v>
      </c>
      <c r="BY2193">
        <f t="shared" si="1163"/>
        <v>20</v>
      </c>
      <c r="BZ2193">
        <f t="shared" si="1164"/>
        <v>20</v>
      </c>
      <c r="CA2193">
        <f t="shared" si="1165"/>
        <v>60</v>
      </c>
      <c r="CB2193" t="b">
        <f t="shared" si="1166"/>
        <v>0</v>
      </c>
    </row>
    <row r="2194" spans="4:80" x14ac:dyDescent="0.35">
      <c r="D2194" t="str">
        <f t="shared" si="1167"/>
        <v xml:space="preserve"> </v>
      </c>
      <c r="W2194" s="6" t="str">
        <f t="shared" si="1154"/>
        <v xml:space="preserve"> </v>
      </c>
      <c r="X2194" s="7" t="str">
        <f t="shared" si="1155"/>
        <v xml:space="preserve"> </v>
      </c>
      <c r="Y2194" s="27"/>
      <c r="Z2194" s="2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2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27"/>
      <c r="BE2194" s="27"/>
      <c r="BF2194" s="7"/>
      <c r="BG2194" s="7"/>
      <c r="BH2194" s="7"/>
      <c r="BI2194" s="7"/>
      <c r="BJ2194" s="27"/>
      <c r="BK2194" s="7"/>
      <c r="BL2194" s="7"/>
      <c r="BM2194" s="7"/>
      <c r="BN2194" s="7"/>
      <c r="BO2194" s="7"/>
      <c r="BP2194" s="7"/>
      <c r="BR2194">
        <f t="shared" si="1156"/>
        <v>0</v>
      </c>
      <c r="BS2194">
        <f t="shared" si="1157"/>
        <v>0</v>
      </c>
      <c r="BT2194">
        <f t="shared" si="1158"/>
        <v>0</v>
      </c>
      <c r="BU2194">
        <f t="shared" si="1159"/>
        <v>0</v>
      </c>
      <c r="BV2194">
        <f t="shared" si="1160"/>
        <v>0</v>
      </c>
      <c r="BW2194">
        <f t="shared" si="1161"/>
        <v>0</v>
      </c>
      <c r="BX2194">
        <f t="shared" si="1162"/>
        <v>20</v>
      </c>
      <c r="BY2194">
        <f t="shared" si="1163"/>
        <v>20</v>
      </c>
      <c r="BZ2194">
        <f t="shared" si="1164"/>
        <v>20</v>
      </c>
      <c r="CA2194">
        <f t="shared" si="1165"/>
        <v>60</v>
      </c>
      <c r="CB2194" t="b">
        <f t="shared" si="1166"/>
        <v>0</v>
      </c>
    </row>
    <row r="2195" spans="4:80" x14ac:dyDescent="0.35">
      <c r="D2195" t="str">
        <f t="shared" si="1167"/>
        <v xml:space="preserve"> </v>
      </c>
      <c r="W2195" s="6" t="str">
        <f t="shared" ref="W2195:W2258" si="1168">IF(CB2195=1,130+CA2195," ")</f>
        <v xml:space="preserve"> </v>
      </c>
      <c r="X2195" s="7" t="str">
        <f t="shared" ref="X2195:X2258" si="1169">IF(W2195=" "," ",W2195-U2195)</f>
        <v xml:space="preserve"> </v>
      </c>
      <c r="Y2195" s="27"/>
      <c r="Z2195" s="2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2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27"/>
      <c r="BE2195" s="27"/>
      <c r="BF2195" s="7"/>
      <c r="BG2195" s="7"/>
      <c r="BH2195" s="7"/>
      <c r="BI2195" s="7"/>
      <c r="BJ2195" s="27"/>
      <c r="BK2195" s="7"/>
      <c r="BL2195" s="7"/>
      <c r="BM2195" s="7"/>
      <c r="BN2195" s="7"/>
      <c r="BO2195" s="7"/>
      <c r="BP2195" s="7"/>
      <c r="BR2195">
        <f t="shared" ref="BR2195:BR2258" si="1170">IF(BP2195="yes",-130,0)</f>
        <v>0</v>
      </c>
      <c r="BS2195">
        <f t="shared" ref="BS2195:BS2258" si="1171">IF(M2195="yes",75,0)</f>
        <v>0</v>
      </c>
      <c r="BT2195">
        <f t="shared" ref="BT2195:BT2258" si="1172">IF(N2195="yes",50,0)</f>
        <v>0</v>
      </c>
      <c r="BU2195">
        <f t="shared" ref="BU2195:BU2258" si="1173">IF(O2195="yes",50,0)</f>
        <v>0</v>
      </c>
      <c r="BV2195">
        <f t="shared" ref="BV2195:BV2258" si="1174">IF(P2195="yes",10,0)</f>
        <v>0</v>
      </c>
      <c r="BW2195">
        <f t="shared" ref="BW2195:BW2258" si="1175">IF(Q2195="yes",80,0)</f>
        <v>0</v>
      </c>
      <c r="BX2195">
        <f t="shared" ref="BX2195:BX2258" si="1176">IF(R2195="NO",0,20)</f>
        <v>20</v>
      </c>
      <c r="BY2195">
        <f t="shared" ref="BY2195:BY2258" si="1177">IF(S2195="no",0,20)</f>
        <v>20</v>
      </c>
      <c r="BZ2195">
        <f t="shared" ref="BZ2195:BZ2258" si="1178">IF(T2195="no",0,20)</f>
        <v>20</v>
      </c>
      <c r="CA2195">
        <f t="shared" ref="CA2195:CA2258" si="1179">SUM(BR2195:BZ2195)</f>
        <v>60</v>
      </c>
      <c r="CB2195" t="b">
        <f t="shared" ref="CB2195:CB2258" si="1180">IF(E2195&lt;&gt;0,1)</f>
        <v>0</v>
      </c>
    </row>
    <row r="2196" spans="4:80" x14ac:dyDescent="0.35">
      <c r="D2196" t="str">
        <f t="shared" si="1167"/>
        <v xml:space="preserve"> </v>
      </c>
      <c r="W2196" s="6" t="str">
        <f t="shared" si="1168"/>
        <v xml:space="preserve"> </v>
      </c>
      <c r="X2196" s="7" t="str">
        <f t="shared" si="1169"/>
        <v xml:space="preserve"> </v>
      </c>
      <c r="Y2196" s="27"/>
      <c r="Z2196" s="2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2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27"/>
      <c r="BE2196" s="27"/>
      <c r="BF2196" s="7"/>
      <c r="BG2196" s="7"/>
      <c r="BH2196" s="7"/>
      <c r="BI2196" s="7"/>
      <c r="BJ2196" s="27"/>
      <c r="BK2196" s="7"/>
      <c r="BL2196" s="7"/>
      <c r="BM2196" s="7"/>
      <c r="BN2196" s="7"/>
      <c r="BO2196" s="7"/>
      <c r="BP2196" s="7"/>
      <c r="BR2196">
        <f t="shared" si="1170"/>
        <v>0</v>
      </c>
      <c r="BS2196">
        <f t="shared" si="1171"/>
        <v>0</v>
      </c>
      <c r="BT2196">
        <f t="shared" si="1172"/>
        <v>0</v>
      </c>
      <c r="BU2196">
        <f t="shared" si="1173"/>
        <v>0</v>
      </c>
      <c r="BV2196">
        <f t="shared" si="1174"/>
        <v>0</v>
      </c>
      <c r="BW2196">
        <f t="shared" si="1175"/>
        <v>0</v>
      </c>
      <c r="BX2196">
        <f t="shared" si="1176"/>
        <v>20</v>
      </c>
      <c r="BY2196">
        <f t="shared" si="1177"/>
        <v>20</v>
      </c>
      <c r="BZ2196">
        <f t="shared" si="1178"/>
        <v>20</v>
      </c>
      <c r="CA2196">
        <f t="shared" si="1179"/>
        <v>60</v>
      </c>
      <c r="CB2196" t="b">
        <f t="shared" si="1180"/>
        <v>0</v>
      </c>
    </row>
    <row r="2197" spans="4:80" x14ac:dyDescent="0.35">
      <c r="D2197" t="str">
        <f t="shared" si="1167"/>
        <v xml:space="preserve"> </v>
      </c>
      <c r="W2197" s="6" t="str">
        <f t="shared" si="1168"/>
        <v xml:space="preserve"> </v>
      </c>
      <c r="X2197" s="7" t="str">
        <f t="shared" si="1169"/>
        <v xml:space="preserve"> </v>
      </c>
      <c r="Y2197" s="27"/>
      <c r="Z2197" s="2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2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27"/>
      <c r="BE2197" s="27"/>
      <c r="BF2197" s="7"/>
      <c r="BG2197" s="7"/>
      <c r="BH2197" s="7"/>
      <c r="BI2197" s="7"/>
      <c r="BJ2197" s="27"/>
      <c r="BK2197" s="7"/>
      <c r="BL2197" s="7"/>
      <c r="BM2197" s="7"/>
      <c r="BN2197" s="7"/>
      <c r="BO2197" s="7"/>
      <c r="BP2197" s="7"/>
      <c r="BR2197">
        <f t="shared" si="1170"/>
        <v>0</v>
      </c>
      <c r="BS2197">
        <f t="shared" si="1171"/>
        <v>0</v>
      </c>
      <c r="BT2197">
        <f t="shared" si="1172"/>
        <v>0</v>
      </c>
      <c r="BU2197">
        <f t="shared" si="1173"/>
        <v>0</v>
      </c>
      <c r="BV2197">
        <f t="shared" si="1174"/>
        <v>0</v>
      </c>
      <c r="BW2197">
        <f t="shared" si="1175"/>
        <v>0</v>
      </c>
      <c r="BX2197">
        <f t="shared" si="1176"/>
        <v>20</v>
      </c>
      <c r="BY2197">
        <f t="shared" si="1177"/>
        <v>20</v>
      </c>
      <c r="BZ2197">
        <f t="shared" si="1178"/>
        <v>20</v>
      </c>
      <c r="CA2197">
        <f t="shared" si="1179"/>
        <v>60</v>
      </c>
      <c r="CB2197" t="b">
        <f t="shared" si="1180"/>
        <v>0</v>
      </c>
    </row>
    <row r="2198" spans="4:80" x14ac:dyDescent="0.35">
      <c r="D2198" t="str">
        <f t="shared" si="1167"/>
        <v xml:space="preserve"> </v>
      </c>
      <c r="W2198" s="6" t="str">
        <f t="shared" si="1168"/>
        <v xml:space="preserve"> </v>
      </c>
      <c r="X2198" s="7" t="str">
        <f t="shared" si="1169"/>
        <v xml:space="preserve"> </v>
      </c>
      <c r="Y2198" s="27"/>
      <c r="Z2198" s="2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2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27"/>
      <c r="BE2198" s="27"/>
      <c r="BF2198" s="7"/>
      <c r="BG2198" s="7"/>
      <c r="BH2198" s="7"/>
      <c r="BI2198" s="7"/>
      <c r="BJ2198" s="27"/>
      <c r="BK2198" s="7"/>
      <c r="BL2198" s="7"/>
      <c r="BM2198" s="7"/>
      <c r="BN2198" s="7"/>
      <c r="BO2198" s="7"/>
      <c r="BP2198" s="7"/>
      <c r="BR2198">
        <f t="shared" si="1170"/>
        <v>0</v>
      </c>
      <c r="BS2198">
        <f t="shared" si="1171"/>
        <v>0</v>
      </c>
      <c r="BT2198">
        <f t="shared" si="1172"/>
        <v>0</v>
      </c>
      <c r="BU2198">
        <f t="shared" si="1173"/>
        <v>0</v>
      </c>
      <c r="BV2198">
        <f t="shared" si="1174"/>
        <v>0</v>
      </c>
      <c r="BW2198">
        <f t="shared" si="1175"/>
        <v>0</v>
      </c>
      <c r="BX2198">
        <f t="shared" si="1176"/>
        <v>20</v>
      </c>
      <c r="BY2198">
        <f t="shared" si="1177"/>
        <v>20</v>
      </c>
      <c r="BZ2198">
        <f t="shared" si="1178"/>
        <v>20</v>
      </c>
      <c r="CA2198">
        <f t="shared" si="1179"/>
        <v>60</v>
      </c>
      <c r="CB2198" t="b">
        <f t="shared" si="1180"/>
        <v>0</v>
      </c>
    </row>
    <row r="2199" spans="4:80" x14ac:dyDescent="0.35">
      <c r="D2199" t="str">
        <f t="shared" si="1167"/>
        <v xml:space="preserve"> </v>
      </c>
      <c r="W2199" s="6" t="str">
        <f t="shared" si="1168"/>
        <v xml:space="preserve"> </v>
      </c>
      <c r="X2199" s="7" t="str">
        <f t="shared" si="1169"/>
        <v xml:space="preserve"> </v>
      </c>
      <c r="Y2199" s="27"/>
      <c r="Z2199" s="2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2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27"/>
      <c r="BE2199" s="27"/>
      <c r="BF2199" s="7"/>
      <c r="BG2199" s="7"/>
      <c r="BH2199" s="7"/>
      <c r="BI2199" s="7"/>
      <c r="BJ2199" s="27"/>
      <c r="BK2199" s="7"/>
      <c r="BL2199" s="7"/>
      <c r="BM2199" s="7"/>
      <c r="BN2199" s="7"/>
      <c r="BO2199" s="7"/>
      <c r="BP2199" s="7"/>
      <c r="BR2199">
        <f t="shared" si="1170"/>
        <v>0</v>
      </c>
      <c r="BS2199">
        <f t="shared" si="1171"/>
        <v>0</v>
      </c>
      <c r="BT2199">
        <f t="shared" si="1172"/>
        <v>0</v>
      </c>
      <c r="BU2199">
        <f t="shared" si="1173"/>
        <v>0</v>
      </c>
      <c r="BV2199">
        <f t="shared" si="1174"/>
        <v>0</v>
      </c>
      <c r="BW2199">
        <f t="shared" si="1175"/>
        <v>0</v>
      </c>
      <c r="BX2199">
        <f t="shared" si="1176"/>
        <v>20</v>
      </c>
      <c r="BY2199">
        <f t="shared" si="1177"/>
        <v>20</v>
      </c>
      <c r="BZ2199">
        <f t="shared" si="1178"/>
        <v>20</v>
      </c>
      <c r="CA2199">
        <f t="shared" si="1179"/>
        <v>60</v>
      </c>
      <c r="CB2199" t="b">
        <f t="shared" si="1180"/>
        <v>0</v>
      </c>
    </row>
    <row r="2200" spans="4:80" x14ac:dyDescent="0.35">
      <c r="D2200" t="str">
        <f t="shared" si="1167"/>
        <v xml:space="preserve"> </v>
      </c>
      <c r="W2200" s="6" t="str">
        <f t="shared" si="1168"/>
        <v xml:space="preserve"> </v>
      </c>
      <c r="X2200" s="7" t="str">
        <f t="shared" si="1169"/>
        <v xml:space="preserve"> </v>
      </c>
      <c r="Y2200" s="27"/>
      <c r="Z2200" s="2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2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27"/>
      <c r="BE2200" s="27"/>
      <c r="BF2200" s="7"/>
      <c r="BG2200" s="7"/>
      <c r="BH2200" s="7"/>
      <c r="BI2200" s="7"/>
      <c r="BJ2200" s="27"/>
      <c r="BK2200" s="7"/>
      <c r="BL2200" s="7"/>
      <c r="BM2200" s="7"/>
      <c r="BN2200" s="7"/>
      <c r="BO2200" s="7"/>
      <c r="BP2200" s="7"/>
      <c r="BR2200">
        <f t="shared" si="1170"/>
        <v>0</v>
      </c>
      <c r="BS2200">
        <f t="shared" si="1171"/>
        <v>0</v>
      </c>
      <c r="BT2200">
        <f t="shared" si="1172"/>
        <v>0</v>
      </c>
      <c r="BU2200">
        <f t="shared" si="1173"/>
        <v>0</v>
      </c>
      <c r="BV2200">
        <f t="shared" si="1174"/>
        <v>0</v>
      </c>
      <c r="BW2200">
        <f t="shared" si="1175"/>
        <v>0</v>
      </c>
      <c r="BX2200">
        <f t="shared" si="1176"/>
        <v>20</v>
      </c>
      <c r="BY2200">
        <f t="shared" si="1177"/>
        <v>20</v>
      </c>
      <c r="BZ2200">
        <f t="shared" si="1178"/>
        <v>20</v>
      </c>
      <c r="CA2200">
        <f t="shared" si="1179"/>
        <v>60</v>
      </c>
      <c r="CB2200" t="b">
        <f t="shared" si="1180"/>
        <v>0</v>
      </c>
    </row>
    <row r="2201" spans="4:80" x14ac:dyDescent="0.35">
      <c r="D2201" t="str">
        <f t="shared" si="1167"/>
        <v xml:space="preserve"> </v>
      </c>
      <c r="W2201" s="6" t="str">
        <f t="shared" si="1168"/>
        <v xml:space="preserve"> </v>
      </c>
      <c r="X2201" s="7" t="str">
        <f t="shared" si="1169"/>
        <v xml:space="preserve"> </v>
      </c>
      <c r="Y2201" s="27"/>
      <c r="Z2201" s="2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2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27"/>
      <c r="BE2201" s="27"/>
      <c r="BF2201" s="7"/>
      <c r="BG2201" s="7"/>
      <c r="BH2201" s="7"/>
      <c r="BI2201" s="7"/>
      <c r="BJ2201" s="27"/>
      <c r="BK2201" s="7"/>
      <c r="BL2201" s="7"/>
      <c r="BM2201" s="7"/>
      <c r="BN2201" s="7"/>
      <c r="BO2201" s="7"/>
      <c r="BP2201" s="7"/>
      <c r="BR2201">
        <f t="shared" si="1170"/>
        <v>0</v>
      </c>
      <c r="BS2201">
        <f t="shared" si="1171"/>
        <v>0</v>
      </c>
      <c r="BT2201">
        <f t="shared" si="1172"/>
        <v>0</v>
      </c>
      <c r="BU2201">
        <f t="shared" si="1173"/>
        <v>0</v>
      </c>
      <c r="BV2201">
        <f t="shared" si="1174"/>
        <v>0</v>
      </c>
      <c r="BW2201">
        <f t="shared" si="1175"/>
        <v>0</v>
      </c>
      <c r="BX2201">
        <f t="shared" si="1176"/>
        <v>20</v>
      </c>
      <c r="BY2201">
        <f t="shared" si="1177"/>
        <v>20</v>
      </c>
      <c r="BZ2201">
        <f t="shared" si="1178"/>
        <v>20</v>
      </c>
      <c r="CA2201">
        <f t="shared" si="1179"/>
        <v>60</v>
      </c>
      <c r="CB2201" t="b">
        <f t="shared" si="1180"/>
        <v>0</v>
      </c>
    </row>
    <row r="2202" spans="4:80" x14ac:dyDescent="0.35">
      <c r="D2202" t="str">
        <f t="shared" si="1167"/>
        <v xml:space="preserve"> </v>
      </c>
      <c r="W2202" s="6" t="str">
        <f t="shared" si="1168"/>
        <v xml:space="preserve"> </v>
      </c>
      <c r="X2202" s="7" t="str">
        <f t="shared" si="1169"/>
        <v xml:space="preserve"> </v>
      </c>
      <c r="Y2202" s="27"/>
      <c r="Z2202" s="2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2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27"/>
      <c r="BE2202" s="27"/>
      <c r="BF2202" s="7"/>
      <c r="BG2202" s="7"/>
      <c r="BH2202" s="7"/>
      <c r="BI2202" s="7"/>
      <c r="BJ2202" s="27"/>
      <c r="BK2202" s="7"/>
      <c r="BL2202" s="7"/>
      <c r="BM2202" s="7"/>
      <c r="BN2202" s="7"/>
      <c r="BO2202" s="7"/>
      <c r="BP2202" s="7"/>
      <c r="BR2202">
        <f t="shared" si="1170"/>
        <v>0</v>
      </c>
      <c r="BS2202">
        <f t="shared" si="1171"/>
        <v>0</v>
      </c>
      <c r="BT2202">
        <f t="shared" si="1172"/>
        <v>0</v>
      </c>
      <c r="BU2202">
        <f t="shared" si="1173"/>
        <v>0</v>
      </c>
      <c r="BV2202">
        <f t="shared" si="1174"/>
        <v>0</v>
      </c>
      <c r="BW2202">
        <f t="shared" si="1175"/>
        <v>0</v>
      </c>
      <c r="BX2202">
        <f t="shared" si="1176"/>
        <v>20</v>
      </c>
      <c r="BY2202">
        <f t="shared" si="1177"/>
        <v>20</v>
      </c>
      <c r="BZ2202">
        <f t="shared" si="1178"/>
        <v>20</v>
      </c>
      <c r="CA2202">
        <f t="shared" si="1179"/>
        <v>60</v>
      </c>
      <c r="CB2202" t="b">
        <f t="shared" si="1180"/>
        <v>0</v>
      </c>
    </row>
    <row r="2203" spans="4:80" x14ac:dyDescent="0.35">
      <c r="D2203" t="str">
        <f t="shared" si="1167"/>
        <v xml:space="preserve"> </v>
      </c>
      <c r="W2203" s="6" t="str">
        <f t="shared" si="1168"/>
        <v xml:space="preserve"> </v>
      </c>
      <c r="X2203" s="7" t="str">
        <f t="shared" si="1169"/>
        <v xml:space="preserve"> </v>
      </c>
      <c r="Y2203" s="27"/>
      <c r="Z2203" s="2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2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27"/>
      <c r="BE2203" s="27"/>
      <c r="BF2203" s="7"/>
      <c r="BG2203" s="7"/>
      <c r="BH2203" s="7"/>
      <c r="BI2203" s="7"/>
      <c r="BJ2203" s="27"/>
      <c r="BK2203" s="7"/>
      <c r="BL2203" s="7"/>
      <c r="BM2203" s="7"/>
      <c r="BN2203" s="7"/>
      <c r="BO2203" s="7"/>
      <c r="BP2203" s="7"/>
      <c r="BR2203">
        <f t="shared" si="1170"/>
        <v>0</v>
      </c>
      <c r="BS2203">
        <f t="shared" si="1171"/>
        <v>0</v>
      </c>
      <c r="BT2203">
        <f t="shared" si="1172"/>
        <v>0</v>
      </c>
      <c r="BU2203">
        <f t="shared" si="1173"/>
        <v>0</v>
      </c>
      <c r="BV2203">
        <f t="shared" si="1174"/>
        <v>0</v>
      </c>
      <c r="BW2203">
        <f t="shared" si="1175"/>
        <v>0</v>
      </c>
      <c r="BX2203">
        <f t="shared" si="1176"/>
        <v>20</v>
      </c>
      <c r="BY2203">
        <f t="shared" si="1177"/>
        <v>20</v>
      </c>
      <c r="BZ2203">
        <f t="shared" si="1178"/>
        <v>20</v>
      </c>
      <c r="CA2203">
        <f t="shared" si="1179"/>
        <v>60</v>
      </c>
      <c r="CB2203" t="b">
        <f t="shared" si="1180"/>
        <v>0</v>
      </c>
    </row>
    <row r="2204" spans="4:80" x14ac:dyDescent="0.35">
      <c r="D2204" t="str">
        <f t="shared" si="1167"/>
        <v xml:space="preserve"> </v>
      </c>
      <c r="W2204" s="6" t="str">
        <f t="shared" si="1168"/>
        <v xml:space="preserve"> </v>
      </c>
      <c r="X2204" s="7" t="str">
        <f t="shared" si="1169"/>
        <v xml:space="preserve"> </v>
      </c>
      <c r="Y2204" s="27"/>
      <c r="Z2204" s="2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2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27"/>
      <c r="BE2204" s="27"/>
      <c r="BF2204" s="7"/>
      <c r="BG2204" s="7"/>
      <c r="BH2204" s="7"/>
      <c r="BI2204" s="7"/>
      <c r="BJ2204" s="27"/>
      <c r="BK2204" s="7"/>
      <c r="BL2204" s="7"/>
      <c r="BM2204" s="7"/>
      <c r="BN2204" s="7"/>
      <c r="BO2204" s="7"/>
      <c r="BP2204" s="7"/>
      <c r="BR2204">
        <f t="shared" si="1170"/>
        <v>0</v>
      </c>
      <c r="BS2204">
        <f t="shared" si="1171"/>
        <v>0</v>
      </c>
      <c r="BT2204">
        <f t="shared" si="1172"/>
        <v>0</v>
      </c>
      <c r="BU2204">
        <f t="shared" si="1173"/>
        <v>0</v>
      </c>
      <c r="BV2204">
        <f t="shared" si="1174"/>
        <v>0</v>
      </c>
      <c r="BW2204">
        <f t="shared" si="1175"/>
        <v>0</v>
      </c>
      <c r="BX2204">
        <f t="shared" si="1176"/>
        <v>20</v>
      </c>
      <c r="BY2204">
        <f t="shared" si="1177"/>
        <v>20</v>
      </c>
      <c r="BZ2204">
        <f t="shared" si="1178"/>
        <v>20</v>
      </c>
      <c r="CA2204">
        <f t="shared" si="1179"/>
        <v>60</v>
      </c>
      <c r="CB2204" t="b">
        <f t="shared" si="1180"/>
        <v>0</v>
      </c>
    </row>
    <row r="2205" spans="4:80" x14ac:dyDescent="0.35">
      <c r="D2205" t="str">
        <f t="shared" si="1167"/>
        <v xml:space="preserve"> </v>
      </c>
      <c r="W2205" s="6" t="str">
        <f t="shared" si="1168"/>
        <v xml:space="preserve"> </v>
      </c>
      <c r="X2205" s="7" t="str">
        <f t="shared" si="1169"/>
        <v xml:space="preserve"> </v>
      </c>
      <c r="Y2205" s="27"/>
      <c r="Z2205" s="2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2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27"/>
      <c r="BE2205" s="27"/>
      <c r="BF2205" s="7"/>
      <c r="BG2205" s="7"/>
      <c r="BH2205" s="7"/>
      <c r="BI2205" s="7"/>
      <c r="BJ2205" s="27"/>
      <c r="BK2205" s="7"/>
      <c r="BL2205" s="7"/>
      <c r="BM2205" s="7"/>
      <c r="BN2205" s="7"/>
      <c r="BO2205" s="7"/>
      <c r="BP2205" s="7"/>
      <c r="BR2205">
        <f t="shared" si="1170"/>
        <v>0</v>
      </c>
      <c r="BS2205">
        <f t="shared" si="1171"/>
        <v>0</v>
      </c>
      <c r="BT2205">
        <f t="shared" si="1172"/>
        <v>0</v>
      </c>
      <c r="BU2205">
        <f t="shared" si="1173"/>
        <v>0</v>
      </c>
      <c r="BV2205">
        <f t="shared" si="1174"/>
        <v>0</v>
      </c>
      <c r="BW2205">
        <f t="shared" si="1175"/>
        <v>0</v>
      </c>
      <c r="BX2205">
        <f t="shared" si="1176"/>
        <v>20</v>
      </c>
      <c r="BY2205">
        <f t="shared" si="1177"/>
        <v>20</v>
      </c>
      <c r="BZ2205">
        <f t="shared" si="1178"/>
        <v>20</v>
      </c>
      <c r="CA2205">
        <f t="shared" si="1179"/>
        <v>60</v>
      </c>
      <c r="CB2205" t="b">
        <f t="shared" si="1180"/>
        <v>0</v>
      </c>
    </row>
    <row r="2206" spans="4:80" x14ac:dyDescent="0.35">
      <c r="D2206" t="str">
        <f t="shared" si="1167"/>
        <v xml:space="preserve"> </v>
      </c>
      <c r="W2206" s="6" t="str">
        <f t="shared" si="1168"/>
        <v xml:space="preserve"> </v>
      </c>
      <c r="X2206" s="7" t="str">
        <f t="shared" si="1169"/>
        <v xml:space="preserve"> </v>
      </c>
      <c r="Y2206" s="27"/>
      <c r="Z2206" s="2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2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27"/>
      <c r="BE2206" s="27"/>
      <c r="BF2206" s="7"/>
      <c r="BG2206" s="7"/>
      <c r="BH2206" s="7"/>
      <c r="BI2206" s="7"/>
      <c r="BJ2206" s="27"/>
      <c r="BK2206" s="7"/>
      <c r="BL2206" s="7"/>
      <c r="BM2206" s="7"/>
      <c r="BN2206" s="7"/>
      <c r="BO2206" s="7"/>
      <c r="BP2206" s="7"/>
      <c r="BR2206">
        <f t="shared" si="1170"/>
        <v>0</v>
      </c>
      <c r="BS2206">
        <f t="shared" si="1171"/>
        <v>0</v>
      </c>
      <c r="BT2206">
        <f t="shared" si="1172"/>
        <v>0</v>
      </c>
      <c r="BU2206">
        <f t="shared" si="1173"/>
        <v>0</v>
      </c>
      <c r="BV2206">
        <f t="shared" si="1174"/>
        <v>0</v>
      </c>
      <c r="BW2206">
        <f t="shared" si="1175"/>
        <v>0</v>
      </c>
      <c r="BX2206">
        <f t="shared" si="1176"/>
        <v>20</v>
      </c>
      <c r="BY2206">
        <f t="shared" si="1177"/>
        <v>20</v>
      </c>
      <c r="BZ2206">
        <f t="shared" si="1178"/>
        <v>20</v>
      </c>
      <c r="CA2206">
        <f t="shared" si="1179"/>
        <v>60</v>
      </c>
      <c r="CB2206" t="b">
        <f t="shared" si="1180"/>
        <v>0</v>
      </c>
    </row>
    <row r="2207" spans="4:80" x14ac:dyDescent="0.35">
      <c r="D2207" t="str">
        <f t="shared" si="1167"/>
        <v xml:space="preserve"> </v>
      </c>
      <c r="W2207" s="6" t="str">
        <f t="shared" si="1168"/>
        <v xml:space="preserve"> </v>
      </c>
      <c r="X2207" s="7" t="str">
        <f t="shared" si="1169"/>
        <v xml:space="preserve"> </v>
      </c>
      <c r="Y2207" s="27"/>
      <c r="Z2207" s="2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2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27"/>
      <c r="BE2207" s="27"/>
      <c r="BF2207" s="7"/>
      <c r="BG2207" s="7"/>
      <c r="BH2207" s="7"/>
      <c r="BI2207" s="7"/>
      <c r="BJ2207" s="27"/>
      <c r="BK2207" s="7"/>
      <c r="BL2207" s="7"/>
      <c r="BM2207" s="7"/>
      <c r="BN2207" s="7"/>
      <c r="BO2207" s="7"/>
      <c r="BP2207" s="7"/>
      <c r="BR2207">
        <f t="shared" si="1170"/>
        <v>0</v>
      </c>
      <c r="BS2207">
        <f t="shared" si="1171"/>
        <v>0</v>
      </c>
      <c r="BT2207">
        <f t="shared" si="1172"/>
        <v>0</v>
      </c>
      <c r="BU2207">
        <f t="shared" si="1173"/>
        <v>0</v>
      </c>
      <c r="BV2207">
        <f t="shared" si="1174"/>
        <v>0</v>
      </c>
      <c r="BW2207">
        <f t="shared" si="1175"/>
        <v>0</v>
      </c>
      <c r="BX2207">
        <f t="shared" si="1176"/>
        <v>20</v>
      </c>
      <c r="BY2207">
        <f t="shared" si="1177"/>
        <v>20</v>
      </c>
      <c r="BZ2207">
        <f t="shared" si="1178"/>
        <v>20</v>
      </c>
      <c r="CA2207">
        <f t="shared" si="1179"/>
        <v>60</v>
      </c>
      <c r="CB2207" t="b">
        <f t="shared" si="1180"/>
        <v>0</v>
      </c>
    </row>
    <row r="2208" spans="4:80" x14ac:dyDescent="0.35">
      <c r="D2208" t="str">
        <f t="shared" si="1167"/>
        <v xml:space="preserve"> </v>
      </c>
      <c r="W2208" s="6" t="str">
        <f t="shared" si="1168"/>
        <v xml:space="preserve"> </v>
      </c>
      <c r="X2208" s="7" t="str">
        <f t="shared" si="1169"/>
        <v xml:space="preserve"> </v>
      </c>
      <c r="Y2208" s="27"/>
      <c r="Z2208" s="2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2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27"/>
      <c r="BE2208" s="27"/>
      <c r="BF2208" s="7"/>
      <c r="BG2208" s="7"/>
      <c r="BH2208" s="7"/>
      <c r="BI2208" s="7"/>
      <c r="BJ2208" s="27"/>
      <c r="BK2208" s="7"/>
      <c r="BL2208" s="7"/>
      <c r="BM2208" s="7"/>
      <c r="BN2208" s="7"/>
      <c r="BO2208" s="7"/>
      <c r="BP2208" s="7"/>
      <c r="BR2208">
        <f t="shared" si="1170"/>
        <v>0</v>
      </c>
      <c r="BS2208">
        <f t="shared" si="1171"/>
        <v>0</v>
      </c>
      <c r="BT2208">
        <f t="shared" si="1172"/>
        <v>0</v>
      </c>
      <c r="BU2208">
        <f t="shared" si="1173"/>
        <v>0</v>
      </c>
      <c r="BV2208">
        <f t="shared" si="1174"/>
        <v>0</v>
      </c>
      <c r="BW2208">
        <f t="shared" si="1175"/>
        <v>0</v>
      </c>
      <c r="BX2208">
        <f t="shared" si="1176"/>
        <v>20</v>
      </c>
      <c r="BY2208">
        <f t="shared" si="1177"/>
        <v>20</v>
      </c>
      <c r="BZ2208">
        <f t="shared" si="1178"/>
        <v>20</v>
      </c>
      <c r="CA2208">
        <f t="shared" si="1179"/>
        <v>60</v>
      </c>
      <c r="CB2208" t="b">
        <f t="shared" si="1180"/>
        <v>0</v>
      </c>
    </row>
    <row r="2209" spans="4:80" x14ac:dyDescent="0.35">
      <c r="D2209" t="str">
        <f t="shared" si="1167"/>
        <v xml:space="preserve"> </v>
      </c>
      <c r="W2209" s="6" t="str">
        <f t="shared" si="1168"/>
        <v xml:space="preserve"> </v>
      </c>
      <c r="X2209" s="7" t="str">
        <f t="shared" si="1169"/>
        <v xml:space="preserve"> </v>
      </c>
      <c r="Y2209" s="27"/>
      <c r="Z2209" s="2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2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27"/>
      <c r="BE2209" s="27"/>
      <c r="BF2209" s="7"/>
      <c r="BG2209" s="7"/>
      <c r="BH2209" s="7"/>
      <c r="BI2209" s="7"/>
      <c r="BJ2209" s="27"/>
      <c r="BK2209" s="7"/>
      <c r="BL2209" s="7"/>
      <c r="BM2209" s="7"/>
      <c r="BN2209" s="7"/>
      <c r="BO2209" s="7"/>
      <c r="BP2209" s="7"/>
      <c r="BR2209">
        <f t="shared" si="1170"/>
        <v>0</v>
      </c>
      <c r="BS2209">
        <f t="shared" si="1171"/>
        <v>0</v>
      </c>
      <c r="BT2209">
        <f t="shared" si="1172"/>
        <v>0</v>
      </c>
      <c r="BU2209">
        <f t="shared" si="1173"/>
        <v>0</v>
      </c>
      <c r="BV2209">
        <f t="shared" si="1174"/>
        <v>0</v>
      </c>
      <c r="BW2209">
        <f t="shared" si="1175"/>
        <v>0</v>
      </c>
      <c r="BX2209">
        <f t="shared" si="1176"/>
        <v>20</v>
      </c>
      <c r="BY2209">
        <f t="shared" si="1177"/>
        <v>20</v>
      </c>
      <c r="BZ2209">
        <f t="shared" si="1178"/>
        <v>20</v>
      </c>
      <c r="CA2209">
        <f t="shared" si="1179"/>
        <v>60</v>
      </c>
      <c r="CB2209" t="b">
        <f t="shared" si="1180"/>
        <v>0</v>
      </c>
    </row>
    <row r="2210" spans="4:80" x14ac:dyDescent="0.35">
      <c r="D2210" t="str">
        <f t="shared" si="1167"/>
        <v xml:space="preserve"> </v>
      </c>
      <c r="W2210" s="6" t="str">
        <f t="shared" si="1168"/>
        <v xml:space="preserve"> </v>
      </c>
      <c r="X2210" s="7" t="str">
        <f t="shared" si="1169"/>
        <v xml:space="preserve"> </v>
      </c>
      <c r="Y2210" s="27"/>
      <c r="Z2210" s="2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2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27"/>
      <c r="BE2210" s="27"/>
      <c r="BF2210" s="7"/>
      <c r="BG2210" s="7"/>
      <c r="BH2210" s="7"/>
      <c r="BI2210" s="7"/>
      <c r="BJ2210" s="27"/>
      <c r="BK2210" s="7"/>
      <c r="BL2210" s="7"/>
      <c r="BM2210" s="7"/>
      <c r="BN2210" s="7"/>
      <c r="BO2210" s="7"/>
      <c r="BP2210" s="7"/>
      <c r="BR2210">
        <f t="shared" si="1170"/>
        <v>0</v>
      </c>
      <c r="BS2210">
        <f t="shared" si="1171"/>
        <v>0</v>
      </c>
      <c r="BT2210">
        <f t="shared" si="1172"/>
        <v>0</v>
      </c>
      <c r="BU2210">
        <f t="shared" si="1173"/>
        <v>0</v>
      </c>
      <c r="BV2210">
        <f t="shared" si="1174"/>
        <v>0</v>
      </c>
      <c r="BW2210">
        <f t="shared" si="1175"/>
        <v>0</v>
      </c>
      <c r="BX2210">
        <f t="shared" si="1176"/>
        <v>20</v>
      </c>
      <c r="BY2210">
        <f t="shared" si="1177"/>
        <v>20</v>
      </c>
      <c r="BZ2210">
        <f t="shared" si="1178"/>
        <v>20</v>
      </c>
      <c r="CA2210">
        <f t="shared" si="1179"/>
        <v>60</v>
      </c>
      <c r="CB2210" t="b">
        <f t="shared" si="1180"/>
        <v>0</v>
      </c>
    </row>
    <row r="2211" spans="4:80" x14ac:dyDescent="0.35">
      <c r="D2211" t="str">
        <f t="shared" si="1167"/>
        <v xml:space="preserve"> </v>
      </c>
      <c r="W2211" s="6" t="str">
        <f t="shared" si="1168"/>
        <v xml:space="preserve"> </v>
      </c>
      <c r="X2211" s="7" t="str">
        <f t="shared" si="1169"/>
        <v xml:space="preserve"> </v>
      </c>
      <c r="Y2211" s="27"/>
      <c r="Z2211" s="2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2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27"/>
      <c r="BE2211" s="27"/>
      <c r="BF2211" s="7"/>
      <c r="BG2211" s="7"/>
      <c r="BH2211" s="7"/>
      <c r="BI2211" s="7"/>
      <c r="BJ2211" s="27"/>
      <c r="BK2211" s="7"/>
      <c r="BL2211" s="7"/>
      <c r="BM2211" s="7"/>
      <c r="BN2211" s="7"/>
      <c r="BO2211" s="7"/>
      <c r="BP2211" s="7"/>
      <c r="BR2211">
        <f t="shared" si="1170"/>
        <v>0</v>
      </c>
      <c r="BS2211">
        <f t="shared" si="1171"/>
        <v>0</v>
      </c>
      <c r="BT2211">
        <f t="shared" si="1172"/>
        <v>0</v>
      </c>
      <c r="BU2211">
        <f t="shared" si="1173"/>
        <v>0</v>
      </c>
      <c r="BV2211">
        <f t="shared" si="1174"/>
        <v>0</v>
      </c>
      <c r="BW2211">
        <f t="shared" si="1175"/>
        <v>0</v>
      </c>
      <c r="BX2211">
        <f t="shared" si="1176"/>
        <v>20</v>
      </c>
      <c r="BY2211">
        <f t="shared" si="1177"/>
        <v>20</v>
      </c>
      <c r="BZ2211">
        <f t="shared" si="1178"/>
        <v>20</v>
      </c>
      <c r="CA2211">
        <f t="shared" si="1179"/>
        <v>60</v>
      </c>
      <c r="CB2211" t="b">
        <f t="shared" si="1180"/>
        <v>0</v>
      </c>
    </row>
    <row r="2212" spans="4:80" x14ac:dyDescent="0.35">
      <c r="D2212" t="str">
        <f t="shared" si="1167"/>
        <v xml:space="preserve"> </v>
      </c>
      <c r="W2212" s="6" t="str">
        <f t="shared" si="1168"/>
        <v xml:space="preserve"> </v>
      </c>
      <c r="X2212" s="7" t="str">
        <f t="shared" si="1169"/>
        <v xml:space="preserve"> </v>
      </c>
      <c r="Y2212" s="27"/>
      <c r="Z2212" s="2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2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27"/>
      <c r="BE2212" s="27"/>
      <c r="BF2212" s="7"/>
      <c r="BG2212" s="7"/>
      <c r="BH2212" s="7"/>
      <c r="BI2212" s="7"/>
      <c r="BJ2212" s="27"/>
      <c r="BK2212" s="7"/>
      <c r="BL2212" s="7"/>
      <c r="BM2212" s="7"/>
      <c r="BN2212" s="7"/>
      <c r="BO2212" s="7"/>
      <c r="BP2212" s="7"/>
      <c r="BR2212">
        <f t="shared" si="1170"/>
        <v>0</v>
      </c>
      <c r="BS2212">
        <f t="shared" si="1171"/>
        <v>0</v>
      </c>
      <c r="BT2212">
        <f t="shared" si="1172"/>
        <v>0</v>
      </c>
      <c r="BU2212">
        <f t="shared" si="1173"/>
        <v>0</v>
      </c>
      <c r="BV2212">
        <f t="shared" si="1174"/>
        <v>0</v>
      </c>
      <c r="BW2212">
        <f t="shared" si="1175"/>
        <v>0</v>
      </c>
      <c r="BX2212">
        <f t="shared" si="1176"/>
        <v>20</v>
      </c>
      <c r="BY2212">
        <f t="shared" si="1177"/>
        <v>20</v>
      </c>
      <c r="BZ2212">
        <f t="shared" si="1178"/>
        <v>20</v>
      </c>
      <c r="CA2212">
        <f t="shared" si="1179"/>
        <v>60</v>
      </c>
      <c r="CB2212" t="b">
        <f t="shared" si="1180"/>
        <v>0</v>
      </c>
    </row>
    <row r="2213" spans="4:80" x14ac:dyDescent="0.35">
      <c r="D2213" t="str">
        <f t="shared" si="1167"/>
        <v xml:space="preserve"> </v>
      </c>
      <c r="W2213" s="6" t="str">
        <f t="shared" si="1168"/>
        <v xml:space="preserve"> </v>
      </c>
      <c r="X2213" s="7" t="str">
        <f t="shared" si="1169"/>
        <v xml:space="preserve"> </v>
      </c>
      <c r="Y2213" s="27"/>
      <c r="Z2213" s="2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2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27"/>
      <c r="BE2213" s="27"/>
      <c r="BF2213" s="7"/>
      <c r="BG2213" s="7"/>
      <c r="BH2213" s="7"/>
      <c r="BI2213" s="7"/>
      <c r="BJ2213" s="27"/>
      <c r="BK2213" s="7"/>
      <c r="BL2213" s="7"/>
      <c r="BM2213" s="7"/>
      <c r="BN2213" s="7"/>
      <c r="BO2213" s="7"/>
      <c r="BP2213" s="7"/>
      <c r="BR2213">
        <f t="shared" si="1170"/>
        <v>0</v>
      </c>
      <c r="BS2213">
        <f t="shared" si="1171"/>
        <v>0</v>
      </c>
      <c r="BT2213">
        <f t="shared" si="1172"/>
        <v>0</v>
      </c>
      <c r="BU2213">
        <f t="shared" si="1173"/>
        <v>0</v>
      </c>
      <c r="BV2213">
        <f t="shared" si="1174"/>
        <v>0</v>
      </c>
      <c r="BW2213">
        <f t="shared" si="1175"/>
        <v>0</v>
      </c>
      <c r="BX2213">
        <f t="shared" si="1176"/>
        <v>20</v>
      </c>
      <c r="BY2213">
        <f t="shared" si="1177"/>
        <v>20</v>
      </c>
      <c r="BZ2213">
        <f t="shared" si="1178"/>
        <v>20</v>
      </c>
      <c r="CA2213">
        <f t="shared" si="1179"/>
        <v>60</v>
      </c>
      <c r="CB2213" t="b">
        <f t="shared" si="1180"/>
        <v>0</v>
      </c>
    </row>
    <row r="2214" spans="4:80" x14ac:dyDescent="0.35">
      <c r="D2214" t="str">
        <f t="shared" si="1167"/>
        <v xml:space="preserve"> </v>
      </c>
      <c r="W2214" s="6" t="str">
        <f t="shared" si="1168"/>
        <v xml:space="preserve"> </v>
      </c>
      <c r="X2214" s="7" t="str">
        <f t="shared" si="1169"/>
        <v xml:space="preserve"> </v>
      </c>
      <c r="Y2214" s="27"/>
      <c r="Z2214" s="2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2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27"/>
      <c r="BE2214" s="27"/>
      <c r="BF2214" s="7"/>
      <c r="BG2214" s="7"/>
      <c r="BH2214" s="7"/>
      <c r="BI2214" s="7"/>
      <c r="BJ2214" s="27"/>
      <c r="BK2214" s="7"/>
      <c r="BL2214" s="7"/>
      <c r="BM2214" s="7"/>
      <c r="BN2214" s="7"/>
      <c r="BO2214" s="7"/>
      <c r="BP2214" s="7"/>
      <c r="BR2214">
        <f t="shared" si="1170"/>
        <v>0</v>
      </c>
      <c r="BS2214">
        <f t="shared" si="1171"/>
        <v>0</v>
      </c>
      <c r="BT2214">
        <f t="shared" si="1172"/>
        <v>0</v>
      </c>
      <c r="BU2214">
        <f t="shared" si="1173"/>
        <v>0</v>
      </c>
      <c r="BV2214">
        <f t="shared" si="1174"/>
        <v>0</v>
      </c>
      <c r="BW2214">
        <f t="shared" si="1175"/>
        <v>0</v>
      </c>
      <c r="BX2214">
        <f t="shared" si="1176"/>
        <v>20</v>
      </c>
      <c r="BY2214">
        <f t="shared" si="1177"/>
        <v>20</v>
      </c>
      <c r="BZ2214">
        <f t="shared" si="1178"/>
        <v>20</v>
      </c>
      <c r="CA2214">
        <f t="shared" si="1179"/>
        <v>60</v>
      </c>
      <c r="CB2214" t="b">
        <f t="shared" si="1180"/>
        <v>0</v>
      </c>
    </row>
    <row r="2215" spans="4:80" x14ac:dyDescent="0.35">
      <c r="D2215" t="str">
        <f t="shared" si="1167"/>
        <v xml:space="preserve"> </v>
      </c>
      <c r="W2215" s="6" t="str">
        <f t="shared" si="1168"/>
        <v xml:space="preserve"> </v>
      </c>
      <c r="X2215" s="7" t="str">
        <f t="shared" si="1169"/>
        <v xml:space="preserve"> </v>
      </c>
      <c r="Y2215" s="27"/>
      <c r="Z2215" s="2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2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27"/>
      <c r="BE2215" s="27"/>
      <c r="BF2215" s="7"/>
      <c r="BG2215" s="7"/>
      <c r="BH2215" s="7"/>
      <c r="BI2215" s="7"/>
      <c r="BJ2215" s="27"/>
      <c r="BK2215" s="7"/>
      <c r="BL2215" s="7"/>
      <c r="BM2215" s="7"/>
      <c r="BN2215" s="7"/>
      <c r="BO2215" s="7"/>
      <c r="BP2215" s="7"/>
      <c r="BR2215">
        <f t="shared" si="1170"/>
        <v>0</v>
      </c>
      <c r="BS2215">
        <f t="shared" si="1171"/>
        <v>0</v>
      </c>
      <c r="BT2215">
        <f t="shared" si="1172"/>
        <v>0</v>
      </c>
      <c r="BU2215">
        <f t="shared" si="1173"/>
        <v>0</v>
      </c>
      <c r="BV2215">
        <f t="shared" si="1174"/>
        <v>0</v>
      </c>
      <c r="BW2215">
        <f t="shared" si="1175"/>
        <v>0</v>
      </c>
      <c r="BX2215">
        <f t="shared" si="1176"/>
        <v>20</v>
      </c>
      <c r="BY2215">
        <f t="shared" si="1177"/>
        <v>20</v>
      </c>
      <c r="BZ2215">
        <f t="shared" si="1178"/>
        <v>20</v>
      </c>
      <c r="CA2215">
        <f t="shared" si="1179"/>
        <v>60</v>
      </c>
      <c r="CB2215" t="b">
        <f t="shared" si="1180"/>
        <v>0</v>
      </c>
    </row>
    <row r="2216" spans="4:80" x14ac:dyDescent="0.35">
      <c r="D2216" t="str">
        <f t="shared" si="1167"/>
        <v xml:space="preserve"> </v>
      </c>
      <c r="W2216" s="6" t="str">
        <f t="shared" si="1168"/>
        <v xml:space="preserve"> </v>
      </c>
      <c r="X2216" s="7" t="str">
        <f t="shared" si="1169"/>
        <v xml:space="preserve"> </v>
      </c>
      <c r="Y2216" s="27"/>
      <c r="Z2216" s="2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2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27"/>
      <c r="BE2216" s="27"/>
      <c r="BF2216" s="7"/>
      <c r="BG2216" s="7"/>
      <c r="BH2216" s="7"/>
      <c r="BI2216" s="7"/>
      <c r="BJ2216" s="27"/>
      <c r="BK2216" s="7"/>
      <c r="BL2216" s="7"/>
      <c r="BM2216" s="7"/>
      <c r="BN2216" s="7"/>
      <c r="BO2216" s="7"/>
      <c r="BP2216" s="7"/>
      <c r="BR2216">
        <f t="shared" si="1170"/>
        <v>0</v>
      </c>
      <c r="BS2216">
        <f t="shared" si="1171"/>
        <v>0</v>
      </c>
      <c r="BT2216">
        <f t="shared" si="1172"/>
        <v>0</v>
      </c>
      <c r="BU2216">
        <f t="shared" si="1173"/>
        <v>0</v>
      </c>
      <c r="BV2216">
        <f t="shared" si="1174"/>
        <v>0</v>
      </c>
      <c r="BW2216">
        <f t="shared" si="1175"/>
        <v>0</v>
      </c>
      <c r="BX2216">
        <f t="shared" si="1176"/>
        <v>20</v>
      </c>
      <c r="BY2216">
        <f t="shared" si="1177"/>
        <v>20</v>
      </c>
      <c r="BZ2216">
        <f t="shared" si="1178"/>
        <v>20</v>
      </c>
      <c r="CA2216">
        <f t="shared" si="1179"/>
        <v>60</v>
      </c>
      <c r="CB2216" t="b">
        <f t="shared" si="1180"/>
        <v>0</v>
      </c>
    </row>
    <row r="2217" spans="4:80" x14ac:dyDescent="0.35">
      <c r="D2217" t="str">
        <f t="shared" si="1167"/>
        <v xml:space="preserve"> </v>
      </c>
      <c r="W2217" s="6" t="str">
        <f t="shared" si="1168"/>
        <v xml:space="preserve"> </v>
      </c>
      <c r="X2217" s="7" t="str">
        <f t="shared" si="1169"/>
        <v xml:space="preserve"> </v>
      </c>
      <c r="Y2217" s="27"/>
      <c r="Z2217" s="2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2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27"/>
      <c r="BE2217" s="27"/>
      <c r="BF2217" s="7"/>
      <c r="BG2217" s="7"/>
      <c r="BH2217" s="7"/>
      <c r="BI2217" s="7"/>
      <c r="BJ2217" s="27"/>
      <c r="BK2217" s="7"/>
      <c r="BL2217" s="7"/>
      <c r="BM2217" s="7"/>
      <c r="BN2217" s="7"/>
      <c r="BO2217" s="7"/>
      <c r="BP2217" s="7"/>
      <c r="BR2217">
        <f t="shared" si="1170"/>
        <v>0</v>
      </c>
      <c r="BS2217">
        <f t="shared" si="1171"/>
        <v>0</v>
      </c>
      <c r="BT2217">
        <f t="shared" si="1172"/>
        <v>0</v>
      </c>
      <c r="BU2217">
        <f t="shared" si="1173"/>
        <v>0</v>
      </c>
      <c r="BV2217">
        <f t="shared" si="1174"/>
        <v>0</v>
      </c>
      <c r="BW2217">
        <f t="shared" si="1175"/>
        <v>0</v>
      </c>
      <c r="BX2217">
        <f t="shared" si="1176"/>
        <v>20</v>
      </c>
      <c r="BY2217">
        <f t="shared" si="1177"/>
        <v>20</v>
      </c>
      <c r="BZ2217">
        <f t="shared" si="1178"/>
        <v>20</v>
      </c>
      <c r="CA2217">
        <f t="shared" si="1179"/>
        <v>60</v>
      </c>
      <c r="CB2217" t="b">
        <f t="shared" si="1180"/>
        <v>0</v>
      </c>
    </row>
    <row r="2218" spans="4:80" x14ac:dyDescent="0.35">
      <c r="D2218" t="str">
        <f t="shared" si="1167"/>
        <v xml:space="preserve"> </v>
      </c>
      <c r="W2218" s="6" t="str">
        <f t="shared" si="1168"/>
        <v xml:space="preserve"> </v>
      </c>
      <c r="X2218" s="7" t="str">
        <f t="shared" si="1169"/>
        <v xml:space="preserve"> </v>
      </c>
      <c r="Y2218" s="27"/>
      <c r="Z2218" s="27"/>
      <c r="AA2218" s="7"/>
      <c r="AB2218" s="7"/>
      <c r="AC2218" s="7"/>
      <c r="AD2218" s="7"/>
      <c r="AE2218" s="7"/>
      <c r="AF2218" s="7"/>
      <c r="AG2218" s="7"/>
      <c r="AH2218" s="7"/>
      <c r="AI2218" s="7"/>
      <c r="AJ2218" s="7"/>
      <c r="AK2218" s="7"/>
      <c r="AL2218" s="7"/>
      <c r="AM2218" s="7"/>
      <c r="AN2218" s="7"/>
      <c r="AO2218" s="2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27"/>
      <c r="BE2218" s="27"/>
      <c r="BF2218" s="7"/>
      <c r="BG2218" s="7"/>
      <c r="BH2218" s="7"/>
      <c r="BI2218" s="7"/>
      <c r="BJ2218" s="27"/>
      <c r="BK2218" s="7"/>
      <c r="BL2218" s="7"/>
      <c r="BM2218" s="7"/>
      <c r="BN2218" s="7"/>
      <c r="BO2218" s="7"/>
      <c r="BP2218" s="7"/>
      <c r="BR2218">
        <f t="shared" si="1170"/>
        <v>0</v>
      </c>
      <c r="BS2218">
        <f t="shared" si="1171"/>
        <v>0</v>
      </c>
      <c r="BT2218">
        <f t="shared" si="1172"/>
        <v>0</v>
      </c>
      <c r="BU2218">
        <f t="shared" si="1173"/>
        <v>0</v>
      </c>
      <c r="BV2218">
        <f t="shared" si="1174"/>
        <v>0</v>
      </c>
      <c r="BW2218">
        <f t="shared" si="1175"/>
        <v>0</v>
      </c>
      <c r="BX2218">
        <f t="shared" si="1176"/>
        <v>20</v>
      </c>
      <c r="BY2218">
        <f t="shared" si="1177"/>
        <v>20</v>
      </c>
      <c r="BZ2218">
        <f t="shared" si="1178"/>
        <v>20</v>
      </c>
      <c r="CA2218">
        <f t="shared" si="1179"/>
        <v>60</v>
      </c>
      <c r="CB2218" t="b">
        <f t="shared" si="1180"/>
        <v>0</v>
      </c>
    </row>
    <row r="2219" spans="4:80" x14ac:dyDescent="0.35">
      <c r="D2219" t="str">
        <f t="shared" si="1167"/>
        <v xml:space="preserve"> </v>
      </c>
      <c r="W2219" s="6" t="str">
        <f t="shared" si="1168"/>
        <v xml:space="preserve"> </v>
      </c>
      <c r="X2219" s="7" t="str">
        <f t="shared" si="1169"/>
        <v xml:space="preserve"> </v>
      </c>
      <c r="Y2219" s="27"/>
      <c r="Z2219" s="27"/>
      <c r="AA2219" s="7"/>
      <c r="AB2219" s="7"/>
      <c r="AC2219" s="7"/>
      <c r="AD2219" s="7"/>
      <c r="AE2219" s="7"/>
      <c r="AF2219" s="7"/>
      <c r="AG2219" s="7"/>
      <c r="AH2219" s="7"/>
      <c r="AI2219" s="7"/>
      <c r="AJ2219" s="7"/>
      <c r="AK2219" s="7"/>
      <c r="AL2219" s="7"/>
      <c r="AM2219" s="7"/>
      <c r="AN2219" s="7"/>
      <c r="AO2219" s="2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27"/>
      <c r="BE2219" s="27"/>
      <c r="BF2219" s="7"/>
      <c r="BG2219" s="7"/>
      <c r="BH2219" s="7"/>
      <c r="BI2219" s="7"/>
      <c r="BJ2219" s="27"/>
      <c r="BK2219" s="7"/>
      <c r="BL2219" s="7"/>
      <c r="BM2219" s="7"/>
      <c r="BN2219" s="7"/>
      <c r="BO2219" s="7"/>
      <c r="BP2219" s="7"/>
      <c r="BR2219">
        <f t="shared" si="1170"/>
        <v>0</v>
      </c>
      <c r="BS2219">
        <f t="shared" si="1171"/>
        <v>0</v>
      </c>
      <c r="BT2219">
        <f t="shared" si="1172"/>
        <v>0</v>
      </c>
      <c r="BU2219">
        <f t="shared" si="1173"/>
        <v>0</v>
      </c>
      <c r="BV2219">
        <f t="shared" si="1174"/>
        <v>0</v>
      </c>
      <c r="BW2219">
        <f t="shared" si="1175"/>
        <v>0</v>
      </c>
      <c r="BX2219">
        <f t="shared" si="1176"/>
        <v>20</v>
      </c>
      <c r="BY2219">
        <f t="shared" si="1177"/>
        <v>20</v>
      </c>
      <c r="BZ2219">
        <f t="shared" si="1178"/>
        <v>20</v>
      </c>
      <c r="CA2219">
        <f t="shared" si="1179"/>
        <v>60</v>
      </c>
      <c r="CB2219" t="b">
        <f t="shared" si="1180"/>
        <v>0</v>
      </c>
    </row>
    <row r="2220" spans="4:80" x14ac:dyDescent="0.35">
      <c r="D2220" t="str">
        <f t="shared" si="1167"/>
        <v xml:space="preserve"> </v>
      </c>
      <c r="W2220" s="6" t="str">
        <f t="shared" si="1168"/>
        <v xml:space="preserve"> </v>
      </c>
      <c r="X2220" s="7" t="str">
        <f t="shared" si="1169"/>
        <v xml:space="preserve"> </v>
      </c>
      <c r="Y2220" s="27"/>
      <c r="Z2220" s="27"/>
      <c r="AA2220" s="7"/>
      <c r="AB2220" s="7"/>
      <c r="AC2220" s="7"/>
      <c r="AD2220" s="7"/>
      <c r="AE2220" s="7"/>
      <c r="AF2220" s="7"/>
      <c r="AG2220" s="7"/>
      <c r="AH2220" s="7"/>
      <c r="AI2220" s="7"/>
      <c r="AJ2220" s="7"/>
      <c r="AK2220" s="7"/>
      <c r="AL2220" s="7"/>
      <c r="AM2220" s="7"/>
      <c r="AN2220" s="7"/>
      <c r="AO2220" s="2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27"/>
      <c r="BE2220" s="27"/>
      <c r="BF2220" s="7"/>
      <c r="BG2220" s="7"/>
      <c r="BH2220" s="7"/>
      <c r="BI2220" s="7"/>
      <c r="BJ2220" s="27"/>
      <c r="BK2220" s="7"/>
      <c r="BL2220" s="7"/>
      <c r="BM2220" s="7"/>
      <c r="BN2220" s="7"/>
      <c r="BO2220" s="7"/>
      <c r="BP2220" s="7"/>
      <c r="BR2220">
        <f t="shared" si="1170"/>
        <v>0</v>
      </c>
      <c r="BS2220">
        <f t="shared" si="1171"/>
        <v>0</v>
      </c>
      <c r="BT2220">
        <f t="shared" si="1172"/>
        <v>0</v>
      </c>
      <c r="BU2220">
        <f t="shared" si="1173"/>
        <v>0</v>
      </c>
      <c r="BV2220">
        <f t="shared" si="1174"/>
        <v>0</v>
      </c>
      <c r="BW2220">
        <f t="shared" si="1175"/>
        <v>0</v>
      </c>
      <c r="BX2220">
        <f t="shared" si="1176"/>
        <v>20</v>
      </c>
      <c r="BY2220">
        <f t="shared" si="1177"/>
        <v>20</v>
      </c>
      <c r="BZ2220">
        <f t="shared" si="1178"/>
        <v>20</v>
      </c>
      <c r="CA2220">
        <f t="shared" si="1179"/>
        <v>60</v>
      </c>
      <c r="CB2220" t="b">
        <f t="shared" si="1180"/>
        <v>0</v>
      </c>
    </row>
    <row r="2221" spans="4:80" x14ac:dyDescent="0.35">
      <c r="D2221" t="str">
        <f t="shared" si="1167"/>
        <v xml:space="preserve"> </v>
      </c>
      <c r="W2221" s="6" t="str">
        <f t="shared" si="1168"/>
        <v xml:space="preserve"> </v>
      </c>
      <c r="X2221" s="7" t="str">
        <f t="shared" si="1169"/>
        <v xml:space="preserve"> </v>
      </c>
      <c r="Y2221" s="27"/>
      <c r="Z2221" s="27"/>
      <c r="AA2221" s="7"/>
      <c r="AB2221" s="7"/>
      <c r="AC2221" s="7"/>
      <c r="AD2221" s="7"/>
      <c r="AE2221" s="7"/>
      <c r="AF2221" s="7"/>
      <c r="AG2221" s="7"/>
      <c r="AH2221" s="7"/>
      <c r="AI2221" s="7"/>
      <c r="AJ2221" s="7"/>
      <c r="AK2221" s="7"/>
      <c r="AL2221" s="7"/>
      <c r="AM2221" s="7"/>
      <c r="AN2221" s="7"/>
      <c r="AO2221" s="2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27"/>
      <c r="BE2221" s="27"/>
      <c r="BF2221" s="7"/>
      <c r="BG2221" s="7"/>
      <c r="BH2221" s="7"/>
      <c r="BI2221" s="7"/>
      <c r="BJ2221" s="27"/>
      <c r="BK2221" s="7"/>
      <c r="BL2221" s="7"/>
      <c r="BM2221" s="7"/>
      <c r="BN2221" s="7"/>
      <c r="BO2221" s="7"/>
      <c r="BP2221" s="7"/>
      <c r="BR2221">
        <f t="shared" si="1170"/>
        <v>0</v>
      </c>
      <c r="BS2221">
        <f t="shared" si="1171"/>
        <v>0</v>
      </c>
      <c r="BT2221">
        <f t="shared" si="1172"/>
        <v>0</v>
      </c>
      <c r="BU2221">
        <f t="shared" si="1173"/>
        <v>0</v>
      </c>
      <c r="BV2221">
        <f t="shared" si="1174"/>
        <v>0</v>
      </c>
      <c r="BW2221">
        <f t="shared" si="1175"/>
        <v>0</v>
      </c>
      <c r="BX2221">
        <f t="shared" si="1176"/>
        <v>20</v>
      </c>
      <c r="BY2221">
        <f t="shared" si="1177"/>
        <v>20</v>
      </c>
      <c r="BZ2221">
        <f t="shared" si="1178"/>
        <v>20</v>
      </c>
      <c r="CA2221">
        <f t="shared" si="1179"/>
        <v>60</v>
      </c>
      <c r="CB2221" t="b">
        <f t="shared" si="1180"/>
        <v>0</v>
      </c>
    </row>
    <row r="2222" spans="4:80" x14ac:dyDescent="0.35">
      <c r="D2222" t="str">
        <f t="shared" si="1167"/>
        <v xml:space="preserve"> </v>
      </c>
      <c r="W2222" s="6" t="str">
        <f t="shared" si="1168"/>
        <v xml:space="preserve"> </v>
      </c>
      <c r="X2222" s="7" t="str">
        <f t="shared" si="1169"/>
        <v xml:space="preserve"> </v>
      </c>
      <c r="Y2222" s="27"/>
      <c r="Z2222" s="2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/>
      <c r="AM2222" s="7"/>
      <c r="AN2222" s="7"/>
      <c r="AO2222" s="2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27"/>
      <c r="BE2222" s="27"/>
      <c r="BF2222" s="7"/>
      <c r="BG2222" s="7"/>
      <c r="BH2222" s="7"/>
      <c r="BI2222" s="7"/>
      <c r="BJ2222" s="27"/>
      <c r="BK2222" s="7"/>
      <c r="BL2222" s="7"/>
      <c r="BM2222" s="7"/>
      <c r="BN2222" s="7"/>
      <c r="BO2222" s="7"/>
      <c r="BP2222" s="7"/>
      <c r="BR2222">
        <f t="shared" si="1170"/>
        <v>0</v>
      </c>
      <c r="BS2222">
        <f t="shared" si="1171"/>
        <v>0</v>
      </c>
      <c r="BT2222">
        <f t="shared" si="1172"/>
        <v>0</v>
      </c>
      <c r="BU2222">
        <f t="shared" si="1173"/>
        <v>0</v>
      </c>
      <c r="BV2222">
        <f t="shared" si="1174"/>
        <v>0</v>
      </c>
      <c r="BW2222">
        <f t="shared" si="1175"/>
        <v>0</v>
      </c>
      <c r="BX2222">
        <f t="shared" si="1176"/>
        <v>20</v>
      </c>
      <c r="BY2222">
        <f t="shared" si="1177"/>
        <v>20</v>
      </c>
      <c r="BZ2222">
        <f t="shared" si="1178"/>
        <v>20</v>
      </c>
      <c r="CA2222">
        <f t="shared" si="1179"/>
        <v>60</v>
      </c>
      <c r="CB2222" t="b">
        <f t="shared" si="1180"/>
        <v>0</v>
      </c>
    </row>
    <row r="2223" spans="4:80" x14ac:dyDescent="0.35">
      <c r="D2223" t="str">
        <f t="shared" si="1167"/>
        <v xml:space="preserve"> </v>
      </c>
      <c r="W2223" s="6" t="str">
        <f t="shared" si="1168"/>
        <v xml:space="preserve"> </v>
      </c>
      <c r="X2223" s="7" t="str">
        <f t="shared" si="1169"/>
        <v xml:space="preserve"> </v>
      </c>
      <c r="Y2223" s="27"/>
      <c r="Z2223" s="2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/>
      <c r="AM2223" s="7"/>
      <c r="AN2223" s="7"/>
      <c r="AO2223" s="27"/>
      <c r="AP2223" s="7"/>
      <c r="AQ2223" s="7"/>
      <c r="AR2223" s="7"/>
      <c r="AS2223" s="7"/>
      <c r="AT2223" s="7"/>
      <c r="AU2223" s="7"/>
      <c r="AV2223" s="7"/>
      <c r="AW2223" s="7"/>
      <c r="AX2223" s="7"/>
      <c r="AY2223" s="7"/>
      <c r="AZ2223" s="7"/>
      <c r="BA2223" s="7"/>
      <c r="BB2223" s="7"/>
      <c r="BC2223" s="27"/>
      <c r="BE2223" s="27"/>
      <c r="BF2223" s="7"/>
      <c r="BG2223" s="7"/>
      <c r="BH2223" s="7"/>
      <c r="BI2223" s="7"/>
      <c r="BJ2223" s="27"/>
      <c r="BK2223" s="7"/>
      <c r="BL2223" s="7"/>
      <c r="BM2223" s="7"/>
      <c r="BN2223" s="7"/>
      <c r="BO2223" s="7"/>
      <c r="BP2223" s="7"/>
      <c r="BR2223">
        <f t="shared" si="1170"/>
        <v>0</v>
      </c>
      <c r="BS2223">
        <f t="shared" si="1171"/>
        <v>0</v>
      </c>
      <c r="BT2223">
        <f t="shared" si="1172"/>
        <v>0</v>
      </c>
      <c r="BU2223">
        <f t="shared" si="1173"/>
        <v>0</v>
      </c>
      <c r="BV2223">
        <f t="shared" si="1174"/>
        <v>0</v>
      </c>
      <c r="BW2223">
        <f t="shared" si="1175"/>
        <v>0</v>
      </c>
      <c r="BX2223">
        <f t="shared" si="1176"/>
        <v>20</v>
      </c>
      <c r="BY2223">
        <f t="shared" si="1177"/>
        <v>20</v>
      </c>
      <c r="BZ2223">
        <f t="shared" si="1178"/>
        <v>20</v>
      </c>
      <c r="CA2223">
        <f t="shared" si="1179"/>
        <v>60</v>
      </c>
      <c r="CB2223" t="b">
        <f t="shared" si="1180"/>
        <v>0</v>
      </c>
    </row>
    <row r="2224" spans="4:80" x14ac:dyDescent="0.35">
      <c r="D2224" t="str">
        <f t="shared" si="1167"/>
        <v xml:space="preserve"> </v>
      </c>
      <c r="W2224" s="6" t="str">
        <f t="shared" si="1168"/>
        <v xml:space="preserve"> </v>
      </c>
      <c r="X2224" s="7" t="str">
        <f t="shared" si="1169"/>
        <v xml:space="preserve"> </v>
      </c>
      <c r="Y2224" s="27"/>
      <c r="Z2224" s="27"/>
      <c r="AA2224" s="7"/>
      <c r="AB2224" s="7"/>
      <c r="AC2224" s="7"/>
      <c r="AD2224" s="7"/>
      <c r="AE2224" s="7"/>
      <c r="AF2224" s="7"/>
      <c r="AG2224" s="7"/>
      <c r="AH2224" s="7"/>
      <c r="AI2224" s="7"/>
      <c r="AJ2224" s="7"/>
      <c r="AK2224" s="7"/>
      <c r="AL2224" s="7"/>
      <c r="AM2224" s="7"/>
      <c r="AN2224" s="7"/>
      <c r="AO2224" s="27"/>
      <c r="AP2224" s="7"/>
      <c r="AQ2224" s="7"/>
      <c r="AR2224" s="7"/>
      <c r="AS2224" s="7"/>
      <c r="AT2224" s="7"/>
      <c r="AU2224" s="7"/>
      <c r="AV2224" s="7"/>
      <c r="AW2224" s="7"/>
      <c r="AX2224" s="7"/>
      <c r="AY2224" s="7"/>
      <c r="AZ2224" s="7"/>
      <c r="BA2224" s="7"/>
      <c r="BB2224" s="7"/>
      <c r="BC2224" s="27"/>
      <c r="BE2224" s="27"/>
      <c r="BF2224" s="7"/>
      <c r="BG2224" s="7"/>
      <c r="BH2224" s="7"/>
      <c r="BI2224" s="7"/>
      <c r="BJ2224" s="27"/>
      <c r="BK2224" s="7"/>
      <c r="BL2224" s="7"/>
      <c r="BM2224" s="7"/>
      <c r="BN2224" s="7"/>
      <c r="BO2224" s="7"/>
      <c r="BP2224" s="7"/>
      <c r="BR2224">
        <f t="shared" si="1170"/>
        <v>0</v>
      </c>
      <c r="BS2224">
        <f t="shared" si="1171"/>
        <v>0</v>
      </c>
      <c r="BT2224">
        <f t="shared" si="1172"/>
        <v>0</v>
      </c>
      <c r="BU2224">
        <f t="shared" si="1173"/>
        <v>0</v>
      </c>
      <c r="BV2224">
        <f t="shared" si="1174"/>
        <v>0</v>
      </c>
      <c r="BW2224">
        <f t="shared" si="1175"/>
        <v>0</v>
      </c>
      <c r="BX2224">
        <f t="shared" si="1176"/>
        <v>20</v>
      </c>
      <c r="BY2224">
        <f t="shared" si="1177"/>
        <v>20</v>
      </c>
      <c r="BZ2224">
        <f t="shared" si="1178"/>
        <v>20</v>
      </c>
      <c r="CA2224">
        <f t="shared" si="1179"/>
        <v>60</v>
      </c>
      <c r="CB2224" t="b">
        <f t="shared" si="1180"/>
        <v>0</v>
      </c>
    </row>
    <row r="2225" spans="4:80" x14ac:dyDescent="0.35">
      <c r="D2225" t="str">
        <f t="shared" si="1167"/>
        <v xml:space="preserve"> </v>
      </c>
      <c r="W2225" s="6" t="str">
        <f t="shared" si="1168"/>
        <v xml:space="preserve"> </v>
      </c>
      <c r="X2225" s="7" t="str">
        <f t="shared" si="1169"/>
        <v xml:space="preserve"> </v>
      </c>
      <c r="Y2225" s="27"/>
      <c r="Z2225" s="27"/>
      <c r="AA2225" s="7"/>
      <c r="AB2225" s="7"/>
      <c r="AC2225" s="7"/>
      <c r="AD2225" s="7"/>
      <c r="AE2225" s="7"/>
      <c r="AF2225" s="7"/>
      <c r="AG2225" s="7"/>
      <c r="AH2225" s="7"/>
      <c r="AI2225" s="7"/>
      <c r="AJ2225" s="7"/>
      <c r="AK2225" s="7"/>
      <c r="AL2225" s="7"/>
      <c r="AM2225" s="7"/>
      <c r="AN2225" s="7"/>
      <c r="AO2225" s="27"/>
      <c r="AP2225" s="7"/>
      <c r="AQ2225" s="7"/>
      <c r="AR2225" s="7"/>
      <c r="AS2225" s="7"/>
      <c r="AT2225" s="7"/>
      <c r="AU2225" s="7"/>
      <c r="AV2225" s="7"/>
      <c r="AW2225" s="7"/>
      <c r="AX2225" s="7"/>
      <c r="AY2225" s="7"/>
      <c r="AZ2225" s="7"/>
      <c r="BA2225" s="7"/>
      <c r="BB2225" s="7"/>
      <c r="BC2225" s="27"/>
      <c r="BE2225" s="27"/>
      <c r="BF2225" s="7"/>
      <c r="BG2225" s="7"/>
      <c r="BH2225" s="7"/>
      <c r="BI2225" s="7"/>
      <c r="BJ2225" s="27"/>
      <c r="BK2225" s="7"/>
      <c r="BL2225" s="7"/>
      <c r="BM2225" s="7"/>
      <c r="BN2225" s="7"/>
      <c r="BO2225" s="7"/>
      <c r="BP2225" s="7"/>
      <c r="BR2225">
        <f t="shared" si="1170"/>
        <v>0</v>
      </c>
      <c r="BS2225">
        <f t="shared" si="1171"/>
        <v>0</v>
      </c>
      <c r="BT2225">
        <f t="shared" si="1172"/>
        <v>0</v>
      </c>
      <c r="BU2225">
        <f t="shared" si="1173"/>
        <v>0</v>
      </c>
      <c r="BV2225">
        <f t="shared" si="1174"/>
        <v>0</v>
      </c>
      <c r="BW2225">
        <f t="shared" si="1175"/>
        <v>0</v>
      </c>
      <c r="BX2225">
        <f t="shared" si="1176"/>
        <v>20</v>
      </c>
      <c r="BY2225">
        <f t="shared" si="1177"/>
        <v>20</v>
      </c>
      <c r="BZ2225">
        <f t="shared" si="1178"/>
        <v>20</v>
      </c>
      <c r="CA2225">
        <f t="shared" si="1179"/>
        <v>60</v>
      </c>
      <c r="CB2225" t="b">
        <f t="shared" si="1180"/>
        <v>0</v>
      </c>
    </row>
    <row r="2226" spans="4:80" x14ac:dyDescent="0.35">
      <c r="D2226" t="str">
        <f t="shared" si="1167"/>
        <v xml:space="preserve"> </v>
      </c>
      <c r="W2226" s="6" t="str">
        <f t="shared" si="1168"/>
        <v xml:space="preserve"> </v>
      </c>
      <c r="X2226" s="7" t="str">
        <f t="shared" si="1169"/>
        <v xml:space="preserve"> </v>
      </c>
      <c r="Y2226" s="27"/>
      <c r="Z2226" s="27"/>
      <c r="AA2226" s="7"/>
      <c r="AB2226" s="7"/>
      <c r="AC2226" s="7"/>
      <c r="AD2226" s="7"/>
      <c r="AE2226" s="7"/>
      <c r="AF2226" s="7"/>
      <c r="AG2226" s="7"/>
      <c r="AH2226" s="7"/>
      <c r="AI2226" s="7"/>
      <c r="AJ2226" s="7"/>
      <c r="AK2226" s="7"/>
      <c r="AL2226" s="7"/>
      <c r="AM2226" s="7"/>
      <c r="AN2226" s="7"/>
      <c r="AO2226" s="27"/>
      <c r="AP2226" s="7"/>
      <c r="AQ2226" s="7"/>
      <c r="AR2226" s="7"/>
      <c r="AS2226" s="7"/>
      <c r="AT2226" s="7"/>
      <c r="AU2226" s="7"/>
      <c r="AV2226" s="7"/>
      <c r="AW2226" s="7"/>
      <c r="AX2226" s="7"/>
      <c r="AY2226" s="7"/>
      <c r="AZ2226" s="7"/>
      <c r="BA2226" s="7"/>
      <c r="BB2226" s="7"/>
      <c r="BC2226" s="27"/>
      <c r="BE2226" s="27"/>
      <c r="BF2226" s="7"/>
      <c r="BG2226" s="7"/>
      <c r="BH2226" s="7"/>
      <c r="BI2226" s="7"/>
      <c r="BJ2226" s="27"/>
      <c r="BK2226" s="7"/>
      <c r="BL2226" s="7"/>
      <c r="BM2226" s="7"/>
      <c r="BN2226" s="7"/>
      <c r="BO2226" s="7"/>
      <c r="BP2226" s="7"/>
      <c r="BR2226">
        <f t="shared" si="1170"/>
        <v>0</v>
      </c>
      <c r="BS2226">
        <f t="shared" si="1171"/>
        <v>0</v>
      </c>
      <c r="BT2226">
        <f t="shared" si="1172"/>
        <v>0</v>
      </c>
      <c r="BU2226">
        <f t="shared" si="1173"/>
        <v>0</v>
      </c>
      <c r="BV2226">
        <f t="shared" si="1174"/>
        <v>0</v>
      </c>
      <c r="BW2226">
        <f t="shared" si="1175"/>
        <v>0</v>
      </c>
      <c r="BX2226">
        <f t="shared" si="1176"/>
        <v>20</v>
      </c>
      <c r="BY2226">
        <f t="shared" si="1177"/>
        <v>20</v>
      </c>
      <c r="BZ2226">
        <f t="shared" si="1178"/>
        <v>20</v>
      </c>
      <c r="CA2226">
        <f t="shared" si="1179"/>
        <v>60</v>
      </c>
      <c r="CB2226" t="b">
        <f t="shared" si="1180"/>
        <v>0</v>
      </c>
    </row>
    <row r="2227" spans="4:80" x14ac:dyDescent="0.35">
      <c r="D2227" t="str">
        <f t="shared" si="1167"/>
        <v xml:space="preserve"> </v>
      </c>
      <c r="W2227" s="6" t="str">
        <f t="shared" si="1168"/>
        <v xml:space="preserve"> </v>
      </c>
      <c r="X2227" s="7" t="str">
        <f t="shared" si="1169"/>
        <v xml:space="preserve"> </v>
      </c>
      <c r="Y2227" s="27"/>
      <c r="Z2227" s="27"/>
      <c r="AA2227" s="7"/>
      <c r="AB2227" s="7"/>
      <c r="AC2227" s="7"/>
      <c r="AD2227" s="7"/>
      <c r="AE2227" s="7"/>
      <c r="AF2227" s="7"/>
      <c r="AG2227" s="7"/>
      <c r="AH2227" s="7"/>
      <c r="AI2227" s="7"/>
      <c r="AJ2227" s="7"/>
      <c r="AK2227" s="7"/>
      <c r="AL2227" s="7"/>
      <c r="AM2227" s="7"/>
      <c r="AN2227" s="7"/>
      <c r="AO2227" s="27"/>
      <c r="AP2227" s="7"/>
      <c r="AQ2227" s="7"/>
      <c r="AR2227" s="7"/>
      <c r="AS2227" s="7"/>
      <c r="AT2227" s="7"/>
      <c r="AU2227" s="7"/>
      <c r="AV2227" s="7"/>
      <c r="AW2227" s="7"/>
      <c r="AX2227" s="7"/>
      <c r="AY2227" s="7"/>
      <c r="AZ2227" s="7"/>
      <c r="BA2227" s="7"/>
      <c r="BB2227" s="7"/>
      <c r="BC2227" s="27"/>
      <c r="BE2227" s="27"/>
      <c r="BF2227" s="7"/>
      <c r="BG2227" s="7"/>
      <c r="BH2227" s="7"/>
      <c r="BI2227" s="7"/>
      <c r="BJ2227" s="27"/>
      <c r="BK2227" s="7"/>
      <c r="BL2227" s="7"/>
      <c r="BM2227" s="7"/>
      <c r="BN2227" s="7"/>
      <c r="BO2227" s="7"/>
      <c r="BP2227" s="7"/>
      <c r="BR2227">
        <f t="shared" si="1170"/>
        <v>0</v>
      </c>
      <c r="BS2227">
        <f t="shared" si="1171"/>
        <v>0</v>
      </c>
      <c r="BT2227">
        <f t="shared" si="1172"/>
        <v>0</v>
      </c>
      <c r="BU2227">
        <f t="shared" si="1173"/>
        <v>0</v>
      </c>
      <c r="BV2227">
        <f t="shared" si="1174"/>
        <v>0</v>
      </c>
      <c r="BW2227">
        <f t="shared" si="1175"/>
        <v>0</v>
      </c>
      <c r="BX2227">
        <f t="shared" si="1176"/>
        <v>20</v>
      </c>
      <c r="BY2227">
        <f t="shared" si="1177"/>
        <v>20</v>
      </c>
      <c r="BZ2227">
        <f t="shared" si="1178"/>
        <v>20</v>
      </c>
      <c r="CA2227">
        <f t="shared" si="1179"/>
        <v>60</v>
      </c>
      <c r="CB2227" t="b">
        <f t="shared" si="1180"/>
        <v>0</v>
      </c>
    </row>
    <row r="2228" spans="4:80" x14ac:dyDescent="0.35">
      <c r="D2228" t="str">
        <f t="shared" si="1167"/>
        <v xml:space="preserve"> </v>
      </c>
      <c r="W2228" s="6" t="str">
        <f t="shared" si="1168"/>
        <v xml:space="preserve"> </v>
      </c>
      <c r="X2228" s="7" t="str">
        <f t="shared" si="1169"/>
        <v xml:space="preserve"> </v>
      </c>
      <c r="Y2228" s="27"/>
      <c r="Z2228" s="27"/>
      <c r="AA2228" s="7"/>
      <c r="AB2228" s="7"/>
      <c r="AC2228" s="7"/>
      <c r="AD2228" s="7"/>
      <c r="AE2228" s="7"/>
      <c r="AF2228" s="7"/>
      <c r="AG2228" s="7"/>
      <c r="AH2228" s="7"/>
      <c r="AI2228" s="7"/>
      <c r="AJ2228" s="7"/>
      <c r="AK2228" s="7"/>
      <c r="AL2228" s="7"/>
      <c r="AM2228" s="7"/>
      <c r="AN2228" s="7"/>
      <c r="AO2228" s="27"/>
      <c r="AP2228" s="7"/>
      <c r="AQ2228" s="7"/>
      <c r="AR2228" s="7"/>
      <c r="AS2228" s="7"/>
      <c r="AT2228" s="7"/>
      <c r="AU2228" s="7"/>
      <c r="AV2228" s="7"/>
      <c r="AW2228" s="7"/>
      <c r="AX2228" s="7"/>
      <c r="AY2228" s="7"/>
      <c r="AZ2228" s="7"/>
      <c r="BA2228" s="7"/>
      <c r="BB2228" s="7"/>
      <c r="BC2228" s="27"/>
      <c r="BE2228" s="27"/>
      <c r="BF2228" s="7"/>
      <c r="BG2228" s="7"/>
      <c r="BH2228" s="7"/>
      <c r="BI2228" s="7"/>
      <c r="BJ2228" s="27"/>
      <c r="BK2228" s="7"/>
      <c r="BL2228" s="7"/>
      <c r="BM2228" s="7"/>
      <c r="BN2228" s="7"/>
      <c r="BO2228" s="7"/>
      <c r="BP2228" s="7"/>
      <c r="BR2228">
        <f t="shared" si="1170"/>
        <v>0</v>
      </c>
      <c r="BS2228">
        <f t="shared" si="1171"/>
        <v>0</v>
      </c>
      <c r="BT2228">
        <f t="shared" si="1172"/>
        <v>0</v>
      </c>
      <c r="BU2228">
        <f t="shared" si="1173"/>
        <v>0</v>
      </c>
      <c r="BV2228">
        <f t="shared" si="1174"/>
        <v>0</v>
      </c>
      <c r="BW2228">
        <f t="shared" si="1175"/>
        <v>0</v>
      </c>
      <c r="BX2228">
        <f t="shared" si="1176"/>
        <v>20</v>
      </c>
      <c r="BY2228">
        <f t="shared" si="1177"/>
        <v>20</v>
      </c>
      <c r="BZ2228">
        <f t="shared" si="1178"/>
        <v>20</v>
      </c>
      <c r="CA2228">
        <f t="shared" si="1179"/>
        <v>60</v>
      </c>
      <c r="CB2228" t="b">
        <f t="shared" si="1180"/>
        <v>0</v>
      </c>
    </row>
    <row r="2229" spans="4:80" x14ac:dyDescent="0.35">
      <c r="D2229" t="str">
        <f t="shared" si="1167"/>
        <v xml:space="preserve"> </v>
      </c>
      <c r="W2229" s="6" t="str">
        <f t="shared" si="1168"/>
        <v xml:space="preserve"> </v>
      </c>
      <c r="X2229" s="7" t="str">
        <f t="shared" si="1169"/>
        <v xml:space="preserve"> </v>
      </c>
      <c r="Y2229" s="27"/>
      <c r="Z2229" s="27"/>
      <c r="AA2229" s="7"/>
      <c r="AB2229" s="7"/>
      <c r="AC2229" s="7"/>
      <c r="AD2229" s="7"/>
      <c r="AE2229" s="7"/>
      <c r="AF2229" s="7"/>
      <c r="AG2229" s="7"/>
      <c r="AH2229" s="7"/>
      <c r="AI2229" s="7"/>
      <c r="AJ2229" s="7"/>
      <c r="AK2229" s="7"/>
      <c r="AL2229" s="7"/>
      <c r="AM2229" s="7"/>
      <c r="AN2229" s="7"/>
      <c r="AO2229" s="2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/>
      <c r="AZ2229" s="7"/>
      <c r="BA2229" s="7"/>
      <c r="BB2229" s="7"/>
      <c r="BC2229" s="27"/>
      <c r="BE2229" s="27"/>
      <c r="BF2229" s="7"/>
      <c r="BG2229" s="7"/>
      <c r="BH2229" s="7"/>
      <c r="BI2229" s="7"/>
      <c r="BJ2229" s="27"/>
      <c r="BK2229" s="7"/>
      <c r="BL2229" s="7"/>
      <c r="BM2229" s="7"/>
      <c r="BN2229" s="7"/>
      <c r="BO2229" s="7"/>
      <c r="BP2229" s="7"/>
      <c r="BR2229">
        <f t="shared" si="1170"/>
        <v>0</v>
      </c>
      <c r="BS2229">
        <f t="shared" si="1171"/>
        <v>0</v>
      </c>
      <c r="BT2229">
        <f t="shared" si="1172"/>
        <v>0</v>
      </c>
      <c r="BU2229">
        <f t="shared" si="1173"/>
        <v>0</v>
      </c>
      <c r="BV2229">
        <f t="shared" si="1174"/>
        <v>0</v>
      </c>
      <c r="BW2229">
        <f t="shared" si="1175"/>
        <v>0</v>
      </c>
      <c r="BX2229">
        <f t="shared" si="1176"/>
        <v>20</v>
      </c>
      <c r="BY2229">
        <f t="shared" si="1177"/>
        <v>20</v>
      </c>
      <c r="BZ2229">
        <f t="shared" si="1178"/>
        <v>20</v>
      </c>
      <c r="CA2229">
        <f t="shared" si="1179"/>
        <v>60</v>
      </c>
      <c r="CB2229" t="b">
        <f t="shared" si="1180"/>
        <v>0</v>
      </c>
    </row>
    <row r="2230" spans="4:80" x14ac:dyDescent="0.35">
      <c r="D2230" t="str">
        <f t="shared" si="1167"/>
        <v xml:space="preserve"> </v>
      </c>
      <c r="W2230" s="6" t="str">
        <f t="shared" si="1168"/>
        <v xml:space="preserve"> </v>
      </c>
      <c r="X2230" s="7" t="str">
        <f t="shared" si="1169"/>
        <v xml:space="preserve"> </v>
      </c>
      <c r="Y2230" s="27"/>
      <c r="Z2230" s="2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/>
      <c r="AM2230" s="7"/>
      <c r="AN2230" s="7"/>
      <c r="AO2230" s="2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27"/>
      <c r="BE2230" s="27"/>
      <c r="BF2230" s="7"/>
      <c r="BG2230" s="7"/>
      <c r="BH2230" s="7"/>
      <c r="BI2230" s="7"/>
      <c r="BJ2230" s="27"/>
      <c r="BK2230" s="7"/>
      <c r="BL2230" s="7"/>
      <c r="BM2230" s="7"/>
      <c r="BN2230" s="7"/>
      <c r="BO2230" s="7"/>
      <c r="BP2230" s="7"/>
      <c r="BR2230">
        <f t="shared" si="1170"/>
        <v>0</v>
      </c>
      <c r="BS2230">
        <f t="shared" si="1171"/>
        <v>0</v>
      </c>
      <c r="BT2230">
        <f t="shared" si="1172"/>
        <v>0</v>
      </c>
      <c r="BU2230">
        <f t="shared" si="1173"/>
        <v>0</v>
      </c>
      <c r="BV2230">
        <f t="shared" si="1174"/>
        <v>0</v>
      </c>
      <c r="BW2230">
        <f t="shared" si="1175"/>
        <v>0</v>
      </c>
      <c r="BX2230">
        <f t="shared" si="1176"/>
        <v>20</v>
      </c>
      <c r="BY2230">
        <f t="shared" si="1177"/>
        <v>20</v>
      </c>
      <c r="BZ2230">
        <f t="shared" si="1178"/>
        <v>20</v>
      </c>
      <c r="CA2230">
        <f t="shared" si="1179"/>
        <v>60</v>
      </c>
      <c r="CB2230" t="b">
        <f t="shared" si="1180"/>
        <v>0</v>
      </c>
    </row>
    <row r="2231" spans="4:80" x14ac:dyDescent="0.35">
      <c r="D2231" t="str">
        <f t="shared" si="1167"/>
        <v xml:space="preserve"> </v>
      </c>
      <c r="W2231" s="6" t="str">
        <f t="shared" si="1168"/>
        <v xml:space="preserve"> </v>
      </c>
      <c r="X2231" s="7" t="str">
        <f t="shared" si="1169"/>
        <v xml:space="preserve"> </v>
      </c>
      <c r="Y2231" s="27"/>
      <c r="Z2231" s="2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2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27"/>
      <c r="BE2231" s="27"/>
      <c r="BF2231" s="7"/>
      <c r="BG2231" s="7"/>
      <c r="BH2231" s="7"/>
      <c r="BI2231" s="7"/>
      <c r="BJ2231" s="27"/>
      <c r="BK2231" s="7"/>
      <c r="BL2231" s="7"/>
      <c r="BM2231" s="7"/>
      <c r="BN2231" s="7"/>
      <c r="BO2231" s="7"/>
      <c r="BP2231" s="7"/>
      <c r="BR2231">
        <f t="shared" si="1170"/>
        <v>0</v>
      </c>
      <c r="BS2231">
        <f t="shared" si="1171"/>
        <v>0</v>
      </c>
      <c r="BT2231">
        <f t="shared" si="1172"/>
        <v>0</v>
      </c>
      <c r="BU2231">
        <f t="shared" si="1173"/>
        <v>0</v>
      </c>
      <c r="BV2231">
        <f t="shared" si="1174"/>
        <v>0</v>
      </c>
      <c r="BW2231">
        <f t="shared" si="1175"/>
        <v>0</v>
      </c>
      <c r="BX2231">
        <f t="shared" si="1176"/>
        <v>20</v>
      </c>
      <c r="BY2231">
        <f t="shared" si="1177"/>
        <v>20</v>
      </c>
      <c r="BZ2231">
        <f t="shared" si="1178"/>
        <v>20</v>
      </c>
      <c r="CA2231">
        <f t="shared" si="1179"/>
        <v>60</v>
      </c>
      <c r="CB2231" t="b">
        <f t="shared" si="1180"/>
        <v>0</v>
      </c>
    </row>
    <row r="2232" spans="4:80" x14ac:dyDescent="0.35">
      <c r="D2232" t="str">
        <f t="shared" si="1167"/>
        <v xml:space="preserve"> </v>
      </c>
      <c r="W2232" s="6" t="str">
        <f t="shared" si="1168"/>
        <v xml:space="preserve"> </v>
      </c>
      <c r="X2232" s="7" t="str">
        <f t="shared" si="1169"/>
        <v xml:space="preserve"> </v>
      </c>
      <c r="Y2232" s="27"/>
      <c r="Z2232" s="27"/>
      <c r="AA2232" s="7"/>
      <c r="AB2232" s="7"/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2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27"/>
      <c r="BE2232" s="27"/>
      <c r="BF2232" s="7"/>
      <c r="BG2232" s="7"/>
      <c r="BH2232" s="7"/>
      <c r="BI2232" s="7"/>
      <c r="BJ2232" s="27"/>
      <c r="BK2232" s="7"/>
      <c r="BL2232" s="7"/>
      <c r="BM2232" s="7"/>
      <c r="BN2232" s="7"/>
      <c r="BO2232" s="7"/>
      <c r="BP2232" s="7"/>
      <c r="BR2232">
        <f t="shared" si="1170"/>
        <v>0</v>
      </c>
      <c r="BS2232">
        <f t="shared" si="1171"/>
        <v>0</v>
      </c>
      <c r="BT2232">
        <f t="shared" si="1172"/>
        <v>0</v>
      </c>
      <c r="BU2232">
        <f t="shared" si="1173"/>
        <v>0</v>
      </c>
      <c r="BV2232">
        <f t="shared" si="1174"/>
        <v>0</v>
      </c>
      <c r="BW2232">
        <f t="shared" si="1175"/>
        <v>0</v>
      </c>
      <c r="BX2232">
        <f t="shared" si="1176"/>
        <v>20</v>
      </c>
      <c r="BY2232">
        <f t="shared" si="1177"/>
        <v>20</v>
      </c>
      <c r="BZ2232">
        <f t="shared" si="1178"/>
        <v>20</v>
      </c>
      <c r="CA2232">
        <f t="shared" si="1179"/>
        <v>60</v>
      </c>
      <c r="CB2232" t="b">
        <f t="shared" si="1180"/>
        <v>0</v>
      </c>
    </row>
    <row r="2233" spans="4:80" x14ac:dyDescent="0.35">
      <c r="D2233" t="str">
        <f t="shared" si="1167"/>
        <v xml:space="preserve"> </v>
      </c>
      <c r="W2233" s="6" t="str">
        <f t="shared" si="1168"/>
        <v xml:space="preserve"> </v>
      </c>
      <c r="X2233" s="7" t="str">
        <f t="shared" si="1169"/>
        <v xml:space="preserve"> </v>
      </c>
      <c r="Y2233" s="27"/>
      <c r="Z2233" s="27"/>
      <c r="AA2233" s="7"/>
      <c r="AB2233" s="7"/>
      <c r="AC2233" s="7"/>
      <c r="AD2233" s="7"/>
      <c r="AE2233" s="7"/>
      <c r="AF2233" s="7"/>
      <c r="AG2233" s="7"/>
      <c r="AH2233" s="7"/>
      <c r="AI2233" s="7"/>
      <c r="AJ2233" s="7"/>
      <c r="AK2233" s="7"/>
      <c r="AL2233" s="7"/>
      <c r="AM2233" s="7"/>
      <c r="AN2233" s="7"/>
      <c r="AO2233" s="27"/>
      <c r="AP2233" s="7"/>
      <c r="AQ2233" s="7"/>
      <c r="AR2233" s="7"/>
      <c r="AS2233" s="7"/>
      <c r="AT2233" s="7"/>
      <c r="AU2233" s="7"/>
      <c r="AV2233" s="7"/>
      <c r="AW2233" s="7"/>
      <c r="AX2233" s="7"/>
      <c r="AY2233" s="7"/>
      <c r="AZ2233" s="7"/>
      <c r="BA2233" s="7"/>
      <c r="BB2233" s="7"/>
      <c r="BC2233" s="27"/>
      <c r="BE2233" s="27"/>
      <c r="BF2233" s="7"/>
      <c r="BG2233" s="7"/>
      <c r="BH2233" s="7"/>
      <c r="BI2233" s="7"/>
      <c r="BJ2233" s="27"/>
      <c r="BK2233" s="7"/>
      <c r="BL2233" s="7"/>
      <c r="BM2233" s="7"/>
      <c r="BN2233" s="7"/>
      <c r="BO2233" s="7"/>
      <c r="BP2233" s="7"/>
      <c r="BR2233">
        <f t="shared" si="1170"/>
        <v>0</v>
      </c>
      <c r="BS2233">
        <f t="shared" si="1171"/>
        <v>0</v>
      </c>
      <c r="BT2233">
        <f t="shared" si="1172"/>
        <v>0</v>
      </c>
      <c r="BU2233">
        <f t="shared" si="1173"/>
        <v>0</v>
      </c>
      <c r="BV2233">
        <f t="shared" si="1174"/>
        <v>0</v>
      </c>
      <c r="BW2233">
        <f t="shared" si="1175"/>
        <v>0</v>
      </c>
      <c r="BX2233">
        <f t="shared" si="1176"/>
        <v>20</v>
      </c>
      <c r="BY2233">
        <f t="shared" si="1177"/>
        <v>20</v>
      </c>
      <c r="BZ2233">
        <f t="shared" si="1178"/>
        <v>20</v>
      </c>
      <c r="CA2233">
        <f t="shared" si="1179"/>
        <v>60</v>
      </c>
      <c r="CB2233" t="b">
        <f t="shared" si="1180"/>
        <v>0</v>
      </c>
    </row>
    <row r="2234" spans="4:80" x14ac:dyDescent="0.35">
      <c r="D2234" t="str">
        <f t="shared" si="1167"/>
        <v xml:space="preserve"> </v>
      </c>
      <c r="W2234" s="6" t="str">
        <f t="shared" si="1168"/>
        <v xml:space="preserve"> </v>
      </c>
      <c r="X2234" s="7" t="str">
        <f t="shared" si="1169"/>
        <v xml:space="preserve"> </v>
      </c>
      <c r="Y2234" s="27"/>
      <c r="Z2234" s="27"/>
      <c r="AA2234" s="7"/>
      <c r="AB2234" s="7"/>
      <c r="AC2234" s="7"/>
      <c r="AD2234" s="7"/>
      <c r="AE2234" s="7"/>
      <c r="AF2234" s="7"/>
      <c r="AG2234" s="7"/>
      <c r="AH2234" s="7"/>
      <c r="AI2234" s="7"/>
      <c r="AJ2234" s="7"/>
      <c r="AK2234" s="7"/>
      <c r="AL2234" s="7"/>
      <c r="AM2234" s="7"/>
      <c r="AN2234" s="7"/>
      <c r="AO2234" s="27"/>
      <c r="AP2234" s="7"/>
      <c r="AQ2234" s="7"/>
      <c r="AR2234" s="7"/>
      <c r="AS2234" s="7"/>
      <c r="AT2234" s="7"/>
      <c r="AU2234" s="7"/>
      <c r="AV2234" s="7"/>
      <c r="AW2234" s="7"/>
      <c r="AX2234" s="7"/>
      <c r="AY2234" s="7"/>
      <c r="AZ2234" s="7"/>
      <c r="BA2234" s="7"/>
      <c r="BB2234" s="7"/>
      <c r="BC2234" s="27"/>
      <c r="BE2234" s="27"/>
      <c r="BF2234" s="7"/>
      <c r="BG2234" s="7"/>
      <c r="BH2234" s="7"/>
      <c r="BI2234" s="7"/>
      <c r="BJ2234" s="27"/>
      <c r="BK2234" s="7"/>
      <c r="BL2234" s="7"/>
      <c r="BM2234" s="7"/>
      <c r="BN2234" s="7"/>
      <c r="BO2234" s="7"/>
      <c r="BP2234" s="7"/>
      <c r="BR2234">
        <f t="shared" si="1170"/>
        <v>0</v>
      </c>
      <c r="BS2234">
        <f t="shared" si="1171"/>
        <v>0</v>
      </c>
      <c r="BT2234">
        <f t="shared" si="1172"/>
        <v>0</v>
      </c>
      <c r="BU2234">
        <f t="shared" si="1173"/>
        <v>0</v>
      </c>
      <c r="BV2234">
        <f t="shared" si="1174"/>
        <v>0</v>
      </c>
      <c r="BW2234">
        <f t="shared" si="1175"/>
        <v>0</v>
      </c>
      <c r="BX2234">
        <f t="shared" si="1176"/>
        <v>20</v>
      </c>
      <c r="BY2234">
        <f t="shared" si="1177"/>
        <v>20</v>
      </c>
      <c r="BZ2234">
        <f t="shared" si="1178"/>
        <v>20</v>
      </c>
      <c r="CA2234">
        <f t="shared" si="1179"/>
        <v>60</v>
      </c>
      <c r="CB2234" t="b">
        <f t="shared" si="1180"/>
        <v>0</v>
      </c>
    </row>
    <row r="2235" spans="4:80" x14ac:dyDescent="0.35">
      <c r="D2235" t="str">
        <f t="shared" si="1167"/>
        <v xml:space="preserve"> </v>
      </c>
      <c r="W2235" s="6" t="str">
        <f t="shared" si="1168"/>
        <v xml:space="preserve"> </v>
      </c>
      <c r="X2235" s="7" t="str">
        <f t="shared" si="1169"/>
        <v xml:space="preserve"> </v>
      </c>
      <c r="Y2235" s="27"/>
      <c r="Z2235" s="27"/>
      <c r="AA2235" s="7"/>
      <c r="AB2235" s="7"/>
      <c r="AC2235" s="7"/>
      <c r="AD2235" s="7"/>
      <c r="AE2235" s="7"/>
      <c r="AF2235" s="7"/>
      <c r="AG2235" s="7"/>
      <c r="AH2235" s="7"/>
      <c r="AI2235" s="7"/>
      <c r="AJ2235" s="7"/>
      <c r="AK2235" s="7"/>
      <c r="AL2235" s="7"/>
      <c r="AM2235" s="7"/>
      <c r="AN2235" s="7"/>
      <c r="AO2235" s="27"/>
      <c r="AP2235" s="7"/>
      <c r="AQ2235" s="7"/>
      <c r="AR2235" s="7"/>
      <c r="AS2235" s="7"/>
      <c r="AT2235" s="7"/>
      <c r="AU2235" s="7"/>
      <c r="AV2235" s="7"/>
      <c r="AW2235" s="7"/>
      <c r="AX2235" s="7"/>
      <c r="AY2235" s="7"/>
      <c r="AZ2235" s="7"/>
      <c r="BA2235" s="7"/>
      <c r="BB2235" s="7"/>
      <c r="BC2235" s="27"/>
      <c r="BE2235" s="27"/>
      <c r="BF2235" s="7"/>
      <c r="BG2235" s="7"/>
      <c r="BH2235" s="7"/>
      <c r="BI2235" s="7"/>
      <c r="BJ2235" s="27"/>
      <c r="BK2235" s="7"/>
      <c r="BL2235" s="7"/>
      <c r="BM2235" s="7"/>
      <c r="BN2235" s="7"/>
      <c r="BO2235" s="7"/>
      <c r="BP2235" s="7"/>
      <c r="BR2235">
        <f t="shared" si="1170"/>
        <v>0</v>
      </c>
      <c r="BS2235">
        <f t="shared" si="1171"/>
        <v>0</v>
      </c>
      <c r="BT2235">
        <f t="shared" si="1172"/>
        <v>0</v>
      </c>
      <c r="BU2235">
        <f t="shared" si="1173"/>
        <v>0</v>
      </c>
      <c r="BV2235">
        <f t="shared" si="1174"/>
        <v>0</v>
      </c>
      <c r="BW2235">
        <f t="shared" si="1175"/>
        <v>0</v>
      </c>
      <c r="BX2235">
        <f t="shared" si="1176"/>
        <v>20</v>
      </c>
      <c r="BY2235">
        <f t="shared" si="1177"/>
        <v>20</v>
      </c>
      <c r="BZ2235">
        <f t="shared" si="1178"/>
        <v>20</v>
      </c>
      <c r="CA2235">
        <f t="shared" si="1179"/>
        <v>60</v>
      </c>
      <c r="CB2235" t="b">
        <f t="shared" si="1180"/>
        <v>0</v>
      </c>
    </row>
    <row r="2236" spans="4:80" x14ac:dyDescent="0.35">
      <c r="D2236" t="str">
        <f t="shared" si="1167"/>
        <v xml:space="preserve"> </v>
      </c>
      <c r="W2236" s="6" t="str">
        <f t="shared" si="1168"/>
        <v xml:space="preserve"> </v>
      </c>
      <c r="X2236" s="7" t="str">
        <f t="shared" si="1169"/>
        <v xml:space="preserve"> </v>
      </c>
      <c r="Y2236" s="27"/>
      <c r="Z2236" s="27"/>
      <c r="AA2236" s="7"/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/>
      <c r="AM2236" s="7"/>
      <c r="AN2236" s="7"/>
      <c r="AO2236" s="27"/>
      <c r="AP2236" s="7"/>
      <c r="AQ2236" s="7"/>
      <c r="AR2236" s="7"/>
      <c r="AS2236" s="7"/>
      <c r="AT2236" s="7"/>
      <c r="AU2236" s="7"/>
      <c r="AV2236" s="7"/>
      <c r="AW2236" s="7"/>
      <c r="AX2236" s="7"/>
      <c r="AY2236" s="7"/>
      <c r="AZ2236" s="7"/>
      <c r="BA2236" s="7"/>
      <c r="BB2236" s="7"/>
      <c r="BC2236" s="27"/>
      <c r="BE2236" s="27"/>
      <c r="BF2236" s="7"/>
      <c r="BG2236" s="7"/>
      <c r="BH2236" s="7"/>
      <c r="BI2236" s="7"/>
      <c r="BJ2236" s="27"/>
      <c r="BK2236" s="7"/>
      <c r="BL2236" s="7"/>
      <c r="BM2236" s="7"/>
      <c r="BN2236" s="7"/>
      <c r="BO2236" s="7"/>
      <c r="BP2236" s="7"/>
      <c r="BR2236">
        <f t="shared" si="1170"/>
        <v>0</v>
      </c>
      <c r="BS2236">
        <f t="shared" si="1171"/>
        <v>0</v>
      </c>
      <c r="BT2236">
        <f t="shared" si="1172"/>
        <v>0</v>
      </c>
      <c r="BU2236">
        <f t="shared" si="1173"/>
        <v>0</v>
      </c>
      <c r="BV2236">
        <f t="shared" si="1174"/>
        <v>0</v>
      </c>
      <c r="BW2236">
        <f t="shared" si="1175"/>
        <v>0</v>
      </c>
      <c r="BX2236">
        <f t="shared" si="1176"/>
        <v>20</v>
      </c>
      <c r="BY2236">
        <f t="shared" si="1177"/>
        <v>20</v>
      </c>
      <c r="BZ2236">
        <f t="shared" si="1178"/>
        <v>20</v>
      </c>
      <c r="CA2236">
        <f t="shared" si="1179"/>
        <v>60</v>
      </c>
      <c r="CB2236" t="b">
        <f t="shared" si="1180"/>
        <v>0</v>
      </c>
    </row>
    <row r="2237" spans="4:80" x14ac:dyDescent="0.35">
      <c r="D2237" t="str">
        <f t="shared" si="1167"/>
        <v xml:space="preserve"> </v>
      </c>
      <c r="W2237" s="6" t="str">
        <f t="shared" si="1168"/>
        <v xml:space="preserve"> </v>
      </c>
      <c r="X2237" s="7" t="str">
        <f t="shared" si="1169"/>
        <v xml:space="preserve"> </v>
      </c>
      <c r="Y2237" s="27"/>
      <c r="Z2237" s="27"/>
      <c r="AA2237" s="7"/>
      <c r="AB2237" s="7"/>
      <c r="AC2237" s="7"/>
      <c r="AD2237" s="7"/>
      <c r="AE2237" s="7"/>
      <c r="AF2237" s="7"/>
      <c r="AG2237" s="7"/>
      <c r="AH2237" s="7"/>
      <c r="AI2237" s="7"/>
      <c r="AJ2237" s="7"/>
      <c r="AK2237" s="7"/>
      <c r="AL2237" s="7"/>
      <c r="AM2237" s="7"/>
      <c r="AN2237" s="7"/>
      <c r="AO2237" s="27"/>
      <c r="AP2237" s="7"/>
      <c r="AQ2237" s="7"/>
      <c r="AR2237" s="7"/>
      <c r="AS2237" s="7"/>
      <c r="AT2237" s="7"/>
      <c r="AU2237" s="7"/>
      <c r="AV2237" s="7"/>
      <c r="AW2237" s="7"/>
      <c r="AX2237" s="7"/>
      <c r="AY2237" s="7"/>
      <c r="AZ2237" s="7"/>
      <c r="BA2237" s="7"/>
      <c r="BB2237" s="7"/>
      <c r="BC2237" s="27"/>
      <c r="BE2237" s="27"/>
      <c r="BF2237" s="7"/>
      <c r="BG2237" s="7"/>
      <c r="BH2237" s="7"/>
      <c r="BI2237" s="7"/>
      <c r="BJ2237" s="27"/>
      <c r="BK2237" s="7"/>
      <c r="BL2237" s="7"/>
      <c r="BM2237" s="7"/>
      <c r="BN2237" s="7"/>
      <c r="BO2237" s="7"/>
      <c r="BP2237" s="7"/>
      <c r="BR2237">
        <f t="shared" si="1170"/>
        <v>0</v>
      </c>
      <c r="BS2237">
        <f t="shared" si="1171"/>
        <v>0</v>
      </c>
      <c r="BT2237">
        <f t="shared" si="1172"/>
        <v>0</v>
      </c>
      <c r="BU2237">
        <f t="shared" si="1173"/>
        <v>0</v>
      </c>
      <c r="BV2237">
        <f t="shared" si="1174"/>
        <v>0</v>
      </c>
      <c r="BW2237">
        <f t="shared" si="1175"/>
        <v>0</v>
      </c>
      <c r="BX2237">
        <f t="shared" si="1176"/>
        <v>20</v>
      </c>
      <c r="BY2237">
        <f t="shared" si="1177"/>
        <v>20</v>
      </c>
      <c r="BZ2237">
        <f t="shared" si="1178"/>
        <v>20</v>
      </c>
      <c r="CA2237">
        <f t="shared" si="1179"/>
        <v>60</v>
      </c>
      <c r="CB2237" t="b">
        <f t="shared" si="1180"/>
        <v>0</v>
      </c>
    </row>
    <row r="2238" spans="4:80" x14ac:dyDescent="0.35">
      <c r="D2238" t="str">
        <f t="shared" si="1167"/>
        <v xml:space="preserve"> </v>
      </c>
      <c r="W2238" s="6" t="str">
        <f t="shared" si="1168"/>
        <v xml:space="preserve"> </v>
      </c>
      <c r="X2238" s="7" t="str">
        <f t="shared" si="1169"/>
        <v xml:space="preserve"> </v>
      </c>
      <c r="Y2238" s="27"/>
      <c r="Z2238" s="27"/>
      <c r="AA2238" s="7"/>
      <c r="AB2238" s="7"/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27"/>
      <c r="AP2238" s="7"/>
      <c r="AQ2238" s="7"/>
      <c r="AR2238" s="7"/>
      <c r="AS2238" s="7"/>
      <c r="AT2238" s="7"/>
      <c r="AU2238" s="7"/>
      <c r="AV2238" s="7"/>
      <c r="AW2238" s="7"/>
      <c r="AX2238" s="7"/>
      <c r="AY2238" s="7"/>
      <c r="AZ2238" s="7"/>
      <c r="BA2238" s="7"/>
      <c r="BB2238" s="7"/>
      <c r="BC2238" s="27"/>
      <c r="BE2238" s="27"/>
      <c r="BF2238" s="7"/>
      <c r="BG2238" s="7"/>
      <c r="BH2238" s="7"/>
      <c r="BI2238" s="7"/>
      <c r="BJ2238" s="27"/>
      <c r="BK2238" s="7"/>
      <c r="BL2238" s="7"/>
      <c r="BM2238" s="7"/>
      <c r="BN2238" s="7"/>
      <c r="BO2238" s="7"/>
      <c r="BP2238" s="7"/>
      <c r="BR2238">
        <f t="shared" si="1170"/>
        <v>0</v>
      </c>
      <c r="BS2238">
        <f t="shared" si="1171"/>
        <v>0</v>
      </c>
      <c r="BT2238">
        <f t="shared" si="1172"/>
        <v>0</v>
      </c>
      <c r="BU2238">
        <f t="shared" si="1173"/>
        <v>0</v>
      </c>
      <c r="BV2238">
        <f t="shared" si="1174"/>
        <v>0</v>
      </c>
      <c r="BW2238">
        <f t="shared" si="1175"/>
        <v>0</v>
      </c>
      <c r="BX2238">
        <f t="shared" si="1176"/>
        <v>20</v>
      </c>
      <c r="BY2238">
        <f t="shared" si="1177"/>
        <v>20</v>
      </c>
      <c r="BZ2238">
        <f t="shared" si="1178"/>
        <v>20</v>
      </c>
      <c r="CA2238">
        <f t="shared" si="1179"/>
        <v>60</v>
      </c>
      <c r="CB2238" t="b">
        <f t="shared" si="1180"/>
        <v>0</v>
      </c>
    </row>
    <row r="2239" spans="4:80" x14ac:dyDescent="0.35">
      <c r="D2239" t="str">
        <f t="shared" si="1167"/>
        <v xml:space="preserve"> </v>
      </c>
      <c r="W2239" s="6" t="str">
        <f t="shared" si="1168"/>
        <v xml:space="preserve"> </v>
      </c>
      <c r="X2239" s="7" t="str">
        <f t="shared" si="1169"/>
        <v xml:space="preserve"> </v>
      </c>
      <c r="Y2239" s="27"/>
      <c r="Z2239" s="27"/>
      <c r="AA2239" s="7"/>
      <c r="AB2239" s="7"/>
      <c r="AC2239" s="7"/>
      <c r="AD2239" s="7"/>
      <c r="AE2239" s="7"/>
      <c r="AF2239" s="7"/>
      <c r="AG2239" s="7"/>
      <c r="AH2239" s="7"/>
      <c r="AI2239" s="7"/>
      <c r="AJ2239" s="7"/>
      <c r="AK2239" s="7"/>
      <c r="AL2239" s="7"/>
      <c r="AM2239" s="7"/>
      <c r="AN2239" s="7"/>
      <c r="AO2239" s="27"/>
      <c r="AP2239" s="7"/>
      <c r="AQ2239" s="7"/>
      <c r="AR2239" s="7"/>
      <c r="AS2239" s="7"/>
      <c r="AT2239" s="7"/>
      <c r="AU2239" s="7"/>
      <c r="AV2239" s="7"/>
      <c r="AW2239" s="7"/>
      <c r="AX2239" s="7"/>
      <c r="AY2239" s="7"/>
      <c r="AZ2239" s="7"/>
      <c r="BA2239" s="7"/>
      <c r="BB2239" s="7"/>
      <c r="BC2239" s="27"/>
      <c r="BE2239" s="27"/>
      <c r="BF2239" s="7"/>
      <c r="BG2239" s="7"/>
      <c r="BH2239" s="7"/>
      <c r="BI2239" s="7"/>
      <c r="BJ2239" s="27"/>
      <c r="BK2239" s="7"/>
      <c r="BL2239" s="7"/>
      <c r="BM2239" s="7"/>
      <c r="BN2239" s="7"/>
      <c r="BO2239" s="7"/>
      <c r="BP2239" s="7"/>
      <c r="BR2239">
        <f t="shared" si="1170"/>
        <v>0</v>
      </c>
      <c r="BS2239">
        <f t="shared" si="1171"/>
        <v>0</v>
      </c>
      <c r="BT2239">
        <f t="shared" si="1172"/>
        <v>0</v>
      </c>
      <c r="BU2239">
        <f t="shared" si="1173"/>
        <v>0</v>
      </c>
      <c r="BV2239">
        <f t="shared" si="1174"/>
        <v>0</v>
      </c>
      <c r="BW2239">
        <f t="shared" si="1175"/>
        <v>0</v>
      </c>
      <c r="BX2239">
        <f t="shared" si="1176"/>
        <v>20</v>
      </c>
      <c r="BY2239">
        <f t="shared" si="1177"/>
        <v>20</v>
      </c>
      <c r="BZ2239">
        <f t="shared" si="1178"/>
        <v>20</v>
      </c>
      <c r="CA2239">
        <f t="shared" si="1179"/>
        <v>60</v>
      </c>
      <c r="CB2239" t="b">
        <f t="shared" si="1180"/>
        <v>0</v>
      </c>
    </row>
    <row r="2240" spans="4:80" x14ac:dyDescent="0.35">
      <c r="D2240" t="str">
        <f t="shared" si="1167"/>
        <v xml:space="preserve"> </v>
      </c>
      <c r="W2240" s="6" t="str">
        <f t="shared" si="1168"/>
        <v xml:space="preserve"> </v>
      </c>
      <c r="X2240" s="7" t="str">
        <f t="shared" si="1169"/>
        <v xml:space="preserve"> </v>
      </c>
      <c r="Y2240" s="27"/>
      <c r="Z2240" s="2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/>
      <c r="AM2240" s="7"/>
      <c r="AN2240" s="7"/>
      <c r="AO2240" s="27"/>
      <c r="AP2240" s="7"/>
      <c r="AQ2240" s="7"/>
      <c r="AR2240" s="7"/>
      <c r="AS2240" s="7"/>
      <c r="AT2240" s="7"/>
      <c r="AU2240" s="7"/>
      <c r="AV2240" s="7"/>
      <c r="AW2240" s="7"/>
      <c r="AX2240" s="7"/>
      <c r="AY2240" s="7"/>
      <c r="AZ2240" s="7"/>
      <c r="BA2240" s="7"/>
      <c r="BB2240" s="7"/>
      <c r="BC2240" s="27"/>
      <c r="BE2240" s="27"/>
      <c r="BF2240" s="7"/>
      <c r="BG2240" s="7"/>
      <c r="BH2240" s="7"/>
      <c r="BI2240" s="7"/>
      <c r="BJ2240" s="27"/>
      <c r="BK2240" s="7"/>
      <c r="BL2240" s="7"/>
      <c r="BM2240" s="7"/>
      <c r="BN2240" s="7"/>
      <c r="BO2240" s="7"/>
      <c r="BP2240" s="7"/>
      <c r="BR2240">
        <f t="shared" si="1170"/>
        <v>0</v>
      </c>
      <c r="BS2240">
        <f t="shared" si="1171"/>
        <v>0</v>
      </c>
      <c r="BT2240">
        <f t="shared" si="1172"/>
        <v>0</v>
      </c>
      <c r="BU2240">
        <f t="shared" si="1173"/>
        <v>0</v>
      </c>
      <c r="BV2240">
        <f t="shared" si="1174"/>
        <v>0</v>
      </c>
      <c r="BW2240">
        <f t="shared" si="1175"/>
        <v>0</v>
      </c>
      <c r="BX2240">
        <f t="shared" si="1176"/>
        <v>20</v>
      </c>
      <c r="BY2240">
        <f t="shared" si="1177"/>
        <v>20</v>
      </c>
      <c r="BZ2240">
        <f t="shared" si="1178"/>
        <v>20</v>
      </c>
      <c r="CA2240">
        <f t="shared" si="1179"/>
        <v>60</v>
      </c>
      <c r="CB2240" t="b">
        <f t="shared" si="1180"/>
        <v>0</v>
      </c>
    </row>
    <row r="2241" spans="4:80" x14ac:dyDescent="0.35">
      <c r="D2241" t="str">
        <f t="shared" si="1167"/>
        <v xml:space="preserve"> </v>
      </c>
      <c r="W2241" s="6" t="str">
        <f t="shared" si="1168"/>
        <v xml:space="preserve"> </v>
      </c>
      <c r="X2241" s="7" t="str">
        <f t="shared" si="1169"/>
        <v xml:space="preserve"> </v>
      </c>
      <c r="Y2241" s="27"/>
      <c r="Z2241" s="2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2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27"/>
      <c r="BE2241" s="27"/>
      <c r="BF2241" s="7"/>
      <c r="BG2241" s="7"/>
      <c r="BH2241" s="7"/>
      <c r="BI2241" s="7"/>
      <c r="BJ2241" s="27"/>
      <c r="BK2241" s="7"/>
      <c r="BL2241" s="7"/>
      <c r="BM2241" s="7"/>
      <c r="BN2241" s="7"/>
      <c r="BO2241" s="7"/>
      <c r="BP2241" s="7"/>
      <c r="BR2241">
        <f t="shared" si="1170"/>
        <v>0</v>
      </c>
      <c r="BS2241">
        <f t="shared" si="1171"/>
        <v>0</v>
      </c>
      <c r="BT2241">
        <f t="shared" si="1172"/>
        <v>0</v>
      </c>
      <c r="BU2241">
        <f t="shared" si="1173"/>
        <v>0</v>
      </c>
      <c r="BV2241">
        <f t="shared" si="1174"/>
        <v>0</v>
      </c>
      <c r="BW2241">
        <f t="shared" si="1175"/>
        <v>0</v>
      </c>
      <c r="BX2241">
        <f t="shared" si="1176"/>
        <v>20</v>
      </c>
      <c r="BY2241">
        <f t="shared" si="1177"/>
        <v>20</v>
      </c>
      <c r="BZ2241">
        <f t="shared" si="1178"/>
        <v>20</v>
      </c>
      <c r="CA2241">
        <f t="shared" si="1179"/>
        <v>60</v>
      </c>
      <c r="CB2241" t="b">
        <f t="shared" si="1180"/>
        <v>0</v>
      </c>
    </row>
    <row r="2242" spans="4:80" x14ac:dyDescent="0.35">
      <c r="D2242" t="str">
        <f t="shared" si="1167"/>
        <v xml:space="preserve"> </v>
      </c>
      <c r="W2242" s="6" t="str">
        <f t="shared" si="1168"/>
        <v xml:space="preserve"> </v>
      </c>
      <c r="X2242" s="7" t="str">
        <f t="shared" si="1169"/>
        <v xml:space="preserve"> </v>
      </c>
      <c r="Y2242" s="27"/>
      <c r="Z2242" s="27"/>
      <c r="AA2242" s="7"/>
      <c r="AB2242" s="7"/>
      <c r="AC2242" s="7"/>
      <c r="AD2242" s="7"/>
      <c r="AE2242" s="7"/>
      <c r="AF2242" s="7"/>
      <c r="AG2242" s="7"/>
      <c r="AH2242" s="7"/>
      <c r="AI2242" s="7"/>
      <c r="AJ2242" s="7"/>
      <c r="AK2242" s="7"/>
      <c r="AL2242" s="7"/>
      <c r="AM2242" s="7"/>
      <c r="AN2242" s="7"/>
      <c r="AO2242" s="2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27"/>
      <c r="BE2242" s="27"/>
      <c r="BF2242" s="7"/>
      <c r="BG2242" s="7"/>
      <c r="BH2242" s="7"/>
      <c r="BI2242" s="7"/>
      <c r="BJ2242" s="27"/>
      <c r="BK2242" s="7"/>
      <c r="BL2242" s="7"/>
      <c r="BM2242" s="7"/>
      <c r="BN2242" s="7"/>
      <c r="BO2242" s="7"/>
      <c r="BP2242" s="7"/>
      <c r="BR2242">
        <f t="shared" si="1170"/>
        <v>0</v>
      </c>
      <c r="BS2242">
        <f t="shared" si="1171"/>
        <v>0</v>
      </c>
      <c r="BT2242">
        <f t="shared" si="1172"/>
        <v>0</v>
      </c>
      <c r="BU2242">
        <f t="shared" si="1173"/>
        <v>0</v>
      </c>
      <c r="BV2242">
        <f t="shared" si="1174"/>
        <v>0</v>
      </c>
      <c r="BW2242">
        <f t="shared" si="1175"/>
        <v>0</v>
      </c>
      <c r="BX2242">
        <f t="shared" si="1176"/>
        <v>20</v>
      </c>
      <c r="BY2242">
        <f t="shared" si="1177"/>
        <v>20</v>
      </c>
      <c r="BZ2242">
        <f t="shared" si="1178"/>
        <v>20</v>
      </c>
      <c r="CA2242">
        <f t="shared" si="1179"/>
        <v>60</v>
      </c>
      <c r="CB2242" t="b">
        <f t="shared" si="1180"/>
        <v>0</v>
      </c>
    </row>
    <row r="2243" spans="4:80" x14ac:dyDescent="0.35">
      <c r="D2243" t="str">
        <f t="shared" si="1167"/>
        <v xml:space="preserve"> </v>
      </c>
      <c r="W2243" s="6" t="str">
        <f t="shared" si="1168"/>
        <v xml:space="preserve"> </v>
      </c>
      <c r="X2243" s="7" t="str">
        <f t="shared" si="1169"/>
        <v xml:space="preserve"> </v>
      </c>
      <c r="Y2243" s="27"/>
      <c r="Z2243" s="2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/>
      <c r="AM2243" s="7"/>
      <c r="AN2243" s="7"/>
      <c r="AO2243" s="27"/>
      <c r="AP2243" s="7"/>
      <c r="AQ2243" s="7"/>
      <c r="AR2243" s="7"/>
      <c r="AS2243" s="7"/>
      <c r="AT2243" s="7"/>
      <c r="AU2243" s="7"/>
      <c r="AV2243" s="7"/>
      <c r="AW2243" s="7"/>
      <c r="AX2243" s="7"/>
      <c r="AY2243" s="7"/>
      <c r="AZ2243" s="7"/>
      <c r="BA2243" s="7"/>
      <c r="BB2243" s="7"/>
      <c r="BC2243" s="27"/>
      <c r="BE2243" s="27"/>
      <c r="BF2243" s="7"/>
      <c r="BG2243" s="7"/>
      <c r="BH2243" s="7"/>
      <c r="BI2243" s="7"/>
      <c r="BJ2243" s="27"/>
      <c r="BK2243" s="7"/>
      <c r="BL2243" s="7"/>
      <c r="BM2243" s="7"/>
      <c r="BN2243" s="7"/>
      <c r="BO2243" s="7"/>
      <c r="BP2243" s="7"/>
      <c r="BR2243">
        <f t="shared" si="1170"/>
        <v>0</v>
      </c>
      <c r="BS2243">
        <f t="shared" si="1171"/>
        <v>0</v>
      </c>
      <c r="BT2243">
        <f t="shared" si="1172"/>
        <v>0</v>
      </c>
      <c r="BU2243">
        <f t="shared" si="1173"/>
        <v>0</v>
      </c>
      <c r="BV2243">
        <f t="shared" si="1174"/>
        <v>0</v>
      </c>
      <c r="BW2243">
        <f t="shared" si="1175"/>
        <v>0</v>
      </c>
      <c r="BX2243">
        <f t="shared" si="1176"/>
        <v>20</v>
      </c>
      <c r="BY2243">
        <f t="shared" si="1177"/>
        <v>20</v>
      </c>
      <c r="BZ2243">
        <f t="shared" si="1178"/>
        <v>20</v>
      </c>
      <c r="CA2243">
        <f t="shared" si="1179"/>
        <v>60</v>
      </c>
      <c r="CB2243" t="b">
        <f t="shared" si="1180"/>
        <v>0</v>
      </c>
    </row>
    <row r="2244" spans="4:80" x14ac:dyDescent="0.35">
      <c r="D2244" t="str">
        <f t="shared" si="1167"/>
        <v xml:space="preserve"> </v>
      </c>
      <c r="W2244" s="6" t="str">
        <f t="shared" si="1168"/>
        <v xml:space="preserve"> </v>
      </c>
      <c r="X2244" s="7" t="str">
        <f t="shared" si="1169"/>
        <v xml:space="preserve"> </v>
      </c>
      <c r="Y2244" s="27"/>
      <c r="Z2244" s="2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/>
      <c r="AM2244" s="7"/>
      <c r="AN2244" s="7"/>
      <c r="AO2244" s="27"/>
      <c r="AP2244" s="7"/>
      <c r="AQ2244" s="7"/>
      <c r="AR2244" s="7"/>
      <c r="AS2244" s="7"/>
      <c r="AT2244" s="7"/>
      <c r="AU2244" s="7"/>
      <c r="AV2244" s="7"/>
      <c r="AW2244" s="7"/>
      <c r="AX2244" s="7"/>
      <c r="AY2244" s="7"/>
      <c r="AZ2244" s="7"/>
      <c r="BA2244" s="7"/>
      <c r="BB2244" s="7"/>
      <c r="BC2244" s="27"/>
      <c r="BE2244" s="27"/>
      <c r="BF2244" s="7"/>
      <c r="BG2244" s="7"/>
      <c r="BH2244" s="7"/>
      <c r="BI2244" s="7"/>
      <c r="BJ2244" s="27"/>
      <c r="BK2244" s="7"/>
      <c r="BL2244" s="7"/>
      <c r="BM2244" s="7"/>
      <c r="BN2244" s="7"/>
      <c r="BO2244" s="7"/>
      <c r="BP2244" s="7"/>
      <c r="BR2244">
        <f t="shared" si="1170"/>
        <v>0</v>
      </c>
      <c r="BS2244">
        <f t="shared" si="1171"/>
        <v>0</v>
      </c>
      <c r="BT2244">
        <f t="shared" si="1172"/>
        <v>0</v>
      </c>
      <c r="BU2244">
        <f t="shared" si="1173"/>
        <v>0</v>
      </c>
      <c r="BV2244">
        <f t="shared" si="1174"/>
        <v>0</v>
      </c>
      <c r="BW2244">
        <f t="shared" si="1175"/>
        <v>0</v>
      </c>
      <c r="BX2244">
        <f t="shared" si="1176"/>
        <v>20</v>
      </c>
      <c r="BY2244">
        <f t="shared" si="1177"/>
        <v>20</v>
      </c>
      <c r="BZ2244">
        <f t="shared" si="1178"/>
        <v>20</v>
      </c>
      <c r="CA2244">
        <f t="shared" si="1179"/>
        <v>60</v>
      </c>
      <c r="CB2244" t="b">
        <f t="shared" si="1180"/>
        <v>0</v>
      </c>
    </row>
    <row r="2245" spans="4:80" x14ac:dyDescent="0.35">
      <c r="D2245" t="str">
        <f t="shared" si="1167"/>
        <v xml:space="preserve"> </v>
      </c>
      <c r="W2245" s="6" t="str">
        <f t="shared" si="1168"/>
        <v xml:space="preserve"> </v>
      </c>
      <c r="X2245" s="7" t="str">
        <f t="shared" si="1169"/>
        <v xml:space="preserve"> </v>
      </c>
      <c r="Y2245" s="27"/>
      <c r="Z2245" s="27"/>
      <c r="AA2245" s="7"/>
      <c r="AB2245" s="7"/>
      <c r="AC2245" s="7"/>
      <c r="AD2245" s="7"/>
      <c r="AE2245" s="7"/>
      <c r="AF2245" s="7"/>
      <c r="AG2245" s="7"/>
      <c r="AH2245" s="7"/>
      <c r="AI2245" s="7"/>
      <c r="AJ2245" s="7"/>
      <c r="AK2245" s="7"/>
      <c r="AL2245" s="7"/>
      <c r="AM2245" s="7"/>
      <c r="AN2245" s="7"/>
      <c r="AO2245" s="2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27"/>
      <c r="BE2245" s="27"/>
      <c r="BF2245" s="7"/>
      <c r="BG2245" s="7"/>
      <c r="BH2245" s="7"/>
      <c r="BI2245" s="7"/>
      <c r="BJ2245" s="27"/>
      <c r="BK2245" s="7"/>
      <c r="BL2245" s="7"/>
      <c r="BM2245" s="7"/>
      <c r="BN2245" s="7"/>
      <c r="BO2245" s="7"/>
      <c r="BP2245" s="7"/>
      <c r="BR2245">
        <f t="shared" si="1170"/>
        <v>0</v>
      </c>
      <c r="BS2245">
        <f t="shared" si="1171"/>
        <v>0</v>
      </c>
      <c r="BT2245">
        <f t="shared" si="1172"/>
        <v>0</v>
      </c>
      <c r="BU2245">
        <f t="shared" si="1173"/>
        <v>0</v>
      </c>
      <c r="BV2245">
        <f t="shared" si="1174"/>
        <v>0</v>
      </c>
      <c r="BW2245">
        <f t="shared" si="1175"/>
        <v>0</v>
      </c>
      <c r="BX2245">
        <f t="shared" si="1176"/>
        <v>20</v>
      </c>
      <c r="BY2245">
        <f t="shared" si="1177"/>
        <v>20</v>
      </c>
      <c r="BZ2245">
        <f t="shared" si="1178"/>
        <v>20</v>
      </c>
      <c r="CA2245">
        <f t="shared" si="1179"/>
        <v>60</v>
      </c>
      <c r="CB2245" t="b">
        <f t="shared" si="1180"/>
        <v>0</v>
      </c>
    </row>
    <row r="2246" spans="4:80" x14ac:dyDescent="0.35">
      <c r="D2246" t="str">
        <f t="shared" si="1167"/>
        <v xml:space="preserve"> </v>
      </c>
      <c r="W2246" s="6" t="str">
        <f t="shared" si="1168"/>
        <v xml:space="preserve"> </v>
      </c>
      <c r="X2246" s="7" t="str">
        <f t="shared" si="1169"/>
        <v xml:space="preserve"> </v>
      </c>
      <c r="Y2246" s="27"/>
      <c r="Z2246" s="27"/>
      <c r="AA2246" s="7"/>
      <c r="AB2246" s="7"/>
      <c r="AC2246" s="7"/>
      <c r="AD2246" s="7"/>
      <c r="AE2246" s="7"/>
      <c r="AF2246" s="7"/>
      <c r="AG2246" s="7"/>
      <c r="AH2246" s="7"/>
      <c r="AI2246" s="7"/>
      <c r="AJ2246" s="7"/>
      <c r="AK2246" s="7"/>
      <c r="AL2246" s="7"/>
      <c r="AM2246" s="7"/>
      <c r="AN2246" s="7"/>
      <c r="AO2246" s="27"/>
      <c r="AP2246" s="7"/>
      <c r="AQ2246" s="7"/>
      <c r="AR2246" s="7"/>
      <c r="AS2246" s="7"/>
      <c r="AT2246" s="7"/>
      <c r="AU2246" s="7"/>
      <c r="AV2246" s="7"/>
      <c r="AW2246" s="7"/>
      <c r="AX2246" s="7"/>
      <c r="AY2246" s="7"/>
      <c r="AZ2246" s="7"/>
      <c r="BA2246" s="7"/>
      <c r="BB2246" s="7"/>
      <c r="BC2246" s="27"/>
      <c r="BE2246" s="27"/>
      <c r="BF2246" s="7"/>
      <c r="BG2246" s="7"/>
      <c r="BH2246" s="7"/>
      <c r="BI2246" s="7"/>
      <c r="BJ2246" s="27"/>
      <c r="BK2246" s="7"/>
      <c r="BL2246" s="7"/>
      <c r="BM2246" s="7"/>
      <c r="BN2246" s="7"/>
      <c r="BO2246" s="7"/>
      <c r="BP2246" s="7"/>
      <c r="BR2246">
        <f t="shared" si="1170"/>
        <v>0</v>
      </c>
      <c r="BS2246">
        <f t="shared" si="1171"/>
        <v>0</v>
      </c>
      <c r="BT2246">
        <f t="shared" si="1172"/>
        <v>0</v>
      </c>
      <c r="BU2246">
        <f t="shared" si="1173"/>
        <v>0</v>
      </c>
      <c r="BV2246">
        <f t="shared" si="1174"/>
        <v>0</v>
      </c>
      <c r="BW2246">
        <f t="shared" si="1175"/>
        <v>0</v>
      </c>
      <c r="BX2246">
        <f t="shared" si="1176"/>
        <v>20</v>
      </c>
      <c r="BY2246">
        <f t="shared" si="1177"/>
        <v>20</v>
      </c>
      <c r="BZ2246">
        <f t="shared" si="1178"/>
        <v>20</v>
      </c>
      <c r="CA2246">
        <f t="shared" si="1179"/>
        <v>60</v>
      </c>
      <c r="CB2246" t="b">
        <f t="shared" si="1180"/>
        <v>0</v>
      </c>
    </row>
    <row r="2247" spans="4:80" x14ac:dyDescent="0.35">
      <c r="D2247" t="str">
        <f t="shared" si="1167"/>
        <v xml:space="preserve"> </v>
      </c>
      <c r="W2247" s="6" t="str">
        <f t="shared" si="1168"/>
        <v xml:space="preserve"> </v>
      </c>
      <c r="X2247" s="7" t="str">
        <f t="shared" si="1169"/>
        <v xml:space="preserve"> </v>
      </c>
      <c r="Y2247" s="27"/>
      <c r="Z2247" s="2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/>
      <c r="AM2247" s="7"/>
      <c r="AN2247" s="7"/>
      <c r="AO2247" s="2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27"/>
      <c r="BE2247" s="27"/>
      <c r="BF2247" s="7"/>
      <c r="BG2247" s="7"/>
      <c r="BH2247" s="7"/>
      <c r="BI2247" s="7"/>
      <c r="BJ2247" s="27"/>
      <c r="BK2247" s="7"/>
      <c r="BL2247" s="7"/>
      <c r="BM2247" s="7"/>
      <c r="BN2247" s="7"/>
      <c r="BO2247" s="7"/>
      <c r="BP2247" s="7"/>
      <c r="BR2247">
        <f t="shared" si="1170"/>
        <v>0</v>
      </c>
      <c r="BS2247">
        <f t="shared" si="1171"/>
        <v>0</v>
      </c>
      <c r="BT2247">
        <f t="shared" si="1172"/>
        <v>0</v>
      </c>
      <c r="BU2247">
        <f t="shared" si="1173"/>
        <v>0</v>
      </c>
      <c r="BV2247">
        <f t="shared" si="1174"/>
        <v>0</v>
      </c>
      <c r="BW2247">
        <f t="shared" si="1175"/>
        <v>0</v>
      </c>
      <c r="BX2247">
        <f t="shared" si="1176"/>
        <v>20</v>
      </c>
      <c r="BY2247">
        <f t="shared" si="1177"/>
        <v>20</v>
      </c>
      <c r="BZ2247">
        <f t="shared" si="1178"/>
        <v>20</v>
      </c>
      <c r="CA2247">
        <f t="shared" si="1179"/>
        <v>60</v>
      </c>
      <c r="CB2247" t="b">
        <f t="shared" si="1180"/>
        <v>0</v>
      </c>
    </row>
    <row r="2248" spans="4:80" x14ac:dyDescent="0.35">
      <c r="D2248" t="str">
        <f t="shared" si="1167"/>
        <v xml:space="preserve"> </v>
      </c>
      <c r="W2248" s="6" t="str">
        <f t="shared" si="1168"/>
        <v xml:space="preserve"> </v>
      </c>
      <c r="X2248" s="7" t="str">
        <f t="shared" si="1169"/>
        <v xml:space="preserve"> </v>
      </c>
      <c r="Y2248" s="27"/>
      <c r="Z2248" s="27"/>
      <c r="AA2248" s="7"/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/>
      <c r="AM2248" s="7"/>
      <c r="AN2248" s="7"/>
      <c r="AO2248" s="2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/>
      <c r="AZ2248" s="7"/>
      <c r="BA2248" s="7"/>
      <c r="BB2248" s="7"/>
      <c r="BC2248" s="27"/>
      <c r="BE2248" s="27"/>
      <c r="BF2248" s="7"/>
      <c r="BG2248" s="7"/>
      <c r="BH2248" s="7"/>
      <c r="BI2248" s="7"/>
      <c r="BJ2248" s="27"/>
      <c r="BK2248" s="7"/>
      <c r="BL2248" s="7"/>
      <c r="BM2248" s="7"/>
      <c r="BN2248" s="7"/>
      <c r="BO2248" s="7"/>
      <c r="BP2248" s="7"/>
      <c r="BR2248">
        <f t="shared" si="1170"/>
        <v>0</v>
      </c>
      <c r="BS2248">
        <f t="shared" si="1171"/>
        <v>0</v>
      </c>
      <c r="BT2248">
        <f t="shared" si="1172"/>
        <v>0</v>
      </c>
      <c r="BU2248">
        <f t="shared" si="1173"/>
        <v>0</v>
      </c>
      <c r="BV2248">
        <f t="shared" si="1174"/>
        <v>0</v>
      </c>
      <c r="BW2248">
        <f t="shared" si="1175"/>
        <v>0</v>
      </c>
      <c r="BX2248">
        <f t="shared" si="1176"/>
        <v>20</v>
      </c>
      <c r="BY2248">
        <f t="shared" si="1177"/>
        <v>20</v>
      </c>
      <c r="BZ2248">
        <f t="shared" si="1178"/>
        <v>20</v>
      </c>
      <c r="CA2248">
        <f t="shared" si="1179"/>
        <v>60</v>
      </c>
      <c r="CB2248" t="b">
        <f t="shared" si="1180"/>
        <v>0</v>
      </c>
    </row>
    <row r="2249" spans="4:80" x14ac:dyDescent="0.35">
      <c r="D2249" t="str">
        <f t="shared" si="1167"/>
        <v xml:space="preserve"> </v>
      </c>
      <c r="W2249" s="6" t="str">
        <f t="shared" si="1168"/>
        <v xml:space="preserve"> </v>
      </c>
      <c r="X2249" s="7" t="str">
        <f t="shared" si="1169"/>
        <v xml:space="preserve"> </v>
      </c>
      <c r="Y2249" s="27"/>
      <c r="Z2249" s="2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/>
      <c r="AM2249" s="7"/>
      <c r="AN2249" s="7"/>
      <c r="AO2249" s="2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27"/>
      <c r="BE2249" s="27"/>
      <c r="BF2249" s="7"/>
      <c r="BG2249" s="7"/>
      <c r="BH2249" s="7"/>
      <c r="BI2249" s="7"/>
      <c r="BJ2249" s="27"/>
      <c r="BK2249" s="7"/>
      <c r="BL2249" s="7"/>
      <c r="BM2249" s="7"/>
      <c r="BN2249" s="7"/>
      <c r="BO2249" s="7"/>
      <c r="BP2249" s="7"/>
      <c r="BR2249">
        <f t="shared" si="1170"/>
        <v>0</v>
      </c>
      <c r="BS2249">
        <f t="shared" si="1171"/>
        <v>0</v>
      </c>
      <c r="BT2249">
        <f t="shared" si="1172"/>
        <v>0</v>
      </c>
      <c r="BU2249">
        <f t="shared" si="1173"/>
        <v>0</v>
      </c>
      <c r="BV2249">
        <f t="shared" si="1174"/>
        <v>0</v>
      </c>
      <c r="BW2249">
        <f t="shared" si="1175"/>
        <v>0</v>
      </c>
      <c r="BX2249">
        <f t="shared" si="1176"/>
        <v>20</v>
      </c>
      <c r="BY2249">
        <f t="shared" si="1177"/>
        <v>20</v>
      </c>
      <c r="BZ2249">
        <f t="shared" si="1178"/>
        <v>20</v>
      </c>
      <c r="CA2249">
        <f t="shared" si="1179"/>
        <v>60</v>
      </c>
      <c r="CB2249" t="b">
        <f t="shared" si="1180"/>
        <v>0</v>
      </c>
    </row>
    <row r="2250" spans="4:80" x14ac:dyDescent="0.35">
      <c r="D2250" t="str">
        <f t="shared" si="1167"/>
        <v xml:space="preserve"> </v>
      </c>
      <c r="W2250" s="6" t="str">
        <f t="shared" si="1168"/>
        <v xml:space="preserve"> </v>
      </c>
      <c r="X2250" s="7" t="str">
        <f t="shared" si="1169"/>
        <v xml:space="preserve"> </v>
      </c>
      <c r="Y2250" s="27"/>
      <c r="Z2250" s="2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2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27"/>
      <c r="BE2250" s="27"/>
      <c r="BF2250" s="7"/>
      <c r="BG2250" s="7"/>
      <c r="BH2250" s="7"/>
      <c r="BI2250" s="7"/>
      <c r="BJ2250" s="27"/>
      <c r="BK2250" s="7"/>
      <c r="BL2250" s="7"/>
      <c r="BM2250" s="7"/>
      <c r="BN2250" s="7"/>
      <c r="BO2250" s="7"/>
      <c r="BP2250" s="7"/>
      <c r="BR2250">
        <f t="shared" si="1170"/>
        <v>0</v>
      </c>
      <c r="BS2250">
        <f t="shared" si="1171"/>
        <v>0</v>
      </c>
      <c r="BT2250">
        <f t="shared" si="1172"/>
        <v>0</v>
      </c>
      <c r="BU2250">
        <f t="shared" si="1173"/>
        <v>0</v>
      </c>
      <c r="BV2250">
        <f t="shared" si="1174"/>
        <v>0</v>
      </c>
      <c r="BW2250">
        <f t="shared" si="1175"/>
        <v>0</v>
      </c>
      <c r="BX2250">
        <f t="shared" si="1176"/>
        <v>20</v>
      </c>
      <c r="BY2250">
        <f t="shared" si="1177"/>
        <v>20</v>
      </c>
      <c r="BZ2250">
        <f t="shared" si="1178"/>
        <v>20</v>
      </c>
      <c r="CA2250">
        <f t="shared" si="1179"/>
        <v>60</v>
      </c>
      <c r="CB2250" t="b">
        <f t="shared" si="1180"/>
        <v>0</v>
      </c>
    </row>
    <row r="2251" spans="4:80" x14ac:dyDescent="0.35">
      <c r="D2251" t="str">
        <f t="shared" si="1167"/>
        <v xml:space="preserve"> </v>
      </c>
      <c r="W2251" s="6" t="str">
        <f t="shared" si="1168"/>
        <v xml:space="preserve"> </v>
      </c>
      <c r="X2251" s="7" t="str">
        <f t="shared" si="1169"/>
        <v xml:space="preserve"> </v>
      </c>
      <c r="Y2251" s="27"/>
      <c r="Z2251" s="2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/>
      <c r="AM2251" s="7"/>
      <c r="AN2251" s="7"/>
      <c r="AO2251" s="2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27"/>
      <c r="BE2251" s="27"/>
      <c r="BF2251" s="7"/>
      <c r="BG2251" s="7"/>
      <c r="BH2251" s="7"/>
      <c r="BI2251" s="7"/>
      <c r="BJ2251" s="27"/>
      <c r="BK2251" s="7"/>
      <c r="BL2251" s="7"/>
      <c r="BM2251" s="7"/>
      <c r="BN2251" s="7"/>
      <c r="BO2251" s="7"/>
      <c r="BP2251" s="7"/>
      <c r="BR2251">
        <f t="shared" si="1170"/>
        <v>0</v>
      </c>
      <c r="BS2251">
        <f t="shared" si="1171"/>
        <v>0</v>
      </c>
      <c r="BT2251">
        <f t="shared" si="1172"/>
        <v>0</v>
      </c>
      <c r="BU2251">
        <f t="shared" si="1173"/>
        <v>0</v>
      </c>
      <c r="BV2251">
        <f t="shared" si="1174"/>
        <v>0</v>
      </c>
      <c r="BW2251">
        <f t="shared" si="1175"/>
        <v>0</v>
      </c>
      <c r="BX2251">
        <f t="shared" si="1176"/>
        <v>20</v>
      </c>
      <c r="BY2251">
        <f t="shared" si="1177"/>
        <v>20</v>
      </c>
      <c r="BZ2251">
        <f t="shared" si="1178"/>
        <v>20</v>
      </c>
      <c r="CA2251">
        <f t="shared" si="1179"/>
        <v>60</v>
      </c>
      <c r="CB2251" t="b">
        <f t="shared" si="1180"/>
        <v>0</v>
      </c>
    </row>
    <row r="2252" spans="4:80" x14ac:dyDescent="0.35">
      <c r="D2252" t="str">
        <f t="shared" si="1167"/>
        <v xml:space="preserve"> </v>
      </c>
      <c r="W2252" s="6" t="str">
        <f t="shared" si="1168"/>
        <v xml:space="preserve"> </v>
      </c>
      <c r="X2252" s="7" t="str">
        <f t="shared" si="1169"/>
        <v xml:space="preserve"> </v>
      </c>
      <c r="Y2252" s="27"/>
      <c r="Z2252" s="27"/>
      <c r="AA2252" s="7"/>
      <c r="AB2252" s="7"/>
      <c r="AC2252" s="7"/>
      <c r="AD2252" s="7"/>
      <c r="AE2252" s="7"/>
      <c r="AF2252" s="7"/>
      <c r="AG2252" s="7"/>
      <c r="AH2252" s="7"/>
      <c r="AI2252" s="7"/>
      <c r="AJ2252" s="7"/>
      <c r="AK2252" s="7"/>
      <c r="AL2252" s="7"/>
      <c r="AM2252" s="7"/>
      <c r="AN2252" s="7"/>
      <c r="AO2252" s="27"/>
      <c r="AP2252" s="7"/>
      <c r="AQ2252" s="7"/>
      <c r="AR2252" s="7"/>
      <c r="AS2252" s="7"/>
      <c r="AT2252" s="7"/>
      <c r="AU2252" s="7"/>
      <c r="AV2252" s="7"/>
      <c r="AW2252" s="7"/>
      <c r="AX2252" s="7"/>
      <c r="AY2252" s="7"/>
      <c r="AZ2252" s="7"/>
      <c r="BA2252" s="7"/>
      <c r="BB2252" s="7"/>
      <c r="BC2252" s="27"/>
      <c r="BE2252" s="27"/>
      <c r="BF2252" s="7"/>
      <c r="BG2252" s="7"/>
      <c r="BH2252" s="7"/>
      <c r="BI2252" s="7"/>
      <c r="BJ2252" s="27"/>
      <c r="BK2252" s="7"/>
      <c r="BL2252" s="7"/>
      <c r="BM2252" s="7"/>
      <c r="BN2252" s="7"/>
      <c r="BO2252" s="7"/>
      <c r="BP2252" s="7"/>
      <c r="BR2252">
        <f t="shared" si="1170"/>
        <v>0</v>
      </c>
      <c r="BS2252">
        <f t="shared" si="1171"/>
        <v>0</v>
      </c>
      <c r="BT2252">
        <f t="shared" si="1172"/>
        <v>0</v>
      </c>
      <c r="BU2252">
        <f t="shared" si="1173"/>
        <v>0</v>
      </c>
      <c r="BV2252">
        <f t="shared" si="1174"/>
        <v>0</v>
      </c>
      <c r="BW2252">
        <f t="shared" si="1175"/>
        <v>0</v>
      </c>
      <c r="BX2252">
        <f t="shared" si="1176"/>
        <v>20</v>
      </c>
      <c r="BY2252">
        <f t="shared" si="1177"/>
        <v>20</v>
      </c>
      <c r="BZ2252">
        <f t="shared" si="1178"/>
        <v>20</v>
      </c>
      <c r="CA2252">
        <f t="shared" si="1179"/>
        <v>60</v>
      </c>
      <c r="CB2252" t="b">
        <f t="shared" si="1180"/>
        <v>0</v>
      </c>
    </row>
    <row r="2253" spans="4:80" x14ac:dyDescent="0.35">
      <c r="D2253" t="str">
        <f t="shared" si="1167"/>
        <v xml:space="preserve"> </v>
      </c>
      <c r="W2253" s="6" t="str">
        <f t="shared" si="1168"/>
        <v xml:space="preserve"> </v>
      </c>
      <c r="X2253" s="7" t="str">
        <f t="shared" si="1169"/>
        <v xml:space="preserve"> </v>
      </c>
      <c r="Y2253" s="27"/>
      <c r="Z2253" s="2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/>
      <c r="AM2253" s="7"/>
      <c r="AN2253" s="7"/>
      <c r="AO2253" s="27"/>
      <c r="AP2253" s="7"/>
      <c r="AQ2253" s="7"/>
      <c r="AR2253" s="7"/>
      <c r="AS2253" s="7"/>
      <c r="AT2253" s="7"/>
      <c r="AU2253" s="7"/>
      <c r="AV2253" s="7"/>
      <c r="AW2253" s="7"/>
      <c r="AX2253" s="7"/>
      <c r="AY2253" s="7"/>
      <c r="AZ2253" s="7"/>
      <c r="BA2253" s="7"/>
      <c r="BB2253" s="7"/>
      <c r="BC2253" s="27"/>
      <c r="BE2253" s="27"/>
      <c r="BF2253" s="7"/>
      <c r="BG2253" s="7"/>
      <c r="BH2253" s="7"/>
      <c r="BI2253" s="7"/>
      <c r="BJ2253" s="27"/>
      <c r="BK2253" s="7"/>
      <c r="BL2253" s="7"/>
      <c r="BM2253" s="7"/>
      <c r="BN2253" s="7"/>
      <c r="BO2253" s="7"/>
      <c r="BP2253" s="7"/>
      <c r="BR2253">
        <f t="shared" si="1170"/>
        <v>0</v>
      </c>
      <c r="BS2253">
        <f t="shared" si="1171"/>
        <v>0</v>
      </c>
      <c r="BT2253">
        <f t="shared" si="1172"/>
        <v>0</v>
      </c>
      <c r="BU2253">
        <f t="shared" si="1173"/>
        <v>0</v>
      </c>
      <c r="BV2253">
        <f t="shared" si="1174"/>
        <v>0</v>
      </c>
      <c r="BW2253">
        <f t="shared" si="1175"/>
        <v>0</v>
      </c>
      <c r="BX2253">
        <f t="shared" si="1176"/>
        <v>20</v>
      </c>
      <c r="BY2253">
        <f t="shared" si="1177"/>
        <v>20</v>
      </c>
      <c r="BZ2253">
        <f t="shared" si="1178"/>
        <v>20</v>
      </c>
      <c r="CA2253">
        <f t="shared" si="1179"/>
        <v>60</v>
      </c>
      <c r="CB2253" t="b">
        <f t="shared" si="1180"/>
        <v>0</v>
      </c>
    </row>
    <row r="2254" spans="4:80" x14ac:dyDescent="0.35">
      <c r="D2254" t="str">
        <f t="shared" si="1167"/>
        <v xml:space="preserve"> </v>
      </c>
      <c r="W2254" s="6" t="str">
        <f t="shared" si="1168"/>
        <v xml:space="preserve"> </v>
      </c>
      <c r="X2254" s="7" t="str">
        <f t="shared" si="1169"/>
        <v xml:space="preserve"> </v>
      </c>
      <c r="Y2254" s="27"/>
      <c r="Z2254" s="27"/>
      <c r="AA2254" s="7"/>
      <c r="AB2254" s="7"/>
      <c r="AC2254" s="7"/>
      <c r="AD2254" s="7"/>
      <c r="AE2254" s="7"/>
      <c r="AF2254" s="7"/>
      <c r="AG2254" s="7"/>
      <c r="AH2254" s="7"/>
      <c r="AI2254" s="7"/>
      <c r="AJ2254" s="7"/>
      <c r="AK2254" s="7"/>
      <c r="AL2254" s="7"/>
      <c r="AM2254" s="7"/>
      <c r="AN2254" s="7"/>
      <c r="AO2254" s="27"/>
      <c r="AP2254" s="7"/>
      <c r="AQ2254" s="7"/>
      <c r="AR2254" s="7"/>
      <c r="AS2254" s="7"/>
      <c r="AT2254" s="7"/>
      <c r="AU2254" s="7"/>
      <c r="AV2254" s="7"/>
      <c r="AW2254" s="7"/>
      <c r="AX2254" s="7"/>
      <c r="AY2254" s="7"/>
      <c r="AZ2254" s="7"/>
      <c r="BA2254" s="7"/>
      <c r="BB2254" s="7"/>
      <c r="BC2254" s="27"/>
      <c r="BE2254" s="27"/>
      <c r="BF2254" s="7"/>
      <c r="BG2254" s="7"/>
      <c r="BH2254" s="7"/>
      <c r="BI2254" s="7"/>
      <c r="BJ2254" s="27"/>
      <c r="BK2254" s="7"/>
      <c r="BL2254" s="7"/>
      <c r="BM2254" s="7"/>
      <c r="BN2254" s="7"/>
      <c r="BO2254" s="7"/>
      <c r="BP2254" s="7"/>
      <c r="BR2254">
        <f t="shared" si="1170"/>
        <v>0</v>
      </c>
      <c r="BS2254">
        <f t="shared" si="1171"/>
        <v>0</v>
      </c>
      <c r="BT2254">
        <f t="shared" si="1172"/>
        <v>0</v>
      </c>
      <c r="BU2254">
        <f t="shared" si="1173"/>
        <v>0</v>
      </c>
      <c r="BV2254">
        <f t="shared" si="1174"/>
        <v>0</v>
      </c>
      <c r="BW2254">
        <f t="shared" si="1175"/>
        <v>0</v>
      </c>
      <c r="BX2254">
        <f t="shared" si="1176"/>
        <v>20</v>
      </c>
      <c r="BY2254">
        <f t="shared" si="1177"/>
        <v>20</v>
      </c>
      <c r="BZ2254">
        <f t="shared" si="1178"/>
        <v>20</v>
      </c>
      <c r="CA2254">
        <f t="shared" si="1179"/>
        <v>60</v>
      </c>
      <c r="CB2254" t="b">
        <f t="shared" si="1180"/>
        <v>0</v>
      </c>
    </row>
    <row r="2255" spans="4:80" x14ac:dyDescent="0.35">
      <c r="D2255" t="str">
        <f t="shared" si="1167"/>
        <v xml:space="preserve"> </v>
      </c>
      <c r="W2255" s="6" t="str">
        <f t="shared" si="1168"/>
        <v xml:space="preserve"> </v>
      </c>
      <c r="X2255" s="7" t="str">
        <f t="shared" si="1169"/>
        <v xml:space="preserve"> </v>
      </c>
      <c r="Y2255" s="27"/>
      <c r="Z2255" s="27"/>
      <c r="AA2255" s="7"/>
      <c r="AB2255" s="7"/>
      <c r="AC2255" s="7"/>
      <c r="AD2255" s="7"/>
      <c r="AE2255" s="7"/>
      <c r="AF2255" s="7"/>
      <c r="AG2255" s="7"/>
      <c r="AH2255" s="7"/>
      <c r="AI2255" s="7"/>
      <c r="AJ2255" s="7"/>
      <c r="AK2255" s="7"/>
      <c r="AL2255" s="7"/>
      <c r="AM2255" s="7"/>
      <c r="AN2255" s="7"/>
      <c r="AO2255" s="27"/>
      <c r="AP2255" s="7"/>
      <c r="AQ2255" s="7"/>
      <c r="AR2255" s="7"/>
      <c r="AS2255" s="7"/>
      <c r="AT2255" s="7"/>
      <c r="AU2255" s="7"/>
      <c r="AV2255" s="7"/>
      <c r="AW2255" s="7"/>
      <c r="AX2255" s="7"/>
      <c r="AY2255" s="7"/>
      <c r="AZ2255" s="7"/>
      <c r="BA2255" s="7"/>
      <c r="BB2255" s="7"/>
      <c r="BC2255" s="27"/>
      <c r="BE2255" s="27"/>
      <c r="BF2255" s="7"/>
      <c r="BG2255" s="7"/>
      <c r="BH2255" s="7"/>
      <c r="BI2255" s="7"/>
      <c r="BJ2255" s="27"/>
      <c r="BK2255" s="7"/>
      <c r="BL2255" s="7"/>
      <c r="BM2255" s="7"/>
      <c r="BN2255" s="7"/>
      <c r="BO2255" s="7"/>
      <c r="BP2255" s="7"/>
      <c r="BR2255">
        <f t="shared" si="1170"/>
        <v>0</v>
      </c>
      <c r="BS2255">
        <f t="shared" si="1171"/>
        <v>0</v>
      </c>
      <c r="BT2255">
        <f t="shared" si="1172"/>
        <v>0</v>
      </c>
      <c r="BU2255">
        <f t="shared" si="1173"/>
        <v>0</v>
      </c>
      <c r="BV2255">
        <f t="shared" si="1174"/>
        <v>0</v>
      </c>
      <c r="BW2255">
        <f t="shared" si="1175"/>
        <v>0</v>
      </c>
      <c r="BX2255">
        <f t="shared" si="1176"/>
        <v>20</v>
      </c>
      <c r="BY2255">
        <f t="shared" si="1177"/>
        <v>20</v>
      </c>
      <c r="BZ2255">
        <f t="shared" si="1178"/>
        <v>20</v>
      </c>
      <c r="CA2255">
        <f t="shared" si="1179"/>
        <v>60</v>
      </c>
      <c r="CB2255" t="b">
        <f t="shared" si="1180"/>
        <v>0</v>
      </c>
    </row>
    <row r="2256" spans="4:80" x14ac:dyDescent="0.35">
      <c r="D2256" t="str">
        <f t="shared" si="1167"/>
        <v xml:space="preserve"> </v>
      </c>
      <c r="W2256" s="6" t="str">
        <f t="shared" si="1168"/>
        <v xml:space="preserve"> </v>
      </c>
      <c r="X2256" s="7" t="str">
        <f t="shared" si="1169"/>
        <v xml:space="preserve"> </v>
      </c>
      <c r="Y2256" s="27"/>
      <c r="Z2256" s="2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/>
      <c r="AM2256" s="7"/>
      <c r="AN2256" s="7"/>
      <c r="AO2256" s="27"/>
      <c r="AP2256" s="7"/>
      <c r="AQ2256" s="7"/>
      <c r="AR2256" s="7"/>
      <c r="AS2256" s="7"/>
      <c r="AT2256" s="7"/>
      <c r="AU2256" s="7"/>
      <c r="AV2256" s="7"/>
      <c r="AW2256" s="7"/>
      <c r="AX2256" s="7"/>
      <c r="AY2256" s="7"/>
      <c r="AZ2256" s="7"/>
      <c r="BA2256" s="7"/>
      <c r="BB2256" s="7"/>
      <c r="BC2256" s="27"/>
      <c r="BE2256" s="27"/>
      <c r="BF2256" s="7"/>
      <c r="BG2256" s="7"/>
      <c r="BH2256" s="7"/>
      <c r="BI2256" s="7"/>
      <c r="BJ2256" s="27"/>
      <c r="BK2256" s="7"/>
      <c r="BL2256" s="7"/>
      <c r="BM2256" s="7"/>
      <c r="BN2256" s="7"/>
      <c r="BO2256" s="7"/>
      <c r="BP2256" s="7"/>
      <c r="BR2256">
        <f t="shared" si="1170"/>
        <v>0</v>
      </c>
      <c r="BS2256">
        <f t="shared" si="1171"/>
        <v>0</v>
      </c>
      <c r="BT2256">
        <f t="shared" si="1172"/>
        <v>0</v>
      </c>
      <c r="BU2256">
        <f t="shared" si="1173"/>
        <v>0</v>
      </c>
      <c r="BV2256">
        <f t="shared" si="1174"/>
        <v>0</v>
      </c>
      <c r="BW2256">
        <f t="shared" si="1175"/>
        <v>0</v>
      </c>
      <c r="BX2256">
        <f t="shared" si="1176"/>
        <v>20</v>
      </c>
      <c r="BY2256">
        <f t="shared" si="1177"/>
        <v>20</v>
      </c>
      <c r="BZ2256">
        <f t="shared" si="1178"/>
        <v>20</v>
      </c>
      <c r="CA2256">
        <f t="shared" si="1179"/>
        <v>60</v>
      </c>
      <c r="CB2256" t="b">
        <f t="shared" si="1180"/>
        <v>0</v>
      </c>
    </row>
    <row r="2257" spans="4:80" x14ac:dyDescent="0.35">
      <c r="D2257" t="str">
        <f t="shared" ref="D2257:D2320" si="1181">E2257&amp;" "&amp;F2257</f>
        <v xml:space="preserve"> </v>
      </c>
      <c r="W2257" s="6" t="str">
        <f t="shared" si="1168"/>
        <v xml:space="preserve"> </v>
      </c>
      <c r="X2257" s="7" t="str">
        <f t="shared" si="1169"/>
        <v xml:space="preserve"> </v>
      </c>
      <c r="Y2257" s="27"/>
      <c r="Z2257" s="2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/>
      <c r="AM2257" s="7"/>
      <c r="AN2257" s="7"/>
      <c r="AO2257" s="2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27"/>
      <c r="BE2257" s="27"/>
      <c r="BF2257" s="7"/>
      <c r="BG2257" s="7"/>
      <c r="BH2257" s="7"/>
      <c r="BI2257" s="7"/>
      <c r="BJ2257" s="27"/>
      <c r="BK2257" s="7"/>
      <c r="BL2257" s="7"/>
      <c r="BM2257" s="7"/>
      <c r="BN2257" s="7"/>
      <c r="BO2257" s="7"/>
      <c r="BP2257" s="7"/>
      <c r="BR2257">
        <f t="shared" si="1170"/>
        <v>0</v>
      </c>
      <c r="BS2257">
        <f t="shared" si="1171"/>
        <v>0</v>
      </c>
      <c r="BT2257">
        <f t="shared" si="1172"/>
        <v>0</v>
      </c>
      <c r="BU2257">
        <f t="shared" si="1173"/>
        <v>0</v>
      </c>
      <c r="BV2257">
        <f t="shared" si="1174"/>
        <v>0</v>
      </c>
      <c r="BW2257">
        <f t="shared" si="1175"/>
        <v>0</v>
      </c>
      <c r="BX2257">
        <f t="shared" si="1176"/>
        <v>20</v>
      </c>
      <c r="BY2257">
        <f t="shared" si="1177"/>
        <v>20</v>
      </c>
      <c r="BZ2257">
        <f t="shared" si="1178"/>
        <v>20</v>
      </c>
      <c r="CA2257">
        <f t="shared" si="1179"/>
        <v>60</v>
      </c>
      <c r="CB2257" t="b">
        <f t="shared" si="1180"/>
        <v>0</v>
      </c>
    </row>
    <row r="2258" spans="4:80" x14ac:dyDescent="0.35">
      <c r="D2258" t="str">
        <f t="shared" si="1181"/>
        <v xml:space="preserve"> </v>
      </c>
      <c r="W2258" s="6" t="str">
        <f t="shared" si="1168"/>
        <v xml:space="preserve"> </v>
      </c>
      <c r="X2258" s="7" t="str">
        <f t="shared" si="1169"/>
        <v xml:space="preserve"> </v>
      </c>
      <c r="Y2258" s="27"/>
      <c r="Z2258" s="27"/>
      <c r="AA2258" s="7"/>
      <c r="AB2258" s="7"/>
      <c r="AC2258" s="7"/>
      <c r="AD2258" s="7"/>
      <c r="AE2258" s="7"/>
      <c r="AF2258" s="7"/>
      <c r="AG2258" s="7"/>
      <c r="AH2258" s="7"/>
      <c r="AI2258" s="7"/>
      <c r="AJ2258" s="7"/>
      <c r="AK2258" s="7"/>
      <c r="AL2258" s="7"/>
      <c r="AM2258" s="7"/>
      <c r="AN2258" s="7"/>
      <c r="AO2258" s="27"/>
      <c r="AP2258" s="7"/>
      <c r="AQ2258" s="7"/>
      <c r="AR2258" s="7"/>
      <c r="AS2258" s="7"/>
      <c r="AT2258" s="7"/>
      <c r="AU2258" s="7"/>
      <c r="AV2258" s="7"/>
      <c r="AW2258" s="7"/>
      <c r="AX2258" s="7"/>
      <c r="AY2258" s="7"/>
      <c r="AZ2258" s="7"/>
      <c r="BA2258" s="7"/>
      <c r="BB2258" s="7"/>
      <c r="BC2258" s="27"/>
      <c r="BE2258" s="27"/>
      <c r="BF2258" s="7"/>
      <c r="BG2258" s="7"/>
      <c r="BH2258" s="7"/>
      <c r="BI2258" s="7"/>
      <c r="BJ2258" s="27"/>
      <c r="BK2258" s="7"/>
      <c r="BL2258" s="7"/>
      <c r="BM2258" s="7"/>
      <c r="BN2258" s="7"/>
      <c r="BO2258" s="7"/>
      <c r="BP2258" s="7"/>
      <c r="BR2258">
        <f t="shared" si="1170"/>
        <v>0</v>
      </c>
      <c r="BS2258">
        <f t="shared" si="1171"/>
        <v>0</v>
      </c>
      <c r="BT2258">
        <f t="shared" si="1172"/>
        <v>0</v>
      </c>
      <c r="BU2258">
        <f t="shared" si="1173"/>
        <v>0</v>
      </c>
      <c r="BV2258">
        <f t="shared" si="1174"/>
        <v>0</v>
      </c>
      <c r="BW2258">
        <f t="shared" si="1175"/>
        <v>0</v>
      </c>
      <c r="BX2258">
        <f t="shared" si="1176"/>
        <v>20</v>
      </c>
      <c r="BY2258">
        <f t="shared" si="1177"/>
        <v>20</v>
      </c>
      <c r="BZ2258">
        <f t="shared" si="1178"/>
        <v>20</v>
      </c>
      <c r="CA2258">
        <f t="shared" si="1179"/>
        <v>60</v>
      </c>
      <c r="CB2258" t="b">
        <f t="shared" si="1180"/>
        <v>0</v>
      </c>
    </row>
    <row r="2259" spans="4:80" x14ac:dyDescent="0.35">
      <c r="D2259" t="str">
        <f t="shared" si="1181"/>
        <v xml:space="preserve"> </v>
      </c>
      <c r="W2259" s="6" t="str">
        <f t="shared" ref="W2259:W2322" si="1182">IF(CB2259=1,130+CA2259," ")</f>
        <v xml:space="preserve"> </v>
      </c>
      <c r="X2259" s="7" t="str">
        <f t="shared" ref="X2259:X2322" si="1183">IF(W2259=" "," ",W2259-U2259)</f>
        <v xml:space="preserve"> </v>
      </c>
      <c r="Y2259" s="27"/>
      <c r="Z2259" s="2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/>
      <c r="AM2259" s="7"/>
      <c r="AN2259" s="7"/>
      <c r="AO2259" s="27"/>
      <c r="AP2259" s="7"/>
      <c r="AQ2259" s="7"/>
      <c r="AR2259" s="7"/>
      <c r="AS2259" s="7"/>
      <c r="AT2259" s="7"/>
      <c r="AU2259" s="7"/>
      <c r="AV2259" s="7"/>
      <c r="AW2259" s="7"/>
      <c r="AX2259" s="7"/>
      <c r="AY2259" s="7"/>
      <c r="AZ2259" s="7"/>
      <c r="BA2259" s="7"/>
      <c r="BB2259" s="7"/>
      <c r="BC2259" s="27"/>
      <c r="BE2259" s="27"/>
      <c r="BF2259" s="7"/>
      <c r="BG2259" s="7"/>
      <c r="BH2259" s="7"/>
      <c r="BI2259" s="7"/>
      <c r="BJ2259" s="27"/>
      <c r="BK2259" s="7"/>
      <c r="BL2259" s="7"/>
      <c r="BM2259" s="7"/>
      <c r="BN2259" s="7"/>
      <c r="BO2259" s="7"/>
      <c r="BP2259" s="7"/>
      <c r="BR2259">
        <f t="shared" ref="BR2259:BR2322" si="1184">IF(BP2259="yes",-130,0)</f>
        <v>0</v>
      </c>
      <c r="BS2259">
        <f t="shared" ref="BS2259:BS2322" si="1185">IF(M2259="yes",75,0)</f>
        <v>0</v>
      </c>
      <c r="BT2259">
        <f t="shared" ref="BT2259:BT2322" si="1186">IF(N2259="yes",50,0)</f>
        <v>0</v>
      </c>
      <c r="BU2259">
        <f t="shared" ref="BU2259:BU2322" si="1187">IF(O2259="yes",50,0)</f>
        <v>0</v>
      </c>
      <c r="BV2259">
        <f t="shared" ref="BV2259:BV2322" si="1188">IF(P2259="yes",10,0)</f>
        <v>0</v>
      </c>
      <c r="BW2259">
        <f t="shared" ref="BW2259:BW2322" si="1189">IF(Q2259="yes",80,0)</f>
        <v>0</v>
      </c>
      <c r="BX2259">
        <f t="shared" ref="BX2259:BX2322" si="1190">IF(R2259="NO",0,20)</f>
        <v>20</v>
      </c>
      <c r="BY2259">
        <f t="shared" ref="BY2259:BY2322" si="1191">IF(S2259="no",0,20)</f>
        <v>20</v>
      </c>
      <c r="BZ2259">
        <f t="shared" ref="BZ2259:BZ2322" si="1192">IF(T2259="no",0,20)</f>
        <v>20</v>
      </c>
      <c r="CA2259">
        <f t="shared" ref="CA2259:CA2322" si="1193">SUM(BR2259:BZ2259)</f>
        <v>60</v>
      </c>
      <c r="CB2259" t="b">
        <f t="shared" ref="CB2259:CB2322" si="1194">IF(E2259&lt;&gt;0,1)</f>
        <v>0</v>
      </c>
    </row>
    <row r="2260" spans="4:80" x14ac:dyDescent="0.35">
      <c r="D2260" t="str">
        <f t="shared" si="1181"/>
        <v xml:space="preserve"> </v>
      </c>
      <c r="W2260" s="6" t="str">
        <f t="shared" si="1182"/>
        <v xml:space="preserve"> </v>
      </c>
      <c r="X2260" s="7" t="str">
        <f t="shared" si="1183"/>
        <v xml:space="preserve"> </v>
      </c>
      <c r="Y2260" s="27"/>
      <c r="Z2260" s="27"/>
      <c r="AA2260" s="7"/>
      <c r="AB2260" s="7"/>
      <c r="AC2260" s="7"/>
      <c r="AD2260" s="7"/>
      <c r="AE2260" s="7"/>
      <c r="AF2260" s="7"/>
      <c r="AG2260" s="7"/>
      <c r="AH2260" s="7"/>
      <c r="AI2260" s="7"/>
      <c r="AJ2260" s="7"/>
      <c r="AK2260" s="7"/>
      <c r="AL2260" s="7"/>
      <c r="AM2260" s="7"/>
      <c r="AN2260" s="7"/>
      <c r="AO2260" s="27"/>
      <c r="AP2260" s="7"/>
      <c r="AQ2260" s="7"/>
      <c r="AR2260" s="7"/>
      <c r="AS2260" s="7"/>
      <c r="AT2260" s="7"/>
      <c r="AU2260" s="7"/>
      <c r="AV2260" s="7"/>
      <c r="AW2260" s="7"/>
      <c r="AX2260" s="7"/>
      <c r="AY2260" s="7"/>
      <c r="AZ2260" s="7"/>
      <c r="BA2260" s="7"/>
      <c r="BB2260" s="7"/>
      <c r="BC2260" s="27"/>
      <c r="BE2260" s="27"/>
      <c r="BF2260" s="7"/>
      <c r="BG2260" s="7"/>
      <c r="BH2260" s="7"/>
      <c r="BI2260" s="7"/>
      <c r="BJ2260" s="27"/>
      <c r="BK2260" s="7"/>
      <c r="BL2260" s="7"/>
      <c r="BM2260" s="7"/>
      <c r="BN2260" s="7"/>
      <c r="BO2260" s="7"/>
      <c r="BP2260" s="7"/>
      <c r="BR2260">
        <f t="shared" si="1184"/>
        <v>0</v>
      </c>
      <c r="BS2260">
        <f t="shared" si="1185"/>
        <v>0</v>
      </c>
      <c r="BT2260">
        <f t="shared" si="1186"/>
        <v>0</v>
      </c>
      <c r="BU2260">
        <f t="shared" si="1187"/>
        <v>0</v>
      </c>
      <c r="BV2260">
        <f t="shared" si="1188"/>
        <v>0</v>
      </c>
      <c r="BW2260">
        <f t="shared" si="1189"/>
        <v>0</v>
      </c>
      <c r="BX2260">
        <f t="shared" si="1190"/>
        <v>20</v>
      </c>
      <c r="BY2260">
        <f t="shared" si="1191"/>
        <v>20</v>
      </c>
      <c r="BZ2260">
        <f t="shared" si="1192"/>
        <v>20</v>
      </c>
      <c r="CA2260">
        <f t="shared" si="1193"/>
        <v>60</v>
      </c>
      <c r="CB2260" t="b">
        <f t="shared" si="1194"/>
        <v>0</v>
      </c>
    </row>
    <row r="2261" spans="4:80" x14ac:dyDescent="0.35">
      <c r="D2261" t="str">
        <f t="shared" si="1181"/>
        <v xml:space="preserve"> </v>
      </c>
      <c r="W2261" s="6" t="str">
        <f t="shared" si="1182"/>
        <v xml:space="preserve"> </v>
      </c>
      <c r="X2261" s="7" t="str">
        <f t="shared" si="1183"/>
        <v xml:space="preserve"> </v>
      </c>
      <c r="Y2261" s="27"/>
      <c r="Z2261" s="27"/>
      <c r="AA2261" s="7"/>
      <c r="AB2261" s="7"/>
      <c r="AC2261" s="7"/>
      <c r="AD2261" s="7"/>
      <c r="AE2261" s="7"/>
      <c r="AF2261" s="7"/>
      <c r="AG2261" s="7"/>
      <c r="AH2261" s="7"/>
      <c r="AI2261" s="7"/>
      <c r="AJ2261" s="7"/>
      <c r="AK2261" s="7"/>
      <c r="AL2261" s="7"/>
      <c r="AM2261" s="7"/>
      <c r="AN2261" s="7"/>
      <c r="AO2261" s="27"/>
      <c r="AP2261" s="7"/>
      <c r="AQ2261" s="7"/>
      <c r="AR2261" s="7"/>
      <c r="AS2261" s="7"/>
      <c r="AT2261" s="7"/>
      <c r="AU2261" s="7"/>
      <c r="AV2261" s="7"/>
      <c r="AW2261" s="7"/>
      <c r="AX2261" s="7"/>
      <c r="AY2261" s="7"/>
      <c r="AZ2261" s="7"/>
      <c r="BA2261" s="7"/>
      <c r="BB2261" s="7"/>
      <c r="BC2261" s="27"/>
      <c r="BE2261" s="27"/>
      <c r="BF2261" s="7"/>
      <c r="BG2261" s="7"/>
      <c r="BH2261" s="7"/>
      <c r="BI2261" s="7"/>
      <c r="BJ2261" s="27"/>
      <c r="BK2261" s="7"/>
      <c r="BL2261" s="7"/>
      <c r="BM2261" s="7"/>
      <c r="BN2261" s="7"/>
      <c r="BO2261" s="7"/>
      <c r="BP2261" s="7"/>
      <c r="BR2261">
        <f t="shared" si="1184"/>
        <v>0</v>
      </c>
      <c r="BS2261">
        <f t="shared" si="1185"/>
        <v>0</v>
      </c>
      <c r="BT2261">
        <f t="shared" si="1186"/>
        <v>0</v>
      </c>
      <c r="BU2261">
        <f t="shared" si="1187"/>
        <v>0</v>
      </c>
      <c r="BV2261">
        <f t="shared" si="1188"/>
        <v>0</v>
      </c>
      <c r="BW2261">
        <f t="shared" si="1189"/>
        <v>0</v>
      </c>
      <c r="BX2261">
        <f t="shared" si="1190"/>
        <v>20</v>
      </c>
      <c r="BY2261">
        <f t="shared" si="1191"/>
        <v>20</v>
      </c>
      <c r="BZ2261">
        <f t="shared" si="1192"/>
        <v>20</v>
      </c>
      <c r="CA2261">
        <f t="shared" si="1193"/>
        <v>60</v>
      </c>
      <c r="CB2261" t="b">
        <f t="shared" si="1194"/>
        <v>0</v>
      </c>
    </row>
    <row r="2262" spans="4:80" x14ac:dyDescent="0.35">
      <c r="D2262" t="str">
        <f t="shared" si="1181"/>
        <v xml:space="preserve"> </v>
      </c>
      <c r="W2262" s="6" t="str">
        <f t="shared" si="1182"/>
        <v xml:space="preserve"> </v>
      </c>
      <c r="X2262" s="7" t="str">
        <f t="shared" si="1183"/>
        <v xml:space="preserve"> </v>
      </c>
      <c r="Y2262" s="27"/>
      <c r="Z2262" s="2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2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27"/>
      <c r="BE2262" s="27"/>
      <c r="BF2262" s="7"/>
      <c r="BG2262" s="7"/>
      <c r="BH2262" s="7"/>
      <c r="BI2262" s="7"/>
      <c r="BJ2262" s="27"/>
      <c r="BK2262" s="7"/>
      <c r="BL2262" s="7"/>
      <c r="BM2262" s="7"/>
      <c r="BN2262" s="7"/>
      <c r="BO2262" s="7"/>
      <c r="BP2262" s="7"/>
      <c r="BR2262">
        <f t="shared" si="1184"/>
        <v>0</v>
      </c>
      <c r="BS2262">
        <f t="shared" si="1185"/>
        <v>0</v>
      </c>
      <c r="BT2262">
        <f t="shared" si="1186"/>
        <v>0</v>
      </c>
      <c r="BU2262">
        <f t="shared" si="1187"/>
        <v>0</v>
      </c>
      <c r="BV2262">
        <f t="shared" si="1188"/>
        <v>0</v>
      </c>
      <c r="BW2262">
        <f t="shared" si="1189"/>
        <v>0</v>
      </c>
      <c r="BX2262">
        <f t="shared" si="1190"/>
        <v>20</v>
      </c>
      <c r="BY2262">
        <f t="shared" si="1191"/>
        <v>20</v>
      </c>
      <c r="BZ2262">
        <f t="shared" si="1192"/>
        <v>20</v>
      </c>
      <c r="CA2262">
        <f t="shared" si="1193"/>
        <v>60</v>
      </c>
      <c r="CB2262" t="b">
        <f t="shared" si="1194"/>
        <v>0</v>
      </c>
    </row>
    <row r="2263" spans="4:80" x14ac:dyDescent="0.35">
      <c r="D2263" t="str">
        <f t="shared" si="1181"/>
        <v xml:space="preserve"> </v>
      </c>
      <c r="W2263" s="6" t="str">
        <f t="shared" si="1182"/>
        <v xml:space="preserve"> </v>
      </c>
      <c r="X2263" s="7" t="str">
        <f t="shared" si="1183"/>
        <v xml:space="preserve"> </v>
      </c>
      <c r="Y2263" s="27"/>
      <c r="Z2263" s="27"/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/>
      <c r="AM2263" s="7"/>
      <c r="AN2263" s="7"/>
      <c r="AO2263" s="27"/>
      <c r="AP2263" s="7"/>
      <c r="AQ2263" s="7"/>
      <c r="AR2263" s="7"/>
      <c r="AS2263" s="7"/>
      <c r="AT2263" s="7"/>
      <c r="AU2263" s="7"/>
      <c r="AV2263" s="7"/>
      <c r="AW2263" s="7"/>
      <c r="AX2263" s="7"/>
      <c r="AY2263" s="7"/>
      <c r="AZ2263" s="7"/>
      <c r="BA2263" s="7"/>
      <c r="BB2263" s="7"/>
      <c r="BC2263" s="27"/>
      <c r="BE2263" s="27"/>
      <c r="BF2263" s="7"/>
      <c r="BG2263" s="7"/>
      <c r="BH2263" s="7"/>
      <c r="BI2263" s="7"/>
      <c r="BJ2263" s="27"/>
      <c r="BK2263" s="7"/>
      <c r="BL2263" s="7"/>
      <c r="BM2263" s="7"/>
      <c r="BN2263" s="7"/>
      <c r="BO2263" s="7"/>
      <c r="BP2263" s="7"/>
      <c r="BR2263">
        <f t="shared" si="1184"/>
        <v>0</v>
      </c>
      <c r="BS2263">
        <f t="shared" si="1185"/>
        <v>0</v>
      </c>
      <c r="BT2263">
        <f t="shared" si="1186"/>
        <v>0</v>
      </c>
      <c r="BU2263">
        <f t="shared" si="1187"/>
        <v>0</v>
      </c>
      <c r="BV2263">
        <f t="shared" si="1188"/>
        <v>0</v>
      </c>
      <c r="BW2263">
        <f t="shared" si="1189"/>
        <v>0</v>
      </c>
      <c r="BX2263">
        <f t="shared" si="1190"/>
        <v>20</v>
      </c>
      <c r="BY2263">
        <f t="shared" si="1191"/>
        <v>20</v>
      </c>
      <c r="BZ2263">
        <f t="shared" si="1192"/>
        <v>20</v>
      </c>
      <c r="CA2263">
        <f t="shared" si="1193"/>
        <v>60</v>
      </c>
      <c r="CB2263" t="b">
        <f t="shared" si="1194"/>
        <v>0</v>
      </c>
    </row>
    <row r="2264" spans="4:80" x14ac:dyDescent="0.35">
      <c r="D2264" t="str">
        <f t="shared" si="1181"/>
        <v xml:space="preserve"> </v>
      </c>
      <c r="W2264" s="6" t="str">
        <f t="shared" si="1182"/>
        <v xml:space="preserve"> </v>
      </c>
      <c r="X2264" s="7" t="str">
        <f t="shared" si="1183"/>
        <v xml:space="preserve"> </v>
      </c>
      <c r="Y2264" s="27"/>
      <c r="Z2264" s="27"/>
      <c r="AA2264" s="7"/>
      <c r="AB2264" s="7"/>
      <c r="AC2264" s="7"/>
      <c r="AD2264" s="7"/>
      <c r="AE2264" s="7"/>
      <c r="AF2264" s="7"/>
      <c r="AG2264" s="7"/>
      <c r="AH2264" s="7"/>
      <c r="AI2264" s="7"/>
      <c r="AJ2264" s="7"/>
      <c r="AK2264" s="7"/>
      <c r="AL2264" s="7"/>
      <c r="AM2264" s="7"/>
      <c r="AN2264" s="7"/>
      <c r="AO2264" s="27"/>
      <c r="AP2264" s="7"/>
      <c r="AQ2264" s="7"/>
      <c r="AR2264" s="7"/>
      <c r="AS2264" s="7"/>
      <c r="AT2264" s="7"/>
      <c r="AU2264" s="7"/>
      <c r="AV2264" s="7"/>
      <c r="AW2264" s="7"/>
      <c r="AX2264" s="7"/>
      <c r="AY2264" s="7"/>
      <c r="AZ2264" s="7"/>
      <c r="BA2264" s="7"/>
      <c r="BB2264" s="7"/>
      <c r="BC2264" s="27"/>
      <c r="BE2264" s="27"/>
      <c r="BF2264" s="7"/>
      <c r="BG2264" s="7"/>
      <c r="BH2264" s="7"/>
      <c r="BI2264" s="7"/>
      <c r="BJ2264" s="27"/>
      <c r="BK2264" s="7"/>
      <c r="BL2264" s="7"/>
      <c r="BM2264" s="7"/>
      <c r="BN2264" s="7"/>
      <c r="BO2264" s="7"/>
      <c r="BP2264" s="7"/>
      <c r="BR2264">
        <f t="shared" si="1184"/>
        <v>0</v>
      </c>
      <c r="BS2264">
        <f t="shared" si="1185"/>
        <v>0</v>
      </c>
      <c r="BT2264">
        <f t="shared" si="1186"/>
        <v>0</v>
      </c>
      <c r="BU2264">
        <f t="shared" si="1187"/>
        <v>0</v>
      </c>
      <c r="BV2264">
        <f t="shared" si="1188"/>
        <v>0</v>
      </c>
      <c r="BW2264">
        <f t="shared" si="1189"/>
        <v>0</v>
      </c>
      <c r="BX2264">
        <f t="shared" si="1190"/>
        <v>20</v>
      </c>
      <c r="BY2264">
        <f t="shared" si="1191"/>
        <v>20</v>
      </c>
      <c r="BZ2264">
        <f t="shared" si="1192"/>
        <v>20</v>
      </c>
      <c r="CA2264">
        <f t="shared" si="1193"/>
        <v>60</v>
      </c>
      <c r="CB2264" t="b">
        <f t="shared" si="1194"/>
        <v>0</v>
      </c>
    </row>
    <row r="2265" spans="4:80" x14ac:dyDescent="0.35">
      <c r="D2265" t="str">
        <f t="shared" si="1181"/>
        <v xml:space="preserve"> </v>
      </c>
      <c r="W2265" s="6" t="str">
        <f t="shared" si="1182"/>
        <v xml:space="preserve"> </v>
      </c>
      <c r="X2265" s="7" t="str">
        <f t="shared" si="1183"/>
        <v xml:space="preserve"> </v>
      </c>
      <c r="Y2265" s="27"/>
      <c r="Z2265" s="2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2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27"/>
      <c r="BE2265" s="27"/>
      <c r="BF2265" s="7"/>
      <c r="BG2265" s="7"/>
      <c r="BH2265" s="7"/>
      <c r="BI2265" s="7"/>
      <c r="BJ2265" s="27"/>
      <c r="BK2265" s="7"/>
      <c r="BL2265" s="7"/>
      <c r="BM2265" s="7"/>
      <c r="BN2265" s="7"/>
      <c r="BO2265" s="7"/>
      <c r="BP2265" s="7"/>
      <c r="BR2265">
        <f t="shared" si="1184"/>
        <v>0</v>
      </c>
      <c r="BS2265">
        <f t="shared" si="1185"/>
        <v>0</v>
      </c>
      <c r="BT2265">
        <f t="shared" si="1186"/>
        <v>0</v>
      </c>
      <c r="BU2265">
        <f t="shared" si="1187"/>
        <v>0</v>
      </c>
      <c r="BV2265">
        <f t="shared" si="1188"/>
        <v>0</v>
      </c>
      <c r="BW2265">
        <f t="shared" si="1189"/>
        <v>0</v>
      </c>
      <c r="BX2265">
        <f t="shared" si="1190"/>
        <v>20</v>
      </c>
      <c r="BY2265">
        <f t="shared" si="1191"/>
        <v>20</v>
      </c>
      <c r="BZ2265">
        <f t="shared" si="1192"/>
        <v>20</v>
      </c>
      <c r="CA2265">
        <f t="shared" si="1193"/>
        <v>60</v>
      </c>
      <c r="CB2265" t="b">
        <f t="shared" si="1194"/>
        <v>0</v>
      </c>
    </row>
    <row r="2266" spans="4:80" x14ac:dyDescent="0.35">
      <c r="D2266" t="str">
        <f t="shared" si="1181"/>
        <v xml:space="preserve"> </v>
      </c>
      <c r="W2266" s="6" t="str">
        <f t="shared" si="1182"/>
        <v xml:space="preserve"> </v>
      </c>
      <c r="X2266" s="7" t="str">
        <f t="shared" si="1183"/>
        <v xml:space="preserve"> </v>
      </c>
      <c r="Y2266" s="27"/>
      <c r="Z2266" s="27"/>
      <c r="AA2266" s="7"/>
      <c r="AB2266" s="7"/>
      <c r="AC2266" s="7"/>
      <c r="AD2266" s="7"/>
      <c r="AE2266" s="7"/>
      <c r="AF2266" s="7"/>
      <c r="AG2266" s="7"/>
      <c r="AH2266" s="7"/>
      <c r="AI2266" s="7"/>
      <c r="AJ2266" s="7"/>
      <c r="AK2266" s="7"/>
      <c r="AL2266" s="7"/>
      <c r="AM2266" s="7"/>
      <c r="AN2266" s="7"/>
      <c r="AO2266" s="27"/>
      <c r="AP2266" s="7"/>
      <c r="AQ2266" s="7"/>
      <c r="AR2266" s="7"/>
      <c r="AS2266" s="7"/>
      <c r="AT2266" s="7"/>
      <c r="AU2266" s="7"/>
      <c r="AV2266" s="7"/>
      <c r="AW2266" s="7"/>
      <c r="AX2266" s="7"/>
      <c r="AY2266" s="7"/>
      <c r="AZ2266" s="7"/>
      <c r="BA2266" s="7"/>
      <c r="BB2266" s="7"/>
      <c r="BC2266" s="27"/>
      <c r="BE2266" s="27"/>
      <c r="BF2266" s="7"/>
      <c r="BG2266" s="7"/>
      <c r="BH2266" s="7"/>
      <c r="BI2266" s="7"/>
      <c r="BJ2266" s="27"/>
      <c r="BK2266" s="7"/>
      <c r="BL2266" s="7"/>
      <c r="BM2266" s="7"/>
      <c r="BN2266" s="7"/>
      <c r="BO2266" s="7"/>
      <c r="BP2266" s="7"/>
      <c r="BR2266">
        <f t="shared" si="1184"/>
        <v>0</v>
      </c>
      <c r="BS2266">
        <f t="shared" si="1185"/>
        <v>0</v>
      </c>
      <c r="BT2266">
        <f t="shared" si="1186"/>
        <v>0</v>
      </c>
      <c r="BU2266">
        <f t="shared" si="1187"/>
        <v>0</v>
      </c>
      <c r="BV2266">
        <f t="shared" si="1188"/>
        <v>0</v>
      </c>
      <c r="BW2266">
        <f t="shared" si="1189"/>
        <v>0</v>
      </c>
      <c r="BX2266">
        <f t="shared" si="1190"/>
        <v>20</v>
      </c>
      <c r="BY2266">
        <f t="shared" si="1191"/>
        <v>20</v>
      </c>
      <c r="BZ2266">
        <f t="shared" si="1192"/>
        <v>20</v>
      </c>
      <c r="CA2266">
        <f t="shared" si="1193"/>
        <v>60</v>
      </c>
      <c r="CB2266" t="b">
        <f t="shared" si="1194"/>
        <v>0</v>
      </c>
    </row>
    <row r="2267" spans="4:80" x14ac:dyDescent="0.35">
      <c r="D2267" t="str">
        <f t="shared" si="1181"/>
        <v xml:space="preserve"> </v>
      </c>
      <c r="W2267" s="6" t="str">
        <f t="shared" si="1182"/>
        <v xml:space="preserve"> </v>
      </c>
      <c r="X2267" s="7" t="str">
        <f t="shared" si="1183"/>
        <v xml:space="preserve"> </v>
      </c>
      <c r="Y2267" s="27"/>
      <c r="Z2267" s="27"/>
      <c r="AA2267" s="7"/>
      <c r="AB2267" s="7"/>
      <c r="AC2267" s="7"/>
      <c r="AD2267" s="7"/>
      <c r="AE2267" s="7"/>
      <c r="AF2267" s="7"/>
      <c r="AG2267" s="7"/>
      <c r="AH2267" s="7"/>
      <c r="AI2267" s="7"/>
      <c r="AJ2267" s="7"/>
      <c r="AK2267" s="7"/>
      <c r="AL2267" s="7"/>
      <c r="AM2267" s="7"/>
      <c r="AN2267" s="7"/>
      <c r="AO2267" s="27"/>
      <c r="AP2267" s="7"/>
      <c r="AQ2267" s="7"/>
      <c r="AR2267" s="7"/>
      <c r="AS2267" s="7"/>
      <c r="AT2267" s="7"/>
      <c r="AU2267" s="7"/>
      <c r="AV2267" s="7"/>
      <c r="AW2267" s="7"/>
      <c r="AX2267" s="7"/>
      <c r="AY2267" s="7"/>
      <c r="AZ2267" s="7"/>
      <c r="BA2267" s="7"/>
      <c r="BB2267" s="7"/>
      <c r="BC2267" s="27"/>
      <c r="BE2267" s="27"/>
      <c r="BF2267" s="7"/>
      <c r="BG2267" s="7"/>
      <c r="BH2267" s="7"/>
      <c r="BI2267" s="7"/>
      <c r="BJ2267" s="27"/>
      <c r="BK2267" s="7"/>
      <c r="BL2267" s="7"/>
      <c r="BM2267" s="7"/>
      <c r="BN2267" s="7"/>
      <c r="BO2267" s="7"/>
      <c r="BP2267" s="7"/>
      <c r="BR2267">
        <f t="shared" si="1184"/>
        <v>0</v>
      </c>
      <c r="BS2267">
        <f t="shared" si="1185"/>
        <v>0</v>
      </c>
      <c r="BT2267">
        <f t="shared" si="1186"/>
        <v>0</v>
      </c>
      <c r="BU2267">
        <f t="shared" si="1187"/>
        <v>0</v>
      </c>
      <c r="BV2267">
        <f t="shared" si="1188"/>
        <v>0</v>
      </c>
      <c r="BW2267">
        <f t="shared" si="1189"/>
        <v>0</v>
      </c>
      <c r="BX2267">
        <f t="shared" si="1190"/>
        <v>20</v>
      </c>
      <c r="BY2267">
        <f t="shared" si="1191"/>
        <v>20</v>
      </c>
      <c r="BZ2267">
        <f t="shared" si="1192"/>
        <v>20</v>
      </c>
      <c r="CA2267">
        <f t="shared" si="1193"/>
        <v>60</v>
      </c>
      <c r="CB2267" t="b">
        <f t="shared" si="1194"/>
        <v>0</v>
      </c>
    </row>
    <row r="2268" spans="4:80" x14ac:dyDescent="0.35">
      <c r="D2268" t="str">
        <f t="shared" si="1181"/>
        <v xml:space="preserve"> </v>
      </c>
      <c r="W2268" s="6" t="str">
        <f t="shared" si="1182"/>
        <v xml:space="preserve"> </v>
      </c>
      <c r="X2268" s="7" t="str">
        <f t="shared" si="1183"/>
        <v xml:space="preserve"> </v>
      </c>
      <c r="Y2268" s="27"/>
      <c r="Z2268" s="27"/>
      <c r="AA2268" s="7"/>
      <c r="AB2268" s="7"/>
      <c r="AC2268" s="7"/>
      <c r="AD2268" s="7"/>
      <c r="AE2268" s="7"/>
      <c r="AF2268" s="7"/>
      <c r="AG2268" s="7"/>
      <c r="AH2268" s="7"/>
      <c r="AI2268" s="7"/>
      <c r="AJ2268" s="7"/>
      <c r="AK2268" s="7"/>
      <c r="AL2268" s="7"/>
      <c r="AM2268" s="7"/>
      <c r="AN2268" s="7"/>
      <c r="AO2268" s="27"/>
      <c r="AP2268" s="7"/>
      <c r="AQ2268" s="7"/>
      <c r="AR2268" s="7"/>
      <c r="AS2268" s="7"/>
      <c r="AT2268" s="7"/>
      <c r="AU2268" s="7"/>
      <c r="AV2268" s="7"/>
      <c r="AW2268" s="7"/>
      <c r="AX2268" s="7"/>
      <c r="AY2268" s="7"/>
      <c r="AZ2268" s="7"/>
      <c r="BA2268" s="7"/>
      <c r="BB2268" s="7"/>
      <c r="BC2268" s="27"/>
      <c r="BE2268" s="27"/>
      <c r="BF2268" s="7"/>
      <c r="BG2268" s="7"/>
      <c r="BH2268" s="7"/>
      <c r="BI2268" s="7"/>
      <c r="BJ2268" s="27"/>
      <c r="BK2268" s="7"/>
      <c r="BL2268" s="7"/>
      <c r="BM2268" s="7"/>
      <c r="BN2268" s="7"/>
      <c r="BO2268" s="7"/>
      <c r="BP2268" s="7"/>
      <c r="BR2268">
        <f t="shared" si="1184"/>
        <v>0</v>
      </c>
      <c r="BS2268">
        <f t="shared" si="1185"/>
        <v>0</v>
      </c>
      <c r="BT2268">
        <f t="shared" si="1186"/>
        <v>0</v>
      </c>
      <c r="BU2268">
        <f t="shared" si="1187"/>
        <v>0</v>
      </c>
      <c r="BV2268">
        <f t="shared" si="1188"/>
        <v>0</v>
      </c>
      <c r="BW2268">
        <f t="shared" si="1189"/>
        <v>0</v>
      </c>
      <c r="BX2268">
        <f t="shared" si="1190"/>
        <v>20</v>
      </c>
      <c r="BY2268">
        <f t="shared" si="1191"/>
        <v>20</v>
      </c>
      <c r="BZ2268">
        <f t="shared" si="1192"/>
        <v>20</v>
      </c>
      <c r="CA2268">
        <f t="shared" si="1193"/>
        <v>60</v>
      </c>
      <c r="CB2268" t="b">
        <f t="shared" si="1194"/>
        <v>0</v>
      </c>
    </row>
    <row r="2269" spans="4:80" x14ac:dyDescent="0.35">
      <c r="D2269" t="str">
        <f t="shared" si="1181"/>
        <v xml:space="preserve"> </v>
      </c>
      <c r="W2269" s="6" t="str">
        <f t="shared" si="1182"/>
        <v xml:space="preserve"> </v>
      </c>
      <c r="X2269" s="7" t="str">
        <f t="shared" si="1183"/>
        <v xml:space="preserve"> </v>
      </c>
      <c r="Y2269" s="27"/>
      <c r="Z2269" s="2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/>
      <c r="AM2269" s="7"/>
      <c r="AN2269" s="7"/>
      <c r="AO2269" s="2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27"/>
      <c r="BE2269" s="27"/>
      <c r="BF2269" s="7"/>
      <c r="BG2269" s="7"/>
      <c r="BH2269" s="7"/>
      <c r="BI2269" s="7"/>
      <c r="BJ2269" s="27"/>
      <c r="BK2269" s="7"/>
      <c r="BL2269" s="7"/>
      <c r="BM2269" s="7"/>
      <c r="BN2269" s="7"/>
      <c r="BO2269" s="7"/>
      <c r="BP2269" s="7"/>
      <c r="BR2269">
        <f t="shared" si="1184"/>
        <v>0</v>
      </c>
      <c r="BS2269">
        <f t="shared" si="1185"/>
        <v>0</v>
      </c>
      <c r="BT2269">
        <f t="shared" si="1186"/>
        <v>0</v>
      </c>
      <c r="BU2269">
        <f t="shared" si="1187"/>
        <v>0</v>
      </c>
      <c r="BV2269">
        <f t="shared" si="1188"/>
        <v>0</v>
      </c>
      <c r="BW2269">
        <f t="shared" si="1189"/>
        <v>0</v>
      </c>
      <c r="BX2269">
        <f t="shared" si="1190"/>
        <v>20</v>
      </c>
      <c r="BY2269">
        <f t="shared" si="1191"/>
        <v>20</v>
      </c>
      <c r="BZ2269">
        <f t="shared" si="1192"/>
        <v>20</v>
      </c>
      <c r="CA2269">
        <f t="shared" si="1193"/>
        <v>60</v>
      </c>
      <c r="CB2269" t="b">
        <f t="shared" si="1194"/>
        <v>0</v>
      </c>
    </row>
    <row r="2270" spans="4:80" x14ac:dyDescent="0.35">
      <c r="D2270" t="str">
        <f t="shared" si="1181"/>
        <v xml:space="preserve"> </v>
      </c>
      <c r="W2270" s="6" t="str">
        <f t="shared" si="1182"/>
        <v xml:space="preserve"> </v>
      </c>
      <c r="X2270" s="7" t="str">
        <f t="shared" si="1183"/>
        <v xml:space="preserve"> </v>
      </c>
      <c r="Y2270" s="27"/>
      <c r="Z2270" s="2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2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27"/>
      <c r="BE2270" s="27"/>
      <c r="BF2270" s="7"/>
      <c r="BG2270" s="7"/>
      <c r="BH2270" s="7"/>
      <c r="BI2270" s="7"/>
      <c r="BJ2270" s="27"/>
      <c r="BK2270" s="7"/>
      <c r="BL2270" s="7"/>
      <c r="BM2270" s="7"/>
      <c r="BN2270" s="7"/>
      <c r="BO2270" s="7"/>
      <c r="BP2270" s="7"/>
      <c r="BR2270">
        <f t="shared" si="1184"/>
        <v>0</v>
      </c>
      <c r="BS2270">
        <f t="shared" si="1185"/>
        <v>0</v>
      </c>
      <c r="BT2270">
        <f t="shared" si="1186"/>
        <v>0</v>
      </c>
      <c r="BU2270">
        <f t="shared" si="1187"/>
        <v>0</v>
      </c>
      <c r="BV2270">
        <f t="shared" si="1188"/>
        <v>0</v>
      </c>
      <c r="BW2270">
        <f t="shared" si="1189"/>
        <v>0</v>
      </c>
      <c r="BX2270">
        <f t="shared" si="1190"/>
        <v>20</v>
      </c>
      <c r="BY2270">
        <f t="shared" si="1191"/>
        <v>20</v>
      </c>
      <c r="BZ2270">
        <f t="shared" si="1192"/>
        <v>20</v>
      </c>
      <c r="CA2270">
        <f t="shared" si="1193"/>
        <v>60</v>
      </c>
      <c r="CB2270" t="b">
        <f t="shared" si="1194"/>
        <v>0</v>
      </c>
    </row>
    <row r="2271" spans="4:80" x14ac:dyDescent="0.35">
      <c r="D2271" t="str">
        <f t="shared" si="1181"/>
        <v xml:space="preserve"> </v>
      </c>
      <c r="W2271" s="6" t="str">
        <f t="shared" si="1182"/>
        <v xml:space="preserve"> </v>
      </c>
      <c r="X2271" s="7" t="str">
        <f t="shared" si="1183"/>
        <v xml:space="preserve"> </v>
      </c>
      <c r="Y2271" s="27"/>
      <c r="Z2271" s="27"/>
      <c r="AA2271" s="7"/>
      <c r="AB2271" s="7"/>
      <c r="AC2271" s="7"/>
      <c r="AD2271" s="7"/>
      <c r="AE2271" s="7"/>
      <c r="AF2271" s="7"/>
      <c r="AG2271" s="7"/>
      <c r="AH2271" s="7"/>
      <c r="AI2271" s="7"/>
      <c r="AJ2271" s="7"/>
      <c r="AK2271" s="7"/>
      <c r="AL2271" s="7"/>
      <c r="AM2271" s="7"/>
      <c r="AN2271" s="7"/>
      <c r="AO2271" s="27"/>
      <c r="AP2271" s="7"/>
      <c r="AQ2271" s="7"/>
      <c r="AR2271" s="7"/>
      <c r="AS2271" s="7"/>
      <c r="AT2271" s="7"/>
      <c r="AU2271" s="7"/>
      <c r="AV2271" s="7"/>
      <c r="AW2271" s="7"/>
      <c r="AX2271" s="7"/>
      <c r="AY2271" s="7"/>
      <c r="AZ2271" s="7"/>
      <c r="BA2271" s="7"/>
      <c r="BB2271" s="7"/>
      <c r="BC2271" s="27"/>
      <c r="BE2271" s="27"/>
      <c r="BF2271" s="7"/>
      <c r="BG2271" s="7"/>
      <c r="BH2271" s="7"/>
      <c r="BI2271" s="7"/>
      <c r="BJ2271" s="27"/>
      <c r="BK2271" s="7"/>
      <c r="BL2271" s="7"/>
      <c r="BM2271" s="7"/>
      <c r="BN2271" s="7"/>
      <c r="BO2271" s="7"/>
      <c r="BP2271" s="7"/>
      <c r="BR2271">
        <f t="shared" si="1184"/>
        <v>0</v>
      </c>
      <c r="BS2271">
        <f t="shared" si="1185"/>
        <v>0</v>
      </c>
      <c r="BT2271">
        <f t="shared" si="1186"/>
        <v>0</v>
      </c>
      <c r="BU2271">
        <f t="shared" si="1187"/>
        <v>0</v>
      </c>
      <c r="BV2271">
        <f t="shared" si="1188"/>
        <v>0</v>
      </c>
      <c r="BW2271">
        <f t="shared" si="1189"/>
        <v>0</v>
      </c>
      <c r="BX2271">
        <f t="shared" si="1190"/>
        <v>20</v>
      </c>
      <c r="BY2271">
        <f t="shared" si="1191"/>
        <v>20</v>
      </c>
      <c r="BZ2271">
        <f t="shared" si="1192"/>
        <v>20</v>
      </c>
      <c r="CA2271">
        <f t="shared" si="1193"/>
        <v>60</v>
      </c>
      <c r="CB2271" t="b">
        <f t="shared" si="1194"/>
        <v>0</v>
      </c>
    </row>
    <row r="2272" spans="4:80" x14ac:dyDescent="0.35">
      <c r="D2272" t="str">
        <f t="shared" si="1181"/>
        <v xml:space="preserve"> </v>
      </c>
      <c r="W2272" s="6" t="str">
        <f t="shared" si="1182"/>
        <v xml:space="preserve"> </v>
      </c>
      <c r="X2272" s="7" t="str">
        <f t="shared" si="1183"/>
        <v xml:space="preserve"> </v>
      </c>
      <c r="Y2272" s="27"/>
      <c r="Z2272" s="27"/>
      <c r="AA2272" s="7"/>
      <c r="AB2272" s="7"/>
      <c r="AC2272" s="7"/>
      <c r="AD2272" s="7"/>
      <c r="AE2272" s="7"/>
      <c r="AF2272" s="7"/>
      <c r="AG2272" s="7"/>
      <c r="AH2272" s="7"/>
      <c r="AI2272" s="7"/>
      <c r="AJ2272" s="7"/>
      <c r="AK2272" s="7"/>
      <c r="AL2272" s="7"/>
      <c r="AM2272" s="7"/>
      <c r="AN2272" s="7"/>
      <c r="AO2272" s="27"/>
      <c r="AP2272" s="7"/>
      <c r="AQ2272" s="7"/>
      <c r="AR2272" s="7"/>
      <c r="AS2272" s="7"/>
      <c r="AT2272" s="7"/>
      <c r="AU2272" s="7"/>
      <c r="AV2272" s="7"/>
      <c r="AW2272" s="7"/>
      <c r="AX2272" s="7"/>
      <c r="AY2272" s="7"/>
      <c r="AZ2272" s="7"/>
      <c r="BA2272" s="7"/>
      <c r="BB2272" s="7"/>
      <c r="BC2272" s="27"/>
      <c r="BE2272" s="27"/>
      <c r="BF2272" s="7"/>
      <c r="BG2272" s="7"/>
      <c r="BH2272" s="7"/>
      <c r="BI2272" s="7"/>
      <c r="BJ2272" s="27"/>
      <c r="BK2272" s="7"/>
      <c r="BL2272" s="7"/>
      <c r="BM2272" s="7"/>
      <c r="BN2272" s="7"/>
      <c r="BO2272" s="7"/>
      <c r="BP2272" s="7"/>
      <c r="BR2272">
        <f t="shared" si="1184"/>
        <v>0</v>
      </c>
      <c r="BS2272">
        <f t="shared" si="1185"/>
        <v>0</v>
      </c>
      <c r="BT2272">
        <f t="shared" si="1186"/>
        <v>0</v>
      </c>
      <c r="BU2272">
        <f t="shared" si="1187"/>
        <v>0</v>
      </c>
      <c r="BV2272">
        <f t="shared" si="1188"/>
        <v>0</v>
      </c>
      <c r="BW2272">
        <f t="shared" si="1189"/>
        <v>0</v>
      </c>
      <c r="BX2272">
        <f t="shared" si="1190"/>
        <v>20</v>
      </c>
      <c r="BY2272">
        <f t="shared" si="1191"/>
        <v>20</v>
      </c>
      <c r="BZ2272">
        <f t="shared" si="1192"/>
        <v>20</v>
      </c>
      <c r="CA2272">
        <f t="shared" si="1193"/>
        <v>60</v>
      </c>
      <c r="CB2272" t="b">
        <f t="shared" si="1194"/>
        <v>0</v>
      </c>
    </row>
    <row r="2273" spans="4:80" x14ac:dyDescent="0.35">
      <c r="D2273" t="str">
        <f t="shared" si="1181"/>
        <v xml:space="preserve"> </v>
      </c>
      <c r="W2273" s="6" t="str">
        <f t="shared" si="1182"/>
        <v xml:space="preserve"> </v>
      </c>
      <c r="X2273" s="7" t="str">
        <f t="shared" si="1183"/>
        <v xml:space="preserve"> </v>
      </c>
      <c r="Y2273" s="27"/>
      <c r="Z2273" s="27"/>
      <c r="AA2273" s="7"/>
      <c r="AB2273" s="7"/>
      <c r="AC2273" s="7"/>
      <c r="AD2273" s="7"/>
      <c r="AE2273" s="7"/>
      <c r="AF2273" s="7"/>
      <c r="AG2273" s="7"/>
      <c r="AH2273" s="7"/>
      <c r="AI2273" s="7"/>
      <c r="AJ2273" s="7"/>
      <c r="AK2273" s="7"/>
      <c r="AL2273" s="7"/>
      <c r="AM2273" s="7"/>
      <c r="AN2273" s="7"/>
      <c r="AO2273" s="27"/>
      <c r="AP2273" s="7"/>
      <c r="AQ2273" s="7"/>
      <c r="AR2273" s="7"/>
      <c r="AS2273" s="7"/>
      <c r="AT2273" s="7"/>
      <c r="AU2273" s="7"/>
      <c r="AV2273" s="7"/>
      <c r="AW2273" s="7"/>
      <c r="AX2273" s="7"/>
      <c r="AY2273" s="7"/>
      <c r="AZ2273" s="7"/>
      <c r="BA2273" s="7"/>
      <c r="BB2273" s="7"/>
      <c r="BC2273" s="27"/>
      <c r="BE2273" s="27"/>
      <c r="BF2273" s="7"/>
      <c r="BG2273" s="7"/>
      <c r="BH2273" s="7"/>
      <c r="BI2273" s="7"/>
      <c r="BJ2273" s="27"/>
      <c r="BK2273" s="7"/>
      <c r="BL2273" s="7"/>
      <c r="BM2273" s="7"/>
      <c r="BN2273" s="7"/>
      <c r="BO2273" s="7"/>
      <c r="BP2273" s="7"/>
      <c r="BR2273">
        <f t="shared" si="1184"/>
        <v>0</v>
      </c>
      <c r="BS2273">
        <f t="shared" si="1185"/>
        <v>0</v>
      </c>
      <c r="BT2273">
        <f t="shared" si="1186"/>
        <v>0</v>
      </c>
      <c r="BU2273">
        <f t="shared" si="1187"/>
        <v>0</v>
      </c>
      <c r="BV2273">
        <f t="shared" si="1188"/>
        <v>0</v>
      </c>
      <c r="BW2273">
        <f t="shared" si="1189"/>
        <v>0</v>
      </c>
      <c r="BX2273">
        <f t="shared" si="1190"/>
        <v>20</v>
      </c>
      <c r="BY2273">
        <f t="shared" si="1191"/>
        <v>20</v>
      </c>
      <c r="BZ2273">
        <f t="shared" si="1192"/>
        <v>20</v>
      </c>
      <c r="CA2273">
        <f t="shared" si="1193"/>
        <v>60</v>
      </c>
      <c r="CB2273" t="b">
        <f t="shared" si="1194"/>
        <v>0</v>
      </c>
    </row>
    <row r="2274" spans="4:80" x14ac:dyDescent="0.35">
      <c r="D2274" t="str">
        <f t="shared" si="1181"/>
        <v xml:space="preserve"> </v>
      </c>
      <c r="W2274" s="6" t="str">
        <f t="shared" si="1182"/>
        <v xml:space="preserve"> </v>
      </c>
      <c r="X2274" s="7" t="str">
        <f t="shared" si="1183"/>
        <v xml:space="preserve"> </v>
      </c>
      <c r="Y2274" s="27"/>
      <c r="Z2274" s="27"/>
      <c r="AA2274" s="7"/>
      <c r="AB2274" s="7"/>
      <c r="AC2274" s="7"/>
      <c r="AD2274" s="7"/>
      <c r="AE2274" s="7"/>
      <c r="AF2274" s="7"/>
      <c r="AG2274" s="7"/>
      <c r="AH2274" s="7"/>
      <c r="AI2274" s="7"/>
      <c r="AJ2274" s="7"/>
      <c r="AK2274" s="7"/>
      <c r="AL2274" s="7"/>
      <c r="AM2274" s="7"/>
      <c r="AN2274" s="7"/>
      <c r="AO2274" s="27"/>
      <c r="AP2274" s="7"/>
      <c r="AQ2274" s="7"/>
      <c r="AR2274" s="7"/>
      <c r="AS2274" s="7"/>
      <c r="AT2274" s="7"/>
      <c r="AU2274" s="7"/>
      <c r="AV2274" s="7"/>
      <c r="AW2274" s="7"/>
      <c r="AX2274" s="7"/>
      <c r="AY2274" s="7"/>
      <c r="AZ2274" s="7"/>
      <c r="BA2274" s="7"/>
      <c r="BB2274" s="7"/>
      <c r="BC2274" s="27"/>
      <c r="BE2274" s="27"/>
      <c r="BF2274" s="7"/>
      <c r="BG2274" s="7"/>
      <c r="BH2274" s="7"/>
      <c r="BI2274" s="7"/>
      <c r="BJ2274" s="27"/>
      <c r="BK2274" s="7"/>
      <c r="BL2274" s="7"/>
      <c r="BM2274" s="7"/>
      <c r="BN2274" s="7"/>
      <c r="BO2274" s="7"/>
      <c r="BP2274" s="7"/>
      <c r="BR2274">
        <f t="shared" si="1184"/>
        <v>0</v>
      </c>
      <c r="BS2274">
        <f t="shared" si="1185"/>
        <v>0</v>
      </c>
      <c r="BT2274">
        <f t="shared" si="1186"/>
        <v>0</v>
      </c>
      <c r="BU2274">
        <f t="shared" si="1187"/>
        <v>0</v>
      </c>
      <c r="BV2274">
        <f t="shared" si="1188"/>
        <v>0</v>
      </c>
      <c r="BW2274">
        <f t="shared" si="1189"/>
        <v>0</v>
      </c>
      <c r="BX2274">
        <f t="shared" si="1190"/>
        <v>20</v>
      </c>
      <c r="BY2274">
        <f t="shared" si="1191"/>
        <v>20</v>
      </c>
      <c r="BZ2274">
        <f t="shared" si="1192"/>
        <v>20</v>
      </c>
      <c r="CA2274">
        <f t="shared" si="1193"/>
        <v>60</v>
      </c>
      <c r="CB2274" t="b">
        <f t="shared" si="1194"/>
        <v>0</v>
      </c>
    </row>
    <row r="2275" spans="4:80" x14ac:dyDescent="0.35">
      <c r="D2275" t="str">
        <f t="shared" si="1181"/>
        <v xml:space="preserve"> </v>
      </c>
      <c r="W2275" s="6" t="str">
        <f t="shared" si="1182"/>
        <v xml:space="preserve"> </v>
      </c>
      <c r="X2275" s="7" t="str">
        <f t="shared" si="1183"/>
        <v xml:space="preserve"> </v>
      </c>
      <c r="Y2275" s="27"/>
      <c r="Z2275" s="27"/>
      <c r="AA2275" s="7"/>
      <c r="AB2275" s="7"/>
      <c r="AC2275" s="7"/>
      <c r="AD2275" s="7"/>
      <c r="AE2275" s="7"/>
      <c r="AF2275" s="7"/>
      <c r="AG2275" s="7"/>
      <c r="AH2275" s="7"/>
      <c r="AI2275" s="7"/>
      <c r="AJ2275" s="7"/>
      <c r="AK2275" s="7"/>
      <c r="AL2275" s="7"/>
      <c r="AM2275" s="7"/>
      <c r="AN2275" s="7"/>
      <c r="AO2275" s="2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27"/>
      <c r="BE2275" s="27"/>
      <c r="BF2275" s="7"/>
      <c r="BG2275" s="7"/>
      <c r="BH2275" s="7"/>
      <c r="BI2275" s="7"/>
      <c r="BJ2275" s="27"/>
      <c r="BK2275" s="7"/>
      <c r="BL2275" s="7"/>
      <c r="BM2275" s="7"/>
      <c r="BN2275" s="7"/>
      <c r="BO2275" s="7"/>
      <c r="BP2275" s="7"/>
      <c r="BR2275">
        <f t="shared" si="1184"/>
        <v>0</v>
      </c>
      <c r="BS2275">
        <f t="shared" si="1185"/>
        <v>0</v>
      </c>
      <c r="BT2275">
        <f t="shared" si="1186"/>
        <v>0</v>
      </c>
      <c r="BU2275">
        <f t="shared" si="1187"/>
        <v>0</v>
      </c>
      <c r="BV2275">
        <f t="shared" si="1188"/>
        <v>0</v>
      </c>
      <c r="BW2275">
        <f t="shared" si="1189"/>
        <v>0</v>
      </c>
      <c r="BX2275">
        <f t="shared" si="1190"/>
        <v>20</v>
      </c>
      <c r="BY2275">
        <f t="shared" si="1191"/>
        <v>20</v>
      </c>
      <c r="BZ2275">
        <f t="shared" si="1192"/>
        <v>20</v>
      </c>
      <c r="CA2275">
        <f t="shared" si="1193"/>
        <v>60</v>
      </c>
      <c r="CB2275" t="b">
        <f t="shared" si="1194"/>
        <v>0</v>
      </c>
    </row>
    <row r="2276" spans="4:80" x14ac:dyDescent="0.35">
      <c r="D2276" t="str">
        <f t="shared" si="1181"/>
        <v xml:space="preserve"> </v>
      </c>
      <c r="W2276" s="6" t="str">
        <f t="shared" si="1182"/>
        <v xml:space="preserve"> </v>
      </c>
      <c r="X2276" s="7" t="str">
        <f t="shared" si="1183"/>
        <v xml:space="preserve"> </v>
      </c>
      <c r="Y2276" s="27"/>
      <c r="Z2276" s="2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/>
      <c r="AM2276" s="7"/>
      <c r="AN2276" s="7"/>
      <c r="AO2276" s="2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27"/>
      <c r="BE2276" s="27"/>
      <c r="BF2276" s="7"/>
      <c r="BG2276" s="7"/>
      <c r="BH2276" s="7"/>
      <c r="BI2276" s="7"/>
      <c r="BJ2276" s="27"/>
      <c r="BK2276" s="7"/>
      <c r="BL2276" s="7"/>
      <c r="BM2276" s="7"/>
      <c r="BN2276" s="7"/>
      <c r="BO2276" s="7"/>
      <c r="BP2276" s="7"/>
      <c r="BR2276">
        <f t="shared" si="1184"/>
        <v>0</v>
      </c>
      <c r="BS2276">
        <f t="shared" si="1185"/>
        <v>0</v>
      </c>
      <c r="BT2276">
        <f t="shared" si="1186"/>
        <v>0</v>
      </c>
      <c r="BU2276">
        <f t="shared" si="1187"/>
        <v>0</v>
      </c>
      <c r="BV2276">
        <f t="shared" si="1188"/>
        <v>0</v>
      </c>
      <c r="BW2276">
        <f t="shared" si="1189"/>
        <v>0</v>
      </c>
      <c r="BX2276">
        <f t="shared" si="1190"/>
        <v>20</v>
      </c>
      <c r="BY2276">
        <f t="shared" si="1191"/>
        <v>20</v>
      </c>
      <c r="BZ2276">
        <f t="shared" si="1192"/>
        <v>20</v>
      </c>
      <c r="CA2276">
        <f t="shared" si="1193"/>
        <v>60</v>
      </c>
      <c r="CB2276" t="b">
        <f t="shared" si="1194"/>
        <v>0</v>
      </c>
    </row>
    <row r="2277" spans="4:80" x14ac:dyDescent="0.35">
      <c r="D2277" t="str">
        <f t="shared" si="1181"/>
        <v xml:space="preserve"> </v>
      </c>
      <c r="W2277" s="6" t="str">
        <f t="shared" si="1182"/>
        <v xml:space="preserve"> </v>
      </c>
      <c r="X2277" s="7" t="str">
        <f t="shared" si="1183"/>
        <v xml:space="preserve"> </v>
      </c>
      <c r="Y2277" s="27"/>
      <c r="Z2277" s="27"/>
      <c r="AA2277" s="7"/>
      <c r="AB2277" s="7"/>
      <c r="AC2277" s="7"/>
      <c r="AD2277" s="7"/>
      <c r="AE2277" s="7"/>
      <c r="AF2277" s="7"/>
      <c r="AG2277" s="7"/>
      <c r="AH2277" s="7"/>
      <c r="AI2277" s="7"/>
      <c r="AJ2277" s="7"/>
      <c r="AK2277" s="7"/>
      <c r="AL2277" s="7"/>
      <c r="AM2277" s="7"/>
      <c r="AN2277" s="7"/>
      <c r="AO2277" s="27"/>
      <c r="AP2277" s="7"/>
      <c r="AQ2277" s="7"/>
      <c r="AR2277" s="7"/>
      <c r="AS2277" s="7"/>
      <c r="AT2277" s="7"/>
      <c r="AU2277" s="7"/>
      <c r="AV2277" s="7"/>
      <c r="AW2277" s="7"/>
      <c r="AX2277" s="7"/>
      <c r="AY2277" s="7"/>
      <c r="AZ2277" s="7"/>
      <c r="BA2277" s="7"/>
      <c r="BB2277" s="7"/>
      <c r="BC2277" s="27"/>
      <c r="BE2277" s="27"/>
      <c r="BF2277" s="7"/>
      <c r="BG2277" s="7"/>
      <c r="BH2277" s="7"/>
      <c r="BI2277" s="7"/>
      <c r="BJ2277" s="27"/>
      <c r="BK2277" s="7"/>
      <c r="BL2277" s="7"/>
      <c r="BM2277" s="7"/>
      <c r="BN2277" s="7"/>
      <c r="BO2277" s="7"/>
      <c r="BP2277" s="7"/>
      <c r="BR2277">
        <f t="shared" si="1184"/>
        <v>0</v>
      </c>
      <c r="BS2277">
        <f t="shared" si="1185"/>
        <v>0</v>
      </c>
      <c r="BT2277">
        <f t="shared" si="1186"/>
        <v>0</v>
      </c>
      <c r="BU2277">
        <f t="shared" si="1187"/>
        <v>0</v>
      </c>
      <c r="BV2277">
        <f t="shared" si="1188"/>
        <v>0</v>
      </c>
      <c r="BW2277">
        <f t="shared" si="1189"/>
        <v>0</v>
      </c>
      <c r="BX2277">
        <f t="shared" si="1190"/>
        <v>20</v>
      </c>
      <c r="BY2277">
        <f t="shared" si="1191"/>
        <v>20</v>
      </c>
      <c r="BZ2277">
        <f t="shared" si="1192"/>
        <v>20</v>
      </c>
      <c r="CA2277">
        <f t="shared" si="1193"/>
        <v>60</v>
      </c>
      <c r="CB2277" t="b">
        <f t="shared" si="1194"/>
        <v>0</v>
      </c>
    </row>
    <row r="2278" spans="4:80" x14ac:dyDescent="0.35">
      <c r="D2278" t="str">
        <f t="shared" si="1181"/>
        <v xml:space="preserve"> </v>
      </c>
      <c r="W2278" s="6" t="str">
        <f t="shared" si="1182"/>
        <v xml:space="preserve"> </v>
      </c>
      <c r="X2278" s="7" t="str">
        <f t="shared" si="1183"/>
        <v xml:space="preserve"> </v>
      </c>
      <c r="Y2278" s="27"/>
      <c r="Z2278" s="27"/>
      <c r="AA2278" s="7"/>
      <c r="AB2278" s="7"/>
      <c r="AC2278" s="7"/>
      <c r="AD2278" s="7"/>
      <c r="AE2278" s="7"/>
      <c r="AF2278" s="7"/>
      <c r="AG2278" s="7"/>
      <c r="AH2278" s="7"/>
      <c r="AI2278" s="7"/>
      <c r="AJ2278" s="7"/>
      <c r="AK2278" s="7"/>
      <c r="AL2278" s="7"/>
      <c r="AM2278" s="7"/>
      <c r="AN2278" s="7"/>
      <c r="AO2278" s="2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27"/>
      <c r="BE2278" s="27"/>
      <c r="BF2278" s="7"/>
      <c r="BG2278" s="7"/>
      <c r="BH2278" s="7"/>
      <c r="BI2278" s="7"/>
      <c r="BJ2278" s="27"/>
      <c r="BK2278" s="7"/>
      <c r="BL2278" s="7"/>
      <c r="BM2278" s="7"/>
      <c r="BN2278" s="7"/>
      <c r="BO2278" s="7"/>
      <c r="BP2278" s="7"/>
      <c r="BR2278">
        <f t="shared" si="1184"/>
        <v>0</v>
      </c>
      <c r="BS2278">
        <f t="shared" si="1185"/>
        <v>0</v>
      </c>
      <c r="BT2278">
        <f t="shared" si="1186"/>
        <v>0</v>
      </c>
      <c r="BU2278">
        <f t="shared" si="1187"/>
        <v>0</v>
      </c>
      <c r="BV2278">
        <f t="shared" si="1188"/>
        <v>0</v>
      </c>
      <c r="BW2278">
        <f t="shared" si="1189"/>
        <v>0</v>
      </c>
      <c r="BX2278">
        <f t="shared" si="1190"/>
        <v>20</v>
      </c>
      <c r="BY2278">
        <f t="shared" si="1191"/>
        <v>20</v>
      </c>
      <c r="BZ2278">
        <f t="shared" si="1192"/>
        <v>20</v>
      </c>
      <c r="CA2278">
        <f t="shared" si="1193"/>
        <v>60</v>
      </c>
      <c r="CB2278" t="b">
        <f t="shared" si="1194"/>
        <v>0</v>
      </c>
    </row>
    <row r="2279" spans="4:80" x14ac:dyDescent="0.35">
      <c r="D2279" t="str">
        <f t="shared" si="1181"/>
        <v xml:space="preserve"> </v>
      </c>
      <c r="W2279" s="6" t="str">
        <f t="shared" si="1182"/>
        <v xml:space="preserve"> </v>
      </c>
      <c r="X2279" s="7" t="str">
        <f t="shared" si="1183"/>
        <v xml:space="preserve"> </v>
      </c>
      <c r="Y2279" s="27"/>
      <c r="Z2279" s="27"/>
      <c r="AA2279" s="7"/>
      <c r="AB2279" s="7"/>
      <c r="AC2279" s="7"/>
      <c r="AD2279" s="7"/>
      <c r="AE2279" s="7"/>
      <c r="AF2279" s="7"/>
      <c r="AG2279" s="7"/>
      <c r="AH2279" s="7"/>
      <c r="AI2279" s="7"/>
      <c r="AJ2279" s="7"/>
      <c r="AK2279" s="7"/>
      <c r="AL2279" s="7"/>
      <c r="AM2279" s="7"/>
      <c r="AN2279" s="7"/>
      <c r="AO2279" s="27"/>
      <c r="AP2279" s="7"/>
      <c r="AQ2279" s="7"/>
      <c r="AR2279" s="7"/>
      <c r="AS2279" s="7"/>
      <c r="AT2279" s="7"/>
      <c r="AU2279" s="7"/>
      <c r="AV2279" s="7"/>
      <c r="AW2279" s="7"/>
      <c r="AX2279" s="7"/>
      <c r="AY2279" s="7"/>
      <c r="AZ2279" s="7"/>
      <c r="BA2279" s="7"/>
      <c r="BB2279" s="7"/>
      <c r="BC2279" s="27"/>
      <c r="BE2279" s="27"/>
      <c r="BF2279" s="7"/>
      <c r="BG2279" s="7"/>
      <c r="BH2279" s="7"/>
      <c r="BI2279" s="7"/>
      <c r="BJ2279" s="27"/>
      <c r="BK2279" s="7"/>
      <c r="BL2279" s="7"/>
      <c r="BM2279" s="7"/>
      <c r="BN2279" s="7"/>
      <c r="BO2279" s="7"/>
      <c r="BP2279" s="7"/>
      <c r="BR2279">
        <f t="shared" si="1184"/>
        <v>0</v>
      </c>
      <c r="BS2279">
        <f t="shared" si="1185"/>
        <v>0</v>
      </c>
      <c r="BT2279">
        <f t="shared" si="1186"/>
        <v>0</v>
      </c>
      <c r="BU2279">
        <f t="shared" si="1187"/>
        <v>0</v>
      </c>
      <c r="BV2279">
        <f t="shared" si="1188"/>
        <v>0</v>
      </c>
      <c r="BW2279">
        <f t="shared" si="1189"/>
        <v>0</v>
      </c>
      <c r="BX2279">
        <f t="shared" si="1190"/>
        <v>20</v>
      </c>
      <c r="BY2279">
        <f t="shared" si="1191"/>
        <v>20</v>
      </c>
      <c r="BZ2279">
        <f t="shared" si="1192"/>
        <v>20</v>
      </c>
      <c r="CA2279">
        <f t="shared" si="1193"/>
        <v>60</v>
      </c>
      <c r="CB2279" t="b">
        <f t="shared" si="1194"/>
        <v>0</v>
      </c>
    </row>
    <row r="2280" spans="4:80" x14ac:dyDescent="0.35">
      <c r="D2280" t="str">
        <f t="shared" si="1181"/>
        <v xml:space="preserve"> </v>
      </c>
      <c r="W2280" s="6" t="str">
        <f t="shared" si="1182"/>
        <v xml:space="preserve"> </v>
      </c>
      <c r="X2280" s="7" t="str">
        <f t="shared" si="1183"/>
        <v xml:space="preserve"> </v>
      </c>
      <c r="Y2280" s="27"/>
      <c r="Z2280" s="27"/>
      <c r="AA2280" s="7"/>
      <c r="AB2280" s="7"/>
      <c r="AC2280" s="7"/>
      <c r="AD2280" s="7"/>
      <c r="AE2280" s="7"/>
      <c r="AF2280" s="7"/>
      <c r="AG2280" s="7"/>
      <c r="AH2280" s="7"/>
      <c r="AI2280" s="7"/>
      <c r="AJ2280" s="7"/>
      <c r="AK2280" s="7"/>
      <c r="AL2280" s="7"/>
      <c r="AM2280" s="7"/>
      <c r="AN2280" s="7"/>
      <c r="AO2280" s="27"/>
      <c r="AP2280" s="7"/>
      <c r="AQ2280" s="7"/>
      <c r="AR2280" s="7"/>
      <c r="AS2280" s="7"/>
      <c r="AT2280" s="7"/>
      <c r="AU2280" s="7"/>
      <c r="AV2280" s="7"/>
      <c r="AW2280" s="7"/>
      <c r="AX2280" s="7"/>
      <c r="AY2280" s="7"/>
      <c r="AZ2280" s="7"/>
      <c r="BA2280" s="7"/>
      <c r="BB2280" s="7"/>
      <c r="BC2280" s="27"/>
      <c r="BE2280" s="27"/>
      <c r="BF2280" s="7"/>
      <c r="BG2280" s="7"/>
      <c r="BH2280" s="7"/>
      <c r="BI2280" s="7"/>
      <c r="BJ2280" s="27"/>
      <c r="BK2280" s="7"/>
      <c r="BL2280" s="7"/>
      <c r="BM2280" s="7"/>
      <c r="BN2280" s="7"/>
      <c r="BO2280" s="7"/>
      <c r="BP2280" s="7"/>
      <c r="BR2280">
        <f t="shared" si="1184"/>
        <v>0</v>
      </c>
      <c r="BS2280">
        <f t="shared" si="1185"/>
        <v>0</v>
      </c>
      <c r="BT2280">
        <f t="shared" si="1186"/>
        <v>0</v>
      </c>
      <c r="BU2280">
        <f t="shared" si="1187"/>
        <v>0</v>
      </c>
      <c r="BV2280">
        <f t="shared" si="1188"/>
        <v>0</v>
      </c>
      <c r="BW2280">
        <f t="shared" si="1189"/>
        <v>0</v>
      </c>
      <c r="BX2280">
        <f t="shared" si="1190"/>
        <v>20</v>
      </c>
      <c r="BY2280">
        <f t="shared" si="1191"/>
        <v>20</v>
      </c>
      <c r="BZ2280">
        <f t="shared" si="1192"/>
        <v>20</v>
      </c>
      <c r="CA2280">
        <f t="shared" si="1193"/>
        <v>60</v>
      </c>
      <c r="CB2280" t="b">
        <f t="shared" si="1194"/>
        <v>0</v>
      </c>
    </row>
    <row r="2281" spans="4:80" x14ac:dyDescent="0.35">
      <c r="D2281" t="str">
        <f t="shared" si="1181"/>
        <v xml:space="preserve"> </v>
      </c>
      <c r="W2281" s="6" t="str">
        <f t="shared" si="1182"/>
        <v xml:space="preserve"> </v>
      </c>
      <c r="X2281" s="7" t="str">
        <f t="shared" si="1183"/>
        <v xml:space="preserve"> </v>
      </c>
      <c r="Y2281" s="27"/>
      <c r="Z2281" s="2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/>
      <c r="AM2281" s="7"/>
      <c r="AN2281" s="7"/>
      <c r="AO2281" s="27"/>
      <c r="AP2281" s="7"/>
      <c r="AQ2281" s="7"/>
      <c r="AR2281" s="7"/>
      <c r="AS2281" s="7"/>
      <c r="AT2281" s="7"/>
      <c r="AU2281" s="7"/>
      <c r="AV2281" s="7"/>
      <c r="AW2281" s="7"/>
      <c r="AX2281" s="7"/>
      <c r="AY2281" s="7"/>
      <c r="AZ2281" s="7"/>
      <c r="BA2281" s="7"/>
      <c r="BB2281" s="7"/>
      <c r="BC2281" s="27"/>
      <c r="BE2281" s="27"/>
      <c r="BF2281" s="7"/>
      <c r="BG2281" s="7"/>
      <c r="BH2281" s="7"/>
      <c r="BI2281" s="7"/>
      <c r="BJ2281" s="27"/>
      <c r="BK2281" s="7"/>
      <c r="BL2281" s="7"/>
      <c r="BM2281" s="7"/>
      <c r="BN2281" s="7"/>
      <c r="BO2281" s="7"/>
      <c r="BP2281" s="7"/>
      <c r="BR2281">
        <f t="shared" si="1184"/>
        <v>0</v>
      </c>
      <c r="BS2281">
        <f t="shared" si="1185"/>
        <v>0</v>
      </c>
      <c r="BT2281">
        <f t="shared" si="1186"/>
        <v>0</v>
      </c>
      <c r="BU2281">
        <f t="shared" si="1187"/>
        <v>0</v>
      </c>
      <c r="BV2281">
        <f t="shared" si="1188"/>
        <v>0</v>
      </c>
      <c r="BW2281">
        <f t="shared" si="1189"/>
        <v>0</v>
      </c>
      <c r="BX2281">
        <f t="shared" si="1190"/>
        <v>20</v>
      </c>
      <c r="BY2281">
        <f t="shared" si="1191"/>
        <v>20</v>
      </c>
      <c r="BZ2281">
        <f t="shared" si="1192"/>
        <v>20</v>
      </c>
      <c r="CA2281">
        <f t="shared" si="1193"/>
        <v>60</v>
      </c>
      <c r="CB2281" t="b">
        <f t="shared" si="1194"/>
        <v>0</v>
      </c>
    </row>
    <row r="2282" spans="4:80" x14ac:dyDescent="0.35">
      <c r="D2282" t="str">
        <f t="shared" si="1181"/>
        <v xml:space="preserve"> </v>
      </c>
      <c r="W2282" s="6" t="str">
        <f t="shared" si="1182"/>
        <v xml:space="preserve"> </v>
      </c>
      <c r="X2282" s="7" t="str">
        <f t="shared" si="1183"/>
        <v xml:space="preserve"> </v>
      </c>
      <c r="Y2282" s="27"/>
      <c r="Z2282" s="27"/>
      <c r="AA2282" s="7"/>
      <c r="AB2282" s="7"/>
      <c r="AC2282" s="7"/>
      <c r="AD2282" s="7"/>
      <c r="AE2282" s="7"/>
      <c r="AF2282" s="7"/>
      <c r="AG2282" s="7"/>
      <c r="AH2282" s="7"/>
      <c r="AI2282" s="7"/>
      <c r="AJ2282" s="7"/>
      <c r="AK2282" s="7"/>
      <c r="AL2282" s="7"/>
      <c r="AM2282" s="7"/>
      <c r="AN2282" s="7"/>
      <c r="AO2282" s="27"/>
      <c r="AP2282" s="7"/>
      <c r="AQ2282" s="7"/>
      <c r="AR2282" s="7"/>
      <c r="AS2282" s="7"/>
      <c r="AT2282" s="7"/>
      <c r="AU2282" s="7"/>
      <c r="AV2282" s="7"/>
      <c r="AW2282" s="7"/>
      <c r="AX2282" s="7"/>
      <c r="AY2282" s="7"/>
      <c r="AZ2282" s="7"/>
      <c r="BA2282" s="7"/>
      <c r="BB2282" s="7"/>
      <c r="BC2282" s="27"/>
      <c r="BE2282" s="27"/>
      <c r="BF2282" s="7"/>
      <c r="BG2282" s="7"/>
      <c r="BH2282" s="7"/>
      <c r="BI2282" s="7"/>
      <c r="BJ2282" s="27"/>
      <c r="BK2282" s="7"/>
      <c r="BL2282" s="7"/>
      <c r="BM2282" s="7"/>
      <c r="BN2282" s="7"/>
      <c r="BO2282" s="7"/>
      <c r="BP2282" s="7"/>
      <c r="BR2282">
        <f t="shared" si="1184"/>
        <v>0</v>
      </c>
      <c r="BS2282">
        <f t="shared" si="1185"/>
        <v>0</v>
      </c>
      <c r="BT2282">
        <f t="shared" si="1186"/>
        <v>0</v>
      </c>
      <c r="BU2282">
        <f t="shared" si="1187"/>
        <v>0</v>
      </c>
      <c r="BV2282">
        <f t="shared" si="1188"/>
        <v>0</v>
      </c>
      <c r="BW2282">
        <f t="shared" si="1189"/>
        <v>0</v>
      </c>
      <c r="BX2282">
        <f t="shared" si="1190"/>
        <v>20</v>
      </c>
      <c r="BY2282">
        <f t="shared" si="1191"/>
        <v>20</v>
      </c>
      <c r="BZ2282">
        <f t="shared" si="1192"/>
        <v>20</v>
      </c>
      <c r="CA2282">
        <f t="shared" si="1193"/>
        <v>60</v>
      </c>
      <c r="CB2282" t="b">
        <f t="shared" si="1194"/>
        <v>0</v>
      </c>
    </row>
    <row r="2283" spans="4:80" x14ac:dyDescent="0.35">
      <c r="D2283" t="str">
        <f t="shared" si="1181"/>
        <v xml:space="preserve"> </v>
      </c>
      <c r="W2283" s="6" t="str">
        <f t="shared" si="1182"/>
        <v xml:space="preserve"> </v>
      </c>
      <c r="X2283" s="7" t="str">
        <f t="shared" si="1183"/>
        <v xml:space="preserve"> </v>
      </c>
      <c r="Y2283" s="27"/>
      <c r="Z2283" s="2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2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27"/>
      <c r="BE2283" s="27"/>
      <c r="BF2283" s="7"/>
      <c r="BG2283" s="7"/>
      <c r="BH2283" s="7"/>
      <c r="BI2283" s="7"/>
      <c r="BJ2283" s="27"/>
      <c r="BK2283" s="7"/>
      <c r="BL2283" s="7"/>
      <c r="BM2283" s="7"/>
      <c r="BN2283" s="7"/>
      <c r="BO2283" s="7"/>
      <c r="BP2283" s="7"/>
      <c r="BR2283">
        <f t="shared" si="1184"/>
        <v>0</v>
      </c>
      <c r="BS2283">
        <f t="shared" si="1185"/>
        <v>0</v>
      </c>
      <c r="BT2283">
        <f t="shared" si="1186"/>
        <v>0</v>
      </c>
      <c r="BU2283">
        <f t="shared" si="1187"/>
        <v>0</v>
      </c>
      <c r="BV2283">
        <f t="shared" si="1188"/>
        <v>0</v>
      </c>
      <c r="BW2283">
        <f t="shared" si="1189"/>
        <v>0</v>
      </c>
      <c r="BX2283">
        <f t="shared" si="1190"/>
        <v>20</v>
      </c>
      <c r="BY2283">
        <f t="shared" si="1191"/>
        <v>20</v>
      </c>
      <c r="BZ2283">
        <f t="shared" si="1192"/>
        <v>20</v>
      </c>
      <c r="CA2283">
        <f t="shared" si="1193"/>
        <v>60</v>
      </c>
      <c r="CB2283" t="b">
        <f t="shared" si="1194"/>
        <v>0</v>
      </c>
    </row>
    <row r="2284" spans="4:80" x14ac:dyDescent="0.35">
      <c r="D2284" t="str">
        <f t="shared" si="1181"/>
        <v xml:space="preserve"> </v>
      </c>
      <c r="W2284" s="6" t="str">
        <f t="shared" si="1182"/>
        <v xml:space="preserve"> </v>
      </c>
      <c r="X2284" s="7" t="str">
        <f t="shared" si="1183"/>
        <v xml:space="preserve"> </v>
      </c>
      <c r="Y2284" s="27"/>
      <c r="Z2284" s="2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/>
      <c r="AM2284" s="7"/>
      <c r="AN2284" s="7"/>
      <c r="AO2284" s="2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27"/>
      <c r="BE2284" s="27"/>
      <c r="BF2284" s="7"/>
      <c r="BG2284" s="7"/>
      <c r="BH2284" s="7"/>
      <c r="BI2284" s="7"/>
      <c r="BJ2284" s="27"/>
      <c r="BK2284" s="7"/>
      <c r="BL2284" s="7"/>
      <c r="BM2284" s="7"/>
      <c r="BN2284" s="7"/>
      <c r="BO2284" s="7"/>
      <c r="BP2284" s="7"/>
      <c r="BR2284">
        <f t="shared" si="1184"/>
        <v>0</v>
      </c>
      <c r="BS2284">
        <f t="shared" si="1185"/>
        <v>0</v>
      </c>
      <c r="BT2284">
        <f t="shared" si="1186"/>
        <v>0</v>
      </c>
      <c r="BU2284">
        <f t="shared" si="1187"/>
        <v>0</v>
      </c>
      <c r="BV2284">
        <f t="shared" si="1188"/>
        <v>0</v>
      </c>
      <c r="BW2284">
        <f t="shared" si="1189"/>
        <v>0</v>
      </c>
      <c r="BX2284">
        <f t="shared" si="1190"/>
        <v>20</v>
      </c>
      <c r="BY2284">
        <f t="shared" si="1191"/>
        <v>20</v>
      </c>
      <c r="BZ2284">
        <f t="shared" si="1192"/>
        <v>20</v>
      </c>
      <c r="CA2284">
        <f t="shared" si="1193"/>
        <v>60</v>
      </c>
      <c r="CB2284" t="b">
        <f t="shared" si="1194"/>
        <v>0</v>
      </c>
    </row>
    <row r="2285" spans="4:80" x14ac:dyDescent="0.35">
      <c r="D2285" t="str">
        <f t="shared" si="1181"/>
        <v xml:space="preserve"> </v>
      </c>
      <c r="W2285" s="6" t="str">
        <f t="shared" si="1182"/>
        <v xml:space="preserve"> </v>
      </c>
      <c r="X2285" s="7" t="str">
        <f t="shared" si="1183"/>
        <v xml:space="preserve"> </v>
      </c>
      <c r="Y2285" s="27"/>
      <c r="Z2285" s="27"/>
      <c r="AA2285" s="7"/>
      <c r="AB2285" s="7"/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2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/>
      <c r="AZ2285" s="7"/>
      <c r="BA2285" s="7"/>
      <c r="BB2285" s="7"/>
      <c r="BC2285" s="27"/>
      <c r="BE2285" s="27"/>
      <c r="BF2285" s="7"/>
      <c r="BG2285" s="7"/>
      <c r="BH2285" s="7"/>
      <c r="BI2285" s="7"/>
      <c r="BJ2285" s="27"/>
      <c r="BK2285" s="7"/>
      <c r="BL2285" s="7"/>
      <c r="BM2285" s="7"/>
      <c r="BN2285" s="7"/>
      <c r="BO2285" s="7"/>
      <c r="BP2285" s="7"/>
      <c r="BR2285">
        <f t="shared" si="1184"/>
        <v>0</v>
      </c>
      <c r="BS2285">
        <f t="shared" si="1185"/>
        <v>0</v>
      </c>
      <c r="BT2285">
        <f t="shared" si="1186"/>
        <v>0</v>
      </c>
      <c r="BU2285">
        <f t="shared" si="1187"/>
        <v>0</v>
      </c>
      <c r="BV2285">
        <f t="shared" si="1188"/>
        <v>0</v>
      </c>
      <c r="BW2285">
        <f t="shared" si="1189"/>
        <v>0</v>
      </c>
      <c r="BX2285">
        <f t="shared" si="1190"/>
        <v>20</v>
      </c>
      <c r="BY2285">
        <f t="shared" si="1191"/>
        <v>20</v>
      </c>
      <c r="BZ2285">
        <f t="shared" si="1192"/>
        <v>20</v>
      </c>
      <c r="CA2285">
        <f t="shared" si="1193"/>
        <v>60</v>
      </c>
      <c r="CB2285" t="b">
        <f t="shared" si="1194"/>
        <v>0</v>
      </c>
    </row>
    <row r="2286" spans="4:80" x14ac:dyDescent="0.35">
      <c r="D2286" t="str">
        <f t="shared" si="1181"/>
        <v xml:space="preserve"> </v>
      </c>
      <c r="W2286" s="6" t="str">
        <f t="shared" si="1182"/>
        <v xml:space="preserve"> </v>
      </c>
      <c r="X2286" s="7" t="str">
        <f t="shared" si="1183"/>
        <v xml:space="preserve"> </v>
      </c>
      <c r="Y2286" s="27"/>
      <c r="Z2286" s="27"/>
      <c r="AA2286" s="7"/>
      <c r="AB2286" s="7"/>
      <c r="AC2286" s="7"/>
      <c r="AD2286" s="7"/>
      <c r="AE2286" s="7"/>
      <c r="AF2286" s="7"/>
      <c r="AG2286" s="7"/>
      <c r="AH2286" s="7"/>
      <c r="AI2286" s="7"/>
      <c r="AJ2286" s="7"/>
      <c r="AK2286" s="7"/>
      <c r="AL2286" s="7"/>
      <c r="AM2286" s="7"/>
      <c r="AN2286" s="7"/>
      <c r="AO2286" s="27"/>
      <c r="AP2286" s="7"/>
      <c r="AQ2286" s="7"/>
      <c r="AR2286" s="7"/>
      <c r="AS2286" s="7"/>
      <c r="AT2286" s="7"/>
      <c r="AU2286" s="7"/>
      <c r="AV2286" s="7"/>
      <c r="AW2286" s="7"/>
      <c r="AX2286" s="7"/>
      <c r="AY2286" s="7"/>
      <c r="AZ2286" s="7"/>
      <c r="BA2286" s="7"/>
      <c r="BB2286" s="7"/>
      <c r="BC2286" s="27"/>
      <c r="BE2286" s="27"/>
      <c r="BF2286" s="7"/>
      <c r="BG2286" s="7"/>
      <c r="BH2286" s="7"/>
      <c r="BI2286" s="7"/>
      <c r="BJ2286" s="27"/>
      <c r="BK2286" s="7"/>
      <c r="BL2286" s="7"/>
      <c r="BM2286" s="7"/>
      <c r="BN2286" s="7"/>
      <c r="BO2286" s="7"/>
      <c r="BP2286" s="7"/>
      <c r="BR2286">
        <f t="shared" si="1184"/>
        <v>0</v>
      </c>
      <c r="BS2286">
        <f t="shared" si="1185"/>
        <v>0</v>
      </c>
      <c r="BT2286">
        <f t="shared" si="1186"/>
        <v>0</v>
      </c>
      <c r="BU2286">
        <f t="shared" si="1187"/>
        <v>0</v>
      </c>
      <c r="BV2286">
        <f t="shared" si="1188"/>
        <v>0</v>
      </c>
      <c r="BW2286">
        <f t="shared" si="1189"/>
        <v>0</v>
      </c>
      <c r="BX2286">
        <f t="shared" si="1190"/>
        <v>20</v>
      </c>
      <c r="BY2286">
        <f t="shared" si="1191"/>
        <v>20</v>
      </c>
      <c r="BZ2286">
        <f t="shared" si="1192"/>
        <v>20</v>
      </c>
      <c r="CA2286">
        <f t="shared" si="1193"/>
        <v>60</v>
      </c>
      <c r="CB2286" t="b">
        <f t="shared" si="1194"/>
        <v>0</v>
      </c>
    </row>
    <row r="2287" spans="4:80" x14ac:dyDescent="0.35">
      <c r="D2287" t="str">
        <f t="shared" si="1181"/>
        <v xml:space="preserve"> </v>
      </c>
      <c r="W2287" s="6" t="str">
        <f t="shared" si="1182"/>
        <v xml:space="preserve"> </v>
      </c>
      <c r="X2287" s="7" t="str">
        <f t="shared" si="1183"/>
        <v xml:space="preserve"> </v>
      </c>
      <c r="Y2287" s="27"/>
      <c r="Z2287" s="27"/>
      <c r="AA2287" s="7"/>
      <c r="AB2287" s="7"/>
      <c r="AC2287" s="7"/>
      <c r="AD2287" s="7"/>
      <c r="AE2287" s="7"/>
      <c r="AF2287" s="7"/>
      <c r="AG2287" s="7"/>
      <c r="AH2287" s="7"/>
      <c r="AI2287" s="7"/>
      <c r="AJ2287" s="7"/>
      <c r="AK2287" s="7"/>
      <c r="AL2287" s="7"/>
      <c r="AM2287" s="7"/>
      <c r="AN2287" s="7"/>
      <c r="AO2287" s="2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27"/>
      <c r="BE2287" s="27"/>
      <c r="BF2287" s="7"/>
      <c r="BG2287" s="7"/>
      <c r="BH2287" s="7"/>
      <c r="BI2287" s="7"/>
      <c r="BJ2287" s="27"/>
      <c r="BK2287" s="7"/>
      <c r="BL2287" s="7"/>
      <c r="BM2287" s="7"/>
      <c r="BN2287" s="7"/>
      <c r="BO2287" s="7"/>
      <c r="BP2287" s="7"/>
      <c r="BR2287">
        <f t="shared" si="1184"/>
        <v>0</v>
      </c>
      <c r="BS2287">
        <f t="shared" si="1185"/>
        <v>0</v>
      </c>
      <c r="BT2287">
        <f t="shared" si="1186"/>
        <v>0</v>
      </c>
      <c r="BU2287">
        <f t="shared" si="1187"/>
        <v>0</v>
      </c>
      <c r="BV2287">
        <f t="shared" si="1188"/>
        <v>0</v>
      </c>
      <c r="BW2287">
        <f t="shared" si="1189"/>
        <v>0</v>
      </c>
      <c r="BX2287">
        <f t="shared" si="1190"/>
        <v>20</v>
      </c>
      <c r="BY2287">
        <f t="shared" si="1191"/>
        <v>20</v>
      </c>
      <c r="BZ2287">
        <f t="shared" si="1192"/>
        <v>20</v>
      </c>
      <c r="CA2287">
        <f t="shared" si="1193"/>
        <v>60</v>
      </c>
      <c r="CB2287" t="b">
        <f t="shared" si="1194"/>
        <v>0</v>
      </c>
    </row>
    <row r="2288" spans="4:80" x14ac:dyDescent="0.35">
      <c r="D2288" t="str">
        <f t="shared" si="1181"/>
        <v xml:space="preserve"> </v>
      </c>
      <c r="W2288" s="6" t="str">
        <f t="shared" si="1182"/>
        <v xml:space="preserve"> </v>
      </c>
      <c r="X2288" s="7" t="str">
        <f t="shared" si="1183"/>
        <v xml:space="preserve"> </v>
      </c>
      <c r="Y2288" s="27"/>
      <c r="Z2288" s="2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/>
      <c r="AM2288" s="7"/>
      <c r="AN2288" s="7"/>
      <c r="AO2288" s="27"/>
      <c r="AP2288" s="7"/>
      <c r="AQ2288" s="7"/>
      <c r="AR2288" s="7"/>
      <c r="AS2288" s="7"/>
      <c r="AT2288" s="7"/>
      <c r="AU2288" s="7"/>
      <c r="AV2288" s="7"/>
      <c r="AW2288" s="7"/>
      <c r="AX2288" s="7"/>
      <c r="AY2288" s="7"/>
      <c r="AZ2288" s="7"/>
      <c r="BA2288" s="7"/>
      <c r="BB2288" s="7"/>
      <c r="BC2288" s="27"/>
      <c r="BE2288" s="27"/>
      <c r="BF2288" s="7"/>
      <c r="BG2288" s="7"/>
      <c r="BH2288" s="7"/>
      <c r="BI2288" s="7"/>
      <c r="BJ2288" s="27"/>
      <c r="BK2288" s="7"/>
      <c r="BL2288" s="7"/>
      <c r="BM2288" s="7"/>
      <c r="BN2288" s="7"/>
      <c r="BO2288" s="7"/>
      <c r="BP2288" s="7"/>
      <c r="BR2288">
        <f t="shared" si="1184"/>
        <v>0</v>
      </c>
      <c r="BS2288">
        <f t="shared" si="1185"/>
        <v>0</v>
      </c>
      <c r="BT2288">
        <f t="shared" si="1186"/>
        <v>0</v>
      </c>
      <c r="BU2288">
        <f t="shared" si="1187"/>
        <v>0</v>
      </c>
      <c r="BV2288">
        <f t="shared" si="1188"/>
        <v>0</v>
      </c>
      <c r="BW2288">
        <f t="shared" si="1189"/>
        <v>0</v>
      </c>
      <c r="BX2288">
        <f t="shared" si="1190"/>
        <v>20</v>
      </c>
      <c r="BY2288">
        <f t="shared" si="1191"/>
        <v>20</v>
      </c>
      <c r="BZ2288">
        <f t="shared" si="1192"/>
        <v>20</v>
      </c>
      <c r="CA2288">
        <f t="shared" si="1193"/>
        <v>60</v>
      </c>
      <c r="CB2288" t="b">
        <f t="shared" si="1194"/>
        <v>0</v>
      </c>
    </row>
    <row r="2289" spans="4:80" x14ac:dyDescent="0.35">
      <c r="D2289" t="str">
        <f t="shared" si="1181"/>
        <v xml:space="preserve"> </v>
      </c>
      <c r="W2289" s="6" t="str">
        <f t="shared" si="1182"/>
        <v xml:space="preserve"> </v>
      </c>
      <c r="X2289" s="7" t="str">
        <f t="shared" si="1183"/>
        <v xml:space="preserve"> </v>
      </c>
      <c r="Y2289" s="27"/>
      <c r="Z2289" s="2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/>
      <c r="AM2289" s="7"/>
      <c r="AN2289" s="7"/>
      <c r="AO2289" s="27"/>
      <c r="AP2289" s="7"/>
      <c r="AQ2289" s="7"/>
      <c r="AR2289" s="7"/>
      <c r="AS2289" s="7"/>
      <c r="AT2289" s="7"/>
      <c r="AU2289" s="7"/>
      <c r="AV2289" s="7"/>
      <c r="AW2289" s="7"/>
      <c r="AX2289" s="7"/>
      <c r="AY2289" s="7"/>
      <c r="AZ2289" s="7"/>
      <c r="BA2289" s="7"/>
      <c r="BB2289" s="7"/>
      <c r="BC2289" s="27"/>
      <c r="BE2289" s="27"/>
      <c r="BF2289" s="7"/>
      <c r="BG2289" s="7"/>
      <c r="BH2289" s="7"/>
      <c r="BI2289" s="7"/>
      <c r="BJ2289" s="27"/>
      <c r="BK2289" s="7"/>
      <c r="BL2289" s="7"/>
      <c r="BM2289" s="7"/>
      <c r="BN2289" s="7"/>
      <c r="BO2289" s="7"/>
      <c r="BP2289" s="7"/>
      <c r="BR2289">
        <f t="shared" si="1184"/>
        <v>0</v>
      </c>
      <c r="BS2289">
        <f t="shared" si="1185"/>
        <v>0</v>
      </c>
      <c r="BT2289">
        <f t="shared" si="1186"/>
        <v>0</v>
      </c>
      <c r="BU2289">
        <f t="shared" si="1187"/>
        <v>0</v>
      </c>
      <c r="BV2289">
        <f t="shared" si="1188"/>
        <v>0</v>
      </c>
      <c r="BW2289">
        <f t="shared" si="1189"/>
        <v>0</v>
      </c>
      <c r="BX2289">
        <f t="shared" si="1190"/>
        <v>20</v>
      </c>
      <c r="BY2289">
        <f t="shared" si="1191"/>
        <v>20</v>
      </c>
      <c r="BZ2289">
        <f t="shared" si="1192"/>
        <v>20</v>
      </c>
      <c r="CA2289">
        <f t="shared" si="1193"/>
        <v>60</v>
      </c>
      <c r="CB2289" t="b">
        <f t="shared" si="1194"/>
        <v>0</v>
      </c>
    </row>
    <row r="2290" spans="4:80" x14ac:dyDescent="0.35">
      <c r="D2290" t="str">
        <f t="shared" si="1181"/>
        <v xml:space="preserve"> </v>
      </c>
      <c r="W2290" s="6" t="str">
        <f t="shared" si="1182"/>
        <v xml:space="preserve"> </v>
      </c>
      <c r="X2290" s="7" t="str">
        <f t="shared" si="1183"/>
        <v xml:space="preserve"> </v>
      </c>
      <c r="Y2290" s="27"/>
      <c r="Z2290" s="2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2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27"/>
      <c r="BE2290" s="27"/>
      <c r="BF2290" s="7"/>
      <c r="BG2290" s="7"/>
      <c r="BH2290" s="7"/>
      <c r="BI2290" s="7"/>
      <c r="BJ2290" s="27"/>
      <c r="BK2290" s="7"/>
      <c r="BL2290" s="7"/>
      <c r="BM2290" s="7"/>
      <c r="BN2290" s="7"/>
      <c r="BO2290" s="7"/>
      <c r="BP2290" s="7"/>
      <c r="BR2290">
        <f t="shared" si="1184"/>
        <v>0</v>
      </c>
      <c r="BS2290">
        <f t="shared" si="1185"/>
        <v>0</v>
      </c>
      <c r="BT2290">
        <f t="shared" si="1186"/>
        <v>0</v>
      </c>
      <c r="BU2290">
        <f t="shared" si="1187"/>
        <v>0</v>
      </c>
      <c r="BV2290">
        <f t="shared" si="1188"/>
        <v>0</v>
      </c>
      <c r="BW2290">
        <f t="shared" si="1189"/>
        <v>0</v>
      </c>
      <c r="BX2290">
        <f t="shared" si="1190"/>
        <v>20</v>
      </c>
      <c r="BY2290">
        <f t="shared" si="1191"/>
        <v>20</v>
      </c>
      <c r="BZ2290">
        <f t="shared" si="1192"/>
        <v>20</v>
      </c>
      <c r="CA2290">
        <f t="shared" si="1193"/>
        <v>60</v>
      </c>
      <c r="CB2290" t="b">
        <f t="shared" si="1194"/>
        <v>0</v>
      </c>
    </row>
    <row r="2291" spans="4:80" x14ac:dyDescent="0.35">
      <c r="D2291" t="str">
        <f t="shared" si="1181"/>
        <v xml:space="preserve"> </v>
      </c>
      <c r="W2291" s="6" t="str">
        <f t="shared" si="1182"/>
        <v xml:space="preserve"> </v>
      </c>
      <c r="X2291" s="7" t="str">
        <f t="shared" si="1183"/>
        <v xml:space="preserve"> </v>
      </c>
      <c r="Y2291" s="27"/>
      <c r="Z2291" s="2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2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27"/>
      <c r="BE2291" s="27"/>
      <c r="BF2291" s="7"/>
      <c r="BG2291" s="7"/>
      <c r="BH2291" s="7"/>
      <c r="BI2291" s="7"/>
      <c r="BJ2291" s="27"/>
      <c r="BK2291" s="7"/>
      <c r="BL2291" s="7"/>
      <c r="BM2291" s="7"/>
      <c r="BN2291" s="7"/>
      <c r="BO2291" s="7"/>
      <c r="BP2291" s="7"/>
      <c r="BR2291">
        <f t="shared" si="1184"/>
        <v>0</v>
      </c>
      <c r="BS2291">
        <f t="shared" si="1185"/>
        <v>0</v>
      </c>
      <c r="BT2291">
        <f t="shared" si="1186"/>
        <v>0</v>
      </c>
      <c r="BU2291">
        <f t="shared" si="1187"/>
        <v>0</v>
      </c>
      <c r="BV2291">
        <f t="shared" si="1188"/>
        <v>0</v>
      </c>
      <c r="BW2291">
        <f t="shared" si="1189"/>
        <v>0</v>
      </c>
      <c r="BX2291">
        <f t="shared" si="1190"/>
        <v>20</v>
      </c>
      <c r="BY2291">
        <f t="shared" si="1191"/>
        <v>20</v>
      </c>
      <c r="BZ2291">
        <f t="shared" si="1192"/>
        <v>20</v>
      </c>
      <c r="CA2291">
        <f t="shared" si="1193"/>
        <v>60</v>
      </c>
      <c r="CB2291" t="b">
        <f t="shared" si="1194"/>
        <v>0</v>
      </c>
    </row>
    <row r="2292" spans="4:80" x14ac:dyDescent="0.35">
      <c r="D2292" t="str">
        <f t="shared" si="1181"/>
        <v xml:space="preserve"> </v>
      </c>
      <c r="W2292" s="6" t="str">
        <f t="shared" si="1182"/>
        <v xml:space="preserve"> </v>
      </c>
      <c r="X2292" s="7" t="str">
        <f t="shared" si="1183"/>
        <v xml:space="preserve"> </v>
      </c>
      <c r="Y2292" s="27"/>
      <c r="Z2292" s="2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/>
      <c r="AM2292" s="7"/>
      <c r="AN2292" s="7"/>
      <c r="AO2292" s="27"/>
      <c r="AP2292" s="7"/>
      <c r="AQ2292" s="7"/>
      <c r="AR2292" s="7"/>
      <c r="AS2292" s="7"/>
      <c r="AT2292" s="7"/>
      <c r="AU2292" s="7"/>
      <c r="AV2292" s="7"/>
      <c r="AW2292" s="7"/>
      <c r="AX2292" s="7"/>
      <c r="AY2292" s="7"/>
      <c r="AZ2292" s="7"/>
      <c r="BA2292" s="7"/>
      <c r="BB2292" s="7"/>
      <c r="BC2292" s="27"/>
      <c r="BE2292" s="27"/>
      <c r="BF2292" s="7"/>
      <c r="BG2292" s="7"/>
      <c r="BH2292" s="7"/>
      <c r="BI2292" s="7"/>
      <c r="BJ2292" s="27"/>
      <c r="BK2292" s="7"/>
      <c r="BL2292" s="7"/>
      <c r="BM2292" s="7"/>
      <c r="BN2292" s="7"/>
      <c r="BO2292" s="7"/>
      <c r="BP2292" s="7"/>
      <c r="BR2292">
        <f t="shared" si="1184"/>
        <v>0</v>
      </c>
      <c r="BS2292">
        <f t="shared" si="1185"/>
        <v>0</v>
      </c>
      <c r="BT2292">
        <f t="shared" si="1186"/>
        <v>0</v>
      </c>
      <c r="BU2292">
        <f t="shared" si="1187"/>
        <v>0</v>
      </c>
      <c r="BV2292">
        <f t="shared" si="1188"/>
        <v>0</v>
      </c>
      <c r="BW2292">
        <f t="shared" si="1189"/>
        <v>0</v>
      </c>
      <c r="BX2292">
        <f t="shared" si="1190"/>
        <v>20</v>
      </c>
      <c r="BY2292">
        <f t="shared" si="1191"/>
        <v>20</v>
      </c>
      <c r="BZ2292">
        <f t="shared" si="1192"/>
        <v>20</v>
      </c>
      <c r="CA2292">
        <f t="shared" si="1193"/>
        <v>60</v>
      </c>
      <c r="CB2292" t="b">
        <f t="shared" si="1194"/>
        <v>0</v>
      </c>
    </row>
    <row r="2293" spans="4:80" x14ac:dyDescent="0.35">
      <c r="D2293" t="str">
        <f t="shared" si="1181"/>
        <v xml:space="preserve"> </v>
      </c>
      <c r="W2293" s="6" t="str">
        <f t="shared" si="1182"/>
        <v xml:space="preserve"> </v>
      </c>
      <c r="X2293" s="7" t="str">
        <f t="shared" si="1183"/>
        <v xml:space="preserve"> </v>
      </c>
      <c r="Y2293" s="27"/>
      <c r="Z2293" s="2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2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27"/>
      <c r="BE2293" s="27"/>
      <c r="BF2293" s="7"/>
      <c r="BG2293" s="7"/>
      <c r="BH2293" s="7"/>
      <c r="BI2293" s="7"/>
      <c r="BJ2293" s="27"/>
      <c r="BK2293" s="7"/>
      <c r="BL2293" s="7"/>
      <c r="BM2293" s="7"/>
      <c r="BN2293" s="7"/>
      <c r="BO2293" s="7"/>
      <c r="BP2293" s="7"/>
      <c r="BR2293">
        <f t="shared" si="1184"/>
        <v>0</v>
      </c>
      <c r="BS2293">
        <f t="shared" si="1185"/>
        <v>0</v>
      </c>
      <c r="BT2293">
        <f t="shared" si="1186"/>
        <v>0</v>
      </c>
      <c r="BU2293">
        <f t="shared" si="1187"/>
        <v>0</v>
      </c>
      <c r="BV2293">
        <f t="shared" si="1188"/>
        <v>0</v>
      </c>
      <c r="BW2293">
        <f t="shared" si="1189"/>
        <v>0</v>
      </c>
      <c r="BX2293">
        <f t="shared" si="1190"/>
        <v>20</v>
      </c>
      <c r="BY2293">
        <f t="shared" si="1191"/>
        <v>20</v>
      </c>
      <c r="BZ2293">
        <f t="shared" si="1192"/>
        <v>20</v>
      </c>
      <c r="CA2293">
        <f t="shared" si="1193"/>
        <v>60</v>
      </c>
      <c r="CB2293" t="b">
        <f t="shared" si="1194"/>
        <v>0</v>
      </c>
    </row>
    <row r="2294" spans="4:80" x14ac:dyDescent="0.35">
      <c r="D2294" t="str">
        <f t="shared" si="1181"/>
        <v xml:space="preserve"> </v>
      </c>
      <c r="W2294" s="6" t="str">
        <f t="shared" si="1182"/>
        <v xml:space="preserve"> </v>
      </c>
      <c r="X2294" s="7" t="str">
        <f t="shared" si="1183"/>
        <v xml:space="preserve"> </v>
      </c>
      <c r="Y2294" s="27"/>
      <c r="Z2294" s="27"/>
      <c r="AA2294" s="7"/>
      <c r="AB2294" s="7"/>
      <c r="AC2294" s="7"/>
      <c r="AD2294" s="7"/>
      <c r="AE2294" s="7"/>
      <c r="AF2294" s="7"/>
      <c r="AG2294" s="7"/>
      <c r="AH2294" s="7"/>
      <c r="AI2294" s="7"/>
      <c r="AJ2294" s="7"/>
      <c r="AK2294" s="7"/>
      <c r="AL2294" s="7"/>
      <c r="AM2294" s="7"/>
      <c r="AN2294" s="7"/>
      <c r="AO2294" s="27"/>
      <c r="AP2294" s="7"/>
      <c r="AQ2294" s="7"/>
      <c r="AR2294" s="7"/>
      <c r="AS2294" s="7"/>
      <c r="AT2294" s="7"/>
      <c r="AU2294" s="7"/>
      <c r="AV2294" s="7"/>
      <c r="AW2294" s="7"/>
      <c r="AX2294" s="7"/>
      <c r="AY2294" s="7"/>
      <c r="AZ2294" s="7"/>
      <c r="BA2294" s="7"/>
      <c r="BB2294" s="7"/>
      <c r="BC2294" s="27"/>
      <c r="BE2294" s="27"/>
      <c r="BF2294" s="7"/>
      <c r="BG2294" s="7"/>
      <c r="BH2294" s="7"/>
      <c r="BI2294" s="7"/>
      <c r="BJ2294" s="27"/>
      <c r="BK2294" s="7"/>
      <c r="BL2294" s="7"/>
      <c r="BM2294" s="7"/>
      <c r="BN2294" s="7"/>
      <c r="BO2294" s="7"/>
      <c r="BP2294" s="7"/>
      <c r="BR2294">
        <f t="shared" si="1184"/>
        <v>0</v>
      </c>
      <c r="BS2294">
        <f t="shared" si="1185"/>
        <v>0</v>
      </c>
      <c r="BT2294">
        <f t="shared" si="1186"/>
        <v>0</v>
      </c>
      <c r="BU2294">
        <f t="shared" si="1187"/>
        <v>0</v>
      </c>
      <c r="BV2294">
        <f t="shared" si="1188"/>
        <v>0</v>
      </c>
      <c r="BW2294">
        <f t="shared" si="1189"/>
        <v>0</v>
      </c>
      <c r="BX2294">
        <f t="shared" si="1190"/>
        <v>20</v>
      </c>
      <c r="BY2294">
        <f t="shared" si="1191"/>
        <v>20</v>
      </c>
      <c r="BZ2294">
        <f t="shared" si="1192"/>
        <v>20</v>
      </c>
      <c r="CA2294">
        <f t="shared" si="1193"/>
        <v>60</v>
      </c>
      <c r="CB2294" t="b">
        <f t="shared" si="1194"/>
        <v>0</v>
      </c>
    </row>
    <row r="2295" spans="4:80" x14ac:dyDescent="0.35">
      <c r="D2295" t="str">
        <f t="shared" si="1181"/>
        <v xml:space="preserve"> </v>
      </c>
      <c r="W2295" s="6" t="str">
        <f t="shared" si="1182"/>
        <v xml:space="preserve"> </v>
      </c>
      <c r="X2295" s="7" t="str">
        <f t="shared" si="1183"/>
        <v xml:space="preserve"> </v>
      </c>
      <c r="Y2295" s="27"/>
      <c r="Z2295" s="2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2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27"/>
      <c r="BE2295" s="27"/>
      <c r="BF2295" s="7"/>
      <c r="BG2295" s="7"/>
      <c r="BH2295" s="7"/>
      <c r="BI2295" s="7"/>
      <c r="BJ2295" s="27"/>
      <c r="BK2295" s="7"/>
      <c r="BL2295" s="7"/>
      <c r="BM2295" s="7"/>
      <c r="BN2295" s="7"/>
      <c r="BO2295" s="7"/>
      <c r="BP2295" s="7"/>
      <c r="BR2295">
        <f t="shared" si="1184"/>
        <v>0</v>
      </c>
      <c r="BS2295">
        <f t="shared" si="1185"/>
        <v>0</v>
      </c>
      <c r="BT2295">
        <f t="shared" si="1186"/>
        <v>0</v>
      </c>
      <c r="BU2295">
        <f t="shared" si="1187"/>
        <v>0</v>
      </c>
      <c r="BV2295">
        <f t="shared" si="1188"/>
        <v>0</v>
      </c>
      <c r="BW2295">
        <f t="shared" si="1189"/>
        <v>0</v>
      </c>
      <c r="BX2295">
        <f t="shared" si="1190"/>
        <v>20</v>
      </c>
      <c r="BY2295">
        <f t="shared" si="1191"/>
        <v>20</v>
      </c>
      <c r="BZ2295">
        <f t="shared" si="1192"/>
        <v>20</v>
      </c>
      <c r="CA2295">
        <f t="shared" si="1193"/>
        <v>60</v>
      </c>
      <c r="CB2295" t="b">
        <f t="shared" si="1194"/>
        <v>0</v>
      </c>
    </row>
    <row r="2296" spans="4:80" x14ac:dyDescent="0.35">
      <c r="D2296" t="str">
        <f t="shared" si="1181"/>
        <v xml:space="preserve"> </v>
      </c>
      <c r="W2296" s="6" t="str">
        <f t="shared" si="1182"/>
        <v xml:space="preserve"> </v>
      </c>
      <c r="X2296" s="7" t="str">
        <f t="shared" si="1183"/>
        <v xml:space="preserve"> </v>
      </c>
      <c r="Y2296" s="27"/>
      <c r="Z2296" s="27"/>
      <c r="AA2296" s="7"/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/>
      <c r="AM2296" s="7"/>
      <c r="AN2296" s="7"/>
      <c r="AO2296" s="2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27"/>
      <c r="BE2296" s="27"/>
      <c r="BF2296" s="7"/>
      <c r="BG2296" s="7"/>
      <c r="BH2296" s="7"/>
      <c r="BI2296" s="7"/>
      <c r="BJ2296" s="27"/>
      <c r="BK2296" s="7"/>
      <c r="BL2296" s="7"/>
      <c r="BM2296" s="7"/>
      <c r="BN2296" s="7"/>
      <c r="BO2296" s="7"/>
      <c r="BP2296" s="7"/>
      <c r="BR2296">
        <f t="shared" si="1184"/>
        <v>0</v>
      </c>
      <c r="BS2296">
        <f t="shared" si="1185"/>
        <v>0</v>
      </c>
      <c r="BT2296">
        <f t="shared" si="1186"/>
        <v>0</v>
      </c>
      <c r="BU2296">
        <f t="shared" si="1187"/>
        <v>0</v>
      </c>
      <c r="BV2296">
        <f t="shared" si="1188"/>
        <v>0</v>
      </c>
      <c r="BW2296">
        <f t="shared" si="1189"/>
        <v>0</v>
      </c>
      <c r="BX2296">
        <f t="shared" si="1190"/>
        <v>20</v>
      </c>
      <c r="BY2296">
        <f t="shared" si="1191"/>
        <v>20</v>
      </c>
      <c r="BZ2296">
        <f t="shared" si="1192"/>
        <v>20</v>
      </c>
      <c r="CA2296">
        <f t="shared" si="1193"/>
        <v>60</v>
      </c>
      <c r="CB2296" t="b">
        <f t="shared" si="1194"/>
        <v>0</v>
      </c>
    </row>
    <row r="2297" spans="4:80" x14ac:dyDescent="0.35">
      <c r="D2297" t="str">
        <f t="shared" si="1181"/>
        <v xml:space="preserve"> </v>
      </c>
      <c r="W2297" s="6" t="str">
        <f t="shared" si="1182"/>
        <v xml:space="preserve"> </v>
      </c>
      <c r="X2297" s="7" t="str">
        <f t="shared" si="1183"/>
        <v xml:space="preserve"> </v>
      </c>
      <c r="Y2297" s="27"/>
      <c r="Z2297" s="27"/>
      <c r="AA2297" s="7"/>
      <c r="AB2297" s="7"/>
      <c r="AC2297" s="7"/>
      <c r="AD2297" s="7"/>
      <c r="AE2297" s="7"/>
      <c r="AF2297" s="7"/>
      <c r="AG2297" s="7"/>
      <c r="AH2297" s="7"/>
      <c r="AI2297" s="7"/>
      <c r="AJ2297" s="7"/>
      <c r="AK2297" s="7"/>
      <c r="AL2297" s="7"/>
      <c r="AM2297" s="7"/>
      <c r="AN2297" s="7"/>
      <c r="AO2297" s="27"/>
      <c r="AP2297" s="7"/>
      <c r="AQ2297" s="7"/>
      <c r="AR2297" s="7"/>
      <c r="AS2297" s="7"/>
      <c r="AT2297" s="7"/>
      <c r="AU2297" s="7"/>
      <c r="AV2297" s="7"/>
      <c r="AW2297" s="7"/>
      <c r="AX2297" s="7"/>
      <c r="AY2297" s="7"/>
      <c r="AZ2297" s="7"/>
      <c r="BA2297" s="7"/>
      <c r="BB2297" s="7"/>
      <c r="BC2297" s="27"/>
      <c r="BE2297" s="27"/>
      <c r="BF2297" s="7"/>
      <c r="BG2297" s="7"/>
      <c r="BH2297" s="7"/>
      <c r="BI2297" s="7"/>
      <c r="BJ2297" s="27"/>
      <c r="BK2297" s="7"/>
      <c r="BL2297" s="7"/>
      <c r="BM2297" s="7"/>
      <c r="BN2297" s="7"/>
      <c r="BO2297" s="7"/>
      <c r="BP2297" s="7"/>
      <c r="BR2297">
        <f t="shared" si="1184"/>
        <v>0</v>
      </c>
      <c r="BS2297">
        <f t="shared" si="1185"/>
        <v>0</v>
      </c>
      <c r="BT2297">
        <f t="shared" si="1186"/>
        <v>0</v>
      </c>
      <c r="BU2297">
        <f t="shared" si="1187"/>
        <v>0</v>
      </c>
      <c r="BV2297">
        <f t="shared" si="1188"/>
        <v>0</v>
      </c>
      <c r="BW2297">
        <f t="shared" si="1189"/>
        <v>0</v>
      </c>
      <c r="BX2297">
        <f t="shared" si="1190"/>
        <v>20</v>
      </c>
      <c r="BY2297">
        <f t="shared" si="1191"/>
        <v>20</v>
      </c>
      <c r="BZ2297">
        <f t="shared" si="1192"/>
        <v>20</v>
      </c>
      <c r="CA2297">
        <f t="shared" si="1193"/>
        <v>60</v>
      </c>
      <c r="CB2297" t="b">
        <f t="shared" si="1194"/>
        <v>0</v>
      </c>
    </row>
    <row r="2298" spans="4:80" x14ac:dyDescent="0.35">
      <c r="D2298" t="str">
        <f t="shared" si="1181"/>
        <v xml:space="preserve"> </v>
      </c>
      <c r="W2298" s="6" t="str">
        <f t="shared" si="1182"/>
        <v xml:space="preserve"> </v>
      </c>
      <c r="X2298" s="7" t="str">
        <f t="shared" si="1183"/>
        <v xml:space="preserve"> </v>
      </c>
      <c r="Y2298" s="27"/>
      <c r="Z2298" s="2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2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27"/>
      <c r="BE2298" s="27"/>
      <c r="BF2298" s="7"/>
      <c r="BG2298" s="7"/>
      <c r="BH2298" s="7"/>
      <c r="BI2298" s="7"/>
      <c r="BJ2298" s="27"/>
      <c r="BK2298" s="7"/>
      <c r="BL2298" s="7"/>
      <c r="BM2298" s="7"/>
      <c r="BN2298" s="7"/>
      <c r="BO2298" s="7"/>
      <c r="BP2298" s="7"/>
      <c r="BR2298">
        <f t="shared" si="1184"/>
        <v>0</v>
      </c>
      <c r="BS2298">
        <f t="shared" si="1185"/>
        <v>0</v>
      </c>
      <c r="BT2298">
        <f t="shared" si="1186"/>
        <v>0</v>
      </c>
      <c r="BU2298">
        <f t="shared" si="1187"/>
        <v>0</v>
      </c>
      <c r="BV2298">
        <f t="shared" si="1188"/>
        <v>0</v>
      </c>
      <c r="BW2298">
        <f t="shared" si="1189"/>
        <v>0</v>
      </c>
      <c r="BX2298">
        <f t="shared" si="1190"/>
        <v>20</v>
      </c>
      <c r="BY2298">
        <f t="shared" si="1191"/>
        <v>20</v>
      </c>
      <c r="BZ2298">
        <f t="shared" si="1192"/>
        <v>20</v>
      </c>
      <c r="CA2298">
        <f t="shared" si="1193"/>
        <v>60</v>
      </c>
      <c r="CB2298" t="b">
        <f t="shared" si="1194"/>
        <v>0</v>
      </c>
    </row>
    <row r="2299" spans="4:80" x14ac:dyDescent="0.35">
      <c r="D2299" t="str">
        <f t="shared" si="1181"/>
        <v xml:space="preserve"> </v>
      </c>
      <c r="W2299" s="6" t="str">
        <f t="shared" si="1182"/>
        <v xml:space="preserve"> </v>
      </c>
      <c r="X2299" s="7" t="str">
        <f t="shared" si="1183"/>
        <v xml:space="preserve"> </v>
      </c>
      <c r="Y2299" s="27"/>
      <c r="Z2299" s="2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/>
      <c r="AM2299" s="7"/>
      <c r="AN2299" s="7"/>
      <c r="AO2299" s="2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27"/>
      <c r="BE2299" s="27"/>
      <c r="BF2299" s="7"/>
      <c r="BG2299" s="7"/>
      <c r="BH2299" s="7"/>
      <c r="BI2299" s="7"/>
      <c r="BJ2299" s="27"/>
      <c r="BK2299" s="7"/>
      <c r="BL2299" s="7"/>
      <c r="BM2299" s="7"/>
      <c r="BN2299" s="7"/>
      <c r="BO2299" s="7"/>
      <c r="BP2299" s="7"/>
      <c r="BR2299">
        <f t="shared" si="1184"/>
        <v>0</v>
      </c>
      <c r="BS2299">
        <f t="shared" si="1185"/>
        <v>0</v>
      </c>
      <c r="BT2299">
        <f t="shared" si="1186"/>
        <v>0</v>
      </c>
      <c r="BU2299">
        <f t="shared" si="1187"/>
        <v>0</v>
      </c>
      <c r="BV2299">
        <f t="shared" si="1188"/>
        <v>0</v>
      </c>
      <c r="BW2299">
        <f t="shared" si="1189"/>
        <v>0</v>
      </c>
      <c r="BX2299">
        <f t="shared" si="1190"/>
        <v>20</v>
      </c>
      <c r="BY2299">
        <f t="shared" si="1191"/>
        <v>20</v>
      </c>
      <c r="BZ2299">
        <f t="shared" si="1192"/>
        <v>20</v>
      </c>
      <c r="CA2299">
        <f t="shared" si="1193"/>
        <v>60</v>
      </c>
      <c r="CB2299" t="b">
        <f t="shared" si="1194"/>
        <v>0</v>
      </c>
    </row>
    <row r="2300" spans="4:80" x14ac:dyDescent="0.35">
      <c r="D2300" t="str">
        <f t="shared" si="1181"/>
        <v xml:space="preserve"> </v>
      </c>
      <c r="W2300" s="6" t="str">
        <f t="shared" si="1182"/>
        <v xml:space="preserve"> </v>
      </c>
      <c r="X2300" s="7" t="str">
        <f t="shared" si="1183"/>
        <v xml:space="preserve"> </v>
      </c>
      <c r="Y2300" s="27"/>
      <c r="Z2300" s="27"/>
      <c r="AA2300" s="7"/>
      <c r="AB2300" s="7"/>
      <c r="AC2300" s="7"/>
      <c r="AD2300" s="7"/>
      <c r="AE2300" s="7"/>
      <c r="AF2300" s="7"/>
      <c r="AG2300" s="7"/>
      <c r="AH2300" s="7"/>
      <c r="AI2300" s="7"/>
      <c r="AJ2300" s="7"/>
      <c r="AK2300" s="7"/>
      <c r="AL2300" s="7"/>
      <c r="AM2300" s="7"/>
      <c r="AN2300" s="7"/>
      <c r="AO2300" s="27"/>
      <c r="AP2300" s="7"/>
      <c r="AQ2300" s="7"/>
      <c r="AR2300" s="7"/>
      <c r="AS2300" s="7"/>
      <c r="AT2300" s="7"/>
      <c r="AU2300" s="7"/>
      <c r="AV2300" s="7"/>
      <c r="AW2300" s="7"/>
      <c r="AX2300" s="7"/>
      <c r="AY2300" s="7"/>
      <c r="AZ2300" s="7"/>
      <c r="BA2300" s="7"/>
      <c r="BB2300" s="7"/>
      <c r="BC2300" s="27"/>
      <c r="BE2300" s="27"/>
      <c r="BF2300" s="7"/>
      <c r="BG2300" s="7"/>
      <c r="BH2300" s="7"/>
      <c r="BI2300" s="7"/>
      <c r="BJ2300" s="27"/>
      <c r="BK2300" s="7"/>
      <c r="BL2300" s="7"/>
      <c r="BM2300" s="7"/>
      <c r="BN2300" s="7"/>
      <c r="BO2300" s="7"/>
      <c r="BP2300" s="7"/>
      <c r="BR2300">
        <f t="shared" si="1184"/>
        <v>0</v>
      </c>
      <c r="BS2300">
        <f t="shared" si="1185"/>
        <v>0</v>
      </c>
      <c r="BT2300">
        <f t="shared" si="1186"/>
        <v>0</v>
      </c>
      <c r="BU2300">
        <f t="shared" si="1187"/>
        <v>0</v>
      </c>
      <c r="BV2300">
        <f t="shared" si="1188"/>
        <v>0</v>
      </c>
      <c r="BW2300">
        <f t="shared" si="1189"/>
        <v>0</v>
      </c>
      <c r="BX2300">
        <f t="shared" si="1190"/>
        <v>20</v>
      </c>
      <c r="BY2300">
        <f t="shared" si="1191"/>
        <v>20</v>
      </c>
      <c r="BZ2300">
        <f t="shared" si="1192"/>
        <v>20</v>
      </c>
      <c r="CA2300">
        <f t="shared" si="1193"/>
        <v>60</v>
      </c>
      <c r="CB2300" t="b">
        <f t="shared" si="1194"/>
        <v>0</v>
      </c>
    </row>
    <row r="2301" spans="4:80" x14ac:dyDescent="0.35">
      <c r="D2301" t="str">
        <f t="shared" si="1181"/>
        <v xml:space="preserve"> </v>
      </c>
      <c r="W2301" s="6" t="str">
        <f t="shared" si="1182"/>
        <v xml:space="preserve"> </v>
      </c>
      <c r="X2301" s="7" t="str">
        <f t="shared" si="1183"/>
        <v xml:space="preserve"> </v>
      </c>
      <c r="Y2301" s="27"/>
      <c r="Z2301" s="27"/>
      <c r="AA2301" s="7"/>
      <c r="AB2301" s="7"/>
      <c r="AC2301" s="7"/>
      <c r="AD2301" s="7"/>
      <c r="AE2301" s="7"/>
      <c r="AF2301" s="7"/>
      <c r="AG2301" s="7"/>
      <c r="AH2301" s="7"/>
      <c r="AI2301" s="7"/>
      <c r="AJ2301" s="7"/>
      <c r="AK2301" s="7"/>
      <c r="AL2301" s="7"/>
      <c r="AM2301" s="7"/>
      <c r="AN2301" s="7"/>
      <c r="AO2301" s="27"/>
      <c r="AP2301" s="7"/>
      <c r="AQ2301" s="7"/>
      <c r="AR2301" s="7"/>
      <c r="AS2301" s="7"/>
      <c r="AT2301" s="7"/>
      <c r="AU2301" s="7"/>
      <c r="AV2301" s="7"/>
      <c r="AW2301" s="7"/>
      <c r="AX2301" s="7"/>
      <c r="AY2301" s="7"/>
      <c r="AZ2301" s="7"/>
      <c r="BA2301" s="7"/>
      <c r="BB2301" s="7"/>
      <c r="BC2301" s="27"/>
      <c r="BE2301" s="27"/>
      <c r="BF2301" s="7"/>
      <c r="BG2301" s="7"/>
      <c r="BH2301" s="7"/>
      <c r="BI2301" s="7"/>
      <c r="BJ2301" s="27"/>
      <c r="BK2301" s="7"/>
      <c r="BL2301" s="7"/>
      <c r="BM2301" s="7"/>
      <c r="BN2301" s="7"/>
      <c r="BO2301" s="7"/>
      <c r="BP2301" s="7"/>
      <c r="BR2301">
        <f t="shared" si="1184"/>
        <v>0</v>
      </c>
      <c r="BS2301">
        <f t="shared" si="1185"/>
        <v>0</v>
      </c>
      <c r="BT2301">
        <f t="shared" si="1186"/>
        <v>0</v>
      </c>
      <c r="BU2301">
        <f t="shared" si="1187"/>
        <v>0</v>
      </c>
      <c r="BV2301">
        <f t="shared" si="1188"/>
        <v>0</v>
      </c>
      <c r="BW2301">
        <f t="shared" si="1189"/>
        <v>0</v>
      </c>
      <c r="BX2301">
        <f t="shared" si="1190"/>
        <v>20</v>
      </c>
      <c r="BY2301">
        <f t="shared" si="1191"/>
        <v>20</v>
      </c>
      <c r="BZ2301">
        <f t="shared" si="1192"/>
        <v>20</v>
      </c>
      <c r="CA2301">
        <f t="shared" si="1193"/>
        <v>60</v>
      </c>
      <c r="CB2301" t="b">
        <f t="shared" si="1194"/>
        <v>0</v>
      </c>
    </row>
    <row r="2302" spans="4:80" x14ac:dyDescent="0.35">
      <c r="D2302" t="str">
        <f t="shared" si="1181"/>
        <v xml:space="preserve"> </v>
      </c>
      <c r="W2302" s="6" t="str">
        <f t="shared" si="1182"/>
        <v xml:space="preserve"> </v>
      </c>
      <c r="X2302" s="7" t="str">
        <f t="shared" si="1183"/>
        <v xml:space="preserve"> </v>
      </c>
      <c r="Y2302" s="27"/>
      <c r="Z2302" s="2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/>
      <c r="AM2302" s="7"/>
      <c r="AN2302" s="7"/>
      <c r="AO2302" s="2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27"/>
      <c r="BE2302" s="27"/>
      <c r="BF2302" s="7"/>
      <c r="BG2302" s="7"/>
      <c r="BH2302" s="7"/>
      <c r="BI2302" s="7"/>
      <c r="BJ2302" s="27"/>
      <c r="BK2302" s="7"/>
      <c r="BL2302" s="7"/>
      <c r="BM2302" s="7"/>
      <c r="BN2302" s="7"/>
      <c r="BO2302" s="7"/>
      <c r="BP2302" s="7"/>
      <c r="BR2302">
        <f t="shared" si="1184"/>
        <v>0</v>
      </c>
      <c r="BS2302">
        <f t="shared" si="1185"/>
        <v>0</v>
      </c>
      <c r="BT2302">
        <f t="shared" si="1186"/>
        <v>0</v>
      </c>
      <c r="BU2302">
        <f t="shared" si="1187"/>
        <v>0</v>
      </c>
      <c r="BV2302">
        <f t="shared" si="1188"/>
        <v>0</v>
      </c>
      <c r="BW2302">
        <f t="shared" si="1189"/>
        <v>0</v>
      </c>
      <c r="BX2302">
        <f t="shared" si="1190"/>
        <v>20</v>
      </c>
      <c r="BY2302">
        <f t="shared" si="1191"/>
        <v>20</v>
      </c>
      <c r="BZ2302">
        <f t="shared" si="1192"/>
        <v>20</v>
      </c>
      <c r="CA2302">
        <f t="shared" si="1193"/>
        <v>60</v>
      </c>
      <c r="CB2302" t="b">
        <f t="shared" si="1194"/>
        <v>0</v>
      </c>
    </row>
    <row r="2303" spans="4:80" x14ac:dyDescent="0.35">
      <c r="D2303" t="str">
        <f t="shared" si="1181"/>
        <v xml:space="preserve"> </v>
      </c>
      <c r="W2303" s="6" t="str">
        <f t="shared" si="1182"/>
        <v xml:space="preserve"> </v>
      </c>
      <c r="X2303" s="7" t="str">
        <f t="shared" si="1183"/>
        <v xml:space="preserve"> </v>
      </c>
      <c r="Y2303" s="27"/>
      <c r="Z2303" s="27"/>
      <c r="AA2303" s="7"/>
      <c r="AB2303" s="7"/>
      <c r="AC2303" s="7"/>
      <c r="AD2303" s="7"/>
      <c r="AE2303" s="7"/>
      <c r="AF2303" s="7"/>
      <c r="AG2303" s="7"/>
      <c r="AH2303" s="7"/>
      <c r="AI2303" s="7"/>
      <c r="AJ2303" s="7"/>
      <c r="AK2303" s="7"/>
      <c r="AL2303" s="7"/>
      <c r="AM2303" s="7"/>
      <c r="AN2303" s="7"/>
      <c r="AO2303" s="2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27"/>
      <c r="BE2303" s="27"/>
      <c r="BF2303" s="7"/>
      <c r="BG2303" s="7"/>
      <c r="BH2303" s="7"/>
      <c r="BI2303" s="7"/>
      <c r="BJ2303" s="27"/>
      <c r="BK2303" s="7"/>
      <c r="BL2303" s="7"/>
      <c r="BM2303" s="7"/>
      <c r="BN2303" s="7"/>
      <c r="BO2303" s="7"/>
      <c r="BP2303" s="7"/>
      <c r="BR2303">
        <f t="shared" si="1184"/>
        <v>0</v>
      </c>
      <c r="BS2303">
        <f t="shared" si="1185"/>
        <v>0</v>
      </c>
      <c r="BT2303">
        <f t="shared" si="1186"/>
        <v>0</v>
      </c>
      <c r="BU2303">
        <f t="shared" si="1187"/>
        <v>0</v>
      </c>
      <c r="BV2303">
        <f t="shared" si="1188"/>
        <v>0</v>
      </c>
      <c r="BW2303">
        <f t="shared" si="1189"/>
        <v>0</v>
      </c>
      <c r="BX2303">
        <f t="shared" si="1190"/>
        <v>20</v>
      </c>
      <c r="BY2303">
        <f t="shared" si="1191"/>
        <v>20</v>
      </c>
      <c r="BZ2303">
        <f t="shared" si="1192"/>
        <v>20</v>
      </c>
      <c r="CA2303">
        <f t="shared" si="1193"/>
        <v>60</v>
      </c>
      <c r="CB2303" t="b">
        <f t="shared" si="1194"/>
        <v>0</v>
      </c>
    </row>
    <row r="2304" spans="4:80" x14ac:dyDescent="0.35">
      <c r="D2304" t="str">
        <f t="shared" si="1181"/>
        <v xml:space="preserve"> </v>
      </c>
      <c r="W2304" s="6" t="str">
        <f t="shared" si="1182"/>
        <v xml:space="preserve"> </v>
      </c>
      <c r="X2304" s="7" t="str">
        <f t="shared" si="1183"/>
        <v xml:space="preserve"> </v>
      </c>
      <c r="Y2304" s="27"/>
      <c r="Z2304" s="27"/>
      <c r="AA2304" s="7"/>
      <c r="AB2304" s="7"/>
      <c r="AC2304" s="7"/>
      <c r="AD2304" s="7"/>
      <c r="AE2304" s="7"/>
      <c r="AF2304" s="7"/>
      <c r="AG2304" s="7"/>
      <c r="AH2304" s="7"/>
      <c r="AI2304" s="7"/>
      <c r="AJ2304" s="7"/>
      <c r="AK2304" s="7"/>
      <c r="AL2304" s="7"/>
      <c r="AM2304" s="7"/>
      <c r="AN2304" s="7"/>
      <c r="AO2304" s="27"/>
      <c r="AP2304" s="7"/>
      <c r="AQ2304" s="7"/>
      <c r="AR2304" s="7"/>
      <c r="AS2304" s="7"/>
      <c r="AT2304" s="7"/>
      <c r="AU2304" s="7"/>
      <c r="AV2304" s="7"/>
      <c r="AW2304" s="7"/>
      <c r="AX2304" s="7"/>
      <c r="AY2304" s="7"/>
      <c r="AZ2304" s="7"/>
      <c r="BA2304" s="7"/>
      <c r="BB2304" s="7"/>
      <c r="BC2304" s="27"/>
      <c r="BE2304" s="27"/>
      <c r="BF2304" s="7"/>
      <c r="BG2304" s="7"/>
      <c r="BH2304" s="7"/>
      <c r="BI2304" s="7"/>
      <c r="BJ2304" s="27"/>
      <c r="BK2304" s="7"/>
      <c r="BL2304" s="7"/>
      <c r="BM2304" s="7"/>
      <c r="BN2304" s="7"/>
      <c r="BO2304" s="7"/>
      <c r="BP2304" s="7"/>
      <c r="BR2304">
        <f t="shared" si="1184"/>
        <v>0</v>
      </c>
      <c r="BS2304">
        <f t="shared" si="1185"/>
        <v>0</v>
      </c>
      <c r="BT2304">
        <f t="shared" si="1186"/>
        <v>0</v>
      </c>
      <c r="BU2304">
        <f t="shared" si="1187"/>
        <v>0</v>
      </c>
      <c r="BV2304">
        <f t="shared" si="1188"/>
        <v>0</v>
      </c>
      <c r="BW2304">
        <f t="shared" si="1189"/>
        <v>0</v>
      </c>
      <c r="BX2304">
        <f t="shared" si="1190"/>
        <v>20</v>
      </c>
      <c r="BY2304">
        <f t="shared" si="1191"/>
        <v>20</v>
      </c>
      <c r="BZ2304">
        <f t="shared" si="1192"/>
        <v>20</v>
      </c>
      <c r="CA2304">
        <f t="shared" si="1193"/>
        <v>60</v>
      </c>
      <c r="CB2304" t="b">
        <f t="shared" si="1194"/>
        <v>0</v>
      </c>
    </row>
    <row r="2305" spans="4:80" x14ac:dyDescent="0.35">
      <c r="D2305" t="str">
        <f t="shared" si="1181"/>
        <v xml:space="preserve"> </v>
      </c>
      <c r="W2305" s="6" t="str">
        <f t="shared" si="1182"/>
        <v xml:space="preserve"> </v>
      </c>
      <c r="X2305" s="7" t="str">
        <f t="shared" si="1183"/>
        <v xml:space="preserve"> </v>
      </c>
      <c r="Y2305" s="27"/>
      <c r="Z2305" s="2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/>
      <c r="AM2305" s="7"/>
      <c r="AN2305" s="7"/>
      <c r="AO2305" s="27"/>
      <c r="AP2305" s="7"/>
      <c r="AQ2305" s="7"/>
      <c r="AR2305" s="7"/>
      <c r="AS2305" s="7"/>
      <c r="AT2305" s="7"/>
      <c r="AU2305" s="7"/>
      <c r="AV2305" s="7"/>
      <c r="AW2305" s="7"/>
      <c r="AX2305" s="7"/>
      <c r="AY2305" s="7"/>
      <c r="AZ2305" s="7"/>
      <c r="BA2305" s="7"/>
      <c r="BB2305" s="7"/>
      <c r="BC2305" s="27"/>
      <c r="BE2305" s="27"/>
      <c r="BF2305" s="7"/>
      <c r="BG2305" s="7"/>
      <c r="BH2305" s="7"/>
      <c r="BI2305" s="7"/>
      <c r="BJ2305" s="27"/>
      <c r="BK2305" s="7"/>
      <c r="BL2305" s="7"/>
      <c r="BM2305" s="7"/>
      <c r="BN2305" s="7"/>
      <c r="BO2305" s="7"/>
      <c r="BP2305" s="7"/>
      <c r="BR2305">
        <f t="shared" si="1184"/>
        <v>0</v>
      </c>
      <c r="BS2305">
        <f t="shared" si="1185"/>
        <v>0</v>
      </c>
      <c r="BT2305">
        <f t="shared" si="1186"/>
        <v>0</v>
      </c>
      <c r="BU2305">
        <f t="shared" si="1187"/>
        <v>0</v>
      </c>
      <c r="BV2305">
        <f t="shared" si="1188"/>
        <v>0</v>
      </c>
      <c r="BW2305">
        <f t="shared" si="1189"/>
        <v>0</v>
      </c>
      <c r="BX2305">
        <f t="shared" si="1190"/>
        <v>20</v>
      </c>
      <c r="BY2305">
        <f t="shared" si="1191"/>
        <v>20</v>
      </c>
      <c r="BZ2305">
        <f t="shared" si="1192"/>
        <v>20</v>
      </c>
      <c r="CA2305">
        <f t="shared" si="1193"/>
        <v>60</v>
      </c>
      <c r="CB2305" t="b">
        <f t="shared" si="1194"/>
        <v>0</v>
      </c>
    </row>
    <row r="2306" spans="4:80" x14ac:dyDescent="0.35">
      <c r="D2306" t="str">
        <f t="shared" si="1181"/>
        <v xml:space="preserve"> </v>
      </c>
      <c r="W2306" s="6" t="str">
        <f t="shared" si="1182"/>
        <v xml:space="preserve"> </v>
      </c>
      <c r="X2306" s="7" t="str">
        <f t="shared" si="1183"/>
        <v xml:space="preserve"> </v>
      </c>
      <c r="Y2306" s="27"/>
      <c r="Z2306" s="27"/>
      <c r="AA2306" s="7"/>
      <c r="AB2306" s="7"/>
      <c r="AC2306" s="7"/>
      <c r="AD2306" s="7"/>
      <c r="AE2306" s="7"/>
      <c r="AF2306" s="7"/>
      <c r="AG2306" s="7"/>
      <c r="AH2306" s="7"/>
      <c r="AI2306" s="7"/>
      <c r="AJ2306" s="7"/>
      <c r="AK2306" s="7"/>
      <c r="AL2306" s="7"/>
      <c r="AM2306" s="7"/>
      <c r="AN2306" s="7"/>
      <c r="AO2306" s="2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27"/>
      <c r="BE2306" s="27"/>
      <c r="BF2306" s="7"/>
      <c r="BG2306" s="7"/>
      <c r="BH2306" s="7"/>
      <c r="BI2306" s="7"/>
      <c r="BJ2306" s="27"/>
      <c r="BK2306" s="7"/>
      <c r="BL2306" s="7"/>
      <c r="BM2306" s="7"/>
      <c r="BN2306" s="7"/>
      <c r="BO2306" s="7"/>
      <c r="BP2306" s="7"/>
      <c r="BR2306">
        <f t="shared" si="1184"/>
        <v>0</v>
      </c>
      <c r="BS2306">
        <f t="shared" si="1185"/>
        <v>0</v>
      </c>
      <c r="BT2306">
        <f t="shared" si="1186"/>
        <v>0</v>
      </c>
      <c r="BU2306">
        <f t="shared" si="1187"/>
        <v>0</v>
      </c>
      <c r="BV2306">
        <f t="shared" si="1188"/>
        <v>0</v>
      </c>
      <c r="BW2306">
        <f t="shared" si="1189"/>
        <v>0</v>
      </c>
      <c r="BX2306">
        <f t="shared" si="1190"/>
        <v>20</v>
      </c>
      <c r="BY2306">
        <f t="shared" si="1191"/>
        <v>20</v>
      </c>
      <c r="BZ2306">
        <f t="shared" si="1192"/>
        <v>20</v>
      </c>
      <c r="CA2306">
        <f t="shared" si="1193"/>
        <v>60</v>
      </c>
      <c r="CB2306" t="b">
        <f t="shared" si="1194"/>
        <v>0</v>
      </c>
    </row>
    <row r="2307" spans="4:80" x14ac:dyDescent="0.35">
      <c r="D2307" t="str">
        <f t="shared" si="1181"/>
        <v xml:space="preserve"> </v>
      </c>
      <c r="W2307" s="6" t="str">
        <f t="shared" si="1182"/>
        <v xml:space="preserve"> </v>
      </c>
      <c r="X2307" s="7" t="str">
        <f t="shared" si="1183"/>
        <v xml:space="preserve"> </v>
      </c>
      <c r="Y2307" s="27"/>
      <c r="Z2307" s="2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/>
      <c r="AM2307" s="7"/>
      <c r="AN2307" s="7"/>
      <c r="AO2307" s="27"/>
      <c r="AP2307" s="7"/>
      <c r="AQ2307" s="7"/>
      <c r="AR2307" s="7"/>
      <c r="AS2307" s="7"/>
      <c r="AT2307" s="7"/>
      <c r="AU2307" s="7"/>
      <c r="AV2307" s="7"/>
      <c r="AW2307" s="7"/>
      <c r="AX2307" s="7"/>
      <c r="AY2307" s="7"/>
      <c r="AZ2307" s="7"/>
      <c r="BA2307" s="7"/>
      <c r="BB2307" s="7"/>
      <c r="BC2307" s="27"/>
      <c r="BE2307" s="27"/>
      <c r="BF2307" s="7"/>
      <c r="BG2307" s="7"/>
      <c r="BH2307" s="7"/>
      <c r="BI2307" s="7"/>
      <c r="BJ2307" s="27"/>
      <c r="BK2307" s="7"/>
      <c r="BL2307" s="7"/>
      <c r="BM2307" s="7"/>
      <c r="BN2307" s="7"/>
      <c r="BO2307" s="7"/>
      <c r="BP2307" s="7"/>
      <c r="BR2307">
        <f t="shared" si="1184"/>
        <v>0</v>
      </c>
      <c r="BS2307">
        <f t="shared" si="1185"/>
        <v>0</v>
      </c>
      <c r="BT2307">
        <f t="shared" si="1186"/>
        <v>0</v>
      </c>
      <c r="BU2307">
        <f t="shared" si="1187"/>
        <v>0</v>
      </c>
      <c r="BV2307">
        <f t="shared" si="1188"/>
        <v>0</v>
      </c>
      <c r="BW2307">
        <f t="shared" si="1189"/>
        <v>0</v>
      </c>
      <c r="BX2307">
        <f t="shared" si="1190"/>
        <v>20</v>
      </c>
      <c r="BY2307">
        <f t="shared" si="1191"/>
        <v>20</v>
      </c>
      <c r="BZ2307">
        <f t="shared" si="1192"/>
        <v>20</v>
      </c>
      <c r="CA2307">
        <f t="shared" si="1193"/>
        <v>60</v>
      </c>
      <c r="CB2307" t="b">
        <f t="shared" si="1194"/>
        <v>0</v>
      </c>
    </row>
    <row r="2308" spans="4:80" x14ac:dyDescent="0.35">
      <c r="D2308" t="str">
        <f t="shared" si="1181"/>
        <v xml:space="preserve"> </v>
      </c>
      <c r="W2308" s="6" t="str">
        <f t="shared" si="1182"/>
        <v xml:space="preserve"> </v>
      </c>
      <c r="X2308" s="7" t="str">
        <f t="shared" si="1183"/>
        <v xml:space="preserve"> </v>
      </c>
      <c r="Y2308" s="27"/>
      <c r="Z2308" s="27"/>
      <c r="AA2308" s="7"/>
      <c r="AB2308" s="7"/>
      <c r="AC2308" s="7"/>
      <c r="AD2308" s="7"/>
      <c r="AE2308" s="7"/>
      <c r="AF2308" s="7"/>
      <c r="AG2308" s="7"/>
      <c r="AH2308" s="7"/>
      <c r="AI2308" s="7"/>
      <c r="AJ2308" s="7"/>
      <c r="AK2308" s="7"/>
      <c r="AL2308" s="7"/>
      <c r="AM2308" s="7"/>
      <c r="AN2308" s="7"/>
      <c r="AO2308" s="27"/>
      <c r="AP2308" s="7"/>
      <c r="AQ2308" s="7"/>
      <c r="AR2308" s="7"/>
      <c r="AS2308" s="7"/>
      <c r="AT2308" s="7"/>
      <c r="AU2308" s="7"/>
      <c r="AV2308" s="7"/>
      <c r="AW2308" s="7"/>
      <c r="AX2308" s="7"/>
      <c r="AY2308" s="7"/>
      <c r="AZ2308" s="7"/>
      <c r="BA2308" s="7"/>
      <c r="BB2308" s="7"/>
      <c r="BC2308" s="27"/>
      <c r="BE2308" s="27"/>
      <c r="BF2308" s="7"/>
      <c r="BG2308" s="7"/>
      <c r="BH2308" s="7"/>
      <c r="BI2308" s="7"/>
      <c r="BJ2308" s="27"/>
      <c r="BK2308" s="7"/>
      <c r="BL2308" s="7"/>
      <c r="BM2308" s="7"/>
      <c r="BN2308" s="7"/>
      <c r="BO2308" s="7"/>
      <c r="BP2308" s="7"/>
      <c r="BR2308">
        <f t="shared" si="1184"/>
        <v>0</v>
      </c>
      <c r="BS2308">
        <f t="shared" si="1185"/>
        <v>0</v>
      </c>
      <c r="BT2308">
        <f t="shared" si="1186"/>
        <v>0</v>
      </c>
      <c r="BU2308">
        <f t="shared" si="1187"/>
        <v>0</v>
      </c>
      <c r="BV2308">
        <f t="shared" si="1188"/>
        <v>0</v>
      </c>
      <c r="BW2308">
        <f t="shared" si="1189"/>
        <v>0</v>
      </c>
      <c r="BX2308">
        <f t="shared" si="1190"/>
        <v>20</v>
      </c>
      <c r="BY2308">
        <f t="shared" si="1191"/>
        <v>20</v>
      </c>
      <c r="BZ2308">
        <f t="shared" si="1192"/>
        <v>20</v>
      </c>
      <c r="CA2308">
        <f t="shared" si="1193"/>
        <v>60</v>
      </c>
      <c r="CB2308" t="b">
        <f t="shared" si="1194"/>
        <v>0</v>
      </c>
    </row>
    <row r="2309" spans="4:80" x14ac:dyDescent="0.35">
      <c r="D2309" t="str">
        <f t="shared" si="1181"/>
        <v xml:space="preserve"> </v>
      </c>
      <c r="W2309" s="6" t="str">
        <f t="shared" si="1182"/>
        <v xml:space="preserve"> </v>
      </c>
      <c r="X2309" s="7" t="str">
        <f t="shared" si="1183"/>
        <v xml:space="preserve"> </v>
      </c>
      <c r="Y2309" s="27"/>
      <c r="Z2309" s="2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/>
      <c r="AM2309" s="7"/>
      <c r="AN2309" s="7"/>
      <c r="AO2309" s="2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27"/>
      <c r="BE2309" s="27"/>
      <c r="BF2309" s="7"/>
      <c r="BG2309" s="7"/>
      <c r="BH2309" s="7"/>
      <c r="BI2309" s="7"/>
      <c r="BJ2309" s="27"/>
      <c r="BK2309" s="7"/>
      <c r="BL2309" s="7"/>
      <c r="BM2309" s="7"/>
      <c r="BN2309" s="7"/>
      <c r="BO2309" s="7"/>
      <c r="BP2309" s="7"/>
      <c r="BR2309">
        <f t="shared" si="1184"/>
        <v>0</v>
      </c>
      <c r="BS2309">
        <f t="shared" si="1185"/>
        <v>0</v>
      </c>
      <c r="BT2309">
        <f t="shared" si="1186"/>
        <v>0</v>
      </c>
      <c r="BU2309">
        <f t="shared" si="1187"/>
        <v>0</v>
      </c>
      <c r="BV2309">
        <f t="shared" si="1188"/>
        <v>0</v>
      </c>
      <c r="BW2309">
        <f t="shared" si="1189"/>
        <v>0</v>
      </c>
      <c r="BX2309">
        <f t="shared" si="1190"/>
        <v>20</v>
      </c>
      <c r="BY2309">
        <f t="shared" si="1191"/>
        <v>20</v>
      </c>
      <c r="BZ2309">
        <f t="shared" si="1192"/>
        <v>20</v>
      </c>
      <c r="CA2309">
        <f t="shared" si="1193"/>
        <v>60</v>
      </c>
      <c r="CB2309" t="b">
        <f t="shared" si="1194"/>
        <v>0</v>
      </c>
    </row>
    <row r="2310" spans="4:80" x14ac:dyDescent="0.35">
      <c r="D2310" t="str">
        <f t="shared" si="1181"/>
        <v xml:space="preserve"> </v>
      </c>
      <c r="W2310" s="6" t="str">
        <f t="shared" si="1182"/>
        <v xml:space="preserve"> </v>
      </c>
      <c r="X2310" s="7" t="str">
        <f t="shared" si="1183"/>
        <v xml:space="preserve"> </v>
      </c>
      <c r="Y2310" s="27"/>
      <c r="Z2310" s="27"/>
      <c r="AA2310" s="7"/>
      <c r="AB2310" s="7"/>
      <c r="AC2310" s="7"/>
      <c r="AD2310" s="7"/>
      <c r="AE2310" s="7"/>
      <c r="AF2310" s="7"/>
      <c r="AG2310" s="7"/>
      <c r="AH2310" s="7"/>
      <c r="AI2310" s="7"/>
      <c r="AJ2310" s="7"/>
      <c r="AK2310" s="7"/>
      <c r="AL2310" s="7"/>
      <c r="AM2310" s="7"/>
      <c r="AN2310" s="7"/>
      <c r="AO2310" s="27"/>
      <c r="AP2310" s="7"/>
      <c r="AQ2310" s="7"/>
      <c r="AR2310" s="7"/>
      <c r="AS2310" s="7"/>
      <c r="AT2310" s="7"/>
      <c r="AU2310" s="7"/>
      <c r="AV2310" s="7"/>
      <c r="AW2310" s="7"/>
      <c r="AX2310" s="7"/>
      <c r="AY2310" s="7"/>
      <c r="AZ2310" s="7"/>
      <c r="BA2310" s="7"/>
      <c r="BB2310" s="7"/>
      <c r="BC2310" s="27"/>
      <c r="BE2310" s="27"/>
      <c r="BF2310" s="7"/>
      <c r="BG2310" s="7"/>
      <c r="BH2310" s="7"/>
      <c r="BI2310" s="7"/>
      <c r="BJ2310" s="27"/>
      <c r="BK2310" s="7"/>
      <c r="BL2310" s="7"/>
      <c r="BM2310" s="7"/>
      <c r="BN2310" s="7"/>
      <c r="BO2310" s="7"/>
      <c r="BP2310" s="7"/>
      <c r="BR2310">
        <f t="shared" si="1184"/>
        <v>0</v>
      </c>
      <c r="BS2310">
        <f t="shared" si="1185"/>
        <v>0</v>
      </c>
      <c r="BT2310">
        <f t="shared" si="1186"/>
        <v>0</v>
      </c>
      <c r="BU2310">
        <f t="shared" si="1187"/>
        <v>0</v>
      </c>
      <c r="BV2310">
        <f t="shared" si="1188"/>
        <v>0</v>
      </c>
      <c r="BW2310">
        <f t="shared" si="1189"/>
        <v>0</v>
      </c>
      <c r="BX2310">
        <f t="shared" si="1190"/>
        <v>20</v>
      </c>
      <c r="BY2310">
        <f t="shared" si="1191"/>
        <v>20</v>
      </c>
      <c r="BZ2310">
        <f t="shared" si="1192"/>
        <v>20</v>
      </c>
      <c r="CA2310">
        <f t="shared" si="1193"/>
        <v>60</v>
      </c>
      <c r="CB2310" t="b">
        <f t="shared" si="1194"/>
        <v>0</v>
      </c>
    </row>
    <row r="2311" spans="4:80" x14ac:dyDescent="0.35">
      <c r="D2311" t="str">
        <f t="shared" si="1181"/>
        <v xml:space="preserve"> </v>
      </c>
      <c r="W2311" s="6" t="str">
        <f t="shared" si="1182"/>
        <v xml:space="preserve"> </v>
      </c>
      <c r="X2311" s="7" t="str">
        <f t="shared" si="1183"/>
        <v xml:space="preserve"> </v>
      </c>
      <c r="Y2311" s="27"/>
      <c r="Z2311" s="2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/>
      <c r="AM2311" s="7"/>
      <c r="AN2311" s="7"/>
      <c r="AO2311" s="2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27"/>
      <c r="BE2311" s="27"/>
      <c r="BF2311" s="7"/>
      <c r="BG2311" s="7"/>
      <c r="BH2311" s="7"/>
      <c r="BI2311" s="7"/>
      <c r="BJ2311" s="27"/>
      <c r="BK2311" s="7"/>
      <c r="BL2311" s="7"/>
      <c r="BM2311" s="7"/>
      <c r="BN2311" s="7"/>
      <c r="BO2311" s="7"/>
      <c r="BP2311" s="7"/>
      <c r="BR2311">
        <f t="shared" si="1184"/>
        <v>0</v>
      </c>
      <c r="BS2311">
        <f t="shared" si="1185"/>
        <v>0</v>
      </c>
      <c r="BT2311">
        <f t="shared" si="1186"/>
        <v>0</v>
      </c>
      <c r="BU2311">
        <f t="shared" si="1187"/>
        <v>0</v>
      </c>
      <c r="BV2311">
        <f t="shared" si="1188"/>
        <v>0</v>
      </c>
      <c r="BW2311">
        <f t="shared" si="1189"/>
        <v>0</v>
      </c>
      <c r="BX2311">
        <f t="shared" si="1190"/>
        <v>20</v>
      </c>
      <c r="BY2311">
        <f t="shared" si="1191"/>
        <v>20</v>
      </c>
      <c r="BZ2311">
        <f t="shared" si="1192"/>
        <v>20</v>
      </c>
      <c r="CA2311">
        <f t="shared" si="1193"/>
        <v>60</v>
      </c>
      <c r="CB2311" t="b">
        <f t="shared" si="1194"/>
        <v>0</v>
      </c>
    </row>
    <row r="2312" spans="4:80" x14ac:dyDescent="0.35">
      <c r="D2312" t="str">
        <f t="shared" si="1181"/>
        <v xml:space="preserve"> </v>
      </c>
      <c r="W2312" s="6" t="str">
        <f t="shared" si="1182"/>
        <v xml:space="preserve"> </v>
      </c>
      <c r="X2312" s="7" t="str">
        <f t="shared" si="1183"/>
        <v xml:space="preserve"> </v>
      </c>
      <c r="Y2312" s="27"/>
      <c r="Z2312" s="2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/>
      <c r="AM2312" s="7"/>
      <c r="AN2312" s="7"/>
      <c r="AO2312" s="27"/>
      <c r="AP2312" s="7"/>
      <c r="AQ2312" s="7"/>
      <c r="AR2312" s="7"/>
      <c r="AS2312" s="7"/>
      <c r="AT2312" s="7"/>
      <c r="AU2312" s="7"/>
      <c r="AV2312" s="7"/>
      <c r="AW2312" s="7"/>
      <c r="AX2312" s="7"/>
      <c r="AY2312" s="7"/>
      <c r="AZ2312" s="7"/>
      <c r="BA2312" s="7"/>
      <c r="BB2312" s="7"/>
      <c r="BC2312" s="27"/>
      <c r="BE2312" s="27"/>
      <c r="BF2312" s="7"/>
      <c r="BG2312" s="7"/>
      <c r="BH2312" s="7"/>
      <c r="BI2312" s="7"/>
      <c r="BJ2312" s="27"/>
      <c r="BK2312" s="7"/>
      <c r="BL2312" s="7"/>
      <c r="BM2312" s="7"/>
      <c r="BN2312" s="7"/>
      <c r="BO2312" s="7"/>
      <c r="BP2312" s="7"/>
      <c r="BR2312">
        <f t="shared" si="1184"/>
        <v>0</v>
      </c>
      <c r="BS2312">
        <f t="shared" si="1185"/>
        <v>0</v>
      </c>
      <c r="BT2312">
        <f t="shared" si="1186"/>
        <v>0</v>
      </c>
      <c r="BU2312">
        <f t="shared" si="1187"/>
        <v>0</v>
      </c>
      <c r="BV2312">
        <f t="shared" si="1188"/>
        <v>0</v>
      </c>
      <c r="BW2312">
        <f t="shared" si="1189"/>
        <v>0</v>
      </c>
      <c r="BX2312">
        <f t="shared" si="1190"/>
        <v>20</v>
      </c>
      <c r="BY2312">
        <f t="shared" si="1191"/>
        <v>20</v>
      </c>
      <c r="BZ2312">
        <f t="shared" si="1192"/>
        <v>20</v>
      </c>
      <c r="CA2312">
        <f t="shared" si="1193"/>
        <v>60</v>
      </c>
      <c r="CB2312" t="b">
        <f t="shared" si="1194"/>
        <v>0</v>
      </c>
    </row>
    <row r="2313" spans="4:80" x14ac:dyDescent="0.35">
      <c r="D2313" t="str">
        <f t="shared" si="1181"/>
        <v xml:space="preserve"> </v>
      </c>
      <c r="W2313" s="6" t="str">
        <f t="shared" si="1182"/>
        <v xml:space="preserve"> </v>
      </c>
      <c r="X2313" s="7" t="str">
        <f t="shared" si="1183"/>
        <v xml:space="preserve"> </v>
      </c>
      <c r="Y2313" s="27"/>
      <c r="Z2313" s="2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/>
      <c r="AM2313" s="7"/>
      <c r="AN2313" s="7"/>
      <c r="AO2313" s="27"/>
      <c r="AP2313" s="7"/>
      <c r="AQ2313" s="7"/>
      <c r="AR2313" s="7"/>
      <c r="AS2313" s="7"/>
      <c r="AT2313" s="7"/>
      <c r="AU2313" s="7"/>
      <c r="AV2313" s="7"/>
      <c r="AW2313" s="7"/>
      <c r="AX2313" s="7"/>
      <c r="AY2313" s="7"/>
      <c r="AZ2313" s="7"/>
      <c r="BA2313" s="7"/>
      <c r="BB2313" s="7"/>
      <c r="BC2313" s="27"/>
      <c r="BE2313" s="27"/>
      <c r="BF2313" s="7"/>
      <c r="BG2313" s="7"/>
      <c r="BH2313" s="7"/>
      <c r="BI2313" s="7"/>
      <c r="BJ2313" s="27"/>
      <c r="BK2313" s="7"/>
      <c r="BL2313" s="7"/>
      <c r="BM2313" s="7"/>
      <c r="BN2313" s="7"/>
      <c r="BO2313" s="7"/>
      <c r="BP2313" s="7"/>
      <c r="BR2313">
        <f t="shared" si="1184"/>
        <v>0</v>
      </c>
      <c r="BS2313">
        <f t="shared" si="1185"/>
        <v>0</v>
      </c>
      <c r="BT2313">
        <f t="shared" si="1186"/>
        <v>0</v>
      </c>
      <c r="BU2313">
        <f t="shared" si="1187"/>
        <v>0</v>
      </c>
      <c r="BV2313">
        <f t="shared" si="1188"/>
        <v>0</v>
      </c>
      <c r="BW2313">
        <f t="shared" si="1189"/>
        <v>0</v>
      </c>
      <c r="BX2313">
        <f t="shared" si="1190"/>
        <v>20</v>
      </c>
      <c r="BY2313">
        <f t="shared" si="1191"/>
        <v>20</v>
      </c>
      <c r="BZ2313">
        <f t="shared" si="1192"/>
        <v>20</v>
      </c>
      <c r="CA2313">
        <f t="shared" si="1193"/>
        <v>60</v>
      </c>
      <c r="CB2313" t="b">
        <f t="shared" si="1194"/>
        <v>0</v>
      </c>
    </row>
    <row r="2314" spans="4:80" x14ac:dyDescent="0.35">
      <c r="D2314" t="str">
        <f t="shared" si="1181"/>
        <v xml:space="preserve"> </v>
      </c>
      <c r="W2314" s="6" t="str">
        <f t="shared" si="1182"/>
        <v xml:space="preserve"> </v>
      </c>
      <c r="X2314" s="7" t="str">
        <f t="shared" si="1183"/>
        <v xml:space="preserve"> </v>
      </c>
      <c r="Y2314" s="27"/>
      <c r="Z2314" s="27"/>
      <c r="AA2314" s="7"/>
      <c r="AB2314" s="7"/>
      <c r="AC2314" s="7"/>
      <c r="AD2314" s="7"/>
      <c r="AE2314" s="7"/>
      <c r="AF2314" s="7"/>
      <c r="AG2314" s="7"/>
      <c r="AH2314" s="7"/>
      <c r="AI2314" s="7"/>
      <c r="AJ2314" s="7"/>
      <c r="AK2314" s="7"/>
      <c r="AL2314" s="7"/>
      <c r="AM2314" s="7"/>
      <c r="AN2314" s="7"/>
      <c r="AO2314" s="2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  <c r="BC2314" s="27"/>
      <c r="BE2314" s="27"/>
      <c r="BF2314" s="7"/>
      <c r="BG2314" s="7"/>
      <c r="BH2314" s="7"/>
      <c r="BI2314" s="7"/>
      <c r="BJ2314" s="27"/>
      <c r="BK2314" s="7"/>
      <c r="BL2314" s="7"/>
      <c r="BM2314" s="7"/>
      <c r="BN2314" s="7"/>
      <c r="BO2314" s="7"/>
      <c r="BP2314" s="7"/>
      <c r="BR2314">
        <f t="shared" si="1184"/>
        <v>0</v>
      </c>
      <c r="BS2314">
        <f t="shared" si="1185"/>
        <v>0</v>
      </c>
      <c r="BT2314">
        <f t="shared" si="1186"/>
        <v>0</v>
      </c>
      <c r="BU2314">
        <f t="shared" si="1187"/>
        <v>0</v>
      </c>
      <c r="BV2314">
        <f t="shared" si="1188"/>
        <v>0</v>
      </c>
      <c r="BW2314">
        <f t="shared" si="1189"/>
        <v>0</v>
      </c>
      <c r="BX2314">
        <f t="shared" si="1190"/>
        <v>20</v>
      </c>
      <c r="BY2314">
        <f t="shared" si="1191"/>
        <v>20</v>
      </c>
      <c r="BZ2314">
        <f t="shared" si="1192"/>
        <v>20</v>
      </c>
      <c r="CA2314">
        <f t="shared" si="1193"/>
        <v>60</v>
      </c>
      <c r="CB2314" t="b">
        <f t="shared" si="1194"/>
        <v>0</v>
      </c>
    </row>
    <row r="2315" spans="4:80" x14ac:dyDescent="0.35">
      <c r="D2315" t="str">
        <f t="shared" si="1181"/>
        <v xml:space="preserve"> </v>
      </c>
      <c r="W2315" s="6" t="str">
        <f t="shared" si="1182"/>
        <v xml:space="preserve"> </v>
      </c>
      <c r="X2315" s="7" t="str">
        <f t="shared" si="1183"/>
        <v xml:space="preserve"> </v>
      </c>
      <c r="Y2315" s="27"/>
      <c r="Z2315" s="27"/>
      <c r="AA2315" s="7"/>
      <c r="AB2315" s="7"/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2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/>
      <c r="AZ2315" s="7"/>
      <c r="BA2315" s="7"/>
      <c r="BB2315" s="7"/>
      <c r="BC2315" s="27"/>
      <c r="BE2315" s="27"/>
      <c r="BF2315" s="7"/>
      <c r="BG2315" s="7"/>
      <c r="BH2315" s="7"/>
      <c r="BI2315" s="7"/>
      <c r="BJ2315" s="27"/>
      <c r="BK2315" s="7"/>
      <c r="BL2315" s="7"/>
      <c r="BM2315" s="7"/>
      <c r="BN2315" s="7"/>
      <c r="BO2315" s="7"/>
      <c r="BP2315" s="7"/>
      <c r="BR2315">
        <f t="shared" si="1184"/>
        <v>0</v>
      </c>
      <c r="BS2315">
        <f t="shared" si="1185"/>
        <v>0</v>
      </c>
      <c r="BT2315">
        <f t="shared" si="1186"/>
        <v>0</v>
      </c>
      <c r="BU2315">
        <f t="shared" si="1187"/>
        <v>0</v>
      </c>
      <c r="BV2315">
        <f t="shared" si="1188"/>
        <v>0</v>
      </c>
      <c r="BW2315">
        <f t="shared" si="1189"/>
        <v>0</v>
      </c>
      <c r="BX2315">
        <f t="shared" si="1190"/>
        <v>20</v>
      </c>
      <c r="BY2315">
        <f t="shared" si="1191"/>
        <v>20</v>
      </c>
      <c r="BZ2315">
        <f t="shared" si="1192"/>
        <v>20</v>
      </c>
      <c r="CA2315">
        <f t="shared" si="1193"/>
        <v>60</v>
      </c>
      <c r="CB2315" t="b">
        <f t="shared" si="1194"/>
        <v>0</v>
      </c>
    </row>
    <row r="2316" spans="4:80" x14ac:dyDescent="0.35">
      <c r="D2316" t="str">
        <f t="shared" si="1181"/>
        <v xml:space="preserve"> </v>
      </c>
      <c r="W2316" s="6" t="str">
        <f t="shared" si="1182"/>
        <v xml:space="preserve"> </v>
      </c>
      <c r="X2316" s="7" t="str">
        <f t="shared" si="1183"/>
        <v xml:space="preserve"> </v>
      </c>
      <c r="Y2316" s="27"/>
      <c r="Z2316" s="27"/>
      <c r="AA2316" s="7"/>
      <c r="AB2316" s="7"/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27"/>
      <c r="AP2316" s="7"/>
      <c r="AQ2316" s="7"/>
      <c r="AR2316" s="7"/>
      <c r="AS2316" s="7"/>
      <c r="AT2316" s="7"/>
      <c r="AU2316" s="7"/>
      <c r="AV2316" s="7"/>
      <c r="AW2316" s="7"/>
      <c r="AX2316" s="7"/>
      <c r="AY2316" s="7"/>
      <c r="AZ2316" s="7"/>
      <c r="BA2316" s="7"/>
      <c r="BB2316" s="7"/>
      <c r="BC2316" s="27"/>
      <c r="BE2316" s="27"/>
      <c r="BF2316" s="7"/>
      <c r="BG2316" s="7"/>
      <c r="BH2316" s="7"/>
      <c r="BI2316" s="7"/>
      <c r="BJ2316" s="27"/>
      <c r="BK2316" s="7"/>
      <c r="BL2316" s="7"/>
      <c r="BM2316" s="7"/>
      <c r="BN2316" s="7"/>
      <c r="BO2316" s="7"/>
      <c r="BP2316" s="7"/>
      <c r="BR2316">
        <f t="shared" si="1184"/>
        <v>0</v>
      </c>
      <c r="BS2316">
        <f t="shared" si="1185"/>
        <v>0</v>
      </c>
      <c r="BT2316">
        <f t="shared" si="1186"/>
        <v>0</v>
      </c>
      <c r="BU2316">
        <f t="shared" si="1187"/>
        <v>0</v>
      </c>
      <c r="BV2316">
        <f t="shared" si="1188"/>
        <v>0</v>
      </c>
      <c r="BW2316">
        <f t="shared" si="1189"/>
        <v>0</v>
      </c>
      <c r="BX2316">
        <f t="shared" si="1190"/>
        <v>20</v>
      </c>
      <c r="BY2316">
        <f t="shared" si="1191"/>
        <v>20</v>
      </c>
      <c r="BZ2316">
        <f t="shared" si="1192"/>
        <v>20</v>
      </c>
      <c r="CA2316">
        <f t="shared" si="1193"/>
        <v>60</v>
      </c>
      <c r="CB2316" t="b">
        <f t="shared" si="1194"/>
        <v>0</v>
      </c>
    </row>
    <row r="2317" spans="4:80" x14ac:dyDescent="0.35">
      <c r="D2317" t="str">
        <f t="shared" si="1181"/>
        <v xml:space="preserve"> </v>
      </c>
      <c r="W2317" s="6" t="str">
        <f t="shared" si="1182"/>
        <v xml:space="preserve"> </v>
      </c>
      <c r="X2317" s="7" t="str">
        <f t="shared" si="1183"/>
        <v xml:space="preserve"> </v>
      </c>
      <c r="Y2317" s="27"/>
      <c r="Z2317" s="2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2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/>
      <c r="AZ2317" s="7"/>
      <c r="BA2317" s="7"/>
      <c r="BB2317" s="7"/>
      <c r="BC2317" s="27"/>
      <c r="BE2317" s="27"/>
      <c r="BF2317" s="7"/>
      <c r="BG2317" s="7"/>
      <c r="BH2317" s="7"/>
      <c r="BI2317" s="7"/>
      <c r="BJ2317" s="27"/>
      <c r="BK2317" s="7"/>
      <c r="BL2317" s="7"/>
      <c r="BM2317" s="7"/>
      <c r="BN2317" s="7"/>
      <c r="BO2317" s="7"/>
      <c r="BP2317" s="7"/>
      <c r="BR2317">
        <f t="shared" si="1184"/>
        <v>0</v>
      </c>
      <c r="BS2317">
        <f t="shared" si="1185"/>
        <v>0</v>
      </c>
      <c r="BT2317">
        <f t="shared" si="1186"/>
        <v>0</v>
      </c>
      <c r="BU2317">
        <f t="shared" si="1187"/>
        <v>0</v>
      </c>
      <c r="BV2317">
        <f t="shared" si="1188"/>
        <v>0</v>
      </c>
      <c r="BW2317">
        <f t="shared" si="1189"/>
        <v>0</v>
      </c>
      <c r="BX2317">
        <f t="shared" si="1190"/>
        <v>20</v>
      </c>
      <c r="BY2317">
        <f t="shared" si="1191"/>
        <v>20</v>
      </c>
      <c r="BZ2317">
        <f t="shared" si="1192"/>
        <v>20</v>
      </c>
      <c r="CA2317">
        <f t="shared" si="1193"/>
        <v>60</v>
      </c>
      <c r="CB2317" t="b">
        <f t="shared" si="1194"/>
        <v>0</v>
      </c>
    </row>
    <row r="2318" spans="4:80" x14ac:dyDescent="0.35">
      <c r="D2318" t="str">
        <f t="shared" si="1181"/>
        <v xml:space="preserve"> </v>
      </c>
      <c r="W2318" s="6" t="str">
        <f t="shared" si="1182"/>
        <v xml:space="preserve"> </v>
      </c>
      <c r="X2318" s="7" t="str">
        <f t="shared" si="1183"/>
        <v xml:space="preserve"> </v>
      </c>
      <c r="Y2318" s="27"/>
      <c r="Z2318" s="27"/>
      <c r="AA2318" s="7"/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/>
      <c r="AM2318" s="7"/>
      <c r="AN2318" s="7"/>
      <c r="AO2318" s="2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27"/>
      <c r="BE2318" s="27"/>
      <c r="BF2318" s="7"/>
      <c r="BG2318" s="7"/>
      <c r="BH2318" s="7"/>
      <c r="BI2318" s="7"/>
      <c r="BJ2318" s="27"/>
      <c r="BK2318" s="7"/>
      <c r="BL2318" s="7"/>
      <c r="BM2318" s="7"/>
      <c r="BN2318" s="7"/>
      <c r="BO2318" s="7"/>
      <c r="BP2318" s="7"/>
      <c r="BR2318">
        <f t="shared" si="1184"/>
        <v>0</v>
      </c>
      <c r="BS2318">
        <f t="shared" si="1185"/>
        <v>0</v>
      </c>
      <c r="BT2318">
        <f t="shared" si="1186"/>
        <v>0</v>
      </c>
      <c r="BU2318">
        <f t="shared" si="1187"/>
        <v>0</v>
      </c>
      <c r="BV2318">
        <f t="shared" si="1188"/>
        <v>0</v>
      </c>
      <c r="BW2318">
        <f t="shared" si="1189"/>
        <v>0</v>
      </c>
      <c r="BX2318">
        <f t="shared" si="1190"/>
        <v>20</v>
      </c>
      <c r="BY2318">
        <f t="shared" si="1191"/>
        <v>20</v>
      </c>
      <c r="BZ2318">
        <f t="shared" si="1192"/>
        <v>20</v>
      </c>
      <c r="CA2318">
        <f t="shared" si="1193"/>
        <v>60</v>
      </c>
      <c r="CB2318" t="b">
        <f t="shared" si="1194"/>
        <v>0</v>
      </c>
    </row>
    <row r="2319" spans="4:80" x14ac:dyDescent="0.35">
      <c r="D2319" t="str">
        <f t="shared" si="1181"/>
        <v xml:space="preserve"> </v>
      </c>
      <c r="W2319" s="6" t="str">
        <f t="shared" si="1182"/>
        <v xml:space="preserve"> </v>
      </c>
      <c r="X2319" s="7" t="str">
        <f t="shared" si="1183"/>
        <v xml:space="preserve"> </v>
      </c>
      <c r="Y2319" s="27"/>
      <c r="Z2319" s="2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/>
      <c r="AM2319" s="7"/>
      <c r="AN2319" s="7"/>
      <c r="AO2319" s="27"/>
      <c r="AP2319" s="7"/>
      <c r="AQ2319" s="7"/>
      <c r="AR2319" s="7"/>
      <c r="AS2319" s="7"/>
      <c r="AT2319" s="7"/>
      <c r="AU2319" s="7"/>
      <c r="AV2319" s="7"/>
      <c r="AW2319" s="7"/>
      <c r="AX2319" s="7"/>
      <c r="AY2319" s="7"/>
      <c r="AZ2319" s="7"/>
      <c r="BA2319" s="7"/>
      <c r="BB2319" s="7"/>
      <c r="BC2319" s="27"/>
      <c r="BE2319" s="27"/>
      <c r="BF2319" s="7"/>
      <c r="BG2319" s="7"/>
      <c r="BH2319" s="7"/>
      <c r="BI2319" s="7"/>
      <c r="BJ2319" s="27"/>
      <c r="BK2319" s="7"/>
      <c r="BL2319" s="7"/>
      <c r="BM2319" s="7"/>
      <c r="BN2319" s="7"/>
      <c r="BO2319" s="7"/>
      <c r="BP2319" s="7"/>
      <c r="BR2319">
        <f t="shared" si="1184"/>
        <v>0</v>
      </c>
      <c r="BS2319">
        <f t="shared" si="1185"/>
        <v>0</v>
      </c>
      <c r="BT2319">
        <f t="shared" si="1186"/>
        <v>0</v>
      </c>
      <c r="BU2319">
        <f t="shared" si="1187"/>
        <v>0</v>
      </c>
      <c r="BV2319">
        <f t="shared" si="1188"/>
        <v>0</v>
      </c>
      <c r="BW2319">
        <f t="shared" si="1189"/>
        <v>0</v>
      </c>
      <c r="BX2319">
        <f t="shared" si="1190"/>
        <v>20</v>
      </c>
      <c r="BY2319">
        <f t="shared" si="1191"/>
        <v>20</v>
      </c>
      <c r="BZ2319">
        <f t="shared" si="1192"/>
        <v>20</v>
      </c>
      <c r="CA2319">
        <f t="shared" si="1193"/>
        <v>60</v>
      </c>
      <c r="CB2319" t="b">
        <f t="shared" si="1194"/>
        <v>0</v>
      </c>
    </row>
    <row r="2320" spans="4:80" x14ac:dyDescent="0.35">
      <c r="D2320" t="str">
        <f t="shared" si="1181"/>
        <v xml:space="preserve"> </v>
      </c>
      <c r="W2320" s="6" t="str">
        <f t="shared" si="1182"/>
        <v xml:space="preserve"> </v>
      </c>
      <c r="X2320" s="7" t="str">
        <f t="shared" si="1183"/>
        <v xml:space="preserve"> </v>
      </c>
      <c r="Y2320" s="27"/>
      <c r="Z2320" s="2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/>
      <c r="AM2320" s="7"/>
      <c r="AN2320" s="7"/>
      <c r="AO2320" s="2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27"/>
      <c r="BE2320" s="27"/>
      <c r="BF2320" s="7"/>
      <c r="BG2320" s="7"/>
      <c r="BH2320" s="7"/>
      <c r="BI2320" s="7"/>
      <c r="BJ2320" s="27"/>
      <c r="BK2320" s="7"/>
      <c r="BL2320" s="7"/>
      <c r="BM2320" s="7"/>
      <c r="BN2320" s="7"/>
      <c r="BO2320" s="7"/>
      <c r="BP2320" s="7"/>
      <c r="BR2320">
        <f t="shared" si="1184"/>
        <v>0</v>
      </c>
      <c r="BS2320">
        <f t="shared" si="1185"/>
        <v>0</v>
      </c>
      <c r="BT2320">
        <f t="shared" si="1186"/>
        <v>0</v>
      </c>
      <c r="BU2320">
        <f t="shared" si="1187"/>
        <v>0</v>
      </c>
      <c r="BV2320">
        <f t="shared" si="1188"/>
        <v>0</v>
      </c>
      <c r="BW2320">
        <f t="shared" si="1189"/>
        <v>0</v>
      </c>
      <c r="BX2320">
        <f t="shared" si="1190"/>
        <v>20</v>
      </c>
      <c r="BY2320">
        <f t="shared" si="1191"/>
        <v>20</v>
      </c>
      <c r="BZ2320">
        <f t="shared" si="1192"/>
        <v>20</v>
      </c>
      <c r="CA2320">
        <f t="shared" si="1193"/>
        <v>60</v>
      </c>
      <c r="CB2320" t="b">
        <f t="shared" si="1194"/>
        <v>0</v>
      </c>
    </row>
    <row r="2321" spans="4:80" x14ac:dyDescent="0.35">
      <c r="D2321" t="str">
        <f t="shared" ref="D2321:D2384" si="1195">E2321&amp;" "&amp;F2321</f>
        <v xml:space="preserve"> </v>
      </c>
      <c r="W2321" s="6" t="str">
        <f t="shared" si="1182"/>
        <v xml:space="preserve"> </v>
      </c>
      <c r="X2321" s="7" t="str">
        <f t="shared" si="1183"/>
        <v xml:space="preserve"> </v>
      </c>
      <c r="Y2321" s="27"/>
      <c r="Z2321" s="27"/>
      <c r="AA2321" s="7"/>
      <c r="AB2321" s="7"/>
      <c r="AC2321" s="7"/>
      <c r="AD2321" s="7"/>
      <c r="AE2321" s="7"/>
      <c r="AF2321" s="7"/>
      <c r="AG2321" s="7"/>
      <c r="AH2321" s="7"/>
      <c r="AI2321" s="7"/>
      <c r="AJ2321" s="7"/>
      <c r="AK2321" s="7"/>
      <c r="AL2321" s="7"/>
      <c r="AM2321" s="7"/>
      <c r="AN2321" s="7"/>
      <c r="AO2321" s="27"/>
      <c r="AP2321" s="7"/>
      <c r="AQ2321" s="7"/>
      <c r="AR2321" s="7"/>
      <c r="AS2321" s="7"/>
      <c r="AT2321" s="7"/>
      <c r="AU2321" s="7"/>
      <c r="AV2321" s="7"/>
      <c r="AW2321" s="7"/>
      <c r="AX2321" s="7"/>
      <c r="AY2321" s="7"/>
      <c r="AZ2321" s="7"/>
      <c r="BA2321" s="7"/>
      <c r="BB2321" s="7"/>
      <c r="BC2321" s="27"/>
      <c r="BE2321" s="27"/>
      <c r="BF2321" s="7"/>
      <c r="BG2321" s="7"/>
      <c r="BH2321" s="7"/>
      <c r="BI2321" s="7"/>
      <c r="BJ2321" s="27"/>
      <c r="BK2321" s="7"/>
      <c r="BL2321" s="7"/>
      <c r="BM2321" s="7"/>
      <c r="BN2321" s="7"/>
      <c r="BO2321" s="7"/>
      <c r="BP2321" s="7"/>
      <c r="BR2321">
        <f t="shared" si="1184"/>
        <v>0</v>
      </c>
      <c r="BS2321">
        <f t="shared" si="1185"/>
        <v>0</v>
      </c>
      <c r="BT2321">
        <f t="shared" si="1186"/>
        <v>0</v>
      </c>
      <c r="BU2321">
        <f t="shared" si="1187"/>
        <v>0</v>
      </c>
      <c r="BV2321">
        <f t="shared" si="1188"/>
        <v>0</v>
      </c>
      <c r="BW2321">
        <f t="shared" si="1189"/>
        <v>0</v>
      </c>
      <c r="BX2321">
        <f t="shared" si="1190"/>
        <v>20</v>
      </c>
      <c r="BY2321">
        <f t="shared" si="1191"/>
        <v>20</v>
      </c>
      <c r="BZ2321">
        <f t="shared" si="1192"/>
        <v>20</v>
      </c>
      <c r="CA2321">
        <f t="shared" si="1193"/>
        <v>60</v>
      </c>
      <c r="CB2321" t="b">
        <f t="shared" si="1194"/>
        <v>0</v>
      </c>
    </row>
    <row r="2322" spans="4:80" x14ac:dyDescent="0.35">
      <c r="D2322" t="str">
        <f t="shared" si="1195"/>
        <v xml:space="preserve"> </v>
      </c>
      <c r="W2322" s="6" t="str">
        <f t="shared" si="1182"/>
        <v xml:space="preserve"> </v>
      </c>
      <c r="X2322" s="7" t="str">
        <f t="shared" si="1183"/>
        <v xml:space="preserve"> </v>
      </c>
      <c r="Y2322" s="27"/>
      <c r="Z2322" s="2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2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27"/>
      <c r="BE2322" s="27"/>
      <c r="BF2322" s="7"/>
      <c r="BG2322" s="7"/>
      <c r="BH2322" s="7"/>
      <c r="BI2322" s="7"/>
      <c r="BJ2322" s="27"/>
      <c r="BK2322" s="7"/>
      <c r="BL2322" s="7"/>
      <c r="BM2322" s="7"/>
      <c r="BN2322" s="7"/>
      <c r="BO2322" s="7"/>
      <c r="BP2322" s="7"/>
      <c r="BR2322">
        <f t="shared" si="1184"/>
        <v>0</v>
      </c>
      <c r="BS2322">
        <f t="shared" si="1185"/>
        <v>0</v>
      </c>
      <c r="BT2322">
        <f t="shared" si="1186"/>
        <v>0</v>
      </c>
      <c r="BU2322">
        <f t="shared" si="1187"/>
        <v>0</v>
      </c>
      <c r="BV2322">
        <f t="shared" si="1188"/>
        <v>0</v>
      </c>
      <c r="BW2322">
        <f t="shared" si="1189"/>
        <v>0</v>
      </c>
      <c r="BX2322">
        <f t="shared" si="1190"/>
        <v>20</v>
      </c>
      <c r="BY2322">
        <f t="shared" si="1191"/>
        <v>20</v>
      </c>
      <c r="BZ2322">
        <f t="shared" si="1192"/>
        <v>20</v>
      </c>
      <c r="CA2322">
        <f t="shared" si="1193"/>
        <v>60</v>
      </c>
      <c r="CB2322" t="b">
        <f t="shared" si="1194"/>
        <v>0</v>
      </c>
    </row>
    <row r="2323" spans="4:80" x14ac:dyDescent="0.35">
      <c r="D2323" t="str">
        <f t="shared" si="1195"/>
        <v xml:space="preserve"> </v>
      </c>
      <c r="W2323" s="6" t="str">
        <f t="shared" ref="W2323:W2371" si="1196">IF(CB2323=1,130+CA2323," ")</f>
        <v xml:space="preserve"> </v>
      </c>
      <c r="X2323" s="7" t="str">
        <f t="shared" ref="X2323:X2386" si="1197">IF(W2323=" "," ",W2323-U2323)</f>
        <v xml:space="preserve"> </v>
      </c>
      <c r="Y2323" s="27"/>
      <c r="Z2323" s="27"/>
      <c r="AA2323" s="7"/>
      <c r="AB2323" s="7"/>
      <c r="AC2323" s="7"/>
      <c r="AD2323" s="7"/>
      <c r="AE2323" s="7"/>
      <c r="AF2323" s="7"/>
      <c r="AG2323" s="7"/>
      <c r="AH2323" s="7"/>
      <c r="AI2323" s="7"/>
      <c r="AJ2323" s="7"/>
      <c r="AK2323" s="7"/>
      <c r="AL2323" s="7"/>
      <c r="AM2323" s="7"/>
      <c r="AN2323" s="7"/>
      <c r="AO2323" s="27"/>
      <c r="AP2323" s="7"/>
      <c r="AQ2323" s="7"/>
      <c r="AR2323" s="7"/>
      <c r="AS2323" s="7"/>
      <c r="AT2323" s="7"/>
      <c r="AU2323" s="7"/>
      <c r="AV2323" s="7"/>
      <c r="AW2323" s="7"/>
      <c r="AX2323" s="7"/>
      <c r="AY2323" s="7"/>
      <c r="AZ2323" s="7"/>
      <c r="BA2323" s="7"/>
      <c r="BB2323" s="7"/>
      <c r="BC2323" s="27"/>
      <c r="BE2323" s="27"/>
      <c r="BF2323" s="7"/>
      <c r="BG2323" s="7"/>
      <c r="BH2323" s="7"/>
      <c r="BI2323" s="7"/>
      <c r="BJ2323" s="27"/>
      <c r="BK2323" s="7"/>
      <c r="BL2323" s="7"/>
      <c r="BM2323" s="7"/>
      <c r="BN2323" s="7"/>
      <c r="BO2323" s="7"/>
      <c r="BP2323" s="7"/>
      <c r="BR2323">
        <f t="shared" ref="BR2323:BR2371" si="1198">IF(BP2323="yes",-130,0)</f>
        <v>0</v>
      </c>
      <c r="BS2323">
        <f t="shared" ref="BS2323:BS2371" si="1199">IF(M2323="yes",75,0)</f>
        <v>0</v>
      </c>
      <c r="BT2323">
        <f t="shared" ref="BT2323:BT2371" si="1200">IF(N2323="yes",50,0)</f>
        <v>0</v>
      </c>
      <c r="BU2323">
        <f t="shared" ref="BU2323:BU2371" si="1201">IF(O2323="yes",50,0)</f>
        <v>0</v>
      </c>
      <c r="BV2323">
        <f t="shared" ref="BV2323:BV2371" si="1202">IF(P2323="yes",10,0)</f>
        <v>0</v>
      </c>
      <c r="BW2323">
        <f t="shared" ref="BW2323:BW2371" si="1203">IF(Q2323="yes",80,0)</f>
        <v>0</v>
      </c>
      <c r="BX2323">
        <f t="shared" ref="BX2323:BX2371" si="1204">IF(R2323="NO",0,20)</f>
        <v>20</v>
      </c>
      <c r="BY2323">
        <f t="shared" ref="BY2323:BY2371" si="1205">IF(S2323="no",0,20)</f>
        <v>20</v>
      </c>
      <c r="BZ2323">
        <f t="shared" ref="BZ2323:BZ2371" si="1206">IF(T2323="no",0,20)</f>
        <v>20</v>
      </c>
      <c r="CA2323">
        <f t="shared" ref="CA2323:CA2386" si="1207">SUM(BR2323:BZ2323)</f>
        <v>60</v>
      </c>
      <c r="CB2323" t="b">
        <f t="shared" ref="CB2323:CB2371" si="1208">IF(E2323&lt;&gt;0,1)</f>
        <v>0</v>
      </c>
    </row>
    <row r="2324" spans="4:80" x14ac:dyDescent="0.35">
      <c r="D2324" t="str">
        <f t="shared" si="1195"/>
        <v xml:space="preserve"> </v>
      </c>
      <c r="W2324" s="6" t="str">
        <f t="shared" si="1196"/>
        <v xml:space="preserve"> </v>
      </c>
      <c r="X2324" s="7" t="str">
        <f t="shared" si="1197"/>
        <v xml:space="preserve"> </v>
      </c>
      <c r="Y2324" s="27"/>
      <c r="Z2324" s="27"/>
      <c r="AA2324" s="7"/>
      <c r="AB2324" s="7"/>
      <c r="AC2324" s="7"/>
      <c r="AD2324" s="7"/>
      <c r="AE2324" s="7"/>
      <c r="AF2324" s="7"/>
      <c r="AG2324" s="7"/>
      <c r="AH2324" s="7"/>
      <c r="AI2324" s="7"/>
      <c r="AJ2324" s="7"/>
      <c r="AK2324" s="7"/>
      <c r="AL2324" s="7"/>
      <c r="AM2324" s="7"/>
      <c r="AN2324" s="7"/>
      <c r="AO2324" s="27"/>
      <c r="AP2324" s="7"/>
      <c r="AQ2324" s="7"/>
      <c r="AR2324" s="7"/>
      <c r="AS2324" s="7"/>
      <c r="AT2324" s="7"/>
      <c r="AU2324" s="7"/>
      <c r="AV2324" s="7"/>
      <c r="AW2324" s="7"/>
      <c r="AX2324" s="7"/>
      <c r="AY2324" s="7"/>
      <c r="AZ2324" s="7"/>
      <c r="BA2324" s="7"/>
      <c r="BB2324" s="7"/>
      <c r="BC2324" s="27"/>
      <c r="BE2324" s="27"/>
      <c r="BF2324" s="7"/>
      <c r="BG2324" s="7"/>
      <c r="BH2324" s="7"/>
      <c r="BI2324" s="7"/>
      <c r="BJ2324" s="27"/>
      <c r="BK2324" s="7"/>
      <c r="BL2324" s="7"/>
      <c r="BM2324" s="7"/>
      <c r="BN2324" s="7"/>
      <c r="BO2324" s="7"/>
      <c r="BP2324" s="7"/>
      <c r="BR2324">
        <f t="shared" si="1198"/>
        <v>0</v>
      </c>
      <c r="BS2324">
        <f t="shared" si="1199"/>
        <v>0</v>
      </c>
      <c r="BT2324">
        <f t="shared" si="1200"/>
        <v>0</v>
      </c>
      <c r="BU2324">
        <f t="shared" si="1201"/>
        <v>0</v>
      </c>
      <c r="BV2324">
        <f t="shared" si="1202"/>
        <v>0</v>
      </c>
      <c r="BW2324">
        <f t="shared" si="1203"/>
        <v>0</v>
      </c>
      <c r="BX2324">
        <f t="shared" si="1204"/>
        <v>20</v>
      </c>
      <c r="BY2324">
        <f t="shared" si="1205"/>
        <v>20</v>
      </c>
      <c r="BZ2324">
        <f t="shared" si="1206"/>
        <v>20</v>
      </c>
      <c r="CA2324">
        <f t="shared" si="1207"/>
        <v>60</v>
      </c>
      <c r="CB2324" t="b">
        <f t="shared" si="1208"/>
        <v>0</v>
      </c>
    </row>
    <row r="2325" spans="4:80" x14ac:dyDescent="0.35">
      <c r="D2325" t="str">
        <f t="shared" si="1195"/>
        <v xml:space="preserve"> </v>
      </c>
      <c r="W2325" s="6" t="str">
        <f t="shared" si="1196"/>
        <v xml:space="preserve"> </v>
      </c>
      <c r="X2325" s="7" t="str">
        <f t="shared" si="1197"/>
        <v xml:space="preserve"> </v>
      </c>
      <c r="Y2325" s="27"/>
      <c r="Z2325" s="27"/>
      <c r="AA2325" s="7"/>
      <c r="AB2325" s="7"/>
      <c r="AC2325" s="7"/>
      <c r="AD2325" s="7"/>
      <c r="AE2325" s="7"/>
      <c r="AF2325" s="7"/>
      <c r="AG2325" s="7"/>
      <c r="AH2325" s="7"/>
      <c r="AI2325" s="7"/>
      <c r="AJ2325" s="7"/>
      <c r="AK2325" s="7"/>
      <c r="AL2325" s="7"/>
      <c r="AM2325" s="7"/>
      <c r="AN2325" s="7"/>
      <c r="AO2325" s="27"/>
      <c r="AP2325" s="7"/>
      <c r="AQ2325" s="7"/>
      <c r="AR2325" s="7"/>
      <c r="AS2325" s="7"/>
      <c r="AT2325" s="7"/>
      <c r="AU2325" s="7"/>
      <c r="AV2325" s="7"/>
      <c r="AW2325" s="7"/>
      <c r="AX2325" s="7"/>
      <c r="AY2325" s="7"/>
      <c r="AZ2325" s="7"/>
      <c r="BA2325" s="7"/>
      <c r="BB2325" s="7"/>
      <c r="BC2325" s="27"/>
      <c r="BE2325" s="27"/>
      <c r="BF2325" s="7"/>
      <c r="BG2325" s="7"/>
      <c r="BH2325" s="7"/>
      <c r="BI2325" s="7"/>
      <c r="BJ2325" s="27"/>
      <c r="BK2325" s="7"/>
      <c r="BL2325" s="7"/>
      <c r="BM2325" s="7"/>
      <c r="BN2325" s="7"/>
      <c r="BO2325" s="7"/>
      <c r="BP2325" s="7"/>
      <c r="BR2325">
        <f t="shared" si="1198"/>
        <v>0</v>
      </c>
      <c r="BS2325">
        <f t="shared" si="1199"/>
        <v>0</v>
      </c>
      <c r="BT2325">
        <f t="shared" si="1200"/>
        <v>0</v>
      </c>
      <c r="BU2325">
        <f t="shared" si="1201"/>
        <v>0</v>
      </c>
      <c r="BV2325">
        <f t="shared" si="1202"/>
        <v>0</v>
      </c>
      <c r="BW2325">
        <f t="shared" si="1203"/>
        <v>0</v>
      </c>
      <c r="BX2325">
        <f t="shared" si="1204"/>
        <v>20</v>
      </c>
      <c r="BY2325">
        <f t="shared" si="1205"/>
        <v>20</v>
      </c>
      <c r="BZ2325">
        <f t="shared" si="1206"/>
        <v>20</v>
      </c>
      <c r="CA2325">
        <f t="shared" si="1207"/>
        <v>60</v>
      </c>
      <c r="CB2325" t="b">
        <f t="shared" si="1208"/>
        <v>0</v>
      </c>
    </row>
    <row r="2326" spans="4:80" x14ac:dyDescent="0.35">
      <c r="D2326" t="str">
        <f t="shared" si="1195"/>
        <v xml:space="preserve"> </v>
      </c>
      <c r="W2326" s="6" t="str">
        <f t="shared" si="1196"/>
        <v xml:space="preserve"> </v>
      </c>
      <c r="X2326" s="7" t="str">
        <f t="shared" si="1197"/>
        <v xml:space="preserve"> </v>
      </c>
      <c r="Y2326" s="27"/>
      <c r="Z2326" s="2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/>
      <c r="AM2326" s="7"/>
      <c r="AN2326" s="7"/>
      <c r="AO2326" s="27"/>
      <c r="AP2326" s="7"/>
      <c r="AQ2326" s="7"/>
      <c r="AR2326" s="7"/>
      <c r="AS2326" s="7"/>
      <c r="AT2326" s="7"/>
      <c r="AU2326" s="7"/>
      <c r="AV2326" s="7"/>
      <c r="AW2326" s="7"/>
      <c r="AX2326" s="7"/>
      <c r="AY2326" s="7"/>
      <c r="AZ2326" s="7"/>
      <c r="BA2326" s="7"/>
      <c r="BB2326" s="7"/>
      <c r="BC2326" s="27"/>
      <c r="BE2326" s="27"/>
      <c r="BF2326" s="7"/>
      <c r="BG2326" s="7"/>
      <c r="BH2326" s="7"/>
      <c r="BI2326" s="7"/>
      <c r="BJ2326" s="27"/>
      <c r="BK2326" s="7"/>
      <c r="BL2326" s="7"/>
      <c r="BM2326" s="7"/>
      <c r="BN2326" s="7"/>
      <c r="BO2326" s="7"/>
      <c r="BP2326" s="7"/>
      <c r="BR2326">
        <f t="shared" si="1198"/>
        <v>0</v>
      </c>
      <c r="BS2326">
        <f t="shared" si="1199"/>
        <v>0</v>
      </c>
      <c r="BT2326">
        <f t="shared" si="1200"/>
        <v>0</v>
      </c>
      <c r="BU2326">
        <f t="shared" si="1201"/>
        <v>0</v>
      </c>
      <c r="BV2326">
        <f t="shared" si="1202"/>
        <v>0</v>
      </c>
      <c r="BW2326">
        <f t="shared" si="1203"/>
        <v>0</v>
      </c>
      <c r="BX2326">
        <f t="shared" si="1204"/>
        <v>20</v>
      </c>
      <c r="BY2326">
        <f t="shared" si="1205"/>
        <v>20</v>
      </c>
      <c r="BZ2326">
        <f t="shared" si="1206"/>
        <v>20</v>
      </c>
      <c r="CA2326">
        <f t="shared" si="1207"/>
        <v>60</v>
      </c>
      <c r="CB2326" t="b">
        <f t="shared" si="1208"/>
        <v>0</v>
      </c>
    </row>
    <row r="2327" spans="4:80" x14ac:dyDescent="0.35">
      <c r="D2327" t="str">
        <f t="shared" si="1195"/>
        <v xml:space="preserve"> </v>
      </c>
      <c r="W2327" s="6" t="str">
        <f t="shared" si="1196"/>
        <v xml:space="preserve"> </v>
      </c>
      <c r="X2327" s="7" t="str">
        <f t="shared" si="1197"/>
        <v xml:space="preserve"> </v>
      </c>
      <c r="Y2327" s="27"/>
      <c r="Z2327" s="2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/>
      <c r="AM2327" s="7"/>
      <c r="AN2327" s="7"/>
      <c r="AO2327" s="27"/>
      <c r="AP2327" s="7"/>
      <c r="AQ2327" s="7"/>
      <c r="AR2327" s="7"/>
      <c r="AS2327" s="7"/>
      <c r="AT2327" s="7"/>
      <c r="AU2327" s="7"/>
      <c r="AV2327" s="7"/>
      <c r="AW2327" s="7"/>
      <c r="AX2327" s="7"/>
      <c r="AY2327" s="7"/>
      <c r="AZ2327" s="7"/>
      <c r="BA2327" s="7"/>
      <c r="BB2327" s="7"/>
      <c r="BC2327" s="27"/>
      <c r="BE2327" s="27"/>
      <c r="BF2327" s="7"/>
      <c r="BG2327" s="7"/>
      <c r="BH2327" s="7"/>
      <c r="BI2327" s="7"/>
      <c r="BJ2327" s="27"/>
      <c r="BK2327" s="7"/>
      <c r="BL2327" s="7"/>
      <c r="BM2327" s="7"/>
      <c r="BN2327" s="7"/>
      <c r="BO2327" s="7"/>
      <c r="BP2327" s="7"/>
      <c r="BR2327">
        <f t="shared" si="1198"/>
        <v>0</v>
      </c>
      <c r="BS2327">
        <f t="shared" si="1199"/>
        <v>0</v>
      </c>
      <c r="BT2327">
        <f t="shared" si="1200"/>
        <v>0</v>
      </c>
      <c r="BU2327">
        <f t="shared" si="1201"/>
        <v>0</v>
      </c>
      <c r="BV2327">
        <f t="shared" si="1202"/>
        <v>0</v>
      </c>
      <c r="BW2327">
        <f t="shared" si="1203"/>
        <v>0</v>
      </c>
      <c r="BX2327">
        <f t="shared" si="1204"/>
        <v>20</v>
      </c>
      <c r="BY2327">
        <f t="shared" si="1205"/>
        <v>20</v>
      </c>
      <c r="BZ2327">
        <f t="shared" si="1206"/>
        <v>20</v>
      </c>
      <c r="CA2327">
        <f t="shared" si="1207"/>
        <v>60</v>
      </c>
      <c r="CB2327" t="b">
        <f t="shared" si="1208"/>
        <v>0</v>
      </c>
    </row>
    <row r="2328" spans="4:80" x14ac:dyDescent="0.35">
      <c r="D2328" t="str">
        <f t="shared" si="1195"/>
        <v xml:space="preserve"> </v>
      </c>
      <c r="W2328" s="6" t="str">
        <f t="shared" si="1196"/>
        <v xml:space="preserve"> </v>
      </c>
      <c r="X2328" s="7" t="str">
        <f t="shared" si="1197"/>
        <v xml:space="preserve"> </v>
      </c>
      <c r="Y2328" s="27"/>
      <c r="Z2328" s="27"/>
      <c r="AA2328" s="7"/>
      <c r="AB2328" s="7"/>
      <c r="AC2328" s="7"/>
      <c r="AD2328" s="7"/>
      <c r="AE2328" s="7"/>
      <c r="AF2328" s="7"/>
      <c r="AG2328" s="7"/>
      <c r="AH2328" s="7"/>
      <c r="AI2328" s="7"/>
      <c r="AJ2328" s="7"/>
      <c r="AK2328" s="7"/>
      <c r="AL2328" s="7"/>
      <c r="AM2328" s="7"/>
      <c r="AN2328" s="7"/>
      <c r="AO2328" s="2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27"/>
      <c r="BE2328" s="27"/>
      <c r="BF2328" s="7"/>
      <c r="BG2328" s="7"/>
      <c r="BH2328" s="7"/>
      <c r="BI2328" s="7"/>
      <c r="BJ2328" s="27"/>
      <c r="BK2328" s="7"/>
      <c r="BL2328" s="7"/>
      <c r="BM2328" s="7"/>
      <c r="BN2328" s="7"/>
      <c r="BO2328" s="7"/>
      <c r="BP2328" s="7"/>
      <c r="BR2328">
        <f t="shared" si="1198"/>
        <v>0</v>
      </c>
      <c r="BS2328">
        <f t="shared" si="1199"/>
        <v>0</v>
      </c>
      <c r="BT2328">
        <f t="shared" si="1200"/>
        <v>0</v>
      </c>
      <c r="BU2328">
        <f t="shared" si="1201"/>
        <v>0</v>
      </c>
      <c r="BV2328">
        <f t="shared" si="1202"/>
        <v>0</v>
      </c>
      <c r="BW2328">
        <f t="shared" si="1203"/>
        <v>0</v>
      </c>
      <c r="BX2328">
        <f t="shared" si="1204"/>
        <v>20</v>
      </c>
      <c r="BY2328">
        <f t="shared" si="1205"/>
        <v>20</v>
      </c>
      <c r="BZ2328">
        <f t="shared" si="1206"/>
        <v>20</v>
      </c>
      <c r="CA2328">
        <f t="shared" si="1207"/>
        <v>60</v>
      </c>
      <c r="CB2328" t="b">
        <f t="shared" si="1208"/>
        <v>0</v>
      </c>
    </row>
    <row r="2329" spans="4:80" x14ac:dyDescent="0.35">
      <c r="D2329" t="str">
        <f t="shared" si="1195"/>
        <v xml:space="preserve"> </v>
      </c>
      <c r="W2329" s="6" t="str">
        <f t="shared" si="1196"/>
        <v xml:space="preserve"> </v>
      </c>
      <c r="X2329" s="7" t="str">
        <f t="shared" si="1197"/>
        <v xml:space="preserve"> </v>
      </c>
      <c r="Y2329" s="27"/>
      <c r="Z2329" s="27"/>
      <c r="AA2329" s="7"/>
      <c r="AB2329" s="7"/>
      <c r="AC2329" s="7"/>
      <c r="AD2329" s="7"/>
      <c r="AE2329" s="7"/>
      <c r="AF2329" s="7"/>
      <c r="AG2329" s="7"/>
      <c r="AH2329" s="7"/>
      <c r="AI2329" s="7"/>
      <c r="AJ2329" s="7"/>
      <c r="AK2329" s="7"/>
      <c r="AL2329" s="7"/>
      <c r="AM2329" s="7"/>
      <c r="AN2329" s="7"/>
      <c r="AO2329" s="27"/>
      <c r="AP2329" s="7"/>
      <c r="AQ2329" s="7"/>
      <c r="AR2329" s="7"/>
      <c r="AS2329" s="7"/>
      <c r="AT2329" s="7"/>
      <c r="AU2329" s="7"/>
      <c r="AV2329" s="7"/>
      <c r="AW2329" s="7"/>
      <c r="AX2329" s="7"/>
      <c r="AY2329" s="7"/>
      <c r="AZ2329" s="7"/>
      <c r="BA2329" s="7"/>
      <c r="BB2329" s="7"/>
      <c r="BC2329" s="27"/>
      <c r="BE2329" s="27"/>
      <c r="BF2329" s="7"/>
      <c r="BG2329" s="7"/>
      <c r="BH2329" s="7"/>
      <c r="BI2329" s="7"/>
      <c r="BJ2329" s="27"/>
      <c r="BK2329" s="7"/>
      <c r="BL2329" s="7"/>
      <c r="BM2329" s="7"/>
      <c r="BN2329" s="7"/>
      <c r="BO2329" s="7"/>
      <c r="BP2329" s="7"/>
      <c r="BR2329">
        <f t="shared" si="1198"/>
        <v>0</v>
      </c>
      <c r="BS2329">
        <f t="shared" si="1199"/>
        <v>0</v>
      </c>
      <c r="BT2329">
        <f t="shared" si="1200"/>
        <v>0</v>
      </c>
      <c r="BU2329">
        <f t="shared" si="1201"/>
        <v>0</v>
      </c>
      <c r="BV2329">
        <f t="shared" si="1202"/>
        <v>0</v>
      </c>
      <c r="BW2329">
        <f t="shared" si="1203"/>
        <v>0</v>
      </c>
      <c r="BX2329">
        <f t="shared" si="1204"/>
        <v>20</v>
      </c>
      <c r="BY2329">
        <f t="shared" si="1205"/>
        <v>20</v>
      </c>
      <c r="BZ2329">
        <f t="shared" si="1206"/>
        <v>20</v>
      </c>
      <c r="CA2329">
        <f t="shared" si="1207"/>
        <v>60</v>
      </c>
      <c r="CB2329" t="b">
        <f t="shared" si="1208"/>
        <v>0</v>
      </c>
    </row>
    <row r="2330" spans="4:80" x14ac:dyDescent="0.35">
      <c r="D2330" t="str">
        <f t="shared" si="1195"/>
        <v xml:space="preserve"> </v>
      </c>
      <c r="W2330" s="6" t="str">
        <f t="shared" si="1196"/>
        <v xml:space="preserve"> </v>
      </c>
      <c r="X2330" s="7" t="str">
        <f t="shared" si="1197"/>
        <v xml:space="preserve"> </v>
      </c>
      <c r="Y2330" s="27"/>
      <c r="Z2330" s="2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/>
      <c r="AM2330" s="7"/>
      <c r="AN2330" s="7"/>
      <c r="AO2330" s="27"/>
      <c r="AP2330" s="7"/>
      <c r="AQ2330" s="7"/>
      <c r="AR2330" s="7"/>
      <c r="AS2330" s="7"/>
      <c r="AT2330" s="7"/>
      <c r="AU2330" s="7"/>
      <c r="AV2330" s="7"/>
      <c r="AW2330" s="7"/>
      <c r="AX2330" s="7"/>
      <c r="AY2330" s="7"/>
      <c r="AZ2330" s="7"/>
      <c r="BA2330" s="7"/>
      <c r="BB2330" s="7"/>
      <c r="BC2330" s="27"/>
      <c r="BE2330" s="27"/>
      <c r="BF2330" s="7"/>
      <c r="BG2330" s="7"/>
      <c r="BH2330" s="7"/>
      <c r="BI2330" s="7"/>
      <c r="BJ2330" s="27"/>
      <c r="BK2330" s="7"/>
      <c r="BL2330" s="7"/>
      <c r="BM2330" s="7"/>
      <c r="BN2330" s="7"/>
      <c r="BO2330" s="7"/>
      <c r="BP2330" s="7"/>
      <c r="BR2330">
        <f t="shared" si="1198"/>
        <v>0</v>
      </c>
      <c r="BS2330">
        <f t="shared" si="1199"/>
        <v>0</v>
      </c>
      <c r="BT2330">
        <f t="shared" si="1200"/>
        <v>0</v>
      </c>
      <c r="BU2330">
        <f t="shared" si="1201"/>
        <v>0</v>
      </c>
      <c r="BV2330">
        <f t="shared" si="1202"/>
        <v>0</v>
      </c>
      <c r="BW2330">
        <f t="shared" si="1203"/>
        <v>0</v>
      </c>
      <c r="BX2330">
        <f t="shared" si="1204"/>
        <v>20</v>
      </c>
      <c r="BY2330">
        <f t="shared" si="1205"/>
        <v>20</v>
      </c>
      <c r="BZ2330">
        <f t="shared" si="1206"/>
        <v>20</v>
      </c>
      <c r="CA2330">
        <f t="shared" si="1207"/>
        <v>60</v>
      </c>
      <c r="CB2330" t="b">
        <f t="shared" si="1208"/>
        <v>0</v>
      </c>
    </row>
    <row r="2331" spans="4:80" x14ac:dyDescent="0.35">
      <c r="D2331" t="str">
        <f t="shared" si="1195"/>
        <v xml:space="preserve"> </v>
      </c>
      <c r="W2331" s="6" t="str">
        <f t="shared" si="1196"/>
        <v xml:space="preserve"> </v>
      </c>
      <c r="X2331" s="7" t="str">
        <f t="shared" si="1197"/>
        <v xml:space="preserve"> </v>
      </c>
      <c r="Y2331" s="27"/>
      <c r="Z2331" s="27"/>
      <c r="AA2331" s="7"/>
      <c r="AB2331" s="7"/>
      <c r="AC2331" s="7"/>
      <c r="AD2331" s="7"/>
      <c r="AE2331" s="7"/>
      <c r="AF2331" s="7"/>
      <c r="AG2331" s="7"/>
      <c r="AH2331" s="7"/>
      <c r="AI2331" s="7"/>
      <c r="AJ2331" s="7"/>
      <c r="AK2331" s="7"/>
      <c r="AL2331" s="7"/>
      <c r="AM2331" s="7"/>
      <c r="AN2331" s="7"/>
      <c r="AO2331" s="27"/>
      <c r="AP2331" s="7"/>
      <c r="AQ2331" s="7"/>
      <c r="AR2331" s="7"/>
      <c r="AS2331" s="7"/>
      <c r="AT2331" s="7"/>
      <c r="AU2331" s="7"/>
      <c r="AV2331" s="7"/>
      <c r="AW2331" s="7"/>
      <c r="AX2331" s="7"/>
      <c r="AY2331" s="7"/>
      <c r="AZ2331" s="7"/>
      <c r="BA2331" s="7"/>
      <c r="BB2331" s="7"/>
      <c r="BC2331" s="27"/>
      <c r="BE2331" s="27"/>
      <c r="BF2331" s="7"/>
      <c r="BG2331" s="7"/>
      <c r="BH2331" s="7"/>
      <c r="BI2331" s="7"/>
      <c r="BJ2331" s="27"/>
      <c r="BK2331" s="7"/>
      <c r="BL2331" s="7"/>
      <c r="BM2331" s="7"/>
      <c r="BN2331" s="7"/>
      <c r="BO2331" s="7"/>
      <c r="BP2331" s="7"/>
      <c r="BR2331">
        <f t="shared" si="1198"/>
        <v>0</v>
      </c>
      <c r="BS2331">
        <f t="shared" si="1199"/>
        <v>0</v>
      </c>
      <c r="BT2331">
        <f t="shared" si="1200"/>
        <v>0</v>
      </c>
      <c r="BU2331">
        <f t="shared" si="1201"/>
        <v>0</v>
      </c>
      <c r="BV2331">
        <f t="shared" si="1202"/>
        <v>0</v>
      </c>
      <c r="BW2331">
        <f t="shared" si="1203"/>
        <v>0</v>
      </c>
      <c r="BX2331">
        <f t="shared" si="1204"/>
        <v>20</v>
      </c>
      <c r="BY2331">
        <f t="shared" si="1205"/>
        <v>20</v>
      </c>
      <c r="BZ2331">
        <f t="shared" si="1206"/>
        <v>20</v>
      </c>
      <c r="CA2331">
        <f t="shared" si="1207"/>
        <v>60</v>
      </c>
      <c r="CB2331" t="b">
        <f t="shared" si="1208"/>
        <v>0</v>
      </c>
    </row>
    <row r="2332" spans="4:80" x14ac:dyDescent="0.35">
      <c r="D2332" t="str">
        <f t="shared" si="1195"/>
        <v xml:space="preserve"> </v>
      </c>
      <c r="W2332" s="6" t="str">
        <f t="shared" si="1196"/>
        <v xml:space="preserve"> </v>
      </c>
      <c r="X2332" s="7" t="str">
        <f t="shared" si="1197"/>
        <v xml:space="preserve"> </v>
      </c>
      <c r="Y2332" s="27"/>
      <c r="Z2332" s="2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/>
      <c r="AM2332" s="7"/>
      <c r="AN2332" s="7"/>
      <c r="AO2332" s="27"/>
      <c r="AP2332" s="7"/>
      <c r="AQ2332" s="7"/>
      <c r="AR2332" s="7"/>
      <c r="AS2332" s="7"/>
      <c r="AT2332" s="7"/>
      <c r="AU2332" s="7"/>
      <c r="AV2332" s="7"/>
      <c r="AW2332" s="7"/>
      <c r="AX2332" s="7"/>
      <c r="AY2332" s="7"/>
      <c r="AZ2332" s="7"/>
      <c r="BA2332" s="7"/>
      <c r="BB2332" s="7"/>
      <c r="BC2332" s="27"/>
      <c r="BE2332" s="27"/>
      <c r="BF2332" s="7"/>
      <c r="BG2332" s="7"/>
      <c r="BH2332" s="7"/>
      <c r="BI2332" s="7"/>
      <c r="BJ2332" s="27"/>
      <c r="BK2332" s="7"/>
      <c r="BL2332" s="7"/>
      <c r="BM2332" s="7"/>
      <c r="BN2332" s="7"/>
      <c r="BO2332" s="7"/>
      <c r="BP2332" s="7"/>
      <c r="BR2332">
        <f t="shared" si="1198"/>
        <v>0</v>
      </c>
      <c r="BS2332">
        <f t="shared" si="1199"/>
        <v>0</v>
      </c>
      <c r="BT2332">
        <f t="shared" si="1200"/>
        <v>0</v>
      </c>
      <c r="BU2332">
        <f t="shared" si="1201"/>
        <v>0</v>
      </c>
      <c r="BV2332">
        <f t="shared" si="1202"/>
        <v>0</v>
      </c>
      <c r="BW2332">
        <f t="shared" si="1203"/>
        <v>0</v>
      </c>
      <c r="BX2332">
        <f t="shared" si="1204"/>
        <v>20</v>
      </c>
      <c r="BY2332">
        <f t="shared" si="1205"/>
        <v>20</v>
      </c>
      <c r="BZ2332">
        <f t="shared" si="1206"/>
        <v>20</v>
      </c>
      <c r="CA2332">
        <f t="shared" si="1207"/>
        <v>60</v>
      </c>
      <c r="CB2332" t="b">
        <f t="shared" si="1208"/>
        <v>0</v>
      </c>
    </row>
    <row r="2333" spans="4:80" x14ac:dyDescent="0.35">
      <c r="D2333" t="str">
        <f t="shared" si="1195"/>
        <v xml:space="preserve"> </v>
      </c>
      <c r="W2333" s="6" t="str">
        <f t="shared" si="1196"/>
        <v xml:space="preserve"> </v>
      </c>
      <c r="X2333" s="7" t="str">
        <f t="shared" si="1197"/>
        <v xml:space="preserve"> </v>
      </c>
      <c r="Y2333" s="27"/>
      <c r="Z2333" s="2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/>
      <c r="AM2333" s="7"/>
      <c r="AN2333" s="7"/>
      <c r="AO2333" s="2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27"/>
      <c r="BE2333" s="27"/>
      <c r="BF2333" s="7"/>
      <c r="BG2333" s="7"/>
      <c r="BH2333" s="7"/>
      <c r="BI2333" s="7"/>
      <c r="BJ2333" s="27"/>
      <c r="BK2333" s="7"/>
      <c r="BL2333" s="7"/>
      <c r="BM2333" s="7"/>
      <c r="BN2333" s="7"/>
      <c r="BO2333" s="7"/>
      <c r="BP2333" s="7"/>
      <c r="BR2333">
        <f t="shared" si="1198"/>
        <v>0</v>
      </c>
      <c r="BS2333">
        <f t="shared" si="1199"/>
        <v>0</v>
      </c>
      <c r="BT2333">
        <f t="shared" si="1200"/>
        <v>0</v>
      </c>
      <c r="BU2333">
        <f t="shared" si="1201"/>
        <v>0</v>
      </c>
      <c r="BV2333">
        <f t="shared" si="1202"/>
        <v>0</v>
      </c>
      <c r="BW2333">
        <f t="shared" si="1203"/>
        <v>0</v>
      </c>
      <c r="BX2333">
        <f t="shared" si="1204"/>
        <v>20</v>
      </c>
      <c r="BY2333">
        <f t="shared" si="1205"/>
        <v>20</v>
      </c>
      <c r="BZ2333">
        <f t="shared" si="1206"/>
        <v>20</v>
      </c>
      <c r="CA2333">
        <f t="shared" si="1207"/>
        <v>60</v>
      </c>
      <c r="CB2333" t="b">
        <f t="shared" si="1208"/>
        <v>0</v>
      </c>
    </row>
    <row r="2334" spans="4:80" x14ac:dyDescent="0.35">
      <c r="D2334" t="str">
        <f t="shared" si="1195"/>
        <v xml:space="preserve"> </v>
      </c>
      <c r="W2334" s="6" t="str">
        <f t="shared" si="1196"/>
        <v xml:space="preserve"> </v>
      </c>
      <c r="X2334" s="7" t="str">
        <f t="shared" si="1197"/>
        <v xml:space="preserve"> </v>
      </c>
      <c r="Y2334" s="27"/>
      <c r="Z2334" s="2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/>
      <c r="AM2334" s="7"/>
      <c r="AN2334" s="7"/>
      <c r="AO2334" s="27"/>
      <c r="AP2334" s="7"/>
      <c r="AQ2334" s="7"/>
      <c r="AR2334" s="7"/>
      <c r="AS2334" s="7"/>
      <c r="AT2334" s="7"/>
      <c r="AU2334" s="7"/>
      <c r="AV2334" s="7"/>
      <c r="AW2334" s="7"/>
      <c r="AX2334" s="7"/>
      <c r="AY2334" s="7"/>
      <c r="AZ2334" s="7"/>
      <c r="BA2334" s="7"/>
      <c r="BB2334" s="7"/>
      <c r="BC2334" s="27"/>
      <c r="BE2334" s="27"/>
      <c r="BF2334" s="7"/>
      <c r="BG2334" s="7"/>
      <c r="BH2334" s="7"/>
      <c r="BI2334" s="7"/>
      <c r="BJ2334" s="27"/>
      <c r="BK2334" s="7"/>
      <c r="BL2334" s="7"/>
      <c r="BM2334" s="7"/>
      <c r="BN2334" s="7"/>
      <c r="BO2334" s="7"/>
      <c r="BP2334" s="7"/>
      <c r="BR2334">
        <f t="shared" si="1198"/>
        <v>0</v>
      </c>
      <c r="BS2334">
        <f t="shared" si="1199"/>
        <v>0</v>
      </c>
      <c r="BT2334">
        <f t="shared" si="1200"/>
        <v>0</v>
      </c>
      <c r="BU2334">
        <f t="shared" si="1201"/>
        <v>0</v>
      </c>
      <c r="BV2334">
        <f t="shared" si="1202"/>
        <v>0</v>
      </c>
      <c r="BW2334">
        <f t="shared" si="1203"/>
        <v>0</v>
      </c>
      <c r="BX2334">
        <f t="shared" si="1204"/>
        <v>20</v>
      </c>
      <c r="BY2334">
        <f t="shared" si="1205"/>
        <v>20</v>
      </c>
      <c r="BZ2334">
        <f t="shared" si="1206"/>
        <v>20</v>
      </c>
      <c r="CA2334">
        <f t="shared" si="1207"/>
        <v>60</v>
      </c>
      <c r="CB2334" t="b">
        <f t="shared" si="1208"/>
        <v>0</v>
      </c>
    </row>
    <row r="2335" spans="4:80" x14ac:dyDescent="0.35">
      <c r="D2335" t="str">
        <f t="shared" si="1195"/>
        <v xml:space="preserve"> </v>
      </c>
      <c r="W2335" s="6" t="str">
        <f t="shared" si="1196"/>
        <v xml:space="preserve"> </v>
      </c>
      <c r="X2335" s="7" t="str">
        <f t="shared" si="1197"/>
        <v xml:space="preserve"> </v>
      </c>
      <c r="Y2335" s="27"/>
      <c r="Z2335" s="27"/>
      <c r="AA2335" s="7"/>
      <c r="AB2335" s="7"/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2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/>
      <c r="AZ2335" s="7"/>
      <c r="BA2335" s="7"/>
      <c r="BB2335" s="7"/>
      <c r="BC2335" s="27"/>
      <c r="BE2335" s="27"/>
      <c r="BF2335" s="7"/>
      <c r="BG2335" s="7"/>
      <c r="BH2335" s="7"/>
      <c r="BI2335" s="7"/>
      <c r="BJ2335" s="27"/>
      <c r="BK2335" s="7"/>
      <c r="BL2335" s="7"/>
      <c r="BM2335" s="7"/>
      <c r="BN2335" s="7"/>
      <c r="BO2335" s="7"/>
      <c r="BP2335" s="7"/>
      <c r="BR2335">
        <f t="shared" si="1198"/>
        <v>0</v>
      </c>
      <c r="BS2335">
        <f t="shared" si="1199"/>
        <v>0</v>
      </c>
      <c r="BT2335">
        <f t="shared" si="1200"/>
        <v>0</v>
      </c>
      <c r="BU2335">
        <f t="shared" si="1201"/>
        <v>0</v>
      </c>
      <c r="BV2335">
        <f t="shared" si="1202"/>
        <v>0</v>
      </c>
      <c r="BW2335">
        <f t="shared" si="1203"/>
        <v>0</v>
      </c>
      <c r="BX2335">
        <f t="shared" si="1204"/>
        <v>20</v>
      </c>
      <c r="BY2335">
        <f t="shared" si="1205"/>
        <v>20</v>
      </c>
      <c r="BZ2335">
        <f t="shared" si="1206"/>
        <v>20</v>
      </c>
      <c r="CA2335">
        <f t="shared" si="1207"/>
        <v>60</v>
      </c>
      <c r="CB2335" t="b">
        <f t="shared" si="1208"/>
        <v>0</v>
      </c>
    </row>
    <row r="2336" spans="4:80" x14ac:dyDescent="0.35">
      <c r="D2336" t="str">
        <f t="shared" si="1195"/>
        <v xml:space="preserve"> </v>
      </c>
      <c r="W2336" s="6" t="str">
        <f t="shared" si="1196"/>
        <v xml:space="preserve"> </v>
      </c>
      <c r="X2336" s="7" t="str">
        <f t="shared" si="1197"/>
        <v xml:space="preserve"> </v>
      </c>
      <c r="Y2336" s="27"/>
      <c r="Z2336" s="27"/>
      <c r="AA2336" s="7"/>
      <c r="AB2336" s="7"/>
      <c r="AC2336" s="7"/>
      <c r="AD2336" s="7"/>
      <c r="AE2336" s="7"/>
      <c r="AF2336" s="7"/>
      <c r="AG2336" s="7"/>
      <c r="AH2336" s="7"/>
      <c r="AI2336" s="7"/>
      <c r="AJ2336" s="7"/>
      <c r="AK2336" s="7"/>
      <c r="AL2336" s="7"/>
      <c r="AM2336" s="7"/>
      <c r="AN2336" s="7"/>
      <c r="AO2336" s="27"/>
      <c r="AP2336" s="7"/>
      <c r="AQ2336" s="7"/>
      <c r="AR2336" s="7"/>
      <c r="AS2336" s="7"/>
      <c r="AT2336" s="7"/>
      <c r="AU2336" s="7"/>
      <c r="AV2336" s="7"/>
      <c r="AW2336" s="7"/>
      <c r="AX2336" s="7"/>
      <c r="AY2336" s="7"/>
      <c r="AZ2336" s="7"/>
      <c r="BA2336" s="7"/>
      <c r="BB2336" s="7"/>
      <c r="BC2336" s="27"/>
      <c r="BE2336" s="27"/>
      <c r="BF2336" s="7"/>
      <c r="BG2336" s="7"/>
      <c r="BH2336" s="7"/>
      <c r="BI2336" s="7"/>
      <c r="BJ2336" s="27"/>
      <c r="BK2336" s="7"/>
      <c r="BL2336" s="7"/>
      <c r="BM2336" s="7"/>
      <c r="BN2336" s="7"/>
      <c r="BO2336" s="7"/>
      <c r="BP2336" s="7"/>
      <c r="BR2336">
        <f t="shared" si="1198"/>
        <v>0</v>
      </c>
      <c r="BS2336">
        <f t="shared" si="1199"/>
        <v>0</v>
      </c>
      <c r="BT2336">
        <f t="shared" si="1200"/>
        <v>0</v>
      </c>
      <c r="BU2336">
        <f t="shared" si="1201"/>
        <v>0</v>
      </c>
      <c r="BV2336">
        <f t="shared" si="1202"/>
        <v>0</v>
      </c>
      <c r="BW2336">
        <f t="shared" si="1203"/>
        <v>0</v>
      </c>
      <c r="BX2336">
        <f t="shared" si="1204"/>
        <v>20</v>
      </c>
      <c r="BY2336">
        <f t="shared" si="1205"/>
        <v>20</v>
      </c>
      <c r="BZ2336">
        <f t="shared" si="1206"/>
        <v>20</v>
      </c>
      <c r="CA2336">
        <f t="shared" si="1207"/>
        <v>60</v>
      </c>
      <c r="CB2336" t="b">
        <f t="shared" si="1208"/>
        <v>0</v>
      </c>
    </row>
    <row r="2337" spans="4:80" x14ac:dyDescent="0.35">
      <c r="D2337" t="str">
        <f t="shared" si="1195"/>
        <v xml:space="preserve"> </v>
      </c>
      <c r="W2337" s="6" t="str">
        <f t="shared" si="1196"/>
        <v xml:space="preserve"> </v>
      </c>
      <c r="X2337" s="7" t="str">
        <f t="shared" si="1197"/>
        <v xml:space="preserve"> </v>
      </c>
      <c r="Y2337" s="27"/>
      <c r="Z2337" s="27"/>
      <c r="AA2337" s="7"/>
      <c r="AB2337" s="7"/>
      <c r="AC2337" s="7"/>
      <c r="AD2337" s="7"/>
      <c r="AE2337" s="7"/>
      <c r="AF2337" s="7"/>
      <c r="AG2337" s="7"/>
      <c r="AH2337" s="7"/>
      <c r="AI2337" s="7"/>
      <c r="AJ2337" s="7"/>
      <c r="AK2337" s="7"/>
      <c r="AL2337" s="7"/>
      <c r="AM2337" s="7"/>
      <c r="AN2337" s="7"/>
      <c r="AO2337" s="2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27"/>
      <c r="BE2337" s="27"/>
      <c r="BF2337" s="7"/>
      <c r="BG2337" s="7"/>
      <c r="BH2337" s="7"/>
      <c r="BI2337" s="7"/>
      <c r="BJ2337" s="27"/>
      <c r="BK2337" s="7"/>
      <c r="BL2337" s="7"/>
      <c r="BM2337" s="7"/>
      <c r="BN2337" s="7"/>
      <c r="BO2337" s="7"/>
      <c r="BP2337" s="7"/>
      <c r="BR2337">
        <f t="shared" si="1198"/>
        <v>0</v>
      </c>
      <c r="BS2337">
        <f t="shared" si="1199"/>
        <v>0</v>
      </c>
      <c r="BT2337">
        <f t="shared" si="1200"/>
        <v>0</v>
      </c>
      <c r="BU2337">
        <f t="shared" si="1201"/>
        <v>0</v>
      </c>
      <c r="BV2337">
        <f t="shared" si="1202"/>
        <v>0</v>
      </c>
      <c r="BW2337">
        <f t="shared" si="1203"/>
        <v>0</v>
      </c>
      <c r="BX2337">
        <f t="shared" si="1204"/>
        <v>20</v>
      </c>
      <c r="BY2337">
        <f t="shared" si="1205"/>
        <v>20</v>
      </c>
      <c r="BZ2337">
        <f t="shared" si="1206"/>
        <v>20</v>
      </c>
      <c r="CA2337">
        <f t="shared" si="1207"/>
        <v>60</v>
      </c>
      <c r="CB2337" t="b">
        <f t="shared" si="1208"/>
        <v>0</v>
      </c>
    </row>
    <row r="2338" spans="4:80" x14ac:dyDescent="0.35">
      <c r="D2338" t="str">
        <f t="shared" si="1195"/>
        <v xml:space="preserve"> </v>
      </c>
      <c r="W2338" s="6" t="str">
        <f t="shared" si="1196"/>
        <v xml:space="preserve"> </v>
      </c>
      <c r="X2338" s="7" t="str">
        <f t="shared" si="1197"/>
        <v xml:space="preserve"> </v>
      </c>
      <c r="Y2338" s="27"/>
      <c r="Z2338" s="27"/>
      <c r="AA2338" s="7"/>
      <c r="AB2338" s="7"/>
      <c r="AC2338" s="7"/>
      <c r="AD2338" s="7"/>
      <c r="AE2338" s="7"/>
      <c r="AF2338" s="7"/>
      <c r="AG2338" s="7"/>
      <c r="AH2338" s="7"/>
      <c r="AI2338" s="7"/>
      <c r="AJ2338" s="7"/>
      <c r="AK2338" s="7"/>
      <c r="AL2338" s="7"/>
      <c r="AM2338" s="7"/>
      <c r="AN2338" s="7"/>
      <c r="AO2338" s="27"/>
      <c r="AP2338" s="7"/>
      <c r="AQ2338" s="7"/>
      <c r="AR2338" s="7"/>
      <c r="AS2338" s="7"/>
      <c r="AT2338" s="7"/>
      <c r="AU2338" s="7"/>
      <c r="AV2338" s="7"/>
      <c r="AW2338" s="7"/>
      <c r="AX2338" s="7"/>
      <c r="AY2338" s="7"/>
      <c r="AZ2338" s="7"/>
      <c r="BA2338" s="7"/>
      <c r="BB2338" s="7"/>
      <c r="BC2338" s="27"/>
      <c r="BE2338" s="27"/>
      <c r="BF2338" s="7"/>
      <c r="BG2338" s="7"/>
      <c r="BH2338" s="7"/>
      <c r="BI2338" s="7"/>
      <c r="BJ2338" s="27"/>
      <c r="BK2338" s="7"/>
      <c r="BL2338" s="7"/>
      <c r="BM2338" s="7"/>
      <c r="BN2338" s="7"/>
      <c r="BO2338" s="7"/>
      <c r="BP2338" s="7"/>
      <c r="BR2338">
        <f t="shared" si="1198"/>
        <v>0</v>
      </c>
      <c r="BS2338">
        <f t="shared" si="1199"/>
        <v>0</v>
      </c>
      <c r="BT2338">
        <f t="shared" si="1200"/>
        <v>0</v>
      </c>
      <c r="BU2338">
        <f t="shared" si="1201"/>
        <v>0</v>
      </c>
      <c r="BV2338">
        <f t="shared" si="1202"/>
        <v>0</v>
      </c>
      <c r="BW2338">
        <f t="shared" si="1203"/>
        <v>0</v>
      </c>
      <c r="BX2338">
        <f t="shared" si="1204"/>
        <v>20</v>
      </c>
      <c r="BY2338">
        <f t="shared" si="1205"/>
        <v>20</v>
      </c>
      <c r="BZ2338">
        <f t="shared" si="1206"/>
        <v>20</v>
      </c>
      <c r="CA2338">
        <f t="shared" si="1207"/>
        <v>60</v>
      </c>
      <c r="CB2338" t="b">
        <f t="shared" si="1208"/>
        <v>0</v>
      </c>
    </row>
    <row r="2339" spans="4:80" x14ac:dyDescent="0.35">
      <c r="D2339" t="str">
        <f t="shared" si="1195"/>
        <v xml:space="preserve"> </v>
      </c>
      <c r="W2339" s="6" t="str">
        <f t="shared" si="1196"/>
        <v xml:space="preserve"> </v>
      </c>
      <c r="X2339" s="7" t="str">
        <f t="shared" si="1197"/>
        <v xml:space="preserve"> </v>
      </c>
      <c r="Y2339" s="27"/>
      <c r="Z2339" s="2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2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27"/>
      <c r="BE2339" s="27"/>
      <c r="BF2339" s="7"/>
      <c r="BG2339" s="7"/>
      <c r="BH2339" s="7"/>
      <c r="BI2339" s="7"/>
      <c r="BJ2339" s="27"/>
      <c r="BK2339" s="7"/>
      <c r="BL2339" s="7"/>
      <c r="BM2339" s="7"/>
      <c r="BN2339" s="7"/>
      <c r="BO2339" s="7"/>
      <c r="BP2339" s="7"/>
      <c r="BR2339">
        <f t="shared" si="1198"/>
        <v>0</v>
      </c>
      <c r="BS2339">
        <f t="shared" si="1199"/>
        <v>0</v>
      </c>
      <c r="BT2339">
        <f t="shared" si="1200"/>
        <v>0</v>
      </c>
      <c r="BU2339">
        <f t="shared" si="1201"/>
        <v>0</v>
      </c>
      <c r="BV2339">
        <f t="shared" si="1202"/>
        <v>0</v>
      </c>
      <c r="BW2339">
        <f t="shared" si="1203"/>
        <v>0</v>
      </c>
      <c r="BX2339">
        <f t="shared" si="1204"/>
        <v>20</v>
      </c>
      <c r="BY2339">
        <f t="shared" si="1205"/>
        <v>20</v>
      </c>
      <c r="BZ2339">
        <f t="shared" si="1206"/>
        <v>20</v>
      </c>
      <c r="CA2339">
        <f t="shared" si="1207"/>
        <v>60</v>
      </c>
      <c r="CB2339" t="b">
        <f t="shared" si="1208"/>
        <v>0</v>
      </c>
    </row>
    <row r="2340" spans="4:80" x14ac:dyDescent="0.35">
      <c r="D2340" t="str">
        <f t="shared" si="1195"/>
        <v xml:space="preserve"> </v>
      </c>
      <c r="W2340" s="6" t="str">
        <f t="shared" si="1196"/>
        <v xml:space="preserve"> </v>
      </c>
      <c r="X2340" s="7" t="str">
        <f t="shared" si="1197"/>
        <v xml:space="preserve"> </v>
      </c>
      <c r="Y2340" s="27"/>
      <c r="Z2340" s="2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2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27"/>
      <c r="BE2340" s="27"/>
      <c r="BF2340" s="7"/>
      <c r="BG2340" s="7"/>
      <c r="BH2340" s="7"/>
      <c r="BI2340" s="7"/>
      <c r="BJ2340" s="27"/>
      <c r="BK2340" s="7"/>
      <c r="BL2340" s="7"/>
      <c r="BM2340" s="7"/>
      <c r="BN2340" s="7"/>
      <c r="BO2340" s="7"/>
      <c r="BP2340" s="7"/>
      <c r="BR2340">
        <f t="shared" si="1198"/>
        <v>0</v>
      </c>
      <c r="BS2340">
        <f t="shared" si="1199"/>
        <v>0</v>
      </c>
      <c r="BT2340">
        <f t="shared" si="1200"/>
        <v>0</v>
      </c>
      <c r="BU2340">
        <f t="shared" si="1201"/>
        <v>0</v>
      </c>
      <c r="BV2340">
        <f t="shared" si="1202"/>
        <v>0</v>
      </c>
      <c r="BW2340">
        <f t="shared" si="1203"/>
        <v>0</v>
      </c>
      <c r="BX2340">
        <f t="shared" si="1204"/>
        <v>20</v>
      </c>
      <c r="BY2340">
        <f t="shared" si="1205"/>
        <v>20</v>
      </c>
      <c r="BZ2340">
        <f t="shared" si="1206"/>
        <v>20</v>
      </c>
      <c r="CA2340">
        <f t="shared" si="1207"/>
        <v>60</v>
      </c>
      <c r="CB2340" t="b">
        <f t="shared" si="1208"/>
        <v>0</v>
      </c>
    </row>
    <row r="2341" spans="4:80" x14ac:dyDescent="0.35">
      <c r="D2341" t="str">
        <f t="shared" si="1195"/>
        <v xml:space="preserve"> </v>
      </c>
      <c r="W2341" s="6" t="str">
        <f t="shared" si="1196"/>
        <v xml:space="preserve"> </v>
      </c>
      <c r="X2341" s="7" t="str">
        <f t="shared" si="1197"/>
        <v xml:space="preserve"> </v>
      </c>
      <c r="Y2341" s="27"/>
      <c r="Z2341" s="27"/>
      <c r="AA2341" s="7"/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/>
      <c r="AM2341" s="7"/>
      <c r="AN2341" s="7"/>
      <c r="AO2341" s="2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27"/>
      <c r="BE2341" s="27"/>
      <c r="BF2341" s="7"/>
      <c r="BG2341" s="7"/>
      <c r="BH2341" s="7"/>
      <c r="BI2341" s="7"/>
      <c r="BJ2341" s="27"/>
      <c r="BK2341" s="7"/>
      <c r="BL2341" s="7"/>
      <c r="BM2341" s="7"/>
      <c r="BN2341" s="7"/>
      <c r="BO2341" s="7"/>
      <c r="BP2341" s="7"/>
      <c r="BR2341">
        <f t="shared" si="1198"/>
        <v>0</v>
      </c>
      <c r="BS2341">
        <f t="shared" si="1199"/>
        <v>0</v>
      </c>
      <c r="BT2341">
        <f t="shared" si="1200"/>
        <v>0</v>
      </c>
      <c r="BU2341">
        <f t="shared" si="1201"/>
        <v>0</v>
      </c>
      <c r="BV2341">
        <f t="shared" si="1202"/>
        <v>0</v>
      </c>
      <c r="BW2341">
        <f t="shared" si="1203"/>
        <v>0</v>
      </c>
      <c r="BX2341">
        <f t="shared" si="1204"/>
        <v>20</v>
      </c>
      <c r="BY2341">
        <f t="shared" si="1205"/>
        <v>20</v>
      </c>
      <c r="BZ2341">
        <f t="shared" si="1206"/>
        <v>20</v>
      </c>
      <c r="CA2341">
        <f t="shared" si="1207"/>
        <v>60</v>
      </c>
      <c r="CB2341" t="b">
        <f t="shared" si="1208"/>
        <v>0</v>
      </c>
    </row>
    <row r="2342" spans="4:80" x14ac:dyDescent="0.35">
      <c r="D2342" t="str">
        <f t="shared" si="1195"/>
        <v xml:space="preserve"> </v>
      </c>
      <c r="W2342" s="6" t="str">
        <f t="shared" si="1196"/>
        <v xml:space="preserve"> </v>
      </c>
      <c r="X2342" s="7" t="str">
        <f t="shared" si="1197"/>
        <v xml:space="preserve"> </v>
      </c>
      <c r="Y2342" s="27"/>
      <c r="Z2342" s="27"/>
      <c r="AA2342" s="7"/>
      <c r="AB2342" s="7"/>
      <c r="AC2342" s="7"/>
      <c r="AD2342" s="7"/>
      <c r="AE2342" s="7"/>
      <c r="AF2342" s="7"/>
      <c r="AG2342" s="7"/>
      <c r="AH2342" s="7"/>
      <c r="AI2342" s="7"/>
      <c r="AJ2342" s="7"/>
      <c r="AK2342" s="7"/>
      <c r="AL2342" s="7"/>
      <c r="AM2342" s="7"/>
      <c r="AN2342" s="7"/>
      <c r="AO2342" s="2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27"/>
      <c r="BE2342" s="27"/>
      <c r="BF2342" s="7"/>
      <c r="BG2342" s="7"/>
      <c r="BH2342" s="7"/>
      <c r="BI2342" s="7"/>
      <c r="BJ2342" s="27"/>
      <c r="BK2342" s="7"/>
      <c r="BL2342" s="7"/>
      <c r="BM2342" s="7"/>
      <c r="BN2342" s="7"/>
      <c r="BO2342" s="7"/>
      <c r="BP2342" s="7"/>
      <c r="BR2342">
        <f t="shared" si="1198"/>
        <v>0</v>
      </c>
      <c r="BS2342">
        <f t="shared" si="1199"/>
        <v>0</v>
      </c>
      <c r="BT2342">
        <f t="shared" si="1200"/>
        <v>0</v>
      </c>
      <c r="BU2342">
        <f t="shared" si="1201"/>
        <v>0</v>
      </c>
      <c r="BV2342">
        <f t="shared" si="1202"/>
        <v>0</v>
      </c>
      <c r="BW2342">
        <f t="shared" si="1203"/>
        <v>0</v>
      </c>
      <c r="BX2342">
        <f t="shared" si="1204"/>
        <v>20</v>
      </c>
      <c r="BY2342">
        <f t="shared" si="1205"/>
        <v>20</v>
      </c>
      <c r="BZ2342">
        <f t="shared" si="1206"/>
        <v>20</v>
      </c>
      <c r="CA2342">
        <f t="shared" si="1207"/>
        <v>60</v>
      </c>
      <c r="CB2342" t="b">
        <f t="shared" si="1208"/>
        <v>0</v>
      </c>
    </row>
    <row r="2343" spans="4:80" x14ac:dyDescent="0.35">
      <c r="D2343" t="str">
        <f t="shared" si="1195"/>
        <v xml:space="preserve"> </v>
      </c>
      <c r="W2343" s="6" t="str">
        <f t="shared" si="1196"/>
        <v xml:space="preserve"> </v>
      </c>
      <c r="X2343" s="7" t="str">
        <f t="shared" si="1197"/>
        <v xml:space="preserve"> </v>
      </c>
      <c r="Y2343" s="27"/>
      <c r="Z2343" s="27"/>
      <c r="AA2343" s="7"/>
      <c r="AB2343" s="7"/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/>
      <c r="AN2343" s="7"/>
      <c r="AO2343" s="27"/>
      <c r="AP2343" s="7"/>
      <c r="AQ2343" s="7"/>
      <c r="AR2343" s="7"/>
      <c r="AS2343" s="7"/>
      <c r="AT2343" s="7"/>
      <c r="AU2343" s="7"/>
      <c r="AV2343" s="7"/>
      <c r="AW2343" s="7"/>
      <c r="AX2343" s="7"/>
      <c r="AY2343" s="7"/>
      <c r="AZ2343" s="7"/>
      <c r="BA2343" s="7"/>
      <c r="BB2343" s="7"/>
      <c r="BC2343" s="27"/>
      <c r="BE2343" s="27"/>
      <c r="BF2343" s="7"/>
      <c r="BG2343" s="7"/>
      <c r="BH2343" s="7"/>
      <c r="BI2343" s="7"/>
      <c r="BJ2343" s="27"/>
      <c r="BK2343" s="7"/>
      <c r="BL2343" s="7"/>
      <c r="BM2343" s="7"/>
      <c r="BN2343" s="7"/>
      <c r="BO2343" s="7"/>
      <c r="BP2343" s="7"/>
      <c r="BR2343">
        <f t="shared" si="1198"/>
        <v>0</v>
      </c>
      <c r="BS2343">
        <f t="shared" si="1199"/>
        <v>0</v>
      </c>
      <c r="BT2343">
        <f t="shared" si="1200"/>
        <v>0</v>
      </c>
      <c r="BU2343">
        <f t="shared" si="1201"/>
        <v>0</v>
      </c>
      <c r="BV2343">
        <f t="shared" si="1202"/>
        <v>0</v>
      </c>
      <c r="BW2343">
        <f t="shared" si="1203"/>
        <v>0</v>
      </c>
      <c r="BX2343">
        <f t="shared" si="1204"/>
        <v>20</v>
      </c>
      <c r="BY2343">
        <f t="shared" si="1205"/>
        <v>20</v>
      </c>
      <c r="BZ2343">
        <f t="shared" si="1206"/>
        <v>20</v>
      </c>
      <c r="CA2343">
        <f t="shared" si="1207"/>
        <v>60</v>
      </c>
      <c r="CB2343" t="b">
        <f t="shared" si="1208"/>
        <v>0</v>
      </c>
    </row>
    <row r="2344" spans="4:80" x14ac:dyDescent="0.35">
      <c r="D2344" t="str">
        <f t="shared" si="1195"/>
        <v xml:space="preserve"> </v>
      </c>
      <c r="W2344" s="6" t="str">
        <f t="shared" si="1196"/>
        <v xml:space="preserve"> </v>
      </c>
      <c r="X2344" s="7" t="str">
        <f t="shared" si="1197"/>
        <v xml:space="preserve"> </v>
      </c>
      <c r="Y2344" s="27"/>
      <c r="Z2344" s="2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/>
      <c r="AM2344" s="7"/>
      <c r="AN2344" s="7"/>
      <c r="AO2344" s="27"/>
      <c r="AP2344" s="7"/>
      <c r="AQ2344" s="7"/>
      <c r="AR2344" s="7"/>
      <c r="AS2344" s="7"/>
      <c r="AT2344" s="7"/>
      <c r="AU2344" s="7"/>
      <c r="AV2344" s="7"/>
      <c r="AW2344" s="7"/>
      <c r="AX2344" s="7"/>
      <c r="AY2344" s="7"/>
      <c r="AZ2344" s="7"/>
      <c r="BA2344" s="7"/>
      <c r="BB2344" s="7"/>
      <c r="BC2344" s="27"/>
      <c r="BE2344" s="27"/>
      <c r="BF2344" s="7"/>
      <c r="BG2344" s="7"/>
      <c r="BH2344" s="7"/>
      <c r="BI2344" s="7"/>
      <c r="BJ2344" s="27"/>
      <c r="BK2344" s="7"/>
      <c r="BL2344" s="7"/>
      <c r="BM2344" s="7"/>
      <c r="BN2344" s="7"/>
      <c r="BO2344" s="7"/>
      <c r="BP2344" s="7"/>
      <c r="BR2344">
        <f t="shared" si="1198"/>
        <v>0</v>
      </c>
      <c r="BS2344">
        <f t="shared" si="1199"/>
        <v>0</v>
      </c>
      <c r="BT2344">
        <f t="shared" si="1200"/>
        <v>0</v>
      </c>
      <c r="BU2344">
        <f t="shared" si="1201"/>
        <v>0</v>
      </c>
      <c r="BV2344">
        <f t="shared" si="1202"/>
        <v>0</v>
      </c>
      <c r="BW2344">
        <f t="shared" si="1203"/>
        <v>0</v>
      </c>
      <c r="BX2344">
        <f t="shared" si="1204"/>
        <v>20</v>
      </c>
      <c r="BY2344">
        <f t="shared" si="1205"/>
        <v>20</v>
      </c>
      <c r="BZ2344">
        <f t="shared" si="1206"/>
        <v>20</v>
      </c>
      <c r="CA2344">
        <f t="shared" si="1207"/>
        <v>60</v>
      </c>
      <c r="CB2344" t="b">
        <f t="shared" si="1208"/>
        <v>0</v>
      </c>
    </row>
    <row r="2345" spans="4:80" x14ac:dyDescent="0.35">
      <c r="D2345" t="str">
        <f t="shared" si="1195"/>
        <v xml:space="preserve"> </v>
      </c>
      <c r="W2345" s="6" t="str">
        <f t="shared" si="1196"/>
        <v xml:space="preserve"> </v>
      </c>
      <c r="X2345" s="7" t="str">
        <f t="shared" si="1197"/>
        <v xml:space="preserve"> </v>
      </c>
      <c r="Y2345" s="27"/>
      <c r="Z2345" s="27"/>
      <c r="AA2345" s="7"/>
      <c r="AB2345" s="7"/>
      <c r="AC2345" s="7"/>
      <c r="AD2345" s="7"/>
      <c r="AE2345" s="7"/>
      <c r="AF2345" s="7"/>
      <c r="AG2345" s="7"/>
      <c r="AH2345" s="7"/>
      <c r="AI2345" s="7"/>
      <c r="AJ2345" s="7"/>
      <c r="AK2345" s="7"/>
      <c r="AL2345" s="7"/>
      <c r="AM2345" s="7"/>
      <c r="AN2345" s="7"/>
      <c r="AO2345" s="27"/>
      <c r="AP2345" s="7"/>
      <c r="AQ2345" s="7"/>
      <c r="AR2345" s="7"/>
      <c r="AS2345" s="7"/>
      <c r="AT2345" s="7"/>
      <c r="AU2345" s="7"/>
      <c r="AV2345" s="7"/>
      <c r="AW2345" s="7"/>
      <c r="AX2345" s="7"/>
      <c r="AY2345" s="7"/>
      <c r="AZ2345" s="7"/>
      <c r="BA2345" s="7"/>
      <c r="BB2345" s="7"/>
      <c r="BC2345" s="27"/>
      <c r="BE2345" s="27"/>
      <c r="BF2345" s="7"/>
      <c r="BG2345" s="7"/>
      <c r="BH2345" s="7"/>
      <c r="BI2345" s="7"/>
      <c r="BJ2345" s="27"/>
      <c r="BK2345" s="7"/>
      <c r="BL2345" s="7"/>
      <c r="BM2345" s="7"/>
      <c r="BN2345" s="7"/>
      <c r="BO2345" s="7"/>
      <c r="BP2345" s="7"/>
      <c r="BR2345">
        <f t="shared" si="1198"/>
        <v>0</v>
      </c>
      <c r="BS2345">
        <f t="shared" si="1199"/>
        <v>0</v>
      </c>
      <c r="BT2345">
        <f t="shared" si="1200"/>
        <v>0</v>
      </c>
      <c r="BU2345">
        <f t="shared" si="1201"/>
        <v>0</v>
      </c>
      <c r="BV2345">
        <f t="shared" si="1202"/>
        <v>0</v>
      </c>
      <c r="BW2345">
        <f t="shared" si="1203"/>
        <v>0</v>
      </c>
      <c r="BX2345">
        <f t="shared" si="1204"/>
        <v>20</v>
      </c>
      <c r="BY2345">
        <f t="shared" si="1205"/>
        <v>20</v>
      </c>
      <c r="BZ2345">
        <f t="shared" si="1206"/>
        <v>20</v>
      </c>
      <c r="CA2345">
        <f t="shared" si="1207"/>
        <v>60</v>
      </c>
      <c r="CB2345" t="b">
        <f t="shared" si="1208"/>
        <v>0</v>
      </c>
    </row>
    <row r="2346" spans="4:80" x14ac:dyDescent="0.35">
      <c r="D2346" t="str">
        <f t="shared" si="1195"/>
        <v xml:space="preserve"> </v>
      </c>
      <c r="W2346" s="6" t="str">
        <f t="shared" si="1196"/>
        <v xml:space="preserve"> </v>
      </c>
      <c r="X2346" s="7" t="str">
        <f t="shared" si="1197"/>
        <v xml:space="preserve"> </v>
      </c>
      <c r="Y2346" s="27"/>
      <c r="Z2346" s="2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2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27"/>
      <c r="BE2346" s="27"/>
      <c r="BF2346" s="7"/>
      <c r="BG2346" s="7"/>
      <c r="BH2346" s="7"/>
      <c r="BI2346" s="7"/>
      <c r="BJ2346" s="27"/>
      <c r="BK2346" s="7"/>
      <c r="BL2346" s="7"/>
      <c r="BM2346" s="7"/>
      <c r="BN2346" s="7"/>
      <c r="BO2346" s="7"/>
      <c r="BP2346" s="7"/>
      <c r="BR2346">
        <f t="shared" si="1198"/>
        <v>0</v>
      </c>
      <c r="BS2346">
        <f t="shared" si="1199"/>
        <v>0</v>
      </c>
      <c r="BT2346">
        <f t="shared" si="1200"/>
        <v>0</v>
      </c>
      <c r="BU2346">
        <f t="shared" si="1201"/>
        <v>0</v>
      </c>
      <c r="BV2346">
        <f t="shared" si="1202"/>
        <v>0</v>
      </c>
      <c r="BW2346">
        <f t="shared" si="1203"/>
        <v>0</v>
      </c>
      <c r="BX2346">
        <f t="shared" si="1204"/>
        <v>20</v>
      </c>
      <c r="BY2346">
        <f t="shared" si="1205"/>
        <v>20</v>
      </c>
      <c r="BZ2346">
        <f t="shared" si="1206"/>
        <v>20</v>
      </c>
      <c r="CA2346">
        <f t="shared" si="1207"/>
        <v>60</v>
      </c>
      <c r="CB2346" t="b">
        <f t="shared" si="1208"/>
        <v>0</v>
      </c>
    </row>
    <row r="2347" spans="4:80" x14ac:dyDescent="0.35">
      <c r="D2347" t="str">
        <f t="shared" si="1195"/>
        <v xml:space="preserve"> </v>
      </c>
      <c r="W2347" s="6" t="str">
        <f t="shared" si="1196"/>
        <v xml:space="preserve"> </v>
      </c>
      <c r="X2347" s="7" t="str">
        <f t="shared" si="1197"/>
        <v xml:space="preserve"> </v>
      </c>
      <c r="Y2347" s="27"/>
      <c r="Z2347" s="2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/>
      <c r="AM2347" s="7"/>
      <c r="AN2347" s="7"/>
      <c r="AO2347" s="2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27"/>
      <c r="BE2347" s="27"/>
      <c r="BF2347" s="7"/>
      <c r="BG2347" s="7"/>
      <c r="BH2347" s="7"/>
      <c r="BI2347" s="7"/>
      <c r="BJ2347" s="27"/>
      <c r="BK2347" s="7"/>
      <c r="BL2347" s="7"/>
      <c r="BM2347" s="7"/>
      <c r="BN2347" s="7"/>
      <c r="BO2347" s="7"/>
      <c r="BP2347" s="7"/>
      <c r="BR2347">
        <f t="shared" si="1198"/>
        <v>0</v>
      </c>
      <c r="BS2347">
        <f t="shared" si="1199"/>
        <v>0</v>
      </c>
      <c r="BT2347">
        <f t="shared" si="1200"/>
        <v>0</v>
      </c>
      <c r="BU2347">
        <f t="shared" si="1201"/>
        <v>0</v>
      </c>
      <c r="BV2347">
        <f t="shared" si="1202"/>
        <v>0</v>
      </c>
      <c r="BW2347">
        <f t="shared" si="1203"/>
        <v>0</v>
      </c>
      <c r="BX2347">
        <f t="shared" si="1204"/>
        <v>20</v>
      </c>
      <c r="BY2347">
        <f t="shared" si="1205"/>
        <v>20</v>
      </c>
      <c r="BZ2347">
        <f t="shared" si="1206"/>
        <v>20</v>
      </c>
      <c r="CA2347">
        <f t="shared" si="1207"/>
        <v>60</v>
      </c>
      <c r="CB2347" t="b">
        <f t="shared" si="1208"/>
        <v>0</v>
      </c>
    </row>
    <row r="2348" spans="4:80" x14ac:dyDescent="0.35">
      <c r="D2348" t="str">
        <f t="shared" si="1195"/>
        <v xml:space="preserve"> </v>
      </c>
      <c r="W2348" s="6" t="str">
        <f t="shared" si="1196"/>
        <v xml:space="preserve"> </v>
      </c>
      <c r="X2348" s="7" t="str">
        <f t="shared" si="1197"/>
        <v xml:space="preserve"> </v>
      </c>
      <c r="Y2348" s="27"/>
      <c r="Z2348" s="2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/>
      <c r="AM2348" s="7"/>
      <c r="AN2348" s="7"/>
      <c r="AO2348" s="27"/>
      <c r="AP2348" s="7"/>
      <c r="AQ2348" s="7"/>
      <c r="AR2348" s="7"/>
      <c r="AS2348" s="7"/>
      <c r="AT2348" s="7"/>
      <c r="AU2348" s="7"/>
      <c r="AV2348" s="7"/>
      <c r="AW2348" s="7"/>
      <c r="AX2348" s="7"/>
      <c r="AY2348" s="7"/>
      <c r="AZ2348" s="7"/>
      <c r="BA2348" s="7"/>
      <c r="BB2348" s="7"/>
      <c r="BC2348" s="27"/>
      <c r="BE2348" s="27"/>
      <c r="BF2348" s="7"/>
      <c r="BG2348" s="7"/>
      <c r="BH2348" s="7"/>
      <c r="BI2348" s="7"/>
      <c r="BJ2348" s="27"/>
      <c r="BK2348" s="7"/>
      <c r="BL2348" s="7"/>
      <c r="BM2348" s="7"/>
      <c r="BN2348" s="7"/>
      <c r="BO2348" s="7"/>
      <c r="BP2348" s="7"/>
      <c r="BR2348">
        <f t="shared" si="1198"/>
        <v>0</v>
      </c>
      <c r="BS2348">
        <f t="shared" si="1199"/>
        <v>0</v>
      </c>
      <c r="BT2348">
        <f t="shared" si="1200"/>
        <v>0</v>
      </c>
      <c r="BU2348">
        <f t="shared" si="1201"/>
        <v>0</v>
      </c>
      <c r="BV2348">
        <f t="shared" si="1202"/>
        <v>0</v>
      </c>
      <c r="BW2348">
        <f t="shared" si="1203"/>
        <v>0</v>
      </c>
      <c r="BX2348">
        <f t="shared" si="1204"/>
        <v>20</v>
      </c>
      <c r="BY2348">
        <f t="shared" si="1205"/>
        <v>20</v>
      </c>
      <c r="BZ2348">
        <f t="shared" si="1206"/>
        <v>20</v>
      </c>
      <c r="CA2348">
        <f t="shared" si="1207"/>
        <v>60</v>
      </c>
      <c r="CB2348" t="b">
        <f t="shared" si="1208"/>
        <v>0</v>
      </c>
    </row>
    <row r="2349" spans="4:80" x14ac:dyDescent="0.35">
      <c r="D2349" t="str">
        <f t="shared" si="1195"/>
        <v xml:space="preserve"> </v>
      </c>
      <c r="W2349" s="6" t="str">
        <f t="shared" si="1196"/>
        <v xml:space="preserve"> </v>
      </c>
      <c r="X2349" s="7" t="str">
        <f t="shared" si="1197"/>
        <v xml:space="preserve"> </v>
      </c>
      <c r="Y2349" s="27"/>
      <c r="Z2349" s="27"/>
      <c r="AA2349" s="7"/>
      <c r="AB2349" s="7"/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/>
      <c r="AN2349" s="7"/>
      <c r="AO2349" s="2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27"/>
      <c r="BE2349" s="27"/>
      <c r="BF2349" s="7"/>
      <c r="BG2349" s="7"/>
      <c r="BH2349" s="7"/>
      <c r="BI2349" s="7"/>
      <c r="BJ2349" s="27"/>
      <c r="BK2349" s="7"/>
      <c r="BL2349" s="7"/>
      <c r="BM2349" s="7"/>
      <c r="BN2349" s="7"/>
      <c r="BO2349" s="7"/>
      <c r="BP2349" s="7"/>
      <c r="BR2349">
        <f t="shared" si="1198"/>
        <v>0</v>
      </c>
      <c r="BS2349">
        <f t="shared" si="1199"/>
        <v>0</v>
      </c>
      <c r="BT2349">
        <f t="shared" si="1200"/>
        <v>0</v>
      </c>
      <c r="BU2349">
        <f t="shared" si="1201"/>
        <v>0</v>
      </c>
      <c r="BV2349">
        <f t="shared" si="1202"/>
        <v>0</v>
      </c>
      <c r="BW2349">
        <f t="shared" si="1203"/>
        <v>0</v>
      </c>
      <c r="BX2349">
        <f t="shared" si="1204"/>
        <v>20</v>
      </c>
      <c r="BY2349">
        <f t="shared" si="1205"/>
        <v>20</v>
      </c>
      <c r="BZ2349">
        <f t="shared" si="1206"/>
        <v>20</v>
      </c>
      <c r="CA2349">
        <f t="shared" si="1207"/>
        <v>60</v>
      </c>
      <c r="CB2349" t="b">
        <f t="shared" si="1208"/>
        <v>0</v>
      </c>
    </row>
    <row r="2350" spans="4:80" x14ac:dyDescent="0.35">
      <c r="D2350" t="str">
        <f t="shared" si="1195"/>
        <v xml:space="preserve"> </v>
      </c>
      <c r="W2350" s="6" t="str">
        <f t="shared" si="1196"/>
        <v xml:space="preserve"> </v>
      </c>
      <c r="X2350" s="7" t="str">
        <f t="shared" si="1197"/>
        <v xml:space="preserve"> </v>
      </c>
      <c r="Y2350" s="27"/>
      <c r="Z2350" s="2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/>
      <c r="AM2350" s="7"/>
      <c r="AN2350" s="7"/>
      <c r="AO2350" s="2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27"/>
      <c r="BE2350" s="27"/>
      <c r="BF2350" s="7"/>
      <c r="BG2350" s="7"/>
      <c r="BH2350" s="7"/>
      <c r="BI2350" s="7"/>
      <c r="BJ2350" s="27"/>
      <c r="BK2350" s="7"/>
      <c r="BL2350" s="7"/>
      <c r="BM2350" s="7"/>
      <c r="BN2350" s="7"/>
      <c r="BO2350" s="7"/>
      <c r="BP2350" s="7"/>
      <c r="BR2350">
        <f t="shared" si="1198"/>
        <v>0</v>
      </c>
      <c r="BS2350">
        <f t="shared" si="1199"/>
        <v>0</v>
      </c>
      <c r="BT2350">
        <f t="shared" si="1200"/>
        <v>0</v>
      </c>
      <c r="BU2350">
        <f t="shared" si="1201"/>
        <v>0</v>
      </c>
      <c r="BV2350">
        <f t="shared" si="1202"/>
        <v>0</v>
      </c>
      <c r="BW2350">
        <f t="shared" si="1203"/>
        <v>0</v>
      </c>
      <c r="BX2350">
        <f t="shared" si="1204"/>
        <v>20</v>
      </c>
      <c r="BY2350">
        <f t="shared" si="1205"/>
        <v>20</v>
      </c>
      <c r="BZ2350">
        <f t="shared" si="1206"/>
        <v>20</v>
      </c>
      <c r="CA2350">
        <f t="shared" si="1207"/>
        <v>60</v>
      </c>
      <c r="CB2350" t="b">
        <f t="shared" si="1208"/>
        <v>0</v>
      </c>
    </row>
    <row r="2351" spans="4:80" x14ac:dyDescent="0.35">
      <c r="D2351" t="str">
        <f t="shared" si="1195"/>
        <v xml:space="preserve"> </v>
      </c>
      <c r="W2351" s="6" t="str">
        <f t="shared" si="1196"/>
        <v xml:space="preserve"> </v>
      </c>
      <c r="X2351" s="7" t="str">
        <f t="shared" si="1197"/>
        <v xml:space="preserve"> </v>
      </c>
      <c r="Y2351" s="27"/>
      <c r="Z2351" s="27"/>
      <c r="AA2351" s="7"/>
      <c r="AB2351" s="7"/>
      <c r="AC2351" s="7"/>
      <c r="AD2351" s="7"/>
      <c r="AE2351" s="7"/>
      <c r="AF2351" s="7"/>
      <c r="AG2351" s="7"/>
      <c r="AH2351" s="7"/>
      <c r="AI2351" s="7"/>
      <c r="AJ2351" s="7"/>
      <c r="AK2351" s="7"/>
      <c r="AL2351" s="7"/>
      <c r="AM2351" s="7"/>
      <c r="AN2351" s="7"/>
      <c r="AO2351" s="2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27"/>
      <c r="BE2351" s="27"/>
      <c r="BF2351" s="7"/>
      <c r="BG2351" s="7"/>
      <c r="BH2351" s="7"/>
      <c r="BI2351" s="7"/>
      <c r="BJ2351" s="27"/>
      <c r="BK2351" s="7"/>
      <c r="BL2351" s="7"/>
      <c r="BM2351" s="7"/>
      <c r="BN2351" s="7"/>
      <c r="BO2351" s="7"/>
      <c r="BP2351" s="7"/>
      <c r="BR2351">
        <f t="shared" si="1198"/>
        <v>0</v>
      </c>
      <c r="BS2351">
        <f t="shared" si="1199"/>
        <v>0</v>
      </c>
      <c r="BT2351">
        <f t="shared" si="1200"/>
        <v>0</v>
      </c>
      <c r="BU2351">
        <f t="shared" si="1201"/>
        <v>0</v>
      </c>
      <c r="BV2351">
        <f t="shared" si="1202"/>
        <v>0</v>
      </c>
      <c r="BW2351">
        <f t="shared" si="1203"/>
        <v>0</v>
      </c>
      <c r="BX2351">
        <f t="shared" si="1204"/>
        <v>20</v>
      </c>
      <c r="BY2351">
        <f t="shared" si="1205"/>
        <v>20</v>
      </c>
      <c r="BZ2351">
        <f t="shared" si="1206"/>
        <v>20</v>
      </c>
      <c r="CA2351">
        <f t="shared" si="1207"/>
        <v>60</v>
      </c>
      <c r="CB2351" t="b">
        <f t="shared" si="1208"/>
        <v>0</v>
      </c>
    </row>
    <row r="2352" spans="4:80" x14ac:dyDescent="0.35">
      <c r="D2352" t="str">
        <f t="shared" si="1195"/>
        <v xml:space="preserve"> </v>
      </c>
      <c r="W2352" s="6" t="str">
        <f t="shared" si="1196"/>
        <v xml:space="preserve"> </v>
      </c>
      <c r="X2352" s="7" t="str">
        <f t="shared" si="1197"/>
        <v xml:space="preserve"> </v>
      </c>
      <c r="Y2352" s="27"/>
      <c r="Z2352" s="27"/>
      <c r="AA2352" s="7"/>
      <c r="AB2352" s="7"/>
      <c r="AC2352" s="7"/>
      <c r="AD2352" s="7"/>
      <c r="AE2352" s="7"/>
      <c r="AF2352" s="7"/>
      <c r="AG2352" s="7"/>
      <c r="AH2352" s="7"/>
      <c r="AI2352" s="7"/>
      <c r="AJ2352" s="7"/>
      <c r="AK2352" s="7"/>
      <c r="AL2352" s="7"/>
      <c r="AM2352" s="7"/>
      <c r="AN2352" s="7"/>
      <c r="AO2352" s="2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27"/>
      <c r="BE2352" s="27"/>
      <c r="BF2352" s="7"/>
      <c r="BG2352" s="7"/>
      <c r="BH2352" s="7"/>
      <c r="BI2352" s="7"/>
      <c r="BJ2352" s="27"/>
      <c r="BK2352" s="7"/>
      <c r="BL2352" s="7"/>
      <c r="BM2352" s="7"/>
      <c r="BN2352" s="7"/>
      <c r="BO2352" s="7"/>
      <c r="BP2352" s="7"/>
      <c r="BR2352">
        <f t="shared" si="1198"/>
        <v>0</v>
      </c>
      <c r="BS2352">
        <f t="shared" si="1199"/>
        <v>0</v>
      </c>
      <c r="BT2352">
        <f t="shared" si="1200"/>
        <v>0</v>
      </c>
      <c r="BU2352">
        <f t="shared" si="1201"/>
        <v>0</v>
      </c>
      <c r="BV2352">
        <f t="shared" si="1202"/>
        <v>0</v>
      </c>
      <c r="BW2352">
        <f t="shared" si="1203"/>
        <v>0</v>
      </c>
      <c r="BX2352">
        <f t="shared" si="1204"/>
        <v>20</v>
      </c>
      <c r="BY2352">
        <f t="shared" si="1205"/>
        <v>20</v>
      </c>
      <c r="BZ2352">
        <f t="shared" si="1206"/>
        <v>20</v>
      </c>
      <c r="CA2352">
        <f t="shared" si="1207"/>
        <v>60</v>
      </c>
      <c r="CB2352" t="b">
        <f t="shared" si="1208"/>
        <v>0</v>
      </c>
    </row>
    <row r="2353" spans="4:80" x14ac:dyDescent="0.35">
      <c r="D2353" t="str">
        <f t="shared" si="1195"/>
        <v xml:space="preserve"> </v>
      </c>
      <c r="W2353" s="6" t="str">
        <f t="shared" si="1196"/>
        <v xml:space="preserve"> </v>
      </c>
      <c r="X2353" s="7" t="str">
        <f t="shared" si="1197"/>
        <v xml:space="preserve"> </v>
      </c>
      <c r="Y2353" s="27"/>
      <c r="Z2353" s="2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/>
      <c r="AM2353" s="7"/>
      <c r="AN2353" s="7"/>
      <c r="AO2353" s="2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27"/>
      <c r="BE2353" s="27"/>
      <c r="BF2353" s="7"/>
      <c r="BG2353" s="7"/>
      <c r="BH2353" s="7"/>
      <c r="BI2353" s="7"/>
      <c r="BJ2353" s="27"/>
      <c r="BK2353" s="7"/>
      <c r="BL2353" s="7"/>
      <c r="BM2353" s="7"/>
      <c r="BN2353" s="7"/>
      <c r="BO2353" s="7"/>
      <c r="BP2353" s="7"/>
      <c r="BR2353">
        <f t="shared" si="1198"/>
        <v>0</v>
      </c>
      <c r="BS2353">
        <f t="shared" si="1199"/>
        <v>0</v>
      </c>
      <c r="BT2353">
        <f t="shared" si="1200"/>
        <v>0</v>
      </c>
      <c r="BU2353">
        <f t="shared" si="1201"/>
        <v>0</v>
      </c>
      <c r="BV2353">
        <f t="shared" si="1202"/>
        <v>0</v>
      </c>
      <c r="BW2353">
        <f t="shared" si="1203"/>
        <v>0</v>
      </c>
      <c r="BX2353">
        <f t="shared" si="1204"/>
        <v>20</v>
      </c>
      <c r="BY2353">
        <f t="shared" si="1205"/>
        <v>20</v>
      </c>
      <c r="BZ2353">
        <f t="shared" si="1206"/>
        <v>20</v>
      </c>
      <c r="CA2353">
        <f t="shared" si="1207"/>
        <v>60</v>
      </c>
      <c r="CB2353" t="b">
        <f t="shared" si="1208"/>
        <v>0</v>
      </c>
    </row>
    <row r="2354" spans="4:80" x14ac:dyDescent="0.35">
      <c r="D2354" t="str">
        <f t="shared" si="1195"/>
        <v xml:space="preserve"> </v>
      </c>
      <c r="W2354" s="6" t="str">
        <f t="shared" si="1196"/>
        <v xml:space="preserve"> </v>
      </c>
      <c r="X2354" s="7" t="str">
        <f t="shared" si="1197"/>
        <v xml:space="preserve"> </v>
      </c>
      <c r="Y2354" s="27"/>
      <c r="Z2354" s="27"/>
      <c r="AA2354" s="7"/>
      <c r="AB2354" s="7"/>
      <c r="AC2354" s="7"/>
      <c r="AD2354" s="7"/>
      <c r="AE2354" s="7"/>
      <c r="AF2354" s="7"/>
      <c r="AG2354" s="7"/>
      <c r="AH2354" s="7"/>
      <c r="AI2354" s="7"/>
      <c r="AJ2354" s="7"/>
      <c r="AK2354" s="7"/>
      <c r="AL2354" s="7"/>
      <c r="AM2354" s="7"/>
      <c r="AN2354" s="7"/>
      <c r="AO2354" s="2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27"/>
      <c r="BE2354" s="27"/>
      <c r="BF2354" s="7"/>
      <c r="BG2354" s="7"/>
      <c r="BH2354" s="7"/>
      <c r="BI2354" s="7"/>
      <c r="BJ2354" s="27"/>
      <c r="BK2354" s="7"/>
      <c r="BL2354" s="7"/>
      <c r="BM2354" s="7"/>
      <c r="BN2354" s="7"/>
      <c r="BO2354" s="7"/>
      <c r="BP2354" s="7"/>
      <c r="BR2354">
        <f t="shared" si="1198"/>
        <v>0</v>
      </c>
      <c r="BS2354">
        <f t="shared" si="1199"/>
        <v>0</v>
      </c>
      <c r="BT2354">
        <f t="shared" si="1200"/>
        <v>0</v>
      </c>
      <c r="BU2354">
        <f t="shared" si="1201"/>
        <v>0</v>
      </c>
      <c r="BV2354">
        <f t="shared" si="1202"/>
        <v>0</v>
      </c>
      <c r="BW2354">
        <f t="shared" si="1203"/>
        <v>0</v>
      </c>
      <c r="BX2354">
        <f t="shared" si="1204"/>
        <v>20</v>
      </c>
      <c r="BY2354">
        <f t="shared" si="1205"/>
        <v>20</v>
      </c>
      <c r="BZ2354">
        <f t="shared" si="1206"/>
        <v>20</v>
      </c>
      <c r="CA2354">
        <f t="shared" si="1207"/>
        <v>60</v>
      </c>
      <c r="CB2354" t="b">
        <f t="shared" si="1208"/>
        <v>0</v>
      </c>
    </row>
    <row r="2355" spans="4:80" x14ac:dyDescent="0.35">
      <c r="D2355" t="str">
        <f t="shared" si="1195"/>
        <v xml:space="preserve"> </v>
      </c>
      <c r="W2355" s="6" t="str">
        <f t="shared" si="1196"/>
        <v xml:space="preserve"> </v>
      </c>
      <c r="X2355" s="7" t="str">
        <f t="shared" si="1197"/>
        <v xml:space="preserve"> </v>
      </c>
      <c r="Y2355" s="27"/>
      <c r="Z2355" s="2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2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27"/>
      <c r="BE2355" s="27"/>
      <c r="BF2355" s="7"/>
      <c r="BG2355" s="7"/>
      <c r="BH2355" s="7"/>
      <c r="BI2355" s="7"/>
      <c r="BJ2355" s="27"/>
      <c r="BK2355" s="7"/>
      <c r="BL2355" s="7"/>
      <c r="BM2355" s="7"/>
      <c r="BN2355" s="7"/>
      <c r="BO2355" s="7"/>
      <c r="BP2355" s="7"/>
      <c r="BR2355">
        <f t="shared" si="1198"/>
        <v>0</v>
      </c>
      <c r="BS2355">
        <f t="shared" si="1199"/>
        <v>0</v>
      </c>
      <c r="BT2355">
        <f t="shared" si="1200"/>
        <v>0</v>
      </c>
      <c r="BU2355">
        <f t="shared" si="1201"/>
        <v>0</v>
      </c>
      <c r="BV2355">
        <f t="shared" si="1202"/>
        <v>0</v>
      </c>
      <c r="BW2355">
        <f t="shared" si="1203"/>
        <v>0</v>
      </c>
      <c r="BX2355">
        <f t="shared" si="1204"/>
        <v>20</v>
      </c>
      <c r="BY2355">
        <f t="shared" si="1205"/>
        <v>20</v>
      </c>
      <c r="BZ2355">
        <f t="shared" si="1206"/>
        <v>20</v>
      </c>
      <c r="CA2355">
        <f t="shared" si="1207"/>
        <v>60</v>
      </c>
      <c r="CB2355" t="b">
        <f t="shared" si="1208"/>
        <v>0</v>
      </c>
    </row>
    <row r="2356" spans="4:80" x14ac:dyDescent="0.35">
      <c r="D2356" t="str">
        <f t="shared" si="1195"/>
        <v xml:space="preserve"> </v>
      </c>
      <c r="W2356" s="6" t="str">
        <f t="shared" si="1196"/>
        <v xml:space="preserve"> </v>
      </c>
      <c r="X2356" s="7" t="str">
        <f t="shared" si="1197"/>
        <v xml:space="preserve"> </v>
      </c>
      <c r="Y2356" s="27"/>
      <c r="Z2356" s="27"/>
      <c r="AA2356" s="7"/>
      <c r="AB2356" s="7"/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/>
      <c r="AO2356" s="2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/>
      <c r="AZ2356" s="7"/>
      <c r="BA2356" s="7"/>
      <c r="BB2356" s="7"/>
      <c r="BC2356" s="27"/>
      <c r="BE2356" s="27"/>
      <c r="BF2356" s="7"/>
      <c r="BG2356" s="7"/>
      <c r="BH2356" s="7"/>
      <c r="BI2356" s="7"/>
      <c r="BJ2356" s="27"/>
      <c r="BK2356" s="7"/>
      <c r="BL2356" s="7"/>
      <c r="BM2356" s="7"/>
      <c r="BN2356" s="7"/>
      <c r="BO2356" s="7"/>
      <c r="BP2356" s="7"/>
      <c r="BR2356">
        <f t="shared" si="1198"/>
        <v>0</v>
      </c>
      <c r="BS2356">
        <f t="shared" si="1199"/>
        <v>0</v>
      </c>
      <c r="BT2356">
        <f t="shared" si="1200"/>
        <v>0</v>
      </c>
      <c r="BU2356">
        <f t="shared" si="1201"/>
        <v>0</v>
      </c>
      <c r="BV2356">
        <f t="shared" si="1202"/>
        <v>0</v>
      </c>
      <c r="BW2356">
        <f t="shared" si="1203"/>
        <v>0</v>
      </c>
      <c r="BX2356">
        <f t="shared" si="1204"/>
        <v>20</v>
      </c>
      <c r="BY2356">
        <f t="shared" si="1205"/>
        <v>20</v>
      </c>
      <c r="BZ2356">
        <f t="shared" si="1206"/>
        <v>20</v>
      </c>
      <c r="CA2356">
        <f t="shared" si="1207"/>
        <v>60</v>
      </c>
      <c r="CB2356" t="b">
        <f t="shared" si="1208"/>
        <v>0</v>
      </c>
    </row>
    <row r="2357" spans="4:80" x14ac:dyDescent="0.35">
      <c r="D2357" t="str">
        <f t="shared" si="1195"/>
        <v xml:space="preserve"> </v>
      </c>
      <c r="W2357" s="6" t="str">
        <f t="shared" si="1196"/>
        <v xml:space="preserve"> </v>
      </c>
      <c r="X2357" s="7" t="str">
        <f t="shared" si="1197"/>
        <v xml:space="preserve"> </v>
      </c>
      <c r="Y2357" s="27"/>
      <c r="Z2357" s="2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/>
      <c r="AM2357" s="7"/>
      <c r="AN2357" s="7"/>
      <c r="AO2357" s="27"/>
      <c r="AP2357" s="7"/>
      <c r="AQ2357" s="7"/>
      <c r="AR2357" s="7"/>
      <c r="AS2357" s="7"/>
      <c r="AT2357" s="7"/>
      <c r="AU2357" s="7"/>
      <c r="AV2357" s="7"/>
      <c r="AW2357" s="7"/>
      <c r="AX2357" s="7"/>
      <c r="AY2357" s="7"/>
      <c r="AZ2357" s="7"/>
      <c r="BA2357" s="7"/>
      <c r="BB2357" s="7"/>
      <c r="BC2357" s="27"/>
      <c r="BE2357" s="27"/>
      <c r="BF2357" s="7"/>
      <c r="BG2357" s="7"/>
      <c r="BH2357" s="7"/>
      <c r="BI2357" s="7"/>
      <c r="BJ2357" s="27"/>
      <c r="BK2357" s="7"/>
      <c r="BL2357" s="7"/>
      <c r="BM2357" s="7"/>
      <c r="BN2357" s="7"/>
      <c r="BO2357" s="7"/>
      <c r="BP2357" s="7"/>
      <c r="BR2357">
        <f t="shared" si="1198"/>
        <v>0</v>
      </c>
      <c r="BS2357">
        <f t="shared" si="1199"/>
        <v>0</v>
      </c>
      <c r="BT2357">
        <f t="shared" si="1200"/>
        <v>0</v>
      </c>
      <c r="BU2357">
        <f t="shared" si="1201"/>
        <v>0</v>
      </c>
      <c r="BV2357">
        <f t="shared" si="1202"/>
        <v>0</v>
      </c>
      <c r="BW2357">
        <f t="shared" si="1203"/>
        <v>0</v>
      </c>
      <c r="BX2357">
        <f t="shared" si="1204"/>
        <v>20</v>
      </c>
      <c r="BY2357">
        <f t="shared" si="1205"/>
        <v>20</v>
      </c>
      <c r="BZ2357">
        <f t="shared" si="1206"/>
        <v>20</v>
      </c>
      <c r="CA2357">
        <f t="shared" si="1207"/>
        <v>60</v>
      </c>
      <c r="CB2357" t="b">
        <f t="shared" si="1208"/>
        <v>0</v>
      </c>
    </row>
    <row r="2358" spans="4:80" x14ac:dyDescent="0.35">
      <c r="D2358" t="str">
        <f t="shared" si="1195"/>
        <v xml:space="preserve"> </v>
      </c>
      <c r="W2358" s="6" t="str">
        <f t="shared" si="1196"/>
        <v xml:space="preserve"> </v>
      </c>
      <c r="X2358" s="7" t="str">
        <f t="shared" si="1197"/>
        <v xml:space="preserve"> </v>
      </c>
      <c r="Y2358" s="27"/>
      <c r="Z2358" s="27"/>
      <c r="AA2358" s="7"/>
      <c r="AB2358" s="7"/>
      <c r="AC2358" s="7"/>
      <c r="AD2358" s="7"/>
      <c r="AE2358" s="7"/>
      <c r="AF2358" s="7"/>
      <c r="AG2358" s="7"/>
      <c r="AH2358" s="7"/>
      <c r="AI2358" s="7"/>
      <c r="AJ2358" s="7"/>
      <c r="AK2358" s="7"/>
      <c r="AL2358" s="7"/>
      <c r="AM2358" s="7"/>
      <c r="AN2358" s="7"/>
      <c r="AO2358" s="2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27"/>
      <c r="BE2358" s="27"/>
      <c r="BF2358" s="7"/>
      <c r="BG2358" s="7"/>
      <c r="BH2358" s="7"/>
      <c r="BI2358" s="7"/>
      <c r="BJ2358" s="27"/>
      <c r="BK2358" s="7"/>
      <c r="BL2358" s="7"/>
      <c r="BM2358" s="7"/>
      <c r="BN2358" s="7"/>
      <c r="BO2358" s="7"/>
      <c r="BP2358" s="7"/>
      <c r="BR2358">
        <f t="shared" si="1198"/>
        <v>0</v>
      </c>
      <c r="BS2358">
        <f t="shared" si="1199"/>
        <v>0</v>
      </c>
      <c r="BT2358">
        <f t="shared" si="1200"/>
        <v>0</v>
      </c>
      <c r="BU2358">
        <f t="shared" si="1201"/>
        <v>0</v>
      </c>
      <c r="BV2358">
        <f t="shared" si="1202"/>
        <v>0</v>
      </c>
      <c r="BW2358">
        <f t="shared" si="1203"/>
        <v>0</v>
      </c>
      <c r="BX2358">
        <f t="shared" si="1204"/>
        <v>20</v>
      </c>
      <c r="BY2358">
        <f t="shared" si="1205"/>
        <v>20</v>
      </c>
      <c r="BZ2358">
        <f t="shared" si="1206"/>
        <v>20</v>
      </c>
      <c r="CA2358">
        <f t="shared" si="1207"/>
        <v>60</v>
      </c>
      <c r="CB2358" t="b">
        <f t="shared" si="1208"/>
        <v>0</v>
      </c>
    </row>
    <row r="2359" spans="4:80" x14ac:dyDescent="0.35">
      <c r="D2359" t="str">
        <f t="shared" si="1195"/>
        <v xml:space="preserve"> </v>
      </c>
      <c r="W2359" s="6" t="str">
        <f t="shared" si="1196"/>
        <v xml:space="preserve"> </v>
      </c>
      <c r="X2359" s="7" t="str">
        <f t="shared" si="1197"/>
        <v xml:space="preserve"> </v>
      </c>
      <c r="Y2359" s="27"/>
      <c r="Z2359" s="27"/>
      <c r="AA2359" s="7"/>
      <c r="AB2359" s="7"/>
      <c r="AC2359" s="7"/>
      <c r="AD2359" s="7"/>
      <c r="AE2359" s="7"/>
      <c r="AF2359" s="7"/>
      <c r="AG2359" s="7"/>
      <c r="AH2359" s="7"/>
      <c r="AI2359" s="7"/>
      <c r="AJ2359" s="7"/>
      <c r="AK2359" s="7"/>
      <c r="AL2359" s="7"/>
      <c r="AM2359" s="7"/>
      <c r="AN2359" s="7"/>
      <c r="AO2359" s="27"/>
      <c r="AP2359" s="7"/>
      <c r="AQ2359" s="7"/>
      <c r="AR2359" s="7"/>
      <c r="AS2359" s="7"/>
      <c r="AT2359" s="7"/>
      <c r="AU2359" s="7"/>
      <c r="AV2359" s="7"/>
      <c r="AW2359" s="7"/>
      <c r="AX2359" s="7"/>
      <c r="AY2359" s="7"/>
      <c r="AZ2359" s="7"/>
      <c r="BA2359" s="7"/>
      <c r="BB2359" s="7"/>
      <c r="BC2359" s="27"/>
      <c r="BE2359" s="27"/>
      <c r="BF2359" s="7"/>
      <c r="BG2359" s="7"/>
      <c r="BH2359" s="7"/>
      <c r="BI2359" s="7"/>
      <c r="BJ2359" s="27"/>
      <c r="BK2359" s="7"/>
      <c r="BL2359" s="7"/>
      <c r="BM2359" s="7"/>
      <c r="BN2359" s="7"/>
      <c r="BO2359" s="7"/>
      <c r="BP2359" s="7"/>
      <c r="BR2359">
        <f t="shared" si="1198"/>
        <v>0</v>
      </c>
      <c r="BS2359">
        <f t="shared" si="1199"/>
        <v>0</v>
      </c>
      <c r="BT2359">
        <f t="shared" si="1200"/>
        <v>0</v>
      </c>
      <c r="BU2359">
        <f t="shared" si="1201"/>
        <v>0</v>
      </c>
      <c r="BV2359">
        <f t="shared" si="1202"/>
        <v>0</v>
      </c>
      <c r="BW2359">
        <f t="shared" si="1203"/>
        <v>0</v>
      </c>
      <c r="BX2359">
        <f t="shared" si="1204"/>
        <v>20</v>
      </c>
      <c r="BY2359">
        <f t="shared" si="1205"/>
        <v>20</v>
      </c>
      <c r="BZ2359">
        <f t="shared" si="1206"/>
        <v>20</v>
      </c>
      <c r="CA2359">
        <f t="shared" si="1207"/>
        <v>60</v>
      </c>
      <c r="CB2359" t="b">
        <f t="shared" si="1208"/>
        <v>0</v>
      </c>
    </row>
    <row r="2360" spans="4:80" x14ac:dyDescent="0.35">
      <c r="D2360" t="str">
        <f t="shared" si="1195"/>
        <v xml:space="preserve"> </v>
      </c>
      <c r="W2360" s="6" t="str">
        <f t="shared" si="1196"/>
        <v xml:space="preserve"> </v>
      </c>
      <c r="X2360" s="7" t="str">
        <f t="shared" si="1197"/>
        <v xml:space="preserve"> </v>
      </c>
      <c r="Y2360" s="27"/>
      <c r="Z2360" s="27"/>
      <c r="AA2360" s="7"/>
      <c r="AB2360" s="7"/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/>
      <c r="AN2360" s="7"/>
      <c r="AO2360" s="27"/>
      <c r="AP2360" s="7"/>
      <c r="AQ2360" s="7"/>
      <c r="AR2360" s="7"/>
      <c r="AS2360" s="7"/>
      <c r="AT2360" s="7"/>
      <c r="AU2360" s="7"/>
      <c r="AV2360" s="7"/>
      <c r="AW2360" s="7"/>
      <c r="AX2360" s="7"/>
      <c r="AY2360" s="7"/>
      <c r="AZ2360" s="7"/>
      <c r="BA2360" s="7"/>
      <c r="BB2360" s="7"/>
      <c r="BC2360" s="27"/>
      <c r="BE2360" s="27"/>
      <c r="BF2360" s="7"/>
      <c r="BG2360" s="7"/>
      <c r="BH2360" s="7"/>
      <c r="BI2360" s="7"/>
      <c r="BJ2360" s="27"/>
      <c r="BK2360" s="7"/>
      <c r="BL2360" s="7"/>
      <c r="BM2360" s="7"/>
      <c r="BN2360" s="7"/>
      <c r="BO2360" s="7"/>
      <c r="BP2360" s="7"/>
      <c r="BR2360">
        <f t="shared" si="1198"/>
        <v>0</v>
      </c>
      <c r="BS2360">
        <f t="shared" si="1199"/>
        <v>0</v>
      </c>
      <c r="BT2360">
        <f t="shared" si="1200"/>
        <v>0</v>
      </c>
      <c r="BU2360">
        <f t="shared" si="1201"/>
        <v>0</v>
      </c>
      <c r="BV2360">
        <f t="shared" si="1202"/>
        <v>0</v>
      </c>
      <c r="BW2360">
        <f t="shared" si="1203"/>
        <v>0</v>
      </c>
      <c r="BX2360">
        <f t="shared" si="1204"/>
        <v>20</v>
      </c>
      <c r="BY2360">
        <f t="shared" si="1205"/>
        <v>20</v>
      </c>
      <c r="BZ2360">
        <f t="shared" si="1206"/>
        <v>20</v>
      </c>
      <c r="CA2360">
        <f t="shared" si="1207"/>
        <v>60</v>
      </c>
      <c r="CB2360" t="b">
        <f t="shared" si="1208"/>
        <v>0</v>
      </c>
    </row>
    <row r="2361" spans="4:80" x14ac:dyDescent="0.35">
      <c r="D2361" t="str">
        <f t="shared" si="1195"/>
        <v xml:space="preserve"> </v>
      </c>
      <c r="W2361" s="6" t="str">
        <f t="shared" si="1196"/>
        <v xml:space="preserve"> </v>
      </c>
      <c r="X2361" s="7" t="str">
        <f t="shared" si="1197"/>
        <v xml:space="preserve"> </v>
      </c>
      <c r="Y2361" s="27"/>
      <c r="Z2361" s="27"/>
      <c r="AA2361" s="7"/>
      <c r="AB2361" s="7"/>
      <c r="AC2361" s="7"/>
      <c r="AD2361" s="7"/>
      <c r="AE2361" s="7"/>
      <c r="AF2361" s="7"/>
      <c r="AG2361" s="7"/>
      <c r="AH2361" s="7"/>
      <c r="AI2361" s="7"/>
      <c r="AJ2361" s="7"/>
      <c r="AK2361" s="7"/>
      <c r="AL2361" s="7"/>
      <c r="AM2361" s="7"/>
      <c r="AN2361" s="7"/>
      <c r="AO2361" s="27"/>
      <c r="AP2361" s="7"/>
      <c r="AQ2361" s="7"/>
      <c r="AR2361" s="7"/>
      <c r="AS2361" s="7"/>
      <c r="AT2361" s="7"/>
      <c r="AU2361" s="7"/>
      <c r="AV2361" s="7"/>
      <c r="AW2361" s="7"/>
      <c r="AX2361" s="7"/>
      <c r="AY2361" s="7"/>
      <c r="AZ2361" s="7"/>
      <c r="BA2361" s="7"/>
      <c r="BB2361" s="7"/>
      <c r="BC2361" s="27"/>
      <c r="BE2361" s="27"/>
      <c r="BF2361" s="7"/>
      <c r="BG2361" s="7"/>
      <c r="BH2361" s="7"/>
      <c r="BI2361" s="7"/>
      <c r="BJ2361" s="27"/>
      <c r="BK2361" s="7"/>
      <c r="BL2361" s="7"/>
      <c r="BM2361" s="7"/>
      <c r="BN2361" s="7"/>
      <c r="BO2361" s="7"/>
      <c r="BP2361" s="7"/>
      <c r="BR2361">
        <f t="shared" si="1198"/>
        <v>0</v>
      </c>
      <c r="BS2361">
        <f t="shared" si="1199"/>
        <v>0</v>
      </c>
      <c r="BT2361">
        <f t="shared" si="1200"/>
        <v>0</v>
      </c>
      <c r="BU2361">
        <f t="shared" si="1201"/>
        <v>0</v>
      </c>
      <c r="BV2361">
        <f t="shared" si="1202"/>
        <v>0</v>
      </c>
      <c r="BW2361">
        <f t="shared" si="1203"/>
        <v>0</v>
      </c>
      <c r="BX2361">
        <f t="shared" si="1204"/>
        <v>20</v>
      </c>
      <c r="BY2361">
        <f t="shared" si="1205"/>
        <v>20</v>
      </c>
      <c r="BZ2361">
        <f t="shared" si="1206"/>
        <v>20</v>
      </c>
      <c r="CA2361">
        <f t="shared" si="1207"/>
        <v>60</v>
      </c>
      <c r="CB2361" t="b">
        <f t="shared" si="1208"/>
        <v>0</v>
      </c>
    </row>
    <row r="2362" spans="4:80" x14ac:dyDescent="0.35">
      <c r="D2362" t="str">
        <f t="shared" si="1195"/>
        <v xml:space="preserve"> </v>
      </c>
      <c r="W2362" s="6" t="str">
        <f t="shared" si="1196"/>
        <v xml:space="preserve"> </v>
      </c>
      <c r="X2362" s="7" t="str">
        <f t="shared" si="1197"/>
        <v xml:space="preserve"> </v>
      </c>
      <c r="Y2362" s="27"/>
      <c r="Z2362" s="27"/>
      <c r="AA2362" s="7"/>
      <c r="AB2362" s="7"/>
      <c r="AC2362" s="7"/>
      <c r="AD2362" s="7"/>
      <c r="AE2362" s="7"/>
      <c r="AF2362" s="7"/>
      <c r="AG2362" s="7"/>
      <c r="AH2362" s="7"/>
      <c r="AI2362" s="7"/>
      <c r="AJ2362" s="7"/>
      <c r="AK2362" s="7"/>
      <c r="AL2362" s="7"/>
      <c r="AM2362" s="7"/>
      <c r="AN2362" s="7"/>
      <c r="AO2362" s="2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27"/>
      <c r="BE2362" s="27"/>
      <c r="BF2362" s="7"/>
      <c r="BG2362" s="7"/>
      <c r="BH2362" s="7"/>
      <c r="BI2362" s="7"/>
      <c r="BJ2362" s="27"/>
      <c r="BK2362" s="7"/>
      <c r="BL2362" s="7"/>
      <c r="BM2362" s="7"/>
      <c r="BN2362" s="7"/>
      <c r="BO2362" s="7"/>
      <c r="BP2362" s="7"/>
      <c r="BR2362">
        <f t="shared" si="1198"/>
        <v>0</v>
      </c>
      <c r="BS2362">
        <f t="shared" si="1199"/>
        <v>0</v>
      </c>
      <c r="BT2362">
        <f t="shared" si="1200"/>
        <v>0</v>
      </c>
      <c r="BU2362">
        <f t="shared" si="1201"/>
        <v>0</v>
      </c>
      <c r="BV2362">
        <f t="shared" si="1202"/>
        <v>0</v>
      </c>
      <c r="BW2362">
        <f t="shared" si="1203"/>
        <v>0</v>
      </c>
      <c r="BX2362">
        <f t="shared" si="1204"/>
        <v>20</v>
      </c>
      <c r="BY2362">
        <f t="shared" si="1205"/>
        <v>20</v>
      </c>
      <c r="BZ2362">
        <f t="shared" si="1206"/>
        <v>20</v>
      </c>
      <c r="CA2362">
        <f t="shared" si="1207"/>
        <v>60</v>
      </c>
      <c r="CB2362" t="b">
        <f t="shared" si="1208"/>
        <v>0</v>
      </c>
    </row>
    <row r="2363" spans="4:80" x14ac:dyDescent="0.35">
      <c r="D2363" t="str">
        <f t="shared" si="1195"/>
        <v xml:space="preserve"> </v>
      </c>
      <c r="W2363" s="6" t="str">
        <f t="shared" si="1196"/>
        <v xml:space="preserve"> </v>
      </c>
      <c r="X2363" s="7" t="str">
        <f t="shared" si="1197"/>
        <v xml:space="preserve"> </v>
      </c>
      <c r="Y2363" s="27"/>
      <c r="Z2363" s="27"/>
      <c r="AA2363" s="7"/>
      <c r="AB2363" s="7"/>
      <c r="AC2363" s="7"/>
      <c r="AD2363" s="7"/>
      <c r="AE2363" s="7"/>
      <c r="AF2363" s="7"/>
      <c r="AG2363" s="7"/>
      <c r="AH2363" s="7"/>
      <c r="AI2363" s="7"/>
      <c r="AJ2363" s="7"/>
      <c r="AK2363" s="7"/>
      <c r="AL2363" s="7"/>
      <c r="AM2363" s="7"/>
      <c r="AN2363" s="7"/>
      <c r="AO2363" s="27"/>
      <c r="AP2363" s="7"/>
      <c r="AQ2363" s="7"/>
      <c r="AR2363" s="7"/>
      <c r="AS2363" s="7"/>
      <c r="AT2363" s="7"/>
      <c r="AU2363" s="7"/>
      <c r="AV2363" s="7"/>
      <c r="AW2363" s="7"/>
      <c r="AX2363" s="7"/>
      <c r="AY2363" s="7"/>
      <c r="AZ2363" s="7"/>
      <c r="BA2363" s="7"/>
      <c r="BB2363" s="7"/>
      <c r="BC2363" s="27"/>
      <c r="BE2363" s="27"/>
      <c r="BF2363" s="7"/>
      <c r="BG2363" s="7"/>
      <c r="BH2363" s="7"/>
      <c r="BI2363" s="7"/>
      <c r="BJ2363" s="27"/>
      <c r="BK2363" s="7"/>
      <c r="BL2363" s="7"/>
      <c r="BM2363" s="7"/>
      <c r="BN2363" s="7"/>
      <c r="BO2363" s="7"/>
      <c r="BP2363" s="7"/>
      <c r="BR2363">
        <f t="shared" si="1198"/>
        <v>0</v>
      </c>
      <c r="BS2363">
        <f t="shared" si="1199"/>
        <v>0</v>
      </c>
      <c r="BT2363">
        <f t="shared" si="1200"/>
        <v>0</v>
      </c>
      <c r="BU2363">
        <f t="shared" si="1201"/>
        <v>0</v>
      </c>
      <c r="BV2363">
        <f t="shared" si="1202"/>
        <v>0</v>
      </c>
      <c r="BW2363">
        <f t="shared" si="1203"/>
        <v>0</v>
      </c>
      <c r="BX2363">
        <f t="shared" si="1204"/>
        <v>20</v>
      </c>
      <c r="BY2363">
        <f t="shared" si="1205"/>
        <v>20</v>
      </c>
      <c r="BZ2363">
        <f t="shared" si="1206"/>
        <v>20</v>
      </c>
      <c r="CA2363">
        <f t="shared" si="1207"/>
        <v>60</v>
      </c>
      <c r="CB2363" t="b">
        <f t="shared" si="1208"/>
        <v>0</v>
      </c>
    </row>
    <row r="2364" spans="4:80" x14ac:dyDescent="0.35">
      <c r="D2364" t="str">
        <f t="shared" si="1195"/>
        <v xml:space="preserve"> </v>
      </c>
      <c r="W2364" s="6" t="str">
        <f t="shared" si="1196"/>
        <v xml:space="preserve"> </v>
      </c>
      <c r="X2364" s="7" t="str">
        <f t="shared" si="1197"/>
        <v xml:space="preserve"> </v>
      </c>
      <c r="Y2364" s="27"/>
      <c r="Z2364" s="2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/>
      <c r="AM2364" s="7"/>
      <c r="AN2364" s="7"/>
      <c r="AO2364" s="27"/>
      <c r="AP2364" s="7"/>
      <c r="AQ2364" s="7"/>
      <c r="AR2364" s="7"/>
      <c r="AS2364" s="7"/>
      <c r="AT2364" s="7"/>
      <c r="AU2364" s="7"/>
      <c r="AV2364" s="7"/>
      <c r="AW2364" s="7"/>
      <c r="AX2364" s="7"/>
      <c r="AY2364" s="7"/>
      <c r="AZ2364" s="7"/>
      <c r="BA2364" s="7"/>
      <c r="BB2364" s="7"/>
      <c r="BC2364" s="27"/>
      <c r="BE2364" s="27"/>
      <c r="BF2364" s="7"/>
      <c r="BG2364" s="7"/>
      <c r="BH2364" s="7"/>
      <c r="BI2364" s="7"/>
      <c r="BJ2364" s="27"/>
      <c r="BK2364" s="7"/>
      <c r="BL2364" s="7"/>
      <c r="BM2364" s="7"/>
      <c r="BN2364" s="7"/>
      <c r="BO2364" s="7"/>
      <c r="BP2364" s="7"/>
      <c r="BR2364">
        <f t="shared" si="1198"/>
        <v>0</v>
      </c>
      <c r="BS2364">
        <f t="shared" si="1199"/>
        <v>0</v>
      </c>
      <c r="BT2364">
        <f t="shared" si="1200"/>
        <v>0</v>
      </c>
      <c r="BU2364">
        <f t="shared" si="1201"/>
        <v>0</v>
      </c>
      <c r="BV2364">
        <f t="shared" si="1202"/>
        <v>0</v>
      </c>
      <c r="BW2364">
        <f t="shared" si="1203"/>
        <v>0</v>
      </c>
      <c r="BX2364">
        <f t="shared" si="1204"/>
        <v>20</v>
      </c>
      <c r="BY2364">
        <f t="shared" si="1205"/>
        <v>20</v>
      </c>
      <c r="BZ2364">
        <f t="shared" si="1206"/>
        <v>20</v>
      </c>
      <c r="CA2364">
        <f t="shared" si="1207"/>
        <v>60</v>
      </c>
      <c r="CB2364" t="b">
        <f t="shared" si="1208"/>
        <v>0</v>
      </c>
    </row>
    <row r="2365" spans="4:80" x14ac:dyDescent="0.35">
      <c r="D2365" t="str">
        <f t="shared" si="1195"/>
        <v xml:space="preserve"> </v>
      </c>
      <c r="W2365" s="6" t="str">
        <f t="shared" si="1196"/>
        <v xml:space="preserve"> </v>
      </c>
      <c r="X2365" s="7" t="str">
        <f t="shared" si="1197"/>
        <v xml:space="preserve"> </v>
      </c>
      <c r="Y2365" s="27"/>
      <c r="Z2365" s="2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2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27"/>
      <c r="BE2365" s="27"/>
      <c r="BF2365" s="7"/>
      <c r="BG2365" s="7"/>
      <c r="BH2365" s="7"/>
      <c r="BI2365" s="7"/>
      <c r="BJ2365" s="27"/>
      <c r="BK2365" s="7"/>
      <c r="BL2365" s="7"/>
      <c r="BM2365" s="7"/>
      <c r="BN2365" s="7"/>
      <c r="BO2365" s="7"/>
      <c r="BP2365" s="7"/>
      <c r="BR2365">
        <f t="shared" si="1198"/>
        <v>0</v>
      </c>
      <c r="BS2365">
        <f t="shared" si="1199"/>
        <v>0</v>
      </c>
      <c r="BT2365">
        <f t="shared" si="1200"/>
        <v>0</v>
      </c>
      <c r="BU2365">
        <f t="shared" si="1201"/>
        <v>0</v>
      </c>
      <c r="BV2365">
        <f t="shared" si="1202"/>
        <v>0</v>
      </c>
      <c r="BW2365">
        <f t="shared" si="1203"/>
        <v>0</v>
      </c>
      <c r="BX2365">
        <f t="shared" si="1204"/>
        <v>20</v>
      </c>
      <c r="BY2365">
        <f t="shared" si="1205"/>
        <v>20</v>
      </c>
      <c r="BZ2365">
        <f t="shared" si="1206"/>
        <v>20</v>
      </c>
      <c r="CA2365">
        <f t="shared" si="1207"/>
        <v>60</v>
      </c>
      <c r="CB2365" t="b">
        <f t="shared" si="1208"/>
        <v>0</v>
      </c>
    </row>
    <row r="2366" spans="4:80" x14ac:dyDescent="0.35">
      <c r="D2366" t="str">
        <f t="shared" si="1195"/>
        <v xml:space="preserve"> </v>
      </c>
      <c r="W2366" s="6" t="str">
        <f t="shared" si="1196"/>
        <v xml:space="preserve"> </v>
      </c>
      <c r="X2366" s="7" t="str">
        <f t="shared" si="1197"/>
        <v xml:space="preserve"> </v>
      </c>
      <c r="Y2366" s="27"/>
      <c r="Z2366" s="27"/>
      <c r="AA2366" s="7"/>
      <c r="AB2366" s="7"/>
      <c r="AC2366" s="7"/>
      <c r="AD2366" s="7"/>
      <c r="AE2366" s="7"/>
      <c r="AF2366" s="7"/>
      <c r="AG2366" s="7"/>
      <c r="AH2366" s="7"/>
      <c r="AI2366" s="7"/>
      <c r="AJ2366" s="7"/>
      <c r="AK2366" s="7"/>
      <c r="AL2366" s="7"/>
      <c r="AM2366" s="7"/>
      <c r="AN2366" s="7"/>
      <c r="AO2366" s="27"/>
      <c r="AP2366" s="7"/>
      <c r="AQ2366" s="7"/>
      <c r="AR2366" s="7"/>
      <c r="AS2366" s="7"/>
      <c r="AT2366" s="7"/>
      <c r="AU2366" s="7"/>
      <c r="AV2366" s="7"/>
      <c r="AW2366" s="7"/>
      <c r="AX2366" s="7"/>
      <c r="AY2366" s="7"/>
      <c r="AZ2366" s="7"/>
      <c r="BA2366" s="7"/>
      <c r="BB2366" s="7"/>
      <c r="BC2366" s="27"/>
      <c r="BE2366" s="27"/>
      <c r="BF2366" s="7"/>
      <c r="BG2366" s="7"/>
      <c r="BH2366" s="7"/>
      <c r="BI2366" s="7"/>
      <c r="BJ2366" s="27"/>
      <c r="BK2366" s="7"/>
      <c r="BL2366" s="7"/>
      <c r="BM2366" s="7"/>
      <c r="BN2366" s="7"/>
      <c r="BO2366" s="7"/>
      <c r="BP2366" s="7"/>
      <c r="BR2366">
        <f t="shared" si="1198"/>
        <v>0</v>
      </c>
      <c r="BS2366">
        <f t="shared" si="1199"/>
        <v>0</v>
      </c>
      <c r="BT2366">
        <f t="shared" si="1200"/>
        <v>0</v>
      </c>
      <c r="BU2366">
        <f t="shared" si="1201"/>
        <v>0</v>
      </c>
      <c r="BV2366">
        <f t="shared" si="1202"/>
        <v>0</v>
      </c>
      <c r="BW2366">
        <f t="shared" si="1203"/>
        <v>0</v>
      </c>
      <c r="BX2366">
        <f t="shared" si="1204"/>
        <v>20</v>
      </c>
      <c r="BY2366">
        <f t="shared" si="1205"/>
        <v>20</v>
      </c>
      <c r="BZ2366">
        <f t="shared" si="1206"/>
        <v>20</v>
      </c>
      <c r="CA2366">
        <f t="shared" si="1207"/>
        <v>60</v>
      </c>
      <c r="CB2366" t="b">
        <f t="shared" si="1208"/>
        <v>0</v>
      </c>
    </row>
    <row r="2367" spans="4:80" x14ac:dyDescent="0.35">
      <c r="D2367" t="str">
        <f t="shared" si="1195"/>
        <v xml:space="preserve"> </v>
      </c>
      <c r="W2367" s="6" t="str">
        <f t="shared" si="1196"/>
        <v xml:space="preserve"> </v>
      </c>
      <c r="X2367" s="7" t="str">
        <f t="shared" si="1197"/>
        <v xml:space="preserve"> </v>
      </c>
      <c r="Y2367" s="27"/>
      <c r="Z2367" s="27"/>
      <c r="AA2367" s="7"/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/>
      <c r="AM2367" s="7"/>
      <c r="AN2367" s="7"/>
      <c r="AO2367" s="27"/>
      <c r="AP2367" s="7"/>
      <c r="AQ2367" s="7"/>
      <c r="AR2367" s="7"/>
      <c r="AS2367" s="7"/>
      <c r="AT2367" s="7"/>
      <c r="AU2367" s="7"/>
      <c r="AV2367" s="7"/>
      <c r="AW2367" s="7"/>
      <c r="AX2367" s="7"/>
      <c r="AY2367" s="7"/>
      <c r="AZ2367" s="7"/>
      <c r="BA2367" s="7"/>
      <c r="BB2367" s="7"/>
      <c r="BC2367" s="27"/>
      <c r="BE2367" s="27"/>
      <c r="BF2367" s="7"/>
      <c r="BG2367" s="7"/>
      <c r="BH2367" s="7"/>
      <c r="BI2367" s="7"/>
      <c r="BJ2367" s="27"/>
      <c r="BK2367" s="7"/>
      <c r="BL2367" s="7"/>
      <c r="BM2367" s="7"/>
      <c r="BN2367" s="7"/>
      <c r="BO2367" s="7"/>
      <c r="BP2367" s="7"/>
      <c r="BR2367">
        <f t="shared" si="1198"/>
        <v>0</v>
      </c>
      <c r="BS2367">
        <f t="shared" si="1199"/>
        <v>0</v>
      </c>
      <c r="BT2367">
        <f t="shared" si="1200"/>
        <v>0</v>
      </c>
      <c r="BU2367">
        <f t="shared" si="1201"/>
        <v>0</v>
      </c>
      <c r="BV2367">
        <f t="shared" si="1202"/>
        <v>0</v>
      </c>
      <c r="BW2367">
        <f t="shared" si="1203"/>
        <v>0</v>
      </c>
      <c r="BX2367">
        <f t="shared" si="1204"/>
        <v>20</v>
      </c>
      <c r="BY2367">
        <f t="shared" si="1205"/>
        <v>20</v>
      </c>
      <c r="BZ2367">
        <f t="shared" si="1206"/>
        <v>20</v>
      </c>
      <c r="CA2367">
        <f t="shared" si="1207"/>
        <v>60</v>
      </c>
      <c r="CB2367" t="b">
        <f t="shared" si="1208"/>
        <v>0</v>
      </c>
    </row>
    <row r="2368" spans="4:80" x14ac:dyDescent="0.35">
      <c r="D2368" t="str">
        <f t="shared" si="1195"/>
        <v xml:space="preserve"> </v>
      </c>
      <c r="W2368" s="6" t="str">
        <f t="shared" si="1196"/>
        <v xml:space="preserve"> </v>
      </c>
      <c r="X2368" s="7" t="str">
        <f t="shared" si="1197"/>
        <v xml:space="preserve"> </v>
      </c>
      <c r="Y2368" s="27"/>
      <c r="Z2368" s="27"/>
      <c r="AA2368" s="7"/>
      <c r="AB2368" s="7"/>
      <c r="AC2368" s="7"/>
      <c r="AD2368" s="7"/>
      <c r="AE2368" s="7"/>
      <c r="AF2368" s="7"/>
      <c r="AG2368" s="7"/>
      <c r="AH2368" s="7"/>
      <c r="AI2368" s="7"/>
      <c r="AJ2368" s="7"/>
      <c r="AK2368" s="7"/>
      <c r="AL2368" s="7"/>
      <c r="AM2368" s="7"/>
      <c r="AN2368" s="7"/>
      <c r="AO2368" s="2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27"/>
      <c r="BE2368" s="27"/>
      <c r="BF2368" s="7"/>
      <c r="BG2368" s="7"/>
      <c r="BH2368" s="7"/>
      <c r="BI2368" s="7"/>
      <c r="BJ2368" s="27"/>
      <c r="BK2368" s="7"/>
      <c r="BL2368" s="7"/>
      <c r="BM2368" s="7"/>
      <c r="BN2368" s="7"/>
      <c r="BO2368" s="7"/>
      <c r="BP2368" s="7"/>
      <c r="BR2368">
        <f t="shared" si="1198"/>
        <v>0</v>
      </c>
      <c r="BS2368">
        <f t="shared" si="1199"/>
        <v>0</v>
      </c>
      <c r="BT2368">
        <f t="shared" si="1200"/>
        <v>0</v>
      </c>
      <c r="BU2368">
        <f t="shared" si="1201"/>
        <v>0</v>
      </c>
      <c r="BV2368">
        <f t="shared" si="1202"/>
        <v>0</v>
      </c>
      <c r="BW2368">
        <f t="shared" si="1203"/>
        <v>0</v>
      </c>
      <c r="BX2368">
        <f t="shared" si="1204"/>
        <v>20</v>
      </c>
      <c r="BY2368">
        <f t="shared" si="1205"/>
        <v>20</v>
      </c>
      <c r="BZ2368">
        <f t="shared" si="1206"/>
        <v>20</v>
      </c>
      <c r="CA2368">
        <f t="shared" si="1207"/>
        <v>60</v>
      </c>
      <c r="CB2368" t="b">
        <f t="shared" si="1208"/>
        <v>0</v>
      </c>
    </row>
    <row r="2369" spans="4:80" x14ac:dyDescent="0.35">
      <c r="D2369" t="str">
        <f t="shared" si="1195"/>
        <v xml:space="preserve"> </v>
      </c>
      <c r="W2369" s="6" t="str">
        <f t="shared" si="1196"/>
        <v xml:space="preserve"> </v>
      </c>
      <c r="X2369" s="7" t="str">
        <f t="shared" si="1197"/>
        <v xml:space="preserve"> </v>
      </c>
      <c r="Y2369" s="27"/>
      <c r="Z2369" s="27"/>
      <c r="AA2369" s="7"/>
      <c r="AB2369" s="7"/>
      <c r="AC2369" s="7"/>
      <c r="AD2369" s="7"/>
      <c r="AE2369" s="7"/>
      <c r="AF2369" s="7"/>
      <c r="AG2369" s="7"/>
      <c r="AH2369" s="7"/>
      <c r="AI2369" s="7"/>
      <c r="AJ2369" s="7"/>
      <c r="AK2369" s="7"/>
      <c r="AL2369" s="7"/>
      <c r="AM2369" s="7"/>
      <c r="AN2369" s="7"/>
      <c r="AO2369" s="2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27"/>
      <c r="BE2369" s="27"/>
      <c r="BF2369" s="7"/>
      <c r="BG2369" s="7"/>
      <c r="BH2369" s="7"/>
      <c r="BI2369" s="7"/>
      <c r="BJ2369" s="27"/>
      <c r="BK2369" s="7"/>
      <c r="BL2369" s="7"/>
      <c r="BM2369" s="7"/>
      <c r="BN2369" s="7"/>
      <c r="BO2369" s="7"/>
      <c r="BP2369" s="7"/>
      <c r="BR2369">
        <f t="shared" si="1198"/>
        <v>0</v>
      </c>
      <c r="BS2369">
        <f t="shared" si="1199"/>
        <v>0</v>
      </c>
      <c r="BT2369">
        <f t="shared" si="1200"/>
        <v>0</v>
      </c>
      <c r="BU2369">
        <f t="shared" si="1201"/>
        <v>0</v>
      </c>
      <c r="BV2369">
        <f t="shared" si="1202"/>
        <v>0</v>
      </c>
      <c r="BW2369">
        <f t="shared" si="1203"/>
        <v>0</v>
      </c>
      <c r="BX2369">
        <f t="shared" si="1204"/>
        <v>20</v>
      </c>
      <c r="BY2369">
        <f t="shared" si="1205"/>
        <v>20</v>
      </c>
      <c r="BZ2369">
        <f t="shared" si="1206"/>
        <v>20</v>
      </c>
      <c r="CA2369">
        <f t="shared" si="1207"/>
        <v>60</v>
      </c>
      <c r="CB2369" t="b">
        <f t="shared" si="1208"/>
        <v>0</v>
      </c>
    </row>
    <row r="2370" spans="4:80" x14ac:dyDescent="0.35">
      <c r="D2370" t="str">
        <f t="shared" si="1195"/>
        <v xml:space="preserve"> </v>
      </c>
      <c r="W2370" s="6" t="str">
        <f t="shared" si="1196"/>
        <v xml:space="preserve"> </v>
      </c>
      <c r="X2370" s="7" t="str">
        <f t="shared" si="1197"/>
        <v xml:space="preserve"> </v>
      </c>
      <c r="Y2370" s="27"/>
      <c r="Z2370" s="2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/>
      <c r="AM2370" s="7"/>
      <c r="AN2370" s="7"/>
      <c r="AO2370" s="27"/>
      <c r="AP2370" s="7"/>
      <c r="AQ2370" s="7"/>
      <c r="AR2370" s="7"/>
      <c r="AS2370" s="7"/>
      <c r="AT2370" s="7"/>
      <c r="AU2370" s="7"/>
      <c r="AV2370" s="7"/>
      <c r="AW2370" s="7"/>
      <c r="AX2370" s="7"/>
      <c r="AY2370" s="7"/>
      <c r="AZ2370" s="7"/>
      <c r="BA2370" s="7"/>
      <c r="BB2370" s="7"/>
      <c r="BC2370" s="27"/>
      <c r="BE2370" s="27"/>
      <c r="BF2370" s="7"/>
      <c r="BG2370" s="7"/>
      <c r="BH2370" s="7"/>
      <c r="BI2370" s="7"/>
      <c r="BJ2370" s="27"/>
      <c r="BK2370" s="7"/>
      <c r="BL2370" s="7"/>
      <c r="BM2370" s="7"/>
      <c r="BN2370" s="7"/>
      <c r="BO2370" s="7"/>
      <c r="BP2370" s="7"/>
      <c r="BR2370">
        <f t="shared" si="1198"/>
        <v>0</v>
      </c>
      <c r="BS2370">
        <f t="shared" si="1199"/>
        <v>0</v>
      </c>
      <c r="BT2370">
        <f t="shared" si="1200"/>
        <v>0</v>
      </c>
      <c r="BU2370">
        <f t="shared" si="1201"/>
        <v>0</v>
      </c>
      <c r="BV2370">
        <f t="shared" si="1202"/>
        <v>0</v>
      </c>
      <c r="BW2370">
        <f t="shared" si="1203"/>
        <v>0</v>
      </c>
      <c r="BX2370">
        <f t="shared" si="1204"/>
        <v>20</v>
      </c>
      <c r="BY2370">
        <f t="shared" si="1205"/>
        <v>20</v>
      </c>
      <c r="BZ2370">
        <f t="shared" si="1206"/>
        <v>20</v>
      </c>
      <c r="CA2370">
        <f t="shared" si="1207"/>
        <v>60</v>
      </c>
      <c r="CB2370" t="b">
        <f t="shared" si="1208"/>
        <v>0</v>
      </c>
    </row>
    <row r="2371" spans="4:80" x14ac:dyDescent="0.35">
      <c r="D2371" t="str">
        <f t="shared" si="1195"/>
        <v xml:space="preserve"> </v>
      </c>
      <c r="W2371" s="6" t="str">
        <f t="shared" si="1196"/>
        <v xml:space="preserve"> </v>
      </c>
      <c r="X2371" s="7" t="str">
        <f t="shared" si="1197"/>
        <v xml:space="preserve"> </v>
      </c>
      <c r="Y2371" s="27"/>
      <c r="Z2371" s="27"/>
      <c r="AA2371" s="7"/>
      <c r="AB2371" s="7"/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/>
      <c r="AN2371" s="7"/>
      <c r="AO2371" s="2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27"/>
      <c r="BE2371" s="27"/>
      <c r="BF2371" s="7"/>
      <c r="BG2371" s="7"/>
      <c r="BH2371" s="7"/>
      <c r="BI2371" s="7"/>
      <c r="BJ2371" s="27"/>
      <c r="BK2371" s="7"/>
      <c r="BL2371" s="7"/>
      <c r="BM2371" s="7"/>
      <c r="BN2371" s="7"/>
      <c r="BO2371" s="7"/>
      <c r="BP2371" s="7"/>
      <c r="BR2371">
        <f t="shared" si="1198"/>
        <v>0</v>
      </c>
      <c r="BS2371">
        <f t="shared" si="1199"/>
        <v>0</v>
      </c>
      <c r="BT2371">
        <f t="shared" si="1200"/>
        <v>0</v>
      </c>
      <c r="BU2371">
        <f t="shared" si="1201"/>
        <v>0</v>
      </c>
      <c r="BV2371">
        <f t="shared" si="1202"/>
        <v>0</v>
      </c>
      <c r="BW2371">
        <f t="shared" si="1203"/>
        <v>0</v>
      </c>
      <c r="BX2371">
        <f t="shared" si="1204"/>
        <v>20</v>
      </c>
      <c r="BY2371">
        <f t="shared" si="1205"/>
        <v>20</v>
      </c>
      <c r="BZ2371">
        <f t="shared" si="1206"/>
        <v>20</v>
      </c>
      <c r="CA2371">
        <f t="shared" si="1207"/>
        <v>60</v>
      </c>
      <c r="CB2371" t="b">
        <f t="shared" si="1208"/>
        <v>0</v>
      </c>
    </row>
  </sheetData>
  <autoFilter ref="A1:DC2371"/>
  <conditionalFormatting sqref="X197:X479 X1231:X1287 X793:X1152 X481:X791 X1320:X1048576 X2:X195 X1185:X1222">
    <cfRule type="cellIs" dxfId="262" priority="167" operator="greaterThan">
      <formula>0</formula>
    </cfRule>
    <cfRule type="cellIs" dxfId="261" priority="168" operator="between">
      <formula>0</formula>
      <formula>0</formula>
    </cfRule>
  </conditionalFormatting>
  <conditionalFormatting sqref="F1344:F1048576 F976:F987 F630 F481:F504 F1:F19 F247:F255 F257:F276 F411:F479 F506:F507 F509:F545 F547:F587 F632:F638 F640:F726 F770:F771 F773:F793 F795 F798:F802 F804:F806 F809:F811 F813:F818 F821 F824:F837 F839:F889 F891 F893 F1231:F1287 F344:F409 F283 F286 F289 F305 F308 F311 F314 F317 F327 F330 F333 F336 F339 F342 F21 F44 F46 F48 F23:F42 F729:F768 F601:F628 F589 F591 F593 F595 F597 F599 F197:F245 F50:F195">
    <cfRule type="duplicateValues" dxfId="260" priority="166"/>
  </conditionalFormatting>
  <conditionalFormatting sqref="X196">
    <cfRule type="cellIs" dxfId="259" priority="164" operator="greaterThan">
      <formula>0</formula>
    </cfRule>
    <cfRule type="cellIs" dxfId="258" priority="165" operator="between">
      <formula>0</formula>
      <formula>0</formula>
    </cfRule>
  </conditionalFormatting>
  <conditionalFormatting sqref="F196">
    <cfRule type="duplicateValues" dxfId="257" priority="163"/>
  </conditionalFormatting>
  <conditionalFormatting sqref="F256">
    <cfRule type="duplicateValues" dxfId="256" priority="162"/>
  </conditionalFormatting>
  <conditionalFormatting sqref="F410">
    <cfRule type="duplicateValues" dxfId="255" priority="161"/>
  </conditionalFormatting>
  <conditionalFormatting sqref="X480">
    <cfRule type="cellIs" dxfId="254" priority="159" operator="greaterThan">
      <formula>0</formula>
    </cfRule>
    <cfRule type="cellIs" dxfId="253" priority="160" operator="between">
      <formula>0</formula>
      <formula>0</formula>
    </cfRule>
  </conditionalFormatting>
  <conditionalFormatting sqref="F480">
    <cfRule type="duplicateValues" dxfId="252" priority="158"/>
  </conditionalFormatting>
  <conditionalFormatting sqref="F546">
    <cfRule type="duplicateValues" dxfId="251" priority="157"/>
  </conditionalFormatting>
  <conditionalFormatting sqref="F629">
    <cfRule type="duplicateValues" dxfId="250" priority="156"/>
  </conditionalFormatting>
  <conditionalFormatting sqref="F631">
    <cfRule type="duplicateValues" dxfId="249" priority="155"/>
  </conditionalFormatting>
  <conditionalFormatting sqref="F1344:F1048576 F976:F987 F640:F726 F770:F771 F773:F793 F795 F798:F802 F804:F806 F809:F811 F813:F818 F821 F824:F837 F839:F889 F891 F893 F1231:F1287 F1:F19 F283 F286 F289 F305 F308 F311 F314 F317 F327 F330 F333 F336 F339 F342:F587 F21 F44 F46 F48 F23:F42 F729:F768 F601:F638 F589 F591 F593 F595 F597 F599 F50:F276">
    <cfRule type="duplicateValues" dxfId="248" priority="154"/>
  </conditionalFormatting>
  <conditionalFormatting sqref="F639">
    <cfRule type="duplicateValues" dxfId="247" priority="153"/>
  </conditionalFormatting>
  <conditionalFormatting sqref="F639">
    <cfRule type="duplicateValues" dxfId="246" priority="152"/>
  </conditionalFormatting>
  <conditionalFormatting sqref="F727">
    <cfRule type="duplicateValues" dxfId="245" priority="151"/>
  </conditionalFormatting>
  <conditionalFormatting sqref="F727">
    <cfRule type="duplicateValues" dxfId="244" priority="150"/>
  </conditionalFormatting>
  <conditionalFormatting sqref="F728">
    <cfRule type="duplicateValues" dxfId="243" priority="149"/>
  </conditionalFormatting>
  <conditionalFormatting sqref="F728">
    <cfRule type="duplicateValues" dxfId="242" priority="148"/>
  </conditionalFormatting>
  <conditionalFormatting sqref="F769">
    <cfRule type="duplicateValues" dxfId="241" priority="147"/>
  </conditionalFormatting>
  <conditionalFormatting sqref="F769">
    <cfRule type="duplicateValues" dxfId="240" priority="146"/>
  </conditionalFormatting>
  <conditionalFormatting sqref="F772">
    <cfRule type="duplicateValues" dxfId="239" priority="145"/>
  </conditionalFormatting>
  <conditionalFormatting sqref="F772">
    <cfRule type="duplicateValues" dxfId="238" priority="144"/>
  </conditionalFormatting>
  <conditionalFormatting sqref="X792">
    <cfRule type="cellIs" dxfId="237" priority="142" operator="greaterThan">
      <formula>0</formula>
    </cfRule>
    <cfRule type="cellIs" dxfId="236" priority="143" operator="between">
      <formula>0</formula>
      <formula>0</formula>
    </cfRule>
  </conditionalFormatting>
  <conditionalFormatting sqref="F796:F797">
    <cfRule type="duplicateValues" dxfId="235" priority="141"/>
  </conditionalFormatting>
  <conditionalFormatting sqref="F796:F797">
    <cfRule type="duplicateValues" dxfId="234" priority="140"/>
  </conditionalFormatting>
  <conditionalFormatting sqref="F803">
    <cfRule type="duplicateValues" dxfId="233" priority="139"/>
  </conditionalFormatting>
  <conditionalFormatting sqref="F803">
    <cfRule type="duplicateValues" dxfId="232" priority="138"/>
  </conditionalFormatting>
  <conditionalFormatting sqref="F807">
    <cfRule type="duplicateValues" dxfId="231" priority="137"/>
  </conditionalFormatting>
  <conditionalFormatting sqref="F807">
    <cfRule type="duplicateValues" dxfId="230" priority="136"/>
  </conditionalFormatting>
  <conditionalFormatting sqref="F808">
    <cfRule type="duplicateValues" dxfId="229" priority="135"/>
  </conditionalFormatting>
  <conditionalFormatting sqref="F808">
    <cfRule type="duplicateValues" dxfId="228" priority="134"/>
  </conditionalFormatting>
  <conditionalFormatting sqref="F812">
    <cfRule type="duplicateValues" dxfId="227" priority="133"/>
  </conditionalFormatting>
  <conditionalFormatting sqref="F812">
    <cfRule type="duplicateValues" dxfId="226" priority="132"/>
  </conditionalFormatting>
  <conditionalFormatting sqref="F819">
    <cfRule type="duplicateValues" dxfId="225" priority="131"/>
  </conditionalFormatting>
  <conditionalFormatting sqref="F819">
    <cfRule type="duplicateValues" dxfId="224" priority="130"/>
  </conditionalFormatting>
  <conditionalFormatting sqref="F820">
    <cfRule type="duplicateValues" dxfId="223" priority="129"/>
  </conditionalFormatting>
  <conditionalFormatting sqref="F820">
    <cfRule type="duplicateValues" dxfId="222" priority="128"/>
  </conditionalFormatting>
  <conditionalFormatting sqref="F822">
    <cfRule type="duplicateValues" dxfId="221" priority="127"/>
  </conditionalFormatting>
  <conditionalFormatting sqref="F822">
    <cfRule type="duplicateValues" dxfId="220" priority="126"/>
  </conditionalFormatting>
  <conditionalFormatting sqref="F823">
    <cfRule type="duplicateValues" dxfId="219" priority="125"/>
  </conditionalFormatting>
  <conditionalFormatting sqref="F823">
    <cfRule type="duplicateValues" dxfId="218" priority="124"/>
  </conditionalFormatting>
  <conditionalFormatting sqref="F838">
    <cfRule type="duplicateValues" dxfId="217" priority="123"/>
  </conditionalFormatting>
  <conditionalFormatting sqref="F838">
    <cfRule type="duplicateValues" dxfId="216" priority="122"/>
  </conditionalFormatting>
  <conditionalFormatting sqref="F890">
    <cfRule type="duplicateValues" dxfId="215" priority="121"/>
  </conditionalFormatting>
  <conditionalFormatting sqref="F890">
    <cfRule type="duplicateValues" dxfId="214" priority="120"/>
  </conditionalFormatting>
  <conditionalFormatting sqref="F892">
    <cfRule type="duplicateValues" dxfId="213" priority="119"/>
  </conditionalFormatting>
  <conditionalFormatting sqref="F892">
    <cfRule type="duplicateValues" dxfId="212" priority="118"/>
  </conditionalFormatting>
  <conditionalFormatting sqref="F902">
    <cfRule type="duplicateValues" dxfId="211" priority="117"/>
  </conditionalFormatting>
  <conditionalFormatting sqref="F907">
    <cfRule type="duplicateValues" dxfId="210" priority="116"/>
  </conditionalFormatting>
  <conditionalFormatting sqref="F900">
    <cfRule type="duplicateValues" dxfId="209" priority="115"/>
  </conditionalFormatting>
  <conditionalFormatting sqref="F903">
    <cfRule type="duplicateValues" dxfId="208" priority="114"/>
  </conditionalFormatting>
  <conditionalFormatting sqref="F904">
    <cfRule type="duplicateValues" dxfId="207" priority="113"/>
  </conditionalFormatting>
  <conditionalFormatting sqref="F924">
    <cfRule type="duplicateValues" dxfId="206" priority="112"/>
  </conditionalFormatting>
  <conditionalFormatting sqref="F961">
    <cfRule type="duplicateValues" dxfId="205" priority="111"/>
  </conditionalFormatting>
  <conditionalFormatting sqref="F962">
    <cfRule type="duplicateValues" dxfId="204" priority="110"/>
  </conditionalFormatting>
  <conditionalFormatting sqref="F963">
    <cfRule type="duplicateValues" dxfId="203" priority="109"/>
  </conditionalFormatting>
  <conditionalFormatting sqref="F1344:F1048576 F1231:F1287 F1:F19 F283 F286 F289 F305 F308 F311 F314 F317 F327 F330 F333 F336 F339 F21 F44 F46 F48 F23:F42 F342:F587 F601:F987 F589 F591 F593 F595 F597 F599 F50:F276">
    <cfRule type="duplicateValues" dxfId="202" priority="108"/>
  </conditionalFormatting>
  <conditionalFormatting sqref="F988:F1152">
    <cfRule type="duplicateValues" dxfId="201" priority="107"/>
  </conditionalFormatting>
  <conditionalFormatting sqref="X1153:X1157 X1159:X1160 X1162:X1181 X1183 X1226:X1230">
    <cfRule type="cellIs" dxfId="200" priority="104" operator="greaterThan">
      <formula>0</formula>
    </cfRule>
    <cfRule type="cellIs" dxfId="199" priority="105" operator="between">
      <formula>0</formula>
      <formula>0</formula>
    </cfRule>
  </conditionalFormatting>
  <conditionalFormatting sqref="F1214:F1230 F1153:F1212">
    <cfRule type="duplicateValues" dxfId="198" priority="106"/>
  </conditionalFormatting>
  <conditionalFormatting sqref="X1158">
    <cfRule type="cellIs" dxfId="197" priority="102" operator="greaterThan">
      <formula>0</formula>
    </cfRule>
    <cfRule type="cellIs" dxfId="196" priority="103" operator="between">
      <formula>0</formula>
      <formula>0</formula>
    </cfRule>
  </conditionalFormatting>
  <conditionalFormatting sqref="X1161">
    <cfRule type="cellIs" dxfId="195" priority="100" operator="greaterThan">
      <formula>0</formula>
    </cfRule>
    <cfRule type="cellIs" dxfId="194" priority="101" operator="between">
      <formula>0</formula>
      <formula>0</formula>
    </cfRule>
  </conditionalFormatting>
  <conditionalFormatting sqref="X1182">
    <cfRule type="cellIs" dxfId="193" priority="98" operator="greaterThan">
      <formula>0</formula>
    </cfRule>
    <cfRule type="cellIs" dxfId="192" priority="99" operator="between">
      <formula>0</formula>
      <formula>0</formula>
    </cfRule>
  </conditionalFormatting>
  <conditionalFormatting sqref="X1184">
    <cfRule type="cellIs" dxfId="191" priority="96" operator="greaterThan">
      <formula>0</formula>
    </cfRule>
    <cfRule type="cellIs" dxfId="190" priority="97" operator="between">
      <formula>0</formula>
      <formula>0</formula>
    </cfRule>
  </conditionalFormatting>
  <conditionalFormatting sqref="X1223">
    <cfRule type="cellIs" dxfId="189" priority="94" operator="greaterThan">
      <formula>0</formula>
    </cfRule>
    <cfRule type="cellIs" dxfId="188" priority="95" operator="between">
      <formula>0</formula>
      <formula>0</formula>
    </cfRule>
  </conditionalFormatting>
  <conditionalFormatting sqref="X1224">
    <cfRule type="cellIs" dxfId="187" priority="92" operator="greaterThan">
      <formula>0</formula>
    </cfRule>
    <cfRule type="cellIs" dxfId="186" priority="93" operator="between">
      <formula>0</formula>
      <formula>0</formula>
    </cfRule>
  </conditionalFormatting>
  <conditionalFormatting sqref="X1225">
    <cfRule type="cellIs" dxfId="185" priority="90" operator="greaterThan">
      <formula>0</formula>
    </cfRule>
    <cfRule type="cellIs" dxfId="184" priority="91" operator="between">
      <formula>0</formula>
      <formula>0</formula>
    </cfRule>
  </conditionalFormatting>
  <conditionalFormatting sqref="X1288:X1292 X1294:X1295 X1297:X1316 X1318">
    <cfRule type="cellIs" dxfId="183" priority="88" operator="greaterThan">
      <formula>0</formula>
    </cfRule>
    <cfRule type="cellIs" dxfId="182" priority="89" operator="between">
      <formula>0</formula>
      <formula>0</formula>
    </cfRule>
  </conditionalFormatting>
  <conditionalFormatting sqref="X1293">
    <cfRule type="cellIs" dxfId="181" priority="86" operator="greaterThan">
      <formula>0</formula>
    </cfRule>
    <cfRule type="cellIs" dxfId="180" priority="87" operator="between">
      <formula>0</formula>
      <formula>0</formula>
    </cfRule>
  </conditionalFormatting>
  <conditionalFormatting sqref="X1296">
    <cfRule type="cellIs" dxfId="179" priority="84" operator="greaterThan">
      <formula>0</formula>
    </cfRule>
    <cfRule type="cellIs" dxfId="178" priority="85" operator="between">
      <formula>0</formula>
      <formula>0</formula>
    </cfRule>
  </conditionalFormatting>
  <conditionalFormatting sqref="X1317">
    <cfRule type="cellIs" dxfId="177" priority="82" operator="greaterThan">
      <formula>0</formula>
    </cfRule>
    <cfRule type="cellIs" dxfId="176" priority="83" operator="between">
      <formula>0</formula>
      <formula>0</formula>
    </cfRule>
  </conditionalFormatting>
  <conditionalFormatting sqref="X1319">
    <cfRule type="cellIs" dxfId="175" priority="80" operator="greaterThan">
      <formula>0</formula>
    </cfRule>
    <cfRule type="cellIs" dxfId="174" priority="81" operator="between">
      <formula>0</formula>
      <formula>0</formula>
    </cfRule>
  </conditionalFormatting>
  <conditionalFormatting sqref="F1340:F1341 F1334:F1338">
    <cfRule type="duplicateValues" dxfId="173" priority="79"/>
  </conditionalFormatting>
  <conditionalFormatting sqref="F1344:F1048576 F1:F19 F283 F286 F289 F305 F308 F311 F314 F317 F327 F330 F333 F336 F339 F21 F44 F46 F48 F23:F42 F342:F587 F601:F1341 F589 F591 F593 F595 F597 F599 F50:F276">
    <cfRule type="duplicateValues" dxfId="172" priority="78"/>
  </conditionalFormatting>
  <conditionalFormatting sqref="F964:F975 F908:F923 F894:F899 F901 F905:F906 F925:F960">
    <cfRule type="duplicateValues" dxfId="171" priority="169"/>
  </conditionalFormatting>
  <conditionalFormatting sqref="F1334:F1341">
    <cfRule type="duplicateValues" dxfId="170" priority="170"/>
  </conditionalFormatting>
  <conditionalFormatting sqref="F1342">
    <cfRule type="duplicateValues" dxfId="169" priority="76"/>
  </conditionalFormatting>
  <conditionalFormatting sqref="F1342">
    <cfRule type="duplicateValues" dxfId="168" priority="75"/>
  </conditionalFormatting>
  <conditionalFormatting sqref="F1342">
    <cfRule type="duplicateValues" dxfId="167" priority="77"/>
  </conditionalFormatting>
  <conditionalFormatting sqref="F1343">
    <cfRule type="duplicateValues" dxfId="166" priority="73"/>
  </conditionalFormatting>
  <conditionalFormatting sqref="F1343">
    <cfRule type="duplicateValues" dxfId="165" priority="72"/>
  </conditionalFormatting>
  <conditionalFormatting sqref="F1343">
    <cfRule type="duplicateValues" dxfId="164" priority="74"/>
  </conditionalFormatting>
  <conditionalFormatting sqref="F1288:F1333">
    <cfRule type="duplicateValues" dxfId="163" priority="171"/>
  </conditionalFormatting>
  <conditionalFormatting sqref="F277:F282 F284:F285 F287:F288 F306:F307 F309:F310 F312:F313 F315:F316 F328:F329 F331:F332 F334:F335 F337:F338 F340:F341 F318:F326 F290:F304">
    <cfRule type="duplicateValues" dxfId="162" priority="71"/>
  </conditionalFormatting>
  <conditionalFormatting sqref="F277:F282">
    <cfRule type="duplicateValues" dxfId="161" priority="70"/>
  </conditionalFormatting>
  <conditionalFormatting sqref="F277:F282">
    <cfRule type="duplicateValues" dxfId="160" priority="69"/>
  </conditionalFormatting>
  <conditionalFormatting sqref="F277:F282">
    <cfRule type="duplicateValues" dxfId="159" priority="68"/>
  </conditionalFormatting>
  <conditionalFormatting sqref="F20 F22 F43 F45 F47 F49">
    <cfRule type="duplicateValues" dxfId="158" priority="67"/>
  </conditionalFormatting>
  <conditionalFormatting sqref="F20">
    <cfRule type="duplicateValues" dxfId="157" priority="66"/>
  </conditionalFormatting>
  <conditionalFormatting sqref="F20">
    <cfRule type="duplicateValues" dxfId="156" priority="65"/>
  </conditionalFormatting>
  <conditionalFormatting sqref="F20">
    <cfRule type="duplicateValues" dxfId="155" priority="64"/>
  </conditionalFormatting>
  <conditionalFormatting sqref="F588 F590 F592 F594 F596 F598 F600">
    <cfRule type="duplicateValues" dxfId="154" priority="63"/>
  </conditionalFormatting>
  <conditionalFormatting sqref="F588">
    <cfRule type="duplicateValues" dxfId="153" priority="62"/>
  </conditionalFormatting>
  <conditionalFormatting sqref="F588">
    <cfRule type="duplicateValues" dxfId="152" priority="61"/>
  </conditionalFormatting>
  <conditionalFormatting sqref="F588">
    <cfRule type="duplicateValues" dxfId="151" priority="60"/>
  </conditionalFormatting>
  <conditionalFormatting sqref="A2:B2 A21 A44 A46 A48 A23:A42 A50:A419 A3:A19 B3:B573">
    <cfRule type="duplicateValues" dxfId="150" priority="59"/>
  </conditionalFormatting>
  <conditionalFormatting sqref="A2:B2">
    <cfRule type="duplicateValues" dxfId="149" priority="58"/>
  </conditionalFormatting>
  <conditionalFormatting sqref="A2:B2">
    <cfRule type="duplicateValues" dxfId="148" priority="57"/>
  </conditionalFormatting>
  <conditionalFormatting sqref="A2:B2">
    <cfRule type="duplicateValues" dxfId="147" priority="56"/>
  </conditionalFormatting>
  <conditionalFormatting sqref="A20 A22 A43 A45 A47 A49">
    <cfRule type="duplicateValues" dxfId="146" priority="55"/>
  </conditionalFormatting>
  <conditionalFormatting sqref="A20">
    <cfRule type="duplicateValues" dxfId="145" priority="54"/>
  </conditionalFormatting>
  <conditionalFormatting sqref="A20">
    <cfRule type="duplicateValues" dxfId="144" priority="53"/>
  </conditionalFormatting>
  <conditionalFormatting sqref="A20">
    <cfRule type="duplicateValues" dxfId="143" priority="52"/>
  </conditionalFormatting>
  <conditionalFormatting sqref="A420:A479 A574:B939 A481:A573">
    <cfRule type="duplicateValues" dxfId="142" priority="51"/>
  </conditionalFormatting>
  <conditionalFormatting sqref="A480">
    <cfRule type="duplicateValues" dxfId="141" priority="50"/>
  </conditionalFormatting>
  <conditionalFormatting sqref="A574:B939 A420:A573">
    <cfRule type="duplicateValues" dxfId="140" priority="49"/>
  </conditionalFormatting>
  <conditionalFormatting sqref="A574:B939">
    <cfRule type="duplicateValues" dxfId="139" priority="48"/>
  </conditionalFormatting>
  <conditionalFormatting sqref="A574:B939">
    <cfRule type="duplicateValues" dxfId="138" priority="47"/>
  </conditionalFormatting>
  <conditionalFormatting sqref="A976:B987">
    <cfRule type="duplicateValues" dxfId="137" priority="45"/>
  </conditionalFormatting>
  <conditionalFormatting sqref="A976:B987">
    <cfRule type="duplicateValues" dxfId="136" priority="44"/>
  </conditionalFormatting>
  <conditionalFormatting sqref="A961:B961">
    <cfRule type="duplicateValues" dxfId="135" priority="43"/>
  </conditionalFormatting>
  <conditionalFormatting sqref="A962:B962">
    <cfRule type="duplicateValues" dxfId="134" priority="42"/>
  </conditionalFormatting>
  <conditionalFormatting sqref="A963:B963">
    <cfRule type="duplicateValues" dxfId="133" priority="41"/>
  </conditionalFormatting>
  <conditionalFormatting sqref="A940:B987">
    <cfRule type="duplicateValues" dxfId="132" priority="40"/>
  </conditionalFormatting>
  <conditionalFormatting sqref="A988:B1412">
    <cfRule type="duplicateValues" dxfId="131" priority="39"/>
  </conditionalFormatting>
  <conditionalFormatting sqref="A940:B1412">
    <cfRule type="duplicateValues" dxfId="130" priority="38"/>
  </conditionalFormatting>
  <conditionalFormatting sqref="A964:B975 A940:B960">
    <cfRule type="duplicateValues" dxfId="129" priority="46"/>
  </conditionalFormatting>
  <conditionalFormatting sqref="A1413:B1428">
    <cfRule type="duplicateValues" dxfId="128" priority="37"/>
  </conditionalFormatting>
  <conditionalFormatting sqref="A1413:B1428">
    <cfRule type="duplicateValues" dxfId="127" priority="36"/>
  </conditionalFormatting>
  <conditionalFormatting sqref="A1413:B1428">
    <cfRule type="duplicateValues" dxfId="126" priority="35"/>
  </conditionalFormatting>
  <conditionalFormatting sqref="A1413:B1428">
    <cfRule type="duplicateValues" dxfId="125" priority="34"/>
  </conditionalFormatting>
  <conditionalFormatting sqref="BD21 BD44 BD46 BD48 BD23:BD42 BD50:BD244 BD2:BD19">
    <cfRule type="duplicateValues" dxfId="124" priority="25"/>
  </conditionalFormatting>
  <conditionalFormatting sqref="BD21">
    <cfRule type="duplicateValues" dxfId="123" priority="24"/>
  </conditionalFormatting>
  <conditionalFormatting sqref="BD21">
    <cfRule type="duplicateValues" dxfId="122" priority="23"/>
  </conditionalFormatting>
  <conditionalFormatting sqref="BD21">
    <cfRule type="duplicateValues" dxfId="121" priority="22"/>
  </conditionalFormatting>
  <conditionalFormatting sqref="BD20 BD22 BD43 BD45 BD47 BD49">
    <cfRule type="duplicateValues" dxfId="120" priority="21"/>
  </conditionalFormatting>
  <conditionalFormatting sqref="BD20">
    <cfRule type="duplicateValues" dxfId="119" priority="20"/>
  </conditionalFormatting>
  <conditionalFormatting sqref="BD20">
    <cfRule type="duplicateValues" dxfId="118" priority="19"/>
  </conditionalFormatting>
  <conditionalFormatting sqref="BD20">
    <cfRule type="duplicateValues" dxfId="117" priority="18"/>
  </conditionalFormatting>
  <conditionalFormatting sqref="AB21 AB44 AB46 AB48 AB23:AB42 AB50:AB419 AB2:AB19">
    <cfRule type="duplicateValues" dxfId="116" priority="17"/>
  </conditionalFormatting>
  <conditionalFormatting sqref="AB21">
    <cfRule type="duplicateValues" dxfId="115" priority="16"/>
  </conditionalFormatting>
  <conditionalFormatting sqref="AB21">
    <cfRule type="duplicateValues" dxfId="114" priority="15"/>
  </conditionalFormatting>
  <conditionalFormatting sqref="AB21">
    <cfRule type="duplicateValues" dxfId="113" priority="14"/>
  </conditionalFormatting>
  <conditionalFormatting sqref="AB20 AB22 AB43 AB45 AB47 AB49">
    <cfRule type="duplicateValues" dxfId="112" priority="13"/>
  </conditionalFormatting>
  <conditionalFormatting sqref="AB20">
    <cfRule type="duplicateValues" dxfId="111" priority="12"/>
  </conditionalFormatting>
  <conditionalFormatting sqref="AB20">
    <cfRule type="duplicateValues" dxfId="110" priority="11"/>
  </conditionalFormatting>
  <conditionalFormatting sqref="AB20">
    <cfRule type="duplicateValues" dxfId="109" priority="10"/>
  </conditionalFormatting>
  <conditionalFormatting sqref="AB420:AB479 AB481:AB573">
    <cfRule type="duplicateValues" dxfId="108" priority="9"/>
  </conditionalFormatting>
  <conditionalFormatting sqref="AB480">
    <cfRule type="duplicateValues" dxfId="107" priority="8"/>
  </conditionalFormatting>
  <conditionalFormatting sqref="AB420:AB573">
    <cfRule type="duplicateValues" dxfId="106" priority="7"/>
  </conditionalFormatting>
  <conditionalFormatting sqref="AB420:AB573">
    <cfRule type="duplicateValues" dxfId="105" priority="6"/>
  </conditionalFormatting>
  <conditionalFormatting sqref="AB420:AB573">
    <cfRule type="duplicateValues" dxfId="104" priority="5"/>
  </conditionalFormatting>
  <conditionalFormatting sqref="BD364:BD399">
    <cfRule type="duplicateValues" dxfId="103" priority="4"/>
  </conditionalFormatting>
  <conditionalFormatting sqref="BD364:BD399">
    <cfRule type="duplicateValues" dxfId="102" priority="3"/>
  </conditionalFormatting>
  <conditionalFormatting sqref="BD364:BD399">
    <cfRule type="duplicateValues" dxfId="101" priority="2"/>
  </conditionalFormatting>
  <conditionalFormatting sqref="BD364:BD399">
    <cfRule type="duplicateValues" dxfId="100" priority="1"/>
  </conditionalFormatting>
  <hyperlinks>
    <hyperlink ref="L719" r:id="rId1"/>
    <hyperlink ref="L12" r:id="rId2"/>
    <hyperlink ref="L576" r:id="rId3"/>
    <hyperlink ref="L614" r:id="rId4"/>
    <hyperlink ref="L1090" r:id="rId5"/>
    <hyperlink ref="L273" r:id="rId6"/>
    <hyperlink ref="L1146" r:id="rId7"/>
    <hyperlink ref="L42" r:id="rId8"/>
    <hyperlink ref="L306" r:id="rId9"/>
    <hyperlink ref="L951" r:id="rId10"/>
    <hyperlink ref="L1087" r:id="rId11"/>
    <hyperlink ref="L1323" r:id="rId12"/>
    <hyperlink ref="L1309" r:id="rId13"/>
    <hyperlink ref="L554" r:id="rId14"/>
    <hyperlink ref="L62" r:id="rId15"/>
    <hyperlink ref="L176" r:id="rId16"/>
    <hyperlink ref="L1169" r:id="rId17"/>
    <hyperlink ref="L64" r:id="rId18"/>
    <hyperlink ref="L317" r:id="rId19"/>
    <hyperlink ref="L246" r:id="rId20"/>
    <hyperlink ref="L632" r:id="rId21"/>
    <hyperlink ref="L360" r:id="rId22"/>
    <hyperlink ref="L484" r:id="rId23"/>
    <hyperlink ref="L398" r:id="rId24"/>
    <hyperlink ref="L30" r:id="rId25"/>
    <hyperlink ref="L214" r:id="rId26"/>
    <hyperlink ref="L4" r:id="rId27"/>
    <hyperlink ref="L550" r:id="rId28"/>
    <hyperlink ref="L407" r:id="rId29"/>
    <hyperlink ref="L648" r:id="rId30"/>
    <hyperlink ref="L134" r:id="rId31"/>
    <hyperlink ref="L887" r:id="rId32"/>
    <hyperlink ref="L86" r:id="rId33"/>
    <hyperlink ref="L87" r:id="rId34"/>
    <hyperlink ref="L849" r:id="rId35"/>
    <hyperlink ref="L57" r:id="rId36"/>
    <hyperlink ref="L1208" r:id="rId37"/>
    <hyperlink ref="L1392" r:id="rId38"/>
    <hyperlink ref="L537" r:id="rId39"/>
    <hyperlink ref="L170" r:id="rId40"/>
    <hyperlink ref="L660" r:id="rId41"/>
    <hyperlink ref="L640" r:id="rId42"/>
    <hyperlink ref="L855" r:id="rId43"/>
    <hyperlink ref="L783" r:id="rId44"/>
    <hyperlink ref="L579" r:id="rId45"/>
    <hyperlink ref="L1083" r:id="rId46"/>
    <hyperlink ref="L324" r:id="rId47"/>
    <hyperlink ref="L944" r:id="rId48"/>
    <hyperlink ref="L526" r:id="rId49"/>
    <hyperlink ref="L421" r:id="rId50"/>
    <hyperlink ref="L694" r:id="rId51"/>
    <hyperlink ref="L1203" r:id="rId52"/>
    <hyperlink ref="L946" r:id="rId53"/>
    <hyperlink ref="L345" r:id="rId54"/>
    <hyperlink ref="L367" r:id="rId55"/>
    <hyperlink ref="L17" r:id="rId56"/>
    <hyperlink ref="L1115" r:id="rId57"/>
    <hyperlink ref="L393" r:id="rId58"/>
    <hyperlink ref="L690" r:id="rId59"/>
    <hyperlink ref="L710" r:id="rId60"/>
    <hyperlink ref="L123" r:id="rId61"/>
    <hyperlink ref="L1268" r:id="rId62"/>
    <hyperlink ref="L775" r:id="rId63"/>
    <hyperlink ref="L869" r:id="rId64"/>
    <hyperlink ref="L527" r:id="rId65"/>
    <hyperlink ref="L1033" r:id="rId66"/>
    <hyperlink ref="L359" r:id="rId67"/>
    <hyperlink ref="L377" r:id="rId68"/>
    <hyperlink ref="L673" r:id="rId69" display="mailto:bcdleigh@gmail.com"/>
    <hyperlink ref="L358" r:id="rId70" display="mailto:gokulr@gmail.com"/>
    <hyperlink ref="L430" r:id="rId71" display="mailto:basanta00@yahoo.com"/>
    <hyperlink ref="L610" r:id="rId72" display="mailto:jeyapillay@yahoo.com"/>
    <hyperlink ref="L361" r:id="rId73"/>
    <hyperlink ref="L202" r:id="rId74"/>
    <hyperlink ref="L153" r:id="rId75"/>
    <hyperlink ref="L461" r:id="rId76"/>
    <hyperlink ref="L1149" r:id="rId77"/>
    <hyperlink ref="L132" r:id="rId78"/>
    <hyperlink ref="L500" r:id="rId79"/>
    <hyperlink ref="L796" r:id="rId80"/>
    <hyperlink ref="L1078" r:id="rId81"/>
    <hyperlink ref="L739" r:id="rId82"/>
    <hyperlink ref="L1129" r:id="rId83"/>
    <hyperlink ref="L366" r:id="rId84"/>
    <hyperlink ref="L177" r:id="rId85"/>
    <hyperlink ref="L639" r:id="rId86"/>
    <hyperlink ref="L908" r:id="rId87"/>
    <hyperlink ref="L154" r:id="rId88"/>
    <hyperlink ref="L844" r:id="rId89"/>
    <hyperlink ref="L759" r:id="rId90"/>
    <hyperlink ref="L564" r:id="rId91"/>
    <hyperlink ref="L898" r:id="rId92"/>
    <hyperlink ref="L668" r:id="rId93"/>
    <hyperlink ref="L913" r:id="rId94"/>
    <hyperlink ref="L520" r:id="rId95"/>
    <hyperlink ref="L1145" r:id="rId96"/>
    <hyperlink ref="L977" r:id="rId97"/>
    <hyperlink ref="L494" r:id="rId98" display="mailto:thadden18@yahoo.com"/>
    <hyperlink ref="L92" r:id="rId99" display="mailto:cccafferty@gmail.com"/>
    <hyperlink ref="L256" r:id="rId100"/>
    <hyperlink ref="L396" r:id="rId101"/>
    <hyperlink ref="L684" r:id="rId102"/>
    <hyperlink ref="L173" r:id="rId103"/>
    <hyperlink ref="L496" r:id="rId104"/>
    <hyperlink ref="L258" r:id="rId105"/>
    <hyperlink ref="L68" r:id="rId106"/>
    <hyperlink ref="L1173" r:id="rId107"/>
    <hyperlink ref="L923" r:id="rId108"/>
    <hyperlink ref="L1388" r:id="rId109"/>
    <hyperlink ref="L836" r:id="rId110"/>
    <hyperlink ref="L553" r:id="rId111"/>
    <hyperlink ref="L242" r:id="rId112"/>
    <hyperlink ref="L835" r:id="rId113"/>
    <hyperlink ref="L741" r:id="rId114"/>
    <hyperlink ref="L1007" r:id="rId115"/>
    <hyperlink ref="L451" r:id="rId116"/>
    <hyperlink ref="L1107" r:id="rId117"/>
    <hyperlink ref="L536" r:id="rId118"/>
    <hyperlink ref="L264" r:id="rId119"/>
    <hyperlink ref="L383" r:id="rId120"/>
    <hyperlink ref="L223" r:id="rId121"/>
    <hyperlink ref="L649" r:id="rId122"/>
    <hyperlink ref="L609" r:id="rId123"/>
    <hyperlink ref="L1045" r:id="rId124"/>
    <hyperlink ref="L755" r:id="rId125"/>
    <hyperlink ref="L1256" r:id="rId126"/>
    <hyperlink ref="L1143" r:id="rId127"/>
    <hyperlink ref="L283" r:id="rId128" display="mailto:mbalagar@att.net"/>
    <hyperlink ref="L917" r:id="rId129"/>
    <hyperlink ref="L470" r:id="rId130"/>
    <hyperlink ref="L195" r:id="rId131"/>
    <hyperlink ref="L1170" r:id="rId132"/>
    <hyperlink ref="L1023" r:id="rId133"/>
    <hyperlink ref="L443" r:id="rId134"/>
    <hyperlink ref="L85" r:id="rId135"/>
    <hyperlink ref="L411" r:id="rId136"/>
    <hyperlink ref="L136" r:id="rId137"/>
    <hyperlink ref="L486" r:id="rId138"/>
    <hyperlink ref="L94" r:id="rId139"/>
    <hyperlink ref="L1320" r:id="rId140"/>
    <hyperlink ref="L742" r:id="rId141"/>
    <hyperlink ref="L108" r:id="rId142"/>
    <hyperlink ref="L378" r:id="rId143"/>
    <hyperlink ref="L237" r:id="rId144"/>
    <hyperlink ref="L75" r:id="rId145"/>
    <hyperlink ref="L658" r:id="rId146"/>
    <hyperlink ref="L778" r:id="rId147"/>
    <hyperlink ref="L272" r:id="rId148"/>
    <hyperlink ref="L790" r:id="rId149"/>
    <hyperlink ref="L883" r:id="rId150"/>
    <hyperlink ref="L1148" r:id="rId151"/>
    <hyperlink ref="L34" r:id="rId152"/>
    <hyperlink ref="L1018" r:id="rId153"/>
    <hyperlink ref="L797" r:id="rId154"/>
    <hyperlink ref="L1259" r:id="rId155"/>
    <hyperlink ref="L89" r:id="rId156"/>
    <hyperlink ref="L637" r:id="rId157"/>
    <hyperlink ref="L827" r:id="rId158"/>
    <hyperlink ref="L654" r:id="rId159"/>
    <hyperlink ref="L1080" r:id="rId160"/>
    <hyperlink ref="L1134" r:id="rId161"/>
    <hyperlink ref="L43" r:id="rId162"/>
    <hyperlink ref="L55" r:id="rId163"/>
    <hyperlink ref="L1302" r:id="rId164"/>
    <hyperlink ref="L59" r:id="rId165"/>
    <hyperlink ref="L433" r:id="rId166"/>
    <hyperlink ref="L782" r:id="rId167"/>
    <hyperlink ref="L910" r:id="rId168"/>
    <hyperlink ref="L193" r:id="rId169"/>
    <hyperlink ref="L1243" r:id="rId170"/>
    <hyperlink ref="L602" r:id="rId171"/>
    <hyperlink ref="L349" r:id="rId172"/>
    <hyperlink ref="L302" r:id="rId173"/>
    <hyperlink ref="L1038" r:id="rId174"/>
    <hyperlink ref="L464" r:id="rId175"/>
    <hyperlink ref="L420" r:id="rId176"/>
    <hyperlink ref="L523" r:id="rId177"/>
    <hyperlink ref="L340" r:id="rId178"/>
    <hyperlink ref="L147" r:id="rId179"/>
    <hyperlink ref="L1164" r:id="rId180"/>
    <hyperlink ref="L1199" r:id="rId181"/>
    <hyperlink ref="L1040" r:id="rId182"/>
    <hyperlink ref="L940" r:id="rId183"/>
    <hyperlink ref="L178" r:id="rId184"/>
    <hyperlink ref="L41" r:id="rId185"/>
    <hyperlink ref="L331" r:id="rId186"/>
    <hyperlink ref="L748" r:id="rId187"/>
    <hyperlink ref="L683" r:id="rId188"/>
    <hyperlink ref="L44" r:id="rId189"/>
    <hyperlink ref="L1319" r:id="rId190"/>
    <hyperlink ref="L103" r:id="rId191"/>
    <hyperlink ref="L686" r:id="rId192"/>
    <hyperlink ref="L560" r:id="rId193"/>
    <hyperlink ref="L480" r:id="rId194"/>
    <hyperlink ref="L297" r:id="rId195"/>
    <hyperlink ref="L298" r:id="rId196"/>
    <hyperlink ref="L1327" r:id="rId197"/>
    <hyperlink ref="L942" r:id="rId198"/>
    <hyperlink ref="L357" r:id="rId199"/>
    <hyperlink ref="L472" r:id="rId200"/>
    <hyperlink ref="L462" r:id="rId201"/>
    <hyperlink ref="L854" r:id="rId202" display="mailto:sgoel@gigeorgia.com"/>
    <hyperlink ref="L1414" r:id="rId203"/>
    <hyperlink ref="L1210" r:id="rId204"/>
    <hyperlink ref="L731" r:id="rId205"/>
    <hyperlink ref="L371" r:id="rId206"/>
    <hyperlink ref="L491" r:id="rId207"/>
    <hyperlink ref="L392" r:id="rId208"/>
    <hyperlink ref="L354" r:id="rId209"/>
    <hyperlink ref="L677" r:id="rId210"/>
    <hyperlink ref="L633" r:id="rId211"/>
    <hyperlink ref="L222" r:id="rId212"/>
    <hyperlink ref="L1003" r:id="rId213"/>
    <hyperlink ref="L286" r:id="rId214"/>
    <hyperlink ref="L1071" r:id="rId215"/>
    <hyperlink ref="L608" r:id="rId216"/>
    <hyperlink ref="L2" r:id="rId217"/>
    <hyperlink ref="L405" r:id="rId218"/>
    <hyperlink ref="L356" r:id="rId219"/>
    <hyperlink ref="L252" r:id="rId220"/>
    <hyperlink ref="L858" r:id="rId221"/>
    <hyperlink ref="L752" r:id="rId222"/>
    <hyperlink ref="L309" r:id="rId223"/>
    <hyperlink ref="L626" r:id="rId224"/>
    <hyperlink ref="L817" r:id="rId225"/>
    <hyperlink ref="L891" r:id="rId226"/>
    <hyperlink ref="L387" r:id="rId227"/>
    <hyperlink ref="L594" r:id="rId228"/>
    <hyperlink ref="L104" r:id="rId229"/>
    <hyperlink ref="L1356" r:id="rId230"/>
    <hyperlink ref="L1358" r:id="rId231"/>
    <hyperlink ref="L1277" r:id="rId232"/>
    <hyperlink ref="L1357" r:id="rId233"/>
    <hyperlink ref="L1398" r:id="rId234"/>
    <hyperlink ref="L931" r:id="rId235"/>
    <hyperlink ref="L197" r:id="rId236"/>
    <hyperlink ref="L28" r:id="rId237"/>
    <hyperlink ref="L516" r:id="rId238"/>
    <hyperlink ref="L1200" r:id="rId239"/>
    <hyperlink ref="L717" r:id="rId240"/>
    <hyperlink ref="L524" r:id="rId241"/>
    <hyperlink ref="L389" r:id="rId242"/>
    <hyperlink ref="L33" r:id="rId243"/>
    <hyperlink ref="L838" r:id="rId244"/>
    <hyperlink ref="L611" r:id="rId245"/>
    <hyperlink ref="L613" r:id="rId246"/>
    <hyperlink ref="L203" r:id="rId247"/>
    <hyperlink ref="L262" r:id="rId248"/>
    <hyperlink ref="L285" r:id="rId249"/>
    <hyperlink ref="L110" r:id="rId250"/>
    <hyperlink ref="L56" r:id="rId251"/>
    <hyperlink ref="L872" r:id="rId252"/>
    <hyperlink ref="L294" r:id="rId253"/>
    <hyperlink ref="L588" r:id="rId254"/>
    <hyperlink ref="L975" r:id="rId255"/>
    <hyperlink ref="L799" r:id="rId256"/>
    <hyperlink ref="L311" r:id="rId257"/>
    <hyperlink ref="L342" r:id="rId258"/>
    <hyperlink ref="L341" r:id="rId259"/>
    <hyperlink ref="L552" r:id="rId260"/>
    <hyperlink ref="L761" r:id="rId261"/>
    <hyperlink ref="L569" r:id="rId262"/>
    <hyperlink ref="L974" r:id="rId263"/>
    <hyperlink ref="L171" r:id="rId264"/>
    <hyperlink ref="L490" r:id="rId265"/>
    <hyperlink ref="L467" r:id="rId266"/>
    <hyperlink ref="L631" r:id="rId267"/>
    <hyperlink ref="L1260" r:id="rId268"/>
    <hyperlink ref="L804" r:id="rId269"/>
    <hyperlink ref="L513" r:id="rId270"/>
    <hyperlink ref="L604" r:id="rId271"/>
    <hyperlink ref="L329" r:id="rId272"/>
    <hyperlink ref="L1011" r:id="rId273"/>
    <hyperlink ref="L650" r:id="rId274"/>
    <hyperlink ref="L837" r:id="rId275"/>
    <hyperlink ref="L1350" r:id="rId276"/>
    <hyperlink ref="L1022" r:id="rId277"/>
    <hyperlink ref="L972" r:id="rId278"/>
    <hyperlink ref="L1139" r:id="rId279"/>
    <hyperlink ref="L79" r:id="rId280"/>
    <hyperlink ref="L481" r:id="rId281"/>
    <hyperlink ref="L615" r:id="rId282"/>
    <hyperlink ref="L859" r:id="rId283"/>
    <hyperlink ref="L1070" r:id="rId284"/>
    <hyperlink ref="L1073" r:id="rId285"/>
    <hyperlink ref="L293" r:id="rId286"/>
    <hyperlink ref="L964" r:id="rId287"/>
    <hyperlink ref="L862" r:id="rId288"/>
    <hyperlink ref="L1106" r:id="rId289"/>
    <hyperlink ref="L1136" r:id="rId290"/>
    <hyperlink ref="L970" r:id="rId291"/>
    <hyperlink ref="L692" r:id="rId292"/>
    <hyperlink ref="L160" r:id="rId293"/>
    <hyperlink ref="L1010" r:id="rId294"/>
    <hyperlink ref="L406" r:id="rId295"/>
    <hyperlink ref="L1125" r:id="rId296"/>
    <hyperlink ref="L1207" r:id="rId297"/>
    <hyperlink ref="L172" r:id="rId298"/>
    <hyperlink ref="L1303" r:id="rId299"/>
    <hyperlink ref="L1120" r:id="rId300"/>
    <hyperlink ref="L353" r:id="rId301"/>
    <hyperlink ref="L685" r:id="rId302"/>
    <hyperlink ref="L905" r:id="rId303"/>
    <hyperlink ref="L457" r:id="rId304"/>
    <hyperlink ref="L299" r:id="rId305"/>
    <hyperlink ref="L824" r:id="rId306"/>
    <hyperlink ref="L674" r:id="rId307"/>
    <hyperlink ref="L245" r:id="rId308"/>
    <hyperlink ref="L259" r:id="rId309"/>
    <hyperlink ref="L1014" r:id="rId310"/>
    <hyperlink ref="L1313" r:id="rId311"/>
    <hyperlink ref="L72" r:id="rId312"/>
    <hyperlink ref="L621" r:id="rId313"/>
    <hyperlink ref="L567" r:id="rId314"/>
    <hyperlink ref="L948" r:id="rId315"/>
    <hyperlink ref="L882" r:id="rId316"/>
    <hyperlink ref="L332" r:id="rId317"/>
    <hyperlink ref="L953" r:id="rId318"/>
    <hyperlink ref="L50" r:id="rId319"/>
    <hyperlink ref="L352" r:id="rId320"/>
    <hyperlink ref="L939" r:id="rId321"/>
    <hyperlink ref="L8" r:id="rId322"/>
    <hyperlink ref="L63" r:id="rId323"/>
    <hyperlink ref="L1329" r:id="rId324"/>
    <hyperlink ref="L76" r:id="rId325"/>
    <hyperlink ref="L956" r:id="rId326"/>
    <hyperlink ref="L857" r:id="rId327"/>
    <hyperlink ref="L896" r:id="rId328"/>
    <hyperlink ref="L112" r:id="rId329"/>
    <hyperlink ref="L1158" r:id="rId330"/>
    <hyperlink ref="L46" r:id="rId331"/>
    <hyperlink ref="L624" r:id="rId332"/>
    <hyperlink ref="L810" r:id="rId333"/>
    <hyperlink ref="L770" r:id="rId334"/>
    <hyperlink ref="L705" r:id="rId335"/>
    <hyperlink ref="L822" r:id="rId336"/>
    <hyperlink ref="L266" r:id="rId337"/>
    <hyperlink ref="L1131" r:id="rId338"/>
    <hyperlink ref="L517" r:id="rId339"/>
    <hyperlink ref="L19" r:id="rId340"/>
    <hyperlink ref="L247" r:id="rId341"/>
    <hyperlink ref="L440" r:id="rId342"/>
    <hyperlink ref="L587" r:id="rId343"/>
    <hyperlink ref="L791" r:id="rId344"/>
    <hyperlink ref="L766" r:id="rId345"/>
    <hyperlink ref="L1352" r:id="rId346"/>
    <hyperlink ref="L1215" r:id="rId347"/>
    <hyperlink ref="L793" r:id="rId348"/>
    <hyperlink ref="L597" r:id="rId349"/>
    <hyperlink ref="L426" r:id="rId350"/>
    <hyperlink ref="L179" r:id="rId351"/>
    <hyperlink ref="L335" r:id="rId352"/>
    <hyperlink ref="L274" r:id="rId353"/>
    <hyperlink ref="L714" r:id="rId354"/>
    <hyperlink ref="L212" r:id="rId355"/>
    <hyperlink ref="L459" r:id="rId356"/>
    <hyperlink ref="L823" r:id="rId357"/>
    <hyperlink ref="L446" r:id="rId358"/>
    <hyperlink ref="L129" r:id="rId359"/>
    <hyperlink ref="L404" r:id="rId360"/>
    <hyperlink ref="L65" r:id="rId361"/>
    <hyperlink ref="L501" r:id="rId362"/>
    <hyperlink ref="L151" r:id="rId363"/>
    <hyperlink ref="L929" r:id="rId364"/>
    <hyperlink ref="L448" r:id="rId365"/>
    <hyperlink ref="L38" r:id="rId366"/>
    <hyperlink ref="L825" r:id="rId367"/>
    <hyperlink ref="L861" r:id="rId368"/>
    <hyperlink ref="L945" r:id="rId369"/>
    <hyperlink ref="L729" r:id="rId370"/>
    <hyperlink ref="L152" r:id="rId371"/>
    <hyperlink ref="L1157" r:id="rId372"/>
    <hyperlink ref="L414" r:id="rId373"/>
    <hyperlink ref="L866" r:id="rId374"/>
    <hyperlink ref="L881" r:id="rId375"/>
    <hyperlink ref="L5" r:id="rId376"/>
    <hyperlink ref="L1001" r:id="rId377"/>
    <hyperlink ref="L1055" r:id="rId378"/>
    <hyperlink ref="L303" r:id="rId379"/>
    <hyperlink ref="L1216" r:id="rId380"/>
    <hyperlink ref="L1415" r:id="rId381"/>
    <hyperlink ref="L877" r:id="rId382"/>
    <hyperlink ref="L111" r:id="rId383"/>
    <hyperlink ref="L743" r:id="rId384"/>
    <hyperlink ref="L88" r:id="rId385"/>
    <hyperlink ref="L915" r:id="rId386"/>
    <hyperlink ref="L734" r:id="rId387"/>
    <hyperlink ref="L570" r:id="rId388"/>
    <hyperlink ref="L967" r:id="rId389"/>
    <hyperlink ref="L735" r:id="rId390"/>
    <hyperlink ref="L595" r:id="rId391"/>
    <hyperlink ref="L235" r:id="rId392"/>
    <hyperlink ref="L505" r:id="rId393"/>
    <hyperlink ref="L165" r:id="rId394"/>
    <hyperlink ref="L328" r:id="rId395"/>
    <hyperlink ref="L1271" r:id="rId396"/>
    <hyperlink ref="L541" r:id="rId397"/>
    <hyperlink ref="L128" r:id="rId398"/>
    <hyperlink ref="L489" r:id="rId399"/>
    <hyperlink ref="L582" r:id="rId400"/>
    <hyperlink ref="L1109" r:id="rId401"/>
    <hyperlink ref="L267" r:id="rId402"/>
    <hyperlink ref="L548" r:id="rId403"/>
    <hyperlink ref="L1037" r:id="rId404"/>
    <hyperlink ref="L90" r:id="rId405"/>
    <hyperlink ref="L890" r:id="rId406"/>
    <hyperlink ref="L364" r:id="rId407"/>
    <hyperlink ref="L955" r:id="rId408"/>
    <hyperlink ref="L1336" r:id="rId409"/>
    <hyperlink ref="L254" r:id="rId410"/>
    <hyperlink ref="L22" r:id="rId411"/>
    <hyperlink ref="L441" r:id="rId412"/>
    <hyperlink ref="L708" r:id="rId413"/>
    <hyperlink ref="L1285" r:id="rId414"/>
    <hyperlink ref="L873" r:id="rId415"/>
    <hyperlink ref="L1222" r:id="rId416"/>
    <hyperlink ref="L36" r:id="rId417"/>
    <hyperlink ref="L368" r:id="rId418"/>
    <hyperlink ref="L1328" r:id="rId419"/>
    <hyperlink ref="L384" r:id="rId420"/>
    <hyperlink ref="L572" r:id="rId421"/>
    <hyperlink ref="L578" r:id="rId422"/>
    <hyperlink ref="L1123" r:id="rId423"/>
    <hyperlink ref="L1354" r:id="rId424"/>
    <hyperlink ref="L830" r:id="rId425"/>
    <hyperlink ref="L1119" r:id="rId426"/>
    <hyperlink ref="L487" r:id="rId427"/>
    <hyperlink ref="L789" r:id="rId428"/>
    <hyperlink ref="L1075" r:id="rId429"/>
    <hyperlink ref="L934" r:id="rId430"/>
    <hyperlink ref="L818" r:id="rId431"/>
    <hyperlink ref="L589" r:id="rId432"/>
    <hyperlink ref="L679" r:id="rId433"/>
    <hyperlink ref="L1295" r:id="rId434"/>
    <hyperlink ref="L768" r:id="rId435"/>
    <hyperlink ref="L864" r:id="rId436"/>
    <hyperlink ref="L1155" r:id="rId437"/>
    <hyperlink ref="L1275" r:id="rId438"/>
    <hyperlink ref="L1263" r:id="rId439"/>
    <hyperlink ref="L1296" r:id="rId440"/>
    <hyperlink ref="L713" r:id="rId441"/>
    <hyperlink ref="L73" r:id="rId442"/>
    <hyperlink ref="L93" r:id="rId443"/>
    <hyperlink ref="L109" r:id="rId444"/>
    <hyperlink ref="L444" r:id="rId445"/>
    <hyperlink ref="L580" r:id="rId446"/>
    <hyperlink ref="L699" r:id="rId447"/>
    <hyperlink ref="L284" r:id="rId448"/>
    <hyperlink ref="L1160" r:id="rId449"/>
    <hyperlink ref="L828" r:id="rId450"/>
    <hyperlink ref="L150" r:id="rId451"/>
    <hyperlink ref="L493" r:id="rId452"/>
    <hyperlink ref="L1060" r:id="rId453"/>
    <hyperlink ref="L84" r:id="rId454"/>
    <hyperlink ref="L522" r:id="rId455"/>
    <hyperlink ref="L488" r:id="rId456"/>
    <hyperlink ref="L1128" r:id="rId457"/>
    <hyperlink ref="L1138" r:id="rId458"/>
    <hyperlink ref="L802" r:id="rId459"/>
    <hyperlink ref="L1242" r:id="rId460"/>
    <hyperlink ref="L388" r:id="rId461"/>
    <hyperlink ref="L466" r:id="rId462"/>
    <hyperlink ref="L1401" r:id="rId463"/>
    <hyperlink ref="L229" r:id="rId464"/>
    <hyperlink ref="L239" r:id="rId465"/>
    <hyperlink ref="L439" r:id="rId466"/>
    <hyperlink ref="L82" r:id="rId467"/>
    <hyperlink ref="L1056" r:id="rId468"/>
    <hyperlink ref="L1304" r:id="rId469"/>
    <hyperlink ref="L318" r:id="rId470"/>
    <hyperlink ref="L236" r:id="rId471"/>
    <hyperlink ref="L848" r:id="rId472"/>
    <hyperlink ref="L292" r:id="rId473"/>
    <hyperlink ref="L1126" r:id="rId474"/>
    <hyperlink ref="L119" r:id="rId475"/>
    <hyperlink ref="L315" r:id="rId476"/>
    <hyperlink ref="L277" r:id="rId477"/>
    <hyperlink ref="L1013" r:id="rId478"/>
    <hyperlink ref="L916" r:id="rId479"/>
    <hyperlink ref="L1028" r:id="rId480"/>
    <hyperlink ref="L846" r:id="rId481"/>
    <hyperlink ref="L926" r:id="rId482"/>
    <hyperlink ref="L47" r:id="rId483"/>
    <hyperlink ref="L503" r:id="rId484"/>
    <hyperlink ref="L1162" r:id="rId485"/>
    <hyperlink ref="L1016" r:id="rId486"/>
    <hyperlink ref="L996" r:id="rId487"/>
    <hyperlink ref="L308" r:id="rId488"/>
    <hyperlink ref="L386" r:id="rId489"/>
    <hyperlink ref="L642" r:id="rId490"/>
    <hyperlink ref="L325" r:id="rId491"/>
    <hyperlink ref="L1360" r:id="rId492"/>
    <hyperlink ref="L255" r:id="rId493"/>
    <hyperlink ref="L401" r:id="rId494"/>
    <hyperlink ref="L598" r:id="rId495"/>
    <hyperlink ref="L812" r:id="rId496"/>
    <hyperlink ref="L382" r:id="rId497"/>
    <hyperlink ref="L1137" r:id="rId498"/>
    <hyperlink ref="L1024" r:id="rId499"/>
    <hyperlink ref="L874" r:id="rId500"/>
    <hyperlink ref="L744" r:id="rId501"/>
    <hyperlink ref="L737" r:id="rId502"/>
    <hyperlink ref="L676" r:id="rId503"/>
    <hyperlink ref="L1072" r:id="rId504"/>
    <hyperlink ref="L1082" r:id="rId505"/>
    <hyperlink ref="L279" r:id="rId506"/>
    <hyperlink ref="L497" r:id="rId507"/>
    <hyperlink ref="L850" r:id="rId508"/>
    <hyperlink ref="L728" r:id="rId509"/>
    <hyperlink ref="L1257" r:id="rId510"/>
    <hyperlink ref="L1223" r:id="rId511"/>
    <hyperlink ref="L1338" r:id="rId512"/>
    <hyperlink ref="L1348" r:id="rId513"/>
    <hyperlink ref="L935" r:id="rId514"/>
    <hyperlink ref="L959" r:id="rId515"/>
    <hyperlink ref="L562" r:id="rId516"/>
    <hyperlink ref="L1093" r:id="rId517"/>
    <hyperlink ref="L661" r:id="rId518"/>
    <hyperlink ref="L906" r:id="rId519"/>
    <hyperlink ref="L337" r:id="rId520"/>
    <hyperlink ref="L463" r:id="rId521"/>
    <hyperlink ref="L369" r:id="rId522"/>
    <hyperlink ref="L542" r:id="rId523"/>
    <hyperlink ref="L1427" r:id="rId524"/>
    <hyperlink ref="L619" r:id="rId525"/>
    <hyperlink ref="L1325" r:id="rId526"/>
    <hyperlink ref="L617" r:id="rId527"/>
    <hyperlink ref="L629" r:id="rId528"/>
    <hyperlink ref="L248" r:id="rId529"/>
    <hyperlink ref="L763" r:id="rId530"/>
    <hyperlink ref="L1152" r:id="rId531"/>
    <hyperlink ref="L402" r:id="rId532"/>
    <hyperlink ref="L622" r:id="rId533"/>
    <hyperlink ref="L895" r:id="rId534"/>
    <hyperlink ref="L1047" r:id="rId535"/>
    <hyperlink ref="L452" r:id="rId536"/>
    <hyperlink ref="L1116" r:id="rId537"/>
    <hyperlink ref="L447" r:id="rId538"/>
    <hyperlink ref="L240" r:id="rId539"/>
    <hyperlink ref="L521" r:id="rId540"/>
    <hyperlink ref="L1289" r:id="rId541"/>
    <hyperlink ref="L721" r:id="rId542"/>
    <hyperlink ref="L16" r:id="rId543"/>
    <hyperlink ref="L492" r:id="rId544"/>
    <hyperlink ref="L921" r:id="rId545"/>
    <hyperlink ref="L442" r:id="rId546"/>
    <hyperlink ref="L675" r:id="rId547"/>
    <hyperlink ref="L1198" r:id="rId548"/>
    <hyperlink ref="L49" r:id="rId549"/>
    <hyperlink ref="L1428" r:id="rId550"/>
    <hyperlink ref="L1288" r:id="rId551"/>
    <hyperlink ref="L1088" r:id="rId552"/>
    <hyperlink ref="L573" r:id="rId553"/>
    <hyperlink ref="L1039" r:id="rId554"/>
    <hyperlink ref="L350" r:id="rId555"/>
    <hyperlink ref="L819" r:id="rId556"/>
    <hyperlink ref="L25" r:id="rId557"/>
    <hyperlink ref="L601" r:id="rId558"/>
    <hyperlink ref="L1067" r:id="rId559"/>
    <hyperlink ref="L159" r:id="rId560"/>
    <hyperlink ref="L200" r:id="rId561"/>
    <hyperlink ref="L515" r:id="rId562"/>
    <hyperlink ref="L199" r:id="rId563"/>
    <hyperlink ref="L475" r:id="rId564"/>
    <hyperlink ref="L1020" r:id="rId565"/>
    <hyperlink ref="L268" r:id="rId566"/>
    <hyperlink ref="L875" r:id="rId567"/>
    <hyperlink ref="L518" r:id="rId568"/>
    <hyperlink ref="L962" r:id="rId569"/>
    <hyperlink ref="L653" r:id="rId570"/>
    <hyperlink ref="L1202" r:id="rId571"/>
    <hyperlink ref="L943" r:id="rId572"/>
    <hyperlink ref="L1220" r:id="rId573"/>
    <hyperlink ref="L1004" r:id="rId574"/>
    <hyperlink ref="L175" r:id="rId575"/>
    <hyperlink ref="L1006" r:id="rId576"/>
    <hyperlink ref="L688" r:id="rId577"/>
    <hyperlink ref="L1400" r:id="rId578"/>
    <hyperlink ref="L888" r:id="rId579"/>
    <hyperlink ref="L680" r:id="rId580"/>
    <hyperlink ref="L806" r:id="rId581"/>
    <hyperlink ref="L689" r:id="rId582"/>
    <hyperlink ref="L1019" r:id="rId583"/>
    <hyperlink ref="L1183" r:id="rId584"/>
    <hyperlink ref="L682" r:id="rId585"/>
    <hyperlink ref="L99" r:id="rId586"/>
    <hyperlink ref="L155" r:id="rId587"/>
    <hyperlink ref="L1167" r:id="rId588"/>
    <hyperlink ref="L885" r:id="rId589"/>
    <hyperlink ref="L146" r:id="rId590"/>
    <hyperlink ref="L83" r:id="rId591"/>
    <hyperlink ref="L1132" r:id="rId592"/>
    <hyperlink ref="L48" r:id="rId593"/>
    <hyperlink ref="L667" r:id="rId594"/>
    <hyperlink ref="L1121" r:id="rId595"/>
    <hyperlink ref="L529" r:id="rId596"/>
    <hyperlink ref="L899" r:id="rId597"/>
    <hyperlink ref="L355" r:id="rId598"/>
    <hyperlink ref="L312" r:id="rId599"/>
    <hyperlink ref="L1097" r:id="rId600"/>
    <hyperlink ref="L1201" r:id="rId601"/>
    <hyperlink ref="L912" r:id="rId602"/>
    <hyperlink ref="L863" r:id="rId603"/>
    <hyperlink ref="L263" r:id="rId604"/>
    <hyperlink ref="L265" r:id="rId605"/>
    <hyperlink ref="L852" r:id="rId606"/>
    <hyperlink ref="L438" r:id="rId607"/>
    <hyperlink ref="L456" r:id="rId608"/>
    <hyperlink ref="L669" r:id="rId609"/>
    <hyperlink ref="L233" r:id="rId610"/>
    <hyperlink ref="L937" r:id="rId611"/>
    <hyperlink ref="L276" r:id="rId612"/>
    <hyperlink ref="L348" r:id="rId613"/>
    <hyperlink ref="L188" r:id="rId614"/>
    <hyperlink ref="L477" r:id="rId615"/>
    <hyperlink ref="L432" r:id="rId616"/>
    <hyperlink ref="L330" r:id="rId617"/>
    <hyperlink ref="L474" r:id="rId618"/>
    <hyperlink ref="L924" r:id="rId619"/>
    <hyperlink ref="L310" r:id="rId620"/>
    <hyperlink ref="L320" r:id="rId621"/>
    <hyperlink ref="L319" r:id="rId622"/>
    <hyperlink ref="L1133" r:id="rId623"/>
    <hyperlink ref="L120" r:id="rId624"/>
    <hyperlink ref="L209" r:id="rId625"/>
    <hyperlink ref="L1142" r:id="rId626"/>
    <hyperlink ref="L950" r:id="rId627"/>
    <hyperlink ref="L586" r:id="rId628"/>
    <hyperlink ref="L840" r:id="rId629"/>
    <hyperlink ref="L502" r:id="rId630"/>
    <hyperlink ref="L1273" r:id="rId631"/>
    <hyperlink ref="L727" r:id="rId632"/>
    <hyperlink ref="L1318" r:id="rId633"/>
    <hyperlink ref="L936" r:id="rId634"/>
    <hyperlink ref="L253" r:id="rId635"/>
    <hyperlink ref="L1069" r:id="rId636"/>
    <hyperlink ref="L344" r:id="rId637"/>
    <hyperlink ref="L412" r:id="rId638"/>
    <hyperlink ref="L1009" r:id="rId639"/>
    <hyperlink ref="L1269" r:id="rId640"/>
    <hyperlink ref="L834" r:id="rId641"/>
    <hyperlink ref="L166" r:id="rId642"/>
    <hyperlink ref="L215" r:id="rId643"/>
    <hyperlink ref="L585" r:id="rId644"/>
    <hyperlink ref="L1141" r:id="rId645"/>
    <hyperlink ref="L290" r:id="rId646"/>
    <hyperlink ref="L226" r:id="rId647"/>
    <hyperlink ref="L879" r:id="rId648"/>
    <hyperlink ref="L145" r:id="rId649"/>
    <hyperlink ref="L238" r:id="rId650"/>
    <hyperlink ref="L454" r:id="rId651"/>
    <hyperlink ref="L745" r:id="rId652"/>
    <hyperlink ref="L390" r:id="rId653"/>
    <hyperlink ref="L504" r:id="rId654"/>
    <hyperlink ref="L507" r:id="rId655"/>
    <hyperlink ref="L26" r:id="rId656"/>
    <hyperlink ref="L561" r:id="rId657"/>
    <hyperlink ref="L257" r:id="rId658"/>
    <hyperlink ref="L581" r:id="rId659"/>
    <hyperlink ref="L116" r:id="rId660"/>
    <hyperlink ref="L893" r:id="rId661"/>
    <hyperlink ref="L338" r:id="rId662"/>
    <hyperlink ref="L753" r:id="rId663"/>
    <hyperlink ref="L805" r:id="rId664"/>
    <hyperlink ref="L933" r:id="rId665"/>
    <hyperlink ref="L460" r:id="rId666"/>
    <hyperlink ref="L1211" r:id="rId667"/>
    <hyperlink ref="L58" r:id="rId668"/>
    <hyperlink ref="L127" r:id="rId669"/>
    <hyperlink ref="L144" r:id="rId670"/>
    <hyperlink ref="L194" r:id="rId671"/>
    <hyperlink ref="L1079" r:id="rId672"/>
    <hyperlink ref="L839" r:id="rId673"/>
    <hyperlink ref="L1102" r:id="rId674"/>
    <hyperlink ref="L98" r:id="rId675"/>
    <hyperlink ref="L1074" r:id="rId676"/>
    <hyperlink ref="L455" r:id="rId677"/>
    <hyperlink ref="L919" r:id="rId678"/>
    <hyperlink ref="L1412" r:id="rId679"/>
    <hyperlink ref="L914" r:id="rId680"/>
    <hyperlink ref="L787" r:id="rId681"/>
    <hyperlink ref="L449" r:id="rId682"/>
    <hyperlink ref="L736" r:id="rId683"/>
    <hyperlink ref="L1130" r:id="rId684"/>
    <hyperlink ref="L148" r:id="rId685"/>
    <hyperlink ref="L102" r:id="rId686"/>
    <hyperlink ref="L777" r:id="rId687"/>
    <hyperlink ref="L207" r:id="rId688"/>
    <hyperlink ref="L733" r:id="rId689"/>
    <hyperlink ref="L606" r:id="rId690"/>
    <hyperlink ref="L219" r:id="rId691"/>
    <hyperlink ref="L1144" r:id="rId692"/>
    <hyperlink ref="L1025" r:id="rId693"/>
    <hyperlink ref="L1161" r:id="rId694"/>
    <hyperlink ref="L220" r:id="rId695"/>
    <hyperlink ref="L45" r:id="rId696"/>
    <hyperlink ref="L429" r:id="rId697"/>
    <hyperlink ref="L52" r:id="rId698"/>
    <hyperlink ref="L139" r:id="rId699"/>
    <hyperlink ref="L1359" r:id="rId700"/>
    <hyperlink ref="L1399" r:id="rId701"/>
    <hyperlink ref="L1096" r:id="rId702"/>
    <hyperlink ref="L417" r:id="rId703"/>
    <hyperlink ref="L478" r:id="rId704"/>
    <hyperlink ref="L715" r:id="rId705"/>
    <hyperlink ref="L627" r:id="rId706"/>
    <hyperlink ref="L509" r:id="rId707"/>
    <hyperlink ref="L754" r:id="rId708"/>
    <hyperlink ref="L1113" r:id="rId709"/>
    <hyperlink ref="L217" r:id="rId710"/>
    <hyperlink ref="L1361" r:id="rId711"/>
    <hyperlink ref="L196" r:id="rId712"/>
    <hyperlink ref="L1347" r:id="rId713"/>
    <hyperlink ref="L1100" r:id="rId714"/>
    <hyperlink ref="L479" r:id="rId715"/>
    <hyperlink ref="L162" r:id="rId716"/>
    <hyperlink ref="L1085" r:id="rId717"/>
    <hyperlink ref="L227" r:id="rId718"/>
    <hyperlink ref="L206" r:id="rId719"/>
    <hyperlink ref="L399" r:id="rId720"/>
    <hyperlink ref="L1353" r:id="rId721"/>
    <hyperlink ref="L499" r:id="rId722"/>
    <hyperlink ref="L655" r:id="rId723"/>
    <hyperlink ref="L1387" r:id="rId724"/>
    <hyperlink ref="L167" r:id="rId725"/>
    <hyperlink ref="L381" r:id="rId726"/>
    <hyperlink ref="L156" r:id="rId727"/>
    <hyperlink ref="L635" r:id="rId728"/>
    <hyperlink ref="L379" r:id="rId729"/>
    <hyperlink ref="L1174" r:id="rId730"/>
    <hyperlink ref="L66" r:id="rId731"/>
    <hyperlink ref="L1324" r:id="rId732"/>
    <hyperlink ref="L107" r:id="rId733"/>
    <hyperlink ref="L157" r:id="rId734"/>
    <hyperlink ref="L591" r:id="rId735"/>
    <hyperlink ref="L1099" r:id="rId736"/>
    <hyperlink ref="L114" r:id="rId737"/>
    <hyperlink ref="L14" r:id="rId738"/>
    <hyperlink ref="L1326" r:id="rId739"/>
    <hyperlink ref="L506" r:id="rId740"/>
    <hyperlink ref="L322" r:id="rId741"/>
    <hyperlink ref="L798" r:id="rId742"/>
    <hyperlink ref="L551" r:id="rId743"/>
    <hyperlink ref="L347" r:id="rId744"/>
    <hyperlink ref="L287" r:id="rId745"/>
    <hyperlink ref="L141" r:id="rId746"/>
    <hyperlink ref="L980" r:id="rId747"/>
    <hyperlink ref="L663" r:id="rId748"/>
    <hyperlink ref="L24" r:id="rId749"/>
    <hyperlink ref="L1108" r:id="rId750"/>
    <hyperlink ref="L3" r:id="rId751"/>
    <hyperlink ref="L370" r:id="rId752"/>
    <hyperlink ref="L453" r:id="rId753"/>
    <hyperlink ref="L9" r:id="rId754"/>
    <hyperlink ref="L143" r:id="rId755"/>
    <hyperlink ref="L216" r:id="rId756"/>
    <hyperlink ref="L1057" r:id="rId757"/>
    <hyperlink ref="L135" r:id="rId758"/>
    <hyperlink ref="L1266" r:id="rId759"/>
    <hyperlink ref="L314" r:id="rId760"/>
    <hyperlink ref="L1114" r:id="rId761"/>
    <hyperlink ref="L616" r:id="rId762"/>
    <hyperlink ref="L434" r:id="rId763"/>
    <hyperlink ref="L224" r:id="rId764"/>
    <hyperlink ref="L511" r:id="rId765"/>
    <hyperlink ref="L336" r:id="rId766"/>
    <hyperlink ref="L1247" r:id="rId767"/>
    <hyperlink ref="L780" r:id="rId768"/>
    <hyperlink ref="L539" r:id="rId769"/>
    <hyperlink ref="L60" r:id="rId770"/>
    <hyperlink ref="L1363" r:id="rId771"/>
    <hyperlink ref="L117" r:id="rId772"/>
    <hyperlink ref="L138" r:id="rId773"/>
    <hyperlink ref="L1171" r:id="rId774"/>
    <hyperlink ref="L722" r:id="rId775"/>
    <hyperlink ref="L1397" r:id="rId776"/>
    <hyperlink ref="L1333" r:id="rId777"/>
    <hyperlink ref="L161" r:id="rId778"/>
    <hyperlink ref="L80" r:id="rId779"/>
    <hyperlink ref="L131" r:id="rId780"/>
    <hyperlink ref="L213" r:id="rId781"/>
    <hyperlink ref="L659" r:id="rId782"/>
    <hyperlink ref="L185" r:id="rId783"/>
    <hyperlink ref="L115" r:id="rId784"/>
    <hyperlink ref="L1032" r:id="rId785"/>
  </hyperlinks>
  <pageMargins left="0.7" right="0.7" top="0.75" bottom="0.75" header="0.3" footer="0.3"/>
  <pageSetup orientation="portrait" horizontalDpi="4294967295" verticalDpi="4294967295" r:id="rId78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J40"/>
  <sheetViews>
    <sheetView view="pageLayout" topLeftCell="UW1" zoomScale="60" zoomScaleNormal="100" zoomScalePageLayoutView="60" workbookViewId="0">
      <selection activeCell="VW9" sqref="VW9"/>
    </sheetView>
  </sheetViews>
  <sheetFormatPr defaultColWidth="9.08984375" defaultRowHeight="22.25" customHeight="1" x14ac:dyDescent="0.35"/>
  <cols>
    <col min="1" max="1" width="4.36328125" customWidth="1"/>
    <col min="2" max="2" width="6.36328125" customWidth="1"/>
    <col min="3" max="3" width="6.36328125" style="106" customWidth="1"/>
    <col min="4" max="12" width="6.36328125" customWidth="1"/>
    <col min="13" max="13" width="6.36328125" style="79" customWidth="1"/>
    <col min="14" max="16" width="6.36328125" customWidth="1"/>
    <col min="17" max="17" width="4.36328125" customWidth="1"/>
    <col min="18" max="18" width="6.36328125" customWidth="1"/>
    <col min="19" max="19" width="6.36328125" style="106" customWidth="1"/>
    <col min="20" max="28" width="6.36328125" customWidth="1"/>
    <col min="29" max="29" width="6.36328125" style="79" customWidth="1"/>
    <col min="30" max="32" width="6.36328125" customWidth="1"/>
    <col min="33" max="33" width="4.36328125" customWidth="1"/>
    <col min="34" max="34" width="6.36328125" customWidth="1"/>
    <col min="35" max="35" width="6.36328125" style="106" customWidth="1"/>
    <col min="36" max="44" width="6.36328125" customWidth="1"/>
    <col min="45" max="45" width="6.36328125" style="79" customWidth="1"/>
    <col min="46" max="48" width="6.36328125" customWidth="1"/>
    <col min="49" max="49" width="4.36328125" customWidth="1"/>
    <col min="50" max="50" width="6.36328125" customWidth="1"/>
    <col min="51" max="51" width="6.36328125" style="106" customWidth="1"/>
    <col min="52" max="60" width="6.36328125" customWidth="1"/>
    <col min="61" max="61" width="6.36328125" style="79" customWidth="1"/>
    <col min="62" max="64" width="6.36328125" customWidth="1"/>
    <col min="65" max="65" width="4.36328125" customWidth="1"/>
    <col min="66" max="66" width="6.36328125" customWidth="1"/>
    <col min="67" max="67" width="6.36328125" style="106" customWidth="1"/>
    <col min="68" max="76" width="6.36328125" customWidth="1"/>
    <col min="77" max="77" width="6.36328125" style="79" customWidth="1"/>
    <col min="78" max="80" width="6.36328125" customWidth="1"/>
    <col min="81" max="81" width="4.36328125" customWidth="1"/>
    <col min="82" max="82" width="6.36328125" customWidth="1"/>
    <col min="83" max="83" width="6.36328125" style="106" customWidth="1"/>
    <col min="84" max="92" width="6.36328125" customWidth="1"/>
    <col min="93" max="93" width="6.36328125" style="79" customWidth="1"/>
    <col min="94" max="96" width="6.36328125" customWidth="1"/>
    <col min="97" max="97" width="4.36328125" customWidth="1"/>
    <col min="98" max="98" width="6.36328125" customWidth="1"/>
    <col min="99" max="99" width="6.36328125" style="106" customWidth="1"/>
    <col min="100" max="108" width="6.36328125" customWidth="1"/>
    <col min="109" max="109" width="6.36328125" style="79" customWidth="1"/>
    <col min="110" max="112" width="6.36328125" customWidth="1"/>
    <col min="113" max="113" width="4.36328125" customWidth="1"/>
    <col min="114" max="114" width="6.36328125" customWidth="1"/>
    <col min="115" max="115" width="6.36328125" style="106" customWidth="1"/>
    <col min="116" max="124" width="6.36328125" customWidth="1"/>
    <col min="125" max="125" width="6.36328125" style="79" customWidth="1"/>
    <col min="126" max="128" width="6.36328125" customWidth="1"/>
    <col min="129" max="129" width="4.36328125" customWidth="1"/>
    <col min="130" max="130" width="6.36328125" customWidth="1"/>
    <col min="131" max="131" width="6.36328125" style="106" customWidth="1"/>
    <col min="132" max="140" width="6.36328125" customWidth="1"/>
    <col min="141" max="141" width="6.36328125" style="79" customWidth="1"/>
    <col min="142" max="144" width="6.36328125" customWidth="1"/>
    <col min="145" max="145" width="4.36328125" customWidth="1"/>
    <col min="146" max="146" width="6.36328125" customWidth="1"/>
    <col min="147" max="147" width="6.36328125" style="106" customWidth="1"/>
    <col min="148" max="156" width="6.36328125" customWidth="1"/>
    <col min="157" max="157" width="6.36328125" style="79" customWidth="1"/>
    <col min="158" max="160" width="6.36328125" customWidth="1"/>
    <col min="161" max="161" width="4.36328125" customWidth="1"/>
    <col min="162" max="162" width="6.36328125" customWidth="1"/>
    <col min="163" max="163" width="6.36328125" style="106" customWidth="1"/>
    <col min="164" max="172" width="6.36328125" customWidth="1"/>
    <col min="173" max="173" width="6.36328125" style="79" customWidth="1"/>
    <col min="174" max="176" width="6.36328125" customWidth="1"/>
    <col min="177" max="177" width="4.36328125" customWidth="1"/>
    <col min="178" max="178" width="6.36328125" customWidth="1"/>
    <col min="179" max="179" width="6.36328125" style="106" customWidth="1"/>
    <col min="180" max="188" width="6.36328125" customWidth="1"/>
    <col min="189" max="189" width="6.36328125" style="79" customWidth="1"/>
    <col min="190" max="192" width="6.36328125" customWidth="1"/>
    <col min="193" max="193" width="4.36328125" customWidth="1"/>
    <col min="194" max="194" width="6.36328125" customWidth="1"/>
    <col min="195" max="195" width="6.36328125" style="106" customWidth="1"/>
    <col min="196" max="204" width="6.36328125" customWidth="1"/>
    <col min="205" max="205" width="6.36328125" style="79" customWidth="1"/>
    <col min="206" max="208" width="6.36328125" customWidth="1"/>
    <col min="209" max="209" width="4.36328125" customWidth="1"/>
    <col min="210" max="210" width="6.36328125" customWidth="1"/>
    <col min="211" max="211" width="6.36328125" style="106" customWidth="1"/>
    <col min="212" max="220" width="6.36328125" customWidth="1"/>
    <col min="221" max="221" width="6.36328125" style="79" customWidth="1"/>
    <col min="222" max="224" width="6.36328125" customWidth="1"/>
    <col min="225" max="225" width="4.36328125" customWidth="1"/>
    <col min="226" max="226" width="6.36328125" customWidth="1"/>
    <col min="227" max="227" width="6.36328125" style="106" customWidth="1"/>
    <col min="228" max="236" width="6.36328125" customWidth="1"/>
    <col min="237" max="237" width="6.36328125" style="79" customWidth="1"/>
    <col min="238" max="240" width="6.36328125" customWidth="1"/>
    <col min="241" max="241" width="4.36328125" customWidth="1"/>
    <col min="242" max="242" width="6.36328125" customWidth="1"/>
    <col min="243" max="243" width="6.36328125" style="106" customWidth="1"/>
    <col min="244" max="252" width="6.36328125" customWidth="1"/>
    <col min="253" max="253" width="6.36328125" style="79" customWidth="1"/>
    <col min="254" max="256" width="6.36328125" customWidth="1"/>
    <col min="257" max="257" width="4.36328125" customWidth="1"/>
    <col min="258" max="258" width="6.36328125" customWidth="1"/>
    <col min="259" max="259" width="6.36328125" style="106" customWidth="1"/>
    <col min="260" max="268" width="6.36328125" customWidth="1"/>
    <col min="269" max="269" width="6.36328125" style="79" customWidth="1"/>
    <col min="270" max="272" width="6.36328125" customWidth="1"/>
    <col min="273" max="273" width="4.36328125" customWidth="1"/>
    <col min="274" max="274" width="6.36328125" customWidth="1"/>
    <col min="275" max="275" width="6.36328125" style="106" customWidth="1"/>
    <col min="276" max="284" width="6.36328125" customWidth="1"/>
    <col min="285" max="285" width="6.36328125" style="79" customWidth="1"/>
    <col min="286" max="288" width="6.36328125" customWidth="1"/>
    <col min="289" max="289" width="4.36328125" customWidth="1"/>
    <col min="290" max="290" width="6.36328125" customWidth="1"/>
    <col min="291" max="291" width="6.36328125" style="106" customWidth="1"/>
    <col min="292" max="300" width="6.36328125" customWidth="1"/>
    <col min="301" max="301" width="6.36328125" style="79" customWidth="1"/>
    <col min="302" max="304" width="6.36328125" customWidth="1"/>
    <col min="305" max="305" width="4.36328125" customWidth="1"/>
    <col min="306" max="306" width="6.36328125" customWidth="1"/>
    <col min="307" max="307" width="6.36328125" style="106" customWidth="1"/>
    <col min="308" max="316" width="6.36328125" customWidth="1"/>
    <col min="317" max="317" width="6.36328125" style="79" customWidth="1"/>
    <col min="318" max="320" width="6.36328125" customWidth="1"/>
    <col min="321" max="321" width="4.36328125" customWidth="1"/>
    <col min="322" max="322" width="6.36328125" customWidth="1"/>
    <col min="323" max="323" width="6.36328125" style="106" customWidth="1"/>
    <col min="324" max="332" width="6.36328125" customWidth="1"/>
    <col min="333" max="333" width="6.36328125" style="79" customWidth="1"/>
    <col min="334" max="336" width="6.36328125" customWidth="1"/>
    <col min="337" max="337" width="4.36328125" customWidth="1"/>
    <col min="338" max="338" width="6.36328125" customWidth="1"/>
    <col min="339" max="339" width="6.36328125" style="106" customWidth="1"/>
    <col min="340" max="348" width="6.36328125" customWidth="1"/>
    <col min="349" max="349" width="6.36328125" style="79" customWidth="1"/>
    <col min="350" max="352" width="6.36328125" customWidth="1"/>
    <col min="353" max="353" width="4.36328125" customWidth="1"/>
    <col min="354" max="354" width="6.36328125" customWidth="1"/>
    <col min="355" max="355" width="6.36328125" style="106" customWidth="1"/>
    <col min="356" max="364" width="6.36328125" customWidth="1"/>
    <col min="365" max="365" width="6.36328125" style="79" customWidth="1"/>
    <col min="366" max="368" width="6.36328125" customWidth="1"/>
    <col min="369" max="369" width="4.36328125" customWidth="1"/>
    <col min="370" max="370" width="6.36328125" customWidth="1"/>
    <col min="371" max="371" width="6.36328125" style="106" customWidth="1"/>
    <col min="372" max="380" width="6.36328125" customWidth="1"/>
    <col min="381" max="381" width="6.36328125" style="79" customWidth="1"/>
    <col min="382" max="384" width="6.36328125" customWidth="1"/>
    <col min="385" max="385" width="4.36328125" customWidth="1"/>
    <col min="386" max="386" width="6.36328125" customWidth="1"/>
    <col min="387" max="387" width="6.36328125" style="106" customWidth="1"/>
    <col min="388" max="396" width="6.36328125" customWidth="1"/>
    <col min="397" max="397" width="6.36328125" style="79" customWidth="1"/>
    <col min="398" max="400" width="6.36328125" customWidth="1"/>
    <col min="401" max="401" width="4.36328125" customWidth="1"/>
    <col min="402" max="402" width="6.36328125" customWidth="1"/>
    <col min="403" max="403" width="6.36328125" style="106" customWidth="1"/>
    <col min="404" max="412" width="6.36328125" customWidth="1"/>
    <col min="413" max="413" width="6.36328125" style="79" customWidth="1"/>
    <col min="414" max="416" width="6.36328125" customWidth="1"/>
    <col min="417" max="417" width="4.36328125" customWidth="1"/>
    <col min="418" max="418" width="6.36328125" customWidth="1"/>
    <col min="419" max="419" width="6.36328125" style="106" customWidth="1"/>
    <col min="420" max="428" width="6.36328125" customWidth="1"/>
    <col min="429" max="429" width="6.36328125" style="79" customWidth="1"/>
    <col min="430" max="432" width="6.36328125" customWidth="1"/>
    <col min="433" max="433" width="4.36328125" customWidth="1"/>
    <col min="434" max="434" width="6.36328125" customWidth="1"/>
    <col min="435" max="435" width="6.36328125" style="106" customWidth="1"/>
    <col min="436" max="444" width="6.36328125" customWidth="1"/>
    <col min="445" max="445" width="6.36328125" style="79" customWidth="1"/>
    <col min="446" max="448" width="6.36328125" customWidth="1"/>
    <col min="449" max="449" width="4.36328125" customWidth="1"/>
    <col min="450" max="450" width="6.36328125" customWidth="1"/>
    <col min="451" max="451" width="6.36328125" style="106" customWidth="1"/>
    <col min="452" max="460" width="6.36328125" customWidth="1"/>
    <col min="461" max="461" width="6.36328125" style="79" customWidth="1"/>
    <col min="462" max="464" width="6.36328125" customWidth="1"/>
    <col min="465" max="465" width="4.36328125" customWidth="1"/>
    <col min="466" max="466" width="6.36328125" customWidth="1"/>
    <col min="467" max="467" width="6.36328125" style="106" customWidth="1"/>
    <col min="468" max="476" width="6.36328125" customWidth="1"/>
    <col min="477" max="477" width="6.36328125" style="79" customWidth="1"/>
    <col min="478" max="480" width="6.36328125" customWidth="1"/>
    <col min="481" max="481" width="4.36328125" customWidth="1"/>
    <col min="482" max="482" width="6.36328125" customWidth="1"/>
    <col min="483" max="483" width="6.36328125" style="106" customWidth="1"/>
    <col min="484" max="492" width="6.36328125" customWidth="1"/>
    <col min="493" max="493" width="6.36328125" style="79" customWidth="1"/>
    <col min="494" max="496" width="6.36328125" customWidth="1"/>
    <col min="497" max="497" width="4.36328125" customWidth="1"/>
    <col min="498" max="498" width="6.36328125" customWidth="1"/>
    <col min="499" max="499" width="6.36328125" style="106" customWidth="1"/>
    <col min="500" max="508" width="6.36328125" customWidth="1"/>
    <col min="509" max="509" width="6.36328125" style="79" customWidth="1"/>
    <col min="510" max="512" width="6.36328125" customWidth="1"/>
    <col min="513" max="513" width="4.36328125" customWidth="1"/>
    <col min="514" max="514" width="6.36328125" customWidth="1"/>
    <col min="515" max="515" width="6.36328125" style="106" customWidth="1"/>
    <col min="516" max="524" width="6.36328125" customWidth="1"/>
    <col min="525" max="525" width="6.36328125" style="79" customWidth="1"/>
    <col min="526" max="528" width="6.36328125" customWidth="1"/>
    <col min="529" max="529" width="4.36328125" customWidth="1"/>
    <col min="530" max="530" width="6.36328125" customWidth="1"/>
    <col min="531" max="531" width="6.36328125" style="106" customWidth="1"/>
    <col min="532" max="540" width="6.36328125" customWidth="1"/>
    <col min="541" max="541" width="6.36328125" style="79" customWidth="1"/>
    <col min="542" max="544" width="6.36328125" customWidth="1"/>
    <col min="545" max="545" width="4.36328125" customWidth="1"/>
    <col min="546" max="546" width="6.36328125" customWidth="1"/>
    <col min="547" max="547" width="6.36328125" style="106" customWidth="1"/>
    <col min="548" max="556" width="6.36328125" customWidth="1"/>
    <col min="557" max="557" width="6.36328125" style="79" customWidth="1"/>
    <col min="558" max="560" width="6.36328125" customWidth="1"/>
    <col min="561" max="561" width="4.36328125" customWidth="1"/>
    <col min="562" max="562" width="6.36328125" customWidth="1"/>
    <col min="563" max="563" width="6.36328125" style="106" customWidth="1"/>
    <col min="564" max="572" width="6.36328125" customWidth="1"/>
    <col min="573" max="573" width="6.36328125" style="79" customWidth="1"/>
    <col min="574" max="576" width="6.36328125" customWidth="1"/>
    <col min="577" max="577" width="4.36328125" customWidth="1"/>
    <col min="578" max="578" width="6.36328125" customWidth="1"/>
    <col min="579" max="579" width="6.36328125" style="106" customWidth="1"/>
    <col min="580" max="588" width="6.36328125" customWidth="1"/>
    <col min="589" max="589" width="6.36328125" style="79" customWidth="1"/>
    <col min="590" max="592" width="6.36328125" customWidth="1"/>
    <col min="593" max="593" width="4.36328125" customWidth="1"/>
    <col min="594" max="594" width="6.36328125" customWidth="1"/>
    <col min="595" max="595" width="6.36328125" style="106" customWidth="1"/>
    <col min="596" max="604" width="6.36328125" customWidth="1"/>
    <col min="605" max="605" width="6.36328125" style="79" customWidth="1"/>
    <col min="606" max="608" width="6.36328125" customWidth="1"/>
  </cols>
  <sheetData>
    <row r="1" spans="1:608" ht="27" customHeight="1" x14ac:dyDescent="0.35">
      <c r="F1" s="133" t="s">
        <v>7232</v>
      </c>
      <c r="G1" s="133"/>
      <c r="H1" s="133"/>
      <c r="I1" s="133"/>
      <c r="J1" s="133"/>
      <c r="K1" s="133"/>
      <c r="L1" s="134"/>
      <c r="M1" s="31"/>
      <c r="N1" s="32"/>
      <c r="O1" s="121"/>
      <c r="P1" s="32"/>
      <c r="V1" s="133" t="s">
        <v>7232</v>
      </c>
      <c r="W1" s="133"/>
      <c r="X1" s="133"/>
      <c r="Y1" s="133"/>
      <c r="Z1" s="133"/>
      <c r="AA1" s="133"/>
      <c r="AB1" s="134"/>
      <c r="AC1" s="31"/>
      <c r="AD1" s="32"/>
      <c r="AE1" s="33"/>
      <c r="AF1" s="32"/>
      <c r="AL1" s="133" t="s">
        <v>7232</v>
      </c>
      <c r="AM1" s="133"/>
      <c r="AN1" s="133"/>
      <c r="AO1" s="133"/>
      <c r="AP1" s="133"/>
      <c r="AQ1" s="133"/>
      <c r="AR1" s="134"/>
      <c r="AS1" s="31"/>
      <c r="AT1" s="32"/>
      <c r="AU1" s="33"/>
      <c r="AV1" s="32"/>
      <c r="BB1" s="133" t="s">
        <v>7232</v>
      </c>
      <c r="BC1" s="133"/>
      <c r="BD1" s="133"/>
      <c r="BE1" s="133"/>
      <c r="BF1" s="133"/>
      <c r="BG1" s="133"/>
      <c r="BH1" s="134"/>
      <c r="BI1" s="31"/>
      <c r="BJ1" s="32"/>
      <c r="BK1" s="33"/>
      <c r="BL1" s="32"/>
      <c r="BR1" s="133" t="s">
        <v>7232</v>
      </c>
      <c r="BS1" s="133"/>
      <c r="BT1" s="133"/>
      <c r="BU1" s="133"/>
      <c r="BV1" s="133"/>
      <c r="BW1" s="133"/>
      <c r="BX1" s="134"/>
      <c r="BY1" s="31"/>
      <c r="BZ1" s="32"/>
      <c r="CA1" s="33"/>
      <c r="CB1" s="32"/>
      <c r="CH1" s="133" t="s">
        <v>7232</v>
      </c>
      <c r="CI1" s="133"/>
      <c r="CJ1" s="133"/>
      <c r="CK1" s="133"/>
      <c r="CL1" s="133"/>
      <c r="CM1" s="133"/>
      <c r="CN1" s="134"/>
      <c r="CO1" s="31"/>
      <c r="CP1" s="32"/>
      <c r="CQ1" s="33"/>
      <c r="CR1" s="32"/>
      <c r="CX1" s="133" t="s">
        <v>7232</v>
      </c>
      <c r="CY1" s="133"/>
      <c r="CZ1" s="133"/>
      <c r="DA1" s="133"/>
      <c r="DB1" s="133"/>
      <c r="DC1" s="133"/>
      <c r="DD1" s="134"/>
      <c r="DE1" s="31"/>
      <c r="DF1" s="32"/>
      <c r="DG1" s="33"/>
      <c r="DH1" s="32"/>
      <c r="DN1" s="133" t="s">
        <v>7232</v>
      </c>
      <c r="DO1" s="133"/>
      <c r="DP1" s="133"/>
      <c r="DQ1" s="133"/>
      <c r="DR1" s="133"/>
      <c r="DS1" s="133"/>
      <c r="DT1" s="134"/>
      <c r="DU1" s="31"/>
      <c r="DV1" s="32"/>
      <c r="DW1" s="33"/>
      <c r="DX1" s="32"/>
      <c r="ED1" s="133" t="s">
        <v>7232</v>
      </c>
      <c r="EE1" s="133"/>
      <c r="EF1" s="133"/>
      <c r="EG1" s="133"/>
      <c r="EH1" s="133"/>
      <c r="EI1" s="133"/>
      <c r="EJ1" s="134"/>
      <c r="EK1" s="31"/>
      <c r="EL1" s="32"/>
      <c r="EM1" s="33"/>
      <c r="EN1" s="32"/>
      <c r="ET1" s="133" t="s">
        <v>7232</v>
      </c>
      <c r="EU1" s="133"/>
      <c r="EV1" s="133"/>
      <c r="EW1" s="133"/>
      <c r="EX1" s="133"/>
      <c r="EY1" s="133"/>
      <c r="EZ1" s="134"/>
      <c r="FA1" s="31"/>
      <c r="FB1" s="32"/>
      <c r="FC1" s="33"/>
      <c r="FD1" s="32"/>
      <c r="FJ1" s="133" t="s">
        <v>7232</v>
      </c>
      <c r="FK1" s="133"/>
      <c r="FL1" s="133"/>
      <c r="FM1" s="133"/>
      <c r="FN1" s="133"/>
      <c r="FO1" s="133"/>
      <c r="FP1" s="134"/>
      <c r="FQ1" s="31"/>
      <c r="FR1" s="32"/>
      <c r="FS1" s="33"/>
      <c r="FT1" s="32"/>
      <c r="FZ1" s="133" t="s">
        <v>7232</v>
      </c>
      <c r="GA1" s="133"/>
      <c r="GB1" s="133"/>
      <c r="GC1" s="133"/>
      <c r="GD1" s="133"/>
      <c r="GE1" s="133"/>
      <c r="GF1" s="134"/>
      <c r="GG1" s="31"/>
      <c r="GH1" s="32"/>
      <c r="GI1" s="33"/>
      <c r="GJ1" s="32"/>
      <c r="GP1" s="133" t="s">
        <v>7232</v>
      </c>
      <c r="GQ1" s="133"/>
      <c r="GR1" s="133"/>
      <c r="GS1" s="133"/>
      <c r="GT1" s="133"/>
      <c r="GU1" s="133"/>
      <c r="GV1" s="134"/>
      <c r="GW1" s="31"/>
      <c r="GX1" s="32"/>
      <c r="GY1" s="33"/>
      <c r="GZ1" s="32"/>
      <c r="HF1" s="133" t="s">
        <v>7232</v>
      </c>
      <c r="HG1" s="133"/>
      <c r="HH1" s="133"/>
      <c r="HI1" s="133"/>
      <c r="HJ1" s="133"/>
      <c r="HK1" s="133"/>
      <c r="HL1" s="134"/>
      <c r="HM1" s="31"/>
      <c r="HN1" s="32"/>
      <c r="HO1" s="33"/>
      <c r="HP1" s="32"/>
      <c r="HV1" s="133" t="s">
        <v>7232</v>
      </c>
      <c r="HW1" s="133"/>
      <c r="HX1" s="133"/>
      <c r="HY1" s="133"/>
      <c r="HZ1" s="133"/>
      <c r="IA1" s="133"/>
      <c r="IB1" s="134"/>
      <c r="IC1" s="31"/>
      <c r="ID1" s="32"/>
      <c r="IE1" s="33"/>
      <c r="IF1" s="32"/>
      <c r="IL1" s="133" t="s">
        <v>7232</v>
      </c>
      <c r="IM1" s="133"/>
      <c r="IN1" s="133"/>
      <c r="IO1" s="133"/>
      <c r="IP1" s="133"/>
      <c r="IQ1" s="133"/>
      <c r="IR1" s="134"/>
      <c r="IS1" s="31"/>
      <c r="IT1" s="32"/>
      <c r="IU1" s="33"/>
      <c r="IV1" s="32"/>
      <c r="JB1" s="133" t="s">
        <v>7232</v>
      </c>
      <c r="JC1" s="133"/>
      <c r="JD1" s="133"/>
      <c r="JE1" s="133"/>
      <c r="JF1" s="133"/>
      <c r="JG1" s="133"/>
      <c r="JH1" s="134"/>
      <c r="JI1" s="31"/>
      <c r="JJ1" s="32"/>
      <c r="JK1" s="33"/>
      <c r="JL1" s="32"/>
      <c r="JR1" s="133" t="s">
        <v>7232</v>
      </c>
      <c r="JS1" s="133"/>
      <c r="JT1" s="133"/>
      <c r="JU1" s="133"/>
      <c r="JV1" s="133"/>
      <c r="JW1" s="133"/>
      <c r="JX1" s="134"/>
      <c r="JY1" s="31"/>
      <c r="JZ1" s="32"/>
      <c r="KA1" s="33"/>
      <c r="KB1" s="32"/>
      <c r="KH1" s="133" t="s">
        <v>7232</v>
      </c>
      <c r="KI1" s="133"/>
      <c r="KJ1" s="133"/>
      <c r="KK1" s="133"/>
      <c r="KL1" s="133"/>
      <c r="KM1" s="133"/>
      <c r="KN1" s="134"/>
      <c r="KO1" s="31"/>
      <c r="KP1" s="32"/>
      <c r="KQ1" s="33"/>
      <c r="KR1" s="32"/>
      <c r="KX1" s="133" t="s">
        <v>7232</v>
      </c>
      <c r="KY1" s="133"/>
      <c r="KZ1" s="133"/>
      <c r="LA1" s="133"/>
      <c r="LB1" s="133"/>
      <c r="LC1" s="133"/>
      <c r="LD1" s="134"/>
      <c r="LE1" s="31"/>
      <c r="LF1" s="32"/>
      <c r="LG1" s="33"/>
      <c r="LH1" s="32"/>
      <c r="LN1" s="133" t="s">
        <v>7232</v>
      </c>
      <c r="LO1" s="133"/>
      <c r="LP1" s="133"/>
      <c r="LQ1" s="133"/>
      <c r="LR1" s="133"/>
      <c r="LS1" s="133"/>
      <c r="LT1" s="134"/>
      <c r="LU1" s="31"/>
      <c r="LV1" s="32"/>
      <c r="LW1" s="33"/>
      <c r="LX1" s="32"/>
      <c r="MD1" s="133" t="s">
        <v>7232</v>
      </c>
      <c r="ME1" s="133"/>
      <c r="MF1" s="133"/>
      <c r="MG1" s="133"/>
      <c r="MH1" s="133"/>
      <c r="MI1" s="133"/>
      <c r="MJ1" s="134"/>
      <c r="MK1" s="31"/>
      <c r="ML1" s="32"/>
      <c r="MM1" s="33"/>
      <c r="MN1" s="32"/>
      <c r="MT1" s="133" t="s">
        <v>7232</v>
      </c>
      <c r="MU1" s="133"/>
      <c r="MV1" s="133"/>
      <c r="MW1" s="133"/>
      <c r="MX1" s="133"/>
      <c r="MY1" s="133"/>
      <c r="MZ1" s="134"/>
      <c r="NA1" s="31"/>
      <c r="NB1" s="32"/>
      <c r="NC1" s="33"/>
      <c r="ND1" s="32"/>
      <c r="NJ1" s="133" t="s">
        <v>7232</v>
      </c>
      <c r="NK1" s="133"/>
      <c r="NL1" s="133"/>
      <c r="NM1" s="133"/>
      <c r="NN1" s="133"/>
      <c r="NO1" s="133"/>
      <c r="NP1" s="134"/>
      <c r="NQ1" s="31"/>
      <c r="NR1" s="32"/>
      <c r="NS1" s="33"/>
      <c r="NT1" s="32"/>
      <c r="NZ1" s="133" t="s">
        <v>7232</v>
      </c>
      <c r="OA1" s="133"/>
      <c r="OB1" s="133"/>
      <c r="OC1" s="133"/>
      <c r="OD1" s="133"/>
      <c r="OE1" s="133"/>
      <c r="OF1" s="134"/>
      <c r="OG1" s="31"/>
      <c r="OH1" s="32"/>
      <c r="OI1" s="33"/>
      <c r="OJ1" s="32"/>
      <c r="OP1" s="133" t="s">
        <v>7232</v>
      </c>
      <c r="OQ1" s="133"/>
      <c r="OR1" s="133"/>
      <c r="OS1" s="133"/>
      <c r="OT1" s="133"/>
      <c r="OU1" s="133"/>
      <c r="OV1" s="134"/>
      <c r="OW1" s="31"/>
      <c r="OX1" s="32"/>
      <c r="OY1" s="33"/>
      <c r="OZ1" s="32"/>
      <c r="PF1" s="133" t="s">
        <v>7232</v>
      </c>
      <c r="PG1" s="133"/>
      <c r="PH1" s="133"/>
      <c r="PI1" s="133"/>
      <c r="PJ1" s="133"/>
      <c r="PK1" s="133"/>
      <c r="PL1" s="134"/>
      <c r="PM1" s="31"/>
      <c r="PN1" s="32"/>
      <c r="PO1" s="33"/>
      <c r="PP1" s="32"/>
      <c r="PV1" s="133" t="s">
        <v>7232</v>
      </c>
      <c r="PW1" s="133"/>
      <c r="PX1" s="133"/>
      <c r="PY1" s="133"/>
      <c r="PZ1" s="133"/>
      <c r="QA1" s="133"/>
      <c r="QB1" s="134"/>
      <c r="QC1" s="31"/>
      <c r="QD1" s="32"/>
      <c r="QE1" s="33"/>
      <c r="QF1" s="32"/>
      <c r="QL1" s="133" t="s">
        <v>7232</v>
      </c>
      <c r="QM1" s="133"/>
      <c r="QN1" s="133"/>
      <c r="QO1" s="133"/>
      <c r="QP1" s="133"/>
      <c r="QQ1" s="133"/>
      <c r="QR1" s="134"/>
      <c r="QS1" s="31"/>
      <c r="QT1" s="32"/>
      <c r="QU1" s="33"/>
      <c r="QV1" s="32"/>
      <c r="RB1" s="133" t="s">
        <v>7232</v>
      </c>
      <c r="RC1" s="133"/>
      <c r="RD1" s="133"/>
      <c r="RE1" s="133"/>
      <c r="RF1" s="133"/>
      <c r="RG1" s="133"/>
      <c r="RH1" s="134"/>
      <c r="RI1" s="31"/>
      <c r="RJ1" s="32"/>
      <c r="RK1" s="33"/>
      <c r="RL1" s="32"/>
      <c r="RR1" s="133" t="s">
        <v>7232</v>
      </c>
      <c r="RS1" s="133"/>
      <c r="RT1" s="133"/>
      <c r="RU1" s="133"/>
      <c r="RV1" s="133"/>
      <c r="RW1" s="133"/>
      <c r="RX1" s="134"/>
      <c r="RY1" s="31"/>
      <c r="RZ1" s="32"/>
      <c r="SA1" s="33"/>
      <c r="SB1" s="32"/>
      <c r="SH1" s="133" t="s">
        <v>7232</v>
      </c>
      <c r="SI1" s="133"/>
      <c r="SJ1" s="133"/>
      <c r="SK1" s="133"/>
      <c r="SL1" s="133"/>
      <c r="SM1" s="133"/>
      <c r="SN1" s="134"/>
      <c r="SO1" s="31"/>
      <c r="SP1" s="32"/>
      <c r="SQ1" s="33"/>
      <c r="SR1" s="32"/>
      <c r="SX1" s="133" t="s">
        <v>7232</v>
      </c>
      <c r="SY1" s="133"/>
      <c r="SZ1" s="133"/>
      <c r="TA1" s="133"/>
      <c r="TB1" s="133"/>
      <c r="TC1" s="133"/>
      <c r="TD1" s="134"/>
      <c r="TE1" s="31"/>
      <c r="TF1" s="32"/>
      <c r="TG1" s="33"/>
      <c r="TH1" s="32"/>
      <c r="TN1" s="133" t="s">
        <v>7232</v>
      </c>
      <c r="TO1" s="133"/>
      <c r="TP1" s="133"/>
      <c r="TQ1" s="133"/>
      <c r="TR1" s="133"/>
      <c r="TS1" s="133"/>
      <c r="TT1" s="134"/>
      <c r="TU1" s="31"/>
      <c r="TV1" s="32"/>
      <c r="TW1" s="33"/>
      <c r="TX1" s="32"/>
      <c r="UD1" s="133" t="s">
        <v>7232</v>
      </c>
      <c r="UE1" s="133"/>
      <c r="UF1" s="133"/>
      <c r="UG1" s="133"/>
      <c r="UH1" s="133"/>
      <c r="UI1" s="133"/>
      <c r="UJ1" s="134"/>
      <c r="UK1" s="31"/>
      <c r="UL1" s="32"/>
      <c r="UM1" s="33"/>
      <c r="UN1" s="32"/>
      <c r="UT1" s="133" t="s">
        <v>7232</v>
      </c>
      <c r="UU1" s="133"/>
      <c r="UV1" s="133"/>
      <c r="UW1" s="133"/>
      <c r="UX1" s="133"/>
      <c r="UY1" s="133"/>
      <c r="UZ1" s="134"/>
      <c r="VA1" s="31"/>
      <c r="VB1" s="32"/>
      <c r="VC1" s="33"/>
      <c r="VD1" s="32"/>
      <c r="VJ1" s="133" t="s">
        <v>7232</v>
      </c>
      <c r="VK1" s="133"/>
      <c r="VL1" s="133"/>
      <c r="VM1" s="133"/>
      <c r="VN1" s="133"/>
      <c r="VO1" s="133"/>
      <c r="VP1" s="134"/>
      <c r="VQ1" s="31"/>
      <c r="VR1" s="32"/>
      <c r="VS1" s="33"/>
      <c r="VT1" s="32"/>
      <c r="VZ1" s="133" t="s">
        <v>7232</v>
      </c>
      <c r="WA1" s="133"/>
      <c r="WB1" s="133"/>
      <c r="WC1" s="133"/>
      <c r="WD1" s="133"/>
      <c r="WE1" s="133"/>
      <c r="WF1" s="134"/>
      <c r="WG1" s="31"/>
      <c r="WH1" s="32"/>
      <c r="WI1" s="33"/>
      <c r="WJ1" s="32"/>
    </row>
    <row r="2" spans="1:608" s="34" customFormat="1" ht="13.75" customHeight="1" thickBot="1" x14ac:dyDescent="0.4">
      <c r="B2" s="35"/>
      <c r="C2" s="107"/>
      <c r="D2" s="35"/>
      <c r="E2" s="35"/>
      <c r="F2" s="133"/>
      <c r="G2" s="133"/>
      <c r="H2" s="133"/>
      <c r="I2" s="133"/>
      <c r="J2" s="133"/>
      <c r="K2" s="133"/>
      <c r="L2" s="134"/>
      <c r="M2" s="137" t="s">
        <v>7233</v>
      </c>
      <c r="N2" s="138"/>
      <c r="O2" s="139" t="s">
        <v>7234</v>
      </c>
      <c r="P2" s="140"/>
      <c r="R2" s="35"/>
      <c r="S2" s="107"/>
      <c r="T2" s="35"/>
      <c r="U2" s="35"/>
      <c r="V2" s="133"/>
      <c r="W2" s="133"/>
      <c r="X2" s="133"/>
      <c r="Y2" s="133"/>
      <c r="Z2" s="133"/>
      <c r="AA2" s="133"/>
      <c r="AB2" s="134"/>
      <c r="AC2" s="137" t="s">
        <v>7233</v>
      </c>
      <c r="AD2" s="138"/>
      <c r="AE2" s="139" t="s">
        <v>7234</v>
      </c>
      <c r="AF2" s="140"/>
      <c r="AH2" s="35"/>
      <c r="AI2" s="107"/>
      <c r="AJ2" s="35"/>
      <c r="AK2" s="35"/>
      <c r="AL2" s="133"/>
      <c r="AM2" s="133"/>
      <c r="AN2" s="133"/>
      <c r="AO2" s="133"/>
      <c r="AP2" s="133"/>
      <c r="AQ2" s="133"/>
      <c r="AR2" s="134"/>
      <c r="AS2" s="137" t="s">
        <v>7233</v>
      </c>
      <c r="AT2" s="138"/>
      <c r="AU2" s="139" t="s">
        <v>7234</v>
      </c>
      <c r="AV2" s="140"/>
      <c r="AX2" s="35"/>
      <c r="AY2" s="107"/>
      <c r="AZ2" s="35"/>
      <c r="BA2" s="35"/>
      <c r="BB2" s="133"/>
      <c r="BC2" s="133"/>
      <c r="BD2" s="133"/>
      <c r="BE2" s="133"/>
      <c r="BF2" s="133"/>
      <c r="BG2" s="133"/>
      <c r="BH2" s="134"/>
      <c r="BI2" s="137" t="s">
        <v>7233</v>
      </c>
      <c r="BJ2" s="138"/>
      <c r="BK2" s="139" t="s">
        <v>7234</v>
      </c>
      <c r="BL2" s="140"/>
      <c r="BN2" s="35"/>
      <c r="BO2" s="107"/>
      <c r="BP2" s="35"/>
      <c r="BQ2" s="35"/>
      <c r="BR2" s="133"/>
      <c r="BS2" s="133"/>
      <c r="BT2" s="133"/>
      <c r="BU2" s="133"/>
      <c r="BV2" s="133"/>
      <c r="BW2" s="133"/>
      <c r="BX2" s="134"/>
      <c r="BY2" s="137" t="s">
        <v>7233</v>
      </c>
      <c r="BZ2" s="138"/>
      <c r="CA2" s="139" t="s">
        <v>7234</v>
      </c>
      <c r="CB2" s="140"/>
      <c r="CD2" s="35"/>
      <c r="CE2" s="107"/>
      <c r="CF2" s="35"/>
      <c r="CG2" s="35"/>
      <c r="CH2" s="133"/>
      <c r="CI2" s="133"/>
      <c r="CJ2" s="133"/>
      <c r="CK2" s="133"/>
      <c r="CL2" s="133"/>
      <c r="CM2" s="133"/>
      <c r="CN2" s="134"/>
      <c r="CO2" s="137" t="s">
        <v>7233</v>
      </c>
      <c r="CP2" s="138"/>
      <c r="CQ2" s="139" t="s">
        <v>7234</v>
      </c>
      <c r="CR2" s="140"/>
      <c r="CT2" s="35"/>
      <c r="CU2" s="107"/>
      <c r="CV2" s="35"/>
      <c r="CW2" s="35"/>
      <c r="CX2" s="133"/>
      <c r="CY2" s="133"/>
      <c r="CZ2" s="133"/>
      <c r="DA2" s="133"/>
      <c r="DB2" s="133"/>
      <c r="DC2" s="133"/>
      <c r="DD2" s="134"/>
      <c r="DE2" s="137" t="s">
        <v>7233</v>
      </c>
      <c r="DF2" s="138"/>
      <c r="DG2" s="139" t="s">
        <v>7234</v>
      </c>
      <c r="DH2" s="140"/>
      <c r="DJ2" s="35"/>
      <c r="DK2" s="107"/>
      <c r="DL2" s="35"/>
      <c r="DM2" s="35"/>
      <c r="DN2" s="133"/>
      <c r="DO2" s="133"/>
      <c r="DP2" s="133"/>
      <c r="DQ2" s="133"/>
      <c r="DR2" s="133"/>
      <c r="DS2" s="133"/>
      <c r="DT2" s="134"/>
      <c r="DU2" s="137" t="s">
        <v>7233</v>
      </c>
      <c r="DV2" s="138"/>
      <c r="DW2" s="139" t="s">
        <v>7234</v>
      </c>
      <c r="DX2" s="140"/>
      <c r="DZ2" s="35"/>
      <c r="EA2" s="107"/>
      <c r="EB2" s="35"/>
      <c r="EC2" s="35"/>
      <c r="ED2" s="133"/>
      <c r="EE2" s="133"/>
      <c r="EF2" s="133"/>
      <c r="EG2" s="133"/>
      <c r="EH2" s="133"/>
      <c r="EI2" s="133"/>
      <c r="EJ2" s="134"/>
      <c r="EK2" s="137" t="s">
        <v>7233</v>
      </c>
      <c r="EL2" s="138"/>
      <c r="EM2" s="139" t="s">
        <v>7234</v>
      </c>
      <c r="EN2" s="140"/>
      <c r="EP2" s="35"/>
      <c r="EQ2" s="107"/>
      <c r="ER2" s="35"/>
      <c r="ES2" s="35"/>
      <c r="ET2" s="133"/>
      <c r="EU2" s="133"/>
      <c r="EV2" s="133"/>
      <c r="EW2" s="133"/>
      <c r="EX2" s="133"/>
      <c r="EY2" s="133"/>
      <c r="EZ2" s="134"/>
      <c r="FA2" s="137" t="s">
        <v>7233</v>
      </c>
      <c r="FB2" s="138"/>
      <c r="FC2" s="139" t="s">
        <v>7234</v>
      </c>
      <c r="FD2" s="140"/>
      <c r="FF2" s="35"/>
      <c r="FG2" s="107"/>
      <c r="FH2" s="35"/>
      <c r="FI2" s="35"/>
      <c r="FJ2" s="133"/>
      <c r="FK2" s="133"/>
      <c r="FL2" s="133"/>
      <c r="FM2" s="133"/>
      <c r="FN2" s="133"/>
      <c r="FO2" s="133"/>
      <c r="FP2" s="134"/>
      <c r="FQ2" s="137" t="s">
        <v>7233</v>
      </c>
      <c r="FR2" s="138"/>
      <c r="FS2" s="139" t="s">
        <v>7234</v>
      </c>
      <c r="FT2" s="140"/>
      <c r="FV2" s="35"/>
      <c r="FW2" s="107"/>
      <c r="FX2" s="35"/>
      <c r="FY2" s="35"/>
      <c r="FZ2" s="133"/>
      <c r="GA2" s="133"/>
      <c r="GB2" s="133"/>
      <c r="GC2" s="133"/>
      <c r="GD2" s="133"/>
      <c r="GE2" s="133"/>
      <c r="GF2" s="134"/>
      <c r="GG2" s="137" t="s">
        <v>7233</v>
      </c>
      <c r="GH2" s="138"/>
      <c r="GI2" s="139" t="s">
        <v>7234</v>
      </c>
      <c r="GJ2" s="140"/>
      <c r="GL2" s="35"/>
      <c r="GM2" s="107"/>
      <c r="GN2" s="35"/>
      <c r="GO2" s="35"/>
      <c r="GP2" s="133"/>
      <c r="GQ2" s="133"/>
      <c r="GR2" s="133"/>
      <c r="GS2" s="133"/>
      <c r="GT2" s="133"/>
      <c r="GU2" s="133"/>
      <c r="GV2" s="134"/>
      <c r="GW2" s="137" t="s">
        <v>7233</v>
      </c>
      <c r="GX2" s="138"/>
      <c r="GY2" s="139" t="s">
        <v>7234</v>
      </c>
      <c r="GZ2" s="140"/>
      <c r="HB2" s="35"/>
      <c r="HC2" s="107"/>
      <c r="HD2" s="35"/>
      <c r="HE2" s="35"/>
      <c r="HF2" s="133"/>
      <c r="HG2" s="133"/>
      <c r="HH2" s="133"/>
      <c r="HI2" s="133"/>
      <c r="HJ2" s="133"/>
      <c r="HK2" s="133"/>
      <c r="HL2" s="134"/>
      <c r="HM2" s="137" t="s">
        <v>7233</v>
      </c>
      <c r="HN2" s="138"/>
      <c r="HO2" s="139" t="s">
        <v>7234</v>
      </c>
      <c r="HP2" s="140"/>
      <c r="HR2" s="35"/>
      <c r="HS2" s="107"/>
      <c r="HT2" s="35"/>
      <c r="HU2" s="35"/>
      <c r="HV2" s="133"/>
      <c r="HW2" s="133"/>
      <c r="HX2" s="133"/>
      <c r="HY2" s="133"/>
      <c r="HZ2" s="133"/>
      <c r="IA2" s="133"/>
      <c r="IB2" s="134"/>
      <c r="IC2" s="137" t="s">
        <v>7233</v>
      </c>
      <c r="ID2" s="138"/>
      <c r="IE2" s="139" t="s">
        <v>7234</v>
      </c>
      <c r="IF2" s="140"/>
      <c r="IH2" s="35"/>
      <c r="II2" s="107"/>
      <c r="IJ2" s="35"/>
      <c r="IK2" s="35"/>
      <c r="IL2" s="133"/>
      <c r="IM2" s="133"/>
      <c r="IN2" s="133"/>
      <c r="IO2" s="133"/>
      <c r="IP2" s="133"/>
      <c r="IQ2" s="133"/>
      <c r="IR2" s="134"/>
      <c r="IS2" s="137" t="s">
        <v>7233</v>
      </c>
      <c r="IT2" s="138"/>
      <c r="IU2" s="139" t="s">
        <v>7234</v>
      </c>
      <c r="IV2" s="140"/>
      <c r="IX2" s="35"/>
      <c r="IY2" s="107"/>
      <c r="IZ2" s="35"/>
      <c r="JA2" s="35"/>
      <c r="JB2" s="133"/>
      <c r="JC2" s="133"/>
      <c r="JD2" s="133"/>
      <c r="JE2" s="133"/>
      <c r="JF2" s="133"/>
      <c r="JG2" s="133"/>
      <c r="JH2" s="134"/>
      <c r="JI2" s="137" t="s">
        <v>7233</v>
      </c>
      <c r="JJ2" s="138"/>
      <c r="JK2" s="139" t="s">
        <v>7234</v>
      </c>
      <c r="JL2" s="140"/>
      <c r="JN2" s="35"/>
      <c r="JO2" s="107"/>
      <c r="JP2" s="35"/>
      <c r="JQ2" s="35"/>
      <c r="JR2" s="133"/>
      <c r="JS2" s="133"/>
      <c r="JT2" s="133"/>
      <c r="JU2" s="133"/>
      <c r="JV2" s="133"/>
      <c r="JW2" s="133"/>
      <c r="JX2" s="134"/>
      <c r="JY2" s="137" t="s">
        <v>7233</v>
      </c>
      <c r="JZ2" s="138"/>
      <c r="KA2" s="139" t="s">
        <v>7234</v>
      </c>
      <c r="KB2" s="140"/>
      <c r="KD2" s="35"/>
      <c r="KE2" s="107"/>
      <c r="KF2" s="35"/>
      <c r="KG2" s="35"/>
      <c r="KH2" s="133"/>
      <c r="KI2" s="133"/>
      <c r="KJ2" s="133"/>
      <c r="KK2" s="133"/>
      <c r="KL2" s="133"/>
      <c r="KM2" s="133"/>
      <c r="KN2" s="134"/>
      <c r="KO2" s="137" t="s">
        <v>7233</v>
      </c>
      <c r="KP2" s="138"/>
      <c r="KQ2" s="139" t="s">
        <v>7234</v>
      </c>
      <c r="KR2" s="140"/>
      <c r="KT2" s="35"/>
      <c r="KU2" s="107"/>
      <c r="KV2" s="35"/>
      <c r="KW2" s="35"/>
      <c r="KX2" s="133"/>
      <c r="KY2" s="133"/>
      <c r="KZ2" s="133"/>
      <c r="LA2" s="133"/>
      <c r="LB2" s="133"/>
      <c r="LC2" s="133"/>
      <c r="LD2" s="134"/>
      <c r="LE2" s="137" t="s">
        <v>7233</v>
      </c>
      <c r="LF2" s="138"/>
      <c r="LG2" s="139" t="s">
        <v>7234</v>
      </c>
      <c r="LH2" s="140"/>
      <c r="LJ2" s="35"/>
      <c r="LK2" s="107"/>
      <c r="LL2" s="35"/>
      <c r="LM2" s="35"/>
      <c r="LN2" s="133"/>
      <c r="LO2" s="133"/>
      <c r="LP2" s="133"/>
      <c r="LQ2" s="133"/>
      <c r="LR2" s="133"/>
      <c r="LS2" s="133"/>
      <c r="LT2" s="134"/>
      <c r="LU2" s="137" t="s">
        <v>7233</v>
      </c>
      <c r="LV2" s="138"/>
      <c r="LW2" s="139" t="s">
        <v>7234</v>
      </c>
      <c r="LX2" s="140"/>
      <c r="LZ2" s="35"/>
      <c r="MA2" s="107"/>
      <c r="MB2" s="35"/>
      <c r="MC2" s="35"/>
      <c r="MD2" s="133"/>
      <c r="ME2" s="133"/>
      <c r="MF2" s="133"/>
      <c r="MG2" s="133"/>
      <c r="MH2" s="133"/>
      <c r="MI2" s="133"/>
      <c r="MJ2" s="134"/>
      <c r="MK2" s="137" t="s">
        <v>7233</v>
      </c>
      <c r="ML2" s="138"/>
      <c r="MM2" s="139" t="s">
        <v>7234</v>
      </c>
      <c r="MN2" s="140"/>
      <c r="MP2" s="35"/>
      <c r="MQ2" s="107"/>
      <c r="MR2" s="35"/>
      <c r="MS2" s="35"/>
      <c r="MT2" s="133"/>
      <c r="MU2" s="133"/>
      <c r="MV2" s="133"/>
      <c r="MW2" s="133"/>
      <c r="MX2" s="133"/>
      <c r="MY2" s="133"/>
      <c r="MZ2" s="134"/>
      <c r="NA2" s="137" t="s">
        <v>7233</v>
      </c>
      <c r="NB2" s="138"/>
      <c r="NC2" s="139" t="s">
        <v>7234</v>
      </c>
      <c r="ND2" s="140"/>
      <c r="NF2" s="35"/>
      <c r="NG2" s="107"/>
      <c r="NH2" s="35"/>
      <c r="NI2" s="35"/>
      <c r="NJ2" s="133"/>
      <c r="NK2" s="133"/>
      <c r="NL2" s="133"/>
      <c r="NM2" s="133"/>
      <c r="NN2" s="133"/>
      <c r="NO2" s="133"/>
      <c r="NP2" s="134"/>
      <c r="NQ2" s="137" t="s">
        <v>7233</v>
      </c>
      <c r="NR2" s="138"/>
      <c r="NS2" s="139" t="s">
        <v>7234</v>
      </c>
      <c r="NT2" s="140"/>
      <c r="NV2" s="35"/>
      <c r="NW2" s="107"/>
      <c r="NX2" s="35"/>
      <c r="NY2" s="35"/>
      <c r="NZ2" s="133"/>
      <c r="OA2" s="133"/>
      <c r="OB2" s="133"/>
      <c r="OC2" s="133"/>
      <c r="OD2" s="133"/>
      <c r="OE2" s="133"/>
      <c r="OF2" s="134"/>
      <c r="OG2" s="137" t="s">
        <v>7233</v>
      </c>
      <c r="OH2" s="138"/>
      <c r="OI2" s="139" t="s">
        <v>7234</v>
      </c>
      <c r="OJ2" s="140"/>
      <c r="OL2" s="35"/>
      <c r="OM2" s="107"/>
      <c r="ON2" s="35"/>
      <c r="OO2" s="35"/>
      <c r="OP2" s="133"/>
      <c r="OQ2" s="133"/>
      <c r="OR2" s="133"/>
      <c r="OS2" s="133"/>
      <c r="OT2" s="133"/>
      <c r="OU2" s="133"/>
      <c r="OV2" s="134"/>
      <c r="OW2" s="137" t="s">
        <v>7233</v>
      </c>
      <c r="OX2" s="138"/>
      <c r="OY2" s="139" t="s">
        <v>7234</v>
      </c>
      <c r="OZ2" s="140"/>
      <c r="PB2" s="35"/>
      <c r="PC2" s="107"/>
      <c r="PD2" s="35"/>
      <c r="PE2" s="35"/>
      <c r="PF2" s="133"/>
      <c r="PG2" s="133"/>
      <c r="PH2" s="133"/>
      <c r="PI2" s="133"/>
      <c r="PJ2" s="133"/>
      <c r="PK2" s="133"/>
      <c r="PL2" s="134"/>
      <c r="PM2" s="137" t="s">
        <v>7233</v>
      </c>
      <c r="PN2" s="138"/>
      <c r="PO2" s="139" t="s">
        <v>7234</v>
      </c>
      <c r="PP2" s="140"/>
      <c r="PR2" s="35"/>
      <c r="PS2" s="107"/>
      <c r="PT2" s="35"/>
      <c r="PU2" s="35"/>
      <c r="PV2" s="133"/>
      <c r="PW2" s="133"/>
      <c r="PX2" s="133"/>
      <c r="PY2" s="133"/>
      <c r="PZ2" s="133"/>
      <c r="QA2" s="133"/>
      <c r="QB2" s="134"/>
      <c r="QC2" s="137" t="s">
        <v>7233</v>
      </c>
      <c r="QD2" s="138"/>
      <c r="QE2" s="139" t="s">
        <v>7234</v>
      </c>
      <c r="QF2" s="140"/>
      <c r="QH2" s="35"/>
      <c r="QI2" s="107"/>
      <c r="QJ2" s="35"/>
      <c r="QK2" s="35"/>
      <c r="QL2" s="133"/>
      <c r="QM2" s="133"/>
      <c r="QN2" s="133"/>
      <c r="QO2" s="133"/>
      <c r="QP2" s="133"/>
      <c r="QQ2" s="133"/>
      <c r="QR2" s="134"/>
      <c r="QS2" s="137" t="s">
        <v>7233</v>
      </c>
      <c r="QT2" s="138"/>
      <c r="QU2" s="139" t="s">
        <v>7234</v>
      </c>
      <c r="QV2" s="140"/>
      <c r="QX2" s="35"/>
      <c r="QY2" s="107"/>
      <c r="QZ2" s="35"/>
      <c r="RA2" s="35"/>
      <c r="RB2" s="133"/>
      <c r="RC2" s="133"/>
      <c r="RD2" s="133"/>
      <c r="RE2" s="133"/>
      <c r="RF2" s="133"/>
      <c r="RG2" s="133"/>
      <c r="RH2" s="134"/>
      <c r="RI2" s="137" t="s">
        <v>7233</v>
      </c>
      <c r="RJ2" s="138"/>
      <c r="RK2" s="139" t="s">
        <v>7234</v>
      </c>
      <c r="RL2" s="140"/>
      <c r="RN2" s="35"/>
      <c r="RO2" s="107"/>
      <c r="RP2" s="35"/>
      <c r="RQ2" s="35"/>
      <c r="RR2" s="133"/>
      <c r="RS2" s="133"/>
      <c r="RT2" s="133"/>
      <c r="RU2" s="133"/>
      <c r="RV2" s="133"/>
      <c r="RW2" s="133"/>
      <c r="RX2" s="134"/>
      <c r="RY2" s="137" t="s">
        <v>7233</v>
      </c>
      <c r="RZ2" s="138"/>
      <c r="SA2" s="139" t="s">
        <v>7234</v>
      </c>
      <c r="SB2" s="140"/>
      <c r="SD2" s="35"/>
      <c r="SE2" s="107"/>
      <c r="SF2" s="35"/>
      <c r="SG2" s="35"/>
      <c r="SH2" s="133"/>
      <c r="SI2" s="133"/>
      <c r="SJ2" s="133"/>
      <c r="SK2" s="133"/>
      <c r="SL2" s="133"/>
      <c r="SM2" s="133"/>
      <c r="SN2" s="134"/>
      <c r="SO2" s="137" t="s">
        <v>7233</v>
      </c>
      <c r="SP2" s="138"/>
      <c r="SQ2" s="139" t="s">
        <v>7234</v>
      </c>
      <c r="SR2" s="140"/>
      <c r="ST2" s="35"/>
      <c r="SU2" s="107"/>
      <c r="SV2" s="35"/>
      <c r="SW2" s="35"/>
      <c r="SX2" s="133"/>
      <c r="SY2" s="133"/>
      <c r="SZ2" s="133"/>
      <c r="TA2" s="133"/>
      <c r="TB2" s="133"/>
      <c r="TC2" s="133"/>
      <c r="TD2" s="134"/>
      <c r="TE2" s="137" t="s">
        <v>7233</v>
      </c>
      <c r="TF2" s="138"/>
      <c r="TG2" s="139" t="s">
        <v>7234</v>
      </c>
      <c r="TH2" s="140"/>
      <c r="TJ2" s="35"/>
      <c r="TK2" s="107"/>
      <c r="TL2" s="35"/>
      <c r="TM2" s="35"/>
      <c r="TN2" s="133"/>
      <c r="TO2" s="133"/>
      <c r="TP2" s="133"/>
      <c r="TQ2" s="133"/>
      <c r="TR2" s="133"/>
      <c r="TS2" s="133"/>
      <c r="TT2" s="134"/>
      <c r="TU2" s="137" t="s">
        <v>7233</v>
      </c>
      <c r="TV2" s="138"/>
      <c r="TW2" s="139" t="s">
        <v>7234</v>
      </c>
      <c r="TX2" s="140"/>
      <c r="TZ2" s="35"/>
      <c r="UA2" s="107"/>
      <c r="UB2" s="35"/>
      <c r="UC2" s="35"/>
      <c r="UD2" s="133"/>
      <c r="UE2" s="133"/>
      <c r="UF2" s="133"/>
      <c r="UG2" s="133"/>
      <c r="UH2" s="133"/>
      <c r="UI2" s="133"/>
      <c r="UJ2" s="134"/>
      <c r="UK2" s="137" t="s">
        <v>7233</v>
      </c>
      <c r="UL2" s="138"/>
      <c r="UM2" s="139" t="s">
        <v>7234</v>
      </c>
      <c r="UN2" s="140"/>
      <c r="UP2" s="35"/>
      <c r="UQ2" s="107"/>
      <c r="UR2" s="35"/>
      <c r="US2" s="35"/>
      <c r="UT2" s="133"/>
      <c r="UU2" s="133"/>
      <c r="UV2" s="133"/>
      <c r="UW2" s="133"/>
      <c r="UX2" s="133"/>
      <c r="UY2" s="133"/>
      <c r="UZ2" s="134"/>
      <c r="VA2" s="137" t="s">
        <v>7233</v>
      </c>
      <c r="VB2" s="138"/>
      <c r="VC2" s="139" t="s">
        <v>7234</v>
      </c>
      <c r="VD2" s="140"/>
      <c r="VF2" s="35"/>
      <c r="VG2" s="107"/>
      <c r="VH2" s="35"/>
      <c r="VI2" s="35"/>
      <c r="VJ2" s="133"/>
      <c r="VK2" s="133"/>
      <c r="VL2" s="133"/>
      <c r="VM2" s="133"/>
      <c r="VN2" s="133"/>
      <c r="VO2" s="133"/>
      <c r="VP2" s="134"/>
      <c r="VQ2" s="137" t="s">
        <v>7233</v>
      </c>
      <c r="VR2" s="138"/>
      <c r="VS2" s="139" t="s">
        <v>7234</v>
      </c>
      <c r="VT2" s="140"/>
      <c r="VV2" s="35"/>
      <c r="VW2" s="107"/>
      <c r="VX2" s="35"/>
      <c r="VY2" s="35"/>
      <c r="VZ2" s="133"/>
      <c r="WA2" s="133"/>
      <c r="WB2" s="133"/>
      <c r="WC2" s="133"/>
      <c r="WD2" s="133"/>
      <c r="WE2" s="133"/>
      <c r="WF2" s="134"/>
      <c r="WG2" s="137" t="s">
        <v>7233</v>
      </c>
      <c r="WH2" s="138"/>
      <c r="WI2" s="139" t="s">
        <v>7234</v>
      </c>
      <c r="WJ2" s="140"/>
    </row>
    <row r="3" spans="1:608" s="34" customFormat="1" ht="27" customHeight="1" x14ac:dyDescent="0.35">
      <c r="B3" s="35"/>
      <c r="C3" s="108"/>
      <c r="D3" s="35"/>
      <c r="E3" s="35"/>
      <c r="F3" s="133"/>
      <c r="G3" s="133"/>
      <c r="H3" s="133"/>
      <c r="I3" s="133"/>
      <c r="J3" s="133"/>
      <c r="K3" s="133"/>
      <c r="L3" s="134"/>
      <c r="M3" s="33"/>
      <c r="N3" s="32"/>
      <c r="O3" s="36"/>
      <c r="P3" s="37"/>
      <c r="R3" s="35"/>
      <c r="S3" s="108"/>
      <c r="T3" s="35"/>
      <c r="U3" s="35"/>
      <c r="V3" s="133"/>
      <c r="W3" s="133"/>
      <c r="X3" s="133"/>
      <c r="Y3" s="133"/>
      <c r="Z3" s="133"/>
      <c r="AA3" s="133"/>
      <c r="AB3" s="134"/>
      <c r="AC3" s="33"/>
      <c r="AD3" s="32"/>
      <c r="AE3" s="36"/>
      <c r="AF3" s="37"/>
      <c r="AH3" s="35"/>
      <c r="AI3" s="108"/>
      <c r="AJ3" s="35"/>
      <c r="AK3" s="35"/>
      <c r="AL3" s="133"/>
      <c r="AM3" s="133"/>
      <c r="AN3" s="133"/>
      <c r="AO3" s="133"/>
      <c r="AP3" s="133"/>
      <c r="AQ3" s="133"/>
      <c r="AR3" s="134"/>
      <c r="AS3" s="33"/>
      <c r="AT3" s="32"/>
      <c r="AU3" s="36"/>
      <c r="AV3" s="37"/>
      <c r="AX3" s="35"/>
      <c r="AY3" s="108"/>
      <c r="AZ3" s="35"/>
      <c r="BA3" s="35"/>
      <c r="BB3" s="133"/>
      <c r="BC3" s="133"/>
      <c r="BD3" s="133"/>
      <c r="BE3" s="133"/>
      <c r="BF3" s="133"/>
      <c r="BG3" s="133"/>
      <c r="BH3" s="134"/>
      <c r="BI3" s="33"/>
      <c r="BJ3" s="32"/>
      <c r="BK3" s="36"/>
      <c r="BL3" s="37"/>
      <c r="BN3" s="35"/>
      <c r="BO3" s="108"/>
      <c r="BP3" s="35"/>
      <c r="BQ3" s="35"/>
      <c r="BR3" s="133"/>
      <c r="BS3" s="133"/>
      <c r="BT3" s="133"/>
      <c r="BU3" s="133"/>
      <c r="BV3" s="133"/>
      <c r="BW3" s="133"/>
      <c r="BX3" s="134"/>
      <c r="BY3" s="33"/>
      <c r="BZ3" s="32"/>
      <c r="CA3" s="36"/>
      <c r="CB3" s="37"/>
      <c r="CD3" s="35"/>
      <c r="CE3" s="108"/>
      <c r="CF3" s="35"/>
      <c r="CG3" s="35"/>
      <c r="CH3" s="133"/>
      <c r="CI3" s="133"/>
      <c r="CJ3" s="133"/>
      <c r="CK3" s="133"/>
      <c r="CL3" s="133"/>
      <c r="CM3" s="133"/>
      <c r="CN3" s="134"/>
      <c r="CO3" s="33"/>
      <c r="CP3" s="32"/>
      <c r="CQ3" s="36"/>
      <c r="CR3" s="37"/>
      <c r="CT3" s="35"/>
      <c r="CU3" s="108"/>
      <c r="CV3" s="35"/>
      <c r="CW3" s="35"/>
      <c r="CX3" s="133"/>
      <c r="CY3" s="133"/>
      <c r="CZ3" s="133"/>
      <c r="DA3" s="133"/>
      <c r="DB3" s="133"/>
      <c r="DC3" s="133"/>
      <c r="DD3" s="134"/>
      <c r="DE3" s="33"/>
      <c r="DF3" s="32"/>
      <c r="DG3" s="36"/>
      <c r="DH3" s="37"/>
      <c r="DJ3" s="35"/>
      <c r="DK3" s="108"/>
      <c r="DL3" s="35"/>
      <c r="DM3" s="35"/>
      <c r="DN3" s="133"/>
      <c r="DO3" s="133"/>
      <c r="DP3" s="133"/>
      <c r="DQ3" s="133"/>
      <c r="DR3" s="133"/>
      <c r="DS3" s="133"/>
      <c r="DT3" s="134"/>
      <c r="DU3" s="33"/>
      <c r="DV3" s="32"/>
      <c r="DW3" s="36"/>
      <c r="DX3" s="37"/>
      <c r="DZ3" s="35"/>
      <c r="EA3" s="108"/>
      <c r="EB3" s="35"/>
      <c r="EC3" s="35"/>
      <c r="ED3" s="133"/>
      <c r="EE3" s="133"/>
      <c r="EF3" s="133"/>
      <c r="EG3" s="133"/>
      <c r="EH3" s="133"/>
      <c r="EI3" s="133"/>
      <c r="EJ3" s="134"/>
      <c r="EK3" s="33"/>
      <c r="EL3" s="32"/>
      <c r="EM3" s="36"/>
      <c r="EN3" s="37"/>
      <c r="EP3" s="35"/>
      <c r="EQ3" s="108"/>
      <c r="ER3" s="35"/>
      <c r="ES3" s="35"/>
      <c r="ET3" s="133"/>
      <c r="EU3" s="133"/>
      <c r="EV3" s="133"/>
      <c r="EW3" s="133"/>
      <c r="EX3" s="133"/>
      <c r="EY3" s="133"/>
      <c r="EZ3" s="134"/>
      <c r="FA3" s="33"/>
      <c r="FB3" s="32"/>
      <c r="FC3" s="36"/>
      <c r="FD3" s="37"/>
      <c r="FF3" s="35"/>
      <c r="FG3" s="108"/>
      <c r="FH3" s="35"/>
      <c r="FI3" s="35"/>
      <c r="FJ3" s="133"/>
      <c r="FK3" s="133"/>
      <c r="FL3" s="133"/>
      <c r="FM3" s="133"/>
      <c r="FN3" s="133"/>
      <c r="FO3" s="133"/>
      <c r="FP3" s="134"/>
      <c r="FQ3" s="33"/>
      <c r="FR3" s="32"/>
      <c r="FS3" s="36"/>
      <c r="FT3" s="37"/>
      <c r="FV3" s="35"/>
      <c r="FW3" s="108"/>
      <c r="FX3" s="35"/>
      <c r="FY3" s="35"/>
      <c r="FZ3" s="133"/>
      <c r="GA3" s="133"/>
      <c r="GB3" s="133"/>
      <c r="GC3" s="133"/>
      <c r="GD3" s="133"/>
      <c r="GE3" s="133"/>
      <c r="GF3" s="134"/>
      <c r="GG3" s="33"/>
      <c r="GH3" s="32"/>
      <c r="GI3" s="36"/>
      <c r="GJ3" s="37"/>
      <c r="GL3" s="35"/>
      <c r="GM3" s="108"/>
      <c r="GN3" s="35"/>
      <c r="GO3" s="35"/>
      <c r="GP3" s="133"/>
      <c r="GQ3" s="133"/>
      <c r="GR3" s="133"/>
      <c r="GS3" s="133"/>
      <c r="GT3" s="133"/>
      <c r="GU3" s="133"/>
      <c r="GV3" s="134"/>
      <c r="GW3" s="33"/>
      <c r="GX3" s="32"/>
      <c r="GY3" s="36"/>
      <c r="GZ3" s="37"/>
      <c r="HB3" s="35"/>
      <c r="HC3" s="108"/>
      <c r="HD3" s="35"/>
      <c r="HE3" s="35"/>
      <c r="HF3" s="133"/>
      <c r="HG3" s="133"/>
      <c r="HH3" s="133"/>
      <c r="HI3" s="133"/>
      <c r="HJ3" s="133"/>
      <c r="HK3" s="133"/>
      <c r="HL3" s="134"/>
      <c r="HM3" s="33"/>
      <c r="HN3" s="32"/>
      <c r="HO3" s="36"/>
      <c r="HP3" s="37"/>
      <c r="HR3" s="35"/>
      <c r="HS3" s="108"/>
      <c r="HT3" s="35"/>
      <c r="HU3" s="35"/>
      <c r="HV3" s="133"/>
      <c r="HW3" s="133"/>
      <c r="HX3" s="133"/>
      <c r="HY3" s="133"/>
      <c r="HZ3" s="133"/>
      <c r="IA3" s="133"/>
      <c r="IB3" s="134"/>
      <c r="IC3" s="33"/>
      <c r="ID3" s="32"/>
      <c r="IE3" s="36"/>
      <c r="IF3" s="37"/>
      <c r="IH3" s="35"/>
      <c r="II3" s="108"/>
      <c r="IJ3" s="35"/>
      <c r="IK3" s="35"/>
      <c r="IL3" s="133"/>
      <c r="IM3" s="133"/>
      <c r="IN3" s="133"/>
      <c r="IO3" s="133"/>
      <c r="IP3" s="133"/>
      <c r="IQ3" s="133"/>
      <c r="IR3" s="134"/>
      <c r="IS3" s="33"/>
      <c r="IT3" s="32"/>
      <c r="IU3" s="36"/>
      <c r="IV3" s="37"/>
      <c r="IX3" s="35"/>
      <c r="IY3" s="108"/>
      <c r="IZ3" s="35"/>
      <c r="JA3" s="35"/>
      <c r="JB3" s="133"/>
      <c r="JC3" s="133"/>
      <c r="JD3" s="133"/>
      <c r="JE3" s="133"/>
      <c r="JF3" s="133"/>
      <c r="JG3" s="133"/>
      <c r="JH3" s="134"/>
      <c r="JI3" s="33"/>
      <c r="JJ3" s="32"/>
      <c r="JK3" s="36"/>
      <c r="JL3" s="37"/>
      <c r="JN3" s="35"/>
      <c r="JO3" s="108"/>
      <c r="JP3" s="35"/>
      <c r="JQ3" s="35"/>
      <c r="JR3" s="133"/>
      <c r="JS3" s="133"/>
      <c r="JT3" s="133"/>
      <c r="JU3" s="133"/>
      <c r="JV3" s="133"/>
      <c r="JW3" s="133"/>
      <c r="JX3" s="134"/>
      <c r="JY3" s="33"/>
      <c r="JZ3" s="32"/>
      <c r="KA3" s="36"/>
      <c r="KB3" s="37"/>
      <c r="KD3" s="35"/>
      <c r="KE3" s="108"/>
      <c r="KF3" s="35"/>
      <c r="KG3" s="35"/>
      <c r="KH3" s="133"/>
      <c r="KI3" s="133"/>
      <c r="KJ3" s="133"/>
      <c r="KK3" s="133"/>
      <c r="KL3" s="133"/>
      <c r="KM3" s="133"/>
      <c r="KN3" s="134"/>
      <c r="KO3" s="33"/>
      <c r="KP3" s="32"/>
      <c r="KQ3" s="36"/>
      <c r="KR3" s="37"/>
      <c r="KT3" s="35"/>
      <c r="KU3" s="108"/>
      <c r="KV3" s="35"/>
      <c r="KW3" s="35"/>
      <c r="KX3" s="133"/>
      <c r="KY3" s="133"/>
      <c r="KZ3" s="133"/>
      <c r="LA3" s="133"/>
      <c r="LB3" s="133"/>
      <c r="LC3" s="133"/>
      <c r="LD3" s="134"/>
      <c r="LE3" s="33"/>
      <c r="LF3" s="32"/>
      <c r="LG3" s="36"/>
      <c r="LH3" s="37"/>
      <c r="LJ3" s="35"/>
      <c r="LK3" s="108"/>
      <c r="LL3" s="35"/>
      <c r="LM3" s="35"/>
      <c r="LN3" s="133"/>
      <c r="LO3" s="133"/>
      <c r="LP3" s="133"/>
      <c r="LQ3" s="133"/>
      <c r="LR3" s="133"/>
      <c r="LS3" s="133"/>
      <c r="LT3" s="134"/>
      <c r="LU3" s="33"/>
      <c r="LV3" s="32"/>
      <c r="LW3" s="36"/>
      <c r="LX3" s="37"/>
      <c r="LZ3" s="35"/>
      <c r="MA3" s="108"/>
      <c r="MB3" s="35"/>
      <c r="MC3" s="35"/>
      <c r="MD3" s="133"/>
      <c r="ME3" s="133"/>
      <c r="MF3" s="133"/>
      <c r="MG3" s="133"/>
      <c r="MH3" s="133"/>
      <c r="MI3" s="133"/>
      <c r="MJ3" s="134"/>
      <c r="MK3" s="33"/>
      <c r="ML3" s="32"/>
      <c r="MM3" s="36"/>
      <c r="MN3" s="37"/>
      <c r="MP3" s="35"/>
      <c r="MQ3" s="108"/>
      <c r="MR3" s="35"/>
      <c r="MS3" s="35"/>
      <c r="MT3" s="133"/>
      <c r="MU3" s="133"/>
      <c r="MV3" s="133"/>
      <c r="MW3" s="133"/>
      <c r="MX3" s="133"/>
      <c r="MY3" s="133"/>
      <c r="MZ3" s="134"/>
      <c r="NA3" s="33"/>
      <c r="NB3" s="32"/>
      <c r="NC3" s="36"/>
      <c r="ND3" s="37"/>
      <c r="NF3" s="35"/>
      <c r="NG3" s="108"/>
      <c r="NH3" s="35"/>
      <c r="NI3" s="35"/>
      <c r="NJ3" s="133"/>
      <c r="NK3" s="133"/>
      <c r="NL3" s="133"/>
      <c r="NM3" s="133"/>
      <c r="NN3" s="133"/>
      <c r="NO3" s="133"/>
      <c r="NP3" s="134"/>
      <c r="NQ3" s="33"/>
      <c r="NR3" s="32"/>
      <c r="NS3" s="36"/>
      <c r="NT3" s="37"/>
      <c r="NV3" s="35"/>
      <c r="NW3" s="108"/>
      <c r="NX3" s="35"/>
      <c r="NY3" s="35"/>
      <c r="NZ3" s="133"/>
      <c r="OA3" s="133"/>
      <c r="OB3" s="133"/>
      <c r="OC3" s="133"/>
      <c r="OD3" s="133"/>
      <c r="OE3" s="133"/>
      <c r="OF3" s="134"/>
      <c r="OG3" s="33"/>
      <c r="OH3" s="32"/>
      <c r="OI3" s="36"/>
      <c r="OJ3" s="37"/>
      <c r="OL3" s="35"/>
      <c r="OM3" s="108"/>
      <c r="ON3" s="35"/>
      <c r="OO3" s="35"/>
      <c r="OP3" s="133"/>
      <c r="OQ3" s="133"/>
      <c r="OR3" s="133"/>
      <c r="OS3" s="133"/>
      <c r="OT3" s="133"/>
      <c r="OU3" s="133"/>
      <c r="OV3" s="134"/>
      <c r="OW3" s="33"/>
      <c r="OX3" s="32"/>
      <c r="OY3" s="36"/>
      <c r="OZ3" s="37"/>
      <c r="PB3" s="35"/>
      <c r="PC3" s="108"/>
      <c r="PD3" s="35"/>
      <c r="PE3" s="35"/>
      <c r="PF3" s="133"/>
      <c r="PG3" s="133"/>
      <c r="PH3" s="133"/>
      <c r="PI3" s="133"/>
      <c r="PJ3" s="133"/>
      <c r="PK3" s="133"/>
      <c r="PL3" s="134"/>
      <c r="PM3" s="33"/>
      <c r="PN3" s="32"/>
      <c r="PO3" s="36"/>
      <c r="PP3" s="37"/>
      <c r="PR3" s="35"/>
      <c r="PS3" s="108"/>
      <c r="PT3" s="35"/>
      <c r="PU3" s="35"/>
      <c r="PV3" s="133"/>
      <c r="PW3" s="133"/>
      <c r="PX3" s="133"/>
      <c r="PY3" s="133"/>
      <c r="PZ3" s="133"/>
      <c r="QA3" s="133"/>
      <c r="QB3" s="134"/>
      <c r="QC3" s="33"/>
      <c r="QD3" s="32"/>
      <c r="QE3" s="36"/>
      <c r="QF3" s="37"/>
      <c r="QH3" s="35"/>
      <c r="QI3" s="108"/>
      <c r="QJ3" s="35"/>
      <c r="QK3" s="35"/>
      <c r="QL3" s="133"/>
      <c r="QM3" s="133"/>
      <c r="QN3" s="133"/>
      <c r="QO3" s="133"/>
      <c r="QP3" s="133"/>
      <c r="QQ3" s="133"/>
      <c r="QR3" s="134"/>
      <c r="QS3" s="33"/>
      <c r="QT3" s="32"/>
      <c r="QU3" s="36"/>
      <c r="QV3" s="37"/>
      <c r="QX3" s="35"/>
      <c r="QY3" s="108"/>
      <c r="QZ3" s="35"/>
      <c r="RA3" s="35"/>
      <c r="RB3" s="133"/>
      <c r="RC3" s="133"/>
      <c r="RD3" s="133"/>
      <c r="RE3" s="133"/>
      <c r="RF3" s="133"/>
      <c r="RG3" s="133"/>
      <c r="RH3" s="134"/>
      <c r="RI3" s="33"/>
      <c r="RJ3" s="32"/>
      <c r="RK3" s="36"/>
      <c r="RL3" s="37"/>
      <c r="RN3" s="35"/>
      <c r="RO3" s="108"/>
      <c r="RP3" s="35"/>
      <c r="RQ3" s="35"/>
      <c r="RR3" s="133"/>
      <c r="RS3" s="133"/>
      <c r="RT3" s="133"/>
      <c r="RU3" s="133"/>
      <c r="RV3" s="133"/>
      <c r="RW3" s="133"/>
      <c r="RX3" s="134"/>
      <c r="RY3" s="33"/>
      <c r="RZ3" s="32"/>
      <c r="SA3" s="36"/>
      <c r="SB3" s="37"/>
      <c r="SD3" s="35"/>
      <c r="SE3" s="108"/>
      <c r="SF3" s="35"/>
      <c r="SG3" s="35"/>
      <c r="SH3" s="133"/>
      <c r="SI3" s="133"/>
      <c r="SJ3" s="133"/>
      <c r="SK3" s="133"/>
      <c r="SL3" s="133"/>
      <c r="SM3" s="133"/>
      <c r="SN3" s="134"/>
      <c r="SO3" s="33"/>
      <c r="SP3" s="32"/>
      <c r="SQ3" s="36"/>
      <c r="SR3" s="37"/>
      <c r="ST3" s="35"/>
      <c r="SU3" s="108"/>
      <c r="SV3" s="35"/>
      <c r="SW3" s="35"/>
      <c r="SX3" s="133"/>
      <c r="SY3" s="133"/>
      <c r="SZ3" s="133"/>
      <c r="TA3" s="133"/>
      <c r="TB3" s="133"/>
      <c r="TC3" s="133"/>
      <c r="TD3" s="134"/>
      <c r="TE3" s="33"/>
      <c r="TF3" s="32"/>
      <c r="TG3" s="36"/>
      <c r="TH3" s="37"/>
      <c r="TJ3" s="35"/>
      <c r="TK3" s="108"/>
      <c r="TL3" s="35"/>
      <c r="TM3" s="35"/>
      <c r="TN3" s="133"/>
      <c r="TO3" s="133"/>
      <c r="TP3" s="133"/>
      <c r="TQ3" s="133"/>
      <c r="TR3" s="133"/>
      <c r="TS3" s="133"/>
      <c r="TT3" s="134"/>
      <c r="TU3" s="33"/>
      <c r="TV3" s="32"/>
      <c r="TW3" s="36"/>
      <c r="TX3" s="37"/>
      <c r="TZ3" s="35"/>
      <c r="UA3" s="108"/>
      <c r="UB3" s="35"/>
      <c r="UC3" s="35"/>
      <c r="UD3" s="133"/>
      <c r="UE3" s="133"/>
      <c r="UF3" s="133"/>
      <c r="UG3" s="133"/>
      <c r="UH3" s="133"/>
      <c r="UI3" s="133"/>
      <c r="UJ3" s="134"/>
      <c r="UK3" s="33"/>
      <c r="UL3" s="32"/>
      <c r="UM3" s="36"/>
      <c r="UN3" s="37"/>
      <c r="UP3" s="35"/>
      <c r="UQ3" s="108"/>
      <c r="UR3" s="35"/>
      <c r="US3" s="35"/>
      <c r="UT3" s="133"/>
      <c r="UU3" s="133"/>
      <c r="UV3" s="133"/>
      <c r="UW3" s="133"/>
      <c r="UX3" s="133"/>
      <c r="UY3" s="133"/>
      <c r="UZ3" s="134"/>
      <c r="VA3" s="33"/>
      <c r="VB3" s="32"/>
      <c r="VC3" s="36"/>
      <c r="VD3" s="37"/>
      <c r="VF3" s="35"/>
      <c r="VG3" s="108"/>
      <c r="VH3" s="35"/>
      <c r="VI3" s="35"/>
      <c r="VJ3" s="133"/>
      <c r="VK3" s="133"/>
      <c r="VL3" s="133"/>
      <c r="VM3" s="133"/>
      <c r="VN3" s="133"/>
      <c r="VO3" s="133"/>
      <c r="VP3" s="134"/>
      <c r="VQ3" s="33"/>
      <c r="VR3" s="32"/>
      <c r="VS3" s="36"/>
      <c r="VT3" s="37"/>
      <c r="VV3" s="35"/>
      <c r="VW3" s="108"/>
      <c r="VX3" s="35"/>
      <c r="VY3" s="35"/>
      <c r="VZ3" s="133"/>
      <c r="WA3" s="133"/>
      <c r="WB3" s="133"/>
      <c r="WC3" s="133"/>
      <c r="WD3" s="133"/>
      <c r="WE3" s="133"/>
      <c r="WF3" s="134"/>
      <c r="WG3" s="33"/>
      <c r="WH3" s="32"/>
      <c r="WI3" s="36"/>
      <c r="WJ3" s="37"/>
    </row>
    <row r="4" spans="1:608" s="34" customFormat="1" ht="13.75" customHeight="1" thickBot="1" x14ac:dyDescent="0.4">
      <c r="B4" s="35"/>
      <c r="C4" s="107"/>
      <c r="D4" s="35"/>
      <c r="E4" s="35"/>
      <c r="F4" s="135"/>
      <c r="G4" s="135"/>
      <c r="H4" s="135"/>
      <c r="I4" s="135"/>
      <c r="J4" s="135"/>
      <c r="K4" s="135"/>
      <c r="L4" s="136"/>
      <c r="M4" s="137" t="s">
        <v>7235</v>
      </c>
      <c r="N4" s="138"/>
      <c r="O4" s="139" t="s">
        <v>7236</v>
      </c>
      <c r="P4" s="140"/>
      <c r="R4" s="35"/>
      <c r="S4" s="107"/>
      <c r="T4" s="35"/>
      <c r="U4" s="35"/>
      <c r="V4" s="135"/>
      <c r="W4" s="135"/>
      <c r="X4" s="135"/>
      <c r="Y4" s="135"/>
      <c r="Z4" s="135"/>
      <c r="AA4" s="135"/>
      <c r="AB4" s="136"/>
      <c r="AC4" s="137" t="s">
        <v>7235</v>
      </c>
      <c r="AD4" s="138"/>
      <c r="AE4" s="139" t="s">
        <v>7236</v>
      </c>
      <c r="AF4" s="140"/>
      <c r="AH4" s="35"/>
      <c r="AI4" s="107"/>
      <c r="AJ4" s="35"/>
      <c r="AK4" s="35"/>
      <c r="AL4" s="135"/>
      <c r="AM4" s="135"/>
      <c r="AN4" s="135"/>
      <c r="AO4" s="135"/>
      <c r="AP4" s="135"/>
      <c r="AQ4" s="135"/>
      <c r="AR4" s="136"/>
      <c r="AS4" s="137" t="s">
        <v>7235</v>
      </c>
      <c r="AT4" s="138"/>
      <c r="AU4" s="139" t="s">
        <v>7236</v>
      </c>
      <c r="AV4" s="140"/>
      <c r="AX4" s="35"/>
      <c r="AY4" s="107"/>
      <c r="AZ4" s="35"/>
      <c r="BA4" s="35"/>
      <c r="BB4" s="135"/>
      <c r="BC4" s="135"/>
      <c r="BD4" s="135"/>
      <c r="BE4" s="135"/>
      <c r="BF4" s="135"/>
      <c r="BG4" s="135"/>
      <c r="BH4" s="136"/>
      <c r="BI4" s="137" t="s">
        <v>7235</v>
      </c>
      <c r="BJ4" s="138"/>
      <c r="BK4" s="139" t="s">
        <v>7236</v>
      </c>
      <c r="BL4" s="140"/>
      <c r="BN4" s="35"/>
      <c r="BO4" s="107"/>
      <c r="BP4" s="35"/>
      <c r="BQ4" s="35"/>
      <c r="BR4" s="135"/>
      <c r="BS4" s="135"/>
      <c r="BT4" s="135"/>
      <c r="BU4" s="135"/>
      <c r="BV4" s="135"/>
      <c r="BW4" s="135"/>
      <c r="BX4" s="136"/>
      <c r="BY4" s="137" t="s">
        <v>7235</v>
      </c>
      <c r="BZ4" s="138"/>
      <c r="CA4" s="139" t="s">
        <v>7236</v>
      </c>
      <c r="CB4" s="140"/>
      <c r="CD4" s="35"/>
      <c r="CE4" s="107"/>
      <c r="CF4" s="35"/>
      <c r="CG4" s="35"/>
      <c r="CH4" s="135"/>
      <c r="CI4" s="135"/>
      <c r="CJ4" s="135"/>
      <c r="CK4" s="135"/>
      <c r="CL4" s="135"/>
      <c r="CM4" s="135"/>
      <c r="CN4" s="136"/>
      <c r="CO4" s="137" t="s">
        <v>7235</v>
      </c>
      <c r="CP4" s="138"/>
      <c r="CQ4" s="139" t="s">
        <v>7236</v>
      </c>
      <c r="CR4" s="140"/>
      <c r="CT4" s="35"/>
      <c r="CU4" s="107"/>
      <c r="CV4" s="35"/>
      <c r="CW4" s="35"/>
      <c r="CX4" s="135"/>
      <c r="CY4" s="135"/>
      <c r="CZ4" s="135"/>
      <c r="DA4" s="135"/>
      <c r="DB4" s="135"/>
      <c r="DC4" s="135"/>
      <c r="DD4" s="136"/>
      <c r="DE4" s="137" t="s">
        <v>7235</v>
      </c>
      <c r="DF4" s="138"/>
      <c r="DG4" s="139" t="s">
        <v>7236</v>
      </c>
      <c r="DH4" s="140"/>
      <c r="DJ4" s="35"/>
      <c r="DK4" s="107"/>
      <c r="DL4" s="35"/>
      <c r="DM4" s="35"/>
      <c r="DN4" s="135"/>
      <c r="DO4" s="135"/>
      <c r="DP4" s="135"/>
      <c r="DQ4" s="135"/>
      <c r="DR4" s="135"/>
      <c r="DS4" s="135"/>
      <c r="DT4" s="136"/>
      <c r="DU4" s="137" t="s">
        <v>7235</v>
      </c>
      <c r="DV4" s="138"/>
      <c r="DW4" s="139" t="s">
        <v>7236</v>
      </c>
      <c r="DX4" s="140"/>
      <c r="DZ4" s="35"/>
      <c r="EA4" s="107"/>
      <c r="EB4" s="35"/>
      <c r="EC4" s="35"/>
      <c r="ED4" s="135"/>
      <c r="EE4" s="135"/>
      <c r="EF4" s="135"/>
      <c r="EG4" s="135"/>
      <c r="EH4" s="135"/>
      <c r="EI4" s="135"/>
      <c r="EJ4" s="136"/>
      <c r="EK4" s="137" t="s">
        <v>7235</v>
      </c>
      <c r="EL4" s="138"/>
      <c r="EM4" s="139" t="s">
        <v>7236</v>
      </c>
      <c r="EN4" s="140"/>
      <c r="EP4" s="35"/>
      <c r="EQ4" s="107"/>
      <c r="ER4" s="35"/>
      <c r="ES4" s="35"/>
      <c r="ET4" s="135"/>
      <c r="EU4" s="135"/>
      <c r="EV4" s="135"/>
      <c r="EW4" s="135"/>
      <c r="EX4" s="135"/>
      <c r="EY4" s="135"/>
      <c r="EZ4" s="136"/>
      <c r="FA4" s="137" t="s">
        <v>7235</v>
      </c>
      <c r="FB4" s="138"/>
      <c r="FC4" s="139" t="s">
        <v>7236</v>
      </c>
      <c r="FD4" s="140"/>
      <c r="FF4" s="35"/>
      <c r="FG4" s="107"/>
      <c r="FH4" s="35"/>
      <c r="FI4" s="35"/>
      <c r="FJ4" s="135"/>
      <c r="FK4" s="135"/>
      <c r="FL4" s="135"/>
      <c r="FM4" s="135"/>
      <c r="FN4" s="135"/>
      <c r="FO4" s="135"/>
      <c r="FP4" s="136"/>
      <c r="FQ4" s="137" t="s">
        <v>7235</v>
      </c>
      <c r="FR4" s="138"/>
      <c r="FS4" s="139" t="s">
        <v>7236</v>
      </c>
      <c r="FT4" s="140"/>
      <c r="FV4" s="35"/>
      <c r="FW4" s="107"/>
      <c r="FX4" s="35"/>
      <c r="FY4" s="35"/>
      <c r="FZ4" s="135"/>
      <c r="GA4" s="135"/>
      <c r="GB4" s="135"/>
      <c r="GC4" s="135"/>
      <c r="GD4" s="135"/>
      <c r="GE4" s="135"/>
      <c r="GF4" s="136"/>
      <c r="GG4" s="137" t="s">
        <v>7235</v>
      </c>
      <c r="GH4" s="138"/>
      <c r="GI4" s="139" t="s">
        <v>7236</v>
      </c>
      <c r="GJ4" s="140"/>
      <c r="GL4" s="35"/>
      <c r="GM4" s="107"/>
      <c r="GN4" s="35"/>
      <c r="GO4" s="35"/>
      <c r="GP4" s="135"/>
      <c r="GQ4" s="135"/>
      <c r="GR4" s="135"/>
      <c r="GS4" s="135"/>
      <c r="GT4" s="135"/>
      <c r="GU4" s="135"/>
      <c r="GV4" s="136"/>
      <c r="GW4" s="137" t="s">
        <v>7235</v>
      </c>
      <c r="GX4" s="138"/>
      <c r="GY4" s="139" t="s">
        <v>7236</v>
      </c>
      <c r="GZ4" s="140"/>
      <c r="HB4" s="35"/>
      <c r="HC4" s="107"/>
      <c r="HD4" s="35"/>
      <c r="HE4" s="35"/>
      <c r="HF4" s="135"/>
      <c r="HG4" s="135"/>
      <c r="HH4" s="135"/>
      <c r="HI4" s="135"/>
      <c r="HJ4" s="135"/>
      <c r="HK4" s="135"/>
      <c r="HL4" s="136"/>
      <c r="HM4" s="137" t="s">
        <v>7235</v>
      </c>
      <c r="HN4" s="138"/>
      <c r="HO4" s="139" t="s">
        <v>7236</v>
      </c>
      <c r="HP4" s="140"/>
      <c r="HR4" s="35"/>
      <c r="HS4" s="107"/>
      <c r="HT4" s="35"/>
      <c r="HU4" s="35"/>
      <c r="HV4" s="135"/>
      <c r="HW4" s="135"/>
      <c r="HX4" s="135"/>
      <c r="HY4" s="135"/>
      <c r="HZ4" s="135"/>
      <c r="IA4" s="135"/>
      <c r="IB4" s="136"/>
      <c r="IC4" s="137" t="s">
        <v>7235</v>
      </c>
      <c r="ID4" s="138"/>
      <c r="IE4" s="139" t="s">
        <v>7236</v>
      </c>
      <c r="IF4" s="140"/>
      <c r="IH4" s="35"/>
      <c r="II4" s="107"/>
      <c r="IJ4" s="35"/>
      <c r="IK4" s="35"/>
      <c r="IL4" s="135"/>
      <c r="IM4" s="135"/>
      <c r="IN4" s="135"/>
      <c r="IO4" s="135"/>
      <c r="IP4" s="135"/>
      <c r="IQ4" s="135"/>
      <c r="IR4" s="136"/>
      <c r="IS4" s="137" t="s">
        <v>7235</v>
      </c>
      <c r="IT4" s="138"/>
      <c r="IU4" s="139" t="s">
        <v>7236</v>
      </c>
      <c r="IV4" s="140"/>
      <c r="IX4" s="35"/>
      <c r="IY4" s="107"/>
      <c r="IZ4" s="35"/>
      <c r="JA4" s="35"/>
      <c r="JB4" s="135"/>
      <c r="JC4" s="135"/>
      <c r="JD4" s="135"/>
      <c r="JE4" s="135"/>
      <c r="JF4" s="135"/>
      <c r="JG4" s="135"/>
      <c r="JH4" s="136"/>
      <c r="JI4" s="137" t="s">
        <v>7235</v>
      </c>
      <c r="JJ4" s="138"/>
      <c r="JK4" s="139" t="s">
        <v>7236</v>
      </c>
      <c r="JL4" s="140"/>
      <c r="JN4" s="35"/>
      <c r="JO4" s="107"/>
      <c r="JP4" s="35"/>
      <c r="JQ4" s="35"/>
      <c r="JR4" s="135"/>
      <c r="JS4" s="135"/>
      <c r="JT4" s="135"/>
      <c r="JU4" s="135"/>
      <c r="JV4" s="135"/>
      <c r="JW4" s="135"/>
      <c r="JX4" s="136"/>
      <c r="JY4" s="137" t="s">
        <v>7235</v>
      </c>
      <c r="JZ4" s="138"/>
      <c r="KA4" s="139" t="s">
        <v>7236</v>
      </c>
      <c r="KB4" s="140"/>
      <c r="KD4" s="35"/>
      <c r="KE4" s="107"/>
      <c r="KF4" s="35"/>
      <c r="KG4" s="35"/>
      <c r="KH4" s="135"/>
      <c r="KI4" s="135"/>
      <c r="KJ4" s="135"/>
      <c r="KK4" s="135"/>
      <c r="KL4" s="135"/>
      <c r="KM4" s="135"/>
      <c r="KN4" s="136"/>
      <c r="KO4" s="137" t="s">
        <v>7235</v>
      </c>
      <c r="KP4" s="138"/>
      <c r="KQ4" s="139" t="s">
        <v>7236</v>
      </c>
      <c r="KR4" s="140"/>
      <c r="KT4" s="35"/>
      <c r="KU4" s="107"/>
      <c r="KV4" s="35"/>
      <c r="KW4" s="35"/>
      <c r="KX4" s="135"/>
      <c r="KY4" s="135"/>
      <c r="KZ4" s="135"/>
      <c r="LA4" s="135"/>
      <c r="LB4" s="135"/>
      <c r="LC4" s="135"/>
      <c r="LD4" s="136"/>
      <c r="LE4" s="137" t="s">
        <v>7235</v>
      </c>
      <c r="LF4" s="138"/>
      <c r="LG4" s="139" t="s">
        <v>7236</v>
      </c>
      <c r="LH4" s="140"/>
      <c r="LJ4" s="35"/>
      <c r="LK4" s="107"/>
      <c r="LL4" s="35"/>
      <c r="LM4" s="35"/>
      <c r="LN4" s="135"/>
      <c r="LO4" s="135"/>
      <c r="LP4" s="135"/>
      <c r="LQ4" s="135"/>
      <c r="LR4" s="135"/>
      <c r="LS4" s="135"/>
      <c r="LT4" s="136"/>
      <c r="LU4" s="137" t="s">
        <v>7235</v>
      </c>
      <c r="LV4" s="138"/>
      <c r="LW4" s="139" t="s">
        <v>7236</v>
      </c>
      <c r="LX4" s="140"/>
      <c r="LZ4" s="35"/>
      <c r="MA4" s="107"/>
      <c r="MB4" s="35"/>
      <c r="MC4" s="35"/>
      <c r="MD4" s="135"/>
      <c r="ME4" s="135"/>
      <c r="MF4" s="135"/>
      <c r="MG4" s="135"/>
      <c r="MH4" s="135"/>
      <c r="MI4" s="135"/>
      <c r="MJ4" s="136"/>
      <c r="MK4" s="137" t="s">
        <v>7235</v>
      </c>
      <c r="ML4" s="138"/>
      <c r="MM4" s="139" t="s">
        <v>7236</v>
      </c>
      <c r="MN4" s="140"/>
      <c r="MP4" s="35"/>
      <c r="MQ4" s="107"/>
      <c r="MR4" s="35"/>
      <c r="MS4" s="35"/>
      <c r="MT4" s="135"/>
      <c r="MU4" s="135"/>
      <c r="MV4" s="135"/>
      <c r="MW4" s="135"/>
      <c r="MX4" s="135"/>
      <c r="MY4" s="135"/>
      <c r="MZ4" s="136"/>
      <c r="NA4" s="137" t="s">
        <v>7235</v>
      </c>
      <c r="NB4" s="138"/>
      <c r="NC4" s="139" t="s">
        <v>7236</v>
      </c>
      <c r="ND4" s="140"/>
      <c r="NF4" s="35"/>
      <c r="NG4" s="107"/>
      <c r="NH4" s="35"/>
      <c r="NI4" s="35"/>
      <c r="NJ4" s="135"/>
      <c r="NK4" s="135"/>
      <c r="NL4" s="135"/>
      <c r="NM4" s="135"/>
      <c r="NN4" s="135"/>
      <c r="NO4" s="135"/>
      <c r="NP4" s="136"/>
      <c r="NQ4" s="137" t="s">
        <v>7235</v>
      </c>
      <c r="NR4" s="138"/>
      <c r="NS4" s="139" t="s">
        <v>7236</v>
      </c>
      <c r="NT4" s="140"/>
      <c r="NV4" s="35"/>
      <c r="NW4" s="107"/>
      <c r="NX4" s="35"/>
      <c r="NY4" s="35"/>
      <c r="NZ4" s="135"/>
      <c r="OA4" s="135"/>
      <c r="OB4" s="135"/>
      <c r="OC4" s="135"/>
      <c r="OD4" s="135"/>
      <c r="OE4" s="135"/>
      <c r="OF4" s="136"/>
      <c r="OG4" s="137" t="s">
        <v>7235</v>
      </c>
      <c r="OH4" s="138"/>
      <c r="OI4" s="139" t="s">
        <v>7236</v>
      </c>
      <c r="OJ4" s="140"/>
      <c r="OL4" s="35"/>
      <c r="OM4" s="107"/>
      <c r="ON4" s="35"/>
      <c r="OO4" s="35"/>
      <c r="OP4" s="135"/>
      <c r="OQ4" s="135"/>
      <c r="OR4" s="135"/>
      <c r="OS4" s="135"/>
      <c r="OT4" s="135"/>
      <c r="OU4" s="135"/>
      <c r="OV4" s="136"/>
      <c r="OW4" s="137" t="s">
        <v>7235</v>
      </c>
      <c r="OX4" s="138"/>
      <c r="OY4" s="139" t="s">
        <v>7236</v>
      </c>
      <c r="OZ4" s="140"/>
      <c r="PB4" s="35"/>
      <c r="PC4" s="107"/>
      <c r="PD4" s="35"/>
      <c r="PE4" s="35"/>
      <c r="PF4" s="135"/>
      <c r="PG4" s="135"/>
      <c r="PH4" s="135"/>
      <c r="PI4" s="135"/>
      <c r="PJ4" s="135"/>
      <c r="PK4" s="135"/>
      <c r="PL4" s="136"/>
      <c r="PM4" s="137" t="s">
        <v>7235</v>
      </c>
      <c r="PN4" s="138"/>
      <c r="PO4" s="139" t="s">
        <v>7236</v>
      </c>
      <c r="PP4" s="140"/>
      <c r="PR4" s="35"/>
      <c r="PS4" s="107"/>
      <c r="PT4" s="35"/>
      <c r="PU4" s="35"/>
      <c r="PV4" s="135"/>
      <c r="PW4" s="135"/>
      <c r="PX4" s="135"/>
      <c r="PY4" s="135"/>
      <c r="PZ4" s="135"/>
      <c r="QA4" s="135"/>
      <c r="QB4" s="136"/>
      <c r="QC4" s="137" t="s">
        <v>7235</v>
      </c>
      <c r="QD4" s="138"/>
      <c r="QE4" s="139" t="s">
        <v>7236</v>
      </c>
      <c r="QF4" s="140"/>
      <c r="QH4" s="35"/>
      <c r="QI4" s="107"/>
      <c r="QJ4" s="35"/>
      <c r="QK4" s="35"/>
      <c r="QL4" s="135"/>
      <c r="QM4" s="135"/>
      <c r="QN4" s="135"/>
      <c r="QO4" s="135"/>
      <c r="QP4" s="135"/>
      <c r="QQ4" s="135"/>
      <c r="QR4" s="136"/>
      <c r="QS4" s="137" t="s">
        <v>7235</v>
      </c>
      <c r="QT4" s="138"/>
      <c r="QU4" s="139" t="s">
        <v>7236</v>
      </c>
      <c r="QV4" s="140"/>
      <c r="QX4" s="35"/>
      <c r="QY4" s="107"/>
      <c r="QZ4" s="35"/>
      <c r="RA4" s="35"/>
      <c r="RB4" s="135"/>
      <c r="RC4" s="135"/>
      <c r="RD4" s="135"/>
      <c r="RE4" s="135"/>
      <c r="RF4" s="135"/>
      <c r="RG4" s="135"/>
      <c r="RH4" s="136"/>
      <c r="RI4" s="137" t="s">
        <v>7235</v>
      </c>
      <c r="RJ4" s="138"/>
      <c r="RK4" s="139" t="s">
        <v>7236</v>
      </c>
      <c r="RL4" s="140"/>
      <c r="RN4" s="35"/>
      <c r="RO4" s="107"/>
      <c r="RP4" s="35"/>
      <c r="RQ4" s="35"/>
      <c r="RR4" s="135"/>
      <c r="RS4" s="135"/>
      <c r="RT4" s="135"/>
      <c r="RU4" s="135"/>
      <c r="RV4" s="135"/>
      <c r="RW4" s="135"/>
      <c r="RX4" s="136"/>
      <c r="RY4" s="137" t="s">
        <v>7235</v>
      </c>
      <c r="RZ4" s="138"/>
      <c r="SA4" s="139" t="s">
        <v>7236</v>
      </c>
      <c r="SB4" s="140"/>
      <c r="SD4" s="35"/>
      <c r="SE4" s="107"/>
      <c r="SF4" s="35"/>
      <c r="SG4" s="35"/>
      <c r="SH4" s="135"/>
      <c r="SI4" s="135"/>
      <c r="SJ4" s="135"/>
      <c r="SK4" s="135"/>
      <c r="SL4" s="135"/>
      <c r="SM4" s="135"/>
      <c r="SN4" s="136"/>
      <c r="SO4" s="137" t="s">
        <v>7235</v>
      </c>
      <c r="SP4" s="138"/>
      <c r="SQ4" s="139" t="s">
        <v>7236</v>
      </c>
      <c r="SR4" s="140"/>
      <c r="ST4" s="35"/>
      <c r="SU4" s="107"/>
      <c r="SV4" s="35"/>
      <c r="SW4" s="35"/>
      <c r="SX4" s="135"/>
      <c r="SY4" s="135"/>
      <c r="SZ4" s="135"/>
      <c r="TA4" s="135"/>
      <c r="TB4" s="135"/>
      <c r="TC4" s="135"/>
      <c r="TD4" s="136"/>
      <c r="TE4" s="137" t="s">
        <v>7235</v>
      </c>
      <c r="TF4" s="138"/>
      <c r="TG4" s="139" t="s">
        <v>7236</v>
      </c>
      <c r="TH4" s="140"/>
      <c r="TJ4" s="35"/>
      <c r="TK4" s="107"/>
      <c r="TL4" s="35"/>
      <c r="TM4" s="35"/>
      <c r="TN4" s="135"/>
      <c r="TO4" s="135"/>
      <c r="TP4" s="135"/>
      <c r="TQ4" s="135"/>
      <c r="TR4" s="135"/>
      <c r="TS4" s="135"/>
      <c r="TT4" s="136"/>
      <c r="TU4" s="137" t="s">
        <v>7235</v>
      </c>
      <c r="TV4" s="138"/>
      <c r="TW4" s="139" t="s">
        <v>7236</v>
      </c>
      <c r="TX4" s="140"/>
      <c r="TZ4" s="35"/>
      <c r="UA4" s="107"/>
      <c r="UB4" s="35"/>
      <c r="UC4" s="35"/>
      <c r="UD4" s="135"/>
      <c r="UE4" s="135"/>
      <c r="UF4" s="135"/>
      <c r="UG4" s="135"/>
      <c r="UH4" s="135"/>
      <c r="UI4" s="135"/>
      <c r="UJ4" s="136"/>
      <c r="UK4" s="137" t="s">
        <v>7235</v>
      </c>
      <c r="UL4" s="138"/>
      <c r="UM4" s="139" t="s">
        <v>7236</v>
      </c>
      <c r="UN4" s="140"/>
      <c r="UP4" s="35"/>
      <c r="UQ4" s="107"/>
      <c r="UR4" s="35"/>
      <c r="US4" s="35"/>
      <c r="UT4" s="135"/>
      <c r="UU4" s="135"/>
      <c r="UV4" s="135"/>
      <c r="UW4" s="135"/>
      <c r="UX4" s="135"/>
      <c r="UY4" s="135"/>
      <c r="UZ4" s="136"/>
      <c r="VA4" s="137" t="s">
        <v>7235</v>
      </c>
      <c r="VB4" s="138"/>
      <c r="VC4" s="139" t="s">
        <v>7236</v>
      </c>
      <c r="VD4" s="140"/>
      <c r="VF4" s="35"/>
      <c r="VG4" s="107"/>
      <c r="VH4" s="35"/>
      <c r="VI4" s="35"/>
      <c r="VJ4" s="135"/>
      <c r="VK4" s="135"/>
      <c r="VL4" s="135"/>
      <c r="VM4" s="135"/>
      <c r="VN4" s="135"/>
      <c r="VO4" s="135"/>
      <c r="VP4" s="136"/>
      <c r="VQ4" s="137" t="s">
        <v>7235</v>
      </c>
      <c r="VR4" s="138"/>
      <c r="VS4" s="139" t="s">
        <v>7236</v>
      </c>
      <c r="VT4" s="140"/>
      <c r="VV4" s="35"/>
      <c r="VW4" s="107"/>
      <c r="VX4" s="35"/>
      <c r="VY4" s="35"/>
      <c r="VZ4" s="135"/>
      <c r="WA4" s="135"/>
      <c r="WB4" s="135"/>
      <c r="WC4" s="135"/>
      <c r="WD4" s="135"/>
      <c r="WE4" s="135"/>
      <c r="WF4" s="136"/>
      <c r="WG4" s="137" t="s">
        <v>7235</v>
      </c>
      <c r="WH4" s="138"/>
      <c r="WI4" s="139" t="s">
        <v>7236</v>
      </c>
      <c r="WJ4" s="140"/>
    </row>
    <row r="5" spans="1:608" s="47" customFormat="1" ht="28.25" customHeight="1" thickBot="1" x14ac:dyDescent="0.4">
      <c r="A5" s="34"/>
      <c r="B5" s="38" t="s">
        <v>7237</v>
      </c>
      <c r="C5" s="109"/>
      <c r="D5" s="39"/>
      <c r="E5" s="39"/>
      <c r="F5" s="40"/>
      <c r="G5" s="39"/>
      <c r="H5" s="41"/>
      <c r="I5" s="38" t="s">
        <v>7238</v>
      </c>
      <c r="J5" s="42"/>
      <c r="K5" s="42"/>
      <c r="L5" s="42"/>
      <c r="M5" s="43"/>
      <c r="N5" s="44"/>
      <c r="O5" s="45"/>
      <c r="P5" s="46"/>
      <c r="Q5" s="34"/>
      <c r="R5" s="38" t="s">
        <v>7237</v>
      </c>
      <c r="S5" s="109"/>
      <c r="T5" s="39"/>
      <c r="U5" s="39"/>
      <c r="V5" s="40"/>
      <c r="W5" s="39"/>
      <c r="X5" s="41"/>
      <c r="Y5" s="38" t="s">
        <v>7238</v>
      </c>
      <c r="Z5" s="42"/>
      <c r="AA5" s="42"/>
      <c r="AB5" s="42"/>
      <c r="AC5" s="43"/>
      <c r="AD5" s="44"/>
      <c r="AE5" s="45"/>
      <c r="AF5" s="46"/>
      <c r="AG5" s="34"/>
      <c r="AH5" s="38" t="s">
        <v>7237</v>
      </c>
      <c r="AI5" s="109"/>
      <c r="AJ5" s="39"/>
      <c r="AK5" s="39"/>
      <c r="AL5" s="40"/>
      <c r="AM5" s="39"/>
      <c r="AN5" s="41"/>
      <c r="AO5" s="38" t="s">
        <v>7238</v>
      </c>
      <c r="AP5" s="42"/>
      <c r="AQ5" s="42"/>
      <c r="AR5" s="42"/>
      <c r="AS5" s="43"/>
      <c r="AT5" s="44"/>
      <c r="AU5" s="45"/>
      <c r="AV5" s="46"/>
      <c r="AW5" s="34"/>
      <c r="AX5" s="38" t="s">
        <v>7237</v>
      </c>
      <c r="AY5" s="109"/>
      <c r="AZ5" s="39"/>
      <c r="BA5" s="39"/>
      <c r="BB5" s="40"/>
      <c r="BC5" s="39"/>
      <c r="BD5" s="41"/>
      <c r="BE5" s="38" t="s">
        <v>7238</v>
      </c>
      <c r="BF5" s="42"/>
      <c r="BG5" s="42"/>
      <c r="BH5" s="42"/>
      <c r="BI5" s="43"/>
      <c r="BJ5" s="44"/>
      <c r="BK5" s="45"/>
      <c r="BL5" s="46"/>
      <c r="BM5" s="34"/>
      <c r="BN5" s="38" t="s">
        <v>7237</v>
      </c>
      <c r="BO5" s="109"/>
      <c r="BP5" s="39"/>
      <c r="BQ5" s="39"/>
      <c r="BR5" s="40"/>
      <c r="BS5" s="39"/>
      <c r="BT5" s="41"/>
      <c r="BU5" s="38" t="s">
        <v>7238</v>
      </c>
      <c r="BV5" s="42"/>
      <c r="BW5" s="42"/>
      <c r="BX5" s="42"/>
      <c r="BY5" s="43"/>
      <c r="BZ5" s="44"/>
      <c r="CA5" s="45"/>
      <c r="CB5" s="46"/>
      <c r="CC5" s="34"/>
      <c r="CD5" s="38" t="s">
        <v>7237</v>
      </c>
      <c r="CE5" s="109"/>
      <c r="CF5" s="39"/>
      <c r="CG5" s="39"/>
      <c r="CH5" s="40"/>
      <c r="CI5" s="39"/>
      <c r="CJ5" s="41"/>
      <c r="CK5" s="38" t="s">
        <v>7238</v>
      </c>
      <c r="CL5" s="42"/>
      <c r="CM5" s="42"/>
      <c r="CN5" s="42"/>
      <c r="CO5" s="43"/>
      <c r="CP5" s="44"/>
      <c r="CQ5" s="45"/>
      <c r="CR5" s="46"/>
      <c r="CS5" s="34"/>
      <c r="CT5" s="38" t="s">
        <v>7237</v>
      </c>
      <c r="CU5" s="109"/>
      <c r="CV5" s="39"/>
      <c r="CW5" s="39"/>
      <c r="CX5" s="40"/>
      <c r="CY5" s="39"/>
      <c r="CZ5" s="41"/>
      <c r="DA5" s="38" t="s">
        <v>7238</v>
      </c>
      <c r="DB5" s="42"/>
      <c r="DC5" s="42"/>
      <c r="DD5" s="42"/>
      <c r="DE5" s="43"/>
      <c r="DF5" s="44"/>
      <c r="DG5" s="45"/>
      <c r="DH5" s="46"/>
      <c r="DI5" s="34"/>
      <c r="DJ5" s="38" t="s">
        <v>7237</v>
      </c>
      <c r="DK5" s="109"/>
      <c r="DL5" s="39"/>
      <c r="DM5" s="39"/>
      <c r="DN5" s="40"/>
      <c r="DO5" s="39"/>
      <c r="DP5" s="41"/>
      <c r="DQ5" s="38" t="s">
        <v>7238</v>
      </c>
      <c r="DR5" s="42"/>
      <c r="DS5" s="42"/>
      <c r="DT5" s="42"/>
      <c r="DU5" s="43"/>
      <c r="DV5" s="44"/>
      <c r="DW5" s="45"/>
      <c r="DX5" s="46"/>
      <c r="DY5" s="34"/>
      <c r="DZ5" s="38" t="s">
        <v>7237</v>
      </c>
      <c r="EA5" s="109"/>
      <c r="EB5" s="39"/>
      <c r="EC5" s="39"/>
      <c r="ED5" s="40"/>
      <c r="EE5" s="39"/>
      <c r="EF5" s="41"/>
      <c r="EG5" s="38" t="s">
        <v>7238</v>
      </c>
      <c r="EH5" s="42"/>
      <c r="EI5" s="42"/>
      <c r="EJ5" s="42"/>
      <c r="EK5" s="43"/>
      <c r="EL5" s="44"/>
      <c r="EM5" s="45"/>
      <c r="EN5" s="46"/>
      <c r="EO5" s="34"/>
      <c r="EP5" s="38" t="s">
        <v>7237</v>
      </c>
      <c r="EQ5" s="109"/>
      <c r="ER5" s="39"/>
      <c r="ES5" s="39"/>
      <c r="ET5" s="40"/>
      <c r="EU5" s="39"/>
      <c r="EV5" s="41"/>
      <c r="EW5" s="38" t="s">
        <v>7238</v>
      </c>
      <c r="EX5" s="42"/>
      <c r="EY5" s="42"/>
      <c r="EZ5" s="42"/>
      <c r="FA5" s="43"/>
      <c r="FB5" s="44"/>
      <c r="FC5" s="45"/>
      <c r="FD5" s="46"/>
      <c r="FE5" s="34"/>
      <c r="FF5" s="38" t="s">
        <v>7237</v>
      </c>
      <c r="FG5" s="109"/>
      <c r="FH5" s="39"/>
      <c r="FI5" s="39"/>
      <c r="FJ5" s="40"/>
      <c r="FK5" s="39"/>
      <c r="FL5" s="41"/>
      <c r="FM5" s="38" t="s">
        <v>7238</v>
      </c>
      <c r="FN5" s="42"/>
      <c r="FO5" s="42"/>
      <c r="FP5" s="42"/>
      <c r="FQ5" s="43"/>
      <c r="FR5" s="44"/>
      <c r="FS5" s="45"/>
      <c r="FT5" s="46"/>
      <c r="FU5" s="34"/>
      <c r="FV5" s="38" t="s">
        <v>7237</v>
      </c>
      <c r="FW5" s="109"/>
      <c r="FX5" s="39"/>
      <c r="FY5" s="39"/>
      <c r="FZ5" s="40"/>
      <c r="GA5" s="39"/>
      <c r="GB5" s="41"/>
      <c r="GC5" s="38" t="s">
        <v>7238</v>
      </c>
      <c r="GD5" s="42"/>
      <c r="GE5" s="42"/>
      <c r="GF5" s="42"/>
      <c r="GG5" s="43"/>
      <c r="GH5" s="44"/>
      <c r="GI5" s="45"/>
      <c r="GJ5" s="46"/>
      <c r="GK5" s="34"/>
      <c r="GL5" s="38" t="s">
        <v>7237</v>
      </c>
      <c r="GM5" s="109"/>
      <c r="GN5" s="39"/>
      <c r="GO5" s="39"/>
      <c r="GP5" s="40"/>
      <c r="GQ5" s="39"/>
      <c r="GR5" s="41"/>
      <c r="GS5" s="38" t="s">
        <v>7238</v>
      </c>
      <c r="GT5" s="42"/>
      <c r="GU5" s="42"/>
      <c r="GV5" s="42"/>
      <c r="GW5" s="43"/>
      <c r="GX5" s="44"/>
      <c r="GY5" s="45"/>
      <c r="GZ5" s="46"/>
      <c r="HA5" s="34"/>
      <c r="HB5" s="38" t="s">
        <v>7237</v>
      </c>
      <c r="HC5" s="109"/>
      <c r="HD5" s="39"/>
      <c r="HE5" s="39"/>
      <c r="HF5" s="40"/>
      <c r="HG5" s="39"/>
      <c r="HH5" s="41"/>
      <c r="HI5" s="38" t="s">
        <v>7238</v>
      </c>
      <c r="HJ5" s="42"/>
      <c r="HK5" s="42"/>
      <c r="HL5" s="42"/>
      <c r="HM5" s="43"/>
      <c r="HN5" s="44"/>
      <c r="HO5" s="45"/>
      <c r="HP5" s="46"/>
      <c r="HQ5" s="34"/>
      <c r="HR5" s="38" t="s">
        <v>7237</v>
      </c>
      <c r="HS5" s="109"/>
      <c r="HT5" s="39"/>
      <c r="HU5" s="39"/>
      <c r="HV5" s="40"/>
      <c r="HW5" s="39"/>
      <c r="HX5" s="41"/>
      <c r="HY5" s="38" t="s">
        <v>7238</v>
      </c>
      <c r="HZ5" s="42"/>
      <c r="IA5" s="42"/>
      <c r="IB5" s="42"/>
      <c r="IC5" s="43"/>
      <c r="ID5" s="44"/>
      <c r="IE5" s="45"/>
      <c r="IF5" s="46"/>
      <c r="IG5" s="34"/>
      <c r="IH5" s="38" t="s">
        <v>7237</v>
      </c>
      <c r="II5" s="109"/>
      <c r="IJ5" s="39"/>
      <c r="IK5" s="39"/>
      <c r="IL5" s="40"/>
      <c r="IM5" s="39"/>
      <c r="IN5" s="41"/>
      <c r="IO5" s="38" t="s">
        <v>7238</v>
      </c>
      <c r="IP5" s="42"/>
      <c r="IQ5" s="42"/>
      <c r="IR5" s="42"/>
      <c r="IS5" s="43"/>
      <c r="IT5" s="44"/>
      <c r="IU5" s="45"/>
      <c r="IV5" s="46"/>
      <c r="IW5" s="34"/>
      <c r="IX5" s="38" t="s">
        <v>7237</v>
      </c>
      <c r="IY5" s="109"/>
      <c r="IZ5" s="39"/>
      <c r="JA5" s="39"/>
      <c r="JB5" s="40"/>
      <c r="JC5" s="39"/>
      <c r="JD5" s="41"/>
      <c r="JE5" s="38" t="s">
        <v>7238</v>
      </c>
      <c r="JF5" s="42"/>
      <c r="JG5" s="42"/>
      <c r="JH5" s="42"/>
      <c r="JI5" s="43"/>
      <c r="JJ5" s="44"/>
      <c r="JK5" s="45"/>
      <c r="JL5" s="46"/>
      <c r="JM5" s="34"/>
      <c r="JN5" s="38" t="s">
        <v>7237</v>
      </c>
      <c r="JO5" s="109"/>
      <c r="JP5" s="39"/>
      <c r="JQ5" s="39"/>
      <c r="JR5" s="40"/>
      <c r="JS5" s="39"/>
      <c r="JT5" s="41"/>
      <c r="JU5" s="38" t="s">
        <v>7238</v>
      </c>
      <c r="JV5" s="42"/>
      <c r="JW5" s="42"/>
      <c r="JX5" s="42"/>
      <c r="JY5" s="43"/>
      <c r="JZ5" s="44"/>
      <c r="KA5" s="45"/>
      <c r="KB5" s="46"/>
      <c r="KC5" s="34"/>
      <c r="KD5" s="38" t="s">
        <v>7237</v>
      </c>
      <c r="KE5" s="109"/>
      <c r="KF5" s="39"/>
      <c r="KG5" s="39"/>
      <c r="KH5" s="40"/>
      <c r="KI5" s="39"/>
      <c r="KJ5" s="41"/>
      <c r="KK5" s="38" t="s">
        <v>7238</v>
      </c>
      <c r="KL5" s="42"/>
      <c r="KM5" s="42"/>
      <c r="KN5" s="42"/>
      <c r="KO5" s="43"/>
      <c r="KP5" s="44"/>
      <c r="KQ5" s="45"/>
      <c r="KR5" s="46"/>
      <c r="KS5" s="34"/>
      <c r="KT5" s="38" t="s">
        <v>7237</v>
      </c>
      <c r="KU5" s="109"/>
      <c r="KV5" s="39"/>
      <c r="KW5" s="39"/>
      <c r="KX5" s="40"/>
      <c r="KY5" s="39"/>
      <c r="KZ5" s="41"/>
      <c r="LA5" s="38" t="s">
        <v>7238</v>
      </c>
      <c r="LB5" s="42"/>
      <c r="LC5" s="42"/>
      <c r="LD5" s="42"/>
      <c r="LE5" s="43"/>
      <c r="LF5" s="44"/>
      <c r="LG5" s="45"/>
      <c r="LH5" s="46"/>
      <c r="LI5" s="34"/>
      <c r="LJ5" s="38" t="s">
        <v>7237</v>
      </c>
      <c r="LK5" s="109"/>
      <c r="LL5" s="39"/>
      <c r="LM5" s="39"/>
      <c r="LN5" s="40"/>
      <c r="LO5" s="39"/>
      <c r="LP5" s="41"/>
      <c r="LQ5" s="38" t="s">
        <v>7238</v>
      </c>
      <c r="LR5" s="42"/>
      <c r="LS5" s="42"/>
      <c r="LT5" s="42"/>
      <c r="LU5" s="43"/>
      <c r="LV5" s="44"/>
      <c r="LW5" s="45"/>
      <c r="LX5" s="46"/>
      <c r="LY5" s="34"/>
      <c r="LZ5" s="38" t="s">
        <v>7237</v>
      </c>
      <c r="MA5" s="109"/>
      <c r="MB5" s="39"/>
      <c r="MC5" s="39"/>
      <c r="MD5" s="40"/>
      <c r="ME5" s="39"/>
      <c r="MF5" s="41"/>
      <c r="MG5" s="38" t="s">
        <v>7238</v>
      </c>
      <c r="MH5" s="42"/>
      <c r="MI5" s="42"/>
      <c r="MJ5" s="42"/>
      <c r="MK5" s="43"/>
      <c r="ML5" s="44"/>
      <c r="MM5" s="45"/>
      <c r="MN5" s="46"/>
      <c r="MO5" s="34"/>
      <c r="MP5" s="38" t="s">
        <v>7237</v>
      </c>
      <c r="MQ5" s="109"/>
      <c r="MR5" s="39"/>
      <c r="MS5" s="39"/>
      <c r="MT5" s="40"/>
      <c r="MU5" s="39"/>
      <c r="MV5" s="41"/>
      <c r="MW5" s="38" t="s">
        <v>7238</v>
      </c>
      <c r="MX5" s="42"/>
      <c r="MY5" s="42"/>
      <c r="MZ5" s="42"/>
      <c r="NA5" s="43"/>
      <c r="NB5" s="44"/>
      <c r="NC5" s="45"/>
      <c r="ND5" s="46"/>
      <c r="NE5" s="34"/>
      <c r="NF5" s="38" t="s">
        <v>7237</v>
      </c>
      <c r="NG5" s="109"/>
      <c r="NH5" s="39"/>
      <c r="NI5" s="39"/>
      <c r="NJ5" s="40"/>
      <c r="NK5" s="39"/>
      <c r="NL5" s="41"/>
      <c r="NM5" s="38" t="s">
        <v>7238</v>
      </c>
      <c r="NN5" s="42"/>
      <c r="NO5" s="42"/>
      <c r="NP5" s="42"/>
      <c r="NQ5" s="43"/>
      <c r="NR5" s="44"/>
      <c r="NS5" s="45"/>
      <c r="NT5" s="46"/>
      <c r="NU5" s="34"/>
      <c r="NV5" s="38" t="s">
        <v>7237</v>
      </c>
      <c r="NW5" s="109"/>
      <c r="NX5" s="39"/>
      <c r="NY5" s="39"/>
      <c r="NZ5" s="40"/>
      <c r="OA5" s="39"/>
      <c r="OB5" s="41"/>
      <c r="OC5" s="38" t="s">
        <v>7238</v>
      </c>
      <c r="OD5" s="42"/>
      <c r="OE5" s="42"/>
      <c r="OF5" s="42"/>
      <c r="OG5" s="43"/>
      <c r="OH5" s="44"/>
      <c r="OI5" s="45"/>
      <c r="OJ5" s="46"/>
      <c r="OK5" s="34"/>
      <c r="OL5" s="38" t="s">
        <v>7237</v>
      </c>
      <c r="OM5" s="109"/>
      <c r="ON5" s="39"/>
      <c r="OO5" s="39"/>
      <c r="OP5" s="40"/>
      <c r="OQ5" s="39"/>
      <c r="OR5" s="41"/>
      <c r="OS5" s="38" t="s">
        <v>7238</v>
      </c>
      <c r="OT5" s="42"/>
      <c r="OU5" s="42"/>
      <c r="OV5" s="42"/>
      <c r="OW5" s="43"/>
      <c r="OX5" s="44"/>
      <c r="OY5" s="45"/>
      <c r="OZ5" s="46"/>
      <c r="PA5" s="34"/>
      <c r="PB5" s="38" t="s">
        <v>7237</v>
      </c>
      <c r="PC5" s="109"/>
      <c r="PD5" s="39"/>
      <c r="PE5" s="39"/>
      <c r="PF5" s="40"/>
      <c r="PG5" s="39"/>
      <c r="PH5" s="41"/>
      <c r="PI5" s="38" t="s">
        <v>7238</v>
      </c>
      <c r="PJ5" s="42"/>
      <c r="PK5" s="42"/>
      <c r="PL5" s="42"/>
      <c r="PM5" s="43"/>
      <c r="PN5" s="44"/>
      <c r="PO5" s="45"/>
      <c r="PP5" s="46"/>
      <c r="PQ5" s="34"/>
      <c r="PR5" s="38" t="s">
        <v>7237</v>
      </c>
      <c r="PS5" s="109"/>
      <c r="PT5" s="39"/>
      <c r="PU5" s="39"/>
      <c r="PV5" s="40"/>
      <c r="PW5" s="39"/>
      <c r="PX5" s="41"/>
      <c r="PY5" s="38" t="s">
        <v>7238</v>
      </c>
      <c r="PZ5" s="42"/>
      <c r="QA5" s="42"/>
      <c r="QB5" s="42"/>
      <c r="QC5" s="43"/>
      <c r="QD5" s="44"/>
      <c r="QE5" s="45"/>
      <c r="QF5" s="46"/>
      <c r="QG5" s="34"/>
      <c r="QH5" s="38" t="s">
        <v>7237</v>
      </c>
      <c r="QI5" s="109"/>
      <c r="QJ5" s="39"/>
      <c r="QK5" s="39"/>
      <c r="QL5" s="40"/>
      <c r="QM5" s="39"/>
      <c r="QN5" s="41"/>
      <c r="QO5" s="38" t="s">
        <v>7238</v>
      </c>
      <c r="QP5" s="42"/>
      <c r="QQ5" s="42"/>
      <c r="QR5" s="42"/>
      <c r="QS5" s="43"/>
      <c r="QT5" s="44"/>
      <c r="QU5" s="45"/>
      <c r="QV5" s="46"/>
      <c r="QW5" s="34"/>
      <c r="QX5" s="38" t="s">
        <v>7237</v>
      </c>
      <c r="QY5" s="109"/>
      <c r="QZ5" s="39"/>
      <c r="RA5" s="39"/>
      <c r="RB5" s="40"/>
      <c r="RC5" s="39"/>
      <c r="RD5" s="41"/>
      <c r="RE5" s="38" t="s">
        <v>7238</v>
      </c>
      <c r="RF5" s="42"/>
      <c r="RG5" s="42"/>
      <c r="RH5" s="42"/>
      <c r="RI5" s="43"/>
      <c r="RJ5" s="44"/>
      <c r="RK5" s="45"/>
      <c r="RL5" s="46"/>
      <c r="RM5" s="34"/>
      <c r="RN5" s="38" t="s">
        <v>7237</v>
      </c>
      <c r="RO5" s="109"/>
      <c r="RP5" s="39"/>
      <c r="RQ5" s="39"/>
      <c r="RR5" s="40"/>
      <c r="RS5" s="39"/>
      <c r="RT5" s="41"/>
      <c r="RU5" s="38" t="s">
        <v>7238</v>
      </c>
      <c r="RV5" s="42"/>
      <c r="RW5" s="42"/>
      <c r="RX5" s="42"/>
      <c r="RY5" s="43"/>
      <c r="RZ5" s="44"/>
      <c r="SA5" s="45"/>
      <c r="SB5" s="46"/>
      <c r="SC5" s="34"/>
      <c r="SD5" s="38" t="s">
        <v>7237</v>
      </c>
      <c r="SE5" s="109"/>
      <c r="SF5" s="39"/>
      <c r="SG5" s="39"/>
      <c r="SH5" s="40"/>
      <c r="SI5" s="39"/>
      <c r="SJ5" s="41"/>
      <c r="SK5" s="38" t="s">
        <v>7238</v>
      </c>
      <c r="SL5" s="42"/>
      <c r="SM5" s="42"/>
      <c r="SN5" s="42"/>
      <c r="SO5" s="43"/>
      <c r="SP5" s="44"/>
      <c r="SQ5" s="45"/>
      <c r="SR5" s="46"/>
      <c r="SS5" s="34"/>
      <c r="ST5" s="38" t="s">
        <v>7237</v>
      </c>
      <c r="SU5" s="109"/>
      <c r="SV5" s="39"/>
      <c r="SW5" s="39"/>
      <c r="SX5" s="40"/>
      <c r="SY5" s="39"/>
      <c r="SZ5" s="41"/>
      <c r="TA5" s="38" t="s">
        <v>7238</v>
      </c>
      <c r="TB5" s="42"/>
      <c r="TC5" s="42"/>
      <c r="TD5" s="42"/>
      <c r="TE5" s="43"/>
      <c r="TF5" s="44"/>
      <c r="TG5" s="45"/>
      <c r="TH5" s="46"/>
      <c r="TI5" s="34"/>
      <c r="TJ5" s="38" t="s">
        <v>7237</v>
      </c>
      <c r="TK5" s="109"/>
      <c r="TL5" s="39"/>
      <c r="TM5" s="39"/>
      <c r="TN5" s="40"/>
      <c r="TO5" s="39"/>
      <c r="TP5" s="41"/>
      <c r="TQ5" s="38" t="s">
        <v>7238</v>
      </c>
      <c r="TR5" s="42"/>
      <c r="TS5" s="42"/>
      <c r="TT5" s="42"/>
      <c r="TU5" s="43"/>
      <c r="TV5" s="44"/>
      <c r="TW5" s="45"/>
      <c r="TX5" s="46"/>
      <c r="TY5" s="34"/>
      <c r="TZ5" s="38" t="s">
        <v>7237</v>
      </c>
      <c r="UA5" s="109"/>
      <c r="UB5" s="39"/>
      <c r="UC5" s="39"/>
      <c r="UD5" s="40"/>
      <c r="UE5" s="39"/>
      <c r="UF5" s="41"/>
      <c r="UG5" s="38" t="s">
        <v>7238</v>
      </c>
      <c r="UH5" s="42"/>
      <c r="UI5" s="42"/>
      <c r="UJ5" s="42"/>
      <c r="UK5" s="43"/>
      <c r="UL5" s="44"/>
      <c r="UM5" s="45"/>
      <c r="UN5" s="46"/>
      <c r="UO5" s="34"/>
      <c r="UP5" s="38" t="s">
        <v>7237</v>
      </c>
      <c r="UQ5" s="109"/>
      <c r="UR5" s="39"/>
      <c r="US5" s="39"/>
      <c r="UT5" s="40"/>
      <c r="UU5" s="39"/>
      <c r="UV5" s="41"/>
      <c r="UW5" s="38" t="s">
        <v>7238</v>
      </c>
      <c r="UX5" s="42"/>
      <c r="UY5" s="42"/>
      <c r="UZ5" s="42"/>
      <c r="VA5" s="43"/>
      <c r="VB5" s="44"/>
      <c r="VC5" s="45"/>
      <c r="VD5" s="46"/>
      <c r="VE5" s="34"/>
      <c r="VF5" s="38" t="s">
        <v>7237</v>
      </c>
      <c r="VG5" s="109"/>
      <c r="VH5" s="39"/>
      <c r="VI5" s="39"/>
      <c r="VJ5" s="40"/>
      <c r="VK5" s="39"/>
      <c r="VL5" s="41"/>
      <c r="VM5" s="38" t="s">
        <v>7238</v>
      </c>
      <c r="VN5" s="42"/>
      <c r="VO5" s="42"/>
      <c r="VP5" s="42"/>
      <c r="VQ5" s="43"/>
      <c r="VR5" s="44"/>
      <c r="VS5" s="45"/>
      <c r="VT5" s="46"/>
      <c r="VU5" s="34"/>
      <c r="VV5" s="38" t="s">
        <v>7237</v>
      </c>
      <c r="VW5" s="109"/>
      <c r="VX5" s="39"/>
      <c r="VY5" s="39"/>
      <c r="VZ5" s="40"/>
      <c r="WA5" s="39"/>
      <c r="WB5" s="41"/>
      <c r="WC5" s="38" t="s">
        <v>7238</v>
      </c>
      <c r="WD5" s="42"/>
      <c r="WE5" s="42"/>
      <c r="WF5" s="42"/>
      <c r="WG5" s="43"/>
      <c r="WH5" s="44"/>
      <c r="WI5" s="45"/>
      <c r="WJ5" s="46"/>
    </row>
    <row r="6" spans="1:608" s="34" customFormat="1" ht="8.4" customHeight="1" x14ac:dyDescent="0.35">
      <c r="B6" s="48"/>
      <c r="C6" s="110"/>
      <c r="M6" s="49"/>
      <c r="R6" s="48"/>
      <c r="S6" s="110"/>
      <c r="AC6" s="49"/>
      <c r="AH6" s="48"/>
      <c r="AI6" s="110"/>
      <c r="AS6" s="49"/>
      <c r="AX6" s="48"/>
      <c r="AY6" s="110"/>
      <c r="BI6" s="49"/>
      <c r="BN6" s="48"/>
      <c r="BO6" s="110"/>
      <c r="BY6" s="49"/>
      <c r="CD6" s="48"/>
      <c r="CE6" s="110"/>
      <c r="CO6" s="49"/>
      <c r="CT6" s="48"/>
      <c r="CU6" s="110"/>
      <c r="DE6" s="49"/>
      <c r="DJ6" s="48"/>
      <c r="DK6" s="110"/>
      <c r="DU6" s="49"/>
      <c r="DZ6" s="48"/>
      <c r="EA6" s="110"/>
      <c r="EK6" s="49"/>
      <c r="EP6" s="48"/>
      <c r="EQ6" s="110"/>
      <c r="FA6" s="49"/>
      <c r="FF6" s="48"/>
      <c r="FG6" s="110"/>
      <c r="FQ6" s="49"/>
      <c r="FV6" s="48"/>
      <c r="FW6" s="110"/>
      <c r="GG6" s="49"/>
      <c r="GL6" s="48"/>
      <c r="GM6" s="110"/>
      <c r="GW6" s="49"/>
      <c r="HB6" s="48"/>
      <c r="HC6" s="110"/>
      <c r="HM6" s="49"/>
      <c r="HR6" s="48"/>
      <c r="HS6" s="110"/>
      <c r="IC6" s="49"/>
      <c r="IH6" s="48"/>
      <c r="II6" s="110"/>
      <c r="IS6" s="49"/>
      <c r="IX6" s="48"/>
      <c r="IY6" s="110"/>
      <c r="JI6" s="49"/>
      <c r="JN6" s="48"/>
      <c r="JO6" s="110"/>
      <c r="JY6" s="49"/>
      <c r="KD6" s="48"/>
      <c r="KE6" s="110"/>
      <c r="KO6" s="49"/>
      <c r="KT6" s="48"/>
      <c r="KU6" s="110"/>
      <c r="LE6" s="49"/>
      <c r="LJ6" s="48"/>
      <c r="LK6" s="110"/>
      <c r="LU6" s="49"/>
      <c r="LZ6" s="48"/>
      <c r="MA6" s="110"/>
      <c r="MK6" s="49"/>
      <c r="MP6" s="48"/>
      <c r="MQ6" s="110"/>
      <c r="NA6" s="49"/>
      <c r="NF6" s="48"/>
      <c r="NG6" s="110"/>
      <c r="NQ6" s="49"/>
      <c r="NV6" s="48"/>
      <c r="NW6" s="110"/>
      <c r="OG6" s="49"/>
      <c r="OL6" s="48"/>
      <c r="OM6" s="110"/>
      <c r="OW6" s="49"/>
      <c r="PB6" s="48"/>
      <c r="PC6" s="110"/>
      <c r="PM6" s="49"/>
      <c r="PR6" s="48"/>
      <c r="PS6" s="110"/>
      <c r="QC6" s="49"/>
      <c r="QH6" s="48"/>
      <c r="QI6" s="110"/>
      <c r="QS6" s="49"/>
      <c r="QX6" s="48"/>
      <c r="QY6" s="110"/>
      <c r="RI6" s="49"/>
      <c r="RN6" s="48"/>
      <c r="RO6" s="110"/>
      <c r="RY6" s="49"/>
      <c r="SD6" s="48"/>
      <c r="SE6" s="110"/>
      <c r="SO6" s="49"/>
      <c r="ST6" s="48"/>
      <c r="SU6" s="110"/>
      <c r="TE6" s="49"/>
      <c r="TJ6" s="48"/>
      <c r="TK6" s="110"/>
      <c r="TU6" s="49"/>
      <c r="TZ6" s="48"/>
      <c r="UA6" s="110"/>
      <c r="UK6" s="49"/>
      <c r="UP6" s="48"/>
      <c r="UQ6" s="110"/>
      <c r="VA6" s="49"/>
      <c r="VF6" s="48"/>
      <c r="VG6" s="110"/>
      <c r="VQ6" s="49"/>
      <c r="VV6" s="48"/>
      <c r="VW6" s="110"/>
      <c r="WG6" s="49"/>
    </row>
    <row r="7" spans="1:608" s="50" customFormat="1" ht="22.25" customHeight="1" thickBot="1" x14ac:dyDescent="0.4">
      <c r="B7" s="141" t="s">
        <v>7239</v>
      </c>
      <c r="C7" s="141"/>
      <c r="D7" s="141"/>
      <c r="E7" s="142" t="s">
        <v>7240</v>
      </c>
      <c r="F7" s="142"/>
      <c r="G7" s="142"/>
      <c r="H7" s="142"/>
      <c r="I7" s="142"/>
      <c r="J7" s="142"/>
      <c r="K7" s="142"/>
      <c r="L7" s="142"/>
      <c r="M7" s="143" t="s">
        <v>7241</v>
      </c>
      <c r="N7" s="144"/>
      <c r="O7" s="144"/>
      <c r="P7" s="144"/>
      <c r="R7" s="141" t="s">
        <v>7239</v>
      </c>
      <c r="S7" s="141"/>
      <c r="T7" s="141"/>
      <c r="U7" s="142" t="s">
        <v>7240</v>
      </c>
      <c r="V7" s="142"/>
      <c r="W7" s="142"/>
      <c r="X7" s="142"/>
      <c r="Y7" s="142"/>
      <c r="Z7" s="142"/>
      <c r="AA7" s="142"/>
      <c r="AB7" s="142"/>
      <c r="AC7" s="143" t="s">
        <v>7241</v>
      </c>
      <c r="AD7" s="144"/>
      <c r="AE7" s="144"/>
      <c r="AF7" s="144"/>
      <c r="AH7" s="141" t="s">
        <v>7239</v>
      </c>
      <c r="AI7" s="141"/>
      <c r="AJ7" s="141"/>
      <c r="AK7" s="142" t="s">
        <v>7240</v>
      </c>
      <c r="AL7" s="142"/>
      <c r="AM7" s="142"/>
      <c r="AN7" s="142"/>
      <c r="AO7" s="142"/>
      <c r="AP7" s="142"/>
      <c r="AQ7" s="142"/>
      <c r="AR7" s="142"/>
      <c r="AS7" s="143" t="s">
        <v>7241</v>
      </c>
      <c r="AT7" s="144"/>
      <c r="AU7" s="144"/>
      <c r="AV7" s="144"/>
      <c r="AX7" s="141" t="s">
        <v>7239</v>
      </c>
      <c r="AY7" s="141"/>
      <c r="AZ7" s="141"/>
      <c r="BA7" s="142" t="s">
        <v>7240</v>
      </c>
      <c r="BB7" s="142"/>
      <c r="BC7" s="142"/>
      <c r="BD7" s="142"/>
      <c r="BE7" s="142"/>
      <c r="BF7" s="142"/>
      <c r="BG7" s="142"/>
      <c r="BH7" s="142"/>
      <c r="BI7" s="143" t="s">
        <v>7241</v>
      </c>
      <c r="BJ7" s="144"/>
      <c r="BK7" s="144"/>
      <c r="BL7" s="144"/>
      <c r="BN7" s="141" t="s">
        <v>7239</v>
      </c>
      <c r="BO7" s="141"/>
      <c r="BP7" s="141"/>
      <c r="BQ7" s="142" t="s">
        <v>7240</v>
      </c>
      <c r="BR7" s="142"/>
      <c r="BS7" s="142"/>
      <c r="BT7" s="142"/>
      <c r="BU7" s="142"/>
      <c r="BV7" s="142"/>
      <c r="BW7" s="142"/>
      <c r="BX7" s="142"/>
      <c r="BY7" s="143" t="s">
        <v>7241</v>
      </c>
      <c r="BZ7" s="144"/>
      <c r="CA7" s="144"/>
      <c r="CB7" s="144"/>
      <c r="CD7" s="141" t="s">
        <v>7239</v>
      </c>
      <c r="CE7" s="141"/>
      <c r="CF7" s="141"/>
      <c r="CG7" s="142" t="s">
        <v>7240</v>
      </c>
      <c r="CH7" s="142"/>
      <c r="CI7" s="142"/>
      <c r="CJ7" s="142"/>
      <c r="CK7" s="142"/>
      <c r="CL7" s="142"/>
      <c r="CM7" s="142"/>
      <c r="CN7" s="142"/>
      <c r="CO7" s="143" t="s">
        <v>7241</v>
      </c>
      <c r="CP7" s="144"/>
      <c r="CQ7" s="144"/>
      <c r="CR7" s="144"/>
      <c r="CT7" s="141" t="s">
        <v>7239</v>
      </c>
      <c r="CU7" s="141"/>
      <c r="CV7" s="141"/>
      <c r="CW7" s="142" t="s">
        <v>7240</v>
      </c>
      <c r="CX7" s="142"/>
      <c r="CY7" s="142"/>
      <c r="CZ7" s="142"/>
      <c r="DA7" s="142"/>
      <c r="DB7" s="142"/>
      <c r="DC7" s="142"/>
      <c r="DD7" s="142"/>
      <c r="DE7" s="143" t="s">
        <v>7241</v>
      </c>
      <c r="DF7" s="144"/>
      <c r="DG7" s="144"/>
      <c r="DH7" s="144"/>
      <c r="DJ7" s="141" t="s">
        <v>7239</v>
      </c>
      <c r="DK7" s="141"/>
      <c r="DL7" s="141"/>
      <c r="DM7" s="142" t="s">
        <v>7240</v>
      </c>
      <c r="DN7" s="142"/>
      <c r="DO7" s="142"/>
      <c r="DP7" s="142"/>
      <c r="DQ7" s="142"/>
      <c r="DR7" s="142"/>
      <c r="DS7" s="142"/>
      <c r="DT7" s="142"/>
      <c r="DU7" s="143" t="s">
        <v>7241</v>
      </c>
      <c r="DV7" s="144"/>
      <c r="DW7" s="144"/>
      <c r="DX7" s="144"/>
      <c r="DZ7" s="141" t="s">
        <v>7239</v>
      </c>
      <c r="EA7" s="141"/>
      <c r="EB7" s="141"/>
      <c r="EC7" s="142" t="s">
        <v>7240</v>
      </c>
      <c r="ED7" s="142"/>
      <c r="EE7" s="142"/>
      <c r="EF7" s="142"/>
      <c r="EG7" s="142"/>
      <c r="EH7" s="142"/>
      <c r="EI7" s="142"/>
      <c r="EJ7" s="142"/>
      <c r="EK7" s="143" t="s">
        <v>7241</v>
      </c>
      <c r="EL7" s="144"/>
      <c r="EM7" s="144"/>
      <c r="EN7" s="144"/>
      <c r="EP7" s="141" t="s">
        <v>7239</v>
      </c>
      <c r="EQ7" s="141"/>
      <c r="ER7" s="141"/>
      <c r="ES7" s="142" t="s">
        <v>7240</v>
      </c>
      <c r="ET7" s="142"/>
      <c r="EU7" s="142"/>
      <c r="EV7" s="142"/>
      <c r="EW7" s="142"/>
      <c r="EX7" s="142"/>
      <c r="EY7" s="142"/>
      <c r="EZ7" s="142"/>
      <c r="FA7" s="143" t="s">
        <v>7241</v>
      </c>
      <c r="FB7" s="144"/>
      <c r="FC7" s="144"/>
      <c r="FD7" s="144"/>
      <c r="FF7" s="141" t="s">
        <v>7239</v>
      </c>
      <c r="FG7" s="141"/>
      <c r="FH7" s="141"/>
      <c r="FI7" s="142" t="s">
        <v>7240</v>
      </c>
      <c r="FJ7" s="142"/>
      <c r="FK7" s="142"/>
      <c r="FL7" s="142"/>
      <c r="FM7" s="142"/>
      <c r="FN7" s="142"/>
      <c r="FO7" s="142"/>
      <c r="FP7" s="142"/>
      <c r="FQ7" s="143" t="s">
        <v>7241</v>
      </c>
      <c r="FR7" s="144"/>
      <c r="FS7" s="144"/>
      <c r="FT7" s="144"/>
      <c r="FV7" s="141" t="s">
        <v>7239</v>
      </c>
      <c r="FW7" s="141"/>
      <c r="FX7" s="141"/>
      <c r="FY7" s="142" t="s">
        <v>7240</v>
      </c>
      <c r="FZ7" s="142"/>
      <c r="GA7" s="142"/>
      <c r="GB7" s="142"/>
      <c r="GC7" s="142"/>
      <c r="GD7" s="142"/>
      <c r="GE7" s="142"/>
      <c r="GF7" s="142"/>
      <c r="GG7" s="143" t="s">
        <v>7241</v>
      </c>
      <c r="GH7" s="144"/>
      <c r="GI7" s="144"/>
      <c r="GJ7" s="144"/>
      <c r="GL7" s="141" t="s">
        <v>7239</v>
      </c>
      <c r="GM7" s="141"/>
      <c r="GN7" s="141"/>
      <c r="GO7" s="142" t="s">
        <v>7240</v>
      </c>
      <c r="GP7" s="142"/>
      <c r="GQ7" s="142"/>
      <c r="GR7" s="142"/>
      <c r="GS7" s="142"/>
      <c r="GT7" s="142"/>
      <c r="GU7" s="142"/>
      <c r="GV7" s="142"/>
      <c r="GW7" s="143" t="s">
        <v>7241</v>
      </c>
      <c r="GX7" s="144"/>
      <c r="GY7" s="144"/>
      <c r="GZ7" s="144"/>
      <c r="HB7" s="141" t="s">
        <v>7239</v>
      </c>
      <c r="HC7" s="141"/>
      <c r="HD7" s="141"/>
      <c r="HE7" s="142" t="s">
        <v>7240</v>
      </c>
      <c r="HF7" s="142"/>
      <c r="HG7" s="142"/>
      <c r="HH7" s="142"/>
      <c r="HI7" s="142"/>
      <c r="HJ7" s="142"/>
      <c r="HK7" s="142"/>
      <c r="HL7" s="142"/>
      <c r="HM7" s="143" t="s">
        <v>7241</v>
      </c>
      <c r="HN7" s="144"/>
      <c r="HO7" s="144"/>
      <c r="HP7" s="144"/>
      <c r="HR7" s="141" t="s">
        <v>7239</v>
      </c>
      <c r="HS7" s="141"/>
      <c r="HT7" s="141"/>
      <c r="HU7" s="142" t="s">
        <v>7240</v>
      </c>
      <c r="HV7" s="142"/>
      <c r="HW7" s="142"/>
      <c r="HX7" s="142"/>
      <c r="HY7" s="142"/>
      <c r="HZ7" s="142"/>
      <c r="IA7" s="142"/>
      <c r="IB7" s="142"/>
      <c r="IC7" s="143" t="s">
        <v>7241</v>
      </c>
      <c r="ID7" s="144"/>
      <c r="IE7" s="144"/>
      <c r="IF7" s="144"/>
      <c r="IH7" s="141" t="s">
        <v>7239</v>
      </c>
      <c r="II7" s="141"/>
      <c r="IJ7" s="141"/>
      <c r="IK7" s="142" t="s">
        <v>7240</v>
      </c>
      <c r="IL7" s="142"/>
      <c r="IM7" s="142"/>
      <c r="IN7" s="142"/>
      <c r="IO7" s="142"/>
      <c r="IP7" s="142"/>
      <c r="IQ7" s="142"/>
      <c r="IR7" s="142"/>
      <c r="IS7" s="143" t="s">
        <v>7241</v>
      </c>
      <c r="IT7" s="144"/>
      <c r="IU7" s="144"/>
      <c r="IV7" s="144"/>
      <c r="IX7" s="141" t="s">
        <v>7239</v>
      </c>
      <c r="IY7" s="141"/>
      <c r="IZ7" s="141"/>
      <c r="JA7" s="142" t="s">
        <v>7240</v>
      </c>
      <c r="JB7" s="142"/>
      <c r="JC7" s="142"/>
      <c r="JD7" s="142"/>
      <c r="JE7" s="142"/>
      <c r="JF7" s="142"/>
      <c r="JG7" s="142"/>
      <c r="JH7" s="142"/>
      <c r="JI7" s="143" t="s">
        <v>7241</v>
      </c>
      <c r="JJ7" s="144"/>
      <c r="JK7" s="144"/>
      <c r="JL7" s="144"/>
      <c r="JN7" s="141" t="s">
        <v>7239</v>
      </c>
      <c r="JO7" s="141"/>
      <c r="JP7" s="141"/>
      <c r="JQ7" s="142" t="s">
        <v>7240</v>
      </c>
      <c r="JR7" s="142"/>
      <c r="JS7" s="142"/>
      <c r="JT7" s="142"/>
      <c r="JU7" s="142"/>
      <c r="JV7" s="142"/>
      <c r="JW7" s="142"/>
      <c r="JX7" s="142"/>
      <c r="JY7" s="143" t="s">
        <v>7241</v>
      </c>
      <c r="JZ7" s="144"/>
      <c r="KA7" s="144"/>
      <c r="KB7" s="144"/>
      <c r="KD7" s="141" t="s">
        <v>7239</v>
      </c>
      <c r="KE7" s="141"/>
      <c r="KF7" s="141"/>
      <c r="KG7" s="142" t="s">
        <v>7240</v>
      </c>
      <c r="KH7" s="142"/>
      <c r="KI7" s="142"/>
      <c r="KJ7" s="142"/>
      <c r="KK7" s="142"/>
      <c r="KL7" s="142"/>
      <c r="KM7" s="142"/>
      <c r="KN7" s="142"/>
      <c r="KO7" s="143" t="s">
        <v>7241</v>
      </c>
      <c r="KP7" s="144"/>
      <c r="KQ7" s="144"/>
      <c r="KR7" s="144"/>
      <c r="KT7" s="141" t="s">
        <v>7239</v>
      </c>
      <c r="KU7" s="141"/>
      <c r="KV7" s="141"/>
      <c r="KW7" s="142" t="s">
        <v>7240</v>
      </c>
      <c r="KX7" s="142"/>
      <c r="KY7" s="142"/>
      <c r="KZ7" s="142"/>
      <c r="LA7" s="142"/>
      <c r="LB7" s="142"/>
      <c r="LC7" s="142"/>
      <c r="LD7" s="142"/>
      <c r="LE7" s="143" t="s">
        <v>7241</v>
      </c>
      <c r="LF7" s="144"/>
      <c r="LG7" s="144"/>
      <c r="LH7" s="144"/>
      <c r="LJ7" s="141" t="s">
        <v>7239</v>
      </c>
      <c r="LK7" s="141"/>
      <c r="LL7" s="141"/>
      <c r="LM7" s="142" t="s">
        <v>7240</v>
      </c>
      <c r="LN7" s="142"/>
      <c r="LO7" s="142"/>
      <c r="LP7" s="142"/>
      <c r="LQ7" s="142"/>
      <c r="LR7" s="142"/>
      <c r="LS7" s="142"/>
      <c r="LT7" s="142"/>
      <c r="LU7" s="143" t="s">
        <v>7241</v>
      </c>
      <c r="LV7" s="144"/>
      <c r="LW7" s="144"/>
      <c r="LX7" s="144"/>
      <c r="LZ7" s="141" t="s">
        <v>7239</v>
      </c>
      <c r="MA7" s="141"/>
      <c r="MB7" s="141"/>
      <c r="MC7" s="142" t="s">
        <v>7240</v>
      </c>
      <c r="MD7" s="142"/>
      <c r="ME7" s="142"/>
      <c r="MF7" s="142"/>
      <c r="MG7" s="142"/>
      <c r="MH7" s="142"/>
      <c r="MI7" s="142"/>
      <c r="MJ7" s="142"/>
      <c r="MK7" s="143" t="s">
        <v>7241</v>
      </c>
      <c r="ML7" s="144"/>
      <c r="MM7" s="144"/>
      <c r="MN7" s="144"/>
      <c r="MP7" s="141" t="s">
        <v>7239</v>
      </c>
      <c r="MQ7" s="141"/>
      <c r="MR7" s="141"/>
      <c r="MS7" s="142" t="s">
        <v>7240</v>
      </c>
      <c r="MT7" s="142"/>
      <c r="MU7" s="142"/>
      <c r="MV7" s="142"/>
      <c r="MW7" s="142"/>
      <c r="MX7" s="142"/>
      <c r="MY7" s="142"/>
      <c r="MZ7" s="142"/>
      <c r="NA7" s="143" t="s">
        <v>7241</v>
      </c>
      <c r="NB7" s="144"/>
      <c r="NC7" s="144"/>
      <c r="ND7" s="144"/>
      <c r="NF7" s="141" t="s">
        <v>7239</v>
      </c>
      <c r="NG7" s="141"/>
      <c r="NH7" s="141"/>
      <c r="NI7" s="142" t="s">
        <v>7240</v>
      </c>
      <c r="NJ7" s="142"/>
      <c r="NK7" s="142"/>
      <c r="NL7" s="142"/>
      <c r="NM7" s="142"/>
      <c r="NN7" s="142"/>
      <c r="NO7" s="142"/>
      <c r="NP7" s="142"/>
      <c r="NQ7" s="143" t="s">
        <v>7241</v>
      </c>
      <c r="NR7" s="144"/>
      <c r="NS7" s="144"/>
      <c r="NT7" s="144"/>
      <c r="NV7" s="141" t="s">
        <v>7239</v>
      </c>
      <c r="NW7" s="141"/>
      <c r="NX7" s="141"/>
      <c r="NY7" s="142" t="s">
        <v>7240</v>
      </c>
      <c r="NZ7" s="142"/>
      <c r="OA7" s="142"/>
      <c r="OB7" s="142"/>
      <c r="OC7" s="142"/>
      <c r="OD7" s="142"/>
      <c r="OE7" s="142"/>
      <c r="OF7" s="142"/>
      <c r="OG7" s="143" t="s">
        <v>7241</v>
      </c>
      <c r="OH7" s="144"/>
      <c r="OI7" s="144"/>
      <c r="OJ7" s="144"/>
      <c r="OL7" s="141" t="s">
        <v>7239</v>
      </c>
      <c r="OM7" s="141"/>
      <c r="ON7" s="141"/>
      <c r="OO7" s="142" t="s">
        <v>7240</v>
      </c>
      <c r="OP7" s="142"/>
      <c r="OQ7" s="142"/>
      <c r="OR7" s="142"/>
      <c r="OS7" s="142"/>
      <c r="OT7" s="142"/>
      <c r="OU7" s="142"/>
      <c r="OV7" s="142"/>
      <c r="OW7" s="143" t="s">
        <v>7241</v>
      </c>
      <c r="OX7" s="144"/>
      <c r="OY7" s="144"/>
      <c r="OZ7" s="144"/>
      <c r="PB7" s="141" t="s">
        <v>7239</v>
      </c>
      <c r="PC7" s="141"/>
      <c r="PD7" s="141"/>
      <c r="PE7" s="142" t="s">
        <v>7240</v>
      </c>
      <c r="PF7" s="142"/>
      <c r="PG7" s="142"/>
      <c r="PH7" s="142"/>
      <c r="PI7" s="142"/>
      <c r="PJ7" s="142"/>
      <c r="PK7" s="142"/>
      <c r="PL7" s="142"/>
      <c r="PM7" s="143" t="s">
        <v>7241</v>
      </c>
      <c r="PN7" s="144"/>
      <c r="PO7" s="144"/>
      <c r="PP7" s="144"/>
      <c r="PR7" s="141" t="s">
        <v>7239</v>
      </c>
      <c r="PS7" s="141"/>
      <c r="PT7" s="141"/>
      <c r="PU7" s="142" t="s">
        <v>7240</v>
      </c>
      <c r="PV7" s="142"/>
      <c r="PW7" s="142"/>
      <c r="PX7" s="142"/>
      <c r="PY7" s="142"/>
      <c r="PZ7" s="142"/>
      <c r="QA7" s="142"/>
      <c r="QB7" s="142"/>
      <c r="QC7" s="143" t="s">
        <v>7241</v>
      </c>
      <c r="QD7" s="144"/>
      <c r="QE7" s="144"/>
      <c r="QF7" s="144"/>
      <c r="QH7" s="141" t="s">
        <v>7239</v>
      </c>
      <c r="QI7" s="141"/>
      <c r="QJ7" s="141"/>
      <c r="QK7" s="142" t="s">
        <v>7240</v>
      </c>
      <c r="QL7" s="142"/>
      <c r="QM7" s="142"/>
      <c r="QN7" s="142"/>
      <c r="QO7" s="142"/>
      <c r="QP7" s="142"/>
      <c r="QQ7" s="142"/>
      <c r="QR7" s="142"/>
      <c r="QS7" s="143" t="s">
        <v>7241</v>
      </c>
      <c r="QT7" s="144"/>
      <c r="QU7" s="144"/>
      <c r="QV7" s="144"/>
      <c r="QX7" s="141" t="s">
        <v>7239</v>
      </c>
      <c r="QY7" s="141"/>
      <c r="QZ7" s="141"/>
      <c r="RA7" s="142" t="s">
        <v>7240</v>
      </c>
      <c r="RB7" s="142"/>
      <c r="RC7" s="142"/>
      <c r="RD7" s="142"/>
      <c r="RE7" s="142"/>
      <c r="RF7" s="142"/>
      <c r="RG7" s="142"/>
      <c r="RH7" s="142"/>
      <c r="RI7" s="143" t="s">
        <v>7241</v>
      </c>
      <c r="RJ7" s="144"/>
      <c r="RK7" s="144"/>
      <c r="RL7" s="144"/>
      <c r="RN7" s="141" t="s">
        <v>7239</v>
      </c>
      <c r="RO7" s="141"/>
      <c r="RP7" s="141"/>
      <c r="RQ7" s="142" t="s">
        <v>7240</v>
      </c>
      <c r="RR7" s="142"/>
      <c r="RS7" s="142"/>
      <c r="RT7" s="142"/>
      <c r="RU7" s="142"/>
      <c r="RV7" s="142"/>
      <c r="RW7" s="142"/>
      <c r="RX7" s="142"/>
      <c r="RY7" s="143" t="s">
        <v>7241</v>
      </c>
      <c r="RZ7" s="144"/>
      <c r="SA7" s="144"/>
      <c r="SB7" s="144"/>
      <c r="SD7" s="141" t="s">
        <v>7239</v>
      </c>
      <c r="SE7" s="141"/>
      <c r="SF7" s="141"/>
      <c r="SG7" s="142" t="s">
        <v>7240</v>
      </c>
      <c r="SH7" s="142"/>
      <c r="SI7" s="142"/>
      <c r="SJ7" s="142"/>
      <c r="SK7" s="142"/>
      <c r="SL7" s="142"/>
      <c r="SM7" s="142"/>
      <c r="SN7" s="142"/>
      <c r="SO7" s="143" t="s">
        <v>7241</v>
      </c>
      <c r="SP7" s="144"/>
      <c r="SQ7" s="144"/>
      <c r="SR7" s="144"/>
      <c r="ST7" s="141" t="s">
        <v>7239</v>
      </c>
      <c r="SU7" s="141"/>
      <c r="SV7" s="141"/>
      <c r="SW7" s="142" t="s">
        <v>7240</v>
      </c>
      <c r="SX7" s="142"/>
      <c r="SY7" s="142"/>
      <c r="SZ7" s="142"/>
      <c r="TA7" s="142"/>
      <c r="TB7" s="142"/>
      <c r="TC7" s="142"/>
      <c r="TD7" s="142"/>
      <c r="TE7" s="143" t="s">
        <v>7241</v>
      </c>
      <c r="TF7" s="144"/>
      <c r="TG7" s="144"/>
      <c r="TH7" s="144"/>
      <c r="TJ7" s="141" t="s">
        <v>7239</v>
      </c>
      <c r="TK7" s="141"/>
      <c r="TL7" s="141"/>
      <c r="TM7" s="142" t="s">
        <v>7240</v>
      </c>
      <c r="TN7" s="142"/>
      <c r="TO7" s="142"/>
      <c r="TP7" s="142"/>
      <c r="TQ7" s="142"/>
      <c r="TR7" s="142"/>
      <c r="TS7" s="142"/>
      <c r="TT7" s="142"/>
      <c r="TU7" s="143" t="s">
        <v>7241</v>
      </c>
      <c r="TV7" s="144"/>
      <c r="TW7" s="144"/>
      <c r="TX7" s="144"/>
      <c r="TZ7" s="141" t="s">
        <v>7239</v>
      </c>
      <c r="UA7" s="141"/>
      <c r="UB7" s="141"/>
      <c r="UC7" s="142" t="s">
        <v>7240</v>
      </c>
      <c r="UD7" s="142"/>
      <c r="UE7" s="142"/>
      <c r="UF7" s="142"/>
      <c r="UG7" s="142"/>
      <c r="UH7" s="142"/>
      <c r="UI7" s="142"/>
      <c r="UJ7" s="142"/>
      <c r="UK7" s="143" t="s">
        <v>7241</v>
      </c>
      <c r="UL7" s="144"/>
      <c r="UM7" s="144"/>
      <c r="UN7" s="144"/>
      <c r="UP7" s="141" t="s">
        <v>7239</v>
      </c>
      <c r="UQ7" s="141"/>
      <c r="UR7" s="141"/>
      <c r="US7" s="142" t="s">
        <v>7240</v>
      </c>
      <c r="UT7" s="142"/>
      <c r="UU7" s="142"/>
      <c r="UV7" s="142"/>
      <c r="UW7" s="142"/>
      <c r="UX7" s="142"/>
      <c r="UY7" s="142"/>
      <c r="UZ7" s="142"/>
      <c r="VA7" s="143" t="s">
        <v>7241</v>
      </c>
      <c r="VB7" s="144"/>
      <c r="VC7" s="144"/>
      <c r="VD7" s="144"/>
      <c r="VF7" s="141" t="s">
        <v>7239</v>
      </c>
      <c r="VG7" s="141"/>
      <c r="VH7" s="141"/>
      <c r="VI7" s="142" t="s">
        <v>7240</v>
      </c>
      <c r="VJ7" s="142"/>
      <c r="VK7" s="142"/>
      <c r="VL7" s="142"/>
      <c r="VM7" s="142"/>
      <c r="VN7" s="142"/>
      <c r="VO7" s="142"/>
      <c r="VP7" s="142"/>
      <c r="VQ7" s="143" t="s">
        <v>7241</v>
      </c>
      <c r="VR7" s="144"/>
      <c r="VS7" s="144"/>
      <c r="VT7" s="144"/>
      <c r="VV7" s="141" t="s">
        <v>7239</v>
      </c>
      <c r="VW7" s="141"/>
      <c r="VX7" s="141"/>
      <c r="VY7" s="142" t="s">
        <v>7240</v>
      </c>
      <c r="VZ7" s="142"/>
      <c r="WA7" s="142"/>
      <c r="WB7" s="142"/>
      <c r="WC7" s="142"/>
      <c r="WD7" s="142"/>
      <c r="WE7" s="142"/>
      <c r="WF7" s="142"/>
      <c r="WG7" s="143" t="s">
        <v>7241</v>
      </c>
      <c r="WH7" s="144"/>
      <c r="WI7" s="144"/>
      <c r="WJ7" s="144"/>
    </row>
    <row r="8" spans="1:608" ht="26.4" customHeight="1" thickBot="1" x14ac:dyDescent="0.5">
      <c r="A8" s="113" t="s">
        <v>7242</v>
      </c>
      <c r="B8" s="115" t="str">
        <f>SCHEDULE!D2</f>
        <v>Patrick Deavel</v>
      </c>
      <c r="C8" s="116"/>
      <c r="D8" s="117"/>
      <c r="E8" s="52">
        <v>1</v>
      </c>
      <c r="F8" s="53">
        <v>2</v>
      </c>
      <c r="G8" s="53">
        <v>3</v>
      </c>
      <c r="H8" s="53">
        <v>4</v>
      </c>
      <c r="I8" s="53">
        <v>5</v>
      </c>
      <c r="J8" s="53">
        <v>6</v>
      </c>
      <c r="K8" s="53">
        <v>7</v>
      </c>
      <c r="L8" s="54">
        <v>8</v>
      </c>
      <c r="M8" s="55"/>
      <c r="N8" s="56"/>
      <c r="O8" s="57"/>
      <c r="P8" s="58"/>
      <c r="Q8" s="113" t="s">
        <v>7242</v>
      </c>
      <c r="R8" s="115" t="str">
        <f>SCHEDULE!D12</f>
        <v>William Mayville, Jr.</v>
      </c>
      <c r="S8" s="116"/>
      <c r="T8" s="117"/>
      <c r="U8" s="52">
        <v>1</v>
      </c>
      <c r="V8" s="53">
        <v>2</v>
      </c>
      <c r="W8" s="53">
        <v>3</v>
      </c>
      <c r="X8" s="53">
        <v>4</v>
      </c>
      <c r="Y8" s="53">
        <v>5</v>
      </c>
      <c r="Z8" s="53">
        <v>6</v>
      </c>
      <c r="AA8" s="53">
        <v>7</v>
      </c>
      <c r="AB8" s="54">
        <v>8</v>
      </c>
      <c r="AC8" s="55"/>
      <c r="AD8" s="56"/>
      <c r="AE8" s="57"/>
      <c r="AF8" s="58"/>
      <c r="AG8" s="113" t="s">
        <v>7242</v>
      </c>
      <c r="AH8" s="115" t="str">
        <f>SCHEDULE!D22</f>
        <v>Timothy Butcher</v>
      </c>
      <c r="AI8" s="116"/>
      <c r="AJ8" s="117"/>
      <c r="AK8" s="52">
        <v>1</v>
      </c>
      <c r="AL8" s="53">
        <v>2</v>
      </c>
      <c r="AM8" s="53">
        <v>3</v>
      </c>
      <c r="AN8" s="53">
        <v>4</v>
      </c>
      <c r="AO8" s="53">
        <v>5</v>
      </c>
      <c r="AP8" s="53">
        <v>6</v>
      </c>
      <c r="AQ8" s="53">
        <v>7</v>
      </c>
      <c r="AR8" s="54">
        <v>8</v>
      </c>
      <c r="AS8" s="55"/>
      <c r="AT8" s="56"/>
      <c r="AU8" s="57"/>
      <c r="AV8" s="58"/>
      <c r="AW8" s="113" t="s">
        <v>7242</v>
      </c>
      <c r="AX8" s="115" t="str">
        <f>SCHEDULE!D32</f>
        <v>Cooper Allard-Jones</v>
      </c>
      <c r="AY8" s="116"/>
      <c r="AZ8" s="117"/>
      <c r="BA8" s="52">
        <v>1</v>
      </c>
      <c r="BB8" s="53">
        <v>2</v>
      </c>
      <c r="BC8" s="53">
        <v>3</v>
      </c>
      <c r="BD8" s="53">
        <v>4</v>
      </c>
      <c r="BE8" s="53">
        <v>5</v>
      </c>
      <c r="BF8" s="53">
        <v>6</v>
      </c>
      <c r="BG8" s="53">
        <v>7</v>
      </c>
      <c r="BH8" s="54">
        <v>8</v>
      </c>
      <c r="BI8" s="55"/>
      <c r="BJ8" s="56"/>
      <c r="BK8" s="57"/>
      <c r="BL8" s="58"/>
      <c r="BM8" s="113" t="s">
        <v>7242</v>
      </c>
      <c r="BN8" s="115" t="str">
        <f>SCHEDULE!D42</f>
        <v>Megan Stark</v>
      </c>
      <c r="BO8" s="116"/>
      <c r="BP8" s="117"/>
      <c r="BQ8" s="52">
        <v>1</v>
      </c>
      <c r="BR8" s="53">
        <v>2</v>
      </c>
      <c r="BS8" s="53">
        <v>3</v>
      </c>
      <c r="BT8" s="53">
        <v>4</v>
      </c>
      <c r="BU8" s="53">
        <v>5</v>
      </c>
      <c r="BV8" s="53">
        <v>6</v>
      </c>
      <c r="BW8" s="53">
        <v>7</v>
      </c>
      <c r="BX8" s="54">
        <v>8</v>
      </c>
      <c r="BY8" s="55"/>
      <c r="BZ8" s="56"/>
      <c r="CA8" s="57"/>
      <c r="CB8" s="58"/>
      <c r="CC8" s="113" t="s">
        <v>7242</v>
      </c>
      <c r="CD8" s="115" t="str">
        <f>SCHEDULE!D52</f>
        <v>Luke Hasenwinkel</v>
      </c>
      <c r="CE8" s="116"/>
      <c r="CF8" s="117"/>
      <c r="CG8" s="52">
        <v>1</v>
      </c>
      <c r="CH8" s="53">
        <v>2</v>
      </c>
      <c r="CI8" s="53">
        <v>3</v>
      </c>
      <c r="CJ8" s="53">
        <v>4</v>
      </c>
      <c r="CK8" s="53">
        <v>5</v>
      </c>
      <c r="CL8" s="53">
        <v>6</v>
      </c>
      <c r="CM8" s="53">
        <v>7</v>
      </c>
      <c r="CN8" s="54">
        <v>8</v>
      </c>
      <c r="CO8" s="55"/>
      <c r="CP8" s="56"/>
      <c r="CQ8" s="57"/>
      <c r="CR8" s="58"/>
      <c r="CS8" s="113" t="s">
        <v>7242</v>
      </c>
      <c r="CT8" s="115" t="str">
        <f>SCHEDULE!D62</f>
        <v>Elisabeth Duggar</v>
      </c>
      <c r="CU8" s="116"/>
      <c r="CV8" s="117"/>
      <c r="CW8" s="52">
        <v>1</v>
      </c>
      <c r="CX8" s="53">
        <v>2</v>
      </c>
      <c r="CY8" s="53">
        <v>3</v>
      </c>
      <c r="CZ8" s="53">
        <v>4</v>
      </c>
      <c r="DA8" s="53">
        <v>5</v>
      </c>
      <c r="DB8" s="53">
        <v>6</v>
      </c>
      <c r="DC8" s="53">
        <v>7</v>
      </c>
      <c r="DD8" s="54">
        <v>8</v>
      </c>
      <c r="DE8" s="55"/>
      <c r="DF8" s="56"/>
      <c r="DG8" s="57"/>
      <c r="DH8" s="58"/>
      <c r="DI8" s="113" t="s">
        <v>7242</v>
      </c>
      <c r="DJ8" s="115" t="str">
        <f>SCHEDULE!D72</f>
        <v>Cristian Gualy</v>
      </c>
      <c r="DK8" s="116"/>
      <c r="DL8" s="117"/>
      <c r="DM8" s="52">
        <v>1</v>
      </c>
      <c r="DN8" s="53">
        <v>2</v>
      </c>
      <c r="DO8" s="53">
        <v>3</v>
      </c>
      <c r="DP8" s="53">
        <v>4</v>
      </c>
      <c r="DQ8" s="53">
        <v>5</v>
      </c>
      <c r="DR8" s="53">
        <v>6</v>
      </c>
      <c r="DS8" s="53">
        <v>7</v>
      </c>
      <c r="DT8" s="54">
        <v>8</v>
      </c>
      <c r="DU8" s="55"/>
      <c r="DV8" s="56"/>
      <c r="DW8" s="57"/>
      <c r="DX8" s="58"/>
      <c r="DY8" s="113" t="s">
        <v>7242</v>
      </c>
      <c r="DZ8" s="115" t="str">
        <f>SCHEDULE!D82</f>
        <v>Gus Boden</v>
      </c>
      <c r="EA8" s="116"/>
      <c r="EB8" s="117"/>
      <c r="EC8" s="52">
        <v>1</v>
      </c>
      <c r="ED8" s="53">
        <v>2</v>
      </c>
      <c r="EE8" s="53">
        <v>3</v>
      </c>
      <c r="EF8" s="53">
        <v>4</v>
      </c>
      <c r="EG8" s="53">
        <v>5</v>
      </c>
      <c r="EH8" s="53">
        <v>6</v>
      </c>
      <c r="EI8" s="53">
        <v>7</v>
      </c>
      <c r="EJ8" s="54">
        <v>8</v>
      </c>
      <c r="EK8" s="55"/>
      <c r="EL8" s="56"/>
      <c r="EM8" s="57"/>
      <c r="EN8" s="58"/>
      <c r="EO8" s="113" t="s">
        <v>7242</v>
      </c>
      <c r="EP8" s="115" t="str">
        <f>SCHEDULE!D92</f>
        <v>Shawn Cafferty-Lueck</v>
      </c>
      <c r="EQ8" s="116"/>
      <c r="ER8" s="117"/>
      <c r="ES8" s="52">
        <v>1</v>
      </c>
      <c r="ET8" s="53">
        <v>2</v>
      </c>
      <c r="EU8" s="53">
        <v>3</v>
      </c>
      <c r="EV8" s="53">
        <v>4</v>
      </c>
      <c r="EW8" s="53">
        <v>5</v>
      </c>
      <c r="EX8" s="53">
        <v>6</v>
      </c>
      <c r="EY8" s="53">
        <v>7</v>
      </c>
      <c r="EZ8" s="54">
        <v>8</v>
      </c>
      <c r="FA8" s="55"/>
      <c r="FB8" s="56"/>
      <c r="FC8" s="57"/>
      <c r="FD8" s="58"/>
      <c r="FE8" s="113" t="s">
        <v>7242</v>
      </c>
      <c r="FF8" s="115" t="str">
        <f>SCHEDULE!D102</f>
        <v>Anthony Duan</v>
      </c>
      <c r="FG8" s="116"/>
      <c r="FH8" s="117"/>
      <c r="FI8" s="52">
        <v>1</v>
      </c>
      <c r="FJ8" s="53">
        <v>2</v>
      </c>
      <c r="FK8" s="53">
        <v>3</v>
      </c>
      <c r="FL8" s="53">
        <v>4</v>
      </c>
      <c r="FM8" s="53">
        <v>5</v>
      </c>
      <c r="FN8" s="53">
        <v>6</v>
      </c>
      <c r="FO8" s="53">
        <v>7</v>
      </c>
      <c r="FP8" s="54">
        <v>8</v>
      </c>
      <c r="FQ8" s="55"/>
      <c r="FR8" s="56"/>
      <c r="FS8" s="57"/>
      <c r="FT8" s="58"/>
      <c r="FU8" s="113" t="s">
        <v>7242</v>
      </c>
      <c r="FV8" s="115" t="str">
        <f>SCHEDULE!D112</f>
        <v>Kishanth Arumugam</v>
      </c>
      <c r="FW8" s="116"/>
      <c r="FX8" s="117"/>
      <c r="FY8" s="52">
        <v>1</v>
      </c>
      <c r="FZ8" s="53">
        <v>2</v>
      </c>
      <c r="GA8" s="53">
        <v>3</v>
      </c>
      <c r="GB8" s="53">
        <v>4</v>
      </c>
      <c r="GC8" s="53">
        <v>5</v>
      </c>
      <c r="GD8" s="53">
        <v>6</v>
      </c>
      <c r="GE8" s="53">
        <v>7</v>
      </c>
      <c r="GF8" s="54">
        <v>8</v>
      </c>
      <c r="GG8" s="55"/>
      <c r="GH8" s="56"/>
      <c r="GI8" s="57"/>
      <c r="GJ8" s="58"/>
      <c r="GK8" s="113" t="s">
        <v>7242</v>
      </c>
      <c r="GL8" s="115" t="str">
        <f>SCHEDULE!D122</f>
        <v>Aboud Ashhab</v>
      </c>
      <c r="GM8" s="116"/>
      <c r="GN8" s="117"/>
      <c r="GO8" s="52">
        <v>1</v>
      </c>
      <c r="GP8" s="53">
        <v>2</v>
      </c>
      <c r="GQ8" s="53">
        <v>3</v>
      </c>
      <c r="GR8" s="53">
        <v>4</v>
      </c>
      <c r="GS8" s="53">
        <v>5</v>
      </c>
      <c r="GT8" s="53">
        <v>6</v>
      </c>
      <c r="GU8" s="53">
        <v>7</v>
      </c>
      <c r="GV8" s="54">
        <v>8</v>
      </c>
      <c r="GW8" s="55"/>
      <c r="GX8" s="56"/>
      <c r="GY8" s="57"/>
      <c r="GZ8" s="58"/>
      <c r="HA8" s="113" t="s">
        <v>7242</v>
      </c>
      <c r="HB8" s="115" t="str">
        <f>SCHEDULE!D132</f>
        <v>Lucas Miner</v>
      </c>
      <c r="HC8" s="116"/>
      <c r="HD8" s="117"/>
      <c r="HE8" s="52">
        <v>1</v>
      </c>
      <c r="HF8" s="53">
        <v>2</v>
      </c>
      <c r="HG8" s="53">
        <v>3</v>
      </c>
      <c r="HH8" s="53">
        <v>4</v>
      </c>
      <c r="HI8" s="53">
        <v>5</v>
      </c>
      <c r="HJ8" s="53">
        <v>6</v>
      </c>
      <c r="HK8" s="53">
        <v>7</v>
      </c>
      <c r="HL8" s="54">
        <v>8</v>
      </c>
      <c r="HM8" s="55"/>
      <c r="HN8" s="56"/>
      <c r="HO8" s="57"/>
      <c r="HP8" s="58"/>
      <c r="HQ8" s="113" t="s">
        <v>7242</v>
      </c>
      <c r="HR8" s="115" t="str">
        <f>SCHEDULE!D142</f>
        <v>Yasha Kharrati</v>
      </c>
      <c r="HS8" s="116"/>
      <c r="HT8" s="117"/>
      <c r="HU8" s="52">
        <v>1</v>
      </c>
      <c r="HV8" s="53">
        <v>2</v>
      </c>
      <c r="HW8" s="53">
        <v>3</v>
      </c>
      <c r="HX8" s="53">
        <v>4</v>
      </c>
      <c r="HY8" s="53">
        <v>5</v>
      </c>
      <c r="HZ8" s="53">
        <v>6</v>
      </c>
      <c r="IA8" s="53">
        <v>7</v>
      </c>
      <c r="IB8" s="54">
        <v>8</v>
      </c>
      <c r="IC8" s="55"/>
      <c r="ID8" s="56"/>
      <c r="IE8" s="57"/>
      <c r="IF8" s="58"/>
      <c r="IG8" s="113" t="s">
        <v>7242</v>
      </c>
      <c r="IH8" s="115" t="str">
        <f>SCHEDULE!D152</f>
        <v>Rohan Rajesh</v>
      </c>
      <c r="II8" s="116"/>
      <c r="IJ8" s="117"/>
      <c r="IK8" s="52">
        <v>1</v>
      </c>
      <c r="IL8" s="53">
        <v>2</v>
      </c>
      <c r="IM8" s="53">
        <v>3</v>
      </c>
      <c r="IN8" s="53">
        <v>4</v>
      </c>
      <c r="IO8" s="53">
        <v>5</v>
      </c>
      <c r="IP8" s="53">
        <v>6</v>
      </c>
      <c r="IQ8" s="53">
        <v>7</v>
      </c>
      <c r="IR8" s="54">
        <v>8</v>
      </c>
      <c r="IS8" s="55"/>
      <c r="IT8" s="56"/>
      <c r="IU8" s="57"/>
      <c r="IV8" s="58"/>
      <c r="IW8" s="113" t="s">
        <v>7242</v>
      </c>
      <c r="IX8" s="115" t="str">
        <f>SCHEDULE!D162</f>
        <v>Parthav Easwar</v>
      </c>
      <c r="IY8" s="116"/>
      <c r="IZ8" s="117"/>
      <c r="JA8" s="52">
        <v>1</v>
      </c>
      <c r="JB8" s="53">
        <v>2</v>
      </c>
      <c r="JC8" s="53">
        <v>3</v>
      </c>
      <c r="JD8" s="53">
        <v>4</v>
      </c>
      <c r="JE8" s="53">
        <v>5</v>
      </c>
      <c r="JF8" s="53">
        <v>6</v>
      </c>
      <c r="JG8" s="53">
        <v>7</v>
      </c>
      <c r="JH8" s="54">
        <v>8</v>
      </c>
      <c r="JI8" s="55"/>
      <c r="JJ8" s="56"/>
      <c r="JK8" s="57"/>
      <c r="JL8" s="58"/>
      <c r="JM8" s="113" t="s">
        <v>7242</v>
      </c>
      <c r="JN8" s="115" t="str">
        <f>SCHEDULE!D172</f>
        <v>Matisse Bloem</v>
      </c>
      <c r="JO8" s="116"/>
      <c r="JP8" s="117"/>
      <c r="JQ8" s="52">
        <v>1</v>
      </c>
      <c r="JR8" s="53">
        <v>2</v>
      </c>
      <c r="JS8" s="53">
        <v>3</v>
      </c>
      <c r="JT8" s="53">
        <v>4</v>
      </c>
      <c r="JU8" s="53">
        <v>5</v>
      </c>
      <c r="JV8" s="53">
        <v>6</v>
      </c>
      <c r="JW8" s="53">
        <v>7</v>
      </c>
      <c r="JX8" s="54">
        <v>8</v>
      </c>
      <c r="JY8" s="55"/>
      <c r="JZ8" s="56"/>
      <c r="KA8" s="57"/>
      <c r="KB8" s="58"/>
      <c r="KC8" s="113" t="s">
        <v>7242</v>
      </c>
      <c r="KD8" s="115" t="str">
        <f>SCHEDULE!D182</f>
        <v>Anish Maddipoti</v>
      </c>
      <c r="KE8" s="116"/>
      <c r="KF8" s="117"/>
      <c r="KG8" s="52">
        <v>1</v>
      </c>
      <c r="KH8" s="53">
        <v>2</v>
      </c>
      <c r="KI8" s="53">
        <v>3</v>
      </c>
      <c r="KJ8" s="53">
        <v>4</v>
      </c>
      <c r="KK8" s="53">
        <v>5</v>
      </c>
      <c r="KL8" s="53">
        <v>6</v>
      </c>
      <c r="KM8" s="53">
        <v>7</v>
      </c>
      <c r="KN8" s="54">
        <v>8</v>
      </c>
      <c r="KO8" s="55"/>
      <c r="KP8" s="56"/>
      <c r="KQ8" s="57"/>
      <c r="KR8" s="58"/>
      <c r="KS8" s="113" t="s">
        <v>7242</v>
      </c>
      <c r="KT8" s="115" t="str">
        <f>SCHEDULE!D192</f>
        <v>Hollins Randolph</v>
      </c>
      <c r="KU8" s="116"/>
      <c r="KV8" s="117"/>
      <c r="KW8" s="52">
        <v>1</v>
      </c>
      <c r="KX8" s="53">
        <v>2</v>
      </c>
      <c r="KY8" s="53">
        <v>3</v>
      </c>
      <c r="KZ8" s="53">
        <v>4</v>
      </c>
      <c r="LA8" s="53">
        <v>5</v>
      </c>
      <c r="LB8" s="53">
        <v>6</v>
      </c>
      <c r="LC8" s="53">
        <v>7</v>
      </c>
      <c r="LD8" s="54">
        <v>8</v>
      </c>
      <c r="LE8" s="55"/>
      <c r="LF8" s="56"/>
      <c r="LG8" s="57"/>
      <c r="LH8" s="58"/>
      <c r="LI8" s="113" t="s">
        <v>7242</v>
      </c>
      <c r="LJ8" s="115" t="str">
        <f>SCHEDULE!D202</f>
        <v>Uday Tandon</v>
      </c>
      <c r="LK8" s="116"/>
      <c r="LL8" s="117"/>
      <c r="LM8" s="52">
        <v>1</v>
      </c>
      <c r="LN8" s="53">
        <v>2</v>
      </c>
      <c r="LO8" s="53">
        <v>3</v>
      </c>
      <c r="LP8" s="53">
        <v>4</v>
      </c>
      <c r="LQ8" s="53">
        <v>5</v>
      </c>
      <c r="LR8" s="53">
        <v>6</v>
      </c>
      <c r="LS8" s="53">
        <v>7</v>
      </c>
      <c r="LT8" s="54">
        <v>8</v>
      </c>
      <c r="LU8" s="55"/>
      <c r="LV8" s="56"/>
      <c r="LW8" s="57"/>
      <c r="LX8" s="58"/>
      <c r="LY8" s="113" t="s">
        <v>7242</v>
      </c>
      <c r="LZ8" s="115" t="str">
        <f>SCHEDULE!D212</f>
        <v>Ronak Sringari</v>
      </c>
      <c r="MA8" s="116"/>
      <c r="MB8" s="117"/>
      <c r="MC8" s="52">
        <v>1</v>
      </c>
      <c r="MD8" s="53">
        <v>2</v>
      </c>
      <c r="ME8" s="53">
        <v>3</v>
      </c>
      <c r="MF8" s="53">
        <v>4</v>
      </c>
      <c r="MG8" s="53">
        <v>5</v>
      </c>
      <c r="MH8" s="53">
        <v>6</v>
      </c>
      <c r="MI8" s="53">
        <v>7</v>
      </c>
      <c r="MJ8" s="54">
        <v>8</v>
      </c>
      <c r="MK8" s="55"/>
      <c r="ML8" s="56"/>
      <c r="MM8" s="57"/>
      <c r="MN8" s="58"/>
      <c r="MO8" s="113" t="s">
        <v>7242</v>
      </c>
      <c r="MP8" s="115" t="str">
        <f>SCHEDULE!D222</f>
        <v>Ian Davidson</v>
      </c>
      <c r="MQ8" s="116"/>
      <c r="MR8" s="117"/>
      <c r="MS8" s="52">
        <v>1</v>
      </c>
      <c r="MT8" s="53">
        <v>2</v>
      </c>
      <c r="MU8" s="53">
        <v>3</v>
      </c>
      <c r="MV8" s="53">
        <v>4</v>
      </c>
      <c r="MW8" s="53">
        <v>5</v>
      </c>
      <c r="MX8" s="53">
        <v>6</v>
      </c>
      <c r="MY8" s="53">
        <v>7</v>
      </c>
      <c r="MZ8" s="54">
        <v>8</v>
      </c>
      <c r="NA8" s="55"/>
      <c r="NB8" s="56"/>
      <c r="NC8" s="57"/>
      <c r="ND8" s="58"/>
      <c r="NE8" s="113" t="s">
        <v>7242</v>
      </c>
      <c r="NF8" s="115" t="str">
        <f>SCHEDULE!D232</f>
        <v>Samuel  Lee</v>
      </c>
      <c r="NG8" s="116"/>
      <c r="NH8" s="117"/>
      <c r="NI8" s="52">
        <v>1</v>
      </c>
      <c r="NJ8" s="53">
        <v>2</v>
      </c>
      <c r="NK8" s="53">
        <v>3</v>
      </c>
      <c r="NL8" s="53">
        <v>4</v>
      </c>
      <c r="NM8" s="53">
        <v>5</v>
      </c>
      <c r="NN8" s="53">
        <v>6</v>
      </c>
      <c r="NO8" s="53">
        <v>7</v>
      </c>
      <c r="NP8" s="54">
        <v>8</v>
      </c>
      <c r="NQ8" s="55"/>
      <c r="NR8" s="56"/>
      <c r="NS8" s="57"/>
      <c r="NT8" s="58"/>
      <c r="NU8" s="113" t="s">
        <v>7242</v>
      </c>
      <c r="NV8" s="115" t="str">
        <f>SCHEDULE!D242</f>
        <v>Anmol Dash</v>
      </c>
      <c r="NW8" s="116"/>
      <c r="NX8" s="117"/>
      <c r="NY8" s="52">
        <v>1</v>
      </c>
      <c r="NZ8" s="53">
        <v>2</v>
      </c>
      <c r="OA8" s="53">
        <v>3</v>
      </c>
      <c r="OB8" s="53">
        <v>4</v>
      </c>
      <c r="OC8" s="53">
        <v>5</v>
      </c>
      <c r="OD8" s="53">
        <v>6</v>
      </c>
      <c r="OE8" s="53">
        <v>7</v>
      </c>
      <c r="OF8" s="54">
        <v>8</v>
      </c>
      <c r="OG8" s="55"/>
      <c r="OH8" s="56"/>
      <c r="OI8" s="57"/>
      <c r="OJ8" s="58"/>
      <c r="OK8" s="113" t="s">
        <v>7242</v>
      </c>
      <c r="OL8" s="115" t="str">
        <f>SCHEDULE!D252</f>
        <v>Michael Chmiel</v>
      </c>
      <c r="OM8" s="116"/>
      <c r="ON8" s="117"/>
      <c r="OO8" s="52">
        <v>1</v>
      </c>
      <c r="OP8" s="53">
        <v>2</v>
      </c>
      <c r="OQ8" s="53">
        <v>3</v>
      </c>
      <c r="OR8" s="53">
        <v>4</v>
      </c>
      <c r="OS8" s="53">
        <v>5</v>
      </c>
      <c r="OT8" s="53">
        <v>6</v>
      </c>
      <c r="OU8" s="53">
        <v>7</v>
      </c>
      <c r="OV8" s="54">
        <v>8</v>
      </c>
      <c r="OW8" s="55"/>
      <c r="OX8" s="56"/>
      <c r="OY8" s="57"/>
      <c r="OZ8" s="58"/>
      <c r="PA8" s="113" t="s">
        <v>7242</v>
      </c>
      <c r="PB8" s="115" t="str">
        <f>SCHEDULE!D262</f>
        <v>Nadra Taeckens</v>
      </c>
      <c r="PC8" s="116"/>
      <c r="PD8" s="117"/>
      <c r="PE8" s="52">
        <v>1</v>
      </c>
      <c r="PF8" s="53">
        <v>2</v>
      </c>
      <c r="PG8" s="53">
        <v>3</v>
      </c>
      <c r="PH8" s="53">
        <v>4</v>
      </c>
      <c r="PI8" s="53">
        <v>5</v>
      </c>
      <c r="PJ8" s="53">
        <v>6</v>
      </c>
      <c r="PK8" s="53">
        <v>7</v>
      </c>
      <c r="PL8" s="54">
        <v>8</v>
      </c>
      <c r="PM8" s="55"/>
      <c r="PN8" s="56"/>
      <c r="PO8" s="57"/>
      <c r="PP8" s="58"/>
      <c r="PQ8" s="113" t="s">
        <v>7242</v>
      </c>
      <c r="PR8" s="115" t="str">
        <f>SCHEDULE!D272</f>
        <v>John McDowell</v>
      </c>
      <c r="PS8" s="116"/>
      <c r="PT8" s="117"/>
      <c r="PU8" s="52">
        <v>1</v>
      </c>
      <c r="PV8" s="53">
        <v>2</v>
      </c>
      <c r="PW8" s="53">
        <v>3</v>
      </c>
      <c r="PX8" s="53">
        <v>4</v>
      </c>
      <c r="PY8" s="53">
        <v>5</v>
      </c>
      <c r="PZ8" s="53">
        <v>6</v>
      </c>
      <c r="QA8" s="53">
        <v>7</v>
      </c>
      <c r="QB8" s="54">
        <v>8</v>
      </c>
      <c r="QC8" s="55"/>
      <c r="QD8" s="56"/>
      <c r="QE8" s="57"/>
      <c r="QF8" s="58"/>
      <c r="QG8" s="113" t="s">
        <v>7242</v>
      </c>
      <c r="QH8" s="115" t="str">
        <f>SCHEDULE!D282</f>
        <v>Brennan Carbonell</v>
      </c>
      <c r="QI8" s="116"/>
      <c r="QJ8" s="117"/>
      <c r="QK8" s="52">
        <v>1</v>
      </c>
      <c r="QL8" s="53">
        <v>2</v>
      </c>
      <c r="QM8" s="53">
        <v>3</v>
      </c>
      <c r="QN8" s="53">
        <v>4</v>
      </c>
      <c r="QO8" s="53">
        <v>5</v>
      </c>
      <c r="QP8" s="53">
        <v>6</v>
      </c>
      <c r="QQ8" s="53">
        <v>7</v>
      </c>
      <c r="QR8" s="54">
        <v>8</v>
      </c>
      <c r="QS8" s="55"/>
      <c r="QT8" s="56"/>
      <c r="QU8" s="57"/>
      <c r="QV8" s="58"/>
      <c r="QW8" s="113" t="s">
        <v>7242</v>
      </c>
      <c r="QX8" s="115" t="str">
        <f>SCHEDULE!D292</f>
        <v>Andres Chacon</v>
      </c>
      <c r="QY8" s="116"/>
      <c r="QZ8" s="117"/>
      <c r="RA8" s="52">
        <v>1</v>
      </c>
      <c r="RB8" s="53">
        <v>2</v>
      </c>
      <c r="RC8" s="53">
        <v>3</v>
      </c>
      <c r="RD8" s="53">
        <v>4</v>
      </c>
      <c r="RE8" s="53">
        <v>5</v>
      </c>
      <c r="RF8" s="53">
        <v>6</v>
      </c>
      <c r="RG8" s="53">
        <v>7</v>
      </c>
      <c r="RH8" s="54">
        <v>8</v>
      </c>
      <c r="RI8" s="55"/>
      <c r="RJ8" s="56"/>
      <c r="RK8" s="57"/>
      <c r="RL8" s="58"/>
      <c r="RM8" s="113" t="s">
        <v>7242</v>
      </c>
      <c r="RN8" s="115" t="str">
        <f>SCHEDULE!D302</f>
        <v>Fiona Clifford</v>
      </c>
      <c r="RO8" s="116"/>
      <c r="RP8" s="117"/>
      <c r="RQ8" s="52">
        <v>1</v>
      </c>
      <c r="RR8" s="53">
        <v>2</v>
      </c>
      <c r="RS8" s="53">
        <v>3</v>
      </c>
      <c r="RT8" s="53">
        <v>4</v>
      </c>
      <c r="RU8" s="53">
        <v>5</v>
      </c>
      <c r="RV8" s="53">
        <v>6</v>
      </c>
      <c r="RW8" s="53">
        <v>7</v>
      </c>
      <c r="RX8" s="54">
        <v>8</v>
      </c>
      <c r="RY8" s="55"/>
      <c r="RZ8" s="56"/>
      <c r="SA8" s="57"/>
      <c r="SB8" s="58"/>
      <c r="SC8" s="113" t="s">
        <v>7242</v>
      </c>
      <c r="SD8" s="115" t="str">
        <f>SCHEDULE!D312</f>
        <v>Ryan Patrick Crawford</v>
      </c>
      <c r="SE8" s="116"/>
      <c r="SF8" s="117"/>
      <c r="SG8" s="52">
        <v>1</v>
      </c>
      <c r="SH8" s="53">
        <v>2</v>
      </c>
      <c r="SI8" s="53">
        <v>3</v>
      </c>
      <c r="SJ8" s="53">
        <v>4</v>
      </c>
      <c r="SK8" s="53">
        <v>5</v>
      </c>
      <c r="SL8" s="53">
        <v>6</v>
      </c>
      <c r="SM8" s="53">
        <v>7</v>
      </c>
      <c r="SN8" s="54">
        <v>8</v>
      </c>
      <c r="SO8" s="55"/>
      <c r="SP8" s="56"/>
      <c r="SQ8" s="57"/>
      <c r="SR8" s="58"/>
      <c r="SS8" s="113" t="s">
        <v>7242</v>
      </c>
      <c r="ST8" s="115" t="str">
        <f>SCHEDULE!D322</f>
        <v>Lukas Koutsoukos</v>
      </c>
      <c r="SU8" s="116"/>
      <c r="SV8" s="117"/>
      <c r="SW8" s="52">
        <v>1</v>
      </c>
      <c r="SX8" s="53">
        <v>2</v>
      </c>
      <c r="SY8" s="53">
        <v>3</v>
      </c>
      <c r="SZ8" s="53">
        <v>4</v>
      </c>
      <c r="TA8" s="53">
        <v>5</v>
      </c>
      <c r="TB8" s="53">
        <v>6</v>
      </c>
      <c r="TC8" s="53">
        <v>7</v>
      </c>
      <c r="TD8" s="54">
        <v>8</v>
      </c>
      <c r="TE8" s="55"/>
      <c r="TF8" s="56"/>
      <c r="TG8" s="57"/>
      <c r="TH8" s="58"/>
      <c r="TI8" s="113" t="s">
        <v>7242</v>
      </c>
      <c r="TJ8" s="115" t="str">
        <f>SCHEDULE!D332</f>
        <v>Liam Mathews</v>
      </c>
      <c r="TK8" s="116"/>
      <c r="TL8" s="117"/>
      <c r="TM8" s="52">
        <v>1</v>
      </c>
      <c r="TN8" s="53">
        <v>2</v>
      </c>
      <c r="TO8" s="53">
        <v>3</v>
      </c>
      <c r="TP8" s="53">
        <v>4</v>
      </c>
      <c r="TQ8" s="53">
        <v>5</v>
      </c>
      <c r="TR8" s="53">
        <v>6</v>
      </c>
      <c r="TS8" s="53">
        <v>7</v>
      </c>
      <c r="TT8" s="54">
        <v>8</v>
      </c>
      <c r="TU8" s="55"/>
      <c r="TV8" s="56"/>
      <c r="TW8" s="57"/>
      <c r="TX8" s="58"/>
      <c r="TY8" s="113" t="s">
        <v>7242</v>
      </c>
      <c r="TZ8" s="115" t="str">
        <f>SCHEDULE!D342</f>
        <v>Robert  Muniz</v>
      </c>
      <c r="UA8" s="116"/>
      <c r="UB8" s="117"/>
      <c r="UC8" s="52">
        <v>1</v>
      </c>
      <c r="UD8" s="53">
        <v>2</v>
      </c>
      <c r="UE8" s="53">
        <v>3</v>
      </c>
      <c r="UF8" s="53">
        <v>4</v>
      </c>
      <c r="UG8" s="53">
        <v>5</v>
      </c>
      <c r="UH8" s="53">
        <v>6</v>
      </c>
      <c r="UI8" s="53">
        <v>7</v>
      </c>
      <c r="UJ8" s="54">
        <v>8</v>
      </c>
      <c r="UK8" s="55"/>
      <c r="UL8" s="56"/>
      <c r="UM8" s="57"/>
      <c r="UN8" s="58"/>
      <c r="UO8" s="113" t="s">
        <v>7242</v>
      </c>
      <c r="UP8" s="115" t="str">
        <f>SCHEDULE!D352</f>
        <v>Andrew  Patterson</v>
      </c>
      <c r="UQ8" s="116"/>
      <c r="UR8" s="117"/>
      <c r="US8" s="52">
        <v>1</v>
      </c>
      <c r="UT8" s="53">
        <v>2</v>
      </c>
      <c r="UU8" s="53">
        <v>3</v>
      </c>
      <c r="UV8" s="53">
        <v>4</v>
      </c>
      <c r="UW8" s="53">
        <v>5</v>
      </c>
      <c r="UX8" s="53">
        <v>6</v>
      </c>
      <c r="UY8" s="53">
        <v>7</v>
      </c>
      <c r="UZ8" s="54">
        <v>8</v>
      </c>
      <c r="VA8" s="55"/>
      <c r="VB8" s="56"/>
      <c r="VC8" s="57"/>
      <c r="VD8" s="58"/>
      <c r="VE8" s="113" t="s">
        <v>7242</v>
      </c>
      <c r="VF8" s="115" t="str">
        <f>SCHEDULE!D364</f>
        <v>Ameya Singh</v>
      </c>
      <c r="VG8" s="116"/>
      <c r="VH8" s="117"/>
      <c r="VI8" s="52">
        <v>1</v>
      </c>
      <c r="VJ8" s="53">
        <v>2</v>
      </c>
      <c r="VK8" s="53">
        <v>3</v>
      </c>
      <c r="VL8" s="53">
        <v>4</v>
      </c>
      <c r="VM8" s="53">
        <v>5</v>
      </c>
      <c r="VN8" s="53">
        <v>6</v>
      </c>
      <c r="VO8" s="53">
        <v>7</v>
      </c>
      <c r="VP8" s="54">
        <v>8</v>
      </c>
      <c r="VQ8" s="55"/>
      <c r="VR8" s="56"/>
      <c r="VS8" s="57"/>
      <c r="VT8" s="58"/>
      <c r="VU8" s="113" t="s">
        <v>7242</v>
      </c>
      <c r="VV8" s="115" t="s">
        <v>7294</v>
      </c>
      <c r="VW8" s="116"/>
      <c r="VX8" s="117"/>
      <c r="VY8" s="52">
        <v>1</v>
      </c>
      <c r="VZ8" s="53">
        <v>2</v>
      </c>
      <c r="WA8" s="53">
        <v>3</v>
      </c>
      <c r="WB8" s="53">
        <v>4</v>
      </c>
      <c r="WC8" s="53">
        <v>5</v>
      </c>
      <c r="WD8" s="53">
        <v>6</v>
      </c>
      <c r="WE8" s="53">
        <v>7</v>
      </c>
      <c r="WF8" s="54">
        <v>8</v>
      </c>
      <c r="WG8" s="55"/>
      <c r="WH8" s="56"/>
      <c r="WI8" s="57"/>
      <c r="WJ8" s="58"/>
    </row>
    <row r="9" spans="1:608" ht="26.4" customHeight="1" thickBot="1" x14ac:dyDescent="0.5">
      <c r="A9" s="113" t="s">
        <v>7243</v>
      </c>
      <c r="B9" s="115" t="str">
        <f>SCHEDULE!D3</f>
        <v>Robi Mikael Castaneda</v>
      </c>
      <c r="C9" s="116"/>
      <c r="D9" s="117"/>
      <c r="E9" s="59">
        <v>1</v>
      </c>
      <c r="F9" s="60">
        <v>2</v>
      </c>
      <c r="G9" s="60">
        <v>3</v>
      </c>
      <c r="H9" s="60">
        <v>4</v>
      </c>
      <c r="I9" s="60">
        <v>5</v>
      </c>
      <c r="J9" s="60">
        <v>6</v>
      </c>
      <c r="K9" s="60">
        <v>7</v>
      </c>
      <c r="L9" s="61">
        <v>8</v>
      </c>
      <c r="M9" s="55"/>
      <c r="N9" s="56"/>
      <c r="O9" s="57"/>
      <c r="P9" s="58"/>
      <c r="Q9" s="113" t="s">
        <v>7243</v>
      </c>
      <c r="R9" s="115" t="str">
        <f>SCHEDULE!D13</f>
        <v>Benjamin Gerbus</v>
      </c>
      <c r="S9" s="116"/>
      <c r="T9" s="117"/>
      <c r="U9" s="59">
        <v>1</v>
      </c>
      <c r="V9" s="60">
        <v>2</v>
      </c>
      <c r="W9" s="60">
        <v>3</v>
      </c>
      <c r="X9" s="60">
        <v>4</v>
      </c>
      <c r="Y9" s="60">
        <v>5</v>
      </c>
      <c r="Z9" s="60">
        <v>6</v>
      </c>
      <c r="AA9" s="60">
        <v>7</v>
      </c>
      <c r="AB9" s="61">
        <v>8</v>
      </c>
      <c r="AC9" s="55"/>
      <c r="AD9" s="56"/>
      <c r="AE9" s="57"/>
      <c r="AF9" s="58"/>
      <c r="AG9" s="113" t="s">
        <v>7243</v>
      </c>
      <c r="AH9" s="115" t="str">
        <f>SCHEDULE!D23</f>
        <v>Jason Wright</v>
      </c>
      <c r="AI9" s="116"/>
      <c r="AJ9" s="117"/>
      <c r="AK9" s="59">
        <v>1</v>
      </c>
      <c r="AL9" s="60">
        <v>2</v>
      </c>
      <c r="AM9" s="60">
        <v>3</v>
      </c>
      <c r="AN9" s="60">
        <v>4</v>
      </c>
      <c r="AO9" s="60">
        <v>5</v>
      </c>
      <c r="AP9" s="60">
        <v>6</v>
      </c>
      <c r="AQ9" s="60">
        <v>7</v>
      </c>
      <c r="AR9" s="61">
        <v>8</v>
      </c>
      <c r="AS9" s="55"/>
      <c r="AT9" s="56"/>
      <c r="AU9" s="57"/>
      <c r="AV9" s="58"/>
      <c r="AW9" s="113" t="s">
        <v>7243</v>
      </c>
      <c r="AX9" s="115" t="str">
        <f>SCHEDULE!D33</f>
        <v>Nathan Batson</v>
      </c>
      <c r="AY9" s="116"/>
      <c r="AZ9" s="117"/>
      <c r="BA9" s="59">
        <v>1</v>
      </c>
      <c r="BB9" s="60">
        <v>2</v>
      </c>
      <c r="BC9" s="60">
        <v>3</v>
      </c>
      <c r="BD9" s="60">
        <v>4</v>
      </c>
      <c r="BE9" s="60">
        <v>5</v>
      </c>
      <c r="BF9" s="60">
        <v>6</v>
      </c>
      <c r="BG9" s="60">
        <v>7</v>
      </c>
      <c r="BH9" s="61">
        <v>8</v>
      </c>
      <c r="BI9" s="55"/>
      <c r="BJ9" s="56"/>
      <c r="BK9" s="57"/>
      <c r="BL9" s="58"/>
      <c r="BM9" s="113" t="s">
        <v>7243</v>
      </c>
      <c r="BN9" s="115" t="str">
        <f>SCHEDULE!D43</f>
        <v>Vikram Ailiani</v>
      </c>
      <c r="BO9" s="116"/>
      <c r="BP9" s="117"/>
      <c r="BQ9" s="59">
        <v>1</v>
      </c>
      <c r="BR9" s="60">
        <v>2</v>
      </c>
      <c r="BS9" s="60">
        <v>3</v>
      </c>
      <c r="BT9" s="60">
        <v>4</v>
      </c>
      <c r="BU9" s="60">
        <v>5</v>
      </c>
      <c r="BV9" s="60">
        <v>6</v>
      </c>
      <c r="BW9" s="60">
        <v>7</v>
      </c>
      <c r="BX9" s="61">
        <v>8</v>
      </c>
      <c r="BY9" s="55"/>
      <c r="BZ9" s="56"/>
      <c r="CA9" s="57"/>
      <c r="CB9" s="58"/>
      <c r="CC9" s="113" t="s">
        <v>7243</v>
      </c>
      <c r="CD9" s="115" t="str">
        <f>SCHEDULE!D53</f>
        <v>Rishi Raghavapudi</v>
      </c>
      <c r="CE9" s="116"/>
      <c r="CF9" s="117"/>
      <c r="CG9" s="59">
        <v>1</v>
      </c>
      <c r="CH9" s="60">
        <v>2</v>
      </c>
      <c r="CI9" s="60">
        <v>3</v>
      </c>
      <c r="CJ9" s="60">
        <v>4</v>
      </c>
      <c r="CK9" s="60">
        <v>5</v>
      </c>
      <c r="CL9" s="60">
        <v>6</v>
      </c>
      <c r="CM9" s="60">
        <v>7</v>
      </c>
      <c r="CN9" s="61">
        <v>8</v>
      </c>
      <c r="CO9" s="55"/>
      <c r="CP9" s="56"/>
      <c r="CQ9" s="57"/>
      <c r="CR9" s="58"/>
      <c r="CS9" s="113" t="s">
        <v>7243</v>
      </c>
      <c r="CT9" s="115" t="str">
        <f>SCHEDULE!D63</f>
        <v>Ian Warford</v>
      </c>
      <c r="CU9" s="116"/>
      <c r="CV9" s="117"/>
      <c r="CW9" s="59">
        <v>1</v>
      </c>
      <c r="CX9" s="60">
        <v>2</v>
      </c>
      <c r="CY9" s="60">
        <v>3</v>
      </c>
      <c r="CZ9" s="60">
        <v>4</v>
      </c>
      <c r="DA9" s="60">
        <v>5</v>
      </c>
      <c r="DB9" s="60">
        <v>6</v>
      </c>
      <c r="DC9" s="60">
        <v>7</v>
      </c>
      <c r="DD9" s="61">
        <v>8</v>
      </c>
      <c r="DE9" s="55"/>
      <c r="DF9" s="56"/>
      <c r="DG9" s="57"/>
      <c r="DH9" s="58"/>
      <c r="DI9" s="113" t="s">
        <v>7243</v>
      </c>
      <c r="DJ9" s="115" t="str">
        <f>SCHEDULE!D73</f>
        <v>Peter O'Connor</v>
      </c>
      <c r="DK9" s="116"/>
      <c r="DL9" s="117"/>
      <c r="DM9" s="59">
        <v>1</v>
      </c>
      <c r="DN9" s="60">
        <v>2</v>
      </c>
      <c r="DO9" s="60">
        <v>3</v>
      </c>
      <c r="DP9" s="60">
        <v>4</v>
      </c>
      <c r="DQ9" s="60">
        <v>5</v>
      </c>
      <c r="DR9" s="60">
        <v>6</v>
      </c>
      <c r="DS9" s="60">
        <v>7</v>
      </c>
      <c r="DT9" s="61">
        <v>8</v>
      </c>
      <c r="DU9" s="55"/>
      <c r="DV9" s="56"/>
      <c r="DW9" s="57"/>
      <c r="DX9" s="58"/>
      <c r="DY9" s="113" t="s">
        <v>7243</v>
      </c>
      <c r="DZ9" s="115" t="str">
        <f>SCHEDULE!D83</f>
        <v>Avirath Sundaresan</v>
      </c>
      <c r="EA9" s="116"/>
      <c r="EB9" s="117"/>
      <c r="EC9" s="59">
        <v>1</v>
      </c>
      <c r="ED9" s="60">
        <v>2</v>
      </c>
      <c r="EE9" s="60">
        <v>3</v>
      </c>
      <c r="EF9" s="60">
        <v>4</v>
      </c>
      <c r="EG9" s="60">
        <v>5</v>
      </c>
      <c r="EH9" s="60">
        <v>6</v>
      </c>
      <c r="EI9" s="60">
        <v>7</v>
      </c>
      <c r="EJ9" s="61">
        <v>8</v>
      </c>
      <c r="EK9" s="55"/>
      <c r="EL9" s="56"/>
      <c r="EM9" s="57"/>
      <c r="EN9" s="58"/>
      <c r="EO9" s="113" t="s">
        <v>7243</v>
      </c>
      <c r="EP9" s="115" t="str">
        <f>SCHEDULE!D93</f>
        <v>George Pierson</v>
      </c>
      <c r="EQ9" s="116"/>
      <c r="ER9" s="117"/>
      <c r="ES9" s="59">
        <v>1</v>
      </c>
      <c r="ET9" s="60">
        <v>2</v>
      </c>
      <c r="EU9" s="60">
        <v>3</v>
      </c>
      <c r="EV9" s="60">
        <v>4</v>
      </c>
      <c r="EW9" s="60">
        <v>5</v>
      </c>
      <c r="EX9" s="60">
        <v>6</v>
      </c>
      <c r="EY9" s="60">
        <v>7</v>
      </c>
      <c r="EZ9" s="61">
        <v>8</v>
      </c>
      <c r="FA9" s="55"/>
      <c r="FB9" s="56"/>
      <c r="FC9" s="57"/>
      <c r="FD9" s="58"/>
      <c r="FE9" s="113" t="s">
        <v>7243</v>
      </c>
      <c r="FF9" s="115" t="str">
        <f>SCHEDULE!D103</f>
        <v>Alexander Zeilstra</v>
      </c>
      <c r="FG9" s="116"/>
      <c r="FH9" s="117"/>
      <c r="FI9" s="59">
        <v>1</v>
      </c>
      <c r="FJ9" s="60">
        <v>2</v>
      </c>
      <c r="FK9" s="60">
        <v>3</v>
      </c>
      <c r="FL9" s="60">
        <v>4</v>
      </c>
      <c r="FM9" s="60">
        <v>5</v>
      </c>
      <c r="FN9" s="60">
        <v>6</v>
      </c>
      <c r="FO9" s="60">
        <v>7</v>
      </c>
      <c r="FP9" s="61">
        <v>8</v>
      </c>
      <c r="FQ9" s="55"/>
      <c r="FR9" s="56"/>
      <c r="FS9" s="57"/>
      <c r="FT9" s="58"/>
      <c r="FU9" s="113" t="s">
        <v>7243</v>
      </c>
      <c r="FV9" s="115" t="str">
        <f>SCHEDULE!D113</f>
        <v>Benjamin Wiegand</v>
      </c>
      <c r="FW9" s="116"/>
      <c r="FX9" s="117"/>
      <c r="FY9" s="59">
        <v>1</v>
      </c>
      <c r="FZ9" s="60">
        <v>2</v>
      </c>
      <c r="GA9" s="60">
        <v>3</v>
      </c>
      <c r="GB9" s="60">
        <v>4</v>
      </c>
      <c r="GC9" s="60">
        <v>5</v>
      </c>
      <c r="GD9" s="60">
        <v>6</v>
      </c>
      <c r="GE9" s="60">
        <v>7</v>
      </c>
      <c r="GF9" s="61">
        <v>8</v>
      </c>
      <c r="GG9" s="55"/>
      <c r="GH9" s="56"/>
      <c r="GI9" s="57"/>
      <c r="GJ9" s="58"/>
      <c r="GK9" s="113" t="s">
        <v>7243</v>
      </c>
      <c r="GL9" s="115" t="str">
        <f>SCHEDULE!D123</f>
        <v>Kevin Yin</v>
      </c>
      <c r="GM9" s="116"/>
      <c r="GN9" s="117"/>
      <c r="GO9" s="59">
        <v>1</v>
      </c>
      <c r="GP9" s="60">
        <v>2</v>
      </c>
      <c r="GQ9" s="60">
        <v>3</v>
      </c>
      <c r="GR9" s="60">
        <v>4</v>
      </c>
      <c r="GS9" s="60">
        <v>5</v>
      </c>
      <c r="GT9" s="60">
        <v>6</v>
      </c>
      <c r="GU9" s="60">
        <v>7</v>
      </c>
      <c r="GV9" s="61">
        <v>8</v>
      </c>
      <c r="GW9" s="55"/>
      <c r="GX9" s="56"/>
      <c r="GY9" s="57"/>
      <c r="GZ9" s="58"/>
      <c r="HA9" s="113" t="s">
        <v>7243</v>
      </c>
      <c r="HB9" s="115" t="str">
        <f>SCHEDULE!D133</f>
        <v>Benjamin Woods</v>
      </c>
      <c r="HC9" s="116"/>
      <c r="HD9" s="117"/>
      <c r="HE9" s="59">
        <v>1</v>
      </c>
      <c r="HF9" s="60">
        <v>2</v>
      </c>
      <c r="HG9" s="60">
        <v>3</v>
      </c>
      <c r="HH9" s="60">
        <v>4</v>
      </c>
      <c r="HI9" s="60">
        <v>5</v>
      </c>
      <c r="HJ9" s="60">
        <v>6</v>
      </c>
      <c r="HK9" s="60">
        <v>7</v>
      </c>
      <c r="HL9" s="61">
        <v>8</v>
      </c>
      <c r="HM9" s="55"/>
      <c r="HN9" s="56"/>
      <c r="HO9" s="57"/>
      <c r="HP9" s="58"/>
      <c r="HQ9" s="113" t="s">
        <v>7243</v>
      </c>
      <c r="HR9" s="115" t="str">
        <f>SCHEDULE!D143</f>
        <v>Patrick Vesey</v>
      </c>
      <c r="HS9" s="116"/>
      <c r="HT9" s="117"/>
      <c r="HU9" s="59">
        <v>1</v>
      </c>
      <c r="HV9" s="60">
        <v>2</v>
      </c>
      <c r="HW9" s="60">
        <v>3</v>
      </c>
      <c r="HX9" s="60">
        <v>4</v>
      </c>
      <c r="HY9" s="60">
        <v>5</v>
      </c>
      <c r="HZ9" s="60">
        <v>6</v>
      </c>
      <c r="IA9" s="60">
        <v>7</v>
      </c>
      <c r="IB9" s="61">
        <v>8</v>
      </c>
      <c r="IC9" s="55"/>
      <c r="ID9" s="56"/>
      <c r="IE9" s="57"/>
      <c r="IF9" s="58"/>
      <c r="IG9" s="113" t="s">
        <v>7243</v>
      </c>
      <c r="IH9" s="115" t="str">
        <f>SCHEDULE!D153</f>
        <v>Jay Cheeti</v>
      </c>
      <c r="II9" s="116"/>
      <c r="IJ9" s="117"/>
      <c r="IK9" s="59">
        <v>1</v>
      </c>
      <c r="IL9" s="60">
        <v>2</v>
      </c>
      <c r="IM9" s="60">
        <v>3</v>
      </c>
      <c r="IN9" s="60">
        <v>4</v>
      </c>
      <c r="IO9" s="60">
        <v>5</v>
      </c>
      <c r="IP9" s="60">
        <v>6</v>
      </c>
      <c r="IQ9" s="60">
        <v>7</v>
      </c>
      <c r="IR9" s="61">
        <v>8</v>
      </c>
      <c r="IS9" s="55"/>
      <c r="IT9" s="56"/>
      <c r="IU9" s="57"/>
      <c r="IV9" s="58"/>
      <c r="IW9" s="113" t="s">
        <v>7243</v>
      </c>
      <c r="IX9" s="115" t="str">
        <f>SCHEDULE!D163</f>
        <v>Charles Phillips</v>
      </c>
      <c r="IY9" s="116"/>
      <c r="IZ9" s="117"/>
      <c r="JA9" s="59">
        <v>1</v>
      </c>
      <c r="JB9" s="60">
        <v>2</v>
      </c>
      <c r="JC9" s="60">
        <v>3</v>
      </c>
      <c r="JD9" s="60">
        <v>4</v>
      </c>
      <c r="JE9" s="60">
        <v>5</v>
      </c>
      <c r="JF9" s="60">
        <v>6</v>
      </c>
      <c r="JG9" s="60">
        <v>7</v>
      </c>
      <c r="JH9" s="61">
        <v>8</v>
      </c>
      <c r="JI9" s="55"/>
      <c r="JJ9" s="56"/>
      <c r="JK9" s="57"/>
      <c r="JL9" s="58"/>
      <c r="JM9" s="113" t="s">
        <v>7243</v>
      </c>
      <c r="JN9" s="115" t="str">
        <f>SCHEDULE!D173</f>
        <v>Ryan Rucker</v>
      </c>
      <c r="JO9" s="116"/>
      <c r="JP9" s="117"/>
      <c r="JQ9" s="59">
        <v>1</v>
      </c>
      <c r="JR9" s="60">
        <v>2</v>
      </c>
      <c r="JS9" s="60">
        <v>3</v>
      </c>
      <c r="JT9" s="60">
        <v>4</v>
      </c>
      <c r="JU9" s="60">
        <v>5</v>
      </c>
      <c r="JV9" s="60">
        <v>6</v>
      </c>
      <c r="JW9" s="60">
        <v>7</v>
      </c>
      <c r="JX9" s="61">
        <v>8</v>
      </c>
      <c r="JY9" s="55"/>
      <c r="JZ9" s="56"/>
      <c r="KA9" s="57"/>
      <c r="KB9" s="58"/>
      <c r="KC9" s="113" t="s">
        <v>7243</v>
      </c>
      <c r="KD9" s="115" t="str">
        <f>SCHEDULE!D183</f>
        <v>Aakash Shukla</v>
      </c>
      <c r="KE9" s="116"/>
      <c r="KF9" s="117"/>
      <c r="KG9" s="59">
        <v>1</v>
      </c>
      <c r="KH9" s="60">
        <v>2</v>
      </c>
      <c r="KI9" s="60">
        <v>3</v>
      </c>
      <c r="KJ9" s="60">
        <v>4</v>
      </c>
      <c r="KK9" s="60">
        <v>5</v>
      </c>
      <c r="KL9" s="60">
        <v>6</v>
      </c>
      <c r="KM9" s="60">
        <v>7</v>
      </c>
      <c r="KN9" s="61">
        <v>8</v>
      </c>
      <c r="KO9" s="55"/>
      <c r="KP9" s="56"/>
      <c r="KQ9" s="57"/>
      <c r="KR9" s="58"/>
      <c r="KS9" s="113" t="s">
        <v>7243</v>
      </c>
      <c r="KT9" s="115" t="str">
        <f>SCHEDULE!D193</f>
        <v>Charles Cappelletti</v>
      </c>
      <c r="KU9" s="116"/>
      <c r="KV9" s="117"/>
      <c r="KW9" s="59">
        <v>1</v>
      </c>
      <c r="KX9" s="60">
        <v>2</v>
      </c>
      <c r="KY9" s="60">
        <v>3</v>
      </c>
      <c r="KZ9" s="60">
        <v>4</v>
      </c>
      <c r="LA9" s="60">
        <v>5</v>
      </c>
      <c r="LB9" s="60">
        <v>6</v>
      </c>
      <c r="LC9" s="60">
        <v>7</v>
      </c>
      <c r="LD9" s="61">
        <v>8</v>
      </c>
      <c r="LE9" s="55"/>
      <c r="LF9" s="56"/>
      <c r="LG9" s="57"/>
      <c r="LH9" s="58"/>
      <c r="LI9" s="113" t="s">
        <v>7243</v>
      </c>
      <c r="LJ9" s="115" t="str">
        <f>SCHEDULE!D203</f>
        <v>Elijah Taeckens</v>
      </c>
      <c r="LK9" s="116"/>
      <c r="LL9" s="117"/>
      <c r="LM9" s="59">
        <v>1</v>
      </c>
      <c r="LN9" s="60">
        <v>2</v>
      </c>
      <c r="LO9" s="60">
        <v>3</v>
      </c>
      <c r="LP9" s="60">
        <v>4</v>
      </c>
      <c r="LQ9" s="60">
        <v>5</v>
      </c>
      <c r="LR9" s="60">
        <v>6</v>
      </c>
      <c r="LS9" s="60">
        <v>7</v>
      </c>
      <c r="LT9" s="61">
        <v>8</v>
      </c>
      <c r="LU9" s="55"/>
      <c r="LV9" s="56"/>
      <c r="LW9" s="57"/>
      <c r="LX9" s="58"/>
      <c r="LY9" s="113" t="s">
        <v>7243</v>
      </c>
      <c r="LZ9" s="115" t="str">
        <f>SCHEDULE!D213</f>
        <v>Finch Davis</v>
      </c>
      <c r="MA9" s="116"/>
      <c r="MB9" s="117"/>
      <c r="MC9" s="59">
        <v>1</v>
      </c>
      <c r="MD9" s="60">
        <v>2</v>
      </c>
      <c r="ME9" s="60">
        <v>3</v>
      </c>
      <c r="MF9" s="60">
        <v>4</v>
      </c>
      <c r="MG9" s="60">
        <v>5</v>
      </c>
      <c r="MH9" s="60">
        <v>6</v>
      </c>
      <c r="MI9" s="60">
        <v>7</v>
      </c>
      <c r="MJ9" s="61">
        <v>8</v>
      </c>
      <c r="MK9" s="55"/>
      <c r="ML9" s="56"/>
      <c r="MM9" s="57"/>
      <c r="MN9" s="58"/>
      <c r="MO9" s="113" t="s">
        <v>7243</v>
      </c>
      <c r="MP9" s="115" t="str">
        <f>SCHEDULE!D223</f>
        <v>Drake Sieber</v>
      </c>
      <c r="MQ9" s="116"/>
      <c r="MR9" s="117"/>
      <c r="MS9" s="59">
        <v>1</v>
      </c>
      <c r="MT9" s="60">
        <v>2</v>
      </c>
      <c r="MU9" s="60">
        <v>3</v>
      </c>
      <c r="MV9" s="60">
        <v>4</v>
      </c>
      <c r="MW9" s="60">
        <v>5</v>
      </c>
      <c r="MX9" s="60">
        <v>6</v>
      </c>
      <c r="MY9" s="60">
        <v>7</v>
      </c>
      <c r="MZ9" s="61">
        <v>8</v>
      </c>
      <c r="NA9" s="55"/>
      <c r="NB9" s="56"/>
      <c r="NC9" s="57"/>
      <c r="ND9" s="58"/>
      <c r="NE9" s="113" t="s">
        <v>7243</v>
      </c>
      <c r="NF9" s="115" t="str">
        <f>SCHEDULE!D233</f>
        <v>Carter John Dolan</v>
      </c>
      <c r="NG9" s="116"/>
      <c r="NH9" s="117"/>
      <c r="NI9" s="59">
        <v>1</v>
      </c>
      <c r="NJ9" s="60">
        <v>2</v>
      </c>
      <c r="NK9" s="60">
        <v>3</v>
      </c>
      <c r="NL9" s="60">
        <v>4</v>
      </c>
      <c r="NM9" s="60">
        <v>5</v>
      </c>
      <c r="NN9" s="60">
        <v>6</v>
      </c>
      <c r="NO9" s="60">
        <v>7</v>
      </c>
      <c r="NP9" s="61">
        <v>8</v>
      </c>
      <c r="NQ9" s="55"/>
      <c r="NR9" s="56"/>
      <c r="NS9" s="57"/>
      <c r="NT9" s="58"/>
      <c r="NU9" s="113" t="s">
        <v>7243</v>
      </c>
      <c r="NV9" s="115" t="str">
        <f>SCHEDULE!D243</f>
        <v>Jayden Morris</v>
      </c>
      <c r="NW9" s="116"/>
      <c r="NX9" s="117"/>
      <c r="NY9" s="59">
        <v>1</v>
      </c>
      <c r="NZ9" s="60">
        <v>2</v>
      </c>
      <c r="OA9" s="60">
        <v>3</v>
      </c>
      <c r="OB9" s="60">
        <v>4</v>
      </c>
      <c r="OC9" s="60">
        <v>5</v>
      </c>
      <c r="OD9" s="60">
        <v>6</v>
      </c>
      <c r="OE9" s="60">
        <v>7</v>
      </c>
      <c r="OF9" s="61">
        <v>8</v>
      </c>
      <c r="OG9" s="55"/>
      <c r="OH9" s="56"/>
      <c r="OI9" s="57"/>
      <c r="OJ9" s="58"/>
      <c r="OK9" s="113" t="s">
        <v>7243</v>
      </c>
      <c r="OL9" s="115" t="str">
        <f>SCHEDULE!D253</f>
        <v>Peter Ford</v>
      </c>
      <c r="OM9" s="116"/>
      <c r="ON9" s="117"/>
      <c r="OO9" s="59">
        <v>1</v>
      </c>
      <c r="OP9" s="60">
        <v>2</v>
      </c>
      <c r="OQ9" s="60">
        <v>3</v>
      </c>
      <c r="OR9" s="60">
        <v>4</v>
      </c>
      <c r="OS9" s="60">
        <v>5</v>
      </c>
      <c r="OT9" s="60">
        <v>6</v>
      </c>
      <c r="OU9" s="60">
        <v>7</v>
      </c>
      <c r="OV9" s="61">
        <v>8</v>
      </c>
      <c r="OW9" s="55"/>
      <c r="OX9" s="56"/>
      <c r="OY9" s="57"/>
      <c r="OZ9" s="58"/>
      <c r="PA9" s="113" t="s">
        <v>7243</v>
      </c>
      <c r="PB9" s="115" t="str">
        <f>SCHEDULE!D263</f>
        <v>Lucas Martin</v>
      </c>
      <c r="PC9" s="116"/>
      <c r="PD9" s="117"/>
      <c r="PE9" s="59">
        <v>1</v>
      </c>
      <c r="PF9" s="60">
        <v>2</v>
      </c>
      <c r="PG9" s="60">
        <v>3</v>
      </c>
      <c r="PH9" s="60">
        <v>4</v>
      </c>
      <c r="PI9" s="60">
        <v>5</v>
      </c>
      <c r="PJ9" s="60">
        <v>6</v>
      </c>
      <c r="PK9" s="60">
        <v>7</v>
      </c>
      <c r="PL9" s="61">
        <v>8</v>
      </c>
      <c r="PM9" s="55"/>
      <c r="PN9" s="56"/>
      <c r="PO9" s="57"/>
      <c r="PP9" s="58"/>
      <c r="PQ9" s="113" t="s">
        <v>7243</v>
      </c>
      <c r="PR9" s="115" t="str">
        <f>SCHEDULE!D273</f>
        <v>Andy Shar</v>
      </c>
      <c r="PS9" s="116"/>
      <c r="PT9" s="117"/>
      <c r="PU9" s="59">
        <v>1</v>
      </c>
      <c r="PV9" s="60">
        <v>2</v>
      </c>
      <c r="PW9" s="60">
        <v>3</v>
      </c>
      <c r="PX9" s="60">
        <v>4</v>
      </c>
      <c r="PY9" s="60">
        <v>5</v>
      </c>
      <c r="PZ9" s="60">
        <v>6</v>
      </c>
      <c r="QA9" s="60">
        <v>7</v>
      </c>
      <c r="QB9" s="61">
        <v>8</v>
      </c>
      <c r="QC9" s="55"/>
      <c r="QD9" s="56"/>
      <c r="QE9" s="57"/>
      <c r="QF9" s="58"/>
      <c r="QG9" s="113" t="s">
        <v>7243</v>
      </c>
      <c r="QH9" s="115" t="str">
        <f>SCHEDULE!D283</f>
        <v>Balaji Alagar</v>
      </c>
      <c r="QI9" s="116"/>
      <c r="QJ9" s="117"/>
      <c r="QK9" s="59">
        <v>1</v>
      </c>
      <c r="QL9" s="60">
        <v>2</v>
      </c>
      <c r="QM9" s="60">
        <v>3</v>
      </c>
      <c r="QN9" s="60">
        <v>4</v>
      </c>
      <c r="QO9" s="60">
        <v>5</v>
      </c>
      <c r="QP9" s="60">
        <v>6</v>
      </c>
      <c r="QQ9" s="60">
        <v>7</v>
      </c>
      <c r="QR9" s="61">
        <v>8</v>
      </c>
      <c r="QS9" s="55"/>
      <c r="QT9" s="56"/>
      <c r="QU9" s="57"/>
      <c r="QV9" s="58"/>
      <c r="QW9" s="113" t="s">
        <v>7243</v>
      </c>
      <c r="QX9" s="115" t="str">
        <f>SCHEDULE!D293</f>
        <v>Maxwell Christie</v>
      </c>
      <c r="QY9" s="116"/>
      <c r="QZ9" s="117"/>
      <c r="RA9" s="59">
        <v>1</v>
      </c>
      <c r="RB9" s="60">
        <v>2</v>
      </c>
      <c r="RC9" s="60">
        <v>3</v>
      </c>
      <c r="RD9" s="60">
        <v>4</v>
      </c>
      <c r="RE9" s="60">
        <v>5</v>
      </c>
      <c r="RF9" s="60">
        <v>6</v>
      </c>
      <c r="RG9" s="60">
        <v>7</v>
      </c>
      <c r="RH9" s="61">
        <v>8</v>
      </c>
      <c r="RI9" s="55"/>
      <c r="RJ9" s="56"/>
      <c r="RK9" s="57"/>
      <c r="RL9" s="58"/>
      <c r="RM9" s="113" t="s">
        <v>7243</v>
      </c>
      <c r="RN9" s="115" t="str">
        <f>SCHEDULE!D303</f>
        <v>Zackery Cooper</v>
      </c>
      <c r="RO9" s="116"/>
      <c r="RP9" s="117"/>
      <c r="RQ9" s="59">
        <v>1</v>
      </c>
      <c r="RR9" s="60">
        <v>2</v>
      </c>
      <c r="RS9" s="60">
        <v>3</v>
      </c>
      <c r="RT9" s="60">
        <v>4</v>
      </c>
      <c r="RU9" s="60">
        <v>5</v>
      </c>
      <c r="RV9" s="60">
        <v>6</v>
      </c>
      <c r="RW9" s="60">
        <v>7</v>
      </c>
      <c r="RX9" s="61">
        <v>8</v>
      </c>
      <c r="RY9" s="55"/>
      <c r="RZ9" s="56"/>
      <c r="SA9" s="57"/>
      <c r="SB9" s="58"/>
      <c r="SC9" s="113" t="s">
        <v>7243</v>
      </c>
      <c r="SD9" s="115" t="str">
        <f>SCHEDULE!D313</f>
        <v>Kegan Davenport</v>
      </c>
      <c r="SE9" s="116"/>
      <c r="SF9" s="117"/>
      <c r="SG9" s="59">
        <v>1</v>
      </c>
      <c r="SH9" s="60">
        <v>2</v>
      </c>
      <c r="SI9" s="60">
        <v>3</v>
      </c>
      <c r="SJ9" s="60">
        <v>4</v>
      </c>
      <c r="SK9" s="60">
        <v>5</v>
      </c>
      <c r="SL9" s="60">
        <v>6</v>
      </c>
      <c r="SM9" s="60">
        <v>7</v>
      </c>
      <c r="SN9" s="61">
        <v>8</v>
      </c>
      <c r="SO9" s="55"/>
      <c r="SP9" s="56"/>
      <c r="SQ9" s="57"/>
      <c r="SR9" s="58"/>
      <c r="SS9" s="113" t="s">
        <v>7243</v>
      </c>
      <c r="ST9" s="115" t="str">
        <f>SCHEDULE!D323</f>
        <v>Tristan Land</v>
      </c>
      <c r="SU9" s="116"/>
      <c r="SV9" s="117"/>
      <c r="SW9" s="59">
        <v>1</v>
      </c>
      <c r="SX9" s="60">
        <v>2</v>
      </c>
      <c r="SY9" s="60">
        <v>3</v>
      </c>
      <c r="SZ9" s="60">
        <v>4</v>
      </c>
      <c r="TA9" s="60">
        <v>5</v>
      </c>
      <c r="TB9" s="60">
        <v>6</v>
      </c>
      <c r="TC9" s="60">
        <v>7</v>
      </c>
      <c r="TD9" s="61">
        <v>8</v>
      </c>
      <c r="TE9" s="55"/>
      <c r="TF9" s="56"/>
      <c r="TG9" s="57"/>
      <c r="TH9" s="58"/>
      <c r="TI9" s="113" t="s">
        <v>7243</v>
      </c>
      <c r="TJ9" s="115" t="str">
        <f>SCHEDULE!D333</f>
        <v>Jonathan Mazille</v>
      </c>
      <c r="TK9" s="116"/>
      <c r="TL9" s="117"/>
      <c r="TM9" s="59">
        <v>1</v>
      </c>
      <c r="TN9" s="60">
        <v>2</v>
      </c>
      <c r="TO9" s="60">
        <v>3</v>
      </c>
      <c r="TP9" s="60">
        <v>4</v>
      </c>
      <c r="TQ9" s="60">
        <v>5</v>
      </c>
      <c r="TR9" s="60">
        <v>6</v>
      </c>
      <c r="TS9" s="60">
        <v>7</v>
      </c>
      <c r="TT9" s="61">
        <v>8</v>
      </c>
      <c r="TU9" s="55"/>
      <c r="TV9" s="56"/>
      <c r="TW9" s="57"/>
      <c r="TX9" s="58"/>
      <c r="TY9" s="113" t="s">
        <v>7243</v>
      </c>
      <c r="TZ9" s="115" t="str">
        <f>SCHEDULE!D343</f>
        <v>William Foster</v>
      </c>
      <c r="UA9" s="116"/>
      <c r="UB9" s="117"/>
      <c r="UC9" s="59">
        <v>1</v>
      </c>
      <c r="UD9" s="60">
        <v>2</v>
      </c>
      <c r="UE9" s="60">
        <v>3</v>
      </c>
      <c r="UF9" s="60">
        <v>4</v>
      </c>
      <c r="UG9" s="60">
        <v>5</v>
      </c>
      <c r="UH9" s="60">
        <v>6</v>
      </c>
      <c r="UI9" s="60">
        <v>7</v>
      </c>
      <c r="UJ9" s="61">
        <v>8</v>
      </c>
      <c r="UK9" s="55"/>
      <c r="UL9" s="56"/>
      <c r="UM9" s="57"/>
      <c r="UN9" s="58"/>
      <c r="UO9" s="113" t="s">
        <v>7243</v>
      </c>
      <c r="UP9" s="115" t="str">
        <f>SCHEDULE!D353</f>
        <v>Isaak Gentz</v>
      </c>
      <c r="UQ9" s="116"/>
      <c r="UR9" s="117"/>
      <c r="US9" s="59">
        <v>1</v>
      </c>
      <c r="UT9" s="60">
        <v>2</v>
      </c>
      <c r="UU9" s="60">
        <v>3</v>
      </c>
      <c r="UV9" s="60">
        <v>4</v>
      </c>
      <c r="UW9" s="60">
        <v>5</v>
      </c>
      <c r="UX9" s="60">
        <v>6</v>
      </c>
      <c r="UY9" s="60">
        <v>7</v>
      </c>
      <c r="UZ9" s="61">
        <v>8</v>
      </c>
      <c r="VA9" s="55"/>
      <c r="VB9" s="56"/>
      <c r="VC9" s="57"/>
      <c r="VD9" s="58"/>
      <c r="VE9" s="113" t="s">
        <v>7243</v>
      </c>
      <c r="VF9" s="115" t="str">
        <f>SCHEDULE!D365</f>
        <v>Jackson Sloma</v>
      </c>
      <c r="VG9" s="116"/>
      <c r="VH9" s="117"/>
      <c r="VI9" s="59">
        <v>1</v>
      </c>
      <c r="VJ9" s="60">
        <v>2</v>
      </c>
      <c r="VK9" s="60">
        <v>3</v>
      </c>
      <c r="VL9" s="60">
        <v>4</v>
      </c>
      <c r="VM9" s="60">
        <v>5</v>
      </c>
      <c r="VN9" s="60">
        <v>6</v>
      </c>
      <c r="VO9" s="60">
        <v>7</v>
      </c>
      <c r="VP9" s="61">
        <v>8</v>
      </c>
      <c r="VQ9" s="55"/>
      <c r="VR9" s="56"/>
      <c r="VS9" s="57"/>
      <c r="VT9" s="58"/>
      <c r="VU9" s="113" t="s">
        <v>7243</v>
      </c>
      <c r="VV9" s="115" t="s">
        <v>7295</v>
      </c>
      <c r="VW9" s="116"/>
      <c r="VX9" s="117"/>
      <c r="VY9" s="59">
        <v>1</v>
      </c>
      <c r="VZ9" s="60">
        <v>2</v>
      </c>
      <c r="WA9" s="60">
        <v>3</v>
      </c>
      <c r="WB9" s="60">
        <v>4</v>
      </c>
      <c r="WC9" s="60">
        <v>5</v>
      </c>
      <c r="WD9" s="60">
        <v>6</v>
      </c>
      <c r="WE9" s="60">
        <v>7</v>
      </c>
      <c r="WF9" s="61">
        <v>8</v>
      </c>
      <c r="WG9" s="55"/>
      <c r="WH9" s="56"/>
      <c r="WI9" s="57"/>
      <c r="WJ9" s="58"/>
    </row>
    <row r="10" spans="1:608" ht="26.4" customHeight="1" thickBot="1" x14ac:dyDescent="0.5">
      <c r="A10" s="113" t="s">
        <v>7244</v>
      </c>
      <c r="B10" s="115" t="str">
        <f>SCHEDULE!D4</f>
        <v>Ryan Newman</v>
      </c>
      <c r="C10" s="116"/>
      <c r="D10" s="117"/>
      <c r="E10" s="59">
        <v>1</v>
      </c>
      <c r="F10" s="60">
        <v>2</v>
      </c>
      <c r="G10" s="60">
        <v>3</v>
      </c>
      <c r="H10" s="60">
        <v>4</v>
      </c>
      <c r="I10" s="60">
        <v>5</v>
      </c>
      <c r="J10" s="60">
        <v>6</v>
      </c>
      <c r="K10" s="60">
        <v>7</v>
      </c>
      <c r="L10" s="61">
        <v>8</v>
      </c>
      <c r="M10" s="55"/>
      <c r="N10" s="56"/>
      <c r="O10" s="57"/>
      <c r="P10" s="58"/>
      <c r="Q10" s="113" t="s">
        <v>7244</v>
      </c>
      <c r="R10" s="115" t="str">
        <f>SCHEDULE!D14</f>
        <v>Stevie  Miller</v>
      </c>
      <c r="S10" s="116"/>
      <c r="T10" s="117"/>
      <c r="U10" s="59">
        <v>1</v>
      </c>
      <c r="V10" s="60">
        <v>2</v>
      </c>
      <c r="W10" s="60">
        <v>3</v>
      </c>
      <c r="X10" s="60">
        <v>4</v>
      </c>
      <c r="Y10" s="60">
        <v>5</v>
      </c>
      <c r="Z10" s="60">
        <v>6</v>
      </c>
      <c r="AA10" s="60">
        <v>7</v>
      </c>
      <c r="AB10" s="61">
        <v>8</v>
      </c>
      <c r="AC10" s="55"/>
      <c r="AD10" s="56"/>
      <c r="AE10" s="57"/>
      <c r="AF10" s="58"/>
      <c r="AG10" s="113" t="s">
        <v>7244</v>
      </c>
      <c r="AH10" s="115" t="str">
        <f>SCHEDULE!D24</f>
        <v>Xiujian Jay Yu</v>
      </c>
      <c r="AI10" s="116"/>
      <c r="AJ10" s="117"/>
      <c r="AK10" s="59">
        <v>1</v>
      </c>
      <c r="AL10" s="60">
        <v>2</v>
      </c>
      <c r="AM10" s="60">
        <v>3</v>
      </c>
      <c r="AN10" s="60">
        <v>4</v>
      </c>
      <c r="AO10" s="60">
        <v>5</v>
      </c>
      <c r="AP10" s="60">
        <v>6</v>
      </c>
      <c r="AQ10" s="60">
        <v>7</v>
      </c>
      <c r="AR10" s="61">
        <v>8</v>
      </c>
      <c r="AS10" s="55"/>
      <c r="AT10" s="56"/>
      <c r="AU10" s="57"/>
      <c r="AV10" s="58"/>
      <c r="AW10" s="113" t="s">
        <v>7244</v>
      </c>
      <c r="AX10" s="115" t="str">
        <f>SCHEDULE!D34</f>
        <v>Dhruv Anand</v>
      </c>
      <c r="AY10" s="116"/>
      <c r="AZ10" s="117"/>
      <c r="BA10" s="59">
        <v>1</v>
      </c>
      <c r="BB10" s="60">
        <v>2</v>
      </c>
      <c r="BC10" s="60">
        <v>3</v>
      </c>
      <c r="BD10" s="60">
        <v>4</v>
      </c>
      <c r="BE10" s="60">
        <v>5</v>
      </c>
      <c r="BF10" s="60">
        <v>6</v>
      </c>
      <c r="BG10" s="60">
        <v>7</v>
      </c>
      <c r="BH10" s="61">
        <v>8</v>
      </c>
      <c r="BI10" s="55"/>
      <c r="BJ10" s="56"/>
      <c r="BK10" s="57"/>
      <c r="BL10" s="58"/>
      <c r="BM10" s="113" t="s">
        <v>7244</v>
      </c>
      <c r="BN10" s="115" t="str">
        <f>SCHEDULE!D44</f>
        <v>Smith Rothchild</v>
      </c>
      <c r="BO10" s="116"/>
      <c r="BP10" s="117"/>
      <c r="BQ10" s="59">
        <v>1</v>
      </c>
      <c r="BR10" s="60">
        <v>2</v>
      </c>
      <c r="BS10" s="60">
        <v>3</v>
      </c>
      <c r="BT10" s="60">
        <v>4</v>
      </c>
      <c r="BU10" s="60">
        <v>5</v>
      </c>
      <c r="BV10" s="60">
        <v>6</v>
      </c>
      <c r="BW10" s="60">
        <v>7</v>
      </c>
      <c r="BX10" s="61">
        <v>8</v>
      </c>
      <c r="BY10" s="55"/>
      <c r="BZ10" s="56"/>
      <c r="CA10" s="57"/>
      <c r="CB10" s="58"/>
      <c r="CC10" s="113" t="s">
        <v>7244</v>
      </c>
      <c r="CD10" s="115" t="str">
        <f>SCHEDULE!D54</f>
        <v>Aenghus Denvir</v>
      </c>
      <c r="CE10" s="116"/>
      <c r="CF10" s="117"/>
      <c r="CG10" s="59">
        <v>1</v>
      </c>
      <c r="CH10" s="60">
        <v>2</v>
      </c>
      <c r="CI10" s="60">
        <v>3</v>
      </c>
      <c r="CJ10" s="60">
        <v>4</v>
      </c>
      <c r="CK10" s="60">
        <v>5</v>
      </c>
      <c r="CL10" s="60">
        <v>6</v>
      </c>
      <c r="CM10" s="60">
        <v>7</v>
      </c>
      <c r="CN10" s="61">
        <v>8</v>
      </c>
      <c r="CO10" s="55"/>
      <c r="CP10" s="56"/>
      <c r="CQ10" s="57"/>
      <c r="CR10" s="58"/>
      <c r="CS10" s="113" t="s">
        <v>7244</v>
      </c>
      <c r="CT10" s="115" t="str">
        <f>SCHEDULE!D64</f>
        <v>Thomas Walton Duggar</v>
      </c>
      <c r="CU10" s="116"/>
      <c r="CV10" s="117"/>
      <c r="CW10" s="59">
        <v>1</v>
      </c>
      <c r="CX10" s="60">
        <v>2</v>
      </c>
      <c r="CY10" s="60">
        <v>3</v>
      </c>
      <c r="CZ10" s="60">
        <v>4</v>
      </c>
      <c r="DA10" s="60">
        <v>5</v>
      </c>
      <c r="DB10" s="60">
        <v>6</v>
      </c>
      <c r="DC10" s="60">
        <v>7</v>
      </c>
      <c r="DD10" s="61">
        <v>8</v>
      </c>
      <c r="DE10" s="55"/>
      <c r="DF10" s="56"/>
      <c r="DG10" s="57"/>
      <c r="DH10" s="58"/>
      <c r="DI10" s="113" t="s">
        <v>7244</v>
      </c>
      <c r="DJ10" s="115" t="str">
        <f>SCHEDULE!D74</f>
        <v>Matthew Allen</v>
      </c>
      <c r="DK10" s="116"/>
      <c r="DL10" s="117"/>
      <c r="DM10" s="59">
        <v>1</v>
      </c>
      <c r="DN10" s="60">
        <v>2</v>
      </c>
      <c r="DO10" s="60">
        <v>3</v>
      </c>
      <c r="DP10" s="60">
        <v>4</v>
      </c>
      <c r="DQ10" s="60">
        <v>5</v>
      </c>
      <c r="DR10" s="60">
        <v>6</v>
      </c>
      <c r="DS10" s="60">
        <v>7</v>
      </c>
      <c r="DT10" s="61">
        <v>8</v>
      </c>
      <c r="DU10" s="55"/>
      <c r="DV10" s="56"/>
      <c r="DW10" s="57"/>
      <c r="DX10" s="58"/>
      <c r="DY10" s="113" t="s">
        <v>7244</v>
      </c>
      <c r="DZ10" s="115" t="str">
        <f>SCHEDULE!D84</f>
        <v>Aneesh Karuppur</v>
      </c>
      <c r="EA10" s="116"/>
      <c r="EB10" s="117"/>
      <c r="EC10" s="59">
        <v>1</v>
      </c>
      <c r="ED10" s="60">
        <v>2</v>
      </c>
      <c r="EE10" s="60">
        <v>3</v>
      </c>
      <c r="EF10" s="60">
        <v>4</v>
      </c>
      <c r="EG10" s="60">
        <v>5</v>
      </c>
      <c r="EH10" s="60">
        <v>6</v>
      </c>
      <c r="EI10" s="60">
        <v>7</v>
      </c>
      <c r="EJ10" s="61">
        <v>8</v>
      </c>
      <c r="EK10" s="55"/>
      <c r="EL10" s="56"/>
      <c r="EM10" s="57"/>
      <c r="EN10" s="58"/>
      <c r="EO10" s="113" t="s">
        <v>7244</v>
      </c>
      <c r="EP10" s="115" t="str">
        <f>SCHEDULE!D94</f>
        <v>Izagani Aquino</v>
      </c>
      <c r="EQ10" s="116"/>
      <c r="ER10" s="117"/>
      <c r="ES10" s="59">
        <v>1</v>
      </c>
      <c r="ET10" s="60">
        <v>2</v>
      </c>
      <c r="EU10" s="60">
        <v>3</v>
      </c>
      <c r="EV10" s="60">
        <v>4</v>
      </c>
      <c r="EW10" s="60">
        <v>5</v>
      </c>
      <c r="EX10" s="60">
        <v>6</v>
      </c>
      <c r="EY10" s="60">
        <v>7</v>
      </c>
      <c r="EZ10" s="61">
        <v>8</v>
      </c>
      <c r="FA10" s="55"/>
      <c r="FB10" s="56"/>
      <c r="FC10" s="57"/>
      <c r="FD10" s="58"/>
      <c r="FE10" s="113" t="s">
        <v>7244</v>
      </c>
      <c r="FF10" s="115" t="str">
        <f>SCHEDULE!D104</f>
        <v>Jacob Pursell</v>
      </c>
      <c r="FG10" s="116"/>
      <c r="FH10" s="117"/>
      <c r="FI10" s="59">
        <v>1</v>
      </c>
      <c r="FJ10" s="60">
        <v>2</v>
      </c>
      <c r="FK10" s="60">
        <v>3</v>
      </c>
      <c r="FL10" s="60">
        <v>4</v>
      </c>
      <c r="FM10" s="60">
        <v>5</v>
      </c>
      <c r="FN10" s="60">
        <v>6</v>
      </c>
      <c r="FO10" s="60">
        <v>7</v>
      </c>
      <c r="FP10" s="61">
        <v>8</v>
      </c>
      <c r="FQ10" s="55"/>
      <c r="FR10" s="56"/>
      <c r="FS10" s="57"/>
      <c r="FT10" s="58"/>
      <c r="FU10" s="113" t="s">
        <v>7244</v>
      </c>
      <c r="FV10" s="115" t="str">
        <f>SCHEDULE!D114</f>
        <v>Elaijah Lapay</v>
      </c>
      <c r="FW10" s="116"/>
      <c r="FX10" s="117"/>
      <c r="FY10" s="59">
        <v>1</v>
      </c>
      <c r="FZ10" s="60">
        <v>2</v>
      </c>
      <c r="GA10" s="60">
        <v>3</v>
      </c>
      <c r="GB10" s="60">
        <v>4</v>
      </c>
      <c r="GC10" s="60">
        <v>5</v>
      </c>
      <c r="GD10" s="60">
        <v>6</v>
      </c>
      <c r="GE10" s="60">
        <v>7</v>
      </c>
      <c r="GF10" s="61">
        <v>8</v>
      </c>
      <c r="GG10" s="55"/>
      <c r="GH10" s="56"/>
      <c r="GI10" s="57"/>
      <c r="GJ10" s="58"/>
      <c r="GK10" s="113" t="s">
        <v>7244</v>
      </c>
      <c r="GL10" s="115" t="str">
        <f>SCHEDULE!D124</f>
        <v>Casey Stanford</v>
      </c>
      <c r="GM10" s="116"/>
      <c r="GN10" s="117"/>
      <c r="GO10" s="59">
        <v>1</v>
      </c>
      <c r="GP10" s="60">
        <v>2</v>
      </c>
      <c r="GQ10" s="60">
        <v>3</v>
      </c>
      <c r="GR10" s="60">
        <v>4</v>
      </c>
      <c r="GS10" s="60">
        <v>5</v>
      </c>
      <c r="GT10" s="60">
        <v>6</v>
      </c>
      <c r="GU10" s="60">
        <v>7</v>
      </c>
      <c r="GV10" s="61">
        <v>8</v>
      </c>
      <c r="GW10" s="55"/>
      <c r="GX10" s="56"/>
      <c r="GY10" s="57"/>
      <c r="GZ10" s="58"/>
      <c r="HA10" s="113" t="s">
        <v>7244</v>
      </c>
      <c r="HB10" s="115" t="str">
        <f>SCHEDULE!D134</f>
        <v>Matthew Sherrod</v>
      </c>
      <c r="HC10" s="116"/>
      <c r="HD10" s="117"/>
      <c r="HE10" s="59">
        <v>1</v>
      </c>
      <c r="HF10" s="60">
        <v>2</v>
      </c>
      <c r="HG10" s="60">
        <v>3</v>
      </c>
      <c r="HH10" s="60">
        <v>4</v>
      </c>
      <c r="HI10" s="60">
        <v>5</v>
      </c>
      <c r="HJ10" s="60">
        <v>6</v>
      </c>
      <c r="HK10" s="60">
        <v>7</v>
      </c>
      <c r="HL10" s="61">
        <v>8</v>
      </c>
      <c r="HM10" s="55"/>
      <c r="HN10" s="56"/>
      <c r="HO10" s="57"/>
      <c r="HP10" s="58"/>
      <c r="HQ10" s="113" t="s">
        <v>7244</v>
      </c>
      <c r="HR10" s="115" t="str">
        <f>SCHEDULE!D144</f>
        <v>Alex Tang</v>
      </c>
      <c r="HS10" s="116"/>
      <c r="HT10" s="117"/>
      <c r="HU10" s="59">
        <v>1</v>
      </c>
      <c r="HV10" s="60">
        <v>2</v>
      </c>
      <c r="HW10" s="60">
        <v>3</v>
      </c>
      <c r="HX10" s="60">
        <v>4</v>
      </c>
      <c r="HY10" s="60">
        <v>5</v>
      </c>
      <c r="HZ10" s="60">
        <v>6</v>
      </c>
      <c r="IA10" s="60">
        <v>7</v>
      </c>
      <c r="IB10" s="61">
        <v>8</v>
      </c>
      <c r="IC10" s="55"/>
      <c r="ID10" s="56"/>
      <c r="IE10" s="57"/>
      <c r="IF10" s="58"/>
      <c r="IG10" s="113" t="s">
        <v>7244</v>
      </c>
      <c r="IH10" s="115" t="str">
        <f>SCHEDULE!D154</f>
        <v>Ali Siddiqi</v>
      </c>
      <c r="II10" s="116"/>
      <c r="IJ10" s="117"/>
      <c r="IK10" s="59">
        <v>1</v>
      </c>
      <c r="IL10" s="60">
        <v>2</v>
      </c>
      <c r="IM10" s="60">
        <v>3</v>
      </c>
      <c r="IN10" s="60">
        <v>4</v>
      </c>
      <c r="IO10" s="60">
        <v>5</v>
      </c>
      <c r="IP10" s="60">
        <v>6</v>
      </c>
      <c r="IQ10" s="60">
        <v>7</v>
      </c>
      <c r="IR10" s="61">
        <v>8</v>
      </c>
      <c r="IS10" s="55"/>
      <c r="IT10" s="56"/>
      <c r="IU10" s="57"/>
      <c r="IV10" s="58"/>
      <c r="IW10" s="113" t="s">
        <v>7244</v>
      </c>
      <c r="IX10" s="115" t="str">
        <f>SCHEDULE!D164</f>
        <v>Katherine Thomas</v>
      </c>
      <c r="IY10" s="116"/>
      <c r="IZ10" s="117"/>
      <c r="JA10" s="59">
        <v>1</v>
      </c>
      <c r="JB10" s="60">
        <v>2</v>
      </c>
      <c r="JC10" s="60">
        <v>3</v>
      </c>
      <c r="JD10" s="60">
        <v>4</v>
      </c>
      <c r="JE10" s="60">
        <v>5</v>
      </c>
      <c r="JF10" s="60">
        <v>6</v>
      </c>
      <c r="JG10" s="60">
        <v>7</v>
      </c>
      <c r="JH10" s="61">
        <v>8</v>
      </c>
      <c r="JI10" s="55"/>
      <c r="JJ10" s="56"/>
      <c r="JK10" s="57"/>
      <c r="JL10" s="58"/>
      <c r="JM10" s="113" t="s">
        <v>7244</v>
      </c>
      <c r="JN10" s="115" t="str">
        <f>SCHEDULE!D174</f>
        <v>Jack Clark</v>
      </c>
      <c r="JO10" s="116"/>
      <c r="JP10" s="117"/>
      <c r="JQ10" s="59">
        <v>1</v>
      </c>
      <c r="JR10" s="60">
        <v>2</v>
      </c>
      <c r="JS10" s="60">
        <v>3</v>
      </c>
      <c r="JT10" s="60">
        <v>4</v>
      </c>
      <c r="JU10" s="60">
        <v>5</v>
      </c>
      <c r="JV10" s="60">
        <v>6</v>
      </c>
      <c r="JW10" s="60">
        <v>7</v>
      </c>
      <c r="JX10" s="61">
        <v>8</v>
      </c>
      <c r="JY10" s="55"/>
      <c r="JZ10" s="56"/>
      <c r="KA10" s="57"/>
      <c r="KB10" s="58"/>
      <c r="KC10" s="113" t="s">
        <v>7244</v>
      </c>
      <c r="KD10" s="115" t="str">
        <f>SCHEDULE!D184</f>
        <v>Brian Yang</v>
      </c>
      <c r="KE10" s="116"/>
      <c r="KF10" s="117"/>
      <c r="KG10" s="59">
        <v>1</v>
      </c>
      <c r="KH10" s="60">
        <v>2</v>
      </c>
      <c r="KI10" s="60">
        <v>3</v>
      </c>
      <c r="KJ10" s="60">
        <v>4</v>
      </c>
      <c r="KK10" s="60">
        <v>5</v>
      </c>
      <c r="KL10" s="60">
        <v>6</v>
      </c>
      <c r="KM10" s="60">
        <v>7</v>
      </c>
      <c r="KN10" s="61">
        <v>8</v>
      </c>
      <c r="KO10" s="55"/>
      <c r="KP10" s="56"/>
      <c r="KQ10" s="57"/>
      <c r="KR10" s="58"/>
      <c r="KS10" s="113" t="s">
        <v>7244</v>
      </c>
      <c r="KT10" s="115" t="str">
        <f>SCHEDULE!D194</f>
        <v>Jack Minzer</v>
      </c>
      <c r="KU10" s="116"/>
      <c r="KV10" s="117"/>
      <c r="KW10" s="59">
        <v>1</v>
      </c>
      <c r="KX10" s="60">
        <v>2</v>
      </c>
      <c r="KY10" s="60">
        <v>3</v>
      </c>
      <c r="KZ10" s="60">
        <v>4</v>
      </c>
      <c r="LA10" s="60">
        <v>5</v>
      </c>
      <c r="LB10" s="60">
        <v>6</v>
      </c>
      <c r="LC10" s="60">
        <v>7</v>
      </c>
      <c r="LD10" s="61">
        <v>8</v>
      </c>
      <c r="LE10" s="55"/>
      <c r="LF10" s="56"/>
      <c r="LG10" s="57"/>
      <c r="LH10" s="58"/>
      <c r="LI10" s="113" t="s">
        <v>7244</v>
      </c>
      <c r="LJ10" s="115" t="str">
        <f>SCHEDULE!D204</f>
        <v>Dylan Zhang</v>
      </c>
      <c r="LK10" s="116"/>
      <c r="LL10" s="117"/>
      <c r="LM10" s="59">
        <v>1</v>
      </c>
      <c r="LN10" s="60">
        <v>2</v>
      </c>
      <c r="LO10" s="60">
        <v>3</v>
      </c>
      <c r="LP10" s="60">
        <v>4</v>
      </c>
      <c r="LQ10" s="60">
        <v>5</v>
      </c>
      <c r="LR10" s="60">
        <v>6</v>
      </c>
      <c r="LS10" s="60">
        <v>7</v>
      </c>
      <c r="LT10" s="61">
        <v>8</v>
      </c>
      <c r="LU10" s="55"/>
      <c r="LV10" s="56"/>
      <c r="LW10" s="57"/>
      <c r="LX10" s="58"/>
      <c r="LY10" s="113" t="s">
        <v>7244</v>
      </c>
      <c r="LZ10" s="115" t="str">
        <f>SCHEDULE!D214</f>
        <v>Conner Young</v>
      </c>
      <c r="MA10" s="116"/>
      <c r="MB10" s="117"/>
      <c r="MC10" s="59">
        <v>1</v>
      </c>
      <c r="MD10" s="60">
        <v>2</v>
      </c>
      <c r="ME10" s="60">
        <v>3</v>
      </c>
      <c r="MF10" s="60">
        <v>4</v>
      </c>
      <c r="MG10" s="60">
        <v>5</v>
      </c>
      <c r="MH10" s="60">
        <v>6</v>
      </c>
      <c r="MI10" s="60">
        <v>7</v>
      </c>
      <c r="MJ10" s="61">
        <v>8</v>
      </c>
      <c r="MK10" s="55"/>
      <c r="ML10" s="56"/>
      <c r="MM10" s="57"/>
      <c r="MN10" s="58"/>
      <c r="MO10" s="113" t="s">
        <v>7244</v>
      </c>
      <c r="MP10" s="115" t="str">
        <f>SCHEDULE!D224</f>
        <v>Isiaih Brooks</v>
      </c>
      <c r="MQ10" s="116"/>
      <c r="MR10" s="117"/>
      <c r="MS10" s="59">
        <v>1</v>
      </c>
      <c r="MT10" s="60">
        <v>2</v>
      </c>
      <c r="MU10" s="60">
        <v>3</v>
      </c>
      <c r="MV10" s="60">
        <v>4</v>
      </c>
      <c r="MW10" s="60">
        <v>5</v>
      </c>
      <c r="MX10" s="60">
        <v>6</v>
      </c>
      <c r="MY10" s="60">
        <v>7</v>
      </c>
      <c r="MZ10" s="61">
        <v>8</v>
      </c>
      <c r="NA10" s="55"/>
      <c r="NB10" s="56"/>
      <c r="NC10" s="57"/>
      <c r="ND10" s="58"/>
      <c r="NE10" s="113" t="s">
        <v>7244</v>
      </c>
      <c r="NF10" s="115" t="str">
        <f>SCHEDULE!D234</f>
        <v>Joseph Katz</v>
      </c>
      <c r="NG10" s="116"/>
      <c r="NH10" s="117"/>
      <c r="NI10" s="59">
        <v>1</v>
      </c>
      <c r="NJ10" s="60">
        <v>2</v>
      </c>
      <c r="NK10" s="60">
        <v>3</v>
      </c>
      <c r="NL10" s="60">
        <v>4</v>
      </c>
      <c r="NM10" s="60">
        <v>5</v>
      </c>
      <c r="NN10" s="60">
        <v>6</v>
      </c>
      <c r="NO10" s="60">
        <v>7</v>
      </c>
      <c r="NP10" s="61">
        <v>8</v>
      </c>
      <c r="NQ10" s="55"/>
      <c r="NR10" s="56"/>
      <c r="NS10" s="57"/>
      <c r="NT10" s="58"/>
      <c r="NU10" s="113" t="s">
        <v>7244</v>
      </c>
      <c r="NV10" s="115" t="str">
        <f>SCHEDULE!D244</f>
        <v>Oliver Konez</v>
      </c>
      <c r="NW10" s="116"/>
      <c r="NX10" s="117"/>
      <c r="NY10" s="59">
        <v>1</v>
      </c>
      <c r="NZ10" s="60">
        <v>2</v>
      </c>
      <c r="OA10" s="60">
        <v>3</v>
      </c>
      <c r="OB10" s="60">
        <v>4</v>
      </c>
      <c r="OC10" s="60">
        <v>5</v>
      </c>
      <c r="OD10" s="60">
        <v>6</v>
      </c>
      <c r="OE10" s="60">
        <v>7</v>
      </c>
      <c r="OF10" s="61">
        <v>8</v>
      </c>
      <c r="OG10" s="55"/>
      <c r="OH10" s="56"/>
      <c r="OI10" s="57"/>
      <c r="OJ10" s="58"/>
      <c r="OK10" s="113" t="s">
        <v>7244</v>
      </c>
      <c r="OL10" s="115" t="str">
        <f>SCHEDULE!D254</f>
        <v>William  Gossard</v>
      </c>
      <c r="OM10" s="116"/>
      <c r="ON10" s="117"/>
      <c r="OO10" s="59">
        <v>1</v>
      </c>
      <c r="OP10" s="60">
        <v>2</v>
      </c>
      <c r="OQ10" s="60">
        <v>3</v>
      </c>
      <c r="OR10" s="60">
        <v>4</v>
      </c>
      <c r="OS10" s="60">
        <v>5</v>
      </c>
      <c r="OT10" s="60">
        <v>6</v>
      </c>
      <c r="OU10" s="60">
        <v>7</v>
      </c>
      <c r="OV10" s="61">
        <v>8</v>
      </c>
      <c r="OW10" s="55"/>
      <c r="OX10" s="56"/>
      <c r="OY10" s="57"/>
      <c r="OZ10" s="58"/>
      <c r="PA10" s="113" t="s">
        <v>7244</v>
      </c>
      <c r="PB10" s="115" t="str">
        <f>SCHEDULE!D264</f>
        <v>Yash Mulimani</v>
      </c>
      <c r="PC10" s="116"/>
      <c r="PD10" s="117"/>
      <c r="PE10" s="59">
        <v>1</v>
      </c>
      <c r="PF10" s="60">
        <v>2</v>
      </c>
      <c r="PG10" s="60">
        <v>3</v>
      </c>
      <c r="PH10" s="60">
        <v>4</v>
      </c>
      <c r="PI10" s="60">
        <v>5</v>
      </c>
      <c r="PJ10" s="60">
        <v>6</v>
      </c>
      <c r="PK10" s="60">
        <v>7</v>
      </c>
      <c r="PL10" s="61">
        <v>8</v>
      </c>
      <c r="PM10" s="55"/>
      <c r="PN10" s="56"/>
      <c r="PO10" s="57"/>
      <c r="PP10" s="58"/>
      <c r="PQ10" s="113" t="s">
        <v>7244</v>
      </c>
      <c r="PR10" s="115" t="str">
        <f>SCHEDULE!D274</f>
        <v>Paul Ratkovich</v>
      </c>
      <c r="PS10" s="116"/>
      <c r="PT10" s="117"/>
      <c r="PU10" s="59">
        <v>1</v>
      </c>
      <c r="PV10" s="60">
        <v>2</v>
      </c>
      <c r="PW10" s="60">
        <v>3</v>
      </c>
      <c r="PX10" s="60">
        <v>4</v>
      </c>
      <c r="PY10" s="60">
        <v>5</v>
      </c>
      <c r="PZ10" s="60">
        <v>6</v>
      </c>
      <c r="QA10" s="60">
        <v>7</v>
      </c>
      <c r="QB10" s="61">
        <v>8</v>
      </c>
      <c r="QC10" s="55"/>
      <c r="QD10" s="56"/>
      <c r="QE10" s="57"/>
      <c r="QF10" s="58"/>
      <c r="QG10" s="113" t="s">
        <v>7244</v>
      </c>
      <c r="QH10" s="115" t="str">
        <f>SCHEDULE!D284</f>
        <v>Darby Austin</v>
      </c>
      <c r="QI10" s="116"/>
      <c r="QJ10" s="117"/>
      <c r="QK10" s="59">
        <v>1</v>
      </c>
      <c r="QL10" s="60">
        <v>2</v>
      </c>
      <c r="QM10" s="60">
        <v>3</v>
      </c>
      <c r="QN10" s="60">
        <v>4</v>
      </c>
      <c r="QO10" s="60">
        <v>5</v>
      </c>
      <c r="QP10" s="60">
        <v>6</v>
      </c>
      <c r="QQ10" s="60">
        <v>7</v>
      </c>
      <c r="QR10" s="61">
        <v>8</v>
      </c>
      <c r="QS10" s="55"/>
      <c r="QT10" s="56"/>
      <c r="QU10" s="57"/>
      <c r="QV10" s="58"/>
      <c r="QW10" s="113" t="s">
        <v>7244</v>
      </c>
      <c r="QX10" s="115" t="str">
        <f>SCHEDULE!D294</f>
        <v>Lydia Chandler</v>
      </c>
      <c r="QY10" s="116"/>
      <c r="QZ10" s="117"/>
      <c r="RA10" s="59">
        <v>1</v>
      </c>
      <c r="RB10" s="60">
        <v>2</v>
      </c>
      <c r="RC10" s="60">
        <v>3</v>
      </c>
      <c r="RD10" s="60">
        <v>4</v>
      </c>
      <c r="RE10" s="60">
        <v>5</v>
      </c>
      <c r="RF10" s="60">
        <v>6</v>
      </c>
      <c r="RG10" s="60">
        <v>7</v>
      </c>
      <c r="RH10" s="61">
        <v>8</v>
      </c>
      <c r="RI10" s="55"/>
      <c r="RJ10" s="56"/>
      <c r="RK10" s="57"/>
      <c r="RL10" s="58"/>
      <c r="RM10" s="113" t="s">
        <v>7244</v>
      </c>
      <c r="RN10" s="115" t="str">
        <f>SCHEDULE!D304</f>
        <v>Richard Cordero</v>
      </c>
      <c r="RO10" s="116"/>
      <c r="RP10" s="117"/>
      <c r="RQ10" s="59">
        <v>1</v>
      </c>
      <c r="RR10" s="60">
        <v>2</v>
      </c>
      <c r="RS10" s="60">
        <v>3</v>
      </c>
      <c r="RT10" s="60">
        <v>4</v>
      </c>
      <c r="RU10" s="60">
        <v>5</v>
      </c>
      <c r="RV10" s="60">
        <v>6</v>
      </c>
      <c r="RW10" s="60">
        <v>7</v>
      </c>
      <c r="RX10" s="61">
        <v>8</v>
      </c>
      <c r="RY10" s="55"/>
      <c r="RZ10" s="56"/>
      <c r="SA10" s="57"/>
      <c r="SB10" s="58"/>
      <c r="SC10" s="113" t="s">
        <v>7244</v>
      </c>
      <c r="SD10" s="115" t="str">
        <f>SCHEDULE!D314</f>
        <v>Lucy Johnson</v>
      </c>
      <c r="SE10" s="116"/>
      <c r="SF10" s="117"/>
      <c r="SG10" s="59">
        <v>1</v>
      </c>
      <c r="SH10" s="60">
        <v>2</v>
      </c>
      <c r="SI10" s="60">
        <v>3</v>
      </c>
      <c r="SJ10" s="60">
        <v>4</v>
      </c>
      <c r="SK10" s="60">
        <v>5</v>
      </c>
      <c r="SL10" s="60">
        <v>6</v>
      </c>
      <c r="SM10" s="60">
        <v>7</v>
      </c>
      <c r="SN10" s="61">
        <v>8</v>
      </c>
      <c r="SO10" s="55"/>
      <c r="SP10" s="56"/>
      <c r="SQ10" s="57"/>
      <c r="SR10" s="58"/>
      <c r="SS10" s="113" t="s">
        <v>7244</v>
      </c>
      <c r="ST10" s="115" t="str">
        <f>SCHEDULE!D324</f>
        <v>Lex Landreneau</v>
      </c>
      <c r="SU10" s="116"/>
      <c r="SV10" s="117"/>
      <c r="SW10" s="59">
        <v>1</v>
      </c>
      <c r="SX10" s="60">
        <v>2</v>
      </c>
      <c r="SY10" s="60">
        <v>3</v>
      </c>
      <c r="SZ10" s="60">
        <v>4</v>
      </c>
      <c r="TA10" s="60">
        <v>5</v>
      </c>
      <c r="TB10" s="60">
        <v>6</v>
      </c>
      <c r="TC10" s="60">
        <v>7</v>
      </c>
      <c r="TD10" s="61">
        <v>8</v>
      </c>
      <c r="TE10" s="55"/>
      <c r="TF10" s="56"/>
      <c r="TG10" s="57"/>
      <c r="TH10" s="58"/>
      <c r="TI10" s="113" t="s">
        <v>7244</v>
      </c>
      <c r="TJ10" s="115" t="str">
        <f>SCHEDULE!D334</f>
        <v>Ethan McBride</v>
      </c>
      <c r="TK10" s="116"/>
      <c r="TL10" s="117"/>
      <c r="TM10" s="59">
        <v>1</v>
      </c>
      <c r="TN10" s="60">
        <v>2</v>
      </c>
      <c r="TO10" s="60">
        <v>3</v>
      </c>
      <c r="TP10" s="60">
        <v>4</v>
      </c>
      <c r="TQ10" s="60">
        <v>5</v>
      </c>
      <c r="TR10" s="60">
        <v>6</v>
      </c>
      <c r="TS10" s="60">
        <v>7</v>
      </c>
      <c r="TT10" s="61">
        <v>8</v>
      </c>
      <c r="TU10" s="55"/>
      <c r="TV10" s="56"/>
      <c r="TW10" s="57"/>
      <c r="TX10" s="58"/>
      <c r="TY10" s="113" t="s">
        <v>7244</v>
      </c>
      <c r="TZ10" s="115" t="str">
        <f>SCHEDULE!D344</f>
        <v>Spencer Franklin</v>
      </c>
      <c r="UA10" s="116"/>
      <c r="UB10" s="117"/>
      <c r="UC10" s="59">
        <v>1</v>
      </c>
      <c r="UD10" s="60">
        <v>2</v>
      </c>
      <c r="UE10" s="60">
        <v>3</v>
      </c>
      <c r="UF10" s="60">
        <v>4</v>
      </c>
      <c r="UG10" s="60">
        <v>5</v>
      </c>
      <c r="UH10" s="60">
        <v>6</v>
      </c>
      <c r="UI10" s="60">
        <v>7</v>
      </c>
      <c r="UJ10" s="61">
        <v>8</v>
      </c>
      <c r="UK10" s="55"/>
      <c r="UL10" s="56"/>
      <c r="UM10" s="57"/>
      <c r="UN10" s="58"/>
      <c r="UO10" s="113" t="s">
        <v>7244</v>
      </c>
      <c r="UP10" s="115" t="str">
        <f>SCHEDULE!D354</f>
        <v>Charlie Pebworth</v>
      </c>
      <c r="UQ10" s="116"/>
      <c r="UR10" s="117"/>
      <c r="US10" s="59">
        <v>1</v>
      </c>
      <c r="UT10" s="60">
        <v>2</v>
      </c>
      <c r="UU10" s="60">
        <v>3</v>
      </c>
      <c r="UV10" s="60">
        <v>4</v>
      </c>
      <c r="UW10" s="60">
        <v>5</v>
      </c>
      <c r="UX10" s="60">
        <v>6</v>
      </c>
      <c r="UY10" s="60">
        <v>7</v>
      </c>
      <c r="UZ10" s="61">
        <v>8</v>
      </c>
      <c r="VA10" s="55"/>
      <c r="VB10" s="56"/>
      <c r="VC10" s="57"/>
      <c r="VD10" s="58"/>
      <c r="VE10" s="113" t="s">
        <v>7244</v>
      </c>
      <c r="VF10" s="115" t="str">
        <f>SCHEDULE!D366</f>
        <v>Nicholas Stalter</v>
      </c>
      <c r="VG10" s="116"/>
      <c r="VH10" s="117"/>
      <c r="VI10" s="59">
        <v>1</v>
      </c>
      <c r="VJ10" s="60">
        <v>2</v>
      </c>
      <c r="VK10" s="60">
        <v>3</v>
      </c>
      <c r="VL10" s="60">
        <v>4</v>
      </c>
      <c r="VM10" s="60">
        <v>5</v>
      </c>
      <c r="VN10" s="60">
        <v>6</v>
      </c>
      <c r="VO10" s="60">
        <v>7</v>
      </c>
      <c r="VP10" s="61">
        <v>8</v>
      </c>
      <c r="VQ10" s="55"/>
      <c r="VR10" s="56"/>
      <c r="VS10" s="57"/>
      <c r="VT10" s="58"/>
      <c r="VU10" s="113" t="s">
        <v>7244</v>
      </c>
      <c r="VV10" s="115" t="s">
        <v>7296</v>
      </c>
      <c r="VW10" s="116"/>
      <c r="VX10" s="117"/>
      <c r="VY10" s="59">
        <v>1</v>
      </c>
      <c r="VZ10" s="60">
        <v>2</v>
      </c>
      <c r="WA10" s="60">
        <v>3</v>
      </c>
      <c r="WB10" s="60">
        <v>4</v>
      </c>
      <c r="WC10" s="60">
        <v>5</v>
      </c>
      <c r="WD10" s="60">
        <v>6</v>
      </c>
      <c r="WE10" s="60">
        <v>7</v>
      </c>
      <c r="WF10" s="61">
        <v>8</v>
      </c>
      <c r="WG10" s="55"/>
      <c r="WH10" s="56"/>
      <c r="WI10" s="57"/>
      <c r="WJ10" s="58"/>
    </row>
    <row r="11" spans="1:608" ht="26.4" customHeight="1" thickBot="1" x14ac:dyDescent="0.5">
      <c r="A11" s="113" t="s">
        <v>7245</v>
      </c>
      <c r="B11" s="115" t="str">
        <f>SCHEDULE!D5</f>
        <v>Rufus  Abraham</v>
      </c>
      <c r="C11" s="116"/>
      <c r="D11" s="117"/>
      <c r="E11" s="59">
        <v>1</v>
      </c>
      <c r="F11" s="60">
        <v>2</v>
      </c>
      <c r="G11" s="60">
        <v>3</v>
      </c>
      <c r="H11" s="60">
        <v>4</v>
      </c>
      <c r="I11" s="60">
        <v>5</v>
      </c>
      <c r="J11" s="60">
        <v>6</v>
      </c>
      <c r="K11" s="60">
        <v>7</v>
      </c>
      <c r="L11" s="61">
        <v>8</v>
      </c>
      <c r="M11" s="55"/>
      <c r="N11" s="56"/>
      <c r="O11" s="57"/>
      <c r="P11" s="58"/>
      <c r="Q11" s="113" t="s">
        <v>7245</v>
      </c>
      <c r="R11" s="115" t="str">
        <f>SCHEDULE!D15</f>
        <v>Ezra Carter</v>
      </c>
      <c r="S11" s="116"/>
      <c r="T11" s="117"/>
      <c r="U11" s="59">
        <v>1</v>
      </c>
      <c r="V11" s="60">
        <v>2</v>
      </c>
      <c r="W11" s="60">
        <v>3</v>
      </c>
      <c r="X11" s="60">
        <v>4</v>
      </c>
      <c r="Y11" s="60">
        <v>5</v>
      </c>
      <c r="Z11" s="60">
        <v>6</v>
      </c>
      <c r="AA11" s="60">
        <v>7</v>
      </c>
      <c r="AB11" s="61">
        <v>8</v>
      </c>
      <c r="AC11" s="55"/>
      <c r="AD11" s="56"/>
      <c r="AE11" s="57"/>
      <c r="AF11" s="58"/>
      <c r="AG11" s="113" t="s">
        <v>7245</v>
      </c>
      <c r="AH11" s="115" t="str">
        <f>SCHEDULE!D25</f>
        <v>Alexander Fu</v>
      </c>
      <c r="AI11" s="116"/>
      <c r="AJ11" s="117"/>
      <c r="AK11" s="59">
        <v>1</v>
      </c>
      <c r="AL11" s="60">
        <v>2</v>
      </c>
      <c r="AM11" s="60">
        <v>3</v>
      </c>
      <c r="AN11" s="60">
        <v>4</v>
      </c>
      <c r="AO11" s="60">
        <v>5</v>
      </c>
      <c r="AP11" s="60">
        <v>6</v>
      </c>
      <c r="AQ11" s="60">
        <v>7</v>
      </c>
      <c r="AR11" s="61">
        <v>8</v>
      </c>
      <c r="AS11" s="55"/>
      <c r="AT11" s="56"/>
      <c r="AU11" s="57"/>
      <c r="AV11" s="58"/>
      <c r="AW11" s="113" t="s">
        <v>7245</v>
      </c>
      <c r="AX11" s="115" t="str">
        <f>SCHEDULE!D35</f>
        <v>Tyler Xia</v>
      </c>
      <c r="AY11" s="116"/>
      <c r="AZ11" s="117"/>
      <c r="BA11" s="59">
        <v>1</v>
      </c>
      <c r="BB11" s="60">
        <v>2</v>
      </c>
      <c r="BC11" s="60">
        <v>3</v>
      </c>
      <c r="BD11" s="60">
        <v>4</v>
      </c>
      <c r="BE11" s="60">
        <v>5</v>
      </c>
      <c r="BF11" s="60">
        <v>6</v>
      </c>
      <c r="BG11" s="60">
        <v>7</v>
      </c>
      <c r="BH11" s="61">
        <v>8</v>
      </c>
      <c r="BI11" s="55"/>
      <c r="BJ11" s="56"/>
      <c r="BK11" s="57"/>
      <c r="BL11" s="58"/>
      <c r="BM11" s="113" t="s">
        <v>7245</v>
      </c>
      <c r="BN11" s="115" t="str">
        <f>SCHEDULE!D45</f>
        <v>Jason Chen</v>
      </c>
      <c r="BO11" s="116"/>
      <c r="BP11" s="117"/>
      <c r="BQ11" s="59">
        <v>1</v>
      </c>
      <c r="BR11" s="60">
        <v>2</v>
      </c>
      <c r="BS11" s="60">
        <v>3</v>
      </c>
      <c r="BT11" s="60">
        <v>4</v>
      </c>
      <c r="BU11" s="60">
        <v>5</v>
      </c>
      <c r="BV11" s="60">
        <v>6</v>
      </c>
      <c r="BW11" s="60">
        <v>7</v>
      </c>
      <c r="BX11" s="61">
        <v>8</v>
      </c>
      <c r="BY11" s="55"/>
      <c r="BZ11" s="56"/>
      <c r="CA11" s="57"/>
      <c r="CB11" s="58"/>
      <c r="CC11" s="113" t="s">
        <v>7245</v>
      </c>
      <c r="CD11" s="115" t="str">
        <f>SCHEDULE!D55</f>
        <v>Aditya Ailiani</v>
      </c>
      <c r="CE11" s="116"/>
      <c r="CF11" s="117"/>
      <c r="CG11" s="59">
        <v>1</v>
      </c>
      <c r="CH11" s="60">
        <v>2</v>
      </c>
      <c r="CI11" s="60">
        <v>3</v>
      </c>
      <c r="CJ11" s="60">
        <v>4</v>
      </c>
      <c r="CK11" s="60">
        <v>5</v>
      </c>
      <c r="CL11" s="60">
        <v>6</v>
      </c>
      <c r="CM11" s="60">
        <v>7</v>
      </c>
      <c r="CN11" s="61">
        <v>8</v>
      </c>
      <c r="CO11" s="55"/>
      <c r="CP11" s="56"/>
      <c r="CQ11" s="57"/>
      <c r="CR11" s="58"/>
      <c r="CS11" s="113" t="s">
        <v>7245</v>
      </c>
      <c r="CT11" s="115" t="str">
        <f>SCHEDULE!D65</f>
        <v>Vineel Kavuru</v>
      </c>
      <c r="CU11" s="116"/>
      <c r="CV11" s="117"/>
      <c r="CW11" s="59">
        <v>1</v>
      </c>
      <c r="CX11" s="60">
        <v>2</v>
      </c>
      <c r="CY11" s="60">
        <v>3</v>
      </c>
      <c r="CZ11" s="60">
        <v>4</v>
      </c>
      <c r="DA11" s="60">
        <v>5</v>
      </c>
      <c r="DB11" s="60">
        <v>6</v>
      </c>
      <c r="DC11" s="60">
        <v>7</v>
      </c>
      <c r="DD11" s="61">
        <v>8</v>
      </c>
      <c r="DE11" s="55"/>
      <c r="DF11" s="56"/>
      <c r="DG11" s="57"/>
      <c r="DH11" s="58"/>
      <c r="DI11" s="113" t="s">
        <v>7245</v>
      </c>
      <c r="DJ11" s="115" t="str">
        <f>SCHEDULE!D75</f>
        <v>Sanjeev Anand</v>
      </c>
      <c r="DK11" s="116"/>
      <c r="DL11" s="117"/>
      <c r="DM11" s="59">
        <v>1</v>
      </c>
      <c r="DN11" s="60">
        <v>2</v>
      </c>
      <c r="DO11" s="60">
        <v>3</v>
      </c>
      <c r="DP11" s="60">
        <v>4</v>
      </c>
      <c r="DQ11" s="60">
        <v>5</v>
      </c>
      <c r="DR11" s="60">
        <v>6</v>
      </c>
      <c r="DS11" s="60">
        <v>7</v>
      </c>
      <c r="DT11" s="61">
        <v>8</v>
      </c>
      <c r="DU11" s="55"/>
      <c r="DV11" s="56"/>
      <c r="DW11" s="57"/>
      <c r="DX11" s="58"/>
      <c r="DY11" s="113" t="s">
        <v>7245</v>
      </c>
      <c r="DZ11" s="115" t="str">
        <f>SCHEDULE!D85</f>
        <v>Martin Schmidt</v>
      </c>
      <c r="EA11" s="116"/>
      <c r="EB11" s="117"/>
      <c r="EC11" s="59">
        <v>1</v>
      </c>
      <c r="ED11" s="60">
        <v>2</v>
      </c>
      <c r="EE11" s="60">
        <v>3</v>
      </c>
      <c r="EF11" s="60">
        <v>4</v>
      </c>
      <c r="EG11" s="60">
        <v>5</v>
      </c>
      <c r="EH11" s="60">
        <v>6</v>
      </c>
      <c r="EI11" s="60">
        <v>7</v>
      </c>
      <c r="EJ11" s="61">
        <v>8</v>
      </c>
      <c r="EK11" s="55"/>
      <c r="EL11" s="56"/>
      <c r="EM11" s="57"/>
      <c r="EN11" s="58"/>
      <c r="EO11" s="113" t="s">
        <v>7245</v>
      </c>
      <c r="EP11" s="115" t="str">
        <f>SCHEDULE!D95</f>
        <v>Sylvan Paul</v>
      </c>
      <c r="EQ11" s="116"/>
      <c r="ER11" s="117"/>
      <c r="ES11" s="59">
        <v>1</v>
      </c>
      <c r="ET11" s="60">
        <v>2</v>
      </c>
      <c r="EU11" s="60">
        <v>3</v>
      </c>
      <c r="EV11" s="60">
        <v>4</v>
      </c>
      <c r="EW11" s="60">
        <v>5</v>
      </c>
      <c r="EX11" s="60">
        <v>6</v>
      </c>
      <c r="EY11" s="60">
        <v>7</v>
      </c>
      <c r="EZ11" s="61">
        <v>8</v>
      </c>
      <c r="FA11" s="55"/>
      <c r="FB11" s="56"/>
      <c r="FC11" s="57"/>
      <c r="FD11" s="58"/>
      <c r="FE11" s="113" t="s">
        <v>7245</v>
      </c>
      <c r="FF11" s="115" t="str">
        <f>SCHEDULE!D105</f>
        <v>Mandanis Alex</v>
      </c>
      <c r="FG11" s="116"/>
      <c r="FH11" s="117"/>
      <c r="FI11" s="59">
        <v>1</v>
      </c>
      <c r="FJ11" s="60">
        <v>2</v>
      </c>
      <c r="FK11" s="60">
        <v>3</v>
      </c>
      <c r="FL11" s="60">
        <v>4</v>
      </c>
      <c r="FM11" s="60">
        <v>5</v>
      </c>
      <c r="FN11" s="60">
        <v>6</v>
      </c>
      <c r="FO11" s="60">
        <v>7</v>
      </c>
      <c r="FP11" s="61">
        <v>8</v>
      </c>
      <c r="FQ11" s="55"/>
      <c r="FR11" s="56"/>
      <c r="FS11" s="57"/>
      <c r="FT11" s="58"/>
      <c r="FU11" s="113" t="s">
        <v>7245</v>
      </c>
      <c r="FV11" s="115" t="str">
        <f>SCHEDULE!D115</f>
        <v>Timothy Williams</v>
      </c>
      <c r="FW11" s="116"/>
      <c r="FX11" s="117"/>
      <c r="FY11" s="59">
        <v>1</v>
      </c>
      <c r="FZ11" s="60">
        <v>2</v>
      </c>
      <c r="GA11" s="60">
        <v>3</v>
      </c>
      <c r="GB11" s="60">
        <v>4</v>
      </c>
      <c r="GC11" s="60">
        <v>5</v>
      </c>
      <c r="GD11" s="60">
        <v>6</v>
      </c>
      <c r="GE11" s="60">
        <v>7</v>
      </c>
      <c r="GF11" s="61">
        <v>8</v>
      </c>
      <c r="GG11" s="55"/>
      <c r="GH11" s="56"/>
      <c r="GI11" s="57"/>
      <c r="GJ11" s="58"/>
      <c r="GK11" s="113" t="s">
        <v>7245</v>
      </c>
      <c r="GL11" s="115" t="str">
        <f>SCHEDULE!D125</f>
        <v>John Aste</v>
      </c>
      <c r="GM11" s="116"/>
      <c r="GN11" s="117"/>
      <c r="GO11" s="59">
        <v>1</v>
      </c>
      <c r="GP11" s="60">
        <v>2</v>
      </c>
      <c r="GQ11" s="60">
        <v>3</v>
      </c>
      <c r="GR11" s="60">
        <v>4</v>
      </c>
      <c r="GS11" s="60">
        <v>5</v>
      </c>
      <c r="GT11" s="60">
        <v>6</v>
      </c>
      <c r="GU11" s="60">
        <v>7</v>
      </c>
      <c r="GV11" s="61">
        <v>8</v>
      </c>
      <c r="GW11" s="55"/>
      <c r="GX11" s="56"/>
      <c r="GY11" s="57"/>
      <c r="GZ11" s="58"/>
      <c r="HA11" s="113" t="s">
        <v>7245</v>
      </c>
      <c r="HB11" s="115" t="str">
        <f>SCHEDULE!D135</f>
        <v>Pranav Chennareddy</v>
      </c>
      <c r="HC11" s="116"/>
      <c r="HD11" s="117"/>
      <c r="HE11" s="59">
        <v>1</v>
      </c>
      <c r="HF11" s="60">
        <v>2</v>
      </c>
      <c r="HG11" s="60">
        <v>3</v>
      </c>
      <c r="HH11" s="60">
        <v>4</v>
      </c>
      <c r="HI11" s="60">
        <v>5</v>
      </c>
      <c r="HJ11" s="60">
        <v>6</v>
      </c>
      <c r="HK11" s="60">
        <v>7</v>
      </c>
      <c r="HL11" s="61">
        <v>8</v>
      </c>
      <c r="HM11" s="55"/>
      <c r="HN11" s="56"/>
      <c r="HO11" s="57"/>
      <c r="HP11" s="58"/>
      <c r="HQ11" s="113" t="s">
        <v>7245</v>
      </c>
      <c r="HR11" s="115" t="str">
        <f>SCHEDULE!D145</f>
        <v>Margaret Patry-Martin</v>
      </c>
      <c r="HS11" s="116"/>
      <c r="HT11" s="117"/>
      <c r="HU11" s="59">
        <v>1</v>
      </c>
      <c r="HV11" s="60">
        <v>2</v>
      </c>
      <c r="HW11" s="60">
        <v>3</v>
      </c>
      <c r="HX11" s="60">
        <v>4</v>
      </c>
      <c r="HY11" s="60">
        <v>5</v>
      </c>
      <c r="HZ11" s="60">
        <v>6</v>
      </c>
      <c r="IA11" s="60">
        <v>7</v>
      </c>
      <c r="IB11" s="61">
        <v>8</v>
      </c>
      <c r="IC11" s="55"/>
      <c r="ID11" s="56"/>
      <c r="IE11" s="57"/>
      <c r="IF11" s="58"/>
      <c r="IG11" s="113" t="s">
        <v>7245</v>
      </c>
      <c r="IH11" s="115" t="str">
        <f>SCHEDULE!D155</f>
        <v>Hernan Pena Tijerina</v>
      </c>
      <c r="II11" s="116"/>
      <c r="IJ11" s="117"/>
      <c r="IK11" s="59">
        <v>1</v>
      </c>
      <c r="IL11" s="60">
        <v>2</v>
      </c>
      <c r="IM11" s="60">
        <v>3</v>
      </c>
      <c r="IN11" s="60">
        <v>4</v>
      </c>
      <c r="IO11" s="60">
        <v>5</v>
      </c>
      <c r="IP11" s="60">
        <v>6</v>
      </c>
      <c r="IQ11" s="60">
        <v>7</v>
      </c>
      <c r="IR11" s="61">
        <v>8</v>
      </c>
      <c r="IS11" s="55"/>
      <c r="IT11" s="56"/>
      <c r="IU11" s="57"/>
      <c r="IV11" s="58"/>
      <c r="IW11" s="113" t="s">
        <v>7245</v>
      </c>
      <c r="IX11" s="115" t="str">
        <f>SCHEDULE!D165</f>
        <v>Winston  Yu</v>
      </c>
      <c r="IY11" s="116"/>
      <c r="IZ11" s="117"/>
      <c r="JA11" s="59">
        <v>1</v>
      </c>
      <c r="JB11" s="60">
        <v>2</v>
      </c>
      <c r="JC11" s="60">
        <v>3</v>
      </c>
      <c r="JD11" s="60">
        <v>4</v>
      </c>
      <c r="JE11" s="60">
        <v>5</v>
      </c>
      <c r="JF11" s="60">
        <v>6</v>
      </c>
      <c r="JG11" s="60">
        <v>7</v>
      </c>
      <c r="JH11" s="61">
        <v>8</v>
      </c>
      <c r="JI11" s="55"/>
      <c r="JJ11" s="56"/>
      <c r="JK11" s="57"/>
      <c r="JL11" s="58"/>
      <c r="JM11" s="113" t="s">
        <v>7245</v>
      </c>
      <c r="JN11" s="115" t="str">
        <f>SCHEDULE!D175</f>
        <v>London Webster</v>
      </c>
      <c r="JO11" s="116"/>
      <c r="JP11" s="117"/>
      <c r="JQ11" s="59">
        <v>1</v>
      </c>
      <c r="JR11" s="60">
        <v>2</v>
      </c>
      <c r="JS11" s="60">
        <v>3</v>
      </c>
      <c r="JT11" s="60">
        <v>4</v>
      </c>
      <c r="JU11" s="60">
        <v>5</v>
      </c>
      <c r="JV11" s="60">
        <v>6</v>
      </c>
      <c r="JW11" s="60">
        <v>7</v>
      </c>
      <c r="JX11" s="61">
        <v>8</v>
      </c>
      <c r="JY11" s="55"/>
      <c r="JZ11" s="56"/>
      <c r="KA11" s="57"/>
      <c r="KB11" s="58"/>
      <c r="KC11" s="113" t="s">
        <v>7245</v>
      </c>
      <c r="KD11" s="115" t="str">
        <f>SCHEDULE!D185</f>
        <v>Aidan Sudler</v>
      </c>
      <c r="KE11" s="116"/>
      <c r="KF11" s="117"/>
      <c r="KG11" s="59">
        <v>1</v>
      </c>
      <c r="KH11" s="60">
        <v>2</v>
      </c>
      <c r="KI11" s="60">
        <v>3</v>
      </c>
      <c r="KJ11" s="60">
        <v>4</v>
      </c>
      <c r="KK11" s="60">
        <v>5</v>
      </c>
      <c r="KL11" s="60">
        <v>6</v>
      </c>
      <c r="KM11" s="60">
        <v>7</v>
      </c>
      <c r="KN11" s="61">
        <v>8</v>
      </c>
      <c r="KO11" s="55"/>
      <c r="KP11" s="56"/>
      <c r="KQ11" s="57"/>
      <c r="KR11" s="58"/>
      <c r="KS11" s="113" t="s">
        <v>7245</v>
      </c>
      <c r="KT11" s="115" t="str">
        <f>SCHEDULE!D195</f>
        <v>Christopher Wurst</v>
      </c>
      <c r="KU11" s="116"/>
      <c r="KV11" s="117"/>
      <c r="KW11" s="59">
        <v>1</v>
      </c>
      <c r="KX11" s="60">
        <v>2</v>
      </c>
      <c r="KY11" s="60">
        <v>3</v>
      </c>
      <c r="KZ11" s="60">
        <v>4</v>
      </c>
      <c r="LA11" s="60">
        <v>5</v>
      </c>
      <c r="LB11" s="60">
        <v>6</v>
      </c>
      <c r="LC11" s="60">
        <v>7</v>
      </c>
      <c r="LD11" s="61">
        <v>8</v>
      </c>
      <c r="LE11" s="55"/>
      <c r="LF11" s="56"/>
      <c r="LG11" s="57"/>
      <c r="LH11" s="58"/>
      <c r="LI11" s="113" t="s">
        <v>7245</v>
      </c>
      <c r="LJ11" s="115" t="str">
        <f>SCHEDULE!D205</f>
        <v>Tyler Brock</v>
      </c>
      <c r="LK11" s="116"/>
      <c r="LL11" s="117"/>
      <c r="LM11" s="59">
        <v>1</v>
      </c>
      <c r="LN11" s="60">
        <v>2</v>
      </c>
      <c r="LO11" s="60">
        <v>3</v>
      </c>
      <c r="LP11" s="60">
        <v>4</v>
      </c>
      <c r="LQ11" s="60">
        <v>5</v>
      </c>
      <c r="LR11" s="60">
        <v>6</v>
      </c>
      <c r="LS11" s="60">
        <v>7</v>
      </c>
      <c r="LT11" s="61">
        <v>8</v>
      </c>
      <c r="LU11" s="55"/>
      <c r="LV11" s="56"/>
      <c r="LW11" s="57"/>
      <c r="LX11" s="58"/>
      <c r="LY11" s="113" t="s">
        <v>7245</v>
      </c>
      <c r="LZ11" s="115" t="str">
        <f>SCHEDULE!D215</f>
        <v>Breckon Oakley</v>
      </c>
      <c r="MA11" s="116"/>
      <c r="MB11" s="117"/>
      <c r="MC11" s="59">
        <v>1</v>
      </c>
      <c r="MD11" s="60">
        <v>2</v>
      </c>
      <c r="ME11" s="60">
        <v>3</v>
      </c>
      <c r="MF11" s="60">
        <v>4</v>
      </c>
      <c r="MG11" s="60">
        <v>5</v>
      </c>
      <c r="MH11" s="60">
        <v>6</v>
      </c>
      <c r="MI11" s="60">
        <v>7</v>
      </c>
      <c r="MJ11" s="61">
        <v>8</v>
      </c>
      <c r="MK11" s="55"/>
      <c r="ML11" s="56"/>
      <c r="MM11" s="57"/>
      <c r="MN11" s="58"/>
      <c r="MO11" s="113" t="s">
        <v>7245</v>
      </c>
      <c r="MP11" s="115" t="str">
        <f>SCHEDULE!D225</f>
        <v>Evan Vera</v>
      </c>
      <c r="MQ11" s="116"/>
      <c r="MR11" s="117"/>
      <c r="MS11" s="59">
        <v>1</v>
      </c>
      <c r="MT11" s="60">
        <v>2</v>
      </c>
      <c r="MU11" s="60">
        <v>3</v>
      </c>
      <c r="MV11" s="60">
        <v>4</v>
      </c>
      <c r="MW11" s="60">
        <v>5</v>
      </c>
      <c r="MX11" s="60">
        <v>6</v>
      </c>
      <c r="MY11" s="60">
        <v>7</v>
      </c>
      <c r="MZ11" s="61">
        <v>8</v>
      </c>
      <c r="NA11" s="55"/>
      <c r="NB11" s="56"/>
      <c r="NC11" s="57"/>
      <c r="ND11" s="58"/>
      <c r="NE11" s="113" t="s">
        <v>7245</v>
      </c>
      <c r="NF11" s="115" t="str">
        <f>SCHEDULE!D235</f>
        <v>Joseph A  Flores</v>
      </c>
      <c r="NG11" s="116"/>
      <c r="NH11" s="117"/>
      <c r="NI11" s="59">
        <v>1</v>
      </c>
      <c r="NJ11" s="60">
        <v>2</v>
      </c>
      <c r="NK11" s="60">
        <v>3</v>
      </c>
      <c r="NL11" s="60">
        <v>4</v>
      </c>
      <c r="NM11" s="60">
        <v>5</v>
      </c>
      <c r="NN11" s="60">
        <v>6</v>
      </c>
      <c r="NO11" s="60">
        <v>7</v>
      </c>
      <c r="NP11" s="61">
        <v>8</v>
      </c>
      <c r="NQ11" s="55"/>
      <c r="NR11" s="56"/>
      <c r="NS11" s="57"/>
      <c r="NT11" s="58"/>
      <c r="NU11" s="113" t="s">
        <v>7245</v>
      </c>
      <c r="NV11" s="115" t="str">
        <f>SCHEDULE!D245</f>
        <v>Connor Mullikin</v>
      </c>
      <c r="NW11" s="116"/>
      <c r="NX11" s="117"/>
      <c r="NY11" s="59">
        <v>1</v>
      </c>
      <c r="NZ11" s="60">
        <v>2</v>
      </c>
      <c r="OA11" s="60">
        <v>3</v>
      </c>
      <c r="OB11" s="60">
        <v>4</v>
      </c>
      <c r="OC11" s="60">
        <v>5</v>
      </c>
      <c r="OD11" s="60">
        <v>6</v>
      </c>
      <c r="OE11" s="60">
        <v>7</v>
      </c>
      <c r="OF11" s="61">
        <v>8</v>
      </c>
      <c r="OG11" s="55"/>
      <c r="OH11" s="56"/>
      <c r="OI11" s="57"/>
      <c r="OJ11" s="58"/>
      <c r="OK11" s="113" t="s">
        <v>7245</v>
      </c>
      <c r="OL11" s="115" t="str">
        <f>SCHEDULE!D255</f>
        <v>Dylan Bly</v>
      </c>
      <c r="OM11" s="116"/>
      <c r="ON11" s="117"/>
      <c r="OO11" s="59">
        <v>1</v>
      </c>
      <c r="OP11" s="60">
        <v>2</v>
      </c>
      <c r="OQ11" s="60">
        <v>3</v>
      </c>
      <c r="OR11" s="60">
        <v>4</v>
      </c>
      <c r="OS11" s="60">
        <v>5</v>
      </c>
      <c r="OT11" s="60">
        <v>6</v>
      </c>
      <c r="OU11" s="60">
        <v>7</v>
      </c>
      <c r="OV11" s="61">
        <v>8</v>
      </c>
      <c r="OW11" s="55"/>
      <c r="OX11" s="56"/>
      <c r="OY11" s="57"/>
      <c r="OZ11" s="58"/>
      <c r="PA11" s="113" t="s">
        <v>7245</v>
      </c>
      <c r="PB11" s="115" t="str">
        <f>SCHEDULE!D265</f>
        <v>Diego Abeyta</v>
      </c>
      <c r="PC11" s="116"/>
      <c r="PD11" s="117"/>
      <c r="PE11" s="59">
        <v>1</v>
      </c>
      <c r="PF11" s="60">
        <v>2</v>
      </c>
      <c r="PG11" s="60">
        <v>3</v>
      </c>
      <c r="PH11" s="60">
        <v>4</v>
      </c>
      <c r="PI11" s="60">
        <v>5</v>
      </c>
      <c r="PJ11" s="60">
        <v>6</v>
      </c>
      <c r="PK11" s="60">
        <v>7</v>
      </c>
      <c r="PL11" s="61">
        <v>8</v>
      </c>
      <c r="PM11" s="55"/>
      <c r="PN11" s="56"/>
      <c r="PO11" s="57"/>
      <c r="PP11" s="58"/>
      <c r="PQ11" s="113" t="s">
        <v>7245</v>
      </c>
      <c r="PR11" s="115" t="str">
        <f>SCHEDULE!D275</f>
        <v>Christopher Ulrich</v>
      </c>
      <c r="PS11" s="116"/>
      <c r="PT11" s="117"/>
      <c r="PU11" s="59">
        <v>1</v>
      </c>
      <c r="PV11" s="60">
        <v>2</v>
      </c>
      <c r="PW11" s="60">
        <v>3</v>
      </c>
      <c r="PX11" s="60">
        <v>4</v>
      </c>
      <c r="PY11" s="60">
        <v>5</v>
      </c>
      <c r="PZ11" s="60">
        <v>6</v>
      </c>
      <c r="QA11" s="60">
        <v>7</v>
      </c>
      <c r="QB11" s="61">
        <v>8</v>
      </c>
      <c r="QC11" s="55"/>
      <c r="QD11" s="56"/>
      <c r="QE11" s="57"/>
      <c r="QF11" s="58"/>
      <c r="QG11" s="113" t="s">
        <v>7245</v>
      </c>
      <c r="QH11" s="115" t="str">
        <f>SCHEDULE!D285</f>
        <v>Lee Balkcom</v>
      </c>
      <c r="QI11" s="116"/>
      <c r="QJ11" s="117"/>
      <c r="QK11" s="59">
        <v>1</v>
      </c>
      <c r="QL11" s="60">
        <v>2</v>
      </c>
      <c r="QM11" s="60">
        <v>3</v>
      </c>
      <c r="QN11" s="60">
        <v>4</v>
      </c>
      <c r="QO11" s="60">
        <v>5</v>
      </c>
      <c r="QP11" s="60">
        <v>6</v>
      </c>
      <c r="QQ11" s="60">
        <v>7</v>
      </c>
      <c r="QR11" s="61">
        <v>8</v>
      </c>
      <c r="QS11" s="55"/>
      <c r="QT11" s="56"/>
      <c r="QU11" s="57"/>
      <c r="QV11" s="58"/>
      <c r="QW11" s="113" t="s">
        <v>7245</v>
      </c>
      <c r="QX11" s="115" t="str">
        <f>SCHEDULE!D295</f>
        <v>Colby Cheshire</v>
      </c>
      <c r="QY11" s="116"/>
      <c r="QZ11" s="117"/>
      <c r="RA11" s="59">
        <v>1</v>
      </c>
      <c r="RB11" s="60">
        <v>2</v>
      </c>
      <c r="RC11" s="60">
        <v>3</v>
      </c>
      <c r="RD11" s="60">
        <v>4</v>
      </c>
      <c r="RE11" s="60">
        <v>5</v>
      </c>
      <c r="RF11" s="60">
        <v>6</v>
      </c>
      <c r="RG11" s="60">
        <v>7</v>
      </c>
      <c r="RH11" s="61">
        <v>8</v>
      </c>
      <c r="RI11" s="55"/>
      <c r="RJ11" s="56"/>
      <c r="RK11" s="57"/>
      <c r="RL11" s="58"/>
      <c r="RM11" s="113" t="s">
        <v>7245</v>
      </c>
      <c r="RN11" s="115" t="str">
        <f>SCHEDULE!D305</f>
        <v>Judah Gordon</v>
      </c>
      <c r="RO11" s="116"/>
      <c r="RP11" s="117"/>
      <c r="RQ11" s="59">
        <v>1</v>
      </c>
      <c r="RR11" s="60">
        <v>2</v>
      </c>
      <c r="RS11" s="60">
        <v>3</v>
      </c>
      <c r="RT11" s="60">
        <v>4</v>
      </c>
      <c r="RU11" s="60">
        <v>5</v>
      </c>
      <c r="RV11" s="60">
        <v>6</v>
      </c>
      <c r="RW11" s="60">
        <v>7</v>
      </c>
      <c r="RX11" s="61">
        <v>8</v>
      </c>
      <c r="RY11" s="55"/>
      <c r="RZ11" s="56"/>
      <c r="SA11" s="57"/>
      <c r="SB11" s="58"/>
      <c r="SC11" s="113" t="s">
        <v>7245</v>
      </c>
      <c r="SD11" s="115" t="str">
        <f>SCHEDULE!D315</f>
        <v>Martha  Deja</v>
      </c>
      <c r="SE11" s="116"/>
      <c r="SF11" s="117"/>
      <c r="SG11" s="59">
        <v>1</v>
      </c>
      <c r="SH11" s="60">
        <v>2</v>
      </c>
      <c r="SI11" s="60">
        <v>3</v>
      </c>
      <c r="SJ11" s="60">
        <v>4</v>
      </c>
      <c r="SK11" s="60">
        <v>5</v>
      </c>
      <c r="SL11" s="60">
        <v>6</v>
      </c>
      <c r="SM11" s="60">
        <v>7</v>
      </c>
      <c r="SN11" s="61">
        <v>8</v>
      </c>
      <c r="SO11" s="55"/>
      <c r="SP11" s="56"/>
      <c r="SQ11" s="57"/>
      <c r="SR11" s="58"/>
      <c r="SS11" s="113" t="s">
        <v>7245</v>
      </c>
      <c r="ST11" s="115" t="str">
        <f>SCHEDULE!D325</f>
        <v>Sophie DiBella</v>
      </c>
      <c r="SU11" s="116"/>
      <c r="SV11" s="117"/>
      <c r="SW11" s="59">
        <v>1</v>
      </c>
      <c r="SX11" s="60">
        <v>2</v>
      </c>
      <c r="SY11" s="60">
        <v>3</v>
      </c>
      <c r="SZ11" s="60">
        <v>4</v>
      </c>
      <c r="TA11" s="60">
        <v>5</v>
      </c>
      <c r="TB11" s="60">
        <v>6</v>
      </c>
      <c r="TC11" s="60">
        <v>7</v>
      </c>
      <c r="TD11" s="61">
        <v>8</v>
      </c>
      <c r="TE11" s="55"/>
      <c r="TF11" s="56"/>
      <c r="TG11" s="57"/>
      <c r="TH11" s="58"/>
      <c r="TI11" s="113" t="s">
        <v>7245</v>
      </c>
      <c r="TJ11" s="115" t="str">
        <f>SCHEDULE!D335</f>
        <v>Jefferson McDonald</v>
      </c>
      <c r="TK11" s="116"/>
      <c r="TL11" s="117"/>
      <c r="TM11" s="59">
        <v>1</v>
      </c>
      <c r="TN11" s="60">
        <v>2</v>
      </c>
      <c r="TO11" s="60">
        <v>3</v>
      </c>
      <c r="TP11" s="60">
        <v>4</v>
      </c>
      <c r="TQ11" s="60">
        <v>5</v>
      </c>
      <c r="TR11" s="60">
        <v>6</v>
      </c>
      <c r="TS11" s="60">
        <v>7</v>
      </c>
      <c r="TT11" s="61">
        <v>8</v>
      </c>
      <c r="TU11" s="55"/>
      <c r="TV11" s="56"/>
      <c r="TW11" s="57"/>
      <c r="TX11" s="58"/>
      <c r="TY11" s="113" t="s">
        <v>7245</v>
      </c>
      <c r="TZ11" s="115" t="str">
        <f>SCHEDULE!D345</f>
        <v>Allison Freligh</v>
      </c>
      <c r="UA11" s="116"/>
      <c r="UB11" s="117"/>
      <c r="UC11" s="59">
        <v>1</v>
      </c>
      <c r="UD11" s="60">
        <v>2</v>
      </c>
      <c r="UE11" s="60">
        <v>3</v>
      </c>
      <c r="UF11" s="60">
        <v>4</v>
      </c>
      <c r="UG11" s="60">
        <v>5</v>
      </c>
      <c r="UH11" s="60">
        <v>6</v>
      </c>
      <c r="UI11" s="60">
        <v>7</v>
      </c>
      <c r="UJ11" s="61">
        <v>8</v>
      </c>
      <c r="UK11" s="55"/>
      <c r="UL11" s="56"/>
      <c r="UM11" s="57"/>
      <c r="UN11" s="58"/>
      <c r="UO11" s="113" t="s">
        <v>7245</v>
      </c>
      <c r="UP11" s="115" t="str">
        <f>SCHEDULE!D355</f>
        <v>Francesco John Petrosillo</v>
      </c>
      <c r="UQ11" s="116"/>
      <c r="UR11" s="117"/>
      <c r="US11" s="59">
        <v>1</v>
      </c>
      <c r="UT11" s="60">
        <v>2</v>
      </c>
      <c r="UU11" s="60">
        <v>3</v>
      </c>
      <c r="UV11" s="60">
        <v>4</v>
      </c>
      <c r="UW11" s="60">
        <v>5</v>
      </c>
      <c r="UX11" s="60">
        <v>6</v>
      </c>
      <c r="UY11" s="60">
        <v>7</v>
      </c>
      <c r="UZ11" s="61">
        <v>8</v>
      </c>
      <c r="VA11" s="55"/>
      <c r="VB11" s="56"/>
      <c r="VC11" s="57"/>
      <c r="VD11" s="58"/>
      <c r="VE11" s="113" t="s">
        <v>7245</v>
      </c>
      <c r="VF11" s="115" t="str">
        <f>SCHEDULE!D367</f>
        <v>Stevie Strickland</v>
      </c>
      <c r="VG11" s="116"/>
      <c r="VH11" s="117"/>
      <c r="VI11" s="59">
        <v>1</v>
      </c>
      <c r="VJ11" s="60">
        <v>2</v>
      </c>
      <c r="VK11" s="60">
        <v>3</v>
      </c>
      <c r="VL11" s="60">
        <v>4</v>
      </c>
      <c r="VM11" s="60">
        <v>5</v>
      </c>
      <c r="VN11" s="60">
        <v>6</v>
      </c>
      <c r="VO11" s="60">
        <v>7</v>
      </c>
      <c r="VP11" s="61">
        <v>8</v>
      </c>
      <c r="VQ11" s="55"/>
      <c r="VR11" s="56"/>
      <c r="VS11" s="57"/>
      <c r="VT11" s="58"/>
      <c r="VU11" s="113" t="s">
        <v>7245</v>
      </c>
      <c r="VV11" s="115" t="s">
        <v>7297</v>
      </c>
      <c r="VW11" s="116"/>
      <c r="VX11" s="117"/>
      <c r="VY11" s="59">
        <v>1</v>
      </c>
      <c r="VZ11" s="60">
        <v>2</v>
      </c>
      <c r="WA11" s="60">
        <v>3</v>
      </c>
      <c r="WB11" s="60">
        <v>4</v>
      </c>
      <c r="WC11" s="60">
        <v>5</v>
      </c>
      <c r="WD11" s="60">
        <v>6</v>
      </c>
      <c r="WE11" s="60">
        <v>7</v>
      </c>
      <c r="WF11" s="61">
        <v>8</v>
      </c>
      <c r="WG11" s="55"/>
      <c r="WH11" s="56"/>
      <c r="WI11" s="57"/>
      <c r="WJ11" s="58"/>
    </row>
    <row r="12" spans="1:608" ht="26.4" customHeight="1" thickBot="1" x14ac:dyDescent="0.5">
      <c r="A12" s="113" t="s">
        <v>918</v>
      </c>
      <c r="B12" s="115" t="str">
        <f>SCHEDULE!D6</f>
        <v>Kalen Downey</v>
      </c>
      <c r="C12" s="116"/>
      <c r="D12" s="117"/>
      <c r="E12" s="62">
        <v>1</v>
      </c>
      <c r="F12" s="63">
        <v>2</v>
      </c>
      <c r="G12" s="63">
        <v>3</v>
      </c>
      <c r="H12" s="63">
        <v>4</v>
      </c>
      <c r="I12" s="63">
        <v>5</v>
      </c>
      <c r="J12" s="63">
        <v>6</v>
      </c>
      <c r="K12" s="63">
        <v>7</v>
      </c>
      <c r="L12" s="64">
        <v>8</v>
      </c>
      <c r="M12" s="55"/>
      <c r="N12" s="56"/>
      <c r="O12" s="57"/>
      <c r="P12" s="58"/>
      <c r="Q12" s="113" t="s">
        <v>918</v>
      </c>
      <c r="R12" s="115" t="str">
        <f>SCHEDULE!D16</f>
        <v>Atharva Acharya</v>
      </c>
      <c r="S12" s="116"/>
      <c r="T12" s="117"/>
      <c r="U12" s="62">
        <v>1</v>
      </c>
      <c r="V12" s="63">
        <v>2</v>
      </c>
      <c r="W12" s="63">
        <v>3</v>
      </c>
      <c r="X12" s="63">
        <v>4</v>
      </c>
      <c r="Y12" s="63">
        <v>5</v>
      </c>
      <c r="Z12" s="63">
        <v>6</v>
      </c>
      <c r="AA12" s="63">
        <v>7</v>
      </c>
      <c r="AB12" s="64">
        <v>8</v>
      </c>
      <c r="AC12" s="55"/>
      <c r="AD12" s="56"/>
      <c r="AE12" s="57"/>
      <c r="AF12" s="58"/>
      <c r="AG12" s="113" t="s">
        <v>918</v>
      </c>
      <c r="AH12" s="115" t="str">
        <f>SCHEDULE!D26</f>
        <v>Jonathon Olsen</v>
      </c>
      <c r="AI12" s="116"/>
      <c r="AJ12" s="117"/>
      <c r="AK12" s="62">
        <v>1</v>
      </c>
      <c r="AL12" s="63">
        <v>2</v>
      </c>
      <c r="AM12" s="63">
        <v>3</v>
      </c>
      <c r="AN12" s="63">
        <v>4</v>
      </c>
      <c r="AO12" s="63">
        <v>5</v>
      </c>
      <c r="AP12" s="63">
        <v>6</v>
      </c>
      <c r="AQ12" s="63">
        <v>7</v>
      </c>
      <c r="AR12" s="64">
        <v>8</v>
      </c>
      <c r="AS12" s="55"/>
      <c r="AT12" s="56"/>
      <c r="AU12" s="57"/>
      <c r="AV12" s="58"/>
      <c r="AW12" s="113" t="s">
        <v>918</v>
      </c>
      <c r="AX12" s="115" t="str">
        <f>SCHEDULE!D36</f>
        <v>Cade Ross</v>
      </c>
      <c r="AY12" s="116"/>
      <c r="AZ12" s="117"/>
      <c r="BA12" s="62">
        <v>1</v>
      </c>
      <c r="BB12" s="63">
        <v>2</v>
      </c>
      <c r="BC12" s="63">
        <v>3</v>
      </c>
      <c r="BD12" s="63">
        <v>4</v>
      </c>
      <c r="BE12" s="63">
        <v>5</v>
      </c>
      <c r="BF12" s="63">
        <v>6</v>
      </c>
      <c r="BG12" s="63">
        <v>7</v>
      </c>
      <c r="BH12" s="64">
        <v>8</v>
      </c>
      <c r="BI12" s="55"/>
      <c r="BJ12" s="56"/>
      <c r="BK12" s="57"/>
      <c r="BL12" s="58"/>
      <c r="BM12" s="113" t="s">
        <v>918</v>
      </c>
      <c r="BN12" s="115" t="str">
        <f>SCHEDULE!D46</f>
        <v>Evan Graham</v>
      </c>
      <c r="BO12" s="116"/>
      <c r="BP12" s="117"/>
      <c r="BQ12" s="62">
        <v>1</v>
      </c>
      <c r="BR12" s="63">
        <v>2</v>
      </c>
      <c r="BS12" s="63">
        <v>3</v>
      </c>
      <c r="BT12" s="63">
        <v>4</v>
      </c>
      <c r="BU12" s="63">
        <v>5</v>
      </c>
      <c r="BV12" s="63">
        <v>6</v>
      </c>
      <c r="BW12" s="63">
        <v>7</v>
      </c>
      <c r="BX12" s="64">
        <v>8</v>
      </c>
      <c r="BY12" s="55"/>
      <c r="BZ12" s="56"/>
      <c r="CA12" s="57"/>
      <c r="CB12" s="58"/>
      <c r="CC12" s="113" t="s">
        <v>918</v>
      </c>
      <c r="CD12" s="115" t="str">
        <f>SCHEDULE!D56</f>
        <v>Caroline Coleman</v>
      </c>
      <c r="CE12" s="116"/>
      <c r="CF12" s="117"/>
      <c r="CG12" s="62">
        <v>1</v>
      </c>
      <c r="CH12" s="63">
        <v>2</v>
      </c>
      <c r="CI12" s="63">
        <v>3</v>
      </c>
      <c r="CJ12" s="63">
        <v>4</v>
      </c>
      <c r="CK12" s="63">
        <v>5</v>
      </c>
      <c r="CL12" s="63">
        <v>6</v>
      </c>
      <c r="CM12" s="63">
        <v>7</v>
      </c>
      <c r="CN12" s="64">
        <v>8</v>
      </c>
      <c r="CO12" s="55"/>
      <c r="CP12" s="56"/>
      <c r="CQ12" s="57"/>
      <c r="CR12" s="58"/>
      <c r="CS12" s="113" t="s">
        <v>918</v>
      </c>
      <c r="CT12" s="115" t="str">
        <f>SCHEDULE!D66</f>
        <v>Anjo George Therattil</v>
      </c>
      <c r="CU12" s="116"/>
      <c r="CV12" s="117"/>
      <c r="CW12" s="62">
        <v>1</v>
      </c>
      <c r="CX12" s="63">
        <v>2</v>
      </c>
      <c r="CY12" s="63">
        <v>3</v>
      </c>
      <c r="CZ12" s="63">
        <v>4</v>
      </c>
      <c r="DA12" s="63">
        <v>5</v>
      </c>
      <c r="DB12" s="63">
        <v>6</v>
      </c>
      <c r="DC12" s="63">
        <v>7</v>
      </c>
      <c r="DD12" s="64">
        <v>8</v>
      </c>
      <c r="DE12" s="55"/>
      <c r="DF12" s="56"/>
      <c r="DG12" s="57"/>
      <c r="DH12" s="58"/>
      <c r="DI12" s="113" t="s">
        <v>918</v>
      </c>
      <c r="DJ12" s="115" t="str">
        <f>SCHEDULE!D76</f>
        <v>Blake Baehner</v>
      </c>
      <c r="DK12" s="116"/>
      <c r="DL12" s="117"/>
      <c r="DM12" s="62">
        <v>1</v>
      </c>
      <c r="DN12" s="63">
        <v>2</v>
      </c>
      <c r="DO12" s="63">
        <v>3</v>
      </c>
      <c r="DP12" s="63">
        <v>4</v>
      </c>
      <c r="DQ12" s="63">
        <v>5</v>
      </c>
      <c r="DR12" s="63">
        <v>6</v>
      </c>
      <c r="DS12" s="63">
        <v>7</v>
      </c>
      <c r="DT12" s="64">
        <v>8</v>
      </c>
      <c r="DU12" s="55"/>
      <c r="DV12" s="56"/>
      <c r="DW12" s="57"/>
      <c r="DX12" s="58"/>
      <c r="DY12" s="113" t="s">
        <v>918</v>
      </c>
      <c r="DZ12" s="115" t="str">
        <f>SCHEDULE!D86</f>
        <v>Isaac Swope</v>
      </c>
      <c r="EA12" s="116"/>
      <c r="EB12" s="117"/>
      <c r="EC12" s="62">
        <v>1</v>
      </c>
      <c r="ED12" s="63">
        <v>2</v>
      </c>
      <c r="EE12" s="63">
        <v>3</v>
      </c>
      <c r="EF12" s="63">
        <v>4</v>
      </c>
      <c r="EG12" s="63">
        <v>5</v>
      </c>
      <c r="EH12" s="63">
        <v>6</v>
      </c>
      <c r="EI12" s="63">
        <v>7</v>
      </c>
      <c r="EJ12" s="64">
        <v>8</v>
      </c>
      <c r="EK12" s="55"/>
      <c r="EL12" s="56"/>
      <c r="EM12" s="57"/>
      <c r="EN12" s="58"/>
      <c r="EO12" s="113" t="s">
        <v>918</v>
      </c>
      <c r="EP12" s="115" t="str">
        <f>SCHEDULE!D96</f>
        <v>Sophie Dilley</v>
      </c>
      <c r="EQ12" s="116"/>
      <c r="ER12" s="117"/>
      <c r="ES12" s="62">
        <v>1</v>
      </c>
      <c r="ET12" s="63">
        <v>2</v>
      </c>
      <c r="EU12" s="63">
        <v>3</v>
      </c>
      <c r="EV12" s="63">
        <v>4</v>
      </c>
      <c r="EW12" s="63">
        <v>5</v>
      </c>
      <c r="EX12" s="63">
        <v>6</v>
      </c>
      <c r="EY12" s="63">
        <v>7</v>
      </c>
      <c r="EZ12" s="64">
        <v>8</v>
      </c>
      <c r="FA12" s="55"/>
      <c r="FB12" s="56"/>
      <c r="FC12" s="57"/>
      <c r="FD12" s="58"/>
      <c r="FE12" s="113" t="s">
        <v>918</v>
      </c>
      <c r="FF12" s="115" t="str">
        <f>SCHEDULE!D106</f>
        <v>Vasili Antoniades</v>
      </c>
      <c r="FG12" s="116"/>
      <c r="FH12" s="117"/>
      <c r="FI12" s="62">
        <v>1</v>
      </c>
      <c r="FJ12" s="63">
        <v>2</v>
      </c>
      <c r="FK12" s="63">
        <v>3</v>
      </c>
      <c r="FL12" s="63">
        <v>4</v>
      </c>
      <c r="FM12" s="63">
        <v>5</v>
      </c>
      <c r="FN12" s="63">
        <v>6</v>
      </c>
      <c r="FO12" s="63">
        <v>7</v>
      </c>
      <c r="FP12" s="64">
        <v>8</v>
      </c>
      <c r="FQ12" s="55"/>
      <c r="FR12" s="56"/>
      <c r="FS12" s="57"/>
      <c r="FT12" s="58"/>
      <c r="FU12" s="113" t="s">
        <v>918</v>
      </c>
      <c r="FV12" s="115" t="str">
        <f>SCHEDULE!D116</f>
        <v>Ian Miller</v>
      </c>
      <c r="FW12" s="116"/>
      <c r="FX12" s="117"/>
      <c r="FY12" s="62">
        <v>1</v>
      </c>
      <c r="FZ12" s="63">
        <v>2</v>
      </c>
      <c r="GA12" s="63">
        <v>3</v>
      </c>
      <c r="GB12" s="63">
        <v>4</v>
      </c>
      <c r="GC12" s="63">
        <v>5</v>
      </c>
      <c r="GD12" s="63">
        <v>6</v>
      </c>
      <c r="GE12" s="63">
        <v>7</v>
      </c>
      <c r="GF12" s="64">
        <v>8</v>
      </c>
      <c r="GG12" s="55"/>
      <c r="GH12" s="56"/>
      <c r="GI12" s="57"/>
      <c r="GJ12" s="58"/>
      <c r="GK12" s="113" t="s">
        <v>918</v>
      </c>
      <c r="GL12" s="115" t="str">
        <f>SCHEDULE!D126</f>
        <v>Mason Waite</v>
      </c>
      <c r="GM12" s="116"/>
      <c r="GN12" s="117"/>
      <c r="GO12" s="62">
        <v>1</v>
      </c>
      <c r="GP12" s="63">
        <v>2</v>
      </c>
      <c r="GQ12" s="63">
        <v>3</v>
      </c>
      <c r="GR12" s="63">
        <v>4</v>
      </c>
      <c r="GS12" s="63">
        <v>5</v>
      </c>
      <c r="GT12" s="63">
        <v>6</v>
      </c>
      <c r="GU12" s="63">
        <v>7</v>
      </c>
      <c r="GV12" s="64">
        <v>8</v>
      </c>
      <c r="GW12" s="55"/>
      <c r="GX12" s="56"/>
      <c r="GY12" s="57"/>
      <c r="GZ12" s="58"/>
      <c r="HA12" s="113" t="s">
        <v>918</v>
      </c>
      <c r="HB12" s="115" t="str">
        <f>SCHEDULE!D136</f>
        <v>Benjamin Stanard</v>
      </c>
      <c r="HC12" s="116"/>
      <c r="HD12" s="117"/>
      <c r="HE12" s="62">
        <v>1</v>
      </c>
      <c r="HF12" s="63">
        <v>2</v>
      </c>
      <c r="HG12" s="63">
        <v>3</v>
      </c>
      <c r="HH12" s="63">
        <v>4</v>
      </c>
      <c r="HI12" s="63">
        <v>5</v>
      </c>
      <c r="HJ12" s="63">
        <v>6</v>
      </c>
      <c r="HK12" s="63">
        <v>7</v>
      </c>
      <c r="HL12" s="64">
        <v>8</v>
      </c>
      <c r="HM12" s="55"/>
      <c r="HN12" s="56"/>
      <c r="HO12" s="57"/>
      <c r="HP12" s="58"/>
      <c r="HQ12" s="113" t="s">
        <v>918</v>
      </c>
      <c r="HR12" s="115" t="str">
        <f>SCHEDULE!D146</f>
        <v>Benjamin Overby</v>
      </c>
      <c r="HS12" s="116"/>
      <c r="HT12" s="117"/>
      <c r="HU12" s="62">
        <v>1</v>
      </c>
      <c r="HV12" s="63">
        <v>2</v>
      </c>
      <c r="HW12" s="63">
        <v>3</v>
      </c>
      <c r="HX12" s="63">
        <v>4</v>
      </c>
      <c r="HY12" s="63">
        <v>5</v>
      </c>
      <c r="HZ12" s="63">
        <v>6</v>
      </c>
      <c r="IA12" s="63">
        <v>7</v>
      </c>
      <c r="IB12" s="64">
        <v>8</v>
      </c>
      <c r="IC12" s="55"/>
      <c r="ID12" s="56"/>
      <c r="IE12" s="57"/>
      <c r="IF12" s="58"/>
      <c r="IG12" s="113" t="s">
        <v>918</v>
      </c>
      <c r="IH12" s="115" t="str">
        <f>SCHEDULE!D156</f>
        <v>Gurish Sharma</v>
      </c>
      <c r="II12" s="116"/>
      <c r="IJ12" s="117"/>
      <c r="IK12" s="62">
        <v>1</v>
      </c>
      <c r="IL12" s="63">
        <v>2</v>
      </c>
      <c r="IM12" s="63">
        <v>3</v>
      </c>
      <c r="IN12" s="63">
        <v>4</v>
      </c>
      <c r="IO12" s="63">
        <v>5</v>
      </c>
      <c r="IP12" s="63">
        <v>6</v>
      </c>
      <c r="IQ12" s="63">
        <v>7</v>
      </c>
      <c r="IR12" s="64">
        <v>8</v>
      </c>
      <c r="IS12" s="55"/>
      <c r="IT12" s="56"/>
      <c r="IU12" s="57"/>
      <c r="IV12" s="58"/>
      <c r="IW12" s="113" t="s">
        <v>918</v>
      </c>
      <c r="IX12" s="115" t="str">
        <f>SCHEDULE!D166</f>
        <v>Zachary Patrick</v>
      </c>
      <c r="IY12" s="116"/>
      <c r="IZ12" s="117"/>
      <c r="JA12" s="62">
        <v>1</v>
      </c>
      <c r="JB12" s="63">
        <v>2</v>
      </c>
      <c r="JC12" s="63">
        <v>3</v>
      </c>
      <c r="JD12" s="63">
        <v>4</v>
      </c>
      <c r="JE12" s="63">
        <v>5</v>
      </c>
      <c r="JF12" s="63">
        <v>6</v>
      </c>
      <c r="JG12" s="63">
        <v>7</v>
      </c>
      <c r="JH12" s="64">
        <v>8</v>
      </c>
      <c r="JI12" s="55"/>
      <c r="JJ12" s="56"/>
      <c r="JK12" s="57"/>
      <c r="JL12" s="58"/>
      <c r="JM12" s="113" t="s">
        <v>918</v>
      </c>
      <c r="JN12" s="115" t="str">
        <f>SCHEDULE!D176</f>
        <v>Madelynn Duggar</v>
      </c>
      <c r="JO12" s="116"/>
      <c r="JP12" s="117"/>
      <c r="JQ12" s="62">
        <v>1</v>
      </c>
      <c r="JR12" s="63">
        <v>2</v>
      </c>
      <c r="JS12" s="63">
        <v>3</v>
      </c>
      <c r="JT12" s="63">
        <v>4</v>
      </c>
      <c r="JU12" s="63">
        <v>5</v>
      </c>
      <c r="JV12" s="63">
        <v>6</v>
      </c>
      <c r="JW12" s="63">
        <v>7</v>
      </c>
      <c r="JX12" s="64">
        <v>8</v>
      </c>
      <c r="JY12" s="55"/>
      <c r="JZ12" s="56"/>
      <c r="KA12" s="57"/>
      <c r="KB12" s="58"/>
      <c r="KC12" s="113" t="s">
        <v>918</v>
      </c>
      <c r="KD12" s="115" t="str">
        <f>SCHEDULE!D186</f>
        <v>Vikram Srinivasan</v>
      </c>
      <c r="KE12" s="116"/>
      <c r="KF12" s="117"/>
      <c r="KG12" s="62">
        <v>1</v>
      </c>
      <c r="KH12" s="63">
        <v>2</v>
      </c>
      <c r="KI12" s="63">
        <v>3</v>
      </c>
      <c r="KJ12" s="63">
        <v>4</v>
      </c>
      <c r="KK12" s="63">
        <v>5</v>
      </c>
      <c r="KL12" s="63">
        <v>6</v>
      </c>
      <c r="KM12" s="63">
        <v>7</v>
      </c>
      <c r="KN12" s="64">
        <v>8</v>
      </c>
      <c r="KO12" s="55"/>
      <c r="KP12" s="56"/>
      <c r="KQ12" s="57"/>
      <c r="KR12" s="58"/>
      <c r="KS12" s="113" t="s">
        <v>918</v>
      </c>
      <c r="KT12" s="115" t="str">
        <f>SCHEDULE!D196</f>
        <v>Sri Sathvik Rayala</v>
      </c>
      <c r="KU12" s="116"/>
      <c r="KV12" s="117"/>
      <c r="KW12" s="62">
        <v>1</v>
      </c>
      <c r="KX12" s="63">
        <v>2</v>
      </c>
      <c r="KY12" s="63">
        <v>3</v>
      </c>
      <c r="KZ12" s="63">
        <v>4</v>
      </c>
      <c r="LA12" s="63">
        <v>5</v>
      </c>
      <c r="LB12" s="63">
        <v>6</v>
      </c>
      <c r="LC12" s="63">
        <v>7</v>
      </c>
      <c r="LD12" s="64">
        <v>8</v>
      </c>
      <c r="LE12" s="55"/>
      <c r="LF12" s="56"/>
      <c r="LG12" s="57"/>
      <c r="LH12" s="58"/>
      <c r="LI12" s="113" t="s">
        <v>918</v>
      </c>
      <c r="LJ12" s="115" t="str">
        <f>SCHEDULE!D206</f>
        <v>Samantha Palermo</v>
      </c>
      <c r="LK12" s="116"/>
      <c r="LL12" s="117"/>
      <c r="LM12" s="62">
        <v>1</v>
      </c>
      <c r="LN12" s="63">
        <v>2</v>
      </c>
      <c r="LO12" s="63">
        <v>3</v>
      </c>
      <c r="LP12" s="63">
        <v>4</v>
      </c>
      <c r="LQ12" s="63">
        <v>5</v>
      </c>
      <c r="LR12" s="63">
        <v>6</v>
      </c>
      <c r="LS12" s="63">
        <v>7</v>
      </c>
      <c r="LT12" s="64">
        <v>8</v>
      </c>
      <c r="LU12" s="55"/>
      <c r="LV12" s="56"/>
      <c r="LW12" s="57"/>
      <c r="LX12" s="58"/>
      <c r="LY12" s="113" t="s">
        <v>918</v>
      </c>
      <c r="LZ12" s="115" t="str">
        <f>SCHEDULE!D216</f>
        <v>Michael Hornak</v>
      </c>
      <c r="MA12" s="116"/>
      <c r="MB12" s="117"/>
      <c r="MC12" s="62">
        <v>1</v>
      </c>
      <c r="MD12" s="63">
        <v>2</v>
      </c>
      <c r="ME12" s="63">
        <v>3</v>
      </c>
      <c r="MF12" s="63">
        <v>4</v>
      </c>
      <c r="MG12" s="63">
        <v>5</v>
      </c>
      <c r="MH12" s="63">
        <v>6</v>
      </c>
      <c r="MI12" s="63">
        <v>7</v>
      </c>
      <c r="MJ12" s="64">
        <v>8</v>
      </c>
      <c r="MK12" s="55"/>
      <c r="ML12" s="56"/>
      <c r="MM12" s="57"/>
      <c r="MN12" s="58"/>
      <c r="MO12" s="113" t="s">
        <v>918</v>
      </c>
      <c r="MP12" s="115" t="str">
        <f>SCHEDULE!D226</f>
        <v>Kaustubh Koya</v>
      </c>
      <c r="MQ12" s="116"/>
      <c r="MR12" s="117"/>
      <c r="MS12" s="62">
        <v>1</v>
      </c>
      <c r="MT12" s="63">
        <v>2</v>
      </c>
      <c r="MU12" s="63">
        <v>3</v>
      </c>
      <c r="MV12" s="63">
        <v>4</v>
      </c>
      <c r="MW12" s="63">
        <v>5</v>
      </c>
      <c r="MX12" s="63">
        <v>6</v>
      </c>
      <c r="MY12" s="63">
        <v>7</v>
      </c>
      <c r="MZ12" s="64">
        <v>8</v>
      </c>
      <c r="NA12" s="55"/>
      <c r="NB12" s="56"/>
      <c r="NC12" s="57"/>
      <c r="ND12" s="58"/>
      <c r="NE12" s="113" t="s">
        <v>918</v>
      </c>
      <c r="NF12" s="115" t="str">
        <f>SCHEDULE!D236</f>
        <v>Raghav Vasudeva</v>
      </c>
      <c r="NG12" s="116"/>
      <c r="NH12" s="117"/>
      <c r="NI12" s="62">
        <v>1</v>
      </c>
      <c r="NJ12" s="63">
        <v>2</v>
      </c>
      <c r="NK12" s="63">
        <v>3</v>
      </c>
      <c r="NL12" s="63">
        <v>4</v>
      </c>
      <c r="NM12" s="63">
        <v>5</v>
      </c>
      <c r="NN12" s="63">
        <v>6</v>
      </c>
      <c r="NO12" s="63">
        <v>7</v>
      </c>
      <c r="NP12" s="64">
        <v>8</v>
      </c>
      <c r="NQ12" s="55"/>
      <c r="NR12" s="56"/>
      <c r="NS12" s="57"/>
      <c r="NT12" s="58"/>
      <c r="NU12" s="113" t="s">
        <v>918</v>
      </c>
      <c r="NV12" s="115" t="str">
        <f>SCHEDULE!D246</f>
        <v>Kelso McEntire</v>
      </c>
      <c r="NW12" s="116"/>
      <c r="NX12" s="117"/>
      <c r="NY12" s="62">
        <v>1</v>
      </c>
      <c r="NZ12" s="63">
        <v>2</v>
      </c>
      <c r="OA12" s="63">
        <v>3</v>
      </c>
      <c r="OB12" s="63">
        <v>4</v>
      </c>
      <c r="OC12" s="63">
        <v>5</v>
      </c>
      <c r="OD12" s="63">
        <v>6</v>
      </c>
      <c r="OE12" s="63">
        <v>7</v>
      </c>
      <c r="OF12" s="64">
        <v>8</v>
      </c>
      <c r="OG12" s="55"/>
      <c r="OH12" s="56"/>
      <c r="OI12" s="57"/>
      <c r="OJ12" s="58"/>
      <c r="OK12" s="113" t="s">
        <v>918</v>
      </c>
      <c r="OL12" s="115" t="str">
        <f>SCHEDULE!D256</f>
        <v>Logan Peltier</v>
      </c>
      <c r="OM12" s="116"/>
      <c r="ON12" s="117"/>
      <c r="OO12" s="62">
        <v>1</v>
      </c>
      <c r="OP12" s="63">
        <v>2</v>
      </c>
      <c r="OQ12" s="63">
        <v>3</v>
      </c>
      <c r="OR12" s="63">
        <v>4</v>
      </c>
      <c r="OS12" s="63">
        <v>5</v>
      </c>
      <c r="OT12" s="63">
        <v>6</v>
      </c>
      <c r="OU12" s="63">
        <v>7</v>
      </c>
      <c r="OV12" s="64">
        <v>8</v>
      </c>
      <c r="OW12" s="55"/>
      <c r="OX12" s="56"/>
      <c r="OY12" s="57"/>
      <c r="OZ12" s="58"/>
      <c r="PA12" s="113" t="s">
        <v>918</v>
      </c>
      <c r="PB12" s="115" t="str">
        <f>SCHEDULE!D266</f>
        <v>Angus Akgun</v>
      </c>
      <c r="PC12" s="116"/>
      <c r="PD12" s="117"/>
      <c r="PE12" s="62">
        <v>1</v>
      </c>
      <c r="PF12" s="63">
        <v>2</v>
      </c>
      <c r="PG12" s="63">
        <v>3</v>
      </c>
      <c r="PH12" s="63">
        <v>4</v>
      </c>
      <c r="PI12" s="63">
        <v>5</v>
      </c>
      <c r="PJ12" s="63">
        <v>6</v>
      </c>
      <c r="PK12" s="63">
        <v>7</v>
      </c>
      <c r="PL12" s="64">
        <v>8</v>
      </c>
      <c r="PM12" s="55"/>
      <c r="PN12" s="56"/>
      <c r="PO12" s="57"/>
      <c r="PP12" s="58"/>
      <c r="PQ12" s="113" t="s">
        <v>918</v>
      </c>
      <c r="PR12" s="115" t="str">
        <f>SCHEDULE!D276</f>
        <v>John Bucana Siegler</v>
      </c>
      <c r="PS12" s="116"/>
      <c r="PT12" s="117"/>
      <c r="PU12" s="62">
        <v>1</v>
      </c>
      <c r="PV12" s="63">
        <v>2</v>
      </c>
      <c r="PW12" s="63">
        <v>3</v>
      </c>
      <c r="PX12" s="63">
        <v>4</v>
      </c>
      <c r="PY12" s="63">
        <v>5</v>
      </c>
      <c r="PZ12" s="63">
        <v>6</v>
      </c>
      <c r="QA12" s="63">
        <v>7</v>
      </c>
      <c r="QB12" s="64">
        <v>8</v>
      </c>
      <c r="QC12" s="55"/>
      <c r="QD12" s="56"/>
      <c r="QE12" s="57"/>
      <c r="QF12" s="58"/>
      <c r="QG12" s="113" t="s">
        <v>918</v>
      </c>
      <c r="QH12" s="115" t="str">
        <f>SCHEDULE!D286</f>
        <v>Bryce Carman</v>
      </c>
      <c r="QI12" s="116"/>
      <c r="QJ12" s="117"/>
      <c r="QK12" s="62">
        <v>1</v>
      </c>
      <c r="QL12" s="63">
        <v>2</v>
      </c>
      <c r="QM12" s="63">
        <v>3</v>
      </c>
      <c r="QN12" s="63">
        <v>4</v>
      </c>
      <c r="QO12" s="63">
        <v>5</v>
      </c>
      <c r="QP12" s="63">
        <v>6</v>
      </c>
      <c r="QQ12" s="63">
        <v>7</v>
      </c>
      <c r="QR12" s="64">
        <v>8</v>
      </c>
      <c r="QS12" s="55"/>
      <c r="QT12" s="56"/>
      <c r="QU12" s="57"/>
      <c r="QV12" s="58"/>
      <c r="QW12" s="113" t="s">
        <v>918</v>
      </c>
      <c r="QX12" s="115" t="str">
        <f>SCHEDULE!D296</f>
        <v>Luke Clark</v>
      </c>
      <c r="QY12" s="116"/>
      <c r="QZ12" s="117"/>
      <c r="RA12" s="62">
        <v>1</v>
      </c>
      <c r="RB12" s="63">
        <v>2</v>
      </c>
      <c r="RC12" s="63">
        <v>3</v>
      </c>
      <c r="RD12" s="63">
        <v>4</v>
      </c>
      <c r="RE12" s="63">
        <v>5</v>
      </c>
      <c r="RF12" s="63">
        <v>6</v>
      </c>
      <c r="RG12" s="63">
        <v>7</v>
      </c>
      <c r="RH12" s="64">
        <v>8</v>
      </c>
      <c r="RI12" s="55"/>
      <c r="RJ12" s="56"/>
      <c r="RK12" s="57"/>
      <c r="RL12" s="58"/>
      <c r="RM12" s="113" t="s">
        <v>918</v>
      </c>
      <c r="RN12" s="115" t="str">
        <f>SCHEDULE!D306</f>
        <v>Nicholas Costello</v>
      </c>
      <c r="RO12" s="116"/>
      <c r="RP12" s="117"/>
      <c r="RQ12" s="62">
        <v>1</v>
      </c>
      <c r="RR12" s="63">
        <v>2</v>
      </c>
      <c r="RS12" s="63">
        <v>3</v>
      </c>
      <c r="RT12" s="63">
        <v>4</v>
      </c>
      <c r="RU12" s="63">
        <v>5</v>
      </c>
      <c r="RV12" s="63">
        <v>6</v>
      </c>
      <c r="RW12" s="63">
        <v>7</v>
      </c>
      <c r="RX12" s="64">
        <v>8</v>
      </c>
      <c r="RY12" s="55"/>
      <c r="RZ12" s="56"/>
      <c r="SA12" s="57"/>
      <c r="SB12" s="58"/>
      <c r="SC12" s="113" t="s">
        <v>918</v>
      </c>
      <c r="SD12" s="115" t="str">
        <f>SCHEDULE!D316</f>
        <v>Siddharth Kammannavar</v>
      </c>
      <c r="SE12" s="116"/>
      <c r="SF12" s="117"/>
      <c r="SG12" s="62">
        <v>1</v>
      </c>
      <c r="SH12" s="63">
        <v>2</v>
      </c>
      <c r="SI12" s="63">
        <v>3</v>
      </c>
      <c r="SJ12" s="63">
        <v>4</v>
      </c>
      <c r="SK12" s="63">
        <v>5</v>
      </c>
      <c r="SL12" s="63">
        <v>6</v>
      </c>
      <c r="SM12" s="63">
        <v>7</v>
      </c>
      <c r="SN12" s="64">
        <v>8</v>
      </c>
      <c r="SO12" s="55"/>
      <c r="SP12" s="56"/>
      <c r="SQ12" s="57"/>
      <c r="SR12" s="58"/>
      <c r="SS12" s="113" t="s">
        <v>918</v>
      </c>
      <c r="ST12" s="115" t="str">
        <f>SCHEDULE!D326</f>
        <v>Joseph DiCola</v>
      </c>
      <c r="SU12" s="116"/>
      <c r="SV12" s="117"/>
      <c r="SW12" s="62">
        <v>1</v>
      </c>
      <c r="SX12" s="63">
        <v>2</v>
      </c>
      <c r="SY12" s="63">
        <v>3</v>
      </c>
      <c r="SZ12" s="63">
        <v>4</v>
      </c>
      <c r="TA12" s="63">
        <v>5</v>
      </c>
      <c r="TB12" s="63">
        <v>6</v>
      </c>
      <c r="TC12" s="63">
        <v>7</v>
      </c>
      <c r="TD12" s="64">
        <v>8</v>
      </c>
      <c r="TE12" s="55"/>
      <c r="TF12" s="56"/>
      <c r="TG12" s="57"/>
      <c r="TH12" s="58"/>
      <c r="TI12" s="113" t="s">
        <v>918</v>
      </c>
      <c r="TJ12" s="115" t="str">
        <f>SCHEDULE!D336</f>
        <v>Kyle Feldkamp</v>
      </c>
      <c r="TK12" s="116"/>
      <c r="TL12" s="117"/>
      <c r="TM12" s="62">
        <v>1</v>
      </c>
      <c r="TN12" s="63">
        <v>2</v>
      </c>
      <c r="TO12" s="63">
        <v>3</v>
      </c>
      <c r="TP12" s="63">
        <v>4</v>
      </c>
      <c r="TQ12" s="63">
        <v>5</v>
      </c>
      <c r="TR12" s="63">
        <v>6</v>
      </c>
      <c r="TS12" s="63">
        <v>7</v>
      </c>
      <c r="TT12" s="64">
        <v>8</v>
      </c>
      <c r="TU12" s="55"/>
      <c r="TV12" s="56"/>
      <c r="TW12" s="57"/>
      <c r="TX12" s="58"/>
      <c r="TY12" s="113" t="s">
        <v>918</v>
      </c>
      <c r="TZ12" s="115" t="str">
        <f>SCHEDULE!D346</f>
        <v>Jeffrey Fung</v>
      </c>
      <c r="UA12" s="116"/>
      <c r="UB12" s="117"/>
      <c r="UC12" s="62">
        <v>1</v>
      </c>
      <c r="UD12" s="63">
        <v>2</v>
      </c>
      <c r="UE12" s="63">
        <v>3</v>
      </c>
      <c r="UF12" s="63">
        <v>4</v>
      </c>
      <c r="UG12" s="63">
        <v>5</v>
      </c>
      <c r="UH12" s="63">
        <v>6</v>
      </c>
      <c r="UI12" s="63">
        <v>7</v>
      </c>
      <c r="UJ12" s="64">
        <v>8</v>
      </c>
      <c r="UK12" s="55"/>
      <c r="UL12" s="56"/>
      <c r="UM12" s="57"/>
      <c r="UN12" s="58"/>
      <c r="UO12" s="113" t="s">
        <v>918</v>
      </c>
      <c r="UP12" s="115" t="str">
        <f>SCHEDULE!D356</f>
        <v>Alexander Glaubitz</v>
      </c>
      <c r="UQ12" s="116"/>
      <c r="UR12" s="117"/>
      <c r="US12" s="62">
        <v>1</v>
      </c>
      <c r="UT12" s="63">
        <v>2</v>
      </c>
      <c r="UU12" s="63">
        <v>3</v>
      </c>
      <c r="UV12" s="63">
        <v>4</v>
      </c>
      <c r="UW12" s="63">
        <v>5</v>
      </c>
      <c r="UX12" s="63">
        <v>6</v>
      </c>
      <c r="UY12" s="63">
        <v>7</v>
      </c>
      <c r="UZ12" s="64">
        <v>8</v>
      </c>
      <c r="VA12" s="55"/>
      <c r="VB12" s="56"/>
      <c r="VC12" s="57"/>
      <c r="VD12" s="58"/>
      <c r="VE12" s="113" t="s">
        <v>918</v>
      </c>
      <c r="VF12" s="115" t="str">
        <f>SCHEDULE!D368</f>
        <v>Aden Sun</v>
      </c>
      <c r="VG12" s="116"/>
      <c r="VH12" s="117"/>
      <c r="VI12" s="62">
        <v>1</v>
      </c>
      <c r="VJ12" s="63">
        <v>2</v>
      </c>
      <c r="VK12" s="63">
        <v>3</v>
      </c>
      <c r="VL12" s="63">
        <v>4</v>
      </c>
      <c r="VM12" s="63">
        <v>5</v>
      </c>
      <c r="VN12" s="63">
        <v>6</v>
      </c>
      <c r="VO12" s="63">
        <v>7</v>
      </c>
      <c r="VP12" s="64">
        <v>8</v>
      </c>
      <c r="VQ12" s="55"/>
      <c r="VR12" s="56"/>
      <c r="VS12" s="57"/>
      <c r="VT12" s="58"/>
      <c r="VU12" s="113" t="s">
        <v>918</v>
      </c>
      <c r="VV12" s="115"/>
      <c r="VW12" s="116"/>
      <c r="VX12" s="117"/>
      <c r="VY12" s="62">
        <v>1</v>
      </c>
      <c r="VZ12" s="63">
        <v>2</v>
      </c>
      <c r="WA12" s="63">
        <v>3</v>
      </c>
      <c r="WB12" s="63">
        <v>4</v>
      </c>
      <c r="WC12" s="63">
        <v>5</v>
      </c>
      <c r="WD12" s="63">
        <v>6</v>
      </c>
      <c r="WE12" s="63">
        <v>7</v>
      </c>
      <c r="WF12" s="64">
        <v>8</v>
      </c>
      <c r="WG12" s="55"/>
      <c r="WH12" s="56"/>
      <c r="WI12" s="57"/>
      <c r="WJ12" s="58"/>
    </row>
    <row r="13" spans="1:608" ht="3.65" customHeight="1" thickBot="1" x14ac:dyDescent="0.5">
      <c r="A13" s="113"/>
      <c r="B13" s="118"/>
      <c r="C13" s="119"/>
      <c r="D13" s="120"/>
      <c r="E13" s="65"/>
      <c r="F13" s="66"/>
      <c r="G13" s="66"/>
      <c r="H13" s="66"/>
      <c r="I13" s="66"/>
      <c r="J13" s="66"/>
      <c r="K13" s="66"/>
      <c r="L13" s="67"/>
      <c r="M13" s="68"/>
      <c r="N13" s="69"/>
      <c r="O13" s="69"/>
      <c r="P13" s="69"/>
      <c r="Q13" s="113"/>
      <c r="R13" s="118"/>
      <c r="S13" s="119"/>
      <c r="T13" s="120"/>
      <c r="U13" s="65"/>
      <c r="V13" s="66"/>
      <c r="W13" s="66"/>
      <c r="X13" s="66"/>
      <c r="Y13" s="66"/>
      <c r="Z13" s="66"/>
      <c r="AA13" s="66"/>
      <c r="AB13" s="67"/>
      <c r="AC13" s="68"/>
      <c r="AD13" s="69"/>
      <c r="AE13" s="69"/>
      <c r="AF13" s="69"/>
      <c r="AG13" s="113"/>
      <c r="AH13" s="118"/>
      <c r="AI13" s="119"/>
      <c r="AJ13" s="120"/>
      <c r="AK13" s="65"/>
      <c r="AL13" s="66"/>
      <c r="AM13" s="66"/>
      <c r="AN13" s="66"/>
      <c r="AO13" s="66"/>
      <c r="AP13" s="66"/>
      <c r="AQ13" s="66"/>
      <c r="AR13" s="67"/>
      <c r="AS13" s="68"/>
      <c r="AT13" s="69"/>
      <c r="AU13" s="69"/>
      <c r="AV13" s="69"/>
      <c r="AW13" s="113"/>
      <c r="AX13" s="118"/>
      <c r="AY13" s="119"/>
      <c r="AZ13" s="120"/>
      <c r="BA13" s="65"/>
      <c r="BB13" s="66"/>
      <c r="BC13" s="66"/>
      <c r="BD13" s="66"/>
      <c r="BE13" s="66"/>
      <c r="BF13" s="66"/>
      <c r="BG13" s="66"/>
      <c r="BH13" s="67"/>
      <c r="BI13" s="68"/>
      <c r="BJ13" s="69"/>
      <c r="BK13" s="69"/>
      <c r="BL13" s="69"/>
      <c r="BM13" s="113"/>
      <c r="BN13" s="118"/>
      <c r="BO13" s="119"/>
      <c r="BP13" s="120"/>
      <c r="BQ13" s="65"/>
      <c r="BR13" s="66"/>
      <c r="BS13" s="66"/>
      <c r="BT13" s="66"/>
      <c r="BU13" s="66"/>
      <c r="BV13" s="66"/>
      <c r="BW13" s="66"/>
      <c r="BX13" s="67"/>
      <c r="BY13" s="68"/>
      <c r="BZ13" s="69"/>
      <c r="CA13" s="69"/>
      <c r="CB13" s="69"/>
      <c r="CC13" s="113"/>
      <c r="CD13" s="118"/>
      <c r="CE13" s="119"/>
      <c r="CF13" s="120"/>
      <c r="CG13" s="65"/>
      <c r="CH13" s="66"/>
      <c r="CI13" s="66"/>
      <c r="CJ13" s="66"/>
      <c r="CK13" s="66"/>
      <c r="CL13" s="66"/>
      <c r="CM13" s="66"/>
      <c r="CN13" s="67"/>
      <c r="CO13" s="68"/>
      <c r="CP13" s="69"/>
      <c r="CQ13" s="69"/>
      <c r="CR13" s="69"/>
      <c r="CS13" s="113"/>
      <c r="CT13" s="118"/>
      <c r="CU13" s="119"/>
      <c r="CV13" s="120"/>
      <c r="CW13" s="65"/>
      <c r="CX13" s="66"/>
      <c r="CY13" s="66"/>
      <c r="CZ13" s="66"/>
      <c r="DA13" s="66"/>
      <c r="DB13" s="66"/>
      <c r="DC13" s="66"/>
      <c r="DD13" s="67"/>
      <c r="DE13" s="68"/>
      <c r="DF13" s="69"/>
      <c r="DG13" s="69"/>
      <c r="DH13" s="69"/>
      <c r="DI13" s="113"/>
      <c r="DJ13" s="118"/>
      <c r="DK13" s="119"/>
      <c r="DL13" s="120"/>
      <c r="DM13" s="65"/>
      <c r="DN13" s="66"/>
      <c r="DO13" s="66"/>
      <c r="DP13" s="66"/>
      <c r="DQ13" s="66"/>
      <c r="DR13" s="66"/>
      <c r="DS13" s="66"/>
      <c r="DT13" s="67"/>
      <c r="DU13" s="68"/>
      <c r="DV13" s="69"/>
      <c r="DW13" s="69"/>
      <c r="DX13" s="69"/>
      <c r="DY13" s="113"/>
      <c r="DZ13" s="118"/>
      <c r="EA13" s="119"/>
      <c r="EB13" s="120"/>
      <c r="EC13" s="65"/>
      <c r="ED13" s="66"/>
      <c r="EE13" s="66"/>
      <c r="EF13" s="66"/>
      <c r="EG13" s="66"/>
      <c r="EH13" s="66"/>
      <c r="EI13" s="66"/>
      <c r="EJ13" s="67"/>
      <c r="EK13" s="68"/>
      <c r="EL13" s="69"/>
      <c r="EM13" s="69"/>
      <c r="EN13" s="69"/>
      <c r="EO13" s="113"/>
      <c r="EP13" s="118"/>
      <c r="EQ13" s="119"/>
      <c r="ER13" s="120"/>
      <c r="ES13" s="65"/>
      <c r="ET13" s="66"/>
      <c r="EU13" s="66"/>
      <c r="EV13" s="66"/>
      <c r="EW13" s="66"/>
      <c r="EX13" s="66"/>
      <c r="EY13" s="66"/>
      <c r="EZ13" s="67"/>
      <c r="FA13" s="68"/>
      <c r="FB13" s="69"/>
      <c r="FC13" s="69"/>
      <c r="FD13" s="69"/>
      <c r="FE13" s="113"/>
      <c r="FF13" s="118"/>
      <c r="FG13" s="119"/>
      <c r="FH13" s="120"/>
      <c r="FI13" s="65"/>
      <c r="FJ13" s="66"/>
      <c r="FK13" s="66"/>
      <c r="FL13" s="66"/>
      <c r="FM13" s="66"/>
      <c r="FN13" s="66"/>
      <c r="FO13" s="66"/>
      <c r="FP13" s="67"/>
      <c r="FQ13" s="68"/>
      <c r="FR13" s="69"/>
      <c r="FS13" s="69"/>
      <c r="FT13" s="69"/>
      <c r="FU13" s="113"/>
      <c r="FV13" s="118"/>
      <c r="FW13" s="119"/>
      <c r="FX13" s="120"/>
      <c r="FY13" s="65"/>
      <c r="FZ13" s="66"/>
      <c r="GA13" s="66"/>
      <c r="GB13" s="66"/>
      <c r="GC13" s="66"/>
      <c r="GD13" s="66"/>
      <c r="GE13" s="66"/>
      <c r="GF13" s="67"/>
      <c r="GG13" s="68"/>
      <c r="GH13" s="69"/>
      <c r="GI13" s="69"/>
      <c r="GJ13" s="69"/>
      <c r="GK13" s="113"/>
      <c r="GL13" s="115" t="str">
        <f>SCHEDULE!D127</f>
        <v>Nicolas Balestra</v>
      </c>
      <c r="GM13" s="119"/>
      <c r="GN13" s="120"/>
      <c r="GO13" s="65"/>
      <c r="GP13" s="66"/>
      <c r="GQ13" s="66"/>
      <c r="GR13" s="66"/>
      <c r="GS13" s="66"/>
      <c r="GT13" s="66"/>
      <c r="GU13" s="66"/>
      <c r="GV13" s="67"/>
      <c r="GW13" s="68"/>
      <c r="GX13" s="69"/>
      <c r="GY13" s="69"/>
      <c r="GZ13" s="69"/>
      <c r="HA13" s="113"/>
      <c r="HB13" s="118"/>
      <c r="HC13" s="119"/>
      <c r="HD13" s="120"/>
      <c r="HE13" s="65"/>
      <c r="HF13" s="66"/>
      <c r="HG13" s="66"/>
      <c r="HH13" s="66"/>
      <c r="HI13" s="66"/>
      <c r="HJ13" s="66"/>
      <c r="HK13" s="66"/>
      <c r="HL13" s="67"/>
      <c r="HM13" s="68"/>
      <c r="HN13" s="69"/>
      <c r="HO13" s="69"/>
      <c r="HP13" s="69"/>
      <c r="HQ13" s="113"/>
      <c r="HR13" s="118"/>
      <c r="HS13" s="119"/>
      <c r="HT13" s="120"/>
      <c r="HU13" s="65"/>
      <c r="HV13" s="66"/>
      <c r="HW13" s="66"/>
      <c r="HX13" s="66"/>
      <c r="HY13" s="66"/>
      <c r="HZ13" s="66"/>
      <c r="IA13" s="66"/>
      <c r="IB13" s="67"/>
      <c r="IC13" s="68"/>
      <c r="ID13" s="69"/>
      <c r="IE13" s="69"/>
      <c r="IF13" s="69"/>
      <c r="IG13" s="113"/>
      <c r="IH13" s="118"/>
      <c r="II13" s="119"/>
      <c r="IJ13" s="120"/>
      <c r="IK13" s="65"/>
      <c r="IL13" s="66"/>
      <c r="IM13" s="66"/>
      <c r="IN13" s="66"/>
      <c r="IO13" s="66"/>
      <c r="IP13" s="66"/>
      <c r="IQ13" s="66"/>
      <c r="IR13" s="67"/>
      <c r="IS13" s="68"/>
      <c r="IT13" s="69"/>
      <c r="IU13" s="69"/>
      <c r="IV13" s="69"/>
      <c r="IW13" s="113"/>
      <c r="IX13" s="118"/>
      <c r="IY13" s="119"/>
      <c r="IZ13" s="120"/>
      <c r="JA13" s="65"/>
      <c r="JB13" s="66"/>
      <c r="JC13" s="66"/>
      <c r="JD13" s="66"/>
      <c r="JE13" s="66"/>
      <c r="JF13" s="66"/>
      <c r="JG13" s="66"/>
      <c r="JH13" s="67"/>
      <c r="JI13" s="68"/>
      <c r="JJ13" s="69"/>
      <c r="JK13" s="69"/>
      <c r="JL13" s="69"/>
      <c r="JM13" s="113"/>
      <c r="JN13" s="118"/>
      <c r="JO13" s="119"/>
      <c r="JP13" s="120"/>
      <c r="JQ13" s="65"/>
      <c r="JR13" s="66"/>
      <c r="JS13" s="66"/>
      <c r="JT13" s="66"/>
      <c r="JU13" s="66"/>
      <c r="JV13" s="66"/>
      <c r="JW13" s="66"/>
      <c r="JX13" s="67"/>
      <c r="JY13" s="68"/>
      <c r="JZ13" s="69"/>
      <c r="KA13" s="69"/>
      <c r="KB13" s="69"/>
      <c r="KC13" s="113"/>
      <c r="KD13" s="118"/>
      <c r="KE13" s="119"/>
      <c r="KF13" s="120"/>
      <c r="KG13" s="65"/>
      <c r="KH13" s="66"/>
      <c r="KI13" s="66"/>
      <c r="KJ13" s="66"/>
      <c r="KK13" s="66"/>
      <c r="KL13" s="66"/>
      <c r="KM13" s="66"/>
      <c r="KN13" s="67"/>
      <c r="KO13" s="68"/>
      <c r="KP13" s="69"/>
      <c r="KQ13" s="69"/>
      <c r="KR13" s="69"/>
      <c r="KS13" s="113"/>
      <c r="KT13" s="115" t="str">
        <f>SCHEDULE!D197</f>
        <v>Dakota Tahran</v>
      </c>
      <c r="KU13" s="119"/>
      <c r="KV13" s="120"/>
      <c r="KW13" s="65"/>
      <c r="KX13" s="66"/>
      <c r="KY13" s="66"/>
      <c r="KZ13" s="66"/>
      <c r="LA13" s="66"/>
      <c r="LB13" s="66"/>
      <c r="LC13" s="66"/>
      <c r="LD13" s="67"/>
      <c r="LE13" s="68"/>
      <c r="LF13" s="69"/>
      <c r="LG13" s="69"/>
      <c r="LH13" s="69"/>
      <c r="LI13" s="113"/>
      <c r="LJ13" s="118"/>
      <c r="LK13" s="119"/>
      <c r="LL13" s="120"/>
      <c r="LM13" s="65"/>
      <c r="LN13" s="66"/>
      <c r="LO13" s="66"/>
      <c r="LP13" s="66"/>
      <c r="LQ13" s="66"/>
      <c r="LR13" s="66"/>
      <c r="LS13" s="66"/>
      <c r="LT13" s="67"/>
      <c r="LU13" s="68"/>
      <c r="LV13" s="69"/>
      <c r="LW13" s="69"/>
      <c r="LX13" s="69"/>
      <c r="LY13" s="113"/>
      <c r="LZ13" s="118"/>
      <c r="MA13" s="119"/>
      <c r="MB13" s="120"/>
      <c r="MC13" s="65"/>
      <c r="MD13" s="66"/>
      <c r="ME13" s="66"/>
      <c r="MF13" s="66"/>
      <c r="MG13" s="66"/>
      <c r="MH13" s="66"/>
      <c r="MI13" s="66"/>
      <c r="MJ13" s="67"/>
      <c r="MK13" s="68"/>
      <c r="ML13" s="69"/>
      <c r="MM13" s="69"/>
      <c r="MN13" s="69"/>
      <c r="MO13" s="113"/>
      <c r="MP13" s="118"/>
      <c r="MQ13" s="119"/>
      <c r="MR13" s="120"/>
      <c r="MS13" s="65"/>
      <c r="MT13" s="66"/>
      <c r="MU13" s="66"/>
      <c r="MV13" s="66"/>
      <c r="MW13" s="66"/>
      <c r="MX13" s="66"/>
      <c r="MY13" s="66"/>
      <c r="MZ13" s="67"/>
      <c r="NA13" s="68"/>
      <c r="NB13" s="69"/>
      <c r="NC13" s="69"/>
      <c r="ND13" s="69"/>
      <c r="NE13" s="113"/>
      <c r="NF13" s="118"/>
      <c r="NG13" s="119"/>
      <c r="NH13" s="120"/>
      <c r="NI13" s="65"/>
      <c r="NJ13" s="66"/>
      <c r="NK13" s="66"/>
      <c r="NL13" s="66"/>
      <c r="NM13" s="66"/>
      <c r="NN13" s="66"/>
      <c r="NO13" s="66"/>
      <c r="NP13" s="67"/>
      <c r="NQ13" s="68"/>
      <c r="NR13" s="69"/>
      <c r="NS13" s="69"/>
      <c r="NT13" s="69"/>
      <c r="NU13" s="113"/>
      <c r="NV13" s="118"/>
      <c r="NW13" s="119"/>
      <c r="NX13" s="120"/>
      <c r="NY13" s="65"/>
      <c r="NZ13" s="66"/>
      <c r="OA13" s="66"/>
      <c r="OB13" s="66"/>
      <c r="OC13" s="66"/>
      <c r="OD13" s="66"/>
      <c r="OE13" s="66"/>
      <c r="OF13" s="67"/>
      <c r="OG13" s="68"/>
      <c r="OH13" s="69"/>
      <c r="OI13" s="69"/>
      <c r="OJ13" s="69"/>
      <c r="OK13" s="113"/>
      <c r="OL13" s="118"/>
      <c r="OM13" s="119"/>
      <c r="ON13" s="120"/>
      <c r="OO13" s="65"/>
      <c r="OP13" s="66"/>
      <c r="OQ13" s="66"/>
      <c r="OR13" s="66"/>
      <c r="OS13" s="66"/>
      <c r="OT13" s="66"/>
      <c r="OU13" s="66"/>
      <c r="OV13" s="67"/>
      <c r="OW13" s="68"/>
      <c r="OX13" s="69"/>
      <c r="OY13" s="69"/>
      <c r="OZ13" s="69"/>
      <c r="PA13" s="113"/>
      <c r="PB13" s="118"/>
      <c r="PC13" s="119"/>
      <c r="PD13" s="120"/>
      <c r="PE13" s="65"/>
      <c r="PF13" s="66"/>
      <c r="PG13" s="66"/>
      <c r="PH13" s="66"/>
      <c r="PI13" s="66"/>
      <c r="PJ13" s="66"/>
      <c r="PK13" s="66"/>
      <c r="PL13" s="67"/>
      <c r="PM13" s="68"/>
      <c r="PN13" s="69"/>
      <c r="PO13" s="69"/>
      <c r="PP13" s="69"/>
      <c r="PQ13" s="113"/>
      <c r="PR13" s="118"/>
      <c r="PS13" s="119"/>
      <c r="PT13" s="120"/>
      <c r="PU13" s="65"/>
      <c r="PV13" s="66"/>
      <c r="PW13" s="66"/>
      <c r="PX13" s="66"/>
      <c r="PY13" s="66"/>
      <c r="PZ13" s="66"/>
      <c r="QA13" s="66"/>
      <c r="QB13" s="67"/>
      <c r="QC13" s="68"/>
      <c r="QD13" s="69"/>
      <c r="QE13" s="69"/>
      <c r="QF13" s="69"/>
      <c r="QG13" s="113"/>
      <c r="QH13" s="118"/>
      <c r="QI13" s="119"/>
      <c r="QJ13" s="120"/>
      <c r="QK13" s="65"/>
      <c r="QL13" s="66"/>
      <c r="QM13" s="66"/>
      <c r="QN13" s="66"/>
      <c r="QO13" s="66"/>
      <c r="QP13" s="66"/>
      <c r="QQ13" s="66"/>
      <c r="QR13" s="67"/>
      <c r="QS13" s="68"/>
      <c r="QT13" s="69"/>
      <c r="QU13" s="69"/>
      <c r="QV13" s="69"/>
      <c r="QW13" s="113"/>
      <c r="QX13" s="118"/>
      <c r="QY13" s="119"/>
      <c r="QZ13" s="120"/>
      <c r="RA13" s="65"/>
      <c r="RB13" s="66"/>
      <c r="RC13" s="66"/>
      <c r="RD13" s="66"/>
      <c r="RE13" s="66"/>
      <c r="RF13" s="66"/>
      <c r="RG13" s="66"/>
      <c r="RH13" s="67"/>
      <c r="RI13" s="68"/>
      <c r="RJ13" s="69"/>
      <c r="RK13" s="69"/>
      <c r="RL13" s="69"/>
      <c r="RM13" s="113"/>
      <c r="RN13" s="118"/>
      <c r="RO13" s="119"/>
      <c r="RP13" s="120"/>
      <c r="RQ13" s="65"/>
      <c r="RR13" s="66"/>
      <c r="RS13" s="66"/>
      <c r="RT13" s="66"/>
      <c r="RU13" s="66"/>
      <c r="RV13" s="66"/>
      <c r="RW13" s="66"/>
      <c r="RX13" s="67"/>
      <c r="RY13" s="68"/>
      <c r="RZ13" s="69"/>
      <c r="SA13" s="69"/>
      <c r="SB13" s="69"/>
      <c r="SC13" s="113"/>
      <c r="SD13" s="118"/>
      <c r="SE13" s="119"/>
      <c r="SF13" s="120"/>
      <c r="SG13" s="65"/>
      <c r="SH13" s="66"/>
      <c r="SI13" s="66"/>
      <c r="SJ13" s="66"/>
      <c r="SK13" s="66"/>
      <c r="SL13" s="66"/>
      <c r="SM13" s="66"/>
      <c r="SN13" s="67"/>
      <c r="SO13" s="68"/>
      <c r="SP13" s="69"/>
      <c r="SQ13" s="69"/>
      <c r="SR13" s="69"/>
      <c r="SS13" s="113"/>
      <c r="ST13" s="118"/>
      <c r="SU13" s="119"/>
      <c r="SV13" s="120"/>
      <c r="SW13" s="65"/>
      <c r="SX13" s="66"/>
      <c r="SY13" s="66"/>
      <c r="SZ13" s="66"/>
      <c r="TA13" s="66"/>
      <c r="TB13" s="66"/>
      <c r="TC13" s="66"/>
      <c r="TD13" s="67"/>
      <c r="TE13" s="68"/>
      <c r="TF13" s="69"/>
      <c r="TG13" s="69"/>
      <c r="TH13" s="69"/>
      <c r="TI13" s="113"/>
      <c r="TJ13" s="118"/>
      <c r="TK13" s="119"/>
      <c r="TL13" s="120"/>
      <c r="TM13" s="65"/>
      <c r="TN13" s="66"/>
      <c r="TO13" s="66"/>
      <c r="TP13" s="66"/>
      <c r="TQ13" s="66"/>
      <c r="TR13" s="66"/>
      <c r="TS13" s="66"/>
      <c r="TT13" s="67"/>
      <c r="TU13" s="68"/>
      <c r="TV13" s="69"/>
      <c r="TW13" s="69"/>
      <c r="TX13" s="69"/>
      <c r="TY13" s="113"/>
      <c r="TZ13" s="118"/>
      <c r="UA13" s="119"/>
      <c r="UB13" s="120"/>
      <c r="UC13" s="65"/>
      <c r="UD13" s="66"/>
      <c r="UE13" s="66"/>
      <c r="UF13" s="66"/>
      <c r="UG13" s="66"/>
      <c r="UH13" s="66"/>
      <c r="UI13" s="66"/>
      <c r="UJ13" s="67"/>
      <c r="UK13" s="68"/>
      <c r="UL13" s="69"/>
      <c r="UM13" s="69"/>
      <c r="UN13" s="69"/>
      <c r="UO13" s="113"/>
      <c r="UP13" s="118"/>
      <c r="UQ13" s="119"/>
      <c r="UR13" s="120"/>
      <c r="US13" s="65"/>
      <c r="UT13" s="66"/>
      <c r="UU13" s="66"/>
      <c r="UV13" s="66"/>
      <c r="UW13" s="66"/>
      <c r="UX13" s="66"/>
      <c r="UY13" s="66"/>
      <c r="UZ13" s="67"/>
      <c r="VA13" s="68"/>
      <c r="VB13" s="69"/>
      <c r="VC13" s="69"/>
      <c r="VD13" s="69"/>
      <c r="VE13" s="113"/>
      <c r="VF13" s="118"/>
      <c r="VG13" s="119"/>
      <c r="VH13" s="120"/>
      <c r="VI13" s="65"/>
      <c r="VJ13" s="66"/>
      <c r="VK13" s="66"/>
      <c r="VL13" s="66"/>
      <c r="VM13" s="66"/>
      <c r="VN13" s="66"/>
      <c r="VO13" s="66"/>
      <c r="VP13" s="67"/>
      <c r="VQ13" s="68"/>
      <c r="VR13" s="69"/>
      <c r="VS13" s="69"/>
      <c r="VT13" s="69"/>
      <c r="VU13" s="113"/>
      <c r="VV13" s="118"/>
      <c r="VW13" s="119"/>
      <c r="VX13" s="120"/>
      <c r="VY13" s="65"/>
      <c r="VZ13" s="66"/>
      <c r="WA13" s="66"/>
      <c r="WB13" s="66"/>
      <c r="WC13" s="66"/>
      <c r="WD13" s="66"/>
      <c r="WE13" s="66"/>
      <c r="WF13" s="67"/>
      <c r="WG13" s="68"/>
      <c r="WH13" s="69"/>
      <c r="WI13" s="69"/>
      <c r="WJ13" s="69"/>
    </row>
    <row r="14" spans="1:608" s="34" customFormat="1" ht="26.4" customHeight="1" thickBot="1" x14ac:dyDescent="0.5">
      <c r="A14" s="114" t="s">
        <v>7246</v>
      </c>
      <c r="B14" s="115" t="str">
        <f>SCHEDULE!D7</f>
        <v>Nina Ligman</v>
      </c>
      <c r="C14" s="116"/>
      <c r="D14" s="117"/>
      <c r="E14" s="70">
        <v>1</v>
      </c>
      <c r="F14" s="71">
        <v>2</v>
      </c>
      <c r="G14" s="71">
        <v>3</v>
      </c>
      <c r="H14" s="71">
        <v>4</v>
      </c>
      <c r="I14" s="71">
        <v>5</v>
      </c>
      <c r="J14" s="71">
        <v>6</v>
      </c>
      <c r="K14" s="71">
        <v>7</v>
      </c>
      <c r="L14" s="72">
        <v>8</v>
      </c>
      <c r="M14" s="56"/>
      <c r="N14" s="56"/>
      <c r="O14" s="57"/>
      <c r="P14" s="58"/>
      <c r="Q14" s="114" t="s">
        <v>7246</v>
      </c>
      <c r="R14" s="115" t="str">
        <f>SCHEDULE!D17</f>
        <v>Satchel Baskette</v>
      </c>
      <c r="S14" s="116"/>
      <c r="T14" s="117"/>
      <c r="U14" s="70">
        <v>1</v>
      </c>
      <c r="V14" s="71">
        <v>2</v>
      </c>
      <c r="W14" s="71">
        <v>3</v>
      </c>
      <c r="X14" s="71">
        <v>4</v>
      </c>
      <c r="Y14" s="71">
        <v>5</v>
      </c>
      <c r="Z14" s="71">
        <v>6</v>
      </c>
      <c r="AA14" s="71">
        <v>7</v>
      </c>
      <c r="AB14" s="72">
        <v>8</v>
      </c>
      <c r="AC14" s="56"/>
      <c r="AD14" s="56"/>
      <c r="AE14" s="57"/>
      <c r="AF14" s="58"/>
      <c r="AG14" s="114" t="s">
        <v>7246</v>
      </c>
      <c r="AH14" s="115" t="str">
        <f>SCHEDULE!D27</f>
        <v>Sant Dow</v>
      </c>
      <c r="AI14" s="116"/>
      <c r="AJ14" s="117"/>
      <c r="AK14" s="70">
        <v>1</v>
      </c>
      <c r="AL14" s="71">
        <v>2</v>
      </c>
      <c r="AM14" s="71">
        <v>3</v>
      </c>
      <c r="AN14" s="71">
        <v>4</v>
      </c>
      <c r="AO14" s="71">
        <v>5</v>
      </c>
      <c r="AP14" s="71">
        <v>6</v>
      </c>
      <c r="AQ14" s="71">
        <v>7</v>
      </c>
      <c r="AR14" s="72">
        <v>8</v>
      </c>
      <c r="AS14" s="56"/>
      <c r="AT14" s="56"/>
      <c r="AU14" s="57"/>
      <c r="AV14" s="58"/>
      <c r="AW14" s="114" t="s">
        <v>7246</v>
      </c>
      <c r="AX14" s="115" t="str">
        <f>SCHEDULE!D37</f>
        <v>John Ward</v>
      </c>
      <c r="AY14" s="116"/>
      <c r="AZ14" s="117"/>
      <c r="BA14" s="70">
        <v>1</v>
      </c>
      <c r="BB14" s="71">
        <v>2</v>
      </c>
      <c r="BC14" s="71">
        <v>3</v>
      </c>
      <c r="BD14" s="71">
        <v>4</v>
      </c>
      <c r="BE14" s="71">
        <v>5</v>
      </c>
      <c r="BF14" s="71">
        <v>6</v>
      </c>
      <c r="BG14" s="71">
        <v>7</v>
      </c>
      <c r="BH14" s="72">
        <v>8</v>
      </c>
      <c r="BI14" s="56"/>
      <c r="BJ14" s="56"/>
      <c r="BK14" s="57"/>
      <c r="BL14" s="58"/>
      <c r="BM14" s="114" t="s">
        <v>7246</v>
      </c>
      <c r="BN14" s="115" t="str">
        <f>SCHEDULE!D47</f>
        <v>Jackson Yaman</v>
      </c>
      <c r="BO14" s="116"/>
      <c r="BP14" s="117"/>
      <c r="BQ14" s="70">
        <v>1</v>
      </c>
      <c r="BR14" s="71">
        <v>2</v>
      </c>
      <c r="BS14" s="71">
        <v>3</v>
      </c>
      <c r="BT14" s="71">
        <v>4</v>
      </c>
      <c r="BU14" s="71">
        <v>5</v>
      </c>
      <c r="BV14" s="71">
        <v>6</v>
      </c>
      <c r="BW14" s="71">
        <v>7</v>
      </c>
      <c r="BX14" s="72">
        <v>8</v>
      </c>
      <c r="BY14" s="56"/>
      <c r="BZ14" s="56"/>
      <c r="CA14" s="57"/>
      <c r="CB14" s="58"/>
      <c r="CC14" s="114" t="s">
        <v>7246</v>
      </c>
      <c r="CD14" s="115" t="str">
        <f>SCHEDULE!D57</f>
        <v>Jackson Singletary</v>
      </c>
      <c r="CE14" s="116"/>
      <c r="CF14" s="117"/>
      <c r="CG14" s="70">
        <v>1</v>
      </c>
      <c r="CH14" s="71">
        <v>2</v>
      </c>
      <c r="CI14" s="71">
        <v>3</v>
      </c>
      <c r="CJ14" s="71">
        <v>4</v>
      </c>
      <c r="CK14" s="71">
        <v>5</v>
      </c>
      <c r="CL14" s="71">
        <v>6</v>
      </c>
      <c r="CM14" s="71">
        <v>7</v>
      </c>
      <c r="CN14" s="72">
        <v>8</v>
      </c>
      <c r="CO14" s="56"/>
      <c r="CP14" s="56"/>
      <c r="CQ14" s="57"/>
      <c r="CR14" s="58"/>
      <c r="CS14" s="114" t="s">
        <v>7246</v>
      </c>
      <c r="CT14" s="115" t="str">
        <f>SCHEDULE!D67</f>
        <v>Zoe Wilson</v>
      </c>
      <c r="CU14" s="116"/>
      <c r="CV14" s="117"/>
      <c r="CW14" s="70">
        <v>1</v>
      </c>
      <c r="CX14" s="71">
        <v>2</v>
      </c>
      <c r="CY14" s="71">
        <v>3</v>
      </c>
      <c r="CZ14" s="71">
        <v>4</v>
      </c>
      <c r="DA14" s="71">
        <v>5</v>
      </c>
      <c r="DB14" s="71">
        <v>6</v>
      </c>
      <c r="DC14" s="71">
        <v>7</v>
      </c>
      <c r="DD14" s="72">
        <v>8</v>
      </c>
      <c r="DE14" s="56"/>
      <c r="DF14" s="56"/>
      <c r="DG14" s="57"/>
      <c r="DH14" s="58"/>
      <c r="DI14" s="114" t="s">
        <v>7246</v>
      </c>
      <c r="DJ14" s="115" t="str">
        <f>SCHEDULE!D77</f>
        <v>Hannah Davidsmeier</v>
      </c>
      <c r="DK14" s="116"/>
      <c r="DL14" s="117"/>
      <c r="DM14" s="70">
        <v>1</v>
      </c>
      <c r="DN14" s="71">
        <v>2</v>
      </c>
      <c r="DO14" s="71">
        <v>3</v>
      </c>
      <c r="DP14" s="71">
        <v>4</v>
      </c>
      <c r="DQ14" s="71">
        <v>5</v>
      </c>
      <c r="DR14" s="71">
        <v>6</v>
      </c>
      <c r="DS14" s="71">
        <v>7</v>
      </c>
      <c r="DT14" s="72">
        <v>8</v>
      </c>
      <c r="DU14" s="56"/>
      <c r="DV14" s="56"/>
      <c r="DW14" s="57"/>
      <c r="DX14" s="58"/>
      <c r="DY14" s="114" t="s">
        <v>7246</v>
      </c>
      <c r="DZ14" s="115" t="str">
        <f>SCHEDULE!D87</f>
        <v>Brynna Robertson</v>
      </c>
      <c r="EA14" s="116"/>
      <c r="EB14" s="117"/>
      <c r="EC14" s="70">
        <v>1</v>
      </c>
      <c r="ED14" s="71">
        <v>2</v>
      </c>
      <c r="EE14" s="71">
        <v>3</v>
      </c>
      <c r="EF14" s="71">
        <v>4</v>
      </c>
      <c r="EG14" s="71">
        <v>5</v>
      </c>
      <c r="EH14" s="71">
        <v>6</v>
      </c>
      <c r="EI14" s="71">
        <v>7</v>
      </c>
      <c r="EJ14" s="72">
        <v>8</v>
      </c>
      <c r="EK14" s="56"/>
      <c r="EL14" s="56"/>
      <c r="EM14" s="57"/>
      <c r="EN14" s="58"/>
      <c r="EO14" s="114" t="s">
        <v>7246</v>
      </c>
      <c r="EP14" s="115" t="str">
        <f>SCHEDULE!D97</f>
        <v>Isadora Spooner</v>
      </c>
      <c r="EQ14" s="116"/>
      <c r="ER14" s="117"/>
      <c r="ES14" s="70">
        <v>1</v>
      </c>
      <c r="ET14" s="71">
        <v>2</v>
      </c>
      <c r="EU14" s="71">
        <v>3</v>
      </c>
      <c r="EV14" s="71">
        <v>4</v>
      </c>
      <c r="EW14" s="71">
        <v>5</v>
      </c>
      <c r="EX14" s="71">
        <v>6</v>
      </c>
      <c r="EY14" s="71">
        <v>7</v>
      </c>
      <c r="EZ14" s="72">
        <v>8</v>
      </c>
      <c r="FA14" s="56"/>
      <c r="FB14" s="56"/>
      <c r="FC14" s="57"/>
      <c r="FD14" s="58"/>
      <c r="FE14" s="114" t="s">
        <v>7246</v>
      </c>
      <c r="FF14" s="115" t="str">
        <f>SCHEDULE!D107</f>
        <v>Ananya Gangavarapu</v>
      </c>
      <c r="FG14" s="116"/>
      <c r="FH14" s="117"/>
      <c r="FI14" s="70">
        <v>1</v>
      </c>
      <c r="FJ14" s="71">
        <v>2</v>
      </c>
      <c r="FK14" s="71">
        <v>3</v>
      </c>
      <c r="FL14" s="71">
        <v>4</v>
      </c>
      <c r="FM14" s="71">
        <v>5</v>
      </c>
      <c r="FN14" s="71">
        <v>6</v>
      </c>
      <c r="FO14" s="71">
        <v>7</v>
      </c>
      <c r="FP14" s="72">
        <v>8</v>
      </c>
      <c r="FQ14" s="56"/>
      <c r="FR14" s="56"/>
      <c r="FS14" s="57"/>
      <c r="FT14" s="58"/>
      <c r="FU14" s="114" t="s">
        <v>7246</v>
      </c>
      <c r="FV14" s="115" t="str">
        <f>SCHEDULE!D117</f>
        <v>Catherine Kee</v>
      </c>
      <c r="FW14" s="116"/>
      <c r="FX14" s="117"/>
      <c r="FY14" s="70">
        <v>1</v>
      </c>
      <c r="FZ14" s="71">
        <v>2</v>
      </c>
      <c r="GA14" s="71">
        <v>3</v>
      </c>
      <c r="GB14" s="71">
        <v>4</v>
      </c>
      <c r="GC14" s="71">
        <v>5</v>
      </c>
      <c r="GD14" s="71">
        <v>6</v>
      </c>
      <c r="GE14" s="71">
        <v>7</v>
      </c>
      <c r="GF14" s="72">
        <v>8</v>
      </c>
      <c r="GG14" s="56"/>
      <c r="GH14" s="56"/>
      <c r="GI14" s="57"/>
      <c r="GJ14" s="58"/>
      <c r="GK14" s="114" t="s">
        <v>7246</v>
      </c>
      <c r="GL14" s="115" t="str">
        <f>SCHEDULE!D127</f>
        <v>Nicolas Balestra</v>
      </c>
      <c r="GM14" s="116"/>
      <c r="GN14" s="117"/>
      <c r="GO14" s="70">
        <v>1</v>
      </c>
      <c r="GP14" s="71">
        <v>2</v>
      </c>
      <c r="GQ14" s="71">
        <v>3</v>
      </c>
      <c r="GR14" s="71">
        <v>4</v>
      </c>
      <c r="GS14" s="71">
        <v>5</v>
      </c>
      <c r="GT14" s="71">
        <v>6</v>
      </c>
      <c r="GU14" s="71">
        <v>7</v>
      </c>
      <c r="GV14" s="72">
        <v>8</v>
      </c>
      <c r="GW14" s="56"/>
      <c r="GX14" s="56"/>
      <c r="GY14" s="57"/>
      <c r="GZ14" s="58"/>
      <c r="HA14" s="114" t="s">
        <v>7246</v>
      </c>
      <c r="HB14" s="115" t="str">
        <f>SCHEDULE!D137</f>
        <v>Andrew Tian</v>
      </c>
      <c r="HC14" s="116"/>
      <c r="HD14" s="117"/>
      <c r="HE14" s="70">
        <v>1</v>
      </c>
      <c r="HF14" s="71">
        <v>2</v>
      </c>
      <c r="HG14" s="71">
        <v>3</v>
      </c>
      <c r="HH14" s="71">
        <v>4</v>
      </c>
      <c r="HI14" s="71">
        <v>5</v>
      </c>
      <c r="HJ14" s="71">
        <v>6</v>
      </c>
      <c r="HK14" s="71">
        <v>7</v>
      </c>
      <c r="HL14" s="72">
        <v>8</v>
      </c>
      <c r="HM14" s="56"/>
      <c r="HN14" s="56"/>
      <c r="HO14" s="57"/>
      <c r="HP14" s="58"/>
      <c r="HQ14" s="114" t="s">
        <v>7246</v>
      </c>
      <c r="HR14" s="115" t="str">
        <f>SCHEDULE!D147</f>
        <v>Jaree Zaidi</v>
      </c>
      <c r="HS14" s="116"/>
      <c r="HT14" s="117"/>
      <c r="HU14" s="70">
        <v>1</v>
      </c>
      <c r="HV14" s="71">
        <v>2</v>
      </c>
      <c r="HW14" s="71">
        <v>3</v>
      </c>
      <c r="HX14" s="71">
        <v>4</v>
      </c>
      <c r="HY14" s="71">
        <v>5</v>
      </c>
      <c r="HZ14" s="71">
        <v>6</v>
      </c>
      <c r="IA14" s="71">
        <v>7</v>
      </c>
      <c r="IB14" s="72">
        <v>8</v>
      </c>
      <c r="IC14" s="56"/>
      <c r="ID14" s="56"/>
      <c r="IE14" s="57"/>
      <c r="IF14" s="58"/>
      <c r="IG14" s="114" t="s">
        <v>7246</v>
      </c>
      <c r="IH14" s="115" t="str">
        <f>SCHEDULE!D157</f>
        <v>Matthew Caje Randall Smith</v>
      </c>
      <c r="II14" s="116"/>
      <c r="IJ14" s="117"/>
      <c r="IK14" s="70">
        <v>1</v>
      </c>
      <c r="IL14" s="71">
        <v>2</v>
      </c>
      <c r="IM14" s="71">
        <v>3</v>
      </c>
      <c r="IN14" s="71">
        <v>4</v>
      </c>
      <c r="IO14" s="71">
        <v>5</v>
      </c>
      <c r="IP14" s="71">
        <v>6</v>
      </c>
      <c r="IQ14" s="71">
        <v>7</v>
      </c>
      <c r="IR14" s="72">
        <v>8</v>
      </c>
      <c r="IS14" s="56"/>
      <c r="IT14" s="56"/>
      <c r="IU14" s="57"/>
      <c r="IV14" s="58"/>
      <c r="IW14" s="114" t="s">
        <v>7246</v>
      </c>
      <c r="IX14" s="115" t="str">
        <f>SCHEDULE!D167</f>
        <v>Isaac Zepeda</v>
      </c>
      <c r="IY14" s="116"/>
      <c r="IZ14" s="117"/>
      <c r="JA14" s="70">
        <v>1</v>
      </c>
      <c r="JB14" s="71">
        <v>2</v>
      </c>
      <c r="JC14" s="71">
        <v>3</v>
      </c>
      <c r="JD14" s="71">
        <v>4</v>
      </c>
      <c r="JE14" s="71">
        <v>5</v>
      </c>
      <c r="JF14" s="71">
        <v>6</v>
      </c>
      <c r="JG14" s="71">
        <v>7</v>
      </c>
      <c r="JH14" s="72">
        <v>8</v>
      </c>
      <c r="JI14" s="56"/>
      <c r="JJ14" s="56"/>
      <c r="JK14" s="57"/>
      <c r="JL14" s="58"/>
      <c r="JM14" s="114" t="s">
        <v>7246</v>
      </c>
      <c r="JN14" s="115" t="str">
        <f>SCHEDULE!D177</f>
        <v>Alexander Reyes</v>
      </c>
      <c r="JO14" s="116"/>
      <c r="JP14" s="117"/>
      <c r="JQ14" s="70">
        <v>1</v>
      </c>
      <c r="JR14" s="71">
        <v>2</v>
      </c>
      <c r="JS14" s="71">
        <v>3</v>
      </c>
      <c r="JT14" s="71">
        <v>4</v>
      </c>
      <c r="JU14" s="71">
        <v>5</v>
      </c>
      <c r="JV14" s="71">
        <v>6</v>
      </c>
      <c r="JW14" s="71">
        <v>7</v>
      </c>
      <c r="JX14" s="72">
        <v>8</v>
      </c>
      <c r="JY14" s="56"/>
      <c r="JZ14" s="56"/>
      <c r="KA14" s="57"/>
      <c r="KB14" s="58"/>
      <c r="KC14" s="114" t="s">
        <v>7246</v>
      </c>
      <c r="KD14" s="115" t="str">
        <f>SCHEDULE!D187</f>
        <v>Kai Wang</v>
      </c>
      <c r="KE14" s="116"/>
      <c r="KF14" s="117"/>
      <c r="KG14" s="70">
        <v>1</v>
      </c>
      <c r="KH14" s="71">
        <v>2</v>
      </c>
      <c r="KI14" s="71">
        <v>3</v>
      </c>
      <c r="KJ14" s="71">
        <v>4</v>
      </c>
      <c r="KK14" s="71">
        <v>5</v>
      </c>
      <c r="KL14" s="71">
        <v>6</v>
      </c>
      <c r="KM14" s="71">
        <v>7</v>
      </c>
      <c r="KN14" s="72">
        <v>8</v>
      </c>
      <c r="KO14" s="56"/>
      <c r="KP14" s="56"/>
      <c r="KQ14" s="57"/>
      <c r="KR14" s="58"/>
      <c r="KS14" s="114" t="s">
        <v>7246</v>
      </c>
      <c r="KT14" s="115" t="str">
        <f>SCHEDULE!D198</f>
        <v>Aishwarya Ramaswami</v>
      </c>
      <c r="KU14" s="116"/>
      <c r="KV14" s="117"/>
      <c r="KW14" s="70">
        <v>1</v>
      </c>
      <c r="KX14" s="71">
        <v>2</v>
      </c>
      <c r="KY14" s="71">
        <v>3</v>
      </c>
      <c r="KZ14" s="71">
        <v>4</v>
      </c>
      <c r="LA14" s="71">
        <v>5</v>
      </c>
      <c r="LB14" s="71">
        <v>6</v>
      </c>
      <c r="LC14" s="71">
        <v>7</v>
      </c>
      <c r="LD14" s="72">
        <v>8</v>
      </c>
      <c r="LE14" s="56"/>
      <c r="LF14" s="56"/>
      <c r="LG14" s="57"/>
      <c r="LH14" s="58"/>
      <c r="LI14" s="114" t="s">
        <v>7246</v>
      </c>
      <c r="LJ14" s="115" t="str">
        <f>SCHEDULE!D207</f>
        <v>Radwan Mezghanni</v>
      </c>
      <c r="LK14" s="116"/>
      <c r="LL14" s="117"/>
      <c r="LM14" s="70">
        <v>1</v>
      </c>
      <c r="LN14" s="71">
        <v>2</v>
      </c>
      <c r="LO14" s="71">
        <v>3</v>
      </c>
      <c r="LP14" s="71">
        <v>4</v>
      </c>
      <c r="LQ14" s="71">
        <v>5</v>
      </c>
      <c r="LR14" s="71">
        <v>6</v>
      </c>
      <c r="LS14" s="71">
        <v>7</v>
      </c>
      <c r="LT14" s="72">
        <v>8</v>
      </c>
      <c r="LU14" s="56"/>
      <c r="LV14" s="56"/>
      <c r="LW14" s="57"/>
      <c r="LX14" s="58"/>
      <c r="LY14" s="114" t="s">
        <v>7246</v>
      </c>
      <c r="LZ14" s="115" t="str">
        <f>SCHEDULE!D217</f>
        <v>Casey Murray</v>
      </c>
      <c r="MA14" s="116"/>
      <c r="MB14" s="117"/>
      <c r="MC14" s="70">
        <v>1</v>
      </c>
      <c r="MD14" s="71">
        <v>2</v>
      </c>
      <c r="ME14" s="71">
        <v>3</v>
      </c>
      <c r="MF14" s="71">
        <v>4</v>
      </c>
      <c r="MG14" s="71">
        <v>5</v>
      </c>
      <c r="MH14" s="71">
        <v>6</v>
      </c>
      <c r="MI14" s="71">
        <v>7</v>
      </c>
      <c r="MJ14" s="72">
        <v>8</v>
      </c>
      <c r="MK14" s="56"/>
      <c r="ML14" s="56"/>
      <c r="MM14" s="57"/>
      <c r="MN14" s="58"/>
      <c r="MO14" s="114" t="s">
        <v>7246</v>
      </c>
      <c r="MP14" s="115" t="str">
        <f>SCHEDULE!D227</f>
        <v>Isabella Kester</v>
      </c>
      <c r="MQ14" s="116"/>
      <c r="MR14" s="117"/>
      <c r="MS14" s="70">
        <v>1</v>
      </c>
      <c r="MT14" s="71">
        <v>2</v>
      </c>
      <c r="MU14" s="71">
        <v>3</v>
      </c>
      <c r="MV14" s="71">
        <v>4</v>
      </c>
      <c r="MW14" s="71">
        <v>5</v>
      </c>
      <c r="MX14" s="71">
        <v>6</v>
      </c>
      <c r="MY14" s="71">
        <v>7</v>
      </c>
      <c r="MZ14" s="72">
        <v>8</v>
      </c>
      <c r="NA14" s="56"/>
      <c r="NB14" s="56"/>
      <c r="NC14" s="57"/>
      <c r="ND14" s="58"/>
      <c r="NE14" s="114" t="s">
        <v>7246</v>
      </c>
      <c r="NF14" s="115" t="str">
        <f>SCHEDULE!D237</f>
        <v>Patrick Olson</v>
      </c>
      <c r="NG14" s="116"/>
      <c r="NH14" s="117"/>
      <c r="NI14" s="70">
        <v>1</v>
      </c>
      <c r="NJ14" s="71">
        <v>2</v>
      </c>
      <c r="NK14" s="71">
        <v>3</v>
      </c>
      <c r="NL14" s="71">
        <v>4</v>
      </c>
      <c r="NM14" s="71">
        <v>5</v>
      </c>
      <c r="NN14" s="71">
        <v>6</v>
      </c>
      <c r="NO14" s="71">
        <v>7</v>
      </c>
      <c r="NP14" s="72">
        <v>8</v>
      </c>
      <c r="NQ14" s="56"/>
      <c r="NR14" s="56"/>
      <c r="NS14" s="57"/>
      <c r="NT14" s="58"/>
      <c r="NU14" s="114" t="s">
        <v>7246</v>
      </c>
      <c r="NV14" s="115" t="str">
        <f>SCHEDULE!D247</f>
        <v>Devin Schexnayder</v>
      </c>
      <c r="NW14" s="116"/>
      <c r="NX14" s="117"/>
      <c r="NY14" s="70">
        <v>1</v>
      </c>
      <c r="NZ14" s="71">
        <v>2</v>
      </c>
      <c r="OA14" s="71">
        <v>3</v>
      </c>
      <c r="OB14" s="71">
        <v>4</v>
      </c>
      <c r="OC14" s="71">
        <v>5</v>
      </c>
      <c r="OD14" s="71">
        <v>6</v>
      </c>
      <c r="OE14" s="71">
        <v>7</v>
      </c>
      <c r="OF14" s="72">
        <v>8</v>
      </c>
      <c r="OG14" s="56"/>
      <c r="OH14" s="56"/>
      <c r="OI14" s="57"/>
      <c r="OJ14" s="58"/>
      <c r="OK14" s="114" t="s">
        <v>7246</v>
      </c>
      <c r="OL14" s="115" t="str">
        <f>SCHEDULE!D257</f>
        <v>Geoffrey Caffyn</v>
      </c>
      <c r="OM14" s="116"/>
      <c r="ON14" s="117"/>
      <c r="OO14" s="70">
        <v>1</v>
      </c>
      <c r="OP14" s="71">
        <v>2</v>
      </c>
      <c r="OQ14" s="71">
        <v>3</v>
      </c>
      <c r="OR14" s="71">
        <v>4</v>
      </c>
      <c r="OS14" s="71">
        <v>5</v>
      </c>
      <c r="OT14" s="71">
        <v>6</v>
      </c>
      <c r="OU14" s="71">
        <v>7</v>
      </c>
      <c r="OV14" s="72">
        <v>8</v>
      </c>
      <c r="OW14" s="56"/>
      <c r="OX14" s="56"/>
      <c r="OY14" s="57"/>
      <c r="OZ14" s="58"/>
      <c r="PA14" s="114" t="s">
        <v>7246</v>
      </c>
      <c r="PB14" s="115" t="str">
        <f>SCHEDULE!D267</f>
        <v>Margaret Allaire</v>
      </c>
      <c r="PC14" s="116"/>
      <c r="PD14" s="117"/>
      <c r="PE14" s="70">
        <v>1</v>
      </c>
      <c r="PF14" s="71">
        <v>2</v>
      </c>
      <c r="PG14" s="71">
        <v>3</v>
      </c>
      <c r="PH14" s="71">
        <v>4</v>
      </c>
      <c r="PI14" s="71">
        <v>5</v>
      </c>
      <c r="PJ14" s="71">
        <v>6</v>
      </c>
      <c r="PK14" s="71">
        <v>7</v>
      </c>
      <c r="PL14" s="72">
        <v>8</v>
      </c>
      <c r="PM14" s="56"/>
      <c r="PN14" s="56"/>
      <c r="PO14" s="57"/>
      <c r="PP14" s="58"/>
      <c r="PQ14" s="114" t="s">
        <v>7246</v>
      </c>
      <c r="PR14" s="115" t="str">
        <f>SCHEDULE!D277</f>
        <v>Daniel  Buehren</v>
      </c>
      <c r="PS14" s="116"/>
      <c r="PT14" s="117"/>
      <c r="PU14" s="70">
        <v>1</v>
      </c>
      <c r="PV14" s="71">
        <v>2</v>
      </c>
      <c r="PW14" s="71">
        <v>3</v>
      </c>
      <c r="PX14" s="71">
        <v>4</v>
      </c>
      <c r="PY14" s="71">
        <v>5</v>
      </c>
      <c r="PZ14" s="71">
        <v>6</v>
      </c>
      <c r="QA14" s="71">
        <v>7</v>
      </c>
      <c r="QB14" s="72">
        <v>8</v>
      </c>
      <c r="QC14" s="56"/>
      <c r="QD14" s="56"/>
      <c r="QE14" s="57"/>
      <c r="QF14" s="58"/>
      <c r="QG14" s="114" t="s">
        <v>7246</v>
      </c>
      <c r="QH14" s="115" t="str">
        <f>SCHEDULE!D287</f>
        <v>Aalok Bhattacharya</v>
      </c>
      <c r="QI14" s="116"/>
      <c r="QJ14" s="117"/>
      <c r="QK14" s="70">
        <v>1</v>
      </c>
      <c r="QL14" s="71">
        <v>2</v>
      </c>
      <c r="QM14" s="71">
        <v>3</v>
      </c>
      <c r="QN14" s="71">
        <v>4</v>
      </c>
      <c r="QO14" s="71">
        <v>5</v>
      </c>
      <c r="QP14" s="71">
        <v>6</v>
      </c>
      <c r="QQ14" s="71">
        <v>7</v>
      </c>
      <c r="QR14" s="72">
        <v>8</v>
      </c>
      <c r="QS14" s="56"/>
      <c r="QT14" s="56"/>
      <c r="QU14" s="57"/>
      <c r="QV14" s="58"/>
      <c r="QW14" s="114" t="s">
        <v>7246</v>
      </c>
      <c r="QX14" s="115" t="str">
        <f>SCHEDULE!D297</f>
        <v>Kaia Dieterich</v>
      </c>
      <c r="QY14" s="116"/>
      <c r="QZ14" s="117"/>
      <c r="RA14" s="70">
        <v>1</v>
      </c>
      <c r="RB14" s="71">
        <v>2</v>
      </c>
      <c r="RC14" s="71">
        <v>3</v>
      </c>
      <c r="RD14" s="71">
        <v>4</v>
      </c>
      <c r="RE14" s="71">
        <v>5</v>
      </c>
      <c r="RF14" s="71">
        <v>6</v>
      </c>
      <c r="RG14" s="71">
        <v>7</v>
      </c>
      <c r="RH14" s="72">
        <v>8</v>
      </c>
      <c r="RI14" s="56"/>
      <c r="RJ14" s="56"/>
      <c r="RK14" s="57"/>
      <c r="RL14" s="58"/>
      <c r="RM14" s="114" t="s">
        <v>7246</v>
      </c>
      <c r="RN14" s="115" t="str">
        <f>SCHEDULE!D307</f>
        <v>Paul Harriman</v>
      </c>
      <c r="RO14" s="116"/>
      <c r="RP14" s="117"/>
      <c r="RQ14" s="70">
        <v>1</v>
      </c>
      <c r="RR14" s="71">
        <v>2</v>
      </c>
      <c r="RS14" s="71">
        <v>3</v>
      </c>
      <c r="RT14" s="71">
        <v>4</v>
      </c>
      <c r="RU14" s="71">
        <v>5</v>
      </c>
      <c r="RV14" s="71">
        <v>6</v>
      </c>
      <c r="RW14" s="71">
        <v>7</v>
      </c>
      <c r="RX14" s="72">
        <v>8</v>
      </c>
      <c r="RY14" s="56"/>
      <c r="RZ14" s="56"/>
      <c r="SA14" s="57"/>
      <c r="SB14" s="58"/>
      <c r="SC14" s="114" t="s">
        <v>7246</v>
      </c>
      <c r="SD14" s="115" t="str">
        <f>SCHEDULE!D317</f>
        <v>Nathaniel Kang</v>
      </c>
      <c r="SE14" s="116"/>
      <c r="SF14" s="117"/>
      <c r="SG14" s="70">
        <v>1</v>
      </c>
      <c r="SH14" s="71">
        <v>2</v>
      </c>
      <c r="SI14" s="71">
        <v>3</v>
      </c>
      <c r="SJ14" s="71">
        <v>4</v>
      </c>
      <c r="SK14" s="71">
        <v>5</v>
      </c>
      <c r="SL14" s="71">
        <v>6</v>
      </c>
      <c r="SM14" s="71">
        <v>7</v>
      </c>
      <c r="SN14" s="72">
        <v>8</v>
      </c>
      <c r="SO14" s="56"/>
      <c r="SP14" s="56"/>
      <c r="SQ14" s="57"/>
      <c r="SR14" s="58"/>
      <c r="SS14" s="114" t="s">
        <v>7246</v>
      </c>
      <c r="ST14" s="115" t="str">
        <f>SCHEDULE!D327</f>
        <v>Nate Duncan</v>
      </c>
      <c r="SU14" s="116"/>
      <c r="SV14" s="117"/>
      <c r="SW14" s="70">
        <v>1</v>
      </c>
      <c r="SX14" s="71">
        <v>2</v>
      </c>
      <c r="SY14" s="71">
        <v>3</v>
      </c>
      <c r="SZ14" s="71">
        <v>4</v>
      </c>
      <c r="TA14" s="71">
        <v>5</v>
      </c>
      <c r="TB14" s="71">
        <v>6</v>
      </c>
      <c r="TC14" s="71">
        <v>7</v>
      </c>
      <c r="TD14" s="72">
        <v>8</v>
      </c>
      <c r="TE14" s="56"/>
      <c r="TF14" s="56"/>
      <c r="TG14" s="57"/>
      <c r="TH14" s="58"/>
      <c r="TI14" s="114" t="s">
        <v>7246</v>
      </c>
      <c r="TJ14" s="115" t="str">
        <f>SCHEDULE!D337</f>
        <v>Keegan Fletcher</v>
      </c>
      <c r="TK14" s="116"/>
      <c r="TL14" s="117"/>
      <c r="TM14" s="70">
        <v>1</v>
      </c>
      <c r="TN14" s="71">
        <v>2</v>
      </c>
      <c r="TO14" s="71">
        <v>3</v>
      </c>
      <c r="TP14" s="71">
        <v>4</v>
      </c>
      <c r="TQ14" s="71">
        <v>5</v>
      </c>
      <c r="TR14" s="71">
        <v>6</v>
      </c>
      <c r="TS14" s="71">
        <v>7</v>
      </c>
      <c r="TT14" s="72">
        <v>8</v>
      </c>
      <c r="TU14" s="56"/>
      <c r="TV14" s="56"/>
      <c r="TW14" s="57"/>
      <c r="TX14" s="58"/>
      <c r="TY14" s="114" t="s">
        <v>7246</v>
      </c>
      <c r="TZ14" s="115" t="str">
        <f>SCHEDULE!D347</f>
        <v>Robert Ogg</v>
      </c>
      <c r="UA14" s="116"/>
      <c r="UB14" s="117"/>
      <c r="UC14" s="70">
        <v>1</v>
      </c>
      <c r="UD14" s="71">
        <v>2</v>
      </c>
      <c r="UE14" s="71">
        <v>3</v>
      </c>
      <c r="UF14" s="71">
        <v>4</v>
      </c>
      <c r="UG14" s="71">
        <v>5</v>
      </c>
      <c r="UH14" s="71">
        <v>6</v>
      </c>
      <c r="UI14" s="71">
        <v>7</v>
      </c>
      <c r="UJ14" s="72">
        <v>8</v>
      </c>
      <c r="UK14" s="56"/>
      <c r="UL14" s="56"/>
      <c r="UM14" s="57"/>
      <c r="UN14" s="58"/>
      <c r="UO14" s="114" t="s">
        <v>7246</v>
      </c>
      <c r="UP14" s="115" t="str">
        <f>SCHEDULE!D357</f>
        <v>Jelena Rainovic</v>
      </c>
      <c r="UQ14" s="116"/>
      <c r="UR14" s="117"/>
      <c r="US14" s="70">
        <v>1</v>
      </c>
      <c r="UT14" s="71">
        <v>2</v>
      </c>
      <c r="UU14" s="71">
        <v>3</v>
      </c>
      <c r="UV14" s="71">
        <v>4</v>
      </c>
      <c r="UW14" s="71">
        <v>5</v>
      </c>
      <c r="UX14" s="71">
        <v>6</v>
      </c>
      <c r="UY14" s="71">
        <v>7</v>
      </c>
      <c r="UZ14" s="72">
        <v>8</v>
      </c>
      <c r="VA14" s="56"/>
      <c r="VB14" s="56"/>
      <c r="VC14" s="57"/>
      <c r="VD14" s="58"/>
      <c r="VE14" s="114" t="s">
        <v>7246</v>
      </c>
      <c r="VF14" s="115" t="str">
        <f>SCHEDULE!D369</f>
        <v>Maggie Gossage</v>
      </c>
      <c r="VG14" s="116"/>
      <c r="VH14" s="117"/>
      <c r="VI14" s="70">
        <v>1</v>
      </c>
      <c r="VJ14" s="71">
        <v>2</v>
      </c>
      <c r="VK14" s="71">
        <v>3</v>
      </c>
      <c r="VL14" s="71">
        <v>4</v>
      </c>
      <c r="VM14" s="71">
        <v>5</v>
      </c>
      <c r="VN14" s="71">
        <v>6</v>
      </c>
      <c r="VO14" s="71">
        <v>7</v>
      </c>
      <c r="VP14" s="72">
        <v>8</v>
      </c>
      <c r="VQ14" s="56"/>
      <c r="VR14" s="56"/>
      <c r="VS14" s="57"/>
      <c r="VT14" s="58"/>
      <c r="VU14" s="114" t="s">
        <v>7246</v>
      </c>
      <c r="VV14" s="115" t="s">
        <v>7298</v>
      </c>
      <c r="VW14" s="116"/>
      <c r="VX14" s="117"/>
      <c r="VY14" s="70">
        <v>1</v>
      </c>
      <c r="VZ14" s="71">
        <v>2</v>
      </c>
      <c r="WA14" s="71">
        <v>3</v>
      </c>
      <c r="WB14" s="71">
        <v>4</v>
      </c>
      <c r="WC14" s="71">
        <v>5</v>
      </c>
      <c r="WD14" s="71">
        <v>6</v>
      </c>
      <c r="WE14" s="71">
        <v>7</v>
      </c>
      <c r="WF14" s="72">
        <v>8</v>
      </c>
      <c r="WG14" s="56"/>
      <c r="WH14" s="56"/>
      <c r="WI14" s="57"/>
      <c r="WJ14" s="58"/>
    </row>
    <row r="15" spans="1:608" s="34" customFormat="1" ht="26.4" customHeight="1" thickBot="1" x14ac:dyDescent="0.5">
      <c r="A15" s="114" t="s">
        <v>7247</v>
      </c>
      <c r="B15" s="115" t="str">
        <f>SCHEDULE!D8</f>
        <v>Kollin Roberts</v>
      </c>
      <c r="C15" s="116"/>
      <c r="D15" s="117"/>
      <c r="E15" s="73">
        <v>1</v>
      </c>
      <c r="F15" s="74">
        <v>2</v>
      </c>
      <c r="G15" s="74">
        <v>3</v>
      </c>
      <c r="H15" s="74">
        <v>4</v>
      </c>
      <c r="I15" s="74">
        <v>5</v>
      </c>
      <c r="J15" s="74">
        <v>6</v>
      </c>
      <c r="K15" s="74">
        <v>7</v>
      </c>
      <c r="L15" s="75">
        <v>8</v>
      </c>
      <c r="M15" s="56"/>
      <c r="N15" s="56"/>
      <c r="O15" s="57"/>
      <c r="P15" s="58"/>
      <c r="Q15" s="114" t="s">
        <v>7247</v>
      </c>
      <c r="R15" s="115" t="str">
        <f>SCHEDULE!D18</f>
        <v>Jason Morganbesser</v>
      </c>
      <c r="S15" s="116"/>
      <c r="T15" s="117"/>
      <c r="U15" s="73">
        <v>1</v>
      </c>
      <c r="V15" s="74">
        <v>2</v>
      </c>
      <c r="W15" s="74">
        <v>3</v>
      </c>
      <c r="X15" s="74">
        <v>4</v>
      </c>
      <c r="Y15" s="74">
        <v>5</v>
      </c>
      <c r="Z15" s="74">
        <v>6</v>
      </c>
      <c r="AA15" s="74">
        <v>7</v>
      </c>
      <c r="AB15" s="75">
        <v>8</v>
      </c>
      <c r="AC15" s="56"/>
      <c r="AD15" s="56"/>
      <c r="AE15" s="57"/>
      <c r="AF15" s="58"/>
      <c r="AG15" s="114" t="s">
        <v>7247</v>
      </c>
      <c r="AH15" s="115" t="str">
        <f>SCHEDULE!D28</f>
        <v>Henry Robbins</v>
      </c>
      <c r="AI15" s="116"/>
      <c r="AJ15" s="117"/>
      <c r="AK15" s="73">
        <v>1</v>
      </c>
      <c r="AL15" s="74">
        <v>2</v>
      </c>
      <c r="AM15" s="74">
        <v>3</v>
      </c>
      <c r="AN15" s="74">
        <v>4</v>
      </c>
      <c r="AO15" s="74">
        <v>5</v>
      </c>
      <c r="AP15" s="74">
        <v>6</v>
      </c>
      <c r="AQ15" s="74">
        <v>7</v>
      </c>
      <c r="AR15" s="75">
        <v>8</v>
      </c>
      <c r="AS15" s="56"/>
      <c r="AT15" s="56"/>
      <c r="AU15" s="57"/>
      <c r="AV15" s="58"/>
      <c r="AW15" s="114" t="s">
        <v>7247</v>
      </c>
      <c r="AX15" s="115" t="str">
        <f>SCHEDULE!D38</f>
        <v>Justin Wytmar</v>
      </c>
      <c r="AY15" s="116"/>
      <c r="AZ15" s="117"/>
      <c r="BA15" s="73">
        <v>1</v>
      </c>
      <c r="BB15" s="74">
        <v>2</v>
      </c>
      <c r="BC15" s="74">
        <v>3</v>
      </c>
      <c r="BD15" s="74">
        <v>4</v>
      </c>
      <c r="BE15" s="74">
        <v>5</v>
      </c>
      <c r="BF15" s="74">
        <v>6</v>
      </c>
      <c r="BG15" s="74">
        <v>7</v>
      </c>
      <c r="BH15" s="75">
        <v>8</v>
      </c>
      <c r="BI15" s="56"/>
      <c r="BJ15" s="56"/>
      <c r="BK15" s="57"/>
      <c r="BL15" s="58"/>
      <c r="BM15" s="114" t="s">
        <v>7247</v>
      </c>
      <c r="BN15" s="115" t="str">
        <f>SCHEDULE!D48</f>
        <v>Alvaro Sabogal</v>
      </c>
      <c r="BO15" s="116"/>
      <c r="BP15" s="117"/>
      <c r="BQ15" s="73">
        <v>1</v>
      </c>
      <c r="BR15" s="74">
        <v>2</v>
      </c>
      <c r="BS15" s="74">
        <v>3</v>
      </c>
      <c r="BT15" s="74">
        <v>4</v>
      </c>
      <c r="BU15" s="74">
        <v>5</v>
      </c>
      <c r="BV15" s="74">
        <v>6</v>
      </c>
      <c r="BW15" s="74">
        <v>7</v>
      </c>
      <c r="BX15" s="75">
        <v>8</v>
      </c>
      <c r="BY15" s="56"/>
      <c r="BZ15" s="56"/>
      <c r="CA15" s="57"/>
      <c r="CB15" s="58"/>
      <c r="CC15" s="114" t="s">
        <v>7247</v>
      </c>
      <c r="CD15" s="115" t="str">
        <f>SCHEDULE!D58</f>
        <v>William Geister</v>
      </c>
      <c r="CE15" s="116"/>
      <c r="CF15" s="117"/>
      <c r="CG15" s="73">
        <v>1</v>
      </c>
      <c r="CH15" s="74">
        <v>2</v>
      </c>
      <c r="CI15" s="74">
        <v>3</v>
      </c>
      <c r="CJ15" s="74">
        <v>4</v>
      </c>
      <c r="CK15" s="74">
        <v>5</v>
      </c>
      <c r="CL15" s="74">
        <v>6</v>
      </c>
      <c r="CM15" s="74">
        <v>7</v>
      </c>
      <c r="CN15" s="75">
        <v>8</v>
      </c>
      <c r="CO15" s="56"/>
      <c r="CP15" s="56"/>
      <c r="CQ15" s="57"/>
      <c r="CR15" s="58"/>
      <c r="CS15" s="114" t="s">
        <v>7247</v>
      </c>
      <c r="CT15" s="115" t="str">
        <f>SCHEDULE!D68</f>
        <v>Peter Knipper</v>
      </c>
      <c r="CU15" s="116"/>
      <c r="CV15" s="117"/>
      <c r="CW15" s="73">
        <v>1</v>
      </c>
      <c r="CX15" s="74">
        <v>2</v>
      </c>
      <c r="CY15" s="74">
        <v>3</v>
      </c>
      <c r="CZ15" s="74">
        <v>4</v>
      </c>
      <c r="DA15" s="74">
        <v>5</v>
      </c>
      <c r="DB15" s="74">
        <v>6</v>
      </c>
      <c r="DC15" s="74">
        <v>7</v>
      </c>
      <c r="DD15" s="75">
        <v>8</v>
      </c>
      <c r="DE15" s="56"/>
      <c r="DF15" s="56"/>
      <c r="DG15" s="57"/>
      <c r="DH15" s="58"/>
      <c r="DI15" s="114" t="s">
        <v>7247</v>
      </c>
      <c r="DJ15" s="115" t="str">
        <f>SCHEDULE!D78</f>
        <v>Lydia Schnee</v>
      </c>
      <c r="DK15" s="116"/>
      <c r="DL15" s="117"/>
      <c r="DM15" s="73">
        <v>1</v>
      </c>
      <c r="DN15" s="74">
        <v>2</v>
      </c>
      <c r="DO15" s="74">
        <v>3</v>
      </c>
      <c r="DP15" s="74">
        <v>4</v>
      </c>
      <c r="DQ15" s="74">
        <v>5</v>
      </c>
      <c r="DR15" s="74">
        <v>6</v>
      </c>
      <c r="DS15" s="74">
        <v>7</v>
      </c>
      <c r="DT15" s="75">
        <v>8</v>
      </c>
      <c r="DU15" s="56"/>
      <c r="DV15" s="56"/>
      <c r="DW15" s="57"/>
      <c r="DX15" s="58"/>
      <c r="DY15" s="114" t="s">
        <v>7247</v>
      </c>
      <c r="DZ15" s="115" t="str">
        <f>SCHEDULE!D88</f>
        <v>Psalm DeVera</v>
      </c>
      <c r="EA15" s="116"/>
      <c r="EB15" s="117"/>
      <c r="EC15" s="73">
        <v>1</v>
      </c>
      <c r="ED15" s="74">
        <v>2</v>
      </c>
      <c r="EE15" s="74">
        <v>3</v>
      </c>
      <c r="EF15" s="74">
        <v>4</v>
      </c>
      <c r="EG15" s="74">
        <v>5</v>
      </c>
      <c r="EH15" s="74">
        <v>6</v>
      </c>
      <c r="EI15" s="74">
        <v>7</v>
      </c>
      <c r="EJ15" s="75">
        <v>8</v>
      </c>
      <c r="EK15" s="56"/>
      <c r="EL15" s="56"/>
      <c r="EM15" s="57"/>
      <c r="EN15" s="58"/>
      <c r="EO15" s="114" t="s">
        <v>7247</v>
      </c>
      <c r="EP15" s="115" t="str">
        <f>SCHEDULE!D98</f>
        <v>Collin Patrick  Clinton</v>
      </c>
      <c r="EQ15" s="116"/>
      <c r="ER15" s="117"/>
      <c r="ES15" s="73">
        <v>1</v>
      </c>
      <c r="ET15" s="74">
        <v>2</v>
      </c>
      <c r="EU15" s="74">
        <v>3</v>
      </c>
      <c r="EV15" s="74">
        <v>4</v>
      </c>
      <c r="EW15" s="74">
        <v>5</v>
      </c>
      <c r="EX15" s="74">
        <v>6</v>
      </c>
      <c r="EY15" s="74">
        <v>7</v>
      </c>
      <c r="EZ15" s="75">
        <v>8</v>
      </c>
      <c r="FA15" s="56"/>
      <c r="FB15" s="56"/>
      <c r="FC15" s="57"/>
      <c r="FD15" s="58"/>
      <c r="FE15" s="114" t="s">
        <v>7247</v>
      </c>
      <c r="FF15" s="115" t="str">
        <f>SCHEDULE!D108</f>
        <v>Nathan Fisher</v>
      </c>
      <c r="FG15" s="116"/>
      <c r="FH15" s="117"/>
      <c r="FI15" s="73">
        <v>1</v>
      </c>
      <c r="FJ15" s="74">
        <v>2</v>
      </c>
      <c r="FK15" s="74">
        <v>3</v>
      </c>
      <c r="FL15" s="74">
        <v>4</v>
      </c>
      <c r="FM15" s="74">
        <v>5</v>
      </c>
      <c r="FN15" s="74">
        <v>6</v>
      </c>
      <c r="FO15" s="74">
        <v>7</v>
      </c>
      <c r="FP15" s="75">
        <v>8</v>
      </c>
      <c r="FQ15" s="56"/>
      <c r="FR15" s="56"/>
      <c r="FS15" s="57"/>
      <c r="FT15" s="58"/>
      <c r="FU15" s="114" t="s">
        <v>7247</v>
      </c>
      <c r="FV15" s="115" t="str">
        <f>SCHEDULE!D118</f>
        <v>Jennifer Xiang</v>
      </c>
      <c r="FW15" s="116"/>
      <c r="FX15" s="117"/>
      <c r="FY15" s="73">
        <v>1</v>
      </c>
      <c r="FZ15" s="74">
        <v>2</v>
      </c>
      <c r="GA15" s="74">
        <v>3</v>
      </c>
      <c r="GB15" s="74">
        <v>4</v>
      </c>
      <c r="GC15" s="74">
        <v>5</v>
      </c>
      <c r="GD15" s="74">
        <v>6</v>
      </c>
      <c r="GE15" s="74">
        <v>7</v>
      </c>
      <c r="GF15" s="75">
        <v>8</v>
      </c>
      <c r="GG15" s="56"/>
      <c r="GH15" s="56"/>
      <c r="GI15" s="57"/>
      <c r="GJ15" s="58"/>
      <c r="GK15" s="114" t="s">
        <v>7247</v>
      </c>
      <c r="GL15" s="115" t="str">
        <f>SCHEDULE!D128</f>
        <v>Denis  Veller</v>
      </c>
      <c r="GM15" s="116"/>
      <c r="GN15" s="117"/>
      <c r="GO15" s="73">
        <v>1</v>
      </c>
      <c r="GP15" s="74">
        <v>2</v>
      </c>
      <c r="GQ15" s="74">
        <v>3</v>
      </c>
      <c r="GR15" s="74">
        <v>4</v>
      </c>
      <c r="GS15" s="74">
        <v>5</v>
      </c>
      <c r="GT15" s="74">
        <v>6</v>
      </c>
      <c r="GU15" s="74">
        <v>7</v>
      </c>
      <c r="GV15" s="75">
        <v>8</v>
      </c>
      <c r="GW15" s="56"/>
      <c r="GX15" s="56"/>
      <c r="GY15" s="57"/>
      <c r="GZ15" s="58"/>
      <c r="HA15" s="114" t="s">
        <v>7247</v>
      </c>
      <c r="HB15" s="115" t="str">
        <f>SCHEDULE!D138</f>
        <v>Dillon Duffy</v>
      </c>
      <c r="HC15" s="116"/>
      <c r="HD15" s="117"/>
      <c r="HE15" s="73">
        <v>1</v>
      </c>
      <c r="HF15" s="74">
        <v>2</v>
      </c>
      <c r="HG15" s="74">
        <v>3</v>
      </c>
      <c r="HH15" s="74">
        <v>4</v>
      </c>
      <c r="HI15" s="74">
        <v>5</v>
      </c>
      <c r="HJ15" s="74">
        <v>6</v>
      </c>
      <c r="HK15" s="74">
        <v>7</v>
      </c>
      <c r="HL15" s="75">
        <v>8</v>
      </c>
      <c r="HM15" s="56"/>
      <c r="HN15" s="56"/>
      <c r="HO15" s="57"/>
      <c r="HP15" s="58"/>
      <c r="HQ15" s="114" t="s">
        <v>7247</v>
      </c>
      <c r="HR15" s="115" t="str">
        <f>SCHEDULE!D148</f>
        <v>Peter Wilschke</v>
      </c>
      <c r="HS15" s="116"/>
      <c r="HT15" s="117"/>
      <c r="HU15" s="73">
        <v>1</v>
      </c>
      <c r="HV15" s="74">
        <v>2</v>
      </c>
      <c r="HW15" s="74">
        <v>3</v>
      </c>
      <c r="HX15" s="74">
        <v>4</v>
      </c>
      <c r="HY15" s="74">
        <v>5</v>
      </c>
      <c r="HZ15" s="74">
        <v>6</v>
      </c>
      <c r="IA15" s="74">
        <v>7</v>
      </c>
      <c r="IB15" s="75">
        <v>8</v>
      </c>
      <c r="IC15" s="56"/>
      <c r="ID15" s="56"/>
      <c r="IE15" s="57"/>
      <c r="IF15" s="58"/>
      <c r="IG15" s="114" t="s">
        <v>7247</v>
      </c>
      <c r="IH15" s="115" t="str">
        <f>SCHEDULE!D158</f>
        <v>Jack Bental</v>
      </c>
      <c r="II15" s="116"/>
      <c r="IJ15" s="117"/>
      <c r="IK15" s="73">
        <v>1</v>
      </c>
      <c r="IL15" s="74">
        <v>2</v>
      </c>
      <c r="IM15" s="74">
        <v>3</v>
      </c>
      <c r="IN15" s="74">
        <v>4</v>
      </c>
      <c r="IO15" s="74">
        <v>5</v>
      </c>
      <c r="IP15" s="74">
        <v>6</v>
      </c>
      <c r="IQ15" s="74">
        <v>7</v>
      </c>
      <c r="IR15" s="75">
        <v>8</v>
      </c>
      <c r="IS15" s="56"/>
      <c r="IT15" s="56"/>
      <c r="IU15" s="57"/>
      <c r="IV15" s="58"/>
      <c r="IW15" s="114" t="s">
        <v>7247</v>
      </c>
      <c r="IX15" s="115" t="str">
        <f>SCHEDULE!D168</f>
        <v>Aiden Bilyard</v>
      </c>
      <c r="IY15" s="116"/>
      <c r="IZ15" s="117"/>
      <c r="JA15" s="73">
        <v>1</v>
      </c>
      <c r="JB15" s="74">
        <v>2</v>
      </c>
      <c r="JC15" s="74">
        <v>3</v>
      </c>
      <c r="JD15" s="74">
        <v>4</v>
      </c>
      <c r="JE15" s="74">
        <v>5</v>
      </c>
      <c r="JF15" s="74">
        <v>6</v>
      </c>
      <c r="JG15" s="74">
        <v>7</v>
      </c>
      <c r="JH15" s="75">
        <v>8</v>
      </c>
      <c r="JI15" s="56"/>
      <c r="JJ15" s="56"/>
      <c r="JK15" s="57"/>
      <c r="JL15" s="58"/>
      <c r="JM15" s="114" t="s">
        <v>7247</v>
      </c>
      <c r="JN15" s="115" t="str">
        <f>SCHEDULE!D178</f>
        <v>Joshua Kwon</v>
      </c>
      <c r="JO15" s="116"/>
      <c r="JP15" s="117"/>
      <c r="JQ15" s="73">
        <v>1</v>
      </c>
      <c r="JR15" s="74">
        <v>2</v>
      </c>
      <c r="JS15" s="74">
        <v>3</v>
      </c>
      <c r="JT15" s="74">
        <v>4</v>
      </c>
      <c r="JU15" s="74">
        <v>5</v>
      </c>
      <c r="JV15" s="74">
        <v>6</v>
      </c>
      <c r="JW15" s="74">
        <v>7</v>
      </c>
      <c r="JX15" s="75">
        <v>8</v>
      </c>
      <c r="JY15" s="56"/>
      <c r="JZ15" s="56"/>
      <c r="KA15" s="57"/>
      <c r="KB15" s="58"/>
      <c r="KC15" s="114" t="s">
        <v>7247</v>
      </c>
      <c r="KD15" s="115" t="str">
        <f>SCHEDULE!D188</f>
        <v>Kyle Robert Mullaney</v>
      </c>
      <c r="KE15" s="116"/>
      <c r="KF15" s="117"/>
      <c r="KG15" s="73">
        <v>1</v>
      </c>
      <c r="KH15" s="74">
        <v>2</v>
      </c>
      <c r="KI15" s="74">
        <v>3</v>
      </c>
      <c r="KJ15" s="74">
        <v>4</v>
      </c>
      <c r="KK15" s="74">
        <v>5</v>
      </c>
      <c r="KL15" s="74">
        <v>6</v>
      </c>
      <c r="KM15" s="74">
        <v>7</v>
      </c>
      <c r="KN15" s="75">
        <v>8</v>
      </c>
      <c r="KO15" s="56"/>
      <c r="KP15" s="56"/>
      <c r="KQ15" s="57"/>
      <c r="KR15" s="58"/>
      <c r="KS15" s="114" t="s">
        <v>7247</v>
      </c>
      <c r="KT15" s="115" t="str">
        <f>SCHEDULE!D199</f>
        <v>Kevin Waggoner</v>
      </c>
      <c r="KU15" s="116"/>
      <c r="KV15" s="117"/>
      <c r="KW15" s="73">
        <v>1</v>
      </c>
      <c r="KX15" s="74">
        <v>2</v>
      </c>
      <c r="KY15" s="74">
        <v>3</v>
      </c>
      <c r="KZ15" s="74">
        <v>4</v>
      </c>
      <c r="LA15" s="74">
        <v>5</v>
      </c>
      <c r="LB15" s="74">
        <v>6</v>
      </c>
      <c r="LC15" s="74">
        <v>7</v>
      </c>
      <c r="LD15" s="75">
        <v>8</v>
      </c>
      <c r="LE15" s="56"/>
      <c r="LF15" s="56"/>
      <c r="LG15" s="57"/>
      <c r="LH15" s="58"/>
      <c r="LI15" s="114" t="s">
        <v>7247</v>
      </c>
      <c r="LJ15" s="115" t="str">
        <f>SCHEDULE!D208</f>
        <v>Nolan Phillips</v>
      </c>
      <c r="LK15" s="116"/>
      <c r="LL15" s="117"/>
      <c r="LM15" s="73">
        <v>1</v>
      </c>
      <c r="LN15" s="74">
        <v>2</v>
      </c>
      <c r="LO15" s="74">
        <v>3</v>
      </c>
      <c r="LP15" s="74">
        <v>4</v>
      </c>
      <c r="LQ15" s="74">
        <v>5</v>
      </c>
      <c r="LR15" s="74">
        <v>6</v>
      </c>
      <c r="LS15" s="74">
        <v>7</v>
      </c>
      <c r="LT15" s="75">
        <v>8</v>
      </c>
      <c r="LU15" s="56"/>
      <c r="LV15" s="56"/>
      <c r="LW15" s="57"/>
      <c r="LX15" s="58"/>
      <c r="LY15" s="114" t="s">
        <v>7247</v>
      </c>
      <c r="LZ15" s="115" t="str">
        <f>SCHEDULE!D218</f>
        <v>Alex Vallieu</v>
      </c>
      <c r="MA15" s="116"/>
      <c r="MB15" s="117"/>
      <c r="MC15" s="73">
        <v>1</v>
      </c>
      <c r="MD15" s="74">
        <v>2</v>
      </c>
      <c r="ME15" s="74">
        <v>3</v>
      </c>
      <c r="MF15" s="74">
        <v>4</v>
      </c>
      <c r="MG15" s="74">
        <v>5</v>
      </c>
      <c r="MH15" s="74">
        <v>6</v>
      </c>
      <c r="MI15" s="74">
        <v>7</v>
      </c>
      <c r="MJ15" s="75">
        <v>8</v>
      </c>
      <c r="MK15" s="56"/>
      <c r="ML15" s="56"/>
      <c r="MM15" s="57"/>
      <c r="MN15" s="58"/>
      <c r="MO15" s="114" t="s">
        <v>7247</v>
      </c>
      <c r="MP15" s="115" t="str">
        <f>SCHEDULE!D228</f>
        <v>Jackson Weinstein</v>
      </c>
      <c r="MQ15" s="116"/>
      <c r="MR15" s="117"/>
      <c r="MS15" s="73">
        <v>1</v>
      </c>
      <c r="MT15" s="74">
        <v>2</v>
      </c>
      <c r="MU15" s="74">
        <v>3</v>
      </c>
      <c r="MV15" s="74">
        <v>4</v>
      </c>
      <c r="MW15" s="74">
        <v>5</v>
      </c>
      <c r="MX15" s="74">
        <v>6</v>
      </c>
      <c r="MY15" s="74">
        <v>7</v>
      </c>
      <c r="MZ15" s="75">
        <v>8</v>
      </c>
      <c r="NA15" s="56"/>
      <c r="NB15" s="56"/>
      <c r="NC15" s="57"/>
      <c r="ND15" s="58"/>
      <c r="NE15" s="114" t="s">
        <v>7247</v>
      </c>
      <c r="NF15" s="115" t="str">
        <f>SCHEDULE!D238</f>
        <v>Joe Gainer</v>
      </c>
      <c r="NG15" s="116"/>
      <c r="NH15" s="117"/>
      <c r="NI15" s="73">
        <v>1</v>
      </c>
      <c r="NJ15" s="74">
        <v>2</v>
      </c>
      <c r="NK15" s="74">
        <v>3</v>
      </c>
      <c r="NL15" s="74">
        <v>4</v>
      </c>
      <c r="NM15" s="74">
        <v>5</v>
      </c>
      <c r="NN15" s="74">
        <v>6</v>
      </c>
      <c r="NO15" s="74">
        <v>7</v>
      </c>
      <c r="NP15" s="75">
        <v>8</v>
      </c>
      <c r="NQ15" s="56"/>
      <c r="NR15" s="56"/>
      <c r="NS15" s="57"/>
      <c r="NT15" s="58"/>
      <c r="NU15" s="114" t="s">
        <v>7247</v>
      </c>
      <c r="NV15" s="115" t="str">
        <f>SCHEDULE!D248</f>
        <v>Sebastian  Lamb</v>
      </c>
      <c r="NW15" s="116"/>
      <c r="NX15" s="117"/>
      <c r="NY15" s="73">
        <v>1</v>
      </c>
      <c r="NZ15" s="74">
        <v>2</v>
      </c>
      <c r="OA15" s="74">
        <v>3</v>
      </c>
      <c r="OB15" s="74">
        <v>4</v>
      </c>
      <c r="OC15" s="74">
        <v>5</v>
      </c>
      <c r="OD15" s="74">
        <v>6</v>
      </c>
      <c r="OE15" s="74">
        <v>7</v>
      </c>
      <c r="OF15" s="75">
        <v>8</v>
      </c>
      <c r="OG15" s="56"/>
      <c r="OH15" s="56"/>
      <c r="OI15" s="57"/>
      <c r="OJ15" s="58"/>
      <c r="OK15" s="114" t="s">
        <v>7247</v>
      </c>
      <c r="OL15" s="115" t="str">
        <f>SCHEDULE!D258</f>
        <v>Jakob Brown</v>
      </c>
      <c r="OM15" s="116"/>
      <c r="ON15" s="117"/>
      <c r="OO15" s="73">
        <v>1</v>
      </c>
      <c r="OP15" s="74">
        <v>2</v>
      </c>
      <c r="OQ15" s="74">
        <v>3</v>
      </c>
      <c r="OR15" s="74">
        <v>4</v>
      </c>
      <c r="OS15" s="74">
        <v>5</v>
      </c>
      <c r="OT15" s="74">
        <v>6</v>
      </c>
      <c r="OU15" s="74">
        <v>7</v>
      </c>
      <c r="OV15" s="75">
        <v>8</v>
      </c>
      <c r="OW15" s="56"/>
      <c r="OX15" s="56"/>
      <c r="OY15" s="57"/>
      <c r="OZ15" s="58"/>
      <c r="PA15" s="114" t="s">
        <v>7247</v>
      </c>
      <c r="PB15" s="115" t="str">
        <f>SCHEDULE!D268</f>
        <v>Walker Bailey</v>
      </c>
      <c r="PC15" s="116"/>
      <c r="PD15" s="117"/>
      <c r="PE15" s="73">
        <v>1</v>
      </c>
      <c r="PF15" s="74">
        <v>2</v>
      </c>
      <c r="PG15" s="74">
        <v>3</v>
      </c>
      <c r="PH15" s="74">
        <v>4</v>
      </c>
      <c r="PI15" s="74">
        <v>5</v>
      </c>
      <c r="PJ15" s="74">
        <v>6</v>
      </c>
      <c r="PK15" s="74">
        <v>7</v>
      </c>
      <c r="PL15" s="75">
        <v>8</v>
      </c>
      <c r="PM15" s="56"/>
      <c r="PN15" s="56"/>
      <c r="PO15" s="57"/>
      <c r="PP15" s="58"/>
      <c r="PQ15" s="114" t="s">
        <v>7247</v>
      </c>
      <c r="PR15" s="115" t="str">
        <f>SCHEDULE!D278</f>
        <v>JD Jones</v>
      </c>
      <c r="PS15" s="116"/>
      <c r="PT15" s="117"/>
      <c r="PU15" s="73">
        <v>1</v>
      </c>
      <c r="PV15" s="74">
        <v>2</v>
      </c>
      <c r="PW15" s="74">
        <v>3</v>
      </c>
      <c r="PX15" s="74">
        <v>4</v>
      </c>
      <c r="PY15" s="74">
        <v>5</v>
      </c>
      <c r="PZ15" s="74">
        <v>6</v>
      </c>
      <c r="QA15" s="74">
        <v>7</v>
      </c>
      <c r="QB15" s="75">
        <v>8</v>
      </c>
      <c r="QC15" s="56"/>
      <c r="QD15" s="56"/>
      <c r="QE15" s="57"/>
      <c r="QF15" s="58"/>
      <c r="QG15" s="114" t="s">
        <v>7247</v>
      </c>
      <c r="QH15" s="115" t="str">
        <f>SCHEDULE!D288</f>
        <v>Aymeric Blaizot</v>
      </c>
      <c r="QI15" s="116"/>
      <c r="QJ15" s="117"/>
      <c r="QK15" s="73">
        <v>1</v>
      </c>
      <c r="QL15" s="74">
        <v>2</v>
      </c>
      <c r="QM15" s="74">
        <v>3</v>
      </c>
      <c r="QN15" s="74">
        <v>4</v>
      </c>
      <c r="QO15" s="74">
        <v>5</v>
      </c>
      <c r="QP15" s="74">
        <v>6</v>
      </c>
      <c r="QQ15" s="74">
        <v>7</v>
      </c>
      <c r="QR15" s="75">
        <v>8</v>
      </c>
      <c r="QS15" s="56"/>
      <c r="QT15" s="56"/>
      <c r="QU15" s="57"/>
      <c r="QV15" s="58"/>
      <c r="QW15" s="114" t="s">
        <v>7247</v>
      </c>
      <c r="QX15" s="115" t="str">
        <f>SCHEDULE!D298</f>
        <v>Aaron Dieterich</v>
      </c>
      <c r="QY15" s="116"/>
      <c r="QZ15" s="117"/>
      <c r="RA15" s="73">
        <v>1</v>
      </c>
      <c r="RB15" s="74">
        <v>2</v>
      </c>
      <c r="RC15" s="74">
        <v>3</v>
      </c>
      <c r="RD15" s="74">
        <v>4</v>
      </c>
      <c r="RE15" s="74">
        <v>5</v>
      </c>
      <c r="RF15" s="74">
        <v>6</v>
      </c>
      <c r="RG15" s="74">
        <v>7</v>
      </c>
      <c r="RH15" s="75">
        <v>8</v>
      </c>
      <c r="RI15" s="56"/>
      <c r="RJ15" s="56"/>
      <c r="RK15" s="57"/>
      <c r="RL15" s="58"/>
      <c r="RM15" s="114" t="s">
        <v>7247</v>
      </c>
      <c r="RN15" s="115" t="str">
        <f>SCHEDULE!D308</f>
        <v>Anthony Hays</v>
      </c>
      <c r="RO15" s="116"/>
      <c r="RP15" s="117"/>
      <c r="RQ15" s="73">
        <v>1</v>
      </c>
      <c r="RR15" s="74">
        <v>2</v>
      </c>
      <c r="RS15" s="74">
        <v>3</v>
      </c>
      <c r="RT15" s="74">
        <v>4</v>
      </c>
      <c r="RU15" s="74">
        <v>5</v>
      </c>
      <c r="RV15" s="74">
        <v>6</v>
      </c>
      <c r="RW15" s="74">
        <v>7</v>
      </c>
      <c r="RX15" s="75">
        <v>8</v>
      </c>
      <c r="RY15" s="56"/>
      <c r="RZ15" s="56"/>
      <c r="SA15" s="57"/>
      <c r="SB15" s="58"/>
      <c r="SC15" s="114" t="s">
        <v>7247</v>
      </c>
      <c r="SD15" s="115" t="str">
        <f>SCHEDULE!D318</f>
        <v>Darius Klein</v>
      </c>
      <c r="SE15" s="116"/>
      <c r="SF15" s="117"/>
      <c r="SG15" s="73">
        <v>1</v>
      </c>
      <c r="SH15" s="74">
        <v>2</v>
      </c>
      <c r="SI15" s="74">
        <v>3</v>
      </c>
      <c r="SJ15" s="74">
        <v>4</v>
      </c>
      <c r="SK15" s="74">
        <v>5</v>
      </c>
      <c r="SL15" s="74">
        <v>6</v>
      </c>
      <c r="SM15" s="74">
        <v>7</v>
      </c>
      <c r="SN15" s="75">
        <v>8</v>
      </c>
      <c r="SO15" s="56"/>
      <c r="SP15" s="56"/>
      <c r="SQ15" s="57"/>
      <c r="SR15" s="58"/>
      <c r="SS15" s="114" t="s">
        <v>7247</v>
      </c>
      <c r="ST15" s="115" t="str">
        <f>SCHEDULE!D328</f>
        <v>James  Dupille</v>
      </c>
      <c r="SU15" s="116"/>
      <c r="SV15" s="117"/>
      <c r="SW15" s="73">
        <v>1</v>
      </c>
      <c r="SX15" s="74">
        <v>2</v>
      </c>
      <c r="SY15" s="74">
        <v>3</v>
      </c>
      <c r="SZ15" s="74">
        <v>4</v>
      </c>
      <c r="TA15" s="74">
        <v>5</v>
      </c>
      <c r="TB15" s="74">
        <v>6</v>
      </c>
      <c r="TC15" s="74">
        <v>7</v>
      </c>
      <c r="TD15" s="75">
        <v>8</v>
      </c>
      <c r="TE15" s="56"/>
      <c r="TF15" s="56"/>
      <c r="TG15" s="57"/>
      <c r="TH15" s="58"/>
      <c r="TI15" s="114" t="s">
        <v>7247</v>
      </c>
      <c r="TJ15" s="115" t="str">
        <f>SCHEDULE!D338</f>
        <v>Jaylen Mitchell</v>
      </c>
      <c r="TK15" s="116"/>
      <c r="TL15" s="117"/>
      <c r="TM15" s="73">
        <v>1</v>
      </c>
      <c r="TN15" s="74">
        <v>2</v>
      </c>
      <c r="TO15" s="74">
        <v>3</v>
      </c>
      <c r="TP15" s="74">
        <v>4</v>
      </c>
      <c r="TQ15" s="74">
        <v>5</v>
      </c>
      <c r="TR15" s="74">
        <v>6</v>
      </c>
      <c r="TS15" s="74">
        <v>7</v>
      </c>
      <c r="TT15" s="75">
        <v>8</v>
      </c>
      <c r="TU15" s="56"/>
      <c r="TV15" s="56"/>
      <c r="TW15" s="57"/>
      <c r="TX15" s="58"/>
      <c r="TY15" s="114" t="s">
        <v>7247</v>
      </c>
      <c r="TZ15" s="115" t="str">
        <f>SCHEDULE!D348</f>
        <v>Mason Gandy</v>
      </c>
      <c r="UA15" s="116"/>
      <c r="UB15" s="117"/>
      <c r="UC15" s="73">
        <v>1</v>
      </c>
      <c r="UD15" s="74">
        <v>2</v>
      </c>
      <c r="UE15" s="74">
        <v>3</v>
      </c>
      <c r="UF15" s="74">
        <v>4</v>
      </c>
      <c r="UG15" s="74">
        <v>5</v>
      </c>
      <c r="UH15" s="74">
        <v>6</v>
      </c>
      <c r="UI15" s="74">
        <v>7</v>
      </c>
      <c r="UJ15" s="75">
        <v>8</v>
      </c>
      <c r="UK15" s="56"/>
      <c r="UL15" s="56"/>
      <c r="UM15" s="57"/>
      <c r="UN15" s="58"/>
      <c r="UO15" s="114" t="s">
        <v>7247</v>
      </c>
      <c r="UP15" s="115" t="str">
        <f>SCHEDULE!D358</f>
        <v>Ari Rajaram</v>
      </c>
      <c r="UQ15" s="116"/>
      <c r="UR15" s="117"/>
      <c r="US15" s="73">
        <v>1</v>
      </c>
      <c r="UT15" s="74">
        <v>2</v>
      </c>
      <c r="UU15" s="74">
        <v>3</v>
      </c>
      <c r="UV15" s="74">
        <v>4</v>
      </c>
      <c r="UW15" s="74">
        <v>5</v>
      </c>
      <c r="UX15" s="74">
        <v>6</v>
      </c>
      <c r="UY15" s="74">
        <v>7</v>
      </c>
      <c r="UZ15" s="75">
        <v>8</v>
      </c>
      <c r="VA15" s="56"/>
      <c r="VB15" s="56"/>
      <c r="VC15" s="57"/>
      <c r="VD15" s="58"/>
      <c r="VE15" s="114" t="s">
        <v>7247</v>
      </c>
      <c r="VF15" s="115" t="str">
        <f>SCHEDULE!D370</f>
        <v>Alexander Tolis</v>
      </c>
      <c r="VG15" s="116"/>
      <c r="VH15" s="117"/>
      <c r="VI15" s="73">
        <v>1</v>
      </c>
      <c r="VJ15" s="74">
        <v>2</v>
      </c>
      <c r="VK15" s="74">
        <v>3</v>
      </c>
      <c r="VL15" s="74">
        <v>4</v>
      </c>
      <c r="VM15" s="74">
        <v>5</v>
      </c>
      <c r="VN15" s="74">
        <v>6</v>
      </c>
      <c r="VO15" s="74">
        <v>7</v>
      </c>
      <c r="VP15" s="75">
        <v>8</v>
      </c>
      <c r="VQ15" s="56"/>
      <c r="VR15" s="56"/>
      <c r="VS15" s="57"/>
      <c r="VT15" s="58"/>
      <c r="VU15" s="114" t="s">
        <v>7247</v>
      </c>
      <c r="VV15" s="115" t="s">
        <v>7299</v>
      </c>
      <c r="VW15" s="116"/>
      <c r="VX15" s="117"/>
      <c r="VY15" s="73">
        <v>1</v>
      </c>
      <c r="VZ15" s="74">
        <v>2</v>
      </c>
      <c r="WA15" s="74">
        <v>3</v>
      </c>
      <c r="WB15" s="74">
        <v>4</v>
      </c>
      <c r="WC15" s="74">
        <v>5</v>
      </c>
      <c r="WD15" s="74">
        <v>6</v>
      </c>
      <c r="WE15" s="74">
        <v>7</v>
      </c>
      <c r="WF15" s="75">
        <v>8</v>
      </c>
      <c r="WG15" s="56"/>
      <c r="WH15" s="56"/>
      <c r="WI15" s="57"/>
      <c r="WJ15" s="58"/>
    </row>
    <row r="16" spans="1:608" s="34" customFormat="1" ht="26.4" customHeight="1" thickBot="1" x14ac:dyDescent="0.5">
      <c r="A16" s="114" t="s">
        <v>7248</v>
      </c>
      <c r="B16" s="115" t="str">
        <f>SCHEDULE!D9</f>
        <v>Nicholas (Max) Neal</v>
      </c>
      <c r="C16" s="116"/>
      <c r="D16" s="117"/>
      <c r="E16" s="73">
        <v>1</v>
      </c>
      <c r="F16" s="74">
        <v>2</v>
      </c>
      <c r="G16" s="74">
        <v>3</v>
      </c>
      <c r="H16" s="74">
        <v>4</v>
      </c>
      <c r="I16" s="74">
        <v>5</v>
      </c>
      <c r="J16" s="74">
        <v>6</v>
      </c>
      <c r="K16" s="74">
        <v>7</v>
      </c>
      <c r="L16" s="75">
        <v>8</v>
      </c>
      <c r="M16" s="56"/>
      <c r="N16" s="56"/>
      <c r="O16" s="57"/>
      <c r="P16" s="58"/>
      <c r="Q16" s="114" t="s">
        <v>7248</v>
      </c>
      <c r="R16" s="115" t="str">
        <f>SCHEDULE!D19</f>
        <v>Charles Adams</v>
      </c>
      <c r="S16" s="116"/>
      <c r="T16" s="117"/>
      <c r="U16" s="73">
        <v>1</v>
      </c>
      <c r="V16" s="74">
        <v>2</v>
      </c>
      <c r="W16" s="74">
        <v>3</v>
      </c>
      <c r="X16" s="74">
        <v>4</v>
      </c>
      <c r="Y16" s="74">
        <v>5</v>
      </c>
      <c r="Z16" s="74">
        <v>6</v>
      </c>
      <c r="AA16" s="74">
        <v>7</v>
      </c>
      <c r="AB16" s="75">
        <v>8</v>
      </c>
      <c r="AC16" s="56"/>
      <c r="AD16" s="56"/>
      <c r="AE16" s="57"/>
      <c r="AF16" s="58"/>
      <c r="AG16" s="114" t="s">
        <v>7248</v>
      </c>
      <c r="AH16" s="115" t="str">
        <f>SCHEDULE!D29</f>
        <v>Katherine Cox</v>
      </c>
      <c r="AI16" s="116"/>
      <c r="AJ16" s="117"/>
      <c r="AK16" s="73">
        <v>1</v>
      </c>
      <c r="AL16" s="74">
        <v>2</v>
      </c>
      <c r="AM16" s="74">
        <v>3</v>
      </c>
      <c r="AN16" s="74">
        <v>4</v>
      </c>
      <c r="AO16" s="74">
        <v>5</v>
      </c>
      <c r="AP16" s="74">
        <v>6</v>
      </c>
      <c r="AQ16" s="74">
        <v>7</v>
      </c>
      <c r="AR16" s="75">
        <v>8</v>
      </c>
      <c r="AS16" s="56"/>
      <c r="AT16" s="56"/>
      <c r="AU16" s="57"/>
      <c r="AV16" s="58"/>
      <c r="AW16" s="114" t="s">
        <v>7248</v>
      </c>
      <c r="AX16" s="115" t="str">
        <f>SCHEDULE!D39</f>
        <v>Parker Carlino</v>
      </c>
      <c r="AY16" s="116"/>
      <c r="AZ16" s="117"/>
      <c r="BA16" s="73">
        <v>1</v>
      </c>
      <c r="BB16" s="74">
        <v>2</v>
      </c>
      <c r="BC16" s="74">
        <v>3</v>
      </c>
      <c r="BD16" s="74">
        <v>4</v>
      </c>
      <c r="BE16" s="74">
        <v>5</v>
      </c>
      <c r="BF16" s="74">
        <v>6</v>
      </c>
      <c r="BG16" s="74">
        <v>7</v>
      </c>
      <c r="BH16" s="75">
        <v>8</v>
      </c>
      <c r="BI16" s="56"/>
      <c r="BJ16" s="56"/>
      <c r="BK16" s="57"/>
      <c r="BL16" s="58"/>
      <c r="BM16" s="114" t="s">
        <v>7248</v>
      </c>
      <c r="BN16" s="115" t="str">
        <f>SCHEDULE!D49</f>
        <v>Brendan  Babbington</v>
      </c>
      <c r="BO16" s="116"/>
      <c r="BP16" s="117"/>
      <c r="BQ16" s="73">
        <v>1</v>
      </c>
      <c r="BR16" s="74">
        <v>2</v>
      </c>
      <c r="BS16" s="74">
        <v>3</v>
      </c>
      <c r="BT16" s="74">
        <v>4</v>
      </c>
      <c r="BU16" s="74">
        <v>5</v>
      </c>
      <c r="BV16" s="74">
        <v>6</v>
      </c>
      <c r="BW16" s="74">
        <v>7</v>
      </c>
      <c r="BX16" s="75">
        <v>8</v>
      </c>
      <c r="BY16" s="56"/>
      <c r="BZ16" s="56"/>
      <c r="CA16" s="57"/>
      <c r="CB16" s="58"/>
      <c r="CC16" s="114" t="s">
        <v>7248</v>
      </c>
      <c r="CD16" s="115" t="str">
        <f>SCHEDULE!D59</f>
        <v>Krishna Ailiani</v>
      </c>
      <c r="CE16" s="116"/>
      <c r="CF16" s="117"/>
      <c r="CG16" s="73">
        <v>1</v>
      </c>
      <c r="CH16" s="74">
        <v>2</v>
      </c>
      <c r="CI16" s="74">
        <v>3</v>
      </c>
      <c r="CJ16" s="74">
        <v>4</v>
      </c>
      <c r="CK16" s="74">
        <v>5</v>
      </c>
      <c r="CL16" s="74">
        <v>6</v>
      </c>
      <c r="CM16" s="74">
        <v>7</v>
      </c>
      <c r="CN16" s="75">
        <v>8</v>
      </c>
      <c r="CO16" s="56"/>
      <c r="CP16" s="56"/>
      <c r="CQ16" s="57"/>
      <c r="CR16" s="58"/>
      <c r="CS16" s="114" t="s">
        <v>7248</v>
      </c>
      <c r="CT16" s="115" t="str">
        <f>SCHEDULE!D69</f>
        <v>Michael Mayer</v>
      </c>
      <c r="CU16" s="116"/>
      <c r="CV16" s="117"/>
      <c r="CW16" s="73">
        <v>1</v>
      </c>
      <c r="CX16" s="74">
        <v>2</v>
      </c>
      <c r="CY16" s="74">
        <v>3</v>
      </c>
      <c r="CZ16" s="74">
        <v>4</v>
      </c>
      <c r="DA16" s="74">
        <v>5</v>
      </c>
      <c r="DB16" s="74">
        <v>6</v>
      </c>
      <c r="DC16" s="74">
        <v>7</v>
      </c>
      <c r="DD16" s="75">
        <v>8</v>
      </c>
      <c r="DE16" s="56"/>
      <c r="DF16" s="56"/>
      <c r="DG16" s="57"/>
      <c r="DH16" s="58"/>
      <c r="DI16" s="114" t="s">
        <v>7248</v>
      </c>
      <c r="DJ16" s="115" t="str">
        <f>SCHEDULE!D79</f>
        <v>Kyle  Thaller</v>
      </c>
      <c r="DK16" s="116"/>
      <c r="DL16" s="117"/>
      <c r="DM16" s="73">
        <v>1</v>
      </c>
      <c r="DN16" s="74">
        <v>2</v>
      </c>
      <c r="DO16" s="74">
        <v>3</v>
      </c>
      <c r="DP16" s="74">
        <v>4</v>
      </c>
      <c r="DQ16" s="74">
        <v>5</v>
      </c>
      <c r="DR16" s="74">
        <v>6</v>
      </c>
      <c r="DS16" s="74">
        <v>7</v>
      </c>
      <c r="DT16" s="75">
        <v>8</v>
      </c>
      <c r="DU16" s="56"/>
      <c r="DV16" s="56"/>
      <c r="DW16" s="57"/>
      <c r="DX16" s="58"/>
      <c r="DY16" s="114" t="s">
        <v>7248</v>
      </c>
      <c r="DZ16" s="115" t="str">
        <f>SCHEDULE!D89</f>
        <v>Jonathan Antonelli</v>
      </c>
      <c r="EA16" s="116"/>
      <c r="EB16" s="117"/>
      <c r="EC16" s="73">
        <v>1</v>
      </c>
      <c r="ED16" s="74">
        <v>2</v>
      </c>
      <c r="EE16" s="74">
        <v>3</v>
      </c>
      <c r="EF16" s="74">
        <v>4</v>
      </c>
      <c r="EG16" s="74">
        <v>5</v>
      </c>
      <c r="EH16" s="74">
        <v>6</v>
      </c>
      <c r="EI16" s="74">
        <v>7</v>
      </c>
      <c r="EJ16" s="75">
        <v>8</v>
      </c>
      <c r="EK16" s="56"/>
      <c r="EL16" s="56"/>
      <c r="EM16" s="57"/>
      <c r="EN16" s="58"/>
      <c r="EO16" s="114" t="s">
        <v>7248</v>
      </c>
      <c r="EP16" s="115" t="str">
        <f>SCHEDULE!D99</f>
        <v>Cora Williams</v>
      </c>
      <c r="EQ16" s="116"/>
      <c r="ER16" s="117"/>
      <c r="ES16" s="73">
        <v>1</v>
      </c>
      <c r="ET16" s="74">
        <v>2</v>
      </c>
      <c r="EU16" s="74">
        <v>3</v>
      </c>
      <c r="EV16" s="74">
        <v>4</v>
      </c>
      <c r="EW16" s="74">
        <v>5</v>
      </c>
      <c r="EX16" s="74">
        <v>6</v>
      </c>
      <c r="EY16" s="74">
        <v>7</v>
      </c>
      <c r="EZ16" s="75">
        <v>8</v>
      </c>
      <c r="FA16" s="56"/>
      <c r="FB16" s="56"/>
      <c r="FC16" s="57"/>
      <c r="FD16" s="58"/>
      <c r="FE16" s="114" t="s">
        <v>7248</v>
      </c>
      <c r="FF16" s="115" t="str">
        <f>SCHEDULE!D109</f>
        <v>Brady  Phillips</v>
      </c>
      <c r="FG16" s="116"/>
      <c r="FH16" s="117"/>
      <c r="FI16" s="73">
        <v>1</v>
      </c>
      <c r="FJ16" s="74">
        <v>2</v>
      </c>
      <c r="FK16" s="74">
        <v>3</v>
      </c>
      <c r="FL16" s="74">
        <v>4</v>
      </c>
      <c r="FM16" s="74">
        <v>5</v>
      </c>
      <c r="FN16" s="74">
        <v>6</v>
      </c>
      <c r="FO16" s="74">
        <v>7</v>
      </c>
      <c r="FP16" s="75">
        <v>8</v>
      </c>
      <c r="FQ16" s="56"/>
      <c r="FR16" s="56"/>
      <c r="FS16" s="57"/>
      <c r="FT16" s="58"/>
      <c r="FU16" s="114" t="s">
        <v>7248</v>
      </c>
      <c r="FV16" s="115" t="str">
        <f>SCHEDULE!D119</f>
        <v>Gianna Magrino</v>
      </c>
      <c r="FW16" s="116"/>
      <c r="FX16" s="117"/>
      <c r="FY16" s="73">
        <v>1</v>
      </c>
      <c r="FZ16" s="74">
        <v>2</v>
      </c>
      <c r="GA16" s="74">
        <v>3</v>
      </c>
      <c r="GB16" s="74">
        <v>4</v>
      </c>
      <c r="GC16" s="74">
        <v>5</v>
      </c>
      <c r="GD16" s="74">
        <v>6</v>
      </c>
      <c r="GE16" s="74">
        <v>7</v>
      </c>
      <c r="GF16" s="75">
        <v>8</v>
      </c>
      <c r="GG16" s="56"/>
      <c r="GH16" s="56"/>
      <c r="GI16" s="57"/>
      <c r="GJ16" s="58"/>
      <c r="GK16" s="114" t="s">
        <v>7248</v>
      </c>
      <c r="GL16" s="115" t="str">
        <f>SCHEDULE!D129</f>
        <v>Max Olberding</v>
      </c>
      <c r="GM16" s="116"/>
      <c r="GN16" s="117"/>
      <c r="GO16" s="73">
        <v>1</v>
      </c>
      <c r="GP16" s="74">
        <v>2</v>
      </c>
      <c r="GQ16" s="74">
        <v>3</v>
      </c>
      <c r="GR16" s="74">
        <v>4</v>
      </c>
      <c r="GS16" s="74">
        <v>5</v>
      </c>
      <c r="GT16" s="74">
        <v>6</v>
      </c>
      <c r="GU16" s="74">
        <v>7</v>
      </c>
      <c r="GV16" s="75">
        <v>8</v>
      </c>
      <c r="GW16" s="56"/>
      <c r="GX16" s="56"/>
      <c r="GY16" s="57"/>
      <c r="GZ16" s="58"/>
      <c r="HA16" s="114" t="s">
        <v>7248</v>
      </c>
      <c r="HB16" s="115" t="str">
        <f>SCHEDULE!D139</f>
        <v>Ethan McAnerney</v>
      </c>
      <c r="HC16" s="116"/>
      <c r="HD16" s="117"/>
      <c r="HE16" s="73">
        <v>1</v>
      </c>
      <c r="HF16" s="74">
        <v>2</v>
      </c>
      <c r="HG16" s="74">
        <v>3</v>
      </c>
      <c r="HH16" s="74">
        <v>4</v>
      </c>
      <c r="HI16" s="74">
        <v>5</v>
      </c>
      <c r="HJ16" s="74">
        <v>6</v>
      </c>
      <c r="HK16" s="74">
        <v>7</v>
      </c>
      <c r="HL16" s="75">
        <v>8</v>
      </c>
      <c r="HM16" s="56"/>
      <c r="HN16" s="56"/>
      <c r="HO16" s="57"/>
      <c r="HP16" s="58"/>
      <c r="HQ16" s="114" t="s">
        <v>7248</v>
      </c>
      <c r="HR16" s="115" t="str">
        <f>SCHEDULE!D149</f>
        <v>Abigail Bemiss</v>
      </c>
      <c r="HS16" s="116"/>
      <c r="HT16" s="117"/>
      <c r="HU16" s="73">
        <v>1</v>
      </c>
      <c r="HV16" s="74">
        <v>2</v>
      </c>
      <c r="HW16" s="74">
        <v>3</v>
      </c>
      <c r="HX16" s="74">
        <v>4</v>
      </c>
      <c r="HY16" s="74">
        <v>5</v>
      </c>
      <c r="HZ16" s="74">
        <v>6</v>
      </c>
      <c r="IA16" s="74">
        <v>7</v>
      </c>
      <c r="IB16" s="75">
        <v>8</v>
      </c>
      <c r="IC16" s="56"/>
      <c r="ID16" s="56"/>
      <c r="IE16" s="57"/>
      <c r="IF16" s="58"/>
      <c r="IG16" s="114" t="s">
        <v>7248</v>
      </c>
      <c r="IH16" s="115" t="str">
        <f>SCHEDULE!D159</f>
        <v>Michael Scaggs</v>
      </c>
      <c r="II16" s="116"/>
      <c r="IJ16" s="117"/>
      <c r="IK16" s="73">
        <v>1</v>
      </c>
      <c r="IL16" s="74">
        <v>2</v>
      </c>
      <c r="IM16" s="74">
        <v>3</v>
      </c>
      <c r="IN16" s="74">
        <v>4</v>
      </c>
      <c r="IO16" s="74">
        <v>5</v>
      </c>
      <c r="IP16" s="74">
        <v>6</v>
      </c>
      <c r="IQ16" s="74">
        <v>7</v>
      </c>
      <c r="IR16" s="75">
        <v>8</v>
      </c>
      <c r="IS16" s="56"/>
      <c r="IT16" s="56"/>
      <c r="IU16" s="57"/>
      <c r="IV16" s="58"/>
      <c r="IW16" s="114" t="s">
        <v>7248</v>
      </c>
      <c r="IX16" s="115" t="str">
        <f>SCHEDULE!D169</f>
        <v>Nidhi Dhupati</v>
      </c>
      <c r="IY16" s="116"/>
      <c r="IZ16" s="117"/>
      <c r="JA16" s="73">
        <v>1</v>
      </c>
      <c r="JB16" s="74">
        <v>2</v>
      </c>
      <c r="JC16" s="74">
        <v>3</v>
      </c>
      <c r="JD16" s="74">
        <v>4</v>
      </c>
      <c r="JE16" s="74">
        <v>5</v>
      </c>
      <c r="JF16" s="74">
        <v>6</v>
      </c>
      <c r="JG16" s="74">
        <v>7</v>
      </c>
      <c r="JH16" s="75">
        <v>8</v>
      </c>
      <c r="JI16" s="56"/>
      <c r="JJ16" s="56"/>
      <c r="JK16" s="57"/>
      <c r="JL16" s="58"/>
      <c r="JM16" s="114" t="s">
        <v>7248</v>
      </c>
      <c r="JN16" s="115" t="str">
        <f>SCHEDULE!D179</f>
        <v>Joshua Fisher</v>
      </c>
      <c r="JO16" s="116"/>
      <c r="JP16" s="117"/>
      <c r="JQ16" s="73">
        <v>1</v>
      </c>
      <c r="JR16" s="74">
        <v>2</v>
      </c>
      <c r="JS16" s="74">
        <v>3</v>
      </c>
      <c r="JT16" s="74">
        <v>4</v>
      </c>
      <c r="JU16" s="74">
        <v>5</v>
      </c>
      <c r="JV16" s="74">
        <v>6</v>
      </c>
      <c r="JW16" s="74">
        <v>7</v>
      </c>
      <c r="JX16" s="75">
        <v>8</v>
      </c>
      <c r="JY16" s="56"/>
      <c r="JZ16" s="56"/>
      <c r="KA16" s="57"/>
      <c r="KB16" s="58"/>
      <c r="KC16" s="114" t="s">
        <v>7248</v>
      </c>
      <c r="KD16" s="115" t="str">
        <f>SCHEDULE!D189</f>
        <v>William Stanisic</v>
      </c>
      <c r="KE16" s="116"/>
      <c r="KF16" s="117"/>
      <c r="KG16" s="73">
        <v>1</v>
      </c>
      <c r="KH16" s="74">
        <v>2</v>
      </c>
      <c r="KI16" s="74">
        <v>3</v>
      </c>
      <c r="KJ16" s="74">
        <v>4</v>
      </c>
      <c r="KK16" s="74">
        <v>5</v>
      </c>
      <c r="KL16" s="74">
        <v>6</v>
      </c>
      <c r="KM16" s="74">
        <v>7</v>
      </c>
      <c r="KN16" s="75">
        <v>8</v>
      </c>
      <c r="KO16" s="56"/>
      <c r="KP16" s="56"/>
      <c r="KQ16" s="57"/>
      <c r="KR16" s="58"/>
      <c r="KS16" s="114" t="s">
        <v>7248</v>
      </c>
      <c r="KT16" s="115" t="str">
        <f>SCHEDULE!D200</f>
        <v>Aidan Grantham</v>
      </c>
      <c r="KU16" s="116"/>
      <c r="KV16" s="117"/>
      <c r="KW16" s="73">
        <v>1</v>
      </c>
      <c r="KX16" s="74">
        <v>2</v>
      </c>
      <c r="KY16" s="74">
        <v>3</v>
      </c>
      <c r="KZ16" s="74">
        <v>4</v>
      </c>
      <c r="LA16" s="74">
        <v>5</v>
      </c>
      <c r="LB16" s="74">
        <v>6</v>
      </c>
      <c r="LC16" s="74">
        <v>7</v>
      </c>
      <c r="LD16" s="75">
        <v>8</v>
      </c>
      <c r="LE16" s="56"/>
      <c r="LF16" s="56"/>
      <c r="LG16" s="57"/>
      <c r="LH16" s="58"/>
      <c r="LI16" s="114" t="s">
        <v>7248</v>
      </c>
      <c r="LJ16" s="115" t="str">
        <f>SCHEDULE!D209</f>
        <v>Mikolaj Wrobel</v>
      </c>
      <c r="LK16" s="116"/>
      <c r="LL16" s="117"/>
      <c r="LM16" s="73">
        <v>1</v>
      </c>
      <c r="LN16" s="74">
        <v>2</v>
      </c>
      <c r="LO16" s="74">
        <v>3</v>
      </c>
      <c r="LP16" s="74">
        <v>4</v>
      </c>
      <c r="LQ16" s="74">
        <v>5</v>
      </c>
      <c r="LR16" s="74">
        <v>6</v>
      </c>
      <c r="LS16" s="74">
        <v>7</v>
      </c>
      <c r="LT16" s="75">
        <v>8</v>
      </c>
      <c r="LU16" s="56"/>
      <c r="LV16" s="56"/>
      <c r="LW16" s="57"/>
      <c r="LX16" s="58"/>
      <c r="LY16" s="114" t="s">
        <v>7248</v>
      </c>
      <c r="LZ16" s="115" t="str">
        <f>SCHEDULE!D219</f>
        <v>Tobias Moser</v>
      </c>
      <c r="MA16" s="116"/>
      <c r="MB16" s="117"/>
      <c r="MC16" s="73">
        <v>1</v>
      </c>
      <c r="MD16" s="74">
        <v>2</v>
      </c>
      <c r="ME16" s="74">
        <v>3</v>
      </c>
      <c r="MF16" s="74">
        <v>4</v>
      </c>
      <c r="MG16" s="74">
        <v>5</v>
      </c>
      <c r="MH16" s="74">
        <v>6</v>
      </c>
      <c r="MI16" s="74">
        <v>7</v>
      </c>
      <c r="MJ16" s="75">
        <v>8</v>
      </c>
      <c r="MK16" s="56"/>
      <c r="ML16" s="56"/>
      <c r="MM16" s="57"/>
      <c r="MN16" s="58"/>
      <c r="MO16" s="114" t="s">
        <v>7248</v>
      </c>
      <c r="MP16" s="115" t="str">
        <f>SCHEDULE!D229</f>
        <v>Devika Roshan</v>
      </c>
      <c r="MQ16" s="116"/>
      <c r="MR16" s="117"/>
      <c r="MS16" s="73">
        <v>1</v>
      </c>
      <c r="MT16" s="74">
        <v>2</v>
      </c>
      <c r="MU16" s="74">
        <v>3</v>
      </c>
      <c r="MV16" s="74">
        <v>4</v>
      </c>
      <c r="MW16" s="74">
        <v>5</v>
      </c>
      <c r="MX16" s="74">
        <v>6</v>
      </c>
      <c r="MY16" s="74">
        <v>7</v>
      </c>
      <c r="MZ16" s="75">
        <v>8</v>
      </c>
      <c r="NA16" s="56"/>
      <c r="NB16" s="56"/>
      <c r="NC16" s="57"/>
      <c r="ND16" s="58"/>
      <c r="NE16" s="114" t="s">
        <v>7248</v>
      </c>
      <c r="NF16" s="115" t="str">
        <f>SCHEDULE!D239</f>
        <v>Sean Bender-Prouty</v>
      </c>
      <c r="NG16" s="116"/>
      <c r="NH16" s="117"/>
      <c r="NI16" s="73">
        <v>1</v>
      </c>
      <c r="NJ16" s="74">
        <v>2</v>
      </c>
      <c r="NK16" s="74">
        <v>3</v>
      </c>
      <c r="NL16" s="74">
        <v>4</v>
      </c>
      <c r="NM16" s="74">
        <v>5</v>
      </c>
      <c r="NN16" s="74">
        <v>6</v>
      </c>
      <c r="NO16" s="74">
        <v>7</v>
      </c>
      <c r="NP16" s="75">
        <v>8</v>
      </c>
      <c r="NQ16" s="56"/>
      <c r="NR16" s="56"/>
      <c r="NS16" s="57"/>
      <c r="NT16" s="58"/>
      <c r="NU16" s="114" t="s">
        <v>7248</v>
      </c>
      <c r="NV16" s="115" t="str">
        <f>SCHEDULE!D249</f>
        <v>Caroline McGlone</v>
      </c>
      <c r="NW16" s="116"/>
      <c r="NX16" s="117"/>
      <c r="NY16" s="73">
        <v>1</v>
      </c>
      <c r="NZ16" s="74">
        <v>2</v>
      </c>
      <c r="OA16" s="74">
        <v>3</v>
      </c>
      <c r="OB16" s="74">
        <v>4</v>
      </c>
      <c r="OC16" s="74">
        <v>5</v>
      </c>
      <c r="OD16" s="74">
        <v>6</v>
      </c>
      <c r="OE16" s="74">
        <v>7</v>
      </c>
      <c r="OF16" s="75">
        <v>8</v>
      </c>
      <c r="OG16" s="56"/>
      <c r="OH16" s="56"/>
      <c r="OI16" s="57"/>
      <c r="OJ16" s="58"/>
      <c r="OK16" s="114" t="s">
        <v>7248</v>
      </c>
      <c r="OL16" s="115" t="str">
        <f>SCHEDULE!D259</f>
        <v>Armelle Balogun</v>
      </c>
      <c r="OM16" s="116"/>
      <c r="ON16" s="117"/>
      <c r="OO16" s="73">
        <v>1</v>
      </c>
      <c r="OP16" s="74">
        <v>2</v>
      </c>
      <c r="OQ16" s="74">
        <v>3</v>
      </c>
      <c r="OR16" s="74">
        <v>4</v>
      </c>
      <c r="OS16" s="74">
        <v>5</v>
      </c>
      <c r="OT16" s="74">
        <v>6</v>
      </c>
      <c r="OU16" s="74">
        <v>7</v>
      </c>
      <c r="OV16" s="75">
        <v>8</v>
      </c>
      <c r="OW16" s="56"/>
      <c r="OX16" s="56"/>
      <c r="OY16" s="57"/>
      <c r="OZ16" s="58"/>
      <c r="PA16" s="114" t="s">
        <v>7248</v>
      </c>
      <c r="PB16" s="115" t="str">
        <f>SCHEDULE!D269</f>
        <v>Jack Lane</v>
      </c>
      <c r="PC16" s="116"/>
      <c r="PD16" s="117"/>
      <c r="PE16" s="73">
        <v>1</v>
      </c>
      <c r="PF16" s="74">
        <v>2</v>
      </c>
      <c r="PG16" s="74">
        <v>3</v>
      </c>
      <c r="PH16" s="74">
        <v>4</v>
      </c>
      <c r="PI16" s="74">
        <v>5</v>
      </c>
      <c r="PJ16" s="74">
        <v>6</v>
      </c>
      <c r="PK16" s="74">
        <v>7</v>
      </c>
      <c r="PL16" s="75">
        <v>8</v>
      </c>
      <c r="PM16" s="56"/>
      <c r="PN16" s="56"/>
      <c r="PO16" s="57"/>
      <c r="PP16" s="58"/>
      <c r="PQ16" s="114" t="s">
        <v>7248</v>
      </c>
      <c r="PR16" s="115" t="str">
        <f>SCHEDULE!D279</f>
        <v>Anna Towle</v>
      </c>
      <c r="PS16" s="116"/>
      <c r="PT16" s="117"/>
      <c r="PU16" s="73">
        <v>1</v>
      </c>
      <c r="PV16" s="74">
        <v>2</v>
      </c>
      <c r="PW16" s="74">
        <v>3</v>
      </c>
      <c r="PX16" s="74">
        <v>4</v>
      </c>
      <c r="PY16" s="74">
        <v>5</v>
      </c>
      <c r="PZ16" s="74">
        <v>6</v>
      </c>
      <c r="QA16" s="74">
        <v>7</v>
      </c>
      <c r="QB16" s="75">
        <v>8</v>
      </c>
      <c r="QC16" s="56"/>
      <c r="QD16" s="56"/>
      <c r="QE16" s="57"/>
      <c r="QF16" s="58"/>
      <c r="QG16" s="114" t="s">
        <v>7248</v>
      </c>
      <c r="QH16" s="115" t="str">
        <f>SCHEDULE!D289</f>
        <v>Ryan Blocki</v>
      </c>
      <c r="QI16" s="116"/>
      <c r="QJ16" s="117"/>
      <c r="QK16" s="73">
        <v>1</v>
      </c>
      <c r="QL16" s="74">
        <v>2</v>
      </c>
      <c r="QM16" s="74">
        <v>3</v>
      </c>
      <c r="QN16" s="74">
        <v>4</v>
      </c>
      <c r="QO16" s="74">
        <v>5</v>
      </c>
      <c r="QP16" s="74">
        <v>6</v>
      </c>
      <c r="QQ16" s="74">
        <v>7</v>
      </c>
      <c r="QR16" s="75">
        <v>8</v>
      </c>
      <c r="QS16" s="56"/>
      <c r="QT16" s="56"/>
      <c r="QU16" s="57"/>
      <c r="QV16" s="58"/>
      <c r="QW16" s="114" t="s">
        <v>7248</v>
      </c>
      <c r="QX16" s="115" t="str">
        <f>SCHEDULE!D299</f>
        <v>Ahilan E</v>
      </c>
      <c r="QY16" s="116"/>
      <c r="QZ16" s="117"/>
      <c r="RA16" s="73">
        <v>1</v>
      </c>
      <c r="RB16" s="74">
        <v>2</v>
      </c>
      <c r="RC16" s="74">
        <v>3</v>
      </c>
      <c r="RD16" s="74">
        <v>4</v>
      </c>
      <c r="RE16" s="74">
        <v>5</v>
      </c>
      <c r="RF16" s="74">
        <v>6</v>
      </c>
      <c r="RG16" s="74">
        <v>7</v>
      </c>
      <c r="RH16" s="75">
        <v>8</v>
      </c>
      <c r="RI16" s="56"/>
      <c r="RJ16" s="56"/>
      <c r="RK16" s="57"/>
      <c r="RL16" s="58"/>
      <c r="RM16" s="114" t="s">
        <v>7248</v>
      </c>
      <c r="RN16" s="115" t="str">
        <f>SCHEDULE!D309</f>
        <v>Adam Hermann</v>
      </c>
      <c r="RO16" s="116"/>
      <c r="RP16" s="117"/>
      <c r="RQ16" s="73">
        <v>1</v>
      </c>
      <c r="RR16" s="74">
        <v>2</v>
      </c>
      <c r="RS16" s="74">
        <v>3</v>
      </c>
      <c r="RT16" s="74">
        <v>4</v>
      </c>
      <c r="RU16" s="74">
        <v>5</v>
      </c>
      <c r="RV16" s="74">
        <v>6</v>
      </c>
      <c r="RW16" s="74">
        <v>7</v>
      </c>
      <c r="RX16" s="75">
        <v>8</v>
      </c>
      <c r="RY16" s="56"/>
      <c r="RZ16" s="56"/>
      <c r="SA16" s="57"/>
      <c r="SB16" s="58"/>
      <c r="SC16" s="114" t="s">
        <v>7248</v>
      </c>
      <c r="SD16" s="115" t="str">
        <f>SCHEDULE!D319</f>
        <v>Joshua Kofford</v>
      </c>
      <c r="SE16" s="116"/>
      <c r="SF16" s="117"/>
      <c r="SG16" s="73">
        <v>1</v>
      </c>
      <c r="SH16" s="74">
        <v>2</v>
      </c>
      <c r="SI16" s="74">
        <v>3</v>
      </c>
      <c r="SJ16" s="74">
        <v>4</v>
      </c>
      <c r="SK16" s="74">
        <v>5</v>
      </c>
      <c r="SL16" s="74">
        <v>6</v>
      </c>
      <c r="SM16" s="74">
        <v>7</v>
      </c>
      <c r="SN16" s="75">
        <v>8</v>
      </c>
      <c r="SO16" s="56"/>
      <c r="SP16" s="56"/>
      <c r="SQ16" s="57"/>
      <c r="SR16" s="58"/>
      <c r="SS16" s="114" t="s">
        <v>7248</v>
      </c>
      <c r="ST16" s="115" t="str">
        <f>SCHEDULE!D329</f>
        <v>Holden Eagle</v>
      </c>
      <c r="SU16" s="116"/>
      <c r="SV16" s="117"/>
      <c r="SW16" s="73">
        <v>1</v>
      </c>
      <c r="SX16" s="74">
        <v>2</v>
      </c>
      <c r="SY16" s="74">
        <v>3</v>
      </c>
      <c r="SZ16" s="74">
        <v>4</v>
      </c>
      <c r="TA16" s="74">
        <v>5</v>
      </c>
      <c r="TB16" s="74">
        <v>6</v>
      </c>
      <c r="TC16" s="74">
        <v>7</v>
      </c>
      <c r="TD16" s="75">
        <v>8</v>
      </c>
      <c r="TE16" s="56"/>
      <c r="TF16" s="56"/>
      <c r="TG16" s="57"/>
      <c r="TH16" s="58"/>
      <c r="TI16" s="114" t="s">
        <v>7248</v>
      </c>
      <c r="TJ16" s="115" t="str">
        <f>SCHEDULE!D339</f>
        <v>Romal Mitr</v>
      </c>
      <c r="TK16" s="116"/>
      <c r="TL16" s="117"/>
      <c r="TM16" s="73">
        <v>1</v>
      </c>
      <c r="TN16" s="74">
        <v>2</v>
      </c>
      <c r="TO16" s="74">
        <v>3</v>
      </c>
      <c r="TP16" s="74">
        <v>4</v>
      </c>
      <c r="TQ16" s="74">
        <v>5</v>
      </c>
      <c r="TR16" s="74">
        <v>6</v>
      </c>
      <c r="TS16" s="74">
        <v>7</v>
      </c>
      <c r="TT16" s="75">
        <v>8</v>
      </c>
      <c r="TU16" s="56"/>
      <c r="TV16" s="56"/>
      <c r="TW16" s="57"/>
      <c r="TX16" s="58"/>
      <c r="TY16" s="114" t="s">
        <v>7248</v>
      </c>
      <c r="TZ16" s="115" t="str">
        <f>SCHEDULE!D349</f>
        <v>Benjamin Gardner</v>
      </c>
      <c r="UA16" s="116"/>
      <c r="UB16" s="117"/>
      <c r="UC16" s="73">
        <v>1</v>
      </c>
      <c r="UD16" s="74">
        <v>2</v>
      </c>
      <c r="UE16" s="74">
        <v>3</v>
      </c>
      <c r="UF16" s="74">
        <v>4</v>
      </c>
      <c r="UG16" s="74">
        <v>5</v>
      </c>
      <c r="UH16" s="74">
        <v>6</v>
      </c>
      <c r="UI16" s="74">
        <v>7</v>
      </c>
      <c r="UJ16" s="75">
        <v>8</v>
      </c>
      <c r="UK16" s="56"/>
      <c r="UL16" s="56"/>
      <c r="UM16" s="57"/>
      <c r="UN16" s="58"/>
      <c r="UO16" s="114" t="s">
        <v>7248</v>
      </c>
      <c r="UP16" s="115" t="str">
        <f>SCHEDULE!D359</f>
        <v>Deanna Ringler</v>
      </c>
      <c r="UQ16" s="116"/>
      <c r="UR16" s="117"/>
      <c r="US16" s="73">
        <v>1</v>
      </c>
      <c r="UT16" s="74">
        <v>2</v>
      </c>
      <c r="UU16" s="74">
        <v>3</v>
      </c>
      <c r="UV16" s="74">
        <v>4</v>
      </c>
      <c r="UW16" s="74">
        <v>5</v>
      </c>
      <c r="UX16" s="74">
        <v>6</v>
      </c>
      <c r="UY16" s="74">
        <v>7</v>
      </c>
      <c r="UZ16" s="75">
        <v>8</v>
      </c>
      <c r="VA16" s="56"/>
      <c r="VB16" s="56"/>
      <c r="VC16" s="57"/>
      <c r="VD16" s="58"/>
      <c r="VE16" s="114" t="s">
        <v>7248</v>
      </c>
      <c r="VF16" s="115" t="str">
        <f>SCHEDULE!D371</f>
        <v>Gabriel Guerrero</v>
      </c>
      <c r="VG16" s="116"/>
      <c r="VH16" s="117"/>
      <c r="VI16" s="73">
        <v>1</v>
      </c>
      <c r="VJ16" s="74">
        <v>2</v>
      </c>
      <c r="VK16" s="74">
        <v>3</v>
      </c>
      <c r="VL16" s="74">
        <v>4</v>
      </c>
      <c r="VM16" s="74">
        <v>5</v>
      </c>
      <c r="VN16" s="74">
        <v>6</v>
      </c>
      <c r="VO16" s="74">
        <v>7</v>
      </c>
      <c r="VP16" s="75">
        <v>8</v>
      </c>
      <c r="VQ16" s="56"/>
      <c r="VR16" s="56"/>
      <c r="VS16" s="57"/>
      <c r="VT16" s="58"/>
      <c r="VU16" s="114" t="s">
        <v>7248</v>
      </c>
      <c r="VV16" s="115" t="s">
        <v>7292</v>
      </c>
      <c r="VW16" s="116"/>
      <c r="VX16" s="117"/>
      <c r="VY16" s="73">
        <v>1</v>
      </c>
      <c r="VZ16" s="74">
        <v>2</v>
      </c>
      <c r="WA16" s="74">
        <v>3</v>
      </c>
      <c r="WB16" s="74">
        <v>4</v>
      </c>
      <c r="WC16" s="74">
        <v>5</v>
      </c>
      <c r="WD16" s="74">
        <v>6</v>
      </c>
      <c r="WE16" s="74">
        <v>7</v>
      </c>
      <c r="WF16" s="75">
        <v>8</v>
      </c>
      <c r="WG16" s="56"/>
      <c r="WH16" s="56"/>
      <c r="WI16" s="57"/>
      <c r="WJ16" s="58"/>
    </row>
    <row r="17" spans="1:608" s="34" customFormat="1" ht="26.4" customHeight="1" thickBot="1" x14ac:dyDescent="0.5">
      <c r="A17" s="114" t="s">
        <v>7249</v>
      </c>
      <c r="B17" s="115" t="str">
        <f>SCHEDULE!D10</f>
        <v>Student SA 6851</v>
      </c>
      <c r="C17" s="116"/>
      <c r="D17" s="117"/>
      <c r="E17" s="73">
        <v>1</v>
      </c>
      <c r="F17" s="74">
        <v>2</v>
      </c>
      <c r="G17" s="74">
        <v>3</v>
      </c>
      <c r="H17" s="74">
        <v>4</v>
      </c>
      <c r="I17" s="74">
        <v>5</v>
      </c>
      <c r="J17" s="74">
        <v>6</v>
      </c>
      <c r="K17" s="74">
        <v>7</v>
      </c>
      <c r="L17" s="75">
        <v>8</v>
      </c>
      <c r="M17" s="56"/>
      <c r="N17" s="56"/>
      <c r="O17" s="57"/>
      <c r="P17" s="58"/>
      <c r="Q17" s="114" t="s">
        <v>7249</v>
      </c>
      <c r="R17" s="115" t="str">
        <f>SCHEDULE!D20</f>
        <v>Evan Davis</v>
      </c>
      <c r="S17" s="116"/>
      <c r="T17" s="117"/>
      <c r="U17" s="73">
        <v>1</v>
      </c>
      <c r="V17" s="74">
        <v>2</v>
      </c>
      <c r="W17" s="74">
        <v>3</v>
      </c>
      <c r="X17" s="74">
        <v>4</v>
      </c>
      <c r="Y17" s="74">
        <v>5</v>
      </c>
      <c r="Z17" s="74">
        <v>6</v>
      </c>
      <c r="AA17" s="74">
        <v>7</v>
      </c>
      <c r="AB17" s="75">
        <v>8</v>
      </c>
      <c r="AC17" s="56"/>
      <c r="AD17" s="56"/>
      <c r="AE17" s="57"/>
      <c r="AF17" s="58"/>
      <c r="AG17" s="114" t="s">
        <v>7249</v>
      </c>
      <c r="AH17" s="115" t="str">
        <f>SCHEDULE!D30</f>
        <v>Christian Walker</v>
      </c>
      <c r="AI17" s="116"/>
      <c r="AJ17" s="117"/>
      <c r="AK17" s="73">
        <v>1</v>
      </c>
      <c r="AL17" s="74">
        <v>2</v>
      </c>
      <c r="AM17" s="74">
        <v>3</v>
      </c>
      <c r="AN17" s="74">
        <v>4</v>
      </c>
      <c r="AO17" s="74">
        <v>5</v>
      </c>
      <c r="AP17" s="74">
        <v>6</v>
      </c>
      <c r="AQ17" s="74">
        <v>7</v>
      </c>
      <c r="AR17" s="75">
        <v>8</v>
      </c>
      <c r="AS17" s="56"/>
      <c r="AT17" s="56"/>
      <c r="AU17" s="57"/>
      <c r="AV17" s="58"/>
      <c r="AW17" s="114" t="s">
        <v>7249</v>
      </c>
      <c r="AX17" s="115" t="str">
        <f>SCHEDULE!D40</f>
        <v>Matthew Frawley</v>
      </c>
      <c r="AY17" s="116"/>
      <c r="AZ17" s="117"/>
      <c r="BA17" s="73">
        <v>1</v>
      </c>
      <c r="BB17" s="74">
        <v>2</v>
      </c>
      <c r="BC17" s="74">
        <v>3</v>
      </c>
      <c r="BD17" s="74">
        <v>4</v>
      </c>
      <c r="BE17" s="74">
        <v>5</v>
      </c>
      <c r="BF17" s="74">
        <v>6</v>
      </c>
      <c r="BG17" s="74">
        <v>7</v>
      </c>
      <c r="BH17" s="75">
        <v>8</v>
      </c>
      <c r="BI17" s="56"/>
      <c r="BJ17" s="56"/>
      <c r="BK17" s="57"/>
      <c r="BL17" s="58"/>
      <c r="BM17" s="114" t="s">
        <v>7249</v>
      </c>
      <c r="BN17" s="115" t="str">
        <f>SCHEDULE!D50</f>
        <v>James Berger</v>
      </c>
      <c r="BO17" s="116"/>
      <c r="BP17" s="117"/>
      <c r="BQ17" s="73">
        <v>1</v>
      </c>
      <c r="BR17" s="74">
        <v>2</v>
      </c>
      <c r="BS17" s="74">
        <v>3</v>
      </c>
      <c r="BT17" s="74">
        <v>4</v>
      </c>
      <c r="BU17" s="74">
        <v>5</v>
      </c>
      <c r="BV17" s="74">
        <v>6</v>
      </c>
      <c r="BW17" s="74">
        <v>7</v>
      </c>
      <c r="BX17" s="75">
        <v>8</v>
      </c>
      <c r="BY17" s="56"/>
      <c r="BZ17" s="56"/>
      <c r="CA17" s="57"/>
      <c r="CB17" s="58"/>
      <c r="CC17" s="114" t="s">
        <v>7249</v>
      </c>
      <c r="CD17" s="115" t="str">
        <f>SCHEDULE!D60</f>
        <v>Joshua  Woodley</v>
      </c>
      <c r="CE17" s="116"/>
      <c r="CF17" s="117"/>
      <c r="CG17" s="73">
        <v>1</v>
      </c>
      <c r="CH17" s="74">
        <v>2</v>
      </c>
      <c r="CI17" s="74">
        <v>3</v>
      </c>
      <c r="CJ17" s="74">
        <v>4</v>
      </c>
      <c r="CK17" s="74">
        <v>5</v>
      </c>
      <c r="CL17" s="74">
        <v>6</v>
      </c>
      <c r="CM17" s="74">
        <v>7</v>
      </c>
      <c r="CN17" s="75">
        <v>8</v>
      </c>
      <c r="CO17" s="56"/>
      <c r="CP17" s="56"/>
      <c r="CQ17" s="57"/>
      <c r="CR17" s="58"/>
      <c r="CS17" s="114" t="s">
        <v>7249</v>
      </c>
      <c r="CT17" s="115" t="str">
        <f>SCHEDULE!D70</f>
        <v>Student SA 6856</v>
      </c>
      <c r="CU17" s="116"/>
      <c r="CV17" s="117"/>
      <c r="CW17" s="73">
        <v>1</v>
      </c>
      <c r="CX17" s="74">
        <v>2</v>
      </c>
      <c r="CY17" s="74">
        <v>3</v>
      </c>
      <c r="CZ17" s="74">
        <v>4</v>
      </c>
      <c r="DA17" s="74">
        <v>5</v>
      </c>
      <c r="DB17" s="74">
        <v>6</v>
      </c>
      <c r="DC17" s="74">
        <v>7</v>
      </c>
      <c r="DD17" s="75">
        <v>8</v>
      </c>
      <c r="DE17" s="56"/>
      <c r="DF17" s="56"/>
      <c r="DG17" s="57"/>
      <c r="DH17" s="58"/>
      <c r="DI17" s="114" t="s">
        <v>7249</v>
      </c>
      <c r="DJ17" s="115" t="str">
        <f>SCHEDULE!D80</f>
        <v>Sean Michael Sidewitz</v>
      </c>
      <c r="DK17" s="116"/>
      <c r="DL17" s="117"/>
      <c r="DM17" s="73">
        <v>1</v>
      </c>
      <c r="DN17" s="74">
        <v>2</v>
      </c>
      <c r="DO17" s="74">
        <v>3</v>
      </c>
      <c r="DP17" s="74">
        <v>4</v>
      </c>
      <c r="DQ17" s="74">
        <v>5</v>
      </c>
      <c r="DR17" s="74">
        <v>6</v>
      </c>
      <c r="DS17" s="74">
        <v>7</v>
      </c>
      <c r="DT17" s="75">
        <v>8</v>
      </c>
      <c r="DU17" s="56"/>
      <c r="DV17" s="56"/>
      <c r="DW17" s="57"/>
      <c r="DX17" s="58"/>
      <c r="DY17" s="114" t="s">
        <v>7249</v>
      </c>
      <c r="DZ17" s="115" t="str">
        <f>SCHEDULE!D90</f>
        <v>Grady Clark</v>
      </c>
      <c r="EA17" s="116"/>
      <c r="EB17" s="117"/>
      <c r="EC17" s="73">
        <v>1</v>
      </c>
      <c r="ED17" s="74">
        <v>2</v>
      </c>
      <c r="EE17" s="74">
        <v>3</v>
      </c>
      <c r="EF17" s="74">
        <v>4</v>
      </c>
      <c r="EG17" s="74">
        <v>5</v>
      </c>
      <c r="EH17" s="74">
        <v>6</v>
      </c>
      <c r="EI17" s="74">
        <v>7</v>
      </c>
      <c r="EJ17" s="75">
        <v>8</v>
      </c>
      <c r="EK17" s="56"/>
      <c r="EL17" s="56"/>
      <c r="EM17" s="57"/>
      <c r="EN17" s="58"/>
      <c r="EO17" s="114" t="s">
        <v>7249</v>
      </c>
      <c r="EP17" s="115" t="str">
        <f>SCHEDULE!D100</f>
        <v>Jack Stell</v>
      </c>
      <c r="EQ17" s="116"/>
      <c r="ER17" s="117"/>
      <c r="ES17" s="73">
        <v>1</v>
      </c>
      <c r="ET17" s="74">
        <v>2</v>
      </c>
      <c r="EU17" s="74">
        <v>3</v>
      </c>
      <c r="EV17" s="74">
        <v>4</v>
      </c>
      <c r="EW17" s="74">
        <v>5</v>
      </c>
      <c r="EX17" s="74">
        <v>6</v>
      </c>
      <c r="EY17" s="74">
        <v>7</v>
      </c>
      <c r="EZ17" s="75">
        <v>8</v>
      </c>
      <c r="FA17" s="56"/>
      <c r="FB17" s="56"/>
      <c r="FC17" s="57"/>
      <c r="FD17" s="58"/>
      <c r="FE17" s="114" t="s">
        <v>7249</v>
      </c>
      <c r="FF17" s="115" t="str">
        <f>SCHEDULE!D110</f>
        <v>Ben Capra</v>
      </c>
      <c r="FG17" s="116"/>
      <c r="FH17" s="117"/>
      <c r="FI17" s="73">
        <v>1</v>
      </c>
      <c r="FJ17" s="74">
        <v>2</v>
      </c>
      <c r="FK17" s="74">
        <v>3</v>
      </c>
      <c r="FL17" s="74">
        <v>4</v>
      </c>
      <c r="FM17" s="74">
        <v>5</v>
      </c>
      <c r="FN17" s="74">
        <v>6</v>
      </c>
      <c r="FO17" s="74">
        <v>7</v>
      </c>
      <c r="FP17" s="75">
        <v>8</v>
      </c>
      <c r="FQ17" s="56"/>
      <c r="FR17" s="56"/>
      <c r="FS17" s="57"/>
      <c r="FT17" s="58"/>
      <c r="FU17" s="114" t="s">
        <v>7249</v>
      </c>
      <c r="FV17" s="115" t="str">
        <f>SCHEDULE!D120</f>
        <v>Ethan Saldanha</v>
      </c>
      <c r="FW17" s="116"/>
      <c r="FX17" s="117"/>
      <c r="FY17" s="73">
        <v>1</v>
      </c>
      <c r="FZ17" s="74">
        <v>2</v>
      </c>
      <c r="GA17" s="74">
        <v>3</v>
      </c>
      <c r="GB17" s="74">
        <v>4</v>
      </c>
      <c r="GC17" s="74">
        <v>5</v>
      </c>
      <c r="GD17" s="74">
        <v>6</v>
      </c>
      <c r="GE17" s="74">
        <v>7</v>
      </c>
      <c r="GF17" s="75">
        <v>8</v>
      </c>
      <c r="GG17" s="56"/>
      <c r="GH17" s="56"/>
      <c r="GI17" s="57"/>
      <c r="GJ17" s="58"/>
      <c r="GK17" s="114" t="s">
        <v>7249</v>
      </c>
      <c r="GL17" s="115" t="str">
        <f>SCHEDULE!D130</f>
        <v>Christopher Morse</v>
      </c>
      <c r="GM17" s="116"/>
      <c r="GN17" s="117"/>
      <c r="GO17" s="73">
        <v>1</v>
      </c>
      <c r="GP17" s="74">
        <v>2</v>
      </c>
      <c r="GQ17" s="74">
        <v>3</v>
      </c>
      <c r="GR17" s="74">
        <v>4</v>
      </c>
      <c r="GS17" s="74">
        <v>5</v>
      </c>
      <c r="GT17" s="74">
        <v>6</v>
      </c>
      <c r="GU17" s="74">
        <v>7</v>
      </c>
      <c r="GV17" s="75">
        <v>8</v>
      </c>
      <c r="GW17" s="56"/>
      <c r="GX17" s="56"/>
      <c r="GY17" s="57"/>
      <c r="GZ17" s="58"/>
      <c r="HA17" s="114" t="s">
        <v>7249</v>
      </c>
      <c r="HB17" s="115" t="str">
        <f>SCHEDULE!D140</f>
        <v>Gabriel Toto</v>
      </c>
      <c r="HC17" s="116"/>
      <c r="HD17" s="117"/>
      <c r="HE17" s="73">
        <v>1</v>
      </c>
      <c r="HF17" s="74">
        <v>2</v>
      </c>
      <c r="HG17" s="74">
        <v>3</v>
      </c>
      <c r="HH17" s="74">
        <v>4</v>
      </c>
      <c r="HI17" s="74">
        <v>5</v>
      </c>
      <c r="HJ17" s="74">
        <v>6</v>
      </c>
      <c r="HK17" s="74">
        <v>7</v>
      </c>
      <c r="HL17" s="75">
        <v>8</v>
      </c>
      <c r="HM17" s="56"/>
      <c r="HN17" s="56"/>
      <c r="HO17" s="57"/>
      <c r="HP17" s="58"/>
      <c r="HQ17" s="114" t="s">
        <v>7249</v>
      </c>
      <c r="HR17" s="115" t="str">
        <f>SCHEDULE!D150</f>
        <v>Caleb Wiegert</v>
      </c>
      <c r="HS17" s="116"/>
      <c r="HT17" s="117"/>
      <c r="HU17" s="73">
        <v>1</v>
      </c>
      <c r="HV17" s="74">
        <v>2</v>
      </c>
      <c r="HW17" s="74">
        <v>3</v>
      </c>
      <c r="HX17" s="74">
        <v>4</v>
      </c>
      <c r="HY17" s="74">
        <v>5</v>
      </c>
      <c r="HZ17" s="74">
        <v>6</v>
      </c>
      <c r="IA17" s="74">
        <v>7</v>
      </c>
      <c r="IB17" s="75">
        <v>8</v>
      </c>
      <c r="IC17" s="56"/>
      <c r="ID17" s="56"/>
      <c r="IE17" s="57"/>
      <c r="IF17" s="58"/>
      <c r="IG17" s="114" t="s">
        <v>7249</v>
      </c>
      <c r="IH17" s="115" t="str">
        <f>SCHEDULE!D160</f>
        <v>Luka  Madhok</v>
      </c>
      <c r="II17" s="116"/>
      <c r="IJ17" s="117"/>
      <c r="IK17" s="73">
        <v>1</v>
      </c>
      <c r="IL17" s="74">
        <v>2</v>
      </c>
      <c r="IM17" s="74">
        <v>3</v>
      </c>
      <c r="IN17" s="74">
        <v>4</v>
      </c>
      <c r="IO17" s="74">
        <v>5</v>
      </c>
      <c r="IP17" s="74">
        <v>6</v>
      </c>
      <c r="IQ17" s="74">
        <v>7</v>
      </c>
      <c r="IR17" s="75">
        <v>8</v>
      </c>
      <c r="IS17" s="56"/>
      <c r="IT17" s="56"/>
      <c r="IU17" s="57"/>
      <c r="IV17" s="58"/>
      <c r="IW17" s="114" t="s">
        <v>7249</v>
      </c>
      <c r="IX17" s="115" t="str">
        <f>SCHEDULE!D170</f>
        <v>Aidan Riechers</v>
      </c>
      <c r="IY17" s="116"/>
      <c r="IZ17" s="117"/>
      <c r="JA17" s="73">
        <v>1</v>
      </c>
      <c r="JB17" s="74">
        <v>2</v>
      </c>
      <c r="JC17" s="74">
        <v>3</v>
      </c>
      <c r="JD17" s="74">
        <v>4</v>
      </c>
      <c r="JE17" s="74">
        <v>5</v>
      </c>
      <c r="JF17" s="74">
        <v>6</v>
      </c>
      <c r="JG17" s="74">
        <v>7</v>
      </c>
      <c r="JH17" s="75">
        <v>8</v>
      </c>
      <c r="JI17" s="56"/>
      <c r="JJ17" s="56"/>
      <c r="JK17" s="57"/>
      <c r="JL17" s="58"/>
      <c r="JM17" s="114" t="s">
        <v>7249</v>
      </c>
      <c r="JN17" s="115" t="str">
        <f>SCHEDULE!D180</f>
        <v>Student SA 6853</v>
      </c>
      <c r="JO17" s="116"/>
      <c r="JP17" s="117"/>
      <c r="JQ17" s="73">
        <v>1</v>
      </c>
      <c r="JR17" s="74">
        <v>2</v>
      </c>
      <c r="JS17" s="74">
        <v>3</v>
      </c>
      <c r="JT17" s="74">
        <v>4</v>
      </c>
      <c r="JU17" s="74">
        <v>5</v>
      </c>
      <c r="JV17" s="74">
        <v>6</v>
      </c>
      <c r="JW17" s="74">
        <v>7</v>
      </c>
      <c r="JX17" s="75">
        <v>8</v>
      </c>
      <c r="JY17" s="56"/>
      <c r="JZ17" s="56"/>
      <c r="KA17" s="57"/>
      <c r="KB17" s="58"/>
      <c r="KC17" s="114" t="s">
        <v>7249</v>
      </c>
      <c r="KD17" s="115" t="str">
        <f>SCHEDULE!D190</f>
        <v>Ethan Hergert</v>
      </c>
      <c r="KE17" s="116"/>
      <c r="KF17" s="117"/>
      <c r="KG17" s="73">
        <v>1</v>
      </c>
      <c r="KH17" s="74">
        <v>2</v>
      </c>
      <c r="KI17" s="74">
        <v>3</v>
      </c>
      <c r="KJ17" s="74">
        <v>4</v>
      </c>
      <c r="KK17" s="74">
        <v>5</v>
      </c>
      <c r="KL17" s="74">
        <v>6</v>
      </c>
      <c r="KM17" s="74">
        <v>7</v>
      </c>
      <c r="KN17" s="75">
        <v>8</v>
      </c>
      <c r="KO17" s="56"/>
      <c r="KP17" s="56"/>
      <c r="KQ17" s="57"/>
      <c r="KR17" s="58"/>
      <c r="KS17" s="114" t="s">
        <v>7249</v>
      </c>
      <c r="KT17" s="115" t="str">
        <f>SCHEDULE!D201</f>
        <v>Armand Liloia</v>
      </c>
      <c r="KU17" s="116"/>
      <c r="KV17" s="117"/>
      <c r="KW17" s="73">
        <v>1</v>
      </c>
      <c r="KX17" s="74">
        <v>2</v>
      </c>
      <c r="KY17" s="74">
        <v>3</v>
      </c>
      <c r="KZ17" s="74">
        <v>4</v>
      </c>
      <c r="LA17" s="74">
        <v>5</v>
      </c>
      <c r="LB17" s="74">
        <v>6</v>
      </c>
      <c r="LC17" s="74">
        <v>7</v>
      </c>
      <c r="LD17" s="75">
        <v>8</v>
      </c>
      <c r="LE17" s="56"/>
      <c r="LF17" s="56"/>
      <c r="LG17" s="57"/>
      <c r="LH17" s="58"/>
      <c r="LI17" s="114" t="s">
        <v>7249</v>
      </c>
      <c r="LJ17" s="115" t="str">
        <f>SCHEDULE!D210</f>
        <v>Kevin Shi</v>
      </c>
      <c r="LK17" s="116"/>
      <c r="LL17" s="117"/>
      <c r="LM17" s="73">
        <v>1</v>
      </c>
      <c r="LN17" s="74">
        <v>2</v>
      </c>
      <c r="LO17" s="74">
        <v>3</v>
      </c>
      <c r="LP17" s="74">
        <v>4</v>
      </c>
      <c r="LQ17" s="74">
        <v>5</v>
      </c>
      <c r="LR17" s="74">
        <v>6</v>
      </c>
      <c r="LS17" s="74">
        <v>7</v>
      </c>
      <c r="LT17" s="75">
        <v>8</v>
      </c>
      <c r="LU17" s="56"/>
      <c r="LV17" s="56"/>
      <c r="LW17" s="57"/>
      <c r="LX17" s="58"/>
      <c r="LY17" s="114" t="s">
        <v>7249</v>
      </c>
      <c r="LZ17" s="115" t="str">
        <f>SCHEDULE!D220</f>
        <v>Ameya Sriram</v>
      </c>
      <c r="MA17" s="116"/>
      <c r="MB17" s="117"/>
      <c r="MC17" s="73">
        <v>1</v>
      </c>
      <c r="MD17" s="74">
        <v>2</v>
      </c>
      <c r="ME17" s="74">
        <v>3</v>
      </c>
      <c r="MF17" s="74">
        <v>4</v>
      </c>
      <c r="MG17" s="74">
        <v>5</v>
      </c>
      <c r="MH17" s="74">
        <v>6</v>
      </c>
      <c r="MI17" s="74">
        <v>7</v>
      </c>
      <c r="MJ17" s="75">
        <v>8</v>
      </c>
      <c r="MK17" s="56"/>
      <c r="ML17" s="56"/>
      <c r="MM17" s="57"/>
      <c r="MN17" s="58"/>
      <c r="MO17" s="114" t="s">
        <v>7249</v>
      </c>
      <c r="MP17" s="115" t="str">
        <f>SCHEDULE!D230</f>
        <v>Student SA 6854</v>
      </c>
      <c r="MQ17" s="116"/>
      <c r="MR17" s="117"/>
      <c r="MS17" s="73">
        <v>1</v>
      </c>
      <c r="MT17" s="74">
        <v>2</v>
      </c>
      <c r="MU17" s="74">
        <v>3</v>
      </c>
      <c r="MV17" s="74">
        <v>4</v>
      </c>
      <c r="MW17" s="74">
        <v>5</v>
      </c>
      <c r="MX17" s="74">
        <v>6</v>
      </c>
      <c r="MY17" s="74">
        <v>7</v>
      </c>
      <c r="MZ17" s="75">
        <v>8</v>
      </c>
      <c r="NA17" s="56"/>
      <c r="NB17" s="56"/>
      <c r="NC17" s="57"/>
      <c r="ND17" s="58"/>
      <c r="NE17" s="114" t="s">
        <v>7249</v>
      </c>
      <c r="NF17" s="115" t="str">
        <f>SCHEDULE!D240</f>
        <v>Lauren VanZant</v>
      </c>
      <c r="NG17" s="116"/>
      <c r="NH17" s="117"/>
      <c r="NI17" s="73">
        <v>1</v>
      </c>
      <c r="NJ17" s="74">
        <v>2</v>
      </c>
      <c r="NK17" s="74">
        <v>3</v>
      </c>
      <c r="NL17" s="74">
        <v>4</v>
      </c>
      <c r="NM17" s="74">
        <v>5</v>
      </c>
      <c r="NN17" s="74">
        <v>6</v>
      </c>
      <c r="NO17" s="74">
        <v>7</v>
      </c>
      <c r="NP17" s="75">
        <v>8</v>
      </c>
      <c r="NQ17" s="56"/>
      <c r="NR17" s="56"/>
      <c r="NS17" s="57"/>
      <c r="NT17" s="58"/>
      <c r="NU17" s="114" t="s">
        <v>7249</v>
      </c>
      <c r="NV17" s="115" t="str">
        <f>SCHEDULE!D250</f>
        <v>Student SA 6852</v>
      </c>
      <c r="NW17" s="116"/>
      <c r="NX17" s="117"/>
      <c r="NY17" s="73">
        <v>1</v>
      </c>
      <c r="NZ17" s="74">
        <v>2</v>
      </c>
      <c r="OA17" s="74">
        <v>3</v>
      </c>
      <c r="OB17" s="74">
        <v>4</v>
      </c>
      <c r="OC17" s="74">
        <v>5</v>
      </c>
      <c r="OD17" s="74">
        <v>6</v>
      </c>
      <c r="OE17" s="74">
        <v>7</v>
      </c>
      <c r="OF17" s="75">
        <v>8</v>
      </c>
      <c r="OG17" s="56"/>
      <c r="OH17" s="56"/>
      <c r="OI17" s="57"/>
      <c r="OJ17" s="58"/>
      <c r="OK17" s="114" t="s">
        <v>7249</v>
      </c>
      <c r="OL17" s="115" t="str">
        <f>SCHEDULE!D260</f>
        <v>Enzo Bruscato</v>
      </c>
      <c r="OM17" s="116"/>
      <c r="ON17" s="117"/>
      <c r="OO17" s="73">
        <v>1</v>
      </c>
      <c r="OP17" s="74">
        <v>2</v>
      </c>
      <c r="OQ17" s="74">
        <v>3</v>
      </c>
      <c r="OR17" s="74">
        <v>4</v>
      </c>
      <c r="OS17" s="74">
        <v>5</v>
      </c>
      <c r="OT17" s="74">
        <v>6</v>
      </c>
      <c r="OU17" s="74">
        <v>7</v>
      </c>
      <c r="OV17" s="75">
        <v>8</v>
      </c>
      <c r="OW17" s="56"/>
      <c r="OX17" s="56"/>
      <c r="OY17" s="57"/>
      <c r="OZ17" s="58"/>
      <c r="PA17" s="114" t="s">
        <v>7249</v>
      </c>
      <c r="PB17" s="115" t="str">
        <f>SCHEDULE!D270</f>
        <v>Student SA 6855</v>
      </c>
      <c r="PC17" s="116"/>
      <c r="PD17" s="117"/>
      <c r="PE17" s="73">
        <v>1</v>
      </c>
      <c r="PF17" s="74">
        <v>2</v>
      </c>
      <c r="PG17" s="74">
        <v>3</v>
      </c>
      <c r="PH17" s="74">
        <v>4</v>
      </c>
      <c r="PI17" s="74">
        <v>5</v>
      </c>
      <c r="PJ17" s="74">
        <v>6</v>
      </c>
      <c r="PK17" s="74">
        <v>7</v>
      </c>
      <c r="PL17" s="75">
        <v>8</v>
      </c>
      <c r="PM17" s="56"/>
      <c r="PN17" s="56"/>
      <c r="PO17" s="57"/>
      <c r="PP17" s="58"/>
      <c r="PQ17" s="114" t="s">
        <v>7249</v>
      </c>
      <c r="PR17" s="115" t="str">
        <f>SCHEDULE!D280</f>
        <v>Student SA 6857</v>
      </c>
      <c r="PS17" s="116"/>
      <c r="PT17" s="117"/>
      <c r="PU17" s="73">
        <v>1</v>
      </c>
      <c r="PV17" s="74">
        <v>2</v>
      </c>
      <c r="PW17" s="74">
        <v>3</v>
      </c>
      <c r="PX17" s="74">
        <v>4</v>
      </c>
      <c r="PY17" s="74">
        <v>5</v>
      </c>
      <c r="PZ17" s="74">
        <v>6</v>
      </c>
      <c r="QA17" s="74">
        <v>7</v>
      </c>
      <c r="QB17" s="75">
        <v>8</v>
      </c>
      <c r="QC17" s="56"/>
      <c r="QD17" s="56"/>
      <c r="QE17" s="57"/>
      <c r="QF17" s="58"/>
      <c r="QG17" s="114" t="s">
        <v>7249</v>
      </c>
      <c r="QH17" s="115" t="str">
        <f>SCHEDULE!D290</f>
        <v>Ethan Brown</v>
      </c>
      <c r="QI17" s="116"/>
      <c r="QJ17" s="117"/>
      <c r="QK17" s="73">
        <v>1</v>
      </c>
      <c r="QL17" s="74">
        <v>2</v>
      </c>
      <c r="QM17" s="74">
        <v>3</v>
      </c>
      <c r="QN17" s="74">
        <v>4</v>
      </c>
      <c r="QO17" s="74">
        <v>5</v>
      </c>
      <c r="QP17" s="74">
        <v>6</v>
      </c>
      <c r="QQ17" s="74">
        <v>7</v>
      </c>
      <c r="QR17" s="75">
        <v>8</v>
      </c>
      <c r="QS17" s="56"/>
      <c r="QT17" s="56"/>
      <c r="QU17" s="57"/>
      <c r="QV17" s="58"/>
      <c r="QW17" s="114" t="s">
        <v>7249</v>
      </c>
      <c r="QX17" s="115" t="str">
        <f>SCHEDULE!D300</f>
        <v>Ahilan Eraniyan</v>
      </c>
      <c r="QY17" s="116"/>
      <c r="QZ17" s="117"/>
      <c r="RA17" s="73">
        <v>1</v>
      </c>
      <c r="RB17" s="74">
        <v>2</v>
      </c>
      <c r="RC17" s="74">
        <v>3</v>
      </c>
      <c r="RD17" s="74">
        <v>4</v>
      </c>
      <c r="RE17" s="74">
        <v>5</v>
      </c>
      <c r="RF17" s="74">
        <v>6</v>
      </c>
      <c r="RG17" s="74">
        <v>7</v>
      </c>
      <c r="RH17" s="75">
        <v>8</v>
      </c>
      <c r="RI17" s="56"/>
      <c r="RJ17" s="56"/>
      <c r="RK17" s="57"/>
      <c r="RL17" s="58"/>
      <c r="RM17" s="114" t="s">
        <v>7249</v>
      </c>
      <c r="RN17" s="115" t="str">
        <f>SCHEDULE!D310</f>
        <v>Connor John Coyle</v>
      </c>
      <c r="RO17" s="116"/>
      <c r="RP17" s="117"/>
      <c r="RQ17" s="73">
        <v>1</v>
      </c>
      <c r="RR17" s="74">
        <v>2</v>
      </c>
      <c r="RS17" s="74">
        <v>3</v>
      </c>
      <c r="RT17" s="74">
        <v>4</v>
      </c>
      <c r="RU17" s="74">
        <v>5</v>
      </c>
      <c r="RV17" s="74">
        <v>6</v>
      </c>
      <c r="RW17" s="74">
        <v>7</v>
      </c>
      <c r="RX17" s="75">
        <v>8</v>
      </c>
      <c r="RY17" s="56"/>
      <c r="RZ17" s="56"/>
      <c r="SA17" s="57"/>
      <c r="SB17" s="58"/>
      <c r="SC17" s="114" t="s">
        <v>7249</v>
      </c>
      <c r="SD17" s="115" t="str">
        <f>SCHEDULE!D320</f>
        <v>Marcus Kofford</v>
      </c>
      <c r="SE17" s="116"/>
      <c r="SF17" s="117"/>
      <c r="SG17" s="73">
        <v>1</v>
      </c>
      <c r="SH17" s="74">
        <v>2</v>
      </c>
      <c r="SI17" s="74">
        <v>3</v>
      </c>
      <c r="SJ17" s="74">
        <v>4</v>
      </c>
      <c r="SK17" s="74">
        <v>5</v>
      </c>
      <c r="SL17" s="74">
        <v>6</v>
      </c>
      <c r="SM17" s="74">
        <v>7</v>
      </c>
      <c r="SN17" s="75">
        <v>8</v>
      </c>
      <c r="SO17" s="56"/>
      <c r="SP17" s="56"/>
      <c r="SQ17" s="57"/>
      <c r="SR17" s="58"/>
      <c r="SS17" s="114" t="s">
        <v>7249</v>
      </c>
      <c r="ST17" s="115" t="str">
        <f>SCHEDULE!D330</f>
        <v>Allen James Farabaugh</v>
      </c>
      <c r="SU17" s="116"/>
      <c r="SV17" s="117"/>
      <c r="SW17" s="73">
        <v>1</v>
      </c>
      <c r="SX17" s="74">
        <v>2</v>
      </c>
      <c r="SY17" s="74">
        <v>3</v>
      </c>
      <c r="SZ17" s="74">
        <v>4</v>
      </c>
      <c r="TA17" s="74">
        <v>5</v>
      </c>
      <c r="TB17" s="74">
        <v>6</v>
      </c>
      <c r="TC17" s="74">
        <v>7</v>
      </c>
      <c r="TD17" s="75">
        <v>8</v>
      </c>
      <c r="TE17" s="56"/>
      <c r="TF17" s="56"/>
      <c r="TG17" s="57"/>
      <c r="TH17" s="58"/>
      <c r="TI17" s="114" t="s">
        <v>7249</v>
      </c>
      <c r="TJ17" s="115" t="str">
        <f>SCHEDULE!D340</f>
        <v>Stephen Morris</v>
      </c>
      <c r="TK17" s="116"/>
      <c r="TL17" s="117"/>
      <c r="TM17" s="73">
        <v>1</v>
      </c>
      <c r="TN17" s="74">
        <v>2</v>
      </c>
      <c r="TO17" s="74">
        <v>3</v>
      </c>
      <c r="TP17" s="74">
        <v>4</v>
      </c>
      <c r="TQ17" s="74">
        <v>5</v>
      </c>
      <c r="TR17" s="74">
        <v>6</v>
      </c>
      <c r="TS17" s="74">
        <v>7</v>
      </c>
      <c r="TT17" s="75">
        <v>8</v>
      </c>
      <c r="TU17" s="56"/>
      <c r="TV17" s="56"/>
      <c r="TW17" s="57"/>
      <c r="TX17" s="58"/>
      <c r="TY17" s="114" t="s">
        <v>7249</v>
      </c>
      <c r="TZ17" s="115" t="str">
        <f>SCHEDULE!D350</f>
        <v>Daniel Patel</v>
      </c>
      <c r="UA17" s="116"/>
      <c r="UB17" s="117"/>
      <c r="UC17" s="73">
        <v>1</v>
      </c>
      <c r="UD17" s="74">
        <v>2</v>
      </c>
      <c r="UE17" s="74">
        <v>3</v>
      </c>
      <c r="UF17" s="74">
        <v>4</v>
      </c>
      <c r="UG17" s="74">
        <v>5</v>
      </c>
      <c r="UH17" s="74">
        <v>6</v>
      </c>
      <c r="UI17" s="74">
        <v>7</v>
      </c>
      <c r="UJ17" s="75">
        <v>8</v>
      </c>
      <c r="UK17" s="56"/>
      <c r="UL17" s="56"/>
      <c r="UM17" s="57"/>
      <c r="UN17" s="58"/>
      <c r="UO17" s="114" t="s">
        <v>7249</v>
      </c>
      <c r="UP17" s="115" t="str">
        <f>SCHEDULE!D362</f>
        <v>Christian Schoeffel</v>
      </c>
      <c r="UQ17" s="116"/>
      <c r="UR17" s="117"/>
      <c r="US17" s="73">
        <v>1</v>
      </c>
      <c r="UT17" s="74">
        <v>2</v>
      </c>
      <c r="UU17" s="74">
        <v>3</v>
      </c>
      <c r="UV17" s="74">
        <v>4</v>
      </c>
      <c r="UW17" s="74">
        <v>5</v>
      </c>
      <c r="UX17" s="74">
        <v>6</v>
      </c>
      <c r="UY17" s="74">
        <v>7</v>
      </c>
      <c r="UZ17" s="75">
        <v>8</v>
      </c>
      <c r="VA17" s="56"/>
      <c r="VB17" s="56"/>
      <c r="VC17" s="57"/>
      <c r="VD17" s="58"/>
      <c r="VE17" s="114" t="s">
        <v>7249</v>
      </c>
      <c r="VF17" s="115" t="str">
        <f>SCHEDULE!D372</f>
        <v>Elizabeth Gust</v>
      </c>
      <c r="VG17" s="116"/>
      <c r="VH17" s="117"/>
      <c r="VI17" s="73">
        <v>1</v>
      </c>
      <c r="VJ17" s="74">
        <v>2</v>
      </c>
      <c r="VK17" s="74">
        <v>3</v>
      </c>
      <c r="VL17" s="74">
        <v>4</v>
      </c>
      <c r="VM17" s="74">
        <v>5</v>
      </c>
      <c r="VN17" s="74">
        <v>6</v>
      </c>
      <c r="VO17" s="74">
        <v>7</v>
      </c>
      <c r="VP17" s="75">
        <v>8</v>
      </c>
      <c r="VQ17" s="56"/>
      <c r="VR17" s="56"/>
      <c r="VS17" s="57"/>
      <c r="VT17" s="58"/>
      <c r="VU17" s="114" t="s">
        <v>7249</v>
      </c>
      <c r="VV17" s="115" t="s">
        <v>7293</v>
      </c>
      <c r="VW17" s="116"/>
      <c r="VX17" s="117"/>
      <c r="VY17" s="73">
        <v>1</v>
      </c>
      <c r="VZ17" s="74">
        <v>2</v>
      </c>
      <c r="WA17" s="74">
        <v>3</v>
      </c>
      <c r="WB17" s="74">
        <v>4</v>
      </c>
      <c r="WC17" s="74">
        <v>5</v>
      </c>
      <c r="WD17" s="74">
        <v>6</v>
      </c>
      <c r="WE17" s="74">
        <v>7</v>
      </c>
      <c r="WF17" s="75">
        <v>8</v>
      </c>
      <c r="WG17" s="56"/>
      <c r="WH17" s="56"/>
      <c r="WI17" s="57"/>
      <c r="WJ17" s="58"/>
    </row>
    <row r="18" spans="1:608" s="34" customFormat="1" ht="26.4" customHeight="1" thickBot="1" x14ac:dyDescent="0.5">
      <c r="A18" s="114" t="s">
        <v>7250</v>
      </c>
      <c r="B18" s="115" t="str">
        <f>SCHEDULE!D11</f>
        <v>Student SA 6864</v>
      </c>
      <c r="C18" s="116"/>
      <c r="D18" s="117"/>
      <c r="E18" s="76">
        <v>1</v>
      </c>
      <c r="F18" s="77">
        <v>2</v>
      </c>
      <c r="G18" s="77">
        <v>3</v>
      </c>
      <c r="H18" s="77">
        <v>4</v>
      </c>
      <c r="I18" s="77">
        <v>5</v>
      </c>
      <c r="J18" s="77">
        <v>6</v>
      </c>
      <c r="K18" s="77">
        <v>7</v>
      </c>
      <c r="L18" s="78">
        <v>8</v>
      </c>
      <c r="M18" s="56"/>
      <c r="N18" s="56"/>
      <c r="O18" s="57"/>
      <c r="P18" s="58"/>
      <c r="Q18" s="114" t="s">
        <v>7250</v>
      </c>
      <c r="R18" s="115" t="str">
        <f>SCHEDULE!D21</f>
        <v>Student SA 6866</v>
      </c>
      <c r="S18" s="116"/>
      <c r="T18" s="117"/>
      <c r="U18" s="76">
        <v>1</v>
      </c>
      <c r="V18" s="77">
        <v>2</v>
      </c>
      <c r="W18" s="77">
        <v>3</v>
      </c>
      <c r="X18" s="77">
        <v>4</v>
      </c>
      <c r="Y18" s="77">
        <v>5</v>
      </c>
      <c r="Z18" s="77">
        <v>6</v>
      </c>
      <c r="AA18" s="77">
        <v>7</v>
      </c>
      <c r="AB18" s="78">
        <v>8</v>
      </c>
      <c r="AC18" s="56"/>
      <c r="AD18" s="56"/>
      <c r="AE18" s="57"/>
      <c r="AF18" s="58"/>
      <c r="AG18" s="114" t="s">
        <v>7250</v>
      </c>
      <c r="AH18" s="115" t="str">
        <f>SCHEDULE!D31</f>
        <v>Student SA 6865</v>
      </c>
      <c r="AI18" s="116"/>
      <c r="AJ18" s="117"/>
      <c r="AK18" s="76">
        <v>1</v>
      </c>
      <c r="AL18" s="77">
        <v>2</v>
      </c>
      <c r="AM18" s="77">
        <v>3</v>
      </c>
      <c r="AN18" s="77">
        <v>4</v>
      </c>
      <c r="AO18" s="77">
        <v>5</v>
      </c>
      <c r="AP18" s="77">
        <v>6</v>
      </c>
      <c r="AQ18" s="77">
        <v>7</v>
      </c>
      <c r="AR18" s="78">
        <v>8</v>
      </c>
      <c r="AS18" s="56"/>
      <c r="AT18" s="56"/>
      <c r="AU18" s="57"/>
      <c r="AV18" s="58"/>
      <c r="AW18" s="114" t="s">
        <v>7250</v>
      </c>
      <c r="AX18" s="115" t="str">
        <f>SCHEDULE!D41</f>
        <v>Riley Williams</v>
      </c>
      <c r="AY18" s="116"/>
      <c r="AZ18" s="117"/>
      <c r="BA18" s="76">
        <v>1</v>
      </c>
      <c r="BB18" s="77">
        <v>2</v>
      </c>
      <c r="BC18" s="77">
        <v>3</v>
      </c>
      <c r="BD18" s="77">
        <v>4</v>
      </c>
      <c r="BE18" s="77">
        <v>5</v>
      </c>
      <c r="BF18" s="77">
        <v>6</v>
      </c>
      <c r="BG18" s="77">
        <v>7</v>
      </c>
      <c r="BH18" s="78">
        <v>8</v>
      </c>
      <c r="BI18" s="56"/>
      <c r="BJ18" s="56"/>
      <c r="BK18" s="57"/>
      <c r="BL18" s="58"/>
      <c r="BM18" s="114" t="s">
        <v>7250</v>
      </c>
      <c r="BN18" s="115" t="str">
        <f>SCHEDULE!D51</f>
        <v>Student SA 7861</v>
      </c>
      <c r="BO18" s="116"/>
      <c r="BP18" s="117"/>
      <c r="BQ18" s="76">
        <v>1</v>
      </c>
      <c r="BR18" s="77">
        <v>2</v>
      </c>
      <c r="BS18" s="77">
        <v>3</v>
      </c>
      <c r="BT18" s="77">
        <v>4</v>
      </c>
      <c r="BU18" s="77">
        <v>5</v>
      </c>
      <c r="BV18" s="77">
        <v>6</v>
      </c>
      <c r="BW18" s="77">
        <v>7</v>
      </c>
      <c r="BX18" s="78">
        <v>8</v>
      </c>
      <c r="BY18" s="56"/>
      <c r="BZ18" s="56"/>
      <c r="CA18" s="57"/>
      <c r="CB18" s="58"/>
      <c r="CC18" s="114" t="s">
        <v>7250</v>
      </c>
      <c r="CD18" s="115" t="str">
        <f>SCHEDULE!D61</f>
        <v>Student SA 7862</v>
      </c>
      <c r="CE18" s="116"/>
      <c r="CF18" s="117"/>
      <c r="CG18" s="76">
        <v>1</v>
      </c>
      <c r="CH18" s="77">
        <v>2</v>
      </c>
      <c r="CI18" s="77">
        <v>3</v>
      </c>
      <c r="CJ18" s="77">
        <v>4</v>
      </c>
      <c r="CK18" s="77">
        <v>5</v>
      </c>
      <c r="CL18" s="77">
        <v>6</v>
      </c>
      <c r="CM18" s="77">
        <v>7</v>
      </c>
      <c r="CN18" s="78">
        <v>8</v>
      </c>
      <c r="CO18" s="56"/>
      <c r="CP18" s="56"/>
      <c r="CQ18" s="57"/>
      <c r="CR18" s="58"/>
      <c r="CS18" s="114" t="s">
        <v>7250</v>
      </c>
      <c r="CT18" s="115" t="str">
        <f>SCHEDULE!D71</f>
        <v>Student SA 6858</v>
      </c>
      <c r="CU18" s="116"/>
      <c r="CV18" s="117"/>
      <c r="CW18" s="76">
        <v>1</v>
      </c>
      <c r="CX18" s="77">
        <v>2</v>
      </c>
      <c r="CY18" s="77">
        <v>3</v>
      </c>
      <c r="CZ18" s="77">
        <v>4</v>
      </c>
      <c r="DA18" s="77">
        <v>5</v>
      </c>
      <c r="DB18" s="77">
        <v>6</v>
      </c>
      <c r="DC18" s="77">
        <v>7</v>
      </c>
      <c r="DD18" s="78">
        <v>8</v>
      </c>
      <c r="DE18" s="56"/>
      <c r="DF18" s="56"/>
      <c r="DG18" s="57"/>
      <c r="DH18" s="58"/>
      <c r="DI18" s="114" t="s">
        <v>7250</v>
      </c>
      <c r="DJ18" s="115" t="str">
        <f>SCHEDULE!D81</f>
        <v>Student SA 7863</v>
      </c>
      <c r="DK18" s="116"/>
      <c r="DL18" s="117"/>
      <c r="DM18" s="76">
        <v>1</v>
      </c>
      <c r="DN18" s="77">
        <v>2</v>
      </c>
      <c r="DO18" s="77">
        <v>3</v>
      </c>
      <c r="DP18" s="77">
        <v>4</v>
      </c>
      <c r="DQ18" s="77">
        <v>5</v>
      </c>
      <c r="DR18" s="77">
        <v>6</v>
      </c>
      <c r="DS18" s="77">
        <v>7</v>
      </c>
      <c r="DT18" s="78">
        <v>8</v>
      </c>
      <c r="DU18" s="56"/>
      <c r="DV18" s="56"/>
      <c r="DW18" s="57"/>
      <c r="DX18" s="58"/>
      <c r="DY18" s="114" t="s">
        <v>7250</v>
      </c>
      <c r="DZ18" s="115" t="str">
        <f>SCHEDULE!D91</f>
        <v>Student SA 7864</v>
      </c>
      <c r="EA18" s="116"/>
      <c r="EB18" s="117"/>
      <c r="EC18" s="76">
        <v>1</v>
      </c>
      <c r="ED18" s="77">
        <v>2</v>
      </c>
      <c r="EE18" s="77">
        <v>3</v>
      </c>
      <c r="EF18" s="77">
        <v>4</v>
      </c>
      <c r="EG18" s="77">
        <v>5</v>
      </c>
      <c r="EH18" s="77">
        <v>6</v>
      </c>
      <c r="EI18" s="77">
        <v>7</v>
      </c>
      <c r="EJ18" s="78">
        <v>8</v>
      </c>
      <c r="EK18" s="56"/>
      <c r="EL18" s="56"/>
      <c r="EM18" s="57"/>
      <c r="EN18" s="58"/>
      <c r="EO18" s="114" t="s">
        <v>7250</v>
      </c>
      <c r="EP18" s="115" t="str">
        <f>SCHEDULE!D101</f>
        <v>Anoushka Dalvi</v>
      </c>
      <c r="EQ18" s="116"/>
      <c r="ER18" s="117"/>
      <c r="ES18" s="76">
        <v>1</v>
      </c>
      <c r="ET18" s="77">
        <v>2</v>
      </c>
      <c r="EU18" s="77">
        <v>3</v>
      </c>
      <c r="EV18" s="77">
        <v>4</v>
      </c>
      <c r="EW18" s="77">
        <v>5</v>
      </c>
      <c r="EX18" s="77">
        <v>6</v>
      </c>
      <c r="EY18" s="77">
        <v>7</v>
      </c>
      <c r="EZ18" s="78">
        <v>8</v>
      </c>
      <c r="FA18" s="56"/>
      <c r="FB18" s="56"/>
      <c r="FC18" s="57"/>
      <c r="FD18" s="58"/>
      <c r="FE18" s="114" t="s">
        <v>7250</v>
      </c>
      <c r="FF18" s="115" t="str">
        <f>SCHEDULE!D111</f>
        <v>Craig E Carter, Jr</v>
      </c>
      <c r="FG18" s="116"/>
      <c r="FH18" s="117"/>
      <c r="FI18" s="76">
        <v>1</v>
      </c>
      <c r="FJ18" s="77">
        <v>2</v>
      </c>
      <c r="FK18" s="77">
        <v>3</v>
      </c>
      <c r="FL18" s="77">
        <v>4</v>
      </c>
      <c r="FM18" s="77">
        <v>5</v>
      </c>
      <c r="FN18" s="77">
        <v>6</v>
      </c>
      <c r="FO18" s="77">
        <v>7</v>
      </c>
      <c r="FP18" s="78">
        <v>8</v>
      </c>
      <c r="FQ18" s="56"/>
      <c r="FR18" s="56"/>
      <c r="FS18" s="57"/>
      <c r="FT18" s="58"/>
      <c r="FU18" s="114" t="s">
        <v>7250</v>
      </c>
      <c r="FV18" s="115" t="str">
        <f>SCHEDULE!D121</f>
        <v>Ben Traxler</v>
      </c>
      <c r="FW18" s="116"/>
      <c r="FX18" s="117"/>
      <c r="FY18" s="76">
        <v>1</v>
      </c>
      <c r="FZ18" s="77">
        <v>2</v>
      </c>
      <c r="GA18" s="77">
        <v>3</v>
      </c>
      <c r="GB18" s="77">
        <v>4</v>
      </c>
      <c r="GC18" s="77">
        <v>5</v>
      </c>
      <c r="GD18" s="77">
        <v>6</v>
      </c>
      <c r="GE18" s="77">
        <v>7</v>
      </c>
      <c r="GF18" s="78">
        <v>8</v>
      </c>
      <c r="GG18" s="56"/>
      <c r="GH18" s="56"/>
      <c r="GI18" s="57"/>
      <c r="GJ18" s="58"/>
      <c r="GK18" s="114" t="s">
        <v>7250</v>
      </c>
      <c r="GL18" s="115" t="str">
        <f>SCHEDULE!D131</f>
        <v>Quinn Galvin</v>
      </c>
      <c r="GM18" s="116"/>
      <c r="GN18" s="117"/>
      <c r="GO18" s="76">
        <v>1</v>
      </c>
      <c r="GP18" s="77">
        <v>2</v>
      </c>
      <c r="GQ18" s="77">
        <v>3</v>
      </c>
      <c r="GR18" s="77">
        <v>4</v>
      </c>
      <c r="GS18" s="77">
        <v>5</v>
      </c>
      <c r="GT18" s="77">
        <v>6</v>
      </c>
      <c r="GU18" s="77">
        <v>7</v>
      </c>
      <c r="GV18" s="78">
        <v>8</v>
      </c>
      <c r="GW18" s="56"/>
      <c r="GX18" s="56"/>
      <c r="GY18" s="57"/>
      <c r="GZ18" s="58"/>
      <c r="HA18" s="114" t="s">
        <v>7250</v>
      </c>
      <c r="HB18" s="115" t="str">
        <f>SCHEDULE!D141</f>
        <v>Miles Ralph</v>
      </c>
      <c r="HC18" s="116"/>
      <c r="HD18" s="117"/>
      <c r="HE18" s="76">
        <v>1</v>
      </c>
      <c r="HF18" s="77">
        <v>2</v>
      </c>
      <c r="HG18" s="77">
        <v>3</v>
      </c>
      <c r="HH18" s="77">
        <v>4</v>
      </c>
      <c r="HI18" s="77">
        <v>5</v>
      </c>
      <c r="HJ18" s="77">
        <v>6</v>
      </c>
      <c r="HK18" s="77">
        <v>7</v>
      </c>
      <c r="HL18" s="78">
        <v>8</v>
      </c>
      <c r="HM18" s="56"/>
      <c r="HN18" s="56"/>
      <c r="HO18" s="57"/>
      <c r="HP18" s="58"/>
      <c r="HQ18" s="114" t="s">
        <v>7250</v>
      </c>
      <c r="HR18" s="115" t="str">
        <f>SCHEDULE!D151</f>
        <v>Marielle Buxbaum</v>
      </c>
      <c r="HS18" s="116"/>
      <c r="HT18" s="117"/>
      <c r="HU18" s="76">
        <v>1</v>
      </c>
      <c r="HV18" s="77">
        <v>2</v>
      </c>
      <c r="HW18" s="77">
        <v>3</v>
      </c>
      <c r="HX18" s="77">
        <v>4</v>
      </c>
      <c r="HY18" s="77">
        <v>5</v>
      </c>
      <c r="HZ18" s="77">
        <v>6</v>
      </c>
      <c r="IA18" s="77">
        <v>7</v>
      </c>
      <c r="IB18" s="78">
        <v>8</v>
      </c>
      <c r="IC18" s="56"/>
      <c r="ID18" s="56"/>
      <c r="IE18" s="57"/>
      <c r="IF18" s="58"/>
      <c r="IG18" s="114" t="s">
        <v>7250</v>
      </c>
      <c r="IH18" s="115" t="str">
        <f>SCHEDULE!D161</f>
        <v>Arun Sundaresan</v>
      </c>
      <c r="II18" s="116"/>
      <c r="IJ18" s="117"/>
      <c r="IK18" s="76">
        <v>1</v>
      </c>
      <c r="IL18" s="77">
        <v>2</v>
      </c>
      <c r="IM18" s="77">
        <v>3</v>
      </c>
      <c r="IN18" s="77">
        <v>4</v>
      </c>
      <c r="IO18" s="77">
        <v>5</v>
      </c>
      <c r="IP18" s="77">
        <v>6</v>
      </c>
      <c r="IQ18" s="77">
        <v>7</v>
      </c>
      <c r="IR18" s="78">
        <v>8</v>
      </c>
      <c r="IS18" s="56"/>
      <c r="IT18" s="56"/>
      <c r="IU18" s="57"/>
      <c r="IV18" s="58"/>
      <c r="IW18" s="114" t="s">
        <v>7250</v>
      </c>
      <c r="IX18" s="115" t="str">
        <f>SCHEDULE!D171</f>
        <v>Siva Srividhya</v>
      </c>
      <c r="IY18" s="116"/>
      <c r="IZ18" s="117"/>
      <c r="JA18" s="76">
        <v>1</v>
      </c>
      <c r="JB18" s="77">
        <v>2</v>
      </c>
      <c r="JC18" s="77">
        <v>3</v>
      </c>
      <c r="JD18" s="77">
        <v>4</v>
      </c>
      <c r="JE18" s="77">
        <v>5</v>
      </c>
      <c r="JF18" s="77">
        <v>6</v>
      </c>
      <c r="JG18" s="77">
        <v>7</v>
      </c>
      <c r="JH18" s="78">
        <v>8</v>
      </c>
      <c r="JI18" s="56"/>
      <c r="JJ18" s="56"/>
      <c r="JK18" s="57"/>
      <c r="JL18" s="58"/>
      <c r="JM18" s="114" t="s">
        <v>7250</v>
      </c>
      <c r="JN18" s="115" t="str">
        <f>SCHEDULE!D181</f>
        <v>Student SA 6862</v>
      </c>
      <c r="JO18" s="116"/>
      <c r="JP18" s="117"/>
      <c r="JQ18" s="76">
        <v>1</v>
      </c>
      <c r="JR18" s="77">
        <v>2</v>
      </c>
      <c r="JS18" s="77">
        <v>3</v>
      </c>
      <c r="JT18" s="77">
        <v>4</v>
      </c>
      <c r="JU18" s="77">
        <v>5</v>
      </c>
      <c r="JV18" s="77">
        <v>6</v>
      </c>
      <c r="JW18" s="77">
        <v>7</v>
      </c>
      <c r="JX18" s="78">
        <v>8</v>
      </c>
      <c r="JY18" s="56"/>
      <c r="JZ18" s="56"/>
      <c r="KA18" s="57"/>
      <c r="KB18" s="58"/>
      <c r="KC18" s="114" t="s">
        <v>7250</v>
      </c>
      <c r="KD18" s="115" t="str">
        <f>SCHEDULE!D191</f>
        <v>Student SA 8863</v>
      </c>
      <c r="KE18" s="116"/>
      <c r="KF18" s="117"/>
      <c r="KG18" s="76">
        <v>1</v>
      </c>
      <c r="KH18" s="77">
        <v>2</v>
      </c>
      <c r="KI18" s="77">
        <v>3</v>
      </c>
      <c r="KJ18" s="77">
        <v>4</v>
      </c>
      <c r="KK18" s="77">
        <v>5</v>
      </c>
      <c r="KL18" s="77">
        <v>6</v>
      </c>
      <c r="KM18" s="77">
        <v>7</v>
      </c>
      <c r="KN18" s="78">
        <v>8</v>
      </c>
      <c r="KO18" s="56"/>
      <c r="KP18" s="56"/>
      <c r="KQ18" s="57"/>
      <c r="KR18" s="58"/>
      <c r="KS18" s="114" t="s">
        <v>7250</v>
      </c>
      <c r="KT18" s="115" t="str">
        <f>SCHEDULE!D202</f>
        <v>Uday Tandon</v>
      </c>
      <c r="KU18" s="116"/>
      <c r="KV18" s="117"/>
      <c r="KW18" s="76">
        <v>1</v>
      </c>
      <c r="KX18" s="77">
        <v>2</v>
      </c>
      <c r="KY18" s="77">
        <v>3</v>
      </c>
      <c r="KZ18" s="77">
        <v>4</v>
      </c>
      <c r="LA18" s="77">
        <v>5</v>
      </c>
      <c r="LB18" s="77">
        <v>6</v>
      </c>
      <c r="LC18" s="77">
        <v>7</v>
      </c>
      <c r="LD18" s="78">
        <v>8</v>
      </c>
      <c r="LE18" s="56"/>
      <c r="LF18" s="56"/>
      <c r="LG18" s="57"/>
      <c r="LH18" s="58"/>
      <c r="LI18" s="114" t="s">
        <v>7250</v>
      </c>
      <c r="LJ18" s="115" t="str">
        <f>SCHEDULE!D211</f>
        <v>Student SA 8862</v>
      </c>
      <c r="LK18" s="116"/>
      <c r="LL18" s="117"/>
      <c r="LM18" s="76">
        <v>1</v>
      </c>
      <c r="LN18" s="77">
        <v>2</v>
      </c>
      <c r="LO18" s="77">
        <v>3</v>
      </c>
      <c r="LP18" s="77">
        <v>4</v>
      </c>
      <c r="LQ18" s="77">
        <v>5</v>
      </c>
      <c r="LR18" s="77">
        <v>6</v>
      </c>
      <c r="LS18" s="77">
        <v>7</v>
      </c>
      <c r="LT18" s="78">
        <v>8</v>
      </c>
      <c r="LU18" s="56"/>
      <c r="LV18" s="56"/>
      <c r="LW18" s="57"/>
      <c r="LX18" s="58"/>
      <c r="LY18" s="114" t="s">
        <v>7250</v>
      </c>
      <c r="LZ18" s="115" t="str">
        <f>SCHEDULE!D221</f>
        <v>Student SA 8861</v>
      </c>
      <c r="MA18" s="116"/>
      <c r="MB18" s="117"/>
      <c r="MC18" s="76">
        <v>1</v>
      </c>
      <c r="MD18" s="77">
        <v>2</v>
      </c>
      <c r="ME18" s="77">
        <v>3</v>
      </c>
      <c r="MF18" s="77">
        <v>4</v>
      </c>
      <c r="MG18" s="77">
        <v>5</v>
      </c>
      <c r="MH18" s="77">
        <v>6</v>
      </c>
      <c r="MI18" s="77">
        <v>7</v>
      </c>
      <c r="MJ18" s="78">
        <v>8</v>
      </c>
      <c r="MK18" s="56"/>
      <c r="ML18" s="56"/>
      <c r="MM18" s="57"/>
      <c r="MN18" s="58"/>
      <c r="MO18" s="114" t="s">
        <v>7250</v>
      </c>
      <c r="MP18" s="115" t="str">
        <f>SCHEDULE!D231</f>
        <v>Student SA 6860</v>
      </c>
      <c r="MQ18" s="116"/>
      <c r="MR18" s="117"/>
      <c r="MS18" s="76">
        <v>1</v>
      </c>
      <c r="MT18" s="77">
        <v>2</v>
      </c>
      <c r="MU18" s="77">
        <v>3</v>
      </c>
      <c r="MV18" s="77">
        <v>4</v>
      </c>
      <c r="MW18" s="77">
        <v>5</v>
      </c>
      <c r="MX18" s="77">
        <v>6</v>
      </c>
      <c r="MY18" s="77">
        <v>7</v>
      </c>
      <c r="MZ18" s="78">
        <v>8</v>
      </c>
      <c r="NA18" s="56"/>
      <c r="NB18" s="56"/>
      <c r="NC18" s="57"/>
      <c r="ND18" s="58"/>
      <c r="NE18" s="114" t="s">
        <v>7250</v>
      </c>
      <c r="NF18" s="115" t="str">
        <f>SCHEDULE!D241</f>
        <v>Student SA 6859</v>
      </c>
      <c r="NG18" s="116"/>
      <c r="NH18" s="117"/>
      <c r="NI18" s="76">
        <v>1</v>
      </c>
      <c r="NJ18" s="77">
        <v>2</v>
      </c>
      <c r="NK18" s="77">
        <v>3</v>
      </c>
      <c r="NL18" s="77">
        <v>4</v>
      </c>
      <c r="NM18" s="77">
        <v>5</v>
      </c>
      <c r="NN18" s="77">
        <v>6</v>
      </c>
      <c r="NO18" s="77">
        <v>7</v>
      </c>
      <c r="NP18" s="78">
        <v>8</v>
      </c>
      <c r="NQ18" s="56"/>
      <c r="NR18" s="56"/>
      <c r="NS18" s="57"/>
      <c r="NT18" s="58"/>
      <c r="NU18" s="114" t="s">
        <v>7250</v>
      </c>
      <c r="NV18" s="115" t="str">
        <f>SCHEDULE!D251</f>
        <v>Student SA 6863</v>
      </c>
      <c r="NW18" s="116"/>
      <c r="NX18" s="117"/>
      <c r="NY18" s="76">
        <v>1</v>
      </c>
      <c r="NZ18" s="77">
        <v>2</v>
      </c>
      <c r="OA18" s="77">
        <v>3</v>
      </c>
      <c r="OB18" s="77">
        <v>4</v>
      </c>
      <c r="OC18" s="77">
        <v>5</v>
      </c>
      <c r="OD18" s="77">
        <v>6</v>
      </c>
      <c r="OE18" s="77">
        <v>7</v>
      </c>
      <c r="OF18" s="78">
        <v>8</v>
      </c>
      <c r="OG18" s="56"/>
      <c r="OH18" s="56"/>
      <c r="OI18" s="57"/>
      <c r="OJ18" s="58"/>
      <c r="OK18" s="114" t="s">
        <v>7250</v>
      </c>
      <c r="OL18" s="115" t="str">
        <f>SCHEDULE!D261</f>
        <v>Maggie Sturm</v>
      </c>
      <c r="OM18" s="116"/>
      <c r="ON18" s="117"/>
      <c r="OO18" s="76">
        <v>1</v>
      </c>
      <c r="OP18" s="77">
        <v>2</v>
      </c>
      <c r="OQ18" s="77">
        <v>3</v>
      </c>
      <c r="OR18" s="77">
        <v>4</v>
      </c>
      <c r="OS18" s="77">
        <v>5</v>
      </c>
      <c r="OT18" s="77">
        <v>6</v>
      </c>
      <c r="OU18" s="77">
        <v>7</v>
      </c>
      <c r="OV18" s="78">
        <v>8</v>
      </c>
      <c r="OW18" s="56"/>
      <c r="OX18" s="56"/>
      <c r="OY18" s="57"/>
      <c r="OZ18" s="58"/>
      <c r="PA18" s="114" t="s">
        <v>7250</v>
      </c>
      <c r="PB18" s="115" t="str">
        <f>SCHEDULE!D271</f>
        <v>Student SA 6867</v>
      </c>
      <c r="PC18" s="116"/>
      <c r="PD18" s="117"/>
      <c r="PE18" s="76">
        <v>1</v>
      </c>
      <c r="PF18" s="77">
        <v>2</v>
      </c>
      <c r="PG18" s="77">
        <v>3</v>
      </c>
      <c r="PH18" s="77">
        <v>4</v>
      </c>
      <c r="PI18" s="77">
        <v>5</v>
      </c>
      <c r="PJ18" s="77">
        <v>6</v>
      </c>
      <c r="PK18" s="77">
        <v>7</v>
      </c>
      <c r="PL18" s="78">
        <v>8</v>
      </c>
      <c r="PM18" s="56"/>
      <c r="PN18" s="56"/>
      <c r="PO18" s="57"/>
      <c r="PP18" s="58"/>
      <c r="PQ18" s="114" t="s">
        <v>7250</v>
      </c>
      <c r="PR18" s="115" t="str">
        <f>SCHEDULE!D281</f>
        <v>Student SA 6861</v>
      </c>
      <c r="PS18" s="116"/>
      <c r="PT18" s="117"/>
      <c r="PU18" s="76">
        <v>1</v>
      </c>
      <c r="PV18" s="77">
        <v>2</v>
      </c>
      <c r="PW18" s="77">
        <v>3</v>
      </c>
      <c r="PX18" s="77">
        <v>4</v>
      </c>
      <c r="PY18" s="77">
        <v>5</v>
      </c>
      <c r="PZ18" s="77">
        <v>6</v>
      </c>
      <c r="QA18" s="77">
        <v>7</v>
      </c>
      <c r="QB18" s="78">
        <v>8</v>
      </c>
      <c r="QC18" s="56"/>
      <c r="QD18" s="56"/>
      <c r="QE18" s="57"/>
      <c r="QF18" s="58"/>
      <c r="QG18" s="114" t="s">
        <v>7250</v>
      </c>
      <c r="QH18" s="115" t="str">
        <f>SCHEDULE!D291</f>
        <v>Malia Carter</v>
      </c>
      <c r="QI18" s="116"/>
      <c r="QJ18" s="117"/>
      <c r="QK18" s="76">
        <v>1</v>
      </c>
      <c r="QL18" s="77">
        <v>2</v>
      </c>
      <c r="QM18" s="77">
        <v>3</v>
      </c>
      <c r="QN18" s="77">
        <v>4</v>
      </c>
      <c r="QO18" s="77">
        <v>5</v>
      </c>
      <c r="QP18" s="77">
        <v>6</v>
      </c>
      <c r="QQ18" s="77">
        <v>7</v>
      </c>
      <c r="QR18" s="78">
        <v>8</v>
      </c>
      <c r="QS18" s="56"/>
      <c r="QT18" s="56"/>
      <c r="QU18" s="57"/>
      <c r="QV18" s="58"/>
      <c r="QW18" s="114" t="s">
        <v>7250</v>
      </c>
      <c r="QX18" s="115" t="str">
        <f>SCHEDULE!D301</f>
        <v>Gabriel Finn</v>
      </c>
      <c r="QY18" s="116"/>
      <c r="QZ18" s="117"/>
      <c r="RA18" s="76">
        <v>1</v>
      </c>
      <c r="RB18" s="77">
        <v>2</v>
      </c>
      <c r="RC18" s="77">
        <v>3</v>
      </c>
      <c r="RD18" s="77">
        <v>4</v>
      </c>
      <c r="RE18" s="77">
        <v>5</v>
      </c>
      <c r="RF18" s="77">
        <v>6</v>
      </c>
      <c r="RG18" s="77">
        <v>7</v>
      </c>
      <c r="RH18" s="78">
        <v>8</v>
      </c>
      <c r="RI18" s="56"/>
      <c r="RJ18" s="56"/>
      <c r="RK18" s="57"/>
      <c r="RL18" s="58"/>
      <c r="RM18" s="114" t="s">
        <v>7250</v>
      </c>
      <c r="RN18" s="115" t="str">
        <f>SCHEDULE!D311</f>
        <v>Michael  Coyne</v>
      </c>
      <c r="RO18" s="116"/>
      <c r="RP18" s="117"/>
      <c r="RQ18" s="76">
        <v>1</v>
      </c>
      <c r="RR18" s="77">
        <v>2</v>
      </c>
      <c r="RS18" s="77">
        <v>3</v>
      </c>
      <c r="RT18" s="77">
        <v>4</v>
      </c>
      <c r="RU18" s="77">
        <v>5</v>
      </c>
      <c r="RV18" s="77">
        <v>6</v>
      </c>
      <c r="RW18" s="77">
        <v>7</v>
      </c>
      <c r="RX18" s="78">
        <v>8</v>
      </c>
      <c r="RY18" s="56"/>
      <c r="RZ18" s="56"/>
      <c r="SA18" s="57"/>
      <c r="SB18" s="58"/>
      <c r="SC18" s="114" t="s">
        <v>7250</v>
      </c>
      <c r="SD18" s="115" t="str">
        <f>SCHEDULE!D321</f>
        <v>Dylan Kopitzke</v>
      </c>
      <c r="SE18" s="116"/>
      <c r="SF18" s="117"/>
      <c r="SG18" s="76">
        <v>1</v>
      </c>
      <c r="SH18" s="77">
        <v>2</v>
      </c>
      <c r="SI18" s="77">
        <v>3</v>
      </c>
      <c r="SJ18" s="77">
        <v>4</v>
      </c>
      <c r="SK18" s="77">
        <v>5</v>
      </c>
      <c r="SL18" s="77">
        <v>6</v>
      </c>
      <c r="SM18" s="77">
        <v>7</v>
      </c>
      <c r="SN18" s="78">
        <v>8</v>
      </c>
      <c r="SO18" s="56"/>
      <c r="SP18" s="56"/>
      <c r="SQ18" s="57"/>
      <c r="SR18" s="58"/>
      <c r="SS18" s="114" t="s">
        <v>7250</v>
      </c>
      <c r="ST18" s="115" t="str">
        <f>SCHEDULE!D331</f>
        <v>Caden Mason</v>
      </c>
      <c r="SU18" s="116"/>
      <c r="SV18" s="117"/>
      <c r="SW18" s="76">
        <v>1</v>
      </c>
      <c r="SX18" s="77">
        <v>2</v>
      </c>
      <c r="SY18" s="77">
        <v>3</v>
      </c>
      <c r="SZ18" s="77">
        <v>4</v>
      </c>
      <c r="TA18" s="77">
        <v>5</v>
      </c>
      <c r="TB18" s="77">
        <v>6</v>
      </c>
      <c r="TC18" s="77">
        <v>7</v>
      </c>
      <c r="TD18" s="78">
        <v>8</v>
      </c>
      <c r="TE18" s="56"/>
      <c r="TF18" s="56"/>
      <c r="TG18" s="57"/>
      <c r="TH18" s="58"/>
      <c r="TI18" s="114" t="s">
        <v>7250</v>
      </c>
      <c r="TJ18" s="115" t="str">
        <f>SCHEDULE!D341</f>
        <v>William Muniz</v>
      </c>
      <c r="TK18" s="116"/>
      <c r="TL18" s="117"/>
      <c r="TM18" s="76">
        <v>1</v>
      </c>
      <c r="TN18" s="77">
        <v>2</v>
      </c>
      <c r="TO18" s="77">
        <v>3</v>
      </c>
      <c r="TP18" s="77">
        <v>4</v>
      </c>
      <c r="TQ18" s="77">
        <v>5</v>
      </c>
      <c r="TR18" s="77">
        <v>6</v>
      </c>
      <c r="TS18" s="77">
        <v>7</v>
      </c>
      <c r="TT18" s="78">
        <v>8</v>
      </c>
      <c r="TU18" s="56"/>
      <c r="TV18" s="56"/>
      <c r="TW18" s="57"/>
      <c r="TX18" s="58"/>
      <c r="TY18" s="114" t="s">
        <v>7250</v>
      </c>
      <c r="TZ18" s="115" t="str">
        <f>SCHEDULE!D351</f>
        <v>Jack Garrison</v>
      </c>
      <c r="UA18" s="116"/>
      <c r="UB18" s="117"/>
      <c r="UC18" s="76">
        <v>1</v>
      </c>
      <c r="UD18" s="77">
        <v>2</v>
      </c>
      <c r="UE18" s="77">
        <v>3</v>
      </c>
      <c r="UF18" s="77">
        <v>4</v>
      </c>
      <c r="UG18" s="77">
        <v>5</v>
      </c>
      <c r="UH18" s="77">
        <v>6</v>
      </c>
      <c r="UI18" s="77">
        <v>7</v>
      </c>
      <c r="UJ18" s="78">
        <v>8</v>
      </c>
      <c r="UK18" s="56"/>
      <c r="UL18" s="56"/>
      <c r="UM18" s="57"/>
      <c r="UN18" s="58"/>
      <c r="UO18" s="114" t="s">
        <v>7250</v>
      </c>
      <c r="UP18" s="115" t="str">
        <f>SCHEDULE!D363</f>
        <v>Mitchell Sears</v>
      </c>
      <c r="UQ18" s="116"/>
      <c r="UR18" s="117"/>
      <c r="US18" s="76">
        <v>1</v>
      </c>
      <c r="UT18" s="77">
        <v>2</v>
      </c>
      <c r="UU18" s="77">
        <v>3</v>
      </c>
      <c r="UV18" s="77">
        <v>4</v>
      </c>
      <c r="UW18" s="77">
        <v>5</v>
      </c>
      <c r="UX18" s="77">
        <v>6</v>
      </c>
      <c r="UY18" s="77">
        <v>7</v>
      </c>
      <c r="UZ18" s="78">
        <v>8</v>
      </c>
      <c r="VA18" s="56"/>
      <c r="VB18" s="56"/>
      <c r="VC18" s="57"/>
      <c r="VD18" s="58"/>
      <c r="VE18" s="114" t="s">
        <v>7250</v>
      </c>
      <c r="VF18" s="115" t="str">
        <f>SCHEDULE!D373</f>
        <v>George Walker</v>
      </c>
      <c r="VG18" s="116"/>
      <c r="VH18" s="117"/>
      <c r="VI18" s="76">
        <v>1</v>
      </c>
      <c r="VJ18" s="77">
        <v>2</v>
      </c>
      <c r="VK18" s="77">
        <v>3</v>
      </c>
      <c r="VL18" s="77">
        <v>4</v>
      </c>
      <c r="VM18" s="77">
        <v>5</v>
      </c>
      <c r="VN18" s="77">
        <v>6</v>
      </c>
      <c r="VO18" s="77">
        <v>7</v>
      </c>
      <c r="VP18" s="78">
        <v>8</v>
      </c>
      <c r="VQ18" s="56"/>
      <c r="VR18" s="56"/>
      <c r="VS18" s="57"/>
      <c r="VT18" s="58"/>
      <c r="VU18" s="114" t="s">
        <v>7250</v>
      </c>
      <c r="VV18" s="115"/>
      <c r="VW18" s="116"/>
      <c r="VX18" s="117"/>
      <c r="VY18" s="76">
        <v>1</v>
      </c>
      <c r="VZ18" s="77">
        <v>2</v>
      </c>
      <c r="WA18" s="77">
        <v>3</v>
      </c>
      <c r="WB18" s="77">
        <v>4</v>
      </c>
      <c r="WC18" s="77">
        <v>5</v>
      </c>
      <c r="WD18" s="77">
        <v>6</v>
      </c>
      <c r="WE18" s="77">
        <v>7</v>
      </c>
      <c r="WF18" s="78">
        <v>8</v>
      </c>
      <c r="WG18" s="56"/>
      <c r="WH18" s="56"/>
      <c r="WI18" s="57"/>
      <c r="WJ18" s="58"/>
    </row>
    <row r="19" spans="1:608" s="34" customFormat="1" ht="14.4" customHeight="1" x14ac:dyDescent="0.35">
      <c r="B19"/>
      <c r="C19" s="106"/>
      <c r="D19"/>
      <c r="E19"/>
      <c r="F19"/>
      <c r="G19"/>
      <c r="H19"/>
      <c r="I19"/>
      <c r="J19"/>
      <c r="K19"/>
      <c r="L19"/>
      <c r="M19" s="79"/>
      <c r="N19"/>
      <c r="O19"/>
      <c r="P19"/>
      <c r="R19"/>
      <c r="S19" s="106"/>
      <c r="T19"/>
      <c r="U19"/>
      <c r="V19"/>
      <c r="W19"/>
      <c r="X19"/>
      <c r="Y19"/>
      <c r="Z19"/>
      <c r="AA19"/>
      <c r="AB19"/>
      <c r="AC19" s="79"/>
      <c r="AD19"/>
      <c r="AE19"/>
      <c r="AF19"/>
      <c r="AH19"/>
      <c r="AI19" s="106"/>
      <c r="AJ19"/>
      <c r="AK19"/>
      <c r="AL19"/>
      <c r="AM19"/>
      <c r="AN19"/>
      <c r="AO19"/>
      <c r="AP19"/>
      <c r="AQ19"/>
      <c r="AR19"/>
      <c r="AS19" s="79"/>
      <c r="AT19"/>
      <c r="AU19"/>
      <c r="AV19"/>
      <c r="AX19"/>
      <c r="AY19" s="106"/>
      <c r="AZ19"/>
      <c r="BA19"/>
      <c r="BB19"/>
      <c r="BC19"/>
      <c r="BD19"/>
      <c r="BE19"/>
      <c r="BF19"/>
      <c r="BG19"/>
      <c r="BH19"/>
      <c r="BI19" s="79"/>
      <c r="BJ19"/>
      <c r="BK19"/>
      <c r="BL19"/>
      <c r="BN19"/>
      <c r="BO19" s="106"/>
      <c r="BP19"/>
      <c r="BQ19"/>
      <c r="BR19"/>
      <c r="BS19"/>
      <c r="BT19"/>
      <c r="BU19"/>
      <c r="BV19"/>
      <c r="BW19"/>
      <c r="BX19"/>
      <c r="BY19" s="79"/>
      <c r="BZ19"/>
      <c r="CA19"/>
      <c r="CB19"/>
      <c r="CD19"/>
      <c r="CE19" s="106"/>
      <c r="CF19"/>
      <c r="CG19"/>
      <c r="CH19"/>
      <c r="CI19"/>
      <c r="CJ19"/>
      <c r="CK19"/>
      <c r="CL19"/>
      <c r="CM19"/>
      <c r="CN19"/>
      <c r="CO19" s="79"/>
      <c r="CP19"/>
      <c r="CQ19"/>
      <c r="CR19"/>
      <c r="CT19"/>
      <c r="CU19" s="106"/>
      <c r="CV19"/>
      <c r="CW19"/>
      <c r="CX19"/>
      <c r="CY19"/>
      <c r="CZ19"/>
      <c r="DA19"/>
      <c r="DB19"/>
      <c r="DC19"/>
      <c r="DD19"/>
      <c r="DE19" s="79"/>
      <c r="DF19"/>
      <c r="DG19"/>
      <c r="DH19"/>
      <c r="DJ19"/>
      <c r="DK19" s="106"/>
      <c r="DL19"/>
      <c r="DM19"/>
      <c r="DN19"/>
      <c r="DO19"/>
      <c r="DP19"/>
      <c r="DQ19"/>
      <c r="DR19"/>
      <c r="DS19"/>
      <c r="DT19"/>
      <c r="DU19" s="79"/>
      <c r="DV19"/>
      <c r="DW19"/>
      <c r="DX19"/>
      <c r="DZ19"/>
      <c r="EA19" s="106"/>
      <c r="EB19"/>
      <c r="EC19"/>
      <c r="ED19"/>
      <c r="EE19"/>
      <c r="EF19"/>
      <c r="EG19"/>
      <c r="EH19"/>
      <c r="EI19"/>
      <c r="EJ19"/>
      <c r="EK19" s="79"/>
      <c r="EL19"/>
      <c r="EM19"/>
      <c r="EN19"/>
      <c r="EP19"/>
      <c r="EQ19" s="106"/>
      <c r="ER19"/>
      <c r="ES19"/>
      <c r="ET19"/>
      <c r="EU19"/>
      <c r="EV19"/>
      <c r="EW19"/>
      <c r="EX19"/>
      <c r="EY19"/>
      <c r="EZ19"/>
      <c r="FA19" s="79"/>
      <c r="FB19"/>
      <c r="FC19"/>
      <c r="FD19"/>
      <c r="FF19"/>
      <c r="FG19" s="106"/>
      <c r="FH19"/>
      <c r="FI19"/>
      <c r="FJ19"/>
      <c r="FK19"/>
      <c r="FL19"/>
      <c r="FM19"/>
      <c r="FN19"/>
      <c r="FO19"/>
      <c r="FP19"/>
      <c r="FQ19" s="79"/>
      <c r="FR19"/>
      <c r="FS19"/>
      <c r="FT19"/>
      <c r="FV19"/>
      <c r="FW19" s="106"/>
      <c r="FX19"/>
      <c r="FY19"/>
      <c r="FZ19"/>
      <c r="GA19"/>
      <c r="GB19"/>
      <c r="GC19"/>
      <c r="GD19"/>
      <c r="GE19"/>
      <c r="GF19"/>
      <c r="GG19" s="79"/>
      <c r="GH19"/>
      <c r="GI19"/>
      <c r="GJ19"/>
      <c r="GL19"/>
      <c r="GM19" s="106"/>
      <c r="GN19"/>
      <c r="GO19"/>
      <c r="GP19"/>
      <c r="GQ19"/>
      <c r="GR19"/>
      <c r="GS19"/>
      <c r="GT19"/>
      <c r="GU19"/>
      <c r="GV19"/>
      <c r="GW19" s="79"/>
      <c r="GX19"/>
      <c r="GY19"/>
      <c r="GZ19"/>
      <c r="HB19"/>
      <c r="HC19" s="106"/>
      <c r="HD19"/>
      <c r="HE19"/>
      <c r="HF19"/>
      <c r="HG19"/>
      <c r="HH19"/>
      <c r="HI19"/>
      <c r="HJ19"/>
      <c r="HK19"/>
      <c r="HL19"/>
      <c r="HM19" s="79"/>
      <c r="HN19"/>
      <c r="HO19"/>
      <c r="HP19"/>
      <c r="HR19"/>
      <c r="HS19" s="106"/>
      <c r="HT19"/>
      <c r="HU19"/>
      <c r="HV19"/>
      <c r="HW19"/>
      <c r="HX19"/>
      <c r="HY19"/>
      <c r="HZ19"/>
      <c r="IA19"/>
      <c r="IB19"/>
      <c r="IC19" s="79"/>
      <c r="ID19"/>
      <c r="IE19"/>
      <c r="IF19"/>
      <c r="IH19"/>
      <c r="II19" s="106"/>
      <c r="IJ19"/>
      <c r="IK19"/>
      <c r="IL19"/>
      <c r="IM19"/>
      <c r="IN19"/>
      <c r="IO19"/>
      <c r="IP19"/>
      <c r="IQ19"/>
      <c r="IR19"/>
      <c r="IS19" s="79"/>
      <c r="IT19"/>
      <c r="IU19"/>
      <c r="IV19"/>
      <c r="IX19"/>
      <c r="IY19" s="106"/>
      <c r="IZ19"/>
      <c r="JA19"/>
      <c r="JB19"/>
      <c r="JC19"/>
      <c r="JD19"/>
      <c r="JE19"/>
      <c r="JF19"/>
      <c r="JG19"/>
      <c r="JH19"/>
      <c r="JI19" s="79"/>
      <c r="JJ19"/>
      <c r="JK19"/>
      <c r="JL19"/>
      <c r="JN19"/>
      <c r="JO19" s="106"/>
      <c r="JP19"/>
      <c r="JQ19"/>
      <c r="JR19"/>
      <c r="JS19"/>
      <c r="JT19"/>
      <c r="JU19"/>
      <c r="JV19"/>
      <c r="JW19"/>
      <c r="JX19"/>
      <c r="JY19" s="79"/>
      <c r="JZ19"/>
      <c r="KA19"/>
      <c r="KB19"/>
      <c r="KD19"/>
      <c r="KE19" s="106"/>
      <c r="KF19"/>
      <c r="KG19"/>
      <c r="KH19"/>
      <c r="KI19"/>
      <c r="KJ19"/>
      <c r="KK19"/>
      <c r="KL19"/>
      <c r="KM19"/>
      <c r="KN19"/>
      <c r="KO19" s="79"/>
      <c r="KP19"/>
      <c r="KQ19"/>
      <c r="KR19"/>
      <c r="KT19"/>
      <c r="KU19" s="106"/>
      <c r="KV19"/>
      <c r="KW19"/>
      <c r="KX19"/>
      <c r="KY19"/>
      <c r="KZ19"/>
      <c r="LA19"/>
      <c r="LB19"/>
      <c r="LC19"/>
      <c r="LD19"/>
      <c r="LE19" s="79"/>
      <c r="LF19"/>
      <c r="LG19"/>
      <c r="LH19"/>
      <c r="LJ19"/>
      <c r="LK19" s="106"/>
      <c r="LL19"/>
      <c r="LM19"/>
      <c r="LN19"/>
      <c r="LO19"/>
      <c r="LP19"/>
      <c r="LQ19"/>
      <c r="LR19"/>
      <c r="LS19"/>
      <c r="LT19"/>
      <c r="LU19" s="79"/>
      <c r="LV19"/>
      <c r="LW19"/>
      <c r="LX19"/>
      <c r="LZ19"/>
      <c r="MA19" s="106"/>
      <c r="MB19"/>
      <c r="MC19"/>
      <c r="MD19"/>
      <c r="ME19"/>
      <c r="MF19"/>
      <c r="MG19"/>
      <c r="MH19"/>
      <c r="MI19"/>
      <c r="MJ19"/>
      <c r="MK19" s="79"/>
      <c r="ML19"/>
      <c r="MM19"/>
      <c r="MN19"/>
      <c r="MP19"/>
      <c r="MQ19" s="106"/>
      <c r="MR19"/>
      <c r="MS19"/>
      <c r="MT19"/>
      <c r="MU19"/>
      <c r="MV19"/>
      <c r="MW19"/>
      <c r="MX19"/>
      <c r="MY19"/>
      <c r="MZ19"/>
      <c r="NA19" s="79"/>
      <c r="NB19"/>
      <c r="NC19"/>
      <c r="ND19"/>
      <c r="NF19"/>
      <c r="NG19" s="106"/>
      <c r="NH19"/>
      <c r="NI19"/>
      <c r="NJ19"/>
      <c r="NK19"/>
      <c r="NL19"/>
      <c r="NM19"/>
      <c r="NN19"/>
      <c r="NO19"/>
      <c r="NP19"/>
      <c r="NQ19" s="79"/>
      <c r="NR19"/>
      <c r="NS19"/>
      <c r="NT19"/>
      <c r="NV19"/>
      <c r="NW19" s="106"/>
      <c r="NX19"/>
      <c r="NY19"/>
      <c r="NZ19"/>
      <c r="OA19"/>
      <c r="OB19"/>
      <c r="OC19"/>
      <c r="OD19"/>
      <c r="OE19"/>
      <c r="OF19"/>
      <c r="OG19" s="79"/>
      <c r="OH19"/>
      <c r="OI19"/>
      <c r="OJ19"/>
      <c r="OL19"/>
      <c r="OM19" s="106"/>
      <c r="ON19"/>
      <c r="OO19"/>
      <c r="OP19"/>
      <c r="OQ19"/>
      <c r="OR19"/>
      <c r="OS19"/>
      <c r="OT19"/>
      <c r="OU19"/>
      <c r="OV19"/>
      <c r="OW19" s="79"/>
      <c r="OX19"/>
      <c r="OY19"/>
      <c r="OZ19"/>
      <c r="PB19"/>
      <c r="PC19" s="106"/>
      <c r="PD19"/>
      <c r="PE19"/>
      <c r="PF19"/>
      <c r="PG19"/>
      <c r="PH19"/>
      <c r="PI19"/>
      <c r="PJ19"/>
      <c r="PK19"/>
      <c r="PL19"/>
      <c r="PM19" s="79"/>
      <c r="PN19"/>
      <c r="PO19"/>
      <c r="PP19"/>
      <c r="PR19"/>
      <c r="PS19" s="106"/>
      <c r="PT19"/>
      <c r="PU19"/>
      <c r="PV19"/>
      <c r="PW19"/>
      <c r="PX19"/>
      <c r="PY19"/>
      <c r="PZ19"/>
      <c r="QA19"/>
      <c r="QB19"/>
      <c r="QC19" s="79"/>
      <c r="QD19"/>
      <c r="QE19"/>
      <c r="QF19"/>
      <c r="QH19"/>
      <c r="QI19" s="106"/>
      <c r="QJ19"/>
      <c r="QK19"/>
      <c r="QL19"/>
      <c r="QM19"/>
      <c r="QN19"/>
      <c r="QO19"/>
      <c r="QP19"/>
      <c r="QQ19"/>
      <c r="QR19"/>
      <c r="QS19" s="79"/>
      <c r="QT19"/>
      <c r="QU19"/>
      <c r="QV19"/>
      <c r="QX19"/>
      <c r="QY19" s="106"/>
      <c r="QZ19"/>
      <c r="RA19"/>
      <c r="RB19"/>
      <c r="RC19"/>
      <c r="RD19"/>
      <c r="RE19"/>
      <c r="RF19"/>
      <c r="RG19"/>
      <c r="RH19"/>
      <c r="RI19" s="79"/>
      <c r="RJ19"/>
      <c r="RK19"/>
      <c r="RL19"/>
      <c r="RN19"/>
      <c r="RO19" s="106"/>
      <c r="RP19"/>
      <c r="RQ19"/>
      <c r="RR19"/>
      <c r="RS19"/>
      <c r="RT19"/>
      <c r="RU19"/>
      <c r="RV19"/>
      <c r="RW19"/>
      <c r="RX19"/>
      <c r="RY19" s="79"/>
      <c r="RZ19"/>
      <c r="SA19"/>
      <c r="SB19"/>
      <c r="SD19"/>
      <c r="SE19" s="106"/>
      <c r="SF19"/>
      <c r="SG19"/>
      <c r="SH19"/>
      <c r="SI19"/>
      <c r="SJ19"/>
      <c r="SK19"/>
      <c r="SL19"/>
      <c r="SM19"/>
      <c r="SN19"/>
      <c r="SO19" s="79"/>
      <c r="SP19"/>
      <c r="SQ19"/>
      <c r="SR19"/>
      <c r="ST19"/>
      <c r="SU19" s="106"/>
      <c r="SV19"/>
      <c r="SW19"/>
      <c r="SX19"/>
      <c r="SY19"/>
      <c r="SZ19"/>
      <c r="TA19"/>
      <c r="TB19"/>
      <c r="TC19"/>
      <c r="TD19"/>
      <c r="TE19" s="79"/>
      <c r="TF19"/>
      <c r="TG19"/>
      <c r="TH19"/>
      <c r="TJ19"/>
      <c r="TK19" s="106"/>
      <c r="TL19"/>
      <c r="TM19"/>
      <c r="TN19"/>
      <c r="TO19"/>
      <c r="TP19"/>
      <c r="TQ19"/>
      <c r="TR19"/>
      <c r="TS19"/>
      <c r="TT19"/>
      <c r="TU19" s="79"/>
      <c r="TV19"/>
      <c r="TW19"/>
      <c r="TX19"/>
      <c r="TZ19"/>
      <c r="UA19" s="106"/>
      <c r="UB19"/>
      <c r="UC19"/>
      <c r="UD19"/>
      <c r="UE19"/>
      <c r="UF19"/>
      <c r="UG19"/>
      <c r="UH19"/>
      <c r="UI19"/>
      <c r="UJ19"/>
      <c r="UK19" s="79"/>
      <c r="UL19"/>
      <c r="UM19"/>
      <c r="UN19"/>
      <c r="UP19"/>
      <c r="UQ19" s="106"/>
      <c r="UR19"/>
      <c r="US19"/>
      <c r="UT19"/>
      <c r="UU19"/>
      <c r="UV19"/>
      <c r="UW19"/>
      <c r="UX19"/>
      <c r="UY19"/>
      <c r="UZ19"/>
      <c r="VA19" s="79"/>
      <c r="VB19"/>
      <c r="VC19"/>
      <c r="VD19"/>
      <c r="VF19"/>
      <c r="VG19" s="106"/>
      <c r="VH19"/>
      <c r="VI19"/>
      <c r="VJ19"/>
      <c r="VK19"/>
      <c r="VL19"/>
      <c r="VM19"/>
      <c r="VN19"/>
      <c r="VO19"/>
      <c r="VP19"/>
      <c r="VQ19" s="79"/>
      <c r="VR19"/>
      <c r="VS19"/>
      <c r="VT19"/>
      <c r="VV19"/>
      <c r="VW19" s="106"/>
      <c r="VX19"/>
      <c r="VY19"/>
      <c r="VZ19"/>
      <c r="WA19"/>
      <c r="WB19"/>
      <c r="WC19"/>
      <c r="WD19"/>
      <c r="WE19"/>
      <c r="WF19"/>
      <c r="WG19" s="79"/>
      <c r="WH19"/>
      <c r="WI19"/>
      <c r="WJ19"/>
    </row>
    <row r="20" spans="1:608" s="34" customFormat="1" ht="14.5" x14ac:dyDescent="0.35">
      <c r="B20" s="80" t="s">
        <v>7251</v>
      </c>
      <c r="C20" s="111"/>
      <c r="D20" s="35"/>
      <c r="M20" s="49"/>
      <c r="R20" s="80" t="s">
        <v>7251</v>
      </c>
      <c r="S20" s="111"/>
      <c r="T20" s="35"/>
      <c r="AC20" s="49"/>
      <c r="AH20" s="80" t="s">
        <v>7251</v>
      </c>
      <c r="AI20" s="111"/>
      <c r="AJ20" s="35"/>
      <c r="AS20" s="49"/>
      <c r="AX20" s="80" t="s">
        <v>7251</v>
      </c>
      <c r="AY20" s="111"/>
      <c r="AZ20" s="35"/>
      <c r="BI20" s="49"/>
      <c r="BN20" s="80" t="s">
        <v>7251</v>
      </c>
      <c r="BO20" s="111"/>
      <c r="BP20" s="35"/>
      <c r="BY20" s="49"/>
      <c r="CD20" s="80" t="s">
        <v>7251</v>
      </c>
      <c r="CE20" s="111"/>
      <c r="CF20" s="35"/>
      <c r="CO20" s="49"/>
      <c r="CT20" s="80" t="s">
        <v>7251</v>
      </c>
      <c r="CU20" s="111"/>
      <c r="CV20" s="35"/>
      <c r="DE20" s="49"/>
      <c r="DJ20" s="80" t="s">
        <v>7251</v>
      </c>
      <c r="DK20" s="111"/>
      <c r="DL20" s="35"/>
      <c r="DU20" s="49"/>
      <c r="DZ20" s="80" t="s">
        <v>7251</v>
      </c>
      <c r="EA20" s="111"/>
      <c r="EB20" s="35"/>
      <c r="EK20" s="49"/>
      <c r="EP20" s="80" t="s">
        <v>7251</v>
      </c>
      <c r="EQ20" s="111"/>
      <c r="ER20" s="35"/>
      <c r="FA20" s="49"/>
      <c r="FF20" s="80" t="s">
        <v>7251</v>
      </c>
      <c r="FG20" s="111"/>
      <c r="FH20" s="35"/>
      <c r="FQ20" s="49"/>
      <c r="FV20" s="80" t="s">
        <v>7251</v>
      </c>
      <c r="FW20" s="111"/>
      <c r="FX20" s="35"/>
      <c r="GG20" s="49"/>
      <c r="GL20" s="80" t="s">
        <v>7251</v>
      </c>
      <c r="GM20" s="111"/>
      <c r="GN20" s="35"/>
      <c r="GW20" s="49"/>
      <c r="HB20" s="80" t="s">
        <v>7251</v>
      </c>
      <c r="HC20" s="111"/>
      <c r="HD20" s="35"/>
      <c r="HM20" s="49"/>
      <c r="HR20" s="80" t="s">
        <v>7251</v>
      </c>
      <c r="HS20" s="111"/>
      <c r="HT20" s="35"/>
      <c r="IC20" s="49"/>
      <c r="IH20" s="80" t="s">
        <v>7251</v>
      </c>
      <c r="II20" s="111"/>
      <c r="IJ20" s="35"/>
      <c r="IS20" s="49"/>
      <c r="IX20" s="80" t="s">
        <v>7251</v>
      </c>
      <c r="IY20" s="111"/>
      <c r="IZ20" s="35"/>
      <c r="JI20" s="49"/>
      <c r="JN20" s="80" t="s">
        <v>7251</v>
      </c>
      <c r="JO20" s="111"/>
      <c r="JP20" s="35"/>
      <c r="JY20" s="49"/>
      <c r="KD20" s="80" t="s">
        <v>7251</v>
      </c>
      <c r="KE20" s="111"/>
      <c r="KF20" s="35"/>
      <c r="KO20" s="49"/>
      <c r="KT20" s="80" t="s">
        <v>7251</v>
      </c>
      <c r="KU20" s="111"/>
      <c r="KV20" s="35"/>
      <c r="LE20" s="49"/>
      <c r="LJ20" s="80" t="s">
        <v>7251</v>
      </c>
      <c r="LK20" s="111"/>
      <c r="LL20" s="35"/>
      <c r="LU20" s="49"/>
      <c r="LZ20" s="80" t="s">
        <v>7251</v>
      </c>
      <c r="MA20" s="111"/>
      <c r="MB20" s="35"/>
      <c r="MK20" s="49"/>
      <c r="MP20" s="80" t="s">
        <v>7251</v>
      </c>
      <c r="MQ20" s="111"/>
      <c r="MR20" s="35"/>
      <c r="NA20" s="49"/>
      <c r="NF20" s="80" t="s">
        <v>7251</v>
      </c>
      <c r="NG20" s="111"/>
      <c r="NH20" s="35"/>
      <c r="NQ20" s="49"/>
      <c r="NV20" s="80" t="s">
        <v>7251</v>
      </c>
      <c r="NW20" s="111"/>
      <c r="NX20" s="35"/>
      <c r="OG20" s="49"/>
      <c r="OL20" s="80" t="s">
        <v>7251</v>
      </c>
      <c r="OM20" s="111"/>
      <c r="ON20" s="35"/>
      <c r="OW20" s="49"/>
      <c r="PB20" s="80" t="s">
        <v>7251</v>
      </c>
      <c r="PC20" s="111"/>
      <c r="PD20" s="35"/>
      <c r="PM20" s="49"/>
      <c r="PR20" s="80" t="s">
        <v>7251</v>
      </c>
      <c r="PS20" s="111"/>
      <c r="PT20" s="35"/>
      <c r="QC20" s="49"/>
      <c r="QH20" s="80" t="s">
        <v>7251</v>
      </c>
      <c r="QI20" s="111"/>
      <c r="QJ20" s="35"/>
      <c r="QS20" s="49"/>
      <c r="QX20" s="80" t="s">
        <v>7251</v>
      </c>
      <c r="QY20" s="111"/>
      <c r="QZ20" s="35"/>
      <c r="RI20" s="49"/>
      <c r="RN20" s="80" t="s">
        <v>7251</v>
      </c>
      <c r="RO20" s="111"/>
      <c r="RP20" s="35"/>
      <c r="RY20" s="49"/>
      <c r="SD20" s="80" t="s">
        <v>7251</v>
      </c>
      <c r="SE20" s="111"/>
      <c r="SF20" s="35"/>
      <c r="SO20" s="49"/>
      <c r="ST20" s="80" t="s">
        <v>7251</v>
      </c>
      <c r="SU20" s="111"/>
      <c r="SV20" s="35"/>
      <c r="TE20" s="49"/>
      <c r="TJ20" s="80" t="s">
        <v>7251</v>
      </c>
      <c r="TK20" s="111"/>
      <c r="TL20" s="35"/>
      <c r="TU20" s="49"/>
      <c r="TZ20" s="80" t="s">
        <v>7251</v>
      </c>
      <c r="UA20" s="111"/>
      <c r="UB20" s="35"/>
      <c r="UK20" s="49"/>
      <c r="UP20" s="80" t="s">
        <v>7251</v>
      </c>
      <c r="UQ20" s="111"/>
      <c r="UR20" s="35"/>
      <c r="VA20" s="49"/>
      <c r="VF20" s="80" t="s">
        <v>7251</v>
      </c>
      <c r="VG20" s="111"/>
      <c r="VH20" s="35"/>
      <c r="VQ20" s="49"/>
      <c r="VV20" s="80" t="s">
        <v>7251</v>
      </c>
      <c r="VW20" s="111"/>
      <c r="VX20" s="35"/>
      <c r="WG20" s="49"/>
    </row>
    <row r="21" spans="1:608" s="83" customFormat="1" ht="15" thickBot="1" x14ac:dyDescent="0.4">
      <c r="B21" s="81" t="s">
        <v>7252</v>
      </c>
      <c r="C21" s="81" t="s">
        <v>7253</v>
      </c>
      <c r="D21" s="82" t="s">
        <v>7254</v>
      </c>
      <c r="E21" s="81" t="s">
        <v>7255</v>
      </c>
      <c r="F21" s="82" t="s">
        <v>7256</v>
      </c>
      <c r="G21" s="82" t="s">
        <v>7257</v>
      </c>
      <c r="H21" s="82" t="s">
        <v>7258</v>
      </c>
      <c r="I21" s="82" t="s">
        <v>7259</v>
      </c>
      <c r="J21" s="82" t="s">
        <v>7260</v>
      </c>
      <c r="K21" s="82" t="s">
        <v>7261</v>
      </c>
      <c r="L21" s="82" t="s">
        <v>7262</v>
      </c>
      <c r="M21" s="82" t="s">
        <v>7263</v>
      </c>
      <c r="N21" s="82" t="s">
        <v>7264</v>
      </c>
      <c r="O21" s="82" t="s">
        <v>7265</v>
      </c>
      <c r="P21" s="82" t="s">
        <v>7266</v>
      </c>
      <c r="R21" s="81" t="s">
        <v>7252</v>
      </c>
      <c r="S21" s="81" t="s">
        <v>7253</v>
      </c>
      <c r="T21" s="82" t="s">
        <v>7254</v>
      </c>
      <c r="U21" s="81" t="s">
        <v>7255</v>
      </c>
      <c r="V21" s="82" t="s">
        <v>7256</v>
      </c>
      <c r="W21" s="82" t="s">
        <v>7257</v>
      </c>
      <c r="X21" s="82" t="s">
        <v>7258</v>
      </c>
      <c r="Y21" s="82" t="s">
        <v>7259</v>
      </c>
      <c r="Z21" s="82" t="s">
        <v>7260</v>
      </c>
      <c r="AA21" s="82" t="s">
        <v>7261</v>
      </c>
      <c r="AB21" s="82" t="s">
        <v>7262</v>
      </c>
      <c r="AC21" s="82" t="s">
        <v>7263</v>
      </c>
      <c r="AD21" s="82" t="s">
        <v>7264</v>
      </c>
      <c r="AE21" s="82" t="s">
        <v>7265</v>
      </c>
      <c r="AF21" s="82" t="s">
        <v>7266</v>
      </c>
      <c r="AH21" s="81" t="s">
        <v>7252</v>
      </c>
      <c r="AI21" s="81" t="s">
        <v>7253</v>
      </c>
      <c r="AJ21" s="82" t="s">
        <v>7254</v>
      </c>
      <c r="AK21" s="81" t="s">
        <v>7255</v>
      </c>
      <c r="AL21" s="82" t="s">
        <v>7256</v>
      </c>
      <c r="AM21" s="82" t="s">
        <v>7257</v>
      </c>
      <c r="AN21" s="82" t="s">
        <v>7258</v>
      </c>
      <c r="AO21" s="82" t="s">
        <v>7259</v>
      </c>
      <c r="AP21" s="82" t="s">
        <v>7260</v>
      </c>
      <c r="AQ21" s="82" t="s">
        <v>7261</v>
      </c>
      <c r="AR21" s="82" t="s">
        <v>7262</v>
      </c>
      <c r="AS21" s="82" t="s">
        <v>7263</v>
      </c>
      <c r="AT21" s="82" t="s">
        <v>7264</v>
      </c>
      <c r="AU21" s="82" t="s">
        <v>7265</v>
      </c>
      <c r="AV21" s="82" t="s">
        <v>7266</v>
      </c>
      <c r="AX21" s="81" t="s">
        <v>7252</v>
      </c>
      <c r="AY21" s="81" t="s">
        <v>7253</v>
      </c>
      <c r="AZ21" s="82" t="s">
        <v>7254</v>
      </c>
      <c r="BA21" s="81" t="s">
        <v>7255</v>
      </c>
      <c r="BB21" s="82" t="s">
        <v>7256</v>
      </c>
      <c r="BC21" s="82" t="s">
        <v>7257</v>
      </c>
      <c r="BD21" s="82" t="s">
        <v>7258</v>
      </c>
      <c r="BE21" s="82" t="s">
        <v>7259</v>
      </c>
      <c r="BF21" s="82" t="s">
        <v>7260</v>
      </c>
      <c r="BG21" s="82" t="s">
        <v>7261</v>
      </c>
      <c r="BH21" s="82" t="s">
        <v>7262</v>
      </c>
      <c r="BI21" s="82" t="s">
        <v>7263</v>
      </c>
      <c r="BJ21" s="82" t="s">
        <v>7264</v>
      </c>
      <c r="BK21" s="82" t="s">
        <v>7265</v>
      </c>
      <c r="BL21" s="82" t="s">
        <v>7266</v>
      </c>
      <c r="BN21" s="81" t="s">
        <v>7252</v>
      </c>
      <c r="BO21" s="81" t="s">
        <v>7253</v>
      </c>
      <c r="BP21" s="82" t="s">
        <v>7254</v>
      </c>
      <c r="BQ21" s="81" t="s">
        <v>7255</v>
      </c>
      <c r="BR21" s="82" t="s">
        <v>7256</v>
      </c>
      <c r="BS21" s="82" t="s">
        <v>7257</v>
      </c>
      <c r="BT21" s="82" t="s">
        <v>7258</v>
      </c>
      <c r="BU21" s="82" t="s">
        <v>7259</v>
      </c>
      <c r="BV21" s="82" t="s">
        <v>7260</v>
      </c>
      <c r="BW21" s="82" t="s">
        <v>7261</v>
      </c>
      <c r="BX21" s="82" t="s">
        <v>7262</v>
      </c>
      <c r="BY21" s="82" t="s">
        <v>7263</v>
      </c>
      <c r="BZ21" s="82" t="s">
        <v>7264</v>
      </c>
      <c r="CA21" s="82" t="s">
        <v>7265</v>
      </c>
      <c r="CB21" s="82" t="s">
        <v>7266</v>
      </c>
      <c r="CD21" s="81" t="s">
        <v>7252</v>
      </c>
      <c r="CE21" s="81" t="s">
        <v>7253</v>
      </c>
      <c r="CF21" s="82" t="s">
        <v>7254</v>
      </c>
      <c r="CG21" s="81" t="s">
        <v>7255</v>
      </c>
      <c r="CH21" s="82" t="s">
        <v>7256</v>
      </c>
      <c r="CI21" s="82" t="s">
        <v>7257</v>
      </c>
      <c r="CJ21" s="82" t="s">
        <v>7258</v>
      </c>
      <c r="CK21" s="82" t="s">
        <v>7259</v>
      </c>
      <c r="CL21" s="82" t="s">
        <v>7260</v>
      </c>
      <c r="CM21" s="82" t="s">
        <v>7261</v>
      </c>
      <c r="CN21" s="82" t="s">
        <v>7262</v>
      </c>
      <c r="CO21" s="82" t="s">
        <v>7263</v>
      </c>
      <c r="CP21" s="82" t="s">
        <v>7264</v>
      </c>
      <c r="CQ21" s="82" t="s">
        <v>7265</v>
      </c>
      <c r="CR21" s="82" t="s">
        <v>7266</v>
      </c>
      <c r="CT21" s="81" t="s">
        <v>7252</v>
      </c>
      <c r="CU21" s="81" t="s">
        <v>7253</v>
      </c>
      <c r="CV21" s="82" t="s">
        <v>7254</v>
      </c>
      <c r="CW21" s="81" t="s">
        <v>7255</v>
      </c>
      <c r="CX21" s="82" t="s">
        <v>7256</v>
      </c>
      <c r="CY21" s="82" t="s">
        <v>7257</v>
      </c>
      <c r="CZ21" s="82" t="s">
        <v>7258</v>
      </c>
      <c r="DA21" s="82" t="s">
        <v>7259</v>
      </c>
      <c r="DB21" s="82" t="s">
        <v>7260</v>
      </c>
      <c r="DC21" s="82" t="s">
        <v>7261</v>
      </c>
      <c r="DD21" s="82" t="s">
        <v>7262</v>
      </c>
      <c r="DE21" s="82" t="s">
        <v>7263</v>
      </c>
      <c r="DF21" s="82" t="s">
        <v>7264</v>
      </c>
      <c r="DG21" s="82" t="s">
        <v>7265</v>
      </c>
      <c r="DH21" s="82" t="s">
        <v>7266</v>
      </c>
      <c r="DJ21" s="81" t="s">
        <v>7252</v>
      </c>
      <c r="DK21" s="81" t="s">
        <v>7253</v>
      </c>
      <c r="DL21" s="82" t="s">
        <v>7254</v>
      </c>
      <c r="DM21" s="81" t="s">
        <v>7255</v>
      </c>
      <c r="DN21" s="82" t="s">
        <v>7256</v>
      </c>
      <c r="DO21" s="82" t="s">
        <v>7257</v>
      </c>
      <c r="DP21" s="82" t="s">
        <v>7258</v>
      </c>
      <c r="DQ21" s="82" t="s">
        <v>7259</v>
      </c>
      <c r="DR21" s="82" t="s">
        <v>7260</v>
      </c>
      <c r="DS21" s="82" t="s">
        <v>7261</v>
      </c>
      <c r="DT21" s="82" t="s">
        <v>7262</v>
      </c>
      <c r="DU21" s="82" t="s">
        <v>7263</v>
      </c>
      <c r="DV21" s="82" t="s">
        <v>7264</v>
      </c>
      <c r="DW21" s="82" t="s">
        <v>7265</v>
      </c>
      <c r="DX21" s="82" t="s">
        <v>7266</v>
      </c>
      <c r="DZ21" s="81" t="s">
        <v>7252</v>
      </c>
      <c r="EA21" s="81" t="s">
        <v>7253</v>
      </c>
      <c r="EB21" s="82" t="s">
        <v>7254</v>
      </c>
      <c r="EC21" s="81" t="s">
        <v>7255</v>
      </c>
      <c r="ED21" s="82" t="s">
        <v>7256</v>
      </c>
      <c r="EE21" s="82" t="s">
        <v>7257</v>
      </c>
      <c r="EF21" s="82" t="s">
        <v>7258</v>
      </c>
      <c r="EG21" s="82" t="s">
        <v>7259</v>
      </c>
      <c r="EH21" s="82" t="s">
        <v>7260</v>
      </c>
      <c r="EI21" s="82" t="s">
        <v>7261</v>
      </c>
      <c r="EJ21" s="82" t="s">
        <v>7262</v>
      </c>
      <c r="EK21" s="82" t="s">
        <v>7263</v>
      </c>
      <c r="EL21" s="82" t="s">
        <v>7264</v>
      </c>
      <c r="EM21" s="82" t="s">
        <v>7265</v>
      </c>
      <c r="EN21" s="82" t="s">
        <v>7266</v>
      </c>
      <c r="EP21" s="81" t="s">
        <v>7252</v>
      </c>
      <c r="EQ21" s="81" t="s">
        <v>7253</v>
      </c>
      <c r="ER21" s="82" t="s">
        <v>7254</v>
      </c>
      <c r="ES21" s="81" t="s">
        <v>7255</v>
      </c>
      <c r="ET21" s="82" t="s">
        <v>7256</v>
      </c>
      <c r="EU21" s="82" t="s">
        <v>7257</v>
      </c>
      <c r="EV21" s="82" t="s">
        <v>7258</v>
      </c>
      <c r="EW21" s="82" t="s">
        <v>7259</v>
      </c>
      <c r="EX21" s="82" t="s">
        <v>7260</v>
      </c>
      <c r="EY21" s="82" t="s">
        <v>7261</v>
      </c>
      <c r="EZ21" s="82" t="s">
        <v>7262</v>
      </c>
      <c r="FA21" s="82" t="s">
        <v>7263</v>
      </c>
      <c r="FB21" s="82" t="s">
        <v>7264</v>
      </c>
      <c r="FC21" s="82" t="s">
        <v>7265</v>
      </c>
      <c r="FD21" s="82" t="s">
        <v>7266</v>
      </c>
      <c r="FF21" s="81" t="s">
        <v>7252</v>
      </c>
      <c r="FG21" s="81" t="s">
        <v>7253</v>
      </c>
      <c r="FH21" s="82" t="s">
        <v>7254</v>
      </c>
      <c r="FI21" s="81" t="s">
        <v>7255</v>
      </c>
      <c r="FJ21" s="82" t="s">
        <v>7256</v>
      </c>
      <c r="FK21" s="82" t="s">
        <v>7257</v>
      </c>
      <c r="FL21" s="82" t="s">
        <v>7258</v>
      </c>
      <c r="FM21" s="82" t="s">
        <v>7259</v>
      </c>
      <c r="FN21" s="82" t="s">
        <v>7260</v>
      </c>
      <c r="FO21" s="82" t="s">
        <v>7261</v>
      </c>
      <c r="FP21" s="82" t="s">
        <v>7262</v>
      </c>
      <c r="FQ21" s="82" t="s">
        <v>7263</v>
      </c>
      <c r="FR21" s="82" t="s">
        <v>7264</v>
      </c>
      <c r="FS21" s="82" t="s">
        <v>7265</v>
      </c>
      <c r="FT21" s="82" t="s">
        <v>7266</v>
      </c>
      <c r="FV21" s="81" t="s">
        <v>7252</v>
      </c>
      <c r="FW21" s="81" t="s">
        <v>7253</v>
      </c>
      <c r="FX21" s="82" t="s">
        <v>7254</v>
      </c>
      <c r="FY21" s="81" t="s">
        <v>7255</v>
      </c>
      <c r="FZ21" s="82" t="s">
        <v>7256</v>
      </c>
      <c r="GA21" s="82" t="s">
        <v>7257</v>
      </c>
      <c r="GB21" s="82" t="s">
        <v>7258</v>
      </c>
      <c r="GC21" s="82" t="s">
        <v>7259</v>
      </c>
      <c r="GD21" s="82" t="s">
        <v>7260</v>
      </c>
      <c r="GE21" s="82" t="s">
        <v>7261</v>
      </c>
      <c r="GF21" s="82" t="s">
        <v>7262</v>
      </c>
      <c r="GG21" s="82" t="s">
        <v>7263</v>
      </c>
      <c r="GH21" s="82" t="s">
        <v>7264</v>
      </c>
      <c r="GI21" s="82" t="s">
        <v>7265</v>
      </c>
      <c r="GJ21" s="82" t="s">
        <v>7266</v>
      </c>
      <c r="GL21" s="81" t="s">
        <v>7252</v>
      </c>
      <c r="GM21" s="81" t="s">
        <v>7253</v>
      </c>
      <c r="GN21" s="82" t="s">
        <v>7254</v>
      </c>
      <c r="GO21" s="81" t="s">
        <v>7255</v>
      </c>
      <c r="GP21" s="82" t="s">
        <v>7256</v>
      </c>
      <c r="GQ21" s="82" t="s">
        <v>7257</v>
      </c>
      <c r="GR21" s="82" t="s">
        <v>7258</v>
      </c>
      <c r="GS21" s="82" t="s">
        <v>7259</v>
      </c>
      <c r="GT21" s="82" t="s">
        <v>7260</v>
      </c>
      <c r="GU21" s="82" t="s">
        <v>7261</v>
      </c>
      <c r="GV21" s="82" t="s">
        <v>7262</v>
      </c>
      <c r="GW21" s="82" t="s">
        <v>7263</v>
      </c>
      <c r="GX21" s="82" t="s">
        <v>7264</v>
      </c>
      <c r="GY21" s="82" t="s">
        <v>7265</v>
      </c>
      <c r="GZ21" s="82" t="s">
        <v>7266</v>
      </c>
      <c r="HB21" s="81" t="s">
        <v>7252</v>
      </c>
      <c r="HC21" s="81" t="s">
        <v>7253</v>
      </c>
      <c r="HD21" s="82" t="s">
        <v>7254</v>
      </c>
      <c r="HE21" s="81" t="s">
        <v>7255</v>
      </c>
      <c r="HF21" s="82" t="s">
        <v>7256</v>
      </c>
      <c r="HG21" s="82" t="s">
        <v>7257</v>
      </c>
      <c r="HH21" s="82" t="s">
        <v>7258</v>
      </c>
      <c r="HI21" s="82" t="s">
        <v>7259</v>
      </c>
      <c r="HJ21" s="82" t="s">
        <v>7260</v>
      </c>
      <c r="HK21" s="82" t="s">
        <v>7261</v>
      </c>
      <c r="HL21" s="82" t="s">
        <v>7262</v>
      </c>
      <c r="HM21" s="82" t="s">
        <v>7263</v>
      </c>
      <c r="HN21" s="82" t="s">
        <v>7264</v>
      </c>
      <c r="HO21" s="82" t="s">
        <v>7265</v>
      </c>
      <c r="HP21" s="82" t="s">
        <v>7266</v>
      </c>
      <c r="HR21" s="81" t="s">
        <v>7252</v>
      </c>
      <c r="HS21" s="81" t="s">
        <v>7253</v>
      </c>
      <c r="HT21" s="82" t="s">
        <v>7254</v>
      </c>
      <c r="HU21" s="81" t="s">
        <v>7255</v>
      </c>
      <c r="HV21" s="82" t="s">
        <v>7256</v>
      </c>
      <c r="HW21" s="82" t="s">
        <v>7257</v>
      </c>
      <c r="HX21" s="82" t="s">
        <v>7258</v>
      </c>
      <c r="HY21" s="82" t="s">
        <v>7259</v>
      </c>
      <c r="HZ21" s="82" t="s">
        <v>7260</v>
      </c>
      <c r="IA21" s="82" t="s">
        <v>7261</v>
      </c>
      <c r="IB21" s="82" t="s">
        <v>7262</v>
      </c>
      <c r="IC21" s="82" t="s">
        <v>7263</v>
      </c>
      <c r="ID21" s="82" t="s">
        <v>7264</v>
      </c>
      <c r="IE21" s="82" t="s">
        <v>7265</v>
      </c>
      <c r="IF21" s="82" t="s">
        <v>7266</v>
      </c>
      <c r="IH21" s="81" t="s">
        <v>7252</v>
      </c>
      <c r="II21" s="81" t="s">
        <v>7253</v>
      </c>
      <c r="IJ21" s="82" t="s">
        <v>7254</v>
      </c>
      <c r="IK21" s="81" t="s">
        <v>7255</v>
      </c>
      <c r="IL21" s="82" t="s">
        <v>7256</v>
      </c>
      <c r="IM21" s="82" t="s">
        <v>7257</v>
      </c>
      <c r="IN21" s="82" t="s">
        <v>7258</v>
      </c>
      <c r="IO21" s="82" t="s">
        <v>7259</v>
      </c>
      <c r="IP21" s="82" t="s">
        <v>7260</v>
      </c>
      <c r="IQ21" s="82" t="s">
        <v>7261</v>
      </c>
      <c r="IR21" s="82" t="s">
        <v>7262</v>
      </c>
      <c r="IS21" s="82" t="s">
        <v>7263</v>
      </c>
      <c r="IT21" s="82" t="s">
        <v>7264</v>
      </c>
      <c r="IU21" s="82" t="s">
        <v>7265</v>
      </c>
      <c r="IV21" s="82" t="s">
        <v>7266</v>
      </c>
      <c r="IX21" s="81" t="s">
        <v>7252</v>
      </c>
      <c r="IY21" s="81" t="s">
        <v>7253</v>
      </c>
      <c r="IZ21" s="82" t="s">
        <v>7254</v>
      </c>
      <c r="JA21" s="81" t="s">
        <v>7255</v>
      </c>
      <c r="JB21" s="82" t="s">
        <v>7256</v>
      </c>
      <c r="JC21" s="82" t="s">
        <v>7257</v>
      </c>
      <c r="JD21" s="82" t="s">
        <v>7258</v>
      </c>
      <c r="JE21" s="82" t="s">
        <v>7259</v>
      </c>
      <c r="JF21" s="82" t="s">
        <v>7260</v>
      </c>
      <c r="JG21" s="82" t="s">
        <v>7261</v>
      </c>
      <c r="JH21" s="82" t="s">
        <v>7262</v>
      </c>
      <c r="JI21" s="82" t="s">
        <v>7263</v>
      </c>
      <c r="JJ21" s="82" t="s">
        <v>7264</v>
      </c>
      <c r="JK21" s="82" t="s">
        <v>7265</v>
      </c>
      <c r="JL21" s="82" t="s">
        <v>7266</v>
      </c>
      <c r="JN21" s="81" t="s">
        <v>7252</v>
      </c>
      <c r="JO21" s="81" t="s">
        <v>7253</v>
      </c>
      <c r="JP21" s="82" t="s">
        <v>7254</v>
      </c>
      <c r="JQ21" s="81" t="s">
        <v>7255</v>
      </c>
      <c r="JR21" s="82" t="s">
        <v>7256</v>
      </c>
      <c r="JS21" s="82" t="s">
        <v>7257</v>
      </c>
      <c r="JT21" s="82" t="s">
        <v>7258</v>
      </c>
      <c r="JU21" s="82" t="s">
        <v>7259</v>
      </c>
      <c r="JV21" s="82" t="s">
        <v>7260</v>
      </c>
      <c r="JW21" s="82" t="s">
        <v>7261</v>
      </c>
      <c r="JX21" s="82" t="s">
        <v>7262</v>
      </c>
      <c r="JY21" s="82" t="s">
        <v>7263</v>
      </c>
      <c r="JZ21" s="82" t="s">
        <v>7264</v>
      </c>
      <c r="KA21" s="82" t="s">
        <v>7265</v>
      </c>
      <c r="KB21" s="82" t="s">
        <v>7266</v>
      </c>
      <c r="KD21" s="81" t="s">
        <v>7252</v>
      </c>
      <c r="KE21" s="81" t="s">
        <v>7253</v>
      </c>
      <c r="KF21" s="82" t="s">
        <v>7254</v>
      </c>
      <c r="KG21" s="81" t="s">
        <v>7255</v>
      </c>
      <c r="KH21" s="82" t="s">
        <v>7256</v>
      </c>
      <c r="KI21" s="82" t="s">
        <v>7257</v>
      </c>
      <c r="KJ21" s="82" t="s">
        <v>7258</v>
      </c>
      <c r="KK21" s="82" t="s">
        <v>7259</v>
      </c>
      <c r="KL21" s="82" t="s">
        <v>7260</v>
      </c>
      <c r="KM21" s="82" t="s">
        <v>7261</v>
      </c>
      <c r="KN21" s="82" t="s">
        <v>7262</v>
      </c>
      <c r="KO21" s="82" t="s">
        <v>7263</v>
      </c>
      <c r="KP21" s="82" t="s">
        <v>7264</v>
      </c>
      <c r="KQ21" s="82" t="s">
        <v>7265</v>
      </c>
      <c r="KR21" s="82" t="s">
        <v>7266</v>
      </c>
      <c r="KT21" s="81" t="s">
        <v>7252</v>
      </c>
      <c r="KU21" s="81" t="s">
        <v>7253</v>
      </c>
      <c r="KV21" s="82" t="s">
        <v>7254</v>
      </c>
      <c r="KW21" s="81" t="s">
        <v>7255</v>
      </c>
      <c r="KX21" s="82" t="s">
        <v>7256</v>
      </c>
      <c r="KY21" s="82" t="s">
        <v>7257</v>
      </c>
      <c r="KZ21" s="82" t="s">
        <v>7258</v>
      </c>
      <c r="LA21" s="82" t="s">
        <v>7259</v>
      </c>
      <c r="LB21" s="82" t="s">
        <v>7260</v>
      </c>
      <c r="LC21" s="82" t="s">
        <v>7261</v>
      </c>
      <c r="LD21" s="82" t="s">
        <v>7262</v>
      </c>
      <c r="LE21" s="82" t="s">
        <v>7263</v>
      </c>
      <c r="LF21" s="82" t="s">
        <v>7264</v>
      </c>
      <c r="LG21" s="82" t="s">
        <v>7265</v>
      </c>
      <c r="LH21" s="82" t="s">
        <v>7266</v>
      </c>
      <c r="LJ21" s="81" t="s">
        <v>7252</v>
      </c>
      <c r="LK21" s="81" t="s">
        <v>7253</v>
      </c>
      <c r="LL21" s="82" t="s">
        <v>7254</v>
      </c>
      <c r="LM21" s="81" t="s">
        <v>7255</v>
      </c>
      <c r="LN21" s="82" t="s">
        <v>7256</v>
      </c>
      <c r="LO21" s="82" t="s">
        <v>7257</v>
      </c>
      <c r="LP21" s="82" t="s">
        <v>7258</v>
      </c>
      <c r="LQ21" s="82" t="s">
        <v>7259</v>
      </c>
      <c r="LR21" s="82" t="s">
        <v>7260</v>
      </c>
      <c r="LS21" s="82" t="s">
        <v>7261</v>
      </c>
      <c r="LT21" s="82" t="s">
        <v>7262</v>
      </c>
      <c r="LU21" s="82" t="s">
        <v>7263</v>
      </c>
      <c r="LV21" s="82" t="s">
        <v>7264</v>
      </c>
      <c r="LW21" s="82" t="s">
        <v>7265</v>
      </c>
      <c r="LX21" s="82" t="s">
        <v>7266</v>
      </c>
      <c r="LZ21" s="81" t="s">
        <v>7252</v>
      </c>
      <c r="MA21" s="81" t="s">
        <v>7253</v>
      </c>
      <c r="MB21" s="82" t="s">
        <v>7254</v>
      </c>
      <c r="MC21" s="81" t="s">
        <v>7255</v>
      </c>
      <c r="MD21" s="82" t="s">
        <v>7256</v>
      </c>
      <c r="ME21" s="82" t="s">
        <v>7257</v>
      </c>
      <c r="MF21" s="82" t="s">
        <v>7258</v>
      </c>
      <c r="MG21" s="82" t="s">
        <v>7259</v>
      </c>
      <c r="MH21" s="82" t="s">
        <v>7260</v>
      </c>
      <c r="MI21" s="82" t="s">
        <v>7261</v>
      </c>
      <c r="MJ21" s="82" t="s">
        <v>7262</v>
      </c>
      <c r="MK21" s="82" t="s">
        <v>7263</v>
      </c>
      <c r="ML21" s="82" t="s">
        <v>7264</v>
      </c>
      <c r="MM21" s="82" t="s">
        <v>7265</v>
      </c>
      <c r="MN21" s="82" t="s">
        <v>7266</v>
      </c>
      <c r="MP21" s="81" t="s">
        <v>7252</v>
      </c>
      <c r="MQ21" s="81" t="s">
        <v>7253</v>
      </c>
      <c r="MR21" s="82" t="s">
        <v>7254</v>
      </c>
      <c r="MS21" s="81" t="s">
        <v>7255</v>
      </c>
      <c r="MT21" s="82" t="s">
        <v>7256</v>
      </c>
      <c r="MU21" s="82" t="s">
        <v>7257</v>
      </c>
      <c r="MV21" s="82" t="s">
        <v>7258</v>
      </c>
      <c r="MW21" s="82" t="s">
        <v>7259</v>
      </c>
      <c r="MX21" s="82" t="s">
        <v>7260</v>
      </c>
      <c r="MY21" s="82" t="s">
        <v>7261</v>
      </c>
      <c r="MZ21" s="82" t="s">
        <v>7262</v>
      </c>
      <c r="NA21" s="82" t="s">
        <v>7263</v>
      </c>
      <c r="NB21" s="82" t="s">
        <v>7264</v>
      </c>
      <c r="NC21" s="82" t="s">
        <v>7265</v>
      </c>
      <c r="ND21" s="82" t="s">
        <v>7266</v>
      </c>
      <c r="NF21" s="81" t="s">
        <v>7252</v>
      </c>
      <c r="NG21" s="81" t="s">
        <v>7253</v>
      </c>
      <c r="NH21" s="82" t="s">
        <v>7254</v>
      </c>
      <c r="NI21" s="81" t="s">
        <v>7255</v>
      </c>
      <c r="NJ21" s="82" t="s">
        <v>7256</v>
      </c>
      <c r="NK21" s="82" t="s">
        <v>7257</v>
      </c>
      <c r="NL21" s="82" t="s">
        <v>7258</v>
      </c>
      <c r="NM21" s="82" t="s">
        <v>7259</v>
      </c>
      <c r="NN21" s="82" t="s">
        <v>7260</v>
      </c>
      <c r="NO21" s="82" t="s">
        <v>7261</v>
      </c>
      <c r="NP21" s="82" t="s">
        <v>7262</v>
      </c>
      <c r="NQ21" s="82" t="s">
        <v>7263</v>
      </c>
      <c r="NR21" s="82" t="s">
        <v>7264</v>
      </c>
      <c r="NS21" s="82" t="s">
        <v>7265</v>
      </c>
      <c r="NT21" s="82" t="s">
        <v>7266</v>
      </c>
      <c r="NV21" s="81" t="s">
        <v>7252</v>
      </c>
      <c r="NW21" s="81" t="s">
        <v>7253</v>
      </c>
      <c r="NX21" s="82" t="s">
        <v>7254</v>
      </c>
      <c r="NY21" s="81" t="s">
        <v>7255</v>
      </c>
      <c r="NZ21" s="82" t="s">
        <v>7256</v>
      </c>
      <c r="OA21" s="82" t="s">
        <v>7257</v>
      </c>
      <c r="OB21" s="82" t="s">
        <v>7258</v>
      </c>
      <c r="OC21" s="82" t="s">
        <v>7259</v>
      </c>
      <c r="OD21" s="82" t="s">
        <v>7260</v>
      </c>
      <c r="OE21" s="82" t="s">
        <v>7261</v>
      </c>
      <c r="OF21" s="82" t="s">
        <v>7262</v>
      </c>
      <c r="OG21" s="82" t="s">
        <v>7263</v>
      </c>
      <c r="OH21" s="82" t="s">
        <v>7264</v>
      </c>
      <c r="OI21" s="82" t="s">
        <v>7265</v>
      </c>
      <c r="OJ21" s="82" t="s">
        <v>7266</v>
      </c>
      <c r="OL21" s="81" t="s">
        <v>7252</v>
      </c>
      <c r="OM21" s="81" t="s">
        <v>7253</v>
      </c>
      <c r="ON21" s="82" t="s">
        <v>7254</v>
      </c>
      <c r="OO21" s="81" t="s">
        <v>7255</v>
      </c>
      <c r="OP21" s="82" t="s">
        <v>7256</v>
      </c>
      <c r="OQ21" s="82" t="s">
        <v>7257</v>
      </c>
      <c r="OR21" s="82" t="s">
        <v>7258</v>
      </c>
      <c r="OS21" s="82" t="s">
        <v>7259</v>
      </c>
      <c r="OT21" s="82" t="s">
        <v>7260</v>
      </c>
      <c r="OU21" s="82" t="s">
        <v>7261</v>
      </c>
      <c r="OV21" s="82" t="s">
        <v>7262</v>
      </c>
      <c r="OW21" s="82" t="s">
        <v>7263</v>
      </c>
      <c r="OX21" s="82" t="s">
        <v>7264</v>
      </c>
      <c r="OY21" s="82" t="s">
        <v>7265</v>
      </c>
      <c r="OZ21" s="82" t="s">
        <v>7266</v>
      </c>
      <c r="PB21" s="81" t="s">
        <v>7252</v>
      </c>
      <c r="PC21" s="81" t="s">
        <v>7253</v>
      </c>
      <c r="PD21" s="82" t="s">
        <v>7254</v>
      </c>
      <c r="PE21" s="81" t="s">
        <v>7255</v>
      </c>
      <c r="PF21" s="82" t="s">
        <v>7256</v>
      </c>
      <c r="PG21" s="82" t="s">
        <v>7257</v>
      </c>
      <c r="PH21" s="82" t="s">
        <v>7258</v>
      </c>
      <c r="PI21" s="82" t="s">
        <v>7259</v>
      </c>
      <c r="PJ21" s="82" t="s">
        <v>7260</v>
      </c>
      <c r="PK21" s="82" t="s">
        <v>7261</v>
      </c>
      <c r="PL21" s="82" t="s">
        <v>7262</v>
      </c>
      <c r="PM21" s="82" t="s">
        <v>7263</v>
      </c>
      <c r="PN21" s="82" t="s">
        <v>7264</v>
      </c>
      <c r="PO21" s="82" t="s">
        <v>7265</v>
      </c>
      <c r="PP21" s="82" t="s">
        <v>7266</v>
      </c>
      <c r="PR21" s="81" t="s">
        <v>7252</v>
      </c>
      <c r="PS21" s="81" t="s">
        <v>7253</v>
      </c>
      <c r="PT21" s="82" t="s">
        <v>7254</v>
      </c>
      <c r="PU21" s="81" t="s">
        <v>7255</v>
      </c>
      <c r="PV21" s="82" t="s">
        <v>7256</v>
      </c>
      <c r="PW21" s="82" t="s">
        <v>7257</v>
      </c>
      <c r="PX21" s="82" t="s">
        <v>7258</v>
      </c>
      <c r="PY21" s="82" t="s">
        <v>7259</v>
      </c>
      <c r="PZ21" s="82" t="s">
        <v>7260</v>
      </c>
      <c r="QA21" s="82" t="s">
        <v>7261</v>
      </c>
      <c r="QB21" s="82" t="s">
        <v>7262</v>
      </c>
      <c r="QC21" s="82" t="s">
        <v>7263</v>
      </c>
      <c r="QD21" s="82" t="s">
        <v>7264</v>
      </c>
      <c r="QE21" s="82" t="s">
        <v>7265</v>
      </c>
      <c r="QF21" s="82" t="s">
        <v>7266</v>
      </c>
      <c r="QH21" s="81" t="s">
        <v>7252</v>
      </c>
      <c r="QI21" s="81" t="s">
        <v>7253</v>
      </c>
      <c r="QJ21" s="82" t="s">
        <v>7254</v>
      </c>
      <c r="QK21" s="81" t="s">
        <v>7255</v>
      </c>
      <c r="QL21" s="82" t="s">
        <v>7256</v>
      </c>
      <c r="QM21" s="82" t="s">
        <v>7257</v>
      </c>
      <c r="QN21" s="82" t="s">
        <v>7258</v>
      </c>
      <c r="QO21" s="82" t="s">
        <v>7259</v>
      </c>
      <c r="QP21" s="82" t="s">
        <v>7260</v>
      </c>
      <c r="QQ21" s="82" t="s">
        <v>7261</v>
      </c>
      <c r="QR21" s="82" t="s">
        <v>7262</v>
      </c>
      <c r="QS21" s="82" t="s">
        <v>7263</v>
      </c>
      <c r="QT21" s="82" t="s">
        <v>7264</v>
      </c>
      <c r="QU21" s="82" t="s">
        <v>7265</v>
      </c>
      <c r="QV21" s="82" t="s">
        <v>7266</v>
      </c>
      <c r="QX21" s="81" t="s">
        <v>7252</v>
      </c>
      <c r="QY21" s="81" t="s">
        <v>7253</v>
      </c>
      <c r="QZ21" s="82" t="s">
        <v>7254</v>
      </c>
      <c r="RA21" s="81" t="s">
        <v>7255</v>
      </c>
      <c r="RB21" s="82" t="s">
        <v>7256</v>
      </c>
      <c r="RC21" s="82" t="s">
        <v>7257</v>
      </c>
      <c r="RD21" s="82" t="s">
        <v>7258</v>
      </c>
      <c r="RE21" s="82" t="s">
        <v>7259</v>
      </c>
      <c r="RF21" s="82" t="s">
        <v>7260</v>
      </c>
      <c r="RG21" s="82" t="s">
        <v>7261</v>
      </c>
      <c r="RH21" s="82" t="s">
        <v>7262</v>
      </c>
      <c r="RI21" s="82" t="s">
        <v>7263</v>
      </c>
      <c r="RJ21" s="82" t="s">
        <v>7264</v>
      </c>
      <c r="RK21" s="82" t="s">
        <v>7265</v>
      </c>
      <c r="RL21" s="82" t="s">
        <v>7266</v>
      </c>
      <c r="RN21" s="81" t="s">
        <v>7252</v>
      </c>
      <c r="RO21" s="81" t="s">
        <v>7253</v>
      </c>
      <c r="RP21" s="82" t="s">
        <v>7254</v>
      </c>
      <c r="RQ21" s="81" t="s">
        <v>7255</v>
      </c>
      <c r="RR21" s="82" t="s">
        <v>7256</v>
      </c>
      <c r="RS21" s="82" t="s">
        <v>7257</v>
      </c>
      <c r="RT21" s="82" t="s">
        <v>7258</v>
      </c>
      <c r="RU21" s="82" t="s">
        <v>7259</v>
      </c>
      <c r="RV21" s="82" t="s">
        <v>7260</v>
      </c>
      <c r="RW21" s="82" t="s">
        <v>7261</v>
      </c>
      <c r="RX21" s="82" t="s">
        <v>7262</v>
      </c>
      <c r="RY21" s="82" t="s">
        <v>7263</v>
      </c>
      <c r="RZ21" s="82" t="s">
        <v>7264</v>
      </c>
      <c r="SA21" s="82" t="s">
        <v>7265</v>
      </c>
      <c r="SB21" s="82" t="s">
        <v>7266</v>
      </c>
      <c r="SD21" s="81" t="s">
        <v>7252</v>
      </c>
      <c r="SE21" s="81" t="s">
        <v>7253</v>
      </c>
      <c r="SF21" s="82" t="s">
        <v>7254</v>
      </c>
      <c r="SG21" s="81" t="s">
        <v>7255</v>
      </c>
      <c r="SH21" s="82" t="s">
        <v>7256</v>
      </c>
      <c r="SI21" s="82" t="s">
        <v>7257</v>
      </c>
      <c r="SJ21" s="82" t="s">
        <v>7258</v>
      </c>
      <c r="SK21" s="82" t="s">
        <v>7259</v>
      </c>
      <c r="SL21" s="82" t="s">
        <v>7260</v>
      </c>
      <c r="SM21" s="82" t="s">
        <v>7261</v>
      </c>
      <c r="SN21" s="82" t="s">
        <v>7262</v>
      </c>
      <c r="SO21" s="82" t="s">
        <v>7263</v>
      </c>
      <c r="SP21" s="82" t="s">
        <v>7264</v>
      </c>
      <c r="SQ21" s="82" t="s">
        <v>7265</v>
      </c>
      <c r="SR21" s="82" t="s">
        <v>7266</v>
      </c>
      <c r="ST21" s="81" t="s">
        <v>7252</v>
      </c>
      <c r="SU21" s="81" t="s">
        <v>7253</v>
      </c>
      <c r="SV21" s="82" t="s">
        <v>7254</v>
      </c>
      <c r="SW21" s="81" t="s">
        <v>7255</v>
      </c>
      <c r="SX21" s="82" t="s">
        <v>7256</v>
      </c>
      <c r="SY21" s="82" t="s">
        <v>7257</v>
      </c>
      <c r="SZ21" s="82" t="s">
        <v>7258</v>
      </c>
      <c r="TA21" s="82" t="s">
        <v>7259</v>
      </c>
      <c r="TB21" s="82" t="s">
        <v>7260</v>
      </c>
      <c r="TC21" s="82" t="s">
        <v>7261</v>
      </c>
      <c r="TD21" s="82" t="s">
        <v>7262</v>
      </c>
      <c r="TE21" s="82" t="s">
        <v>7263</v>
      </c>
      <c r="TF21" s="82" t="s">
        <v>7264</v>
      </c>
      <c r="TG21" s="82" t="s">
        <v>7265</v>
      </c>
      <c r="TH21" s="82" t="s">
        <v>7266</v>
      </c>
      <c r="TJ21" s="81" t="s">
        <v>7252</v>
      </c>
      <c r="TK21" s="81" t="s">
        <v>7253</v>
      </c>
      <c r="TL21" s="82" t="s">
        <v>7254</v>
      </c>
      <c r="TM21" s="81" t="s">
        <v>7255</v>
      </c>
      <c r="TN21" s="82" t="s">
        <v>7256</v>
      </c>
      <c r="TO21" s="82" t="s">
        <v>7257</v>
      </c>
      <c r="TP21" s="82" t="s">
        <v>7258</v>
      </c>
      <c r="TQ21" s="82" t="s">
        <v>7259</v>
      </c>
      <c r="TR21" s="82" t="s">
        <v>7260</v>
      </c>
      <c r="TS21" s="82" t="s">
        <v>7261</v>
      </c>
      <c r="TT21" s="82" t="s">
        <v>7262</v>
      </c>
      <c r="TU21" s="82" t="s">
        <v>7263</v>
      </c>
      <c r="TV21" s="82" t="s">
        <v>7264</v>
      </c>
      <c r="TW21" s="82" t="s">
        <v>7265</v>
      </c>
      <c r="TX21" s="82" t="s">
        <v>7266</v>
      </c>
      <c r="TZ21" s="81" t="s">
        <v>7252</v>
      </c>
      <c r="UA21" s="81" t="s">
        <v>7253</v>
      </c>
      <c r="UB21" s="82" t="s">
        <v>7254</v>
      </c>
      <c r="UC21" s="81" t="s">
        <v>7255</v>
      </c>
      <c r="UD21" s="82" t="s">
        <v>7256</v>
      </c>
      <c r="UE21" s="82" t="s">
        <v>7257</v>
      </c>
      <c r="UF21" s="82" t="s">
        <v>7258</v>
      </c>
      <c r="UG21" s="82" t="s">
        <v>7259</v>
      </c>
      <c r="UH21" s="82" t="s">
        <v>7260</v>
      </c>
      <c r="UI21" s="82" t="s">
        <v>7261</v>
      </c>
      <c r="UJ21" s="82" t="s">
        <v>7262</v>
      </c>
      <c r="UK21" s="82" t="s">
        <v>7263</v>
      </c>
      <c r="UL21" s="82" t="s">
        <v>7264</v>
      </c>
      <c r="UM21" s="82" t="s">
        <v>7265</v>
      </c>
      <c r="UN21" s="82" t="s">
        <v>7266</v>
      </c>
      <c r="UP21" s="81" t="s">
        <v>7252</v>
      </c>
      <c r="UQ21" s="81" t="s">
        <v>7253</v>
      </c>
      <c r="UR21" s="82" t="s">
        <v>7254</v>
      </c>
      <c r="US21" s="81" t="s">
        <v>7255</v>
      </c>
      <c r="UT21" s="82" t="s">
        <v>7256</v>
      </c>
      <c r="UU21" s="82" t="s">
        <v>7257</v>
      </c>
      <c r="UV21" s="82" t="s">
        <v>7258</v>
      </c>
      <c r="UW21" s="82" t="s">
        <v>7259</v>
      </c>
      <c r="UX21" s="82" t="s">
        <v>7260</v>
      </c>
      <c r="UY21" s="82" t="s">
        <v>7261</v>
      </c>
      <c r="UZ21" s="82" t="s">
        <v>7262</v>
      </c>
      <c r="VA21" s="82" t="s">
        <v>7263</v>
      </c>
      <c r="VB21" s="82" t="s">
        <v>7264</v>
      </c>
      <c r="VC21" s="82" t="s">
        <v>7265</v>
      </c>
      <c r="VD21" s="82" t="s">
        <v>7266</v>
      </c>
      <c r="VF21" s="81" t="s">
        <v>7252</v>
      </c>
      <c r="VG21" s="81" t="s">
        <v>7253</v>
      </c>
      <c r="VH21" s="82" t="s">
        <v>7254</v>
      </c>
      <c r="VI21" s="81" t="s">
        <v>7255</v>
      </c>
      <c r="VJ21" s="82" t="s">
        <v>7256</v>
      </c>
      <c r="VK21" s="82" t="s">
        <v>7257</v>
      </c>
      <c r="VL21" s="82" t="s">
        <v>7258</v>
      </c>
      <c r="VM21" s="82" t="s">
        <v>7259</v>
      </c>
      <c r="VN21" s="82" t="s">
        <v>7260</v>
      </c>
      <c r="VO21" s="82" t="s">
        <v>7261</v>
      </c>
      <c r="VP21" s="82" t="s">
        <v>7262</v>
      </c>
      <c r="VQ21" s="82" t="s">
        <v>7263</v>
      </c>
      <c r="VR21" s="82" t="s">
        <v>7264</v>
      </c>
      <c r="VS21" s="82" t="s">
        <v>7265</v>
      </c>
      <c r="VT21" s="82" t="s">
        <v>7266</v>
      </c>
      <c r="VV21" s="81" t="s">
        <v>7252</v>
      </c>
      <c r="VW21" s="81" t="s">
        <v>7253</v>
      </c>
      <c r="VX21" s="82" t="s">
        <v>7254</v>
      </c>
      <c r="VY21" s="81" t="s">
        <v>7255</v>
      </c>
      <c r="VZ21" s="82" t="s">
        <v>7256</v>
      </c>
      <c r="WA21" s="82" t="s">
        <v>7257</v>
      </c>
      <c r="WB21" s="82" t="s">
        <v>7258</v>
      </c>
      <c r="WC21" s="82" t="s">
        <v>7259</v>
      </c>
      <c r="WD21" s="82" t="s">
        <v>7260</v>
      </c>
      <c r="WE21" s="82" t="s">
        <v>7261</v>
      </c>
      <c r="WF21" s="82" t="s">
        <v>7262</v>
      </c>
      <c r="WG21" s="82" t="s">
        <v>7263</v>
      </c>
      <c r="WH21" s="82" t="s">
        <v>7264</v>
      </c>
      <c r="WI21" s="82" t="s">
        <v>7265</v>
      </c>
      <c r="WJ21" s="82" t="s">
        <v>7266</v>
      </c>
    </row>
    <row r="22" spans="1:608" ht="28.25" customHeight="1" thickBot="1" x14ac:dyDescent="0.4"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4"/>
      <c r="BI22" s="84"/>
      <c r="BJ22" s="84"/>
      <c r="BK22" s="84"/>
      <c r="BL22" s="84"/>
      <c r="BN22" s="84"/>
      <c r="BO22" s="84"/>
      <c r="BP22" s="84"/>
      <c r="BQ22" s="84"/>
      <c r="BR22" s="84"/>
      <c r="BS22" s="84"/>
      <c r="BT22" s="84"/>
      <c r="BU22" s="84"/>
      <c r="BV22" s="84"/>
      <c r="BW22" s="84"/>
      <c r="BX22" s="84"/>
      <c r="BY22" s="84"/>
      <c r="BZ22" s="84"/>
      <c r="CA22" s="84"/>
      <c r="CB22" s="84"/>
      <c r="CD22" s="84"/>
      <c r="CE22" s="84"/>
      <c r="CF22" s="84"/>
      <c r="CG22" s="84"/>
      <c r="CH22" s="84"/>
      <c r="CI22" s="84"/>
      <c r="CJ22" s="84"/>
      <c r="CK22" s="84"/>
      <c r="CL22" s="84"/>
      <c r="CM22" s="84"/>
      <c r="CN22" s="84"/>
      <c r="CO22" s="84"/>
      <c r="CP22" s="84"/>
      <c r="CQ22" s="84"/>
      <c r="CR22" s="84"/>
      <c r="CT22" s="84"/>
      <c r="CU22" s="84"/>
      <c r="CV22" s="84"/>
      <c r="CW22" s="84"/>
      <c r="CX22" s="84"/>
      <c r="CY22" s="84"/>
      <c r="CZ22" s="84"/>
      <c r="DA22" s="84"/>
      <c r="DB22" s="84"/>
      <c r="DC22" s="84"/>
      <c r="DD22" s="84"/>
      <c r="DE22" s="84"/>
      <c r="DF22" s="84"/>
      <c r="DG22" s="84"/>
      <c r="DH22" s="84"/>
      <c r="DJ22" s="84"/>
      <c r="DK22" s="84"/>
      <c r="DL22" s="84"/>
      <c r="DM22" s="84"/>
      <c r="DN22" s="84"/>
      <c r="DO22" s="84"/>
      <c r="DP22" s="84"/>
      <c r="DQ22" s="84"/>
      <c r="DR22" s="84"/>
      <c r="DS22" s="84"/>
      <c r="DT22" s="84"/>
      <c r="DU22" s="84"/>
      <c r="DV22" s="84"/>
      <c r="DW22" s="84"/>
      <c r="DX22" s="84"/>
      <c r="DZ22" s="84"/>
      <c r="EA22" s="84"/>
      <c r="EB22" s="84"/>
      <c r="EC22" s="84"/>
      <c r="ED22" s="84"/>
      <c r="EE22" s="84"/>
      <c r="EF22" s="84"/>
      <c r="EG22" s="84"/>
      <c r="EH22" s="84"/>
      <c r="EI22" s="84"/>
      <c r="EJ22" s="84"/>
      <c r="EK22" s="84"/>
      <c r="EL22" s="84"/>
      <c r="EM22" s="84"/>
      <c r="EN22" s="84"/>
      <c r="EP22" s="84"/>
      <c r="EQ22" s="84"/>
      <c r="ER22" s="84"/>
      <c r="ES22" s="84"/>
      <c r="ET22" s="84"/>
      <c r="EU22" s="84"/>
      <c r="EV22" s="84"/>
      <c r="EW22" s="84"/>
      <c r="EX22" s="84"/>
      <c r="EY22" s="84"/>
      <c r="EZ22" s="84"/>
      <c r="FA22" s="84"/>
      <c r="FB22" s="84"/>
      <c r="FC22" s="84"/>
      <c r="FD22" s="84"/>
      <c r="FF22" s="84"/>
      <c r="FG22" s="84"/>
      <c r="FH22" s="84"/>
      <c r="FI22" s="84"/>
      <c r="FJ22" s="84"/>
      <c r="FK22" s="84"/>
      <c r="FL22" s="84"/>
      <c r="FM22" s="84"/>
      <c r="FN22" s="84"/>
      <c r="FO22" s="84"/>
      <c r="FP22" s="84"/>
      <c r="FQ22" s="84"/>
      <c r="FR22" s="84"/>
      <c r="FS22" s="84"/>
      <c r="FT22" s="84"/>
      <c r="FV22" s="84"/>
      <c r="FW22" s="84"/>
      <c r="FX22" s="84"/>
      <c r="FY22" s="84"/>
      <c r="FZ22" s="84"/>
      <c r="GA22" s="84"/>
      <c r="GB22" s="84"/>
      <c r="GC22" s="84"/>
      <c r="GD22" s="84"/>
      <c r="GE22" s="84"/>
      <c r="GF22" s="84"/>
      <c r="GG22" s="84"/>
      <c r="GH22" s="84"/>
      <c r="GI22" s="84"/>
      <c r="GJ22" s="84"/>
      <c r="GL22" s="84"/>
      <c r="GM22" s="84"/>
      <c r="GN22" s="84"/>
      <c r="GO22" s="84"/>
      <c r="GP22" s="84"/>
      <c r="GQ22" s="84"/>
      <c r="GR22" s="84"/>
      <c r="GS22" s="84"/>
      <c r="GT22" s="84"/>
      <c r="GU22" s="84"/>
      <c r="GV22" s="84"/>
      <c r="GW22" s="84"/>
      <c r="GX22" s="84"/>
      <c r="GY22" s="84"/>
      <c r="GZ22" s="84"/>
      <c r="HB22" s="84"/>
      <c r="HC22" s="84"/>
      <c r="HD22" s="84"/>
      <c r="HE22" s="84"/>
      <c r="HF22" s="84"/>
      <c r="HG22" s="84"/>
      <c r="HH22" s="84"/>
      <c r="HI22" s="84"/>
      <c r="HJ22" s="84"/>
      <c r="HK22" s="84"/>
      <c r="HL22" s="84"/>
      <c r="HM22" s="84"/>
      <c r="HN22" s="84"/>
      <c r="HO22" s="84"/>
      <c r="HP22" s="84"/>
      <c r="HR22" s="84"/>
      <c r="HS22" s="84"/>
      <c r="HT22" s="84"/>
      <c r="HU22" s="84"/>
      <c r="HV22" s="84"/>
      <c r="HW22" s="84"/>
      <c r="HX22" s="84"/>
      <c r="HY22" s="84"/>
      <c r="HZ22" s="84"/>
      <c r="IA22" s="84"/>
      <c r="IB22" s="84"/>
      <c r="IC22" s="84"/>
      <c r="ID22" s="84"/>
      <c r="IE22" s="84"/>
      <c r="IF22" s="84"/>
      <c r="IH22" s="84"/>
      <c r="II22" s="84"/>
      <c r="IJ22" s="84"/>
      <c r="IK22" s="84"/>
      <c r="IL22" s="84"/>
      <c r="IM22" s="84"/>
      <c r="IN22" s="84"/>
      <c r="IO22" s="84"/>
      <c r="IP22" s="84"/>
      <c r="IQ22" s="84"/>
      <c r="IR22" s="84"/>
      <c r="IS22" s="84"/>
      <c r="IT22" s="84"/>
      <c r="IU22" s="84"/>
      <c r="IV22" s="84"/>
      <c r="IX22" s="84"/>
      <c r="IY22" s="84"/>
      <c r="IZ22" s="84"/>
      <c r="JA22" s="84"/>
      <c r="JB22" s="84"/>
      <c r="JC22" s="84"/>
      <c r="JD22" s="84"/>
      <c r="JE22" s="84"/>
      <c r="JF22" s="84"/>
      <c r="JG22" s="84"/>
      <c r="JH22" s="84"/>
      <c r="JI22" s="84"/>
      <c r="JJ22" s="84"/>
      <c r="JK22" s="84"/>
      <c r="JL22" s="84"/>
      <c r="JN22" s="84"/>
      <c r="JO22" s="84"/>
      <c r="JP22" s="84"/>
      <c r="JQ22" s="84"/>
      <c r="JR22" s="84"/>
      <c r="JS22" s="84"/>
      <c r="JT22" s="84"/>
      <c r="JU22" s="84"/>
      <c r="JV22" s="84"/>
      <c r="JW22" s="84"/>
      <c r="JX22" s="84"/>
      <c r="JY22" s="84"/>
      <c r="JZ22" s="84"/>
      <c r="KA22" s="84"/>
      <c r="KB22" s="84"/>
      <c r="KD22" s="84"/>
      <c r="KE22" s="84"/>
      <c r="KF22" s="84"/>
      <c r="KG22" s="84"/>
      <c r="KH22" s="84"/>
      <c r="KI22" s="84"/>
      <c r="KJ22" s="84"/>
      <c r="KK22" s="84"/>
      <c r="KL22" s="84"/>
      <c r="KM22" s="84"/>
      <c r="KN22" s="84"/>
      <c r="KO22" s="84"/>
      <c r="KP22" s="84"/>
      <c r="KQ22" s="84"/>
      <c r="KR22" s="84"/>
      <c r="KT22" s="84"/>
      <c r="KU22" s="84"/>
      <c r="KV22" s="84"/>
      <c r="KW22" s="84"/>
      <c r="KX22" s="84"/>
      <c r="KY22" s="84"/>
      <c r="KZ22" s="84"/>
      <c r="LA22" s="84"/>
      <c r="LB22" s="84"/>
      <c r="LC22" s="84"/>
      <c r="LD22" s="84"/>
      <c r="LE22" s="84"/>
      <c r="LF22" s="84"/>
      <c r="LG22" s="84"/>
      <c r="LH22" s="84"/>
      <c r="LJ22" s="84"/>
      <c r="LK22" s="84"/>
      <c r="LL22" s="84"/>
      <c r="LM22" s="84"/>
      <c r="LN22" s="84"/>
      <c r="LO22" s="84"/>
      <c r="LP22" s="84"/>
      <c r="LQ22" s="84"/>
      <c r="LR22" s="84"/>
      <c r="LS22" s="84"/>
      <c r="LT22" s="84"/>
      <c r="LU22" s="84"/>
      <c r="LV22" s="84"/>
      <c r="LW22" s="84"/>
      <c r="LX22" s="84"/>
      <c r="LZ22" s="84"/>
      <c r="MA22" s="84"/>
      <c r="MB22" s="84"/>
      <c r="MC22" s="84"/>
      <c r="MD22" s="84"/>
      <c r="ME22" s="84"/>
      <c r="MF22" s="84"/>
      <c r="MG22" s="84"/>
      <c r="MH22" s="84"/>
      <c r="MI22" s="84"/>
      <c r="MJ22" s="84"/>
      <c r="MK22" s="84"/>
      <c r="ML22" s="84"/>
      <c r="MM22" s="84"/>
      <c r="MN22" s="84"/>
      <c r="MP22" s="84"/>
      <c r="MQ22" s="84"/>
      <c r="MR22" s="84"/>
      <c r="MS22" s="84"/>
      <c r="MT22" s="84"/>
      <c r="MU22" s="84"/>
      <c r="MV22" s="84"/>
      <c r="MW22" s="84"/>
      <c r="MX22" s="84"/>
      <c r="MY22" s="84"/>
      <c r="MZ22" s="84"/>
      <c r="NA22" s="84"/>
      <c r="NB22" s="84"/>
      <c r="NC22" s="84"/>
      <c r="ND22" s="84"/>
      <c r="NF22" s="84"/>
      <c r="NG22" s="84"/>
      <c r="NH22" s="84"/>
      <c r="NI22" s="84"/>
      <c r="NJ22" s="84"/>
      <c r="NK22" s="84"/>
      <c r="NL22" s="84"/>
      <c r="NM22" s="84"/>
      <c r="NN22" s="84"/>
      <c r="NO22" s="84"/>
      <c r="NP22" s="84"/>
      <c r="NQ22" s="84"/>
      <c r="NR22" s="84"/>
      <c r="NS22" s="84"/>
      <c r="NT22" s="84"/>
      <c r="NV22" s="84"/>
      <c r="NW22" s="84"/>
      <c r="NX22" s="84"/>
      <c r="NY22" s="84"/>
      <c r="NZ22" s="84"/>
      <c r="OA22" s="84"/>
      <c r="OB22" s="84"/>
      <c r="OC22" s="84"/>
      <c r="OD22" s="84"/>
      <c r="OE22" s="84"/>
      <c r="OF22" s="84"/>
      <c r="OG22" s="84"/>
      <c r="OH22" s="84"/>
      <c r="OI22" s="84"/>
      <c r="OJ22" s="84"/>
      <c r="OL22" s="84"/>
      <c r="OM22" s="84"/>
      <c r="ON22" s="84"/>
      <c r="OO22" s="84"/>
      <c r="OP22" s="84"/>
      <c r="OQ22" s="84"/>
      <c r="OR22" s="84"/>
      <c r="OS22" s="84"/>
      <c r="OT22" s="84"/>
      <c r="OU22" s="84"/>
      <c r="OV22" s="84"/>
      <c r="OW22" s="84"/>
      <c r="OX22" s="84"/>
      <c r="OY22" s="84"/>
      <c r="OZ22" s="84"/>
      <c r="PB22" s="84"/>
      <c r="PC22" s="84"/>
      <c r="PD22" s="84"/>
      <c r="PE22" s="84"/>
      <c r="PF22" s="84"/>
      <c r="PG22" s="84"/>
      <c r="PH22" s="84"/>
      <c r="PI22" s="84"/>
      <c r="PJ22" s="84"/>
      <c r="PK22" s="84"/>
      <c r="PL22" s="84"/>
      <c r="PM22" s="84"/>
      <c r="PN22" s="84"/>
      <c r="PO22" s="84"/>
      <c r="PP22" s="84"/>
      <c r="PR22" s="84"/>
      <c r="PS22" s="84"/>
      <c r="PT22" s="84"/>
      <c r="PU22" s="84"/>
      <c r="PV22" s="84"/>
      <c r="PW22" s="84"/>
      <c r="PX22" s="84"/>
      <c r="PY22" s="84"/>
      <c r="PZ22" s="84"/>
      <c r="QA22" s="84"/>
      <c r="QB22" s="84"/>
      <c r="QC22" s="84"/>
      <c r="QD22" s="84"/>
      <c r="QE22" s="84"/>
      <c r="QF22" s="84"/>
      <c r="QH22" s="84"/>
      <c r="QI22" s="84"/>
      <c r="QJ22" s="84"/>
      <c r="QK22" s="84"/>
      <c r="QL22" s="84"/>
      <c r="QM22" s="84"/>
      <c r="QN22" s="84"/>
      <c r="QO22" s="84"/>
      <c r="QP22" s="84"/>
      <c r="QQ22" s="84"/>
      <c r="QR22" s="84"/>
      <c r="QS22" s="84"/>
      <c r="QT22" s="84"/>
      <c r="QU22" s="84"/>
      <c r="QV22" s="84"/>
      <c r="QX22" s="84"/>
      <c r="QY22" s="84"/>
      <c r="QZ22" s="84"/>
      <c r="RA22" s="84"/>
      <c r="RB22" s="84"/>
      <c r="RC22" s="84"/>
      <c r="RD22" s="84"/>
      <c r="RE22" s="84"/>
      <c r="RF22" s="84"/>
      <c r="RG22" s="84"/>
      <c r="RH22" s="84"/>
      <c r="RI22" s="84"/>
      <c r="RJ22" s="84"/>
      <c r="RK22" s="84"/>
      <c r="RL22" s="84"/>
      <c r="RN22" s="84"/>
      <c r="RO22" s="84"/>
      <c r="RP22" s="84"/>
      <c r="RQ22" s="84"/>
      <c r="RR22" s="84"/>
      <c r="RS22" s="84"/>
      <c r="RT22" s="84"/>
      <c r="RU22" s="84"/>
      <c r="RV22" s="84"/>
      <c r="RW22" s="84"/>
      <c r="RX22" s="84"/>
      <c r="RY22" s="84"/>
      <c r="RZ22" s="84"/>
      <c r="SA22" s="84"/>
      <c r="SB22" s="84"/>
      <c r="SD22" s="84"/>
      <c r="SE22" s="84"/>
      <c r="SF22" s="84"/>
      <c r="SG22" s="84"/>
      <c r="SH22" s="84"/>
      <c r="SI22" s="84"/>
      <c r="SJ22" s="84"/>
      <c r="SK22" s="84"/>
      <c r="SL22" s="84"/>
      <c r="SM22" s="84"/>
      <c r="SN22" s="84"/>
      <c r="SO22" s="84"/>
      <c r="SP22" s="84"/>
      <c r="SQ22" s="84"/>
      <c r="SR22" s="84"/>
      <c r="ST22" s="84"/>
      <c r="SU22" s="84"/>
      <c r="SV22" s="84"/>
      <c r="SW22" s="84"/>
      <c r="SX22" s="84"/>
      <c r="SY22" s="84"/>
      <c r="SZ22" s="84"/>
      <c r="TA22" s="84"/>
      <c r="TB22" s="84"/>
      <c r="TC22" s="84"/>
      <c r="TD22" s="84"/>
      <c r="TE22" s="84"/>
      <c r="TF22" s="84"/>
      <c r="TG22" s="84"/>
      <c r="TH22" s="84"/>
      <c r="TJ22" s="84"/>
      <c r="TK22" s="84"/>
      <c r="TL22" s="84"/>
      <c r="TM22" s="84"/>
      <c r="TN22" s="84"/>
      <c r="TO22" s="84"/>
      <c r="TP22" s="84"/>
      <c r="TQ22" s="84"/>
      <c r="TR22" s="84"/>
      <c r="TS22" s="84"/>
      <c r="TT22" s="84"/>
      <c r="TU22" s="84"/>
      <c r="TV22" s="84"/>
      <c r="TW22" s="84"/>
      <c r="TX22" s="84"/>
      <c r="TZ22" s="84"/>
      <c r="UA22" s="84"/>
      <c r="UB22" s="84"/>
      <c r="UC22" s="84"/>
      <c r="UD22" s="84"/>
      <c r="UE22" s="84"/>
      <c r="UF22" s="84"/>
      <c r="UG22" s="84"/>
      <c r="UH22" s="84"/>
      <c r="UI22" s="84"/>
      <c r="UJ22" s="84"/>
      <c r="UK22" s="84"/>
      <c r="UL22" s="84"/>
      <c r="UM22" s="84"/>
      <c r="UN22" s="84"/>
      <c r="UP22" s="84"/>
      <c r="UQ22" s="84"/>
      <c r="UR22" s="84"/>
      <c r="US22" s="84"/>
      <c r="UT22" s="84"/>
      <c r="UU22" s="84"/>
      <c r="UV22" s="84"/>
      <c r="UW22" s="84"/>
      <c r="UX22" s="84"/>
      <c r="UY22" s="84"/>
      <c r="UZ22" s="84"/>
      <c r="VA22" s="84"/>
      <c r="VB22" s="84"/>
      <c r="VC22" s="84"/>
      <c r="VD22" s="84"/>
      <c r="VF22" s="84"/>
      <c r="VG22" s="84"/>
      <c r="VH22" s="84"/>
      <c r="VI22" s="84"/>
      <c r="VJ22" s="84"/>
      <c r="VK22" s="84"/>
      <c r="VL22" s="84"/>
      <c r="VM22" s="84"/>
      <c r="VN22" s="84"/>
      <c r="VO22" s="84"/>
      <c r="VP22" s="84"/>
      <c r="VQ22" s="84"/>
      <c r="VR22" s="84"/>
      <c r="VS22" s="84"/>
      <c r="VT22" s="84"/>
      <c r="VV22" s="84"/>
      <c r="VW22" s="84"/>
      <c r="VX22" s="84"/>
      <c r="VY22" s="84"/>
      <c r="VZ22" s="84"/>
      <c r="WA22" s="84"/>
      <c r="WB22" s="84"/>
      <c r="WC22" s="84"/>
      <c r="WD22" s="84"/>
      <c r="WE22" s="84"/>
      <c r="WF22" s="84"/>
      <c r="WG22" s="84"/>
      <c r="WH22" s="84"/>
      <c r="WI22" s="84"/>
      <c r="WJ22" s="84"/>
    </row>
    <row r="23" spans="1:608" ht="8.4" customHeight="1" x14ac:dyDescent="0.35"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5"/>
      <c r="BI23" s="85"/>
      <c r="BJ23" s="85"/>
      <c r="BK23" s="85"/>
      <c r="BL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T23" s="85"/>
      <c r="CU23" s="85"/>
      <c r="CV23" s="85"/>
      <c r="CW23" s="85"/>
      <c r="CX23" s="85"/>
      <c r="CY23" s="85"/>
      <c r="CZ23" s="85"/>
      <c r="DA23" s="85"/>
      <c r="DB23" s="85"/>
      <c r="DC23" s="85"/>
      <c r="DD23" s="85"/>
      <c r="DE23" s="85"/>
      <c r="DF23" s="85"/>
      <c r="DG23" s="85"/>
      <c r="DH23" s="85"/>
      <c r="DJ23" s="85"/>
      <c r="DK23" s="85"/>
      <c r="DL23" s="85"/>
      <c r="DM23" s="85"/>
      <c r="DN23" s="85"/>
      <c r="DO23" s="85"/>
      <c r="DP23" s="85"/>
      <c r="DQ23" s="85"/>
      <c r="DR23" s="85"/>
      <c r="DS23" s="85"/>
      <c r="DT23" s="85"/>
      <c r="DU23" s="85"/>
      <c r="DV23" s="85"/>
      <c r="DW23" s="85"/>
      <c r="DX23" s="85"/>
      <c r="DZ23" s="85"/>
      <c r="EA23" s="85"/>
      <c r="EB23" s="85"/>
      <c r="EC23" s="85"/>
      <c r="ED23" s="85"/>
      <c r="EE23" s="85"/>
      <c r="EF23" s="85"/>
      <c r="EG23" s="85"/>
      <c r="EH23" s="85"/>
      <c r="EI23" s="85"/>
      <c r="EJ23" s="85"/>
      <c r="EK23" s="85"/>
      <c r="EL23" s="85"/>
      <c r="EM23" s="85"/>
      <c r="EN23" s="85"/>
      <c r="EP23" s="85"/>
      <c r="EQ23" s="85"/>
      <c r="ER23" s="85"/>
      <c r="ES23" s="85"/>
      <c r="ET23" s="85"/>
      <c r="EU23" s="85"/>
      <c r="EV23" s="85"/>
      <c r="EW23" s="85"/>
      <c r="EX23" s="85"/>
      <c r="EY23" s="85"/>
      <c r="EZ23" s="85"/>
      <c r="FA23" s="85"/>
      <c r="FB23" s="85"/>
      <c r="FC23" s="85"/>
      <c r="FD23" s="85"/>
      <c r="FF23" s="85"/>
      <c r="FG23" s="85"/>
      <c r="FH23" s="85"/>
      <c r="FI23" s="85"/>
      <c r="FJ23" s="85"/>
      <c r="FK23" s="85"/>
      <c r="FL23" s="85"/>
      <c r="FM23" s="85"/>
      <c r="FN23" s="85"/>
      <c r="FO23" s="85"/>
      <c r="FP23" s="85"/>
      <c r="FQ23" s="85"/>
      <c r="FR23" s="85"/>
      <c r="FS23" s="85"/>
      <c r="FT23" s="85"/>
      <c r="FV23" s="85"/>
      <c r="FW23" s="85"/>
      <c r="FX23" s="85"/>
      <c r="FY23" s="85"/>
      <c r="FZ23" s="85"/>
      <c r="GA23" s="85"/>
      <c r="GB23" s="85"/>
      <c r="GC23" s="85"/>
      <c r="GD23" s="85"/>
      <c r="GE23" s="85"/>
      <c r="GF23" s="85"/>
      <c r="GG23" s="85"/>
      <c r="GH23" s="85"/>
      <c r="GI23" s="85"/>
      <c r="GJ23" s="85"/>
      <c r="GL23" s="85"/>
      <c r="GM23" s="85"/>
      <c r="GN23" s="85"/>
      <c r="GO23" s="85"/>
      <c r="GP23" s="85"/>
      <c r="GQ23" s="85"/>
      <c r="GR23" s="85"/>
      <c r="GS23" s="85"/>
      <c r="GT23" s="85"/>
      <c r="GU23" s="85"/>
      <c r="GV23" s="85"/>
      <c r="GW23" s="85"/>
      <c r="GX23" s="85"/>
      <c r="GY23" s="85"/>
      <c r="GZ23" s="85"/>
      <c r="HB23" s="85"/>
      <c r="HC23" s="85"/>
      <c r="HD23" s="85"/>
      <c r="HE23" s="85"/>
      <c r="HF23" s="85"/>
      <c r="HG23" s="85"/>
      <c r="HH23" s="85"/>
      <c r="HI23" s="85"/>
      <c r="HJ23" s="85"/>
      <c r="HK23" s="85"/>
      <c r="HL23" s="85"/>
      <c r="HM23" s="85"/>
      <c r="HN23" s="85"/>
      <c r="HO23" s="85"/>
      <c r="HP23" s="85"/>
      <c r="HR23" s="85"/>
      <c r="HS23" s="85"/>
      <c r="HT23" s="85"/>
      <c r="HU23" s="85"/>
      <c r="HV23" s="85"/>
      <c r="HW23" s="85"/>
      <c r="HX23" s="85"/>
      <c r="HY23" s="85"/>
      <c r="HZ23" s="85"/>
      <c r="IA23" s="85"/>
      <c r="IB23" s="85"/>
      <c r="IC23" s="85"/>
      <c r="ID23" s="85"/>
      <c r="IE23" s="85"/>
      <c r="IF23" s="85"/>
      <c r="IH23" s="85"/>
      <c r="II23" s="85"/>
      <c r="IJ23" s="85"/>
      <c r="IK23" s="85"/>
      <c r="IL23" s="85"/>
      <c r="IM23" s="85"/>
      <c r="IN23" s="85"/>
      <c r="IO23" s="85"/>
      <c r="IP23" s="85"/>
      <c r="IQ23" s="85"/>
      <c r="IR23" s="85"/>
      <c r="IS23" s="85"/>
      <c r="IT23" s="85"/>
      <c r="IU23" s="85"/>
      <c r="IV23" s="85"/>
      <c r="IX23" s="85"/>
      <c r="IY23" s="85"/>
      <c r="IZ23" s="85"/>
      <c r="JA23" s="85"/>
      <c r="JB23" s="85"/>
      <c r="JC23" s="85"/>
      <c r="JD23" s="85"/>
      <c r="JE23" s="85"/>
      <c r="JF23" s="85"/>
      <c r="JG23" s="85"/>
      <c r="JH23" s="85"/>
      <c r="JI23" s="85"/>
      <c r="JJ23" s="85"/>
      <c r="JK23" s="85"/>
      <c r="JL23" s="85"/>
      <c r="JN23" s="85"/>
      <c r="JO23" s="85"/>
      <c r="JP23" s="85"/>
      <c r="JQ23" s="85"/>
      <c r="JR23" s="85"/>
      <c r="JS23" s="85"/>
      <c r="JT23" s="85"/>
      <c r="JU23" s="85"/>
      <c r="JV23" s="85"/>
      <c r="JW23" s="85"/>
      <c r="JX23" s="85"/>
      <c r="JY23" s="85"/>
      <c r="JZ23" s="85"/>
      <c r="KA23" s="85"/>
      <c r="KB23" s="85"/>
      <c r="KD23" s="85"/>
      <c r="KE23" s="85"/>
      <c r="KF23" s="85"/>
      <c r="KG23" s="85"/>
      <c r="KH23" s="85"/>
      <c r="KI23" s="85"/>
      <c r="KJ23" s="85"/>
      <c r="KK23" s="85"/>
      <c r="KL23" s="85"/>
      <c r="KM23" s="85"/>
      <c r="KN23" s="85"/>
      <c r="KO23" s="85"/>
      <c r="KP23" s="85"/>
      <c r="KQ23" s="85"/>
      <c r="KR23" s="85"/>
      <c r="KT23" s="85"/>
      <c r="KU23" s="85"/>
      <c r="KV23" s="85"/>
      <c r="KW23" s="85"/>
      <c r="KX23" s="85"/>
      <c r="KY23" s="85"/>
      <c r="KZ23" s="85"/>
      <c r="LA23" s="85"/>
      <c r="LB23" s="85"/>
      <c r="LC23" s="85"/>
      <c r="LD23" s="85"/>
      <c r="LE23" s="85"/>
      <c r="LF23" s="85"/>
      <c r="LG23" s="85"/>
      <c r="LH23" s="85"/>
      <c r="LJ23" s="85"/>
      <c r="LK23" s="85"/>
      <c r="LL23" s="85"/>
      <c r="LM23" s="85"/>
      <c r="LN23" s="85"/>
      <c r="LO23" s="85"/>
      <c r="LP23" s="85"/>
      <c r="LQ23" s="85"/>
      <c r="LR23" s="85"/>
      <c r="LS23" s="85"/>
      <c r="LT23" s="85"/>
      <c r="LU23" s="85"/>
      <c r="LV23" s="85"/>
      <c r="LW23" s="85"/>
      <c r="LX23" s="85"/>
      <c r="LZ23" s="85"/>
      <c r="MA23" s="85"/>
      <c r="MB23" s="85"/>
      <c r="MC23" s="85"/>
      <c r="MD23" s="85"/>
      <c r="ME23" s="85"/>
      <c r="MF23" s="85"/>
      <c r="MG23" s="85"/>
      <c r="MH23" s="85"/>
      <c r="MI23" s="85"/>
      <c r="MJ23" s="85"/>
      <c r="MK23" s="85"/>
      <c r="ML23" s="85"/>
      <c r="MM23" s="85"/>
      <c r="MN23" s="85"/>
      <c r="MP23" s="85"/>
      <c r="MQ23" s="85"/>
      <c r="MR23" s="85"/>
      <c r="MS23" s="85"/>
      <c r="MT23" s="85"/>
      <c r="MU23" s="85"/>
      <c r="MV23" s="85"/>
      <c r="MW23" s="85"/>
      <c r="MX23" s="85"/>
      <c r="MY23" s="85"/>
      <c r="MZ23" s="85"/>
      <c r="NA23" s="85"/>
      <c r="NB23" s="85"/>
      <c r="NC23" s="85"/>
      <c r="ND23" s="85"/>
      <c r="NF23" s="85"/>
      <c r="NG23" s="85"/>
      <c r="NH23" s="85"/>
      <c r="NI23" s="85"/>
      <c r="NJ23" s="85"/>
      <c r="NK23" s="85"/>
      <c r="NL23" s="85"/>
      <c r="NM23" s="85"/>
      <c r="NN23" s="85"/>
      <c r="NO23" s="85"/>
      <c r="NP23" s="85"/>
      <c r="NQ23" s="85"/>
      <c r="NR23" s="85"/>
      <c r="NS23" s="85"/>
      <c r="NT23" s="85"/>
      <c r="NV23" s="85"/>
      <c r="NW23" s="85"/>
      <c r="NX23" s="85"/>
      <c r="NY23" s="85"/>
      <c r="NZ23" s="85"/>
      <c r="OA23" s="85"/>
      <c r="OB23" s="85"/>
      <c r="OC23" s="85"/>
      <c r="OD23" s="85"/>
      <c r="OE23" s="85"/>
      <c r="OF23" s="85"/>
      <c r="OG23" s="85"/>
      <c r="OH23" s="85"/>
      <c r="OI23" s="85"/>
      <c r="OJ23" s="85"/>
      <c r="OL23" s="85"/>
      <c r="OM23" s="85"/>
      <c r="ON23" s="85"/>
      <c r="OO23" s="85"/>
      <c r="OP23" s="85"/>
      <c r="OQ23" s="85"/>
      <c r="OR23" s="85"/>
      <c r="OS23" s="85"/>
      <c r="OT23" s="85"/>
      <c r="OU23" s="85"/>
      <c r="OV23" s="85"/>
      <c r="OW23" s="85"/>
      <c r="OX23" s="85"/>
      <c r="OY23" s="85"/>
      <c r="OZ23" s="85"/>
      <c r="PB23" s="85"/>
      <c r="PC23" s="85"/>
      <c r="PD23" s="85"/>
      <c r="PE23" s="85"/>
      <c r="PF23" s="85"/>
      <c r="PG23" s="85"/>
      <c r="PH23" s="85"/>
      <c r="PI23" s="85"/>
      <c r="PJ23" s="85"/>
      <c r="PK23" s="85"/>
      <c r="PL23" s="85"/>
      <c r="PM23" s="85"/>
      <c r="PN23" s="85"/>
      <c r="PO23" s="85"/>
      <c r="PP23" s="85"/>
      <c r="PR23" s="85"/>
      <c r="PS23" s="85"/>
      <c r="PT23" s="85"/>
      <c r="PU23" s="85"/>
      <c r="PV23" s="85"/>
      <c r="PW23" s="85"/>
      <c r="PX23" s="85"/>
      <c r="PY23" s="85"/>
      <c r="PZ23" s="85"/>
      <c r="QA23" s="85"/>
      <c r="QB23" s="85"/>
      <c r="QC23" s="85"/>
      <c r="QD23" s="85"/>
      <c r="QE23" s="85"/>
      <c r="QF23" s="85"/>
      <c r="QH23" s="85"/>
      <c r="QI23" s="85"/>
      <c r="QJ23" s="85"/>
      <c r="QK23" s="85"/>
      <c r="QL23" s="85"/>
      <c r="QM23" s="85"/>
      <c r="QN23" s="85"/>
      <c r="QO23" s="85"/>
      <c r="QP23" s="85"/>
      <c r="QQ23" s="85"/>
      <c r="QR23" s="85"/>
      <c r="QS23" s="85"/>
      <c r="QT23" s="85"/>
      <c r="QU23" s="85"/>
      <c r="QV23" s="85"/>
      <c r="QX23" s="85"/>
      <c r="QY23" s="85"/>
      <c r="QZ23" s="85"/>
      <c r="RA23" s="85"/>
      <c r="RB23" s="85"/>
      <c r="RC23" s="85"/>
      <c r="RD23" s="85"/>
      <c r="RE23" s="85"/>
      <c r="RF23" s="85"/>
      <c r="RG23" s="85"/>
      <c r="RH23" s="85"/>
      <c r="RI23" s="85"/>
      <c r="RJ23" s="85"/>
      <c r="RK23" s="85"/>
      <c r="RL23" s="85"/>
      <c r="RN23" s="85"/>
      <c r="RO23" s="85"/>
      <c r="RP23" s="85"/>
      <c r="RQ23" s="85"/>
      <c r="RR23" s="85"/>
      <c r="RS23" s="85"/>
      <c r="RT23" s="85"/>
      <c r="RU23" s="85"/>
      <c r="RV23" s="85"/>
      <c r="RW23" s="85"/>
      <c r="RX23" s="85"/>
      <c r="RY23" s="85"/>
      <c r="RZ23" s="85"/>
      <c r="SA23" s="85"/>
      <c r="SB23" s="85"/>
      <c r="SD23" s="85"/>
      <c r="SE23" s="85"/>
      <c r="SF23" s="85"/>
      <c r="SG23" s="85"/>
      <c r="SH23" s="85"/>
      <c r="SI23" s="85"/>
      <c r="SJ23" s="85"/>
      <c r="SK23" s="85"/>
      <c r="SL23" s="85"/>
      <c r="SM23" s="85"/>
      <c r="SN23" s="85"/>
      <c r="SO23" s="85"/>
      <c r="SP23" s="85"/>
      <c r="SQ23" s="85"/>
      <c r="SR23" s="85"/>
      <c r="ST23" s="85"/>
      <c r="SU23" s="85"/>
      <c r="SV23" s="85"/>
      <c r="SW23" s="85"/>
      <c r="SX23" s="85"/>
      <c r="SY23" s="85"/>
      <c r="SZ23" s="85"/>
      <c r="TA23" s="85"/>
      <c r="TB23" s="85"/>
      <c r="TC23" s="85"/>
      <c r="TD23" s="85"/>
      <c r="TE23" s="85"/>
      <c r="TF23" s="85"/>
      <c r="TG23" s="85"/>
      <c r="TH23" s="85"/>
      <c r="TJ23" s="85"/>
      <c r="TK23" s="85"/>
      <c r="TL23" s="85"/>
      <c r="TM23" s="85"/>
      <c r="TN23" s="85"/>
      <c r="TO23" s="85"/>
      <c r="TP23" s="85"/>
      <c r="TQ23" s="85"/>
      <c r="TR23" s="85"/>
      <c r="TS23" s="85"/>
      <c r="TT23" s="85"/>
      <c r="TU23" s="85"/>
      <c r="TV23" s="85"/>
      <c r="TW23" s="85"/>
      <c r="TX23" s="85"/>
      <c r="TZ23" s="85"/>
      <c r="UA23" s="85"/>
      <c r="UB23" s="85"/>
      <c r="UC23" s="85"/>
      <c r="UD23" s="85"/>
      <c r="UE23" s="85"/>
      <c r="UF23" s="85"/>
      <c r="UG23" s="85"/>
      <c r="UH23" s="85"/>
      <c r="UI23" s="85"/>
      <c r="UJ23" s="85"/>
      <c r="UK23" s="85"/>
      <c r="UL23" s="85"/>
      <c r="UM23" s="85"/>
      <c r="UN23" s="85"/>
      <c r="UP23" s="85"/>
      <c r="UQ23" s="85"/>
      <c r="UR23" s="85"/>
      <c r="US23" s="85"/>
      <c r="UT23" s="85"/>
      <c r="UU23" s="85"/>
      <c r="UV23" s="85"/>
      <c r="UW23" s="85"/>
      <c r="UX23" s="85"/>
      <c r="UY23" s="85"/>
      <c r="UZ23" s="85"/>
      <c r="VA23" s="85"/>
      <c r="VB23" s="85"/>
      <c r="VC23" s="85"/>
      <c r="VD23" s="85"/>
      <c r="VF23" s="85"/>
      <c r="VG23" s="85"/>
      <c r="VH23" s="85"/>
      <c r="VI23" s="85"/>
      <c r="VJ23" s="85"/>
      <c r="VK23" s="85"/>
      <c r="VL23" s="85"/>
      <c r="VM23" s="85"/>
      <c r="VN23" s="85"/>
      <c r="VO23" s="85"/>
      <c r="VP23" s="85"/>
      <c r="VQ23" s="85"/>
      <c r="VR23" s="85"/>
      <c r="VS23" s="85"/>
      <c r="VT23" s="85"/>
      <c r="VV23" s="85"/>
      <c r="VW23" s="85"/>
      <c r="VX23" s="85"/>
      <c r="VY23" s="85"/>
      <c r="VZ23" s="85"/>
      <c r="WA23" s="85"/>
      <c r="WB23" s="85"/>
      <c r="WC23" s="85"/>
      <c r="WD23" s="85"/>
      <c r="WE23" s="85"/>
      <c r="WF23" s="85"/>
      <c r="WG23" s="85"/>
      <c r="WH23" s="85"/>
      <c r="WI23" s="85"/>
      <c r="WJ23" s="85"/>
    </row>
    <row r="24" spans="1:608" s="83" customFormat="1" ht="15" thickBot="1" x14ac:dyDescent="0.4">
      <c r="B24" s="82" t="s">
        <v>7267</v>
      </c>
      <c r="C24" s="82" t="s">
        <v>7268</v>
      </c>
      <c r="D24" s="82" t="s">
        <v>7269</v>
      </c>
      <c r="E24" s="82" t="s">
        <v>7270</v>
      </c>
      <c r="F24" s="82" t="s">
        <v>7271</v>
      </c>
      <c r="G24" s="82" t="s">
        <v>7272</v>
      </c>
      <c r="H24" s="82" t="s">
        <v>7273</v>
      </c>
      <c r="I24" s="82" t="s">
        <v>7274</v>
      </c>
      <c r="J24" s="82" t="s">
        <v>7275</v>
      </c>
      <c r="K24" s="82" t="s">
        <v>7276</v>
      </c>
      <c r="L24" s="82" t="s">
        <v>7277</v>
      </c>
      <c r="M24" s="82" t="s">
        <v>7278</v>
      </c>
      <c r="N24" s="82" t="s">
        <v>7279</v>
      </c>
      <c r="O24" s="82" t="s">
        <v>7280</v>
      </c>
      <c r="P24" s="82" t="s">
        <v>7281</v>
      </c>
      <c r="R24" s="82" t="s">
        <v>7267</v>
      </c>
      <c r="S24" s="82" t="s">
        <v>7268</v>
      </c>
      <c r="T24" s="82" t="s">
        <v>7269</v>
      </c>
      <c r="U24" s="82" t="s">
        <v>7270</v>
      </c>
      <c r="V24" s="82" t="s">
        <v>7271</v>
      </c>
      <c r="W24" s="82" t="s">
        <v>7272</v>
      </c>
      <c r="X24" s="82" t="s">
        <v>7273</v>
      </c>
      <c r="Y24" s="82" t="s">
        <v>7274</v>
      </c>
      <c r="Z24" s="82" t="s">
        <v>7275</v>
      </c>
      <c r="AA24" s="82" t="s">
        <v>7276</v>
      </c>
      <c r="AB24" s="82" t="s">
        <v>7277</v>
      </c>
      <c r="AC24" s="82" t="s">
        <v>7278</v>
      </c>
      <c r="AD24" s="82" t="s">
        <v>7279</v>
      </c>
      <c r="AE24" s="82" t="s">
        <v>7280</v>
      </c>
      <c r="AF24" s="82" t="s">
        <v>7281</v>
      </c>
      <c r="AH24" s="82" t="s">
        <v>7267</v>
      </c>
      <c r="AI24" s="82" t="s">
        <v>7268</v>
      </c>
      <c r="AJ24" s="82" t="s">
        <v>7269</v>
      </c>
      <c r="AK24" s="82" t="s">
        <v>7270</v>
      </c>
      <c r="AL24" s="82" t="s">
        <v>7271</v>
      </c>
      <c r="AM24" s="82" t="s">
        <v>7272</v>
      </c>
      <c r="AN24" s="82" t="s">
        <v>7273</v>
      </c>
      <c r="AO24" s="82" t="s">
        <v>7274</v>
      </c>
      <c r="AP24" s="82" t="s">
        <v>7275</v>
      </c>
      <c r="AQ24" s="82" t="s">
        <v>7276</v>
      </c>
      <c r="AR24" s="82" t="s">
        <v>7277</v>
      </c>
      <c r="AS24" s="82" t="s">
        <v>7278</v>
      </c>
      <c r="AT24" s="82" t="s">
        <v>7279</v>
      </c>
      <c r="AU24" s="82" t="s">
        <v>7280</v>
      </c>
      <c r="AV24" s="82" t="s">
        <v>7281</v>
      </c>
      <c r="AX24" s="82" t="s">
        <v>7267</v>
      </c>
      <c r="AY24" s="82" t="s">
        <v>7268</v>
      </c>
      <c r="AZ24" s="82" t="s">
        <v>7269</v>
      </c>
      <c r="BA24" s="82" t="s">
        <v>7270</v>
      </c>
      <c r="BB24" s="82" t="s">
        <v>7271</v>
      </c>
      <c r="BC24" s="82" t="s">
        <v>7272</v>
      </c>
      <c r="BD24" s="82" t="s">
        <v>7273</v>
      </c>
      <c r="BE24" s="82" t="s">
        <v>7274</v>
      </c>
      <c r="BF24" s="82" t="s">
        <v>7275</v>
      </c>
      <c r="BG24" s="82" t="s">
        <v>7276</v>
      </c>
      <c r="BH24" s="82" t="s">
        <v>7277</v>
      </c>
      <c r="BI24" s="82" t="s">
        <v>7278</v>
      </c>
      <c r="BJ24" s="82" t="s">
        <v>7279</v>
      </c>
      <c r="BK24" s="82" t="s">
        <v>7280</v>
      </c>
      <c r="BL24" s="82" t="s">
        <v>7281</v>
      </c>
      <c r="BN24" s="82" t="s">
        <v>7267</v>
      </c>
      <c r="BO24" s="82" t="s">
        <v>7268</v>
      </c>
      <c r="BP24" s="82" t="s">
        <v>7269</v>
      </c>
      <c r="BQ24" s="82" t="s">
        <v>7270</v>
      </c>
      <c r="BR24" s="82" t="s">
        <v>7271</v>
      </c>
      <c r="BS24" s="82" t="s">
        <v>7272</v>
      </c>
      <c r="BT24" s="82" t="s">
        <v>7273</v>
      </c>
      <c r="BU24" s="82" t="s">
        <v>7274</v>
      </c>
      <c r="BV24" s="82" t="s">
        <v>7275</v>
      </c>
      <c r="BW24" s="82" t="s">
        <v>7276</v>
      </c>
      <c r="BX24" s="82" t="s">
        <v>7277</v>
      </c>
      <c r="BY24" s="82" t="s">
        <v>7278</v>
      </c>
      <c r="BZ24" s="82" t="s">
        <v>7279</v>
      </c>
      <c r="CA24" s="82" t="s">
        <v>7280</v>
      </c>
      <c r="CB24" s="82" t="s">
        <v>7281</v>
      </c>
      <c r="CD24" s="82" t="s">
        <v>7267</v>
      </c>
      <c r="CE24" s="82" t="s">
        <v>7268</v>
      </c>
      <c r="CF24" s="82" t="s">
        <v>7269</v>
      </c>
      <c r="CG24" s="82" t="s">
        <v>7270</v>
      </c>
      <c r="CH24" s="82" t="s">
        <v>7271</v>
      </c>
      <c r="CI24" s="82" t="s">
        <v>7272</v>
      </c>
      <c r="CJ24" s="82" t="s">
        <v>7273</v>
      </c>
      <c r="CK24" s="82" t="s">
        <v>7274</v>
      </c>
      <c r="CL24" s="82" t="s">
        <v>7275</v>
      </c>
      <c r="CM24" s="82" t="s">
        <v>7276</v>
      </c>
      <c r="CN24" s="82" t="s">
        <v>7277</v>
      </c>
      <c r="CO24" s="82" t="s">
        <v>7278</v>
      </c>
      <c r="CP24" s="82" t="s">
        <v>7279</v>
      </c>
      <c r="CQ24" s="82" t="s">
        <v>7280</v>
      </c>
      <c r="CR24" s="82" t="s">
        <v>7281</v>
      </c>
      <c r="CT24" s="82" t="s">
        <v>7267</v>
      </c>
      <c r="CU24" s="82" t="s">
        <v>7268</v>
      </c>
      <c r="CV24" s="82" t="s">
        <v>7269</v>
      </c>
      <c r="CW24" s="82" t="s">
        <v>7270</v>
      </c>
      <c r="CX24" s="82" t="s">
        <v>7271</v>
      </c>
      <c r="CY24" s="82" t="s">
        <v>7272</v>
      </c>
      <c r="CZ24" s="82" t="s">
        <v>7273</v>
      </c>
      <c r="DA24" s="82" t="s">
        <v>7274</v>
      </c>
      <c r="DB24" s="82" t="s">
        <v>7275</v>
      </c>
      <c r="DC24" s="82" t="s">
        <v>7276</v>
      </c>
      <c r="DD24" s="82" t="s">
        <v>7277</v>
      </c>
      <c r="DE24" s="82" t="s">
        <v>7278</v>
      </c>
      <c r="DF24" s="82" t="s">
        <v>7279</v>
      </c>
      <c r="DG24" s="82" t="s">
        <v>7280</v>
      </c>
      <c r="DH24" s="82" t="s">
        <v>7281</v>
      </c>
      <c r="DJ24" s="82" t="s">
        <v>7267</v>
      </c>
      <c r="DK24" s="82" t="s">
        <v>7268</v>
      </c>
      <c r="DL24" s="82" t="s">
        <v>7269</v>
      </c>
      <c r="DM24" s="82" t="s">
        <v>7270</v>
      </c>
      <c r="DN24" s="82" t="s">
        <v>7271</v>
      </c>
      <c r="DO24" s="82" t="s">
        <v>7272</v>
      </c>
      <c r="DP24" s="82" t="s">
        <v>7273</v>
      </c>
      <c r="DQ24" s="82" t="s">
        <v>7274</v>
      </c>
      <c r="DR24" s="82" t="s">
        <v>7275</v>
      </c>
      <c r="DS24" s="82" t="s">
        <v>7276</v>
      </c>
      <c r="DT24" s="82" t="s">
        <v>7277</v>
      </c>
      <c r="DU24" s="82" t="s">
        <v>7278</v>
      </c>
      <c r="DV24" s="82" t="s">
        <v>7279</v>
      </c>
      <c r="DW24" s="82" t="s">
        <v>7280</v>
      </c>
      <c r="DX24" s="82" t="s">
        <v>7281</v>
      </c>
      <c r="DZ24" s="82" t="s">
        <v>7267</v>
      </c>
      <c r="EA24" s="82" t="s">
        <v>7268</v>
      </c>
      <c r="EB24" s="82" t="s">
        <v>7269</v>
      </c>
      <c r="EC24" s="82" t="s">
        <v>7270</v>
      </c>
      <c r="ED24" s="82" t="s">
        <v>7271</v>
      </c>
      <c r="EE24" s="82" t="s">
        <v>7272</v>
      </c>
      <c r="EF24" s="82" t="s">
        <v>7273</v>
      </c>
      <c r="EG24" s="82" t="s">
        <v>7274</v>
      </c>
      <c r="EH24" s="82" t="s">
        <v>7275</v>
      </c>
      <c r="EI24" s="82" t="s">
        <v>7276</v>
      </c>
      <c r="EJ24" s="82" t="s">
        <v>7277</v>
      </c>
      <c r="EK24" s="82" t="s">
        <v>7278</v>
      </c>
      <c r="EL24" s="82" t="s">
        <v>7279</v>
      </c>
      <c r="EM24" s="82" t="s">
        <v>7280</v>
      </c>
      <c r="EN24" s="82" t="s">
        <v>7281</v>
      </c>
      <c r="EP24" s="82" t="s">
        <v>7267</v>
      </c>
      <c r="EQ24" s="82" t="s">
        <v>7268</v>
      </c>
      <c r="ER24" s="82" t="s">
        <v>7269</v>
      </c>
      <c r="ES24" s="82" t="s">
        <v>7270</v>
      </c>
      <c r="ET24" s="82" t="s">
        <v>7271</v>
      </c>
      <c r="EU24" s="82" t="s">
        <v>7272</v>
      </c>
      <c r="EV24" s="82" t="s">
        <v>7273</v>
      </c>
      <c r="EW24" s="82" t="s">
        <v>7274</v>
      </c>
      <c r="EX24" s="82" t="s">
        <v>7275</v>
      </c>
      <c r="EY24" s="82" t="s">
        <v>7276</v>
      </c>
      <c r="EZ24" s="82" t="s">
        <v>7277</v>
      </c>
      <c r="FA24" s="82" t="s">
        <v>7278</v>
      </c>
      <c r="FB24" s="82" t="s">
        <v>7279</v>
      </c>
      <c r="FC24" s="82" t="s">
        <v>7280</v>
      </c>
      <c r="FD24" s="82" t="s">
        <v>7281</v>
      </c>
      <c r="FF24" s="82" t="s">
        <v>7267</v>
      </c>
      <c r="FG24" s="82" t="s">
        <v>7268</v>
      </c>
      <c r="FH24" s="82" t="s">
        <v>7269</v>
      </c>
      <c r="FI24" s="82" t="s">
        <v>7270</v>
      </c>
      <c r="FJ24" s="82" t="s">
        <v>7271</v>
      </c>
      <c r="FK24" s="82" t="s">
        <v>7272</v>
      </c>
      <c r="FL24" s="82" t="s">
        <v>7273</v>
      </c>
      <c r="FM24" s="82" t="s">
        <v>7274</v>
      </c>
      <c r="FN24" s="82" t="s">
        <v>7275</v>
      </c>
      <c r="FO24" s="82" t="s">
        <v>7276</v>
      </c>
      <c r="FP24" s="82" t="s">
        <v>7277</v>
      </c>
      <c r="FQ24" s="82" t="s">
        <v>7278</v>
      </c>
      <c r="FR24" s="82" t="s">
        <v>7279</v>
      </c>
      <c r="FS24" s="82" t="s">
        <v>7280</v>
      </c>
      <c r="FT24" s="82" t="s">
        <v>7281</v>
      </c>
      <c r="FV24" s="82" t="s">
        <v>7267</v>
      </c>
      <c r="FW24" s="82" t="s">
        <v>7268</v>
      </c>
      <c r="FX24" s="82" t="s">
        <v>7269</v>
      </c>
      <c r="FY24" s="82" t="s">
        <v>7270</v>
      </c>
      <c r="FZ24" s="82" t="s">
        <v>7271</v>
      </c>
      <c r="GA24" s="82" t="s">
        <v>7272</v>
      </c>
      <c r="GB24" s="82" t="s">
        <v>7273</v>
      </c>
      <c r="GC24" s="82" t="s">
        <v>7274</v>
      </c>
      <c r="GD24" s="82" t="s">
        <v>7275</v>
      </c>
      <c r="GE24" s="82" t="s">
        <v>7276</v>
      </c>
      <c r="GF24" s="82" t="s">
        <v>7277</v>
      </c>
      <c r="GG24" s="82" t="s">
        <v>7278</v>
      </c>
      <c r="GH24" s="82" t="s">
        <v>7279</v>
      </c>
      <c r="GI24" s="82" t="s">
        <v>7280</v>
      </c>
      <c r="GJ24" s="82" t="s">
        <v>7281</v>
      </c>
      <c r="GL24" s="82" t="s">
        <v>7267</v>
      </c>
      <c r="GM24" s="82" t="s">
        <v>7268</v>
      </c>
      <c r="GN24" s="82" t="s">
        <v>7269</v>
      </c>
      <c r="GO24" s="82" t="s">
        <v>7270</v>
      </c>
      <c r="GP24" s="82" t="s">
        <v>7271</v>
      </c>
      <c r="GQ24" s="82" t="s">
        <v>7272</v>
      </c>
      <c r="GR24" s="82" t="s">
        <v>7273</v>
      </c>
      <c r="GS24" s="82" t="s">
        <v>7274</v>
      </c>
      <c r="GT24" s="82" t="s">
        <v>7275</v>
      </c>
      <c r="GU24" s="82" t="s">
        <v>7276</v>
      </c>
      <c r="GV24" s="82" t="s">
        <v>7277</v>
      </c>
      <c r="GW24" s="82" t="s">
        <v>7278</v>
      </c>
      <c r="GX24" s="82" t="s">
        <v>7279</v>
      </c>
      <c r="GY24" s="82" t="s">
        <v>7280</v>
      </c>
      <c r="GZ24" s="82" t="s">
        <v>7281</v>
      </c>
      <c r="HB24" s="82" t="s">
        <v>7267</v>
      </c>
      <c r="HC24" s="82" t="s">
        <v>7268</v>
      </c>
      <c r="HD24" s="82" t="s">
        <v>7269</v>
      </c>
      <c r="HE24" s="82" t="s">
        <v>7270</v>
      </c>
      <c r="HF24" s="82" t="s">
        <v>7271</v>
      </c>
      <c r="HG24" s="82" t="s">
        <v>7272</v>
      </c>
      <c r="HH24" s="82" t="s">
        <v>7273</v>
      </c>
      <c r="HI24" s="82" t="s">
        <v>7274</v>
      </c>
      <c r="HJ24" s="82" t="s">
        <v>7275</v>
      </c>
      <c r="HK24" s="82" t="s">
        <v>7276</v>
      </c>
      <c r="HL24" s="82" t="s">
        <v>7277</v>
      </c>
      <c r="HM24" s="82" t="s">
        <v>7278</v>
      </c>
      <c r="HN24" s="82" t="s">
        <v>7279</v>
      </c>
      <c r="HO24" s="82" t="s">
        <v>7280</v>
      </c>
      <c r="HP24" s="82" t="s">
        <v>7281</v>
      </c>
      <c r="HR24" s="82" t="s">
        <v>7267</v>
      </c>
      <c r="HS24" s="82" t="s">
        <v>7268</v>
      </c>
      <c r="HT24" s="82" t="s">
        <v>7269</v>
      </c>
      <c r="HU24" s="82" t="s">
        <v>7270</v>
      </c>
      <c r="HV24" s="82" t="s">
        <v>7271</v>
      </c>
      <c r="HW24" s="82" t="s">
        <v>7272</v>
      </c>
      <c r="HX24" s="82" t="s">
        <v>7273</v>
      </c>
      <c r="HY24" s="82" t="s">
        <v>7274</v>
      </c>
      <c r="HZ24" s="82" t="s">
        <v>7275</v>
      </c>
      <c r="IA24" s="82" t="s">
        <v>7276</v>
      </c>
      <c r="IB24" s="82" t="s">
        <v>7277</v>
      </c>
      <c r="IC24" s="82" t="s">
        <v>7278</v>
      </c>
      <c r="ID24" s="82" t="s">
        <v>7279</v>
      </c>
      <c r="IE24" s="82" t="s">
        <v>7280</v>
      </c>
      <c r="IF24" s="82" t="s">
        <v>7281</v>
      </c>
      <c r="IH24" s="82" t="s">
        <v>7267</v>
      </c>
      <c r="II24" s="82" t="s">
        <v>7268</v>
      </c>
      <c r="IJ24" s="82" t="s">
        <v>7269</v>
      </c>
      <c r="IK24" s="82" t="s">
        <v>7270</v>
      </c>
      <c r="IL24" s="82" t="s">
        <v>7271</v>
      </c>
      <c r="IM24" s="82" t="s">
        <v>7272</v>
      </c>
      <c r="IN24" s="82" t="s">
        <v>7273</v>
      </c>
      <c r="IO24" s="82" t="s">
        <v>7274</v>
      </c>
      <c r="IP24" s="82" t="s">
        <v>7275</v>
      </c>
      <c r="IQ24" s="82" t="s">
        <v>7276</v>
      </c>
      <c r="IR24" s="82" t="s">
        <v>7277</v>
      </c>
      <c r="IS24" s="82" t="s">
        <v>7278</v>
      </c>
      <c r="IT24" s="82" t="s">
        <v>7279</v>
      </c>
      <c r="IU24" s="82" t="s">
        <v>7280</v>
      </c>
      <c r="IV24" s="82" t="s">
        <v>7281</v>
      </c>
      <c r="IX24" s="82" t="s">
        <v>7267</v>
      </c>
      <c r="IY24" s="82" t="s">
        <v>7268</v>
      </c>
      <c r="IZ24" s="82" t="s">
        <v>7269</v>
      </c>
      <c r="JA24" s="82" t="s">
        <v>7270</v>
      </c>
      <c r="JB24" s="82" t="s">
        <v>7271</v>
      </c>
      <c r="JC24" s="82" t="s">
        <v>7272</v>
      </c>
      <c r="JD24" s="82" t="s">
        <v>7273</v>
      </c>
      <c r="JE24" s="82" t="s">
        <v>7274</v>
      </c>
      <c r="JF24" s="82" t="s">
        <v>7275</v>
      </c>
      <c r="JG24" s="82" t="s">
        <v>7276</v>
      </c>
      <c r="JH24" s="82" t="s">
        <v>7277</v>
      </c>
      <c r="JI24" s="82" t="s">
        <v>7278</v>
      </c>
      <c r="JJ24" s="82" t="s">
        <v>7279</v>
      </c>
      <c r="JK24" s="82" t="s">
        <v>7280</v>
      </c>
      <c r="JL24" s="82" t="s">
        <v>7281</v>
      </c>
      <c r="JN24" s="82" t="s">
        <v>7267</v>
      </c>
      <c r="JO24" s="82" t="s">
        <v>7268</v>
      </c>
      <c r="JP24" s="82" t="s">
        <v>7269</v>
      </c>
      <c r="JQ24" s="82" t="s">
        <v>7270</v>
      </c>
      <c r="JR24" s="82" t="s">
        <v>7271</v>
      </c>
      <c r="JS24" s="82" t="s">
        <v>7272</v>
      </c>
      <c r="JT24" s="82" t="s">
        <v>7273</v>
      </c>
      <c r="JU24" s="82" t="s">
        <v>7274</v>
      </c>
      <c r="JV24" s="82" t="s">
        <v>7275</v>
      </c>
      <c r="JW24" s="82" t="s">
        <v>7276</v>
      </c>
      <c r="JX24" s="82" t="s">
        <v>7277</v>
      </c>
      <c r="JY24" s="82" t="s">
        <v>7278</v>
      </c>
      <c r="JZ24" s="82" t="s">
        <v>7279</v>
      </c>
      <c r="KA24" s="82" t="s">
        <v>7280</v>
      </c>
      <c r="KB24" s="82" t="s">
        <v>7281</v>
      </c>
      <c r="KD24" s="82" t="s">
        <v>7267</v>
      </c>
      <c r="KE24" s="82" t="s">
        <v>7268</v>
      </c>
      <c r="KF24" s="82" t="s">
        <v>7269</v>
      </c>
      <c r="KG24" s="82" t="s">
        <v>7270</v>
      </c>
      <c r="KH24" s="82" t="s">
        <v>7271</v>
      </c>
      <c r="KI24" s="82" t="s">
        <v>7272</v>
      </c>
      <c r="KJ24" s="82" t="s">
        <v>7273</v>
      </c>
      <c r="KK24" s="82" t="s">
        <v>7274</v>
      </c>
      <c r="KL24" s="82" t="s">
        <v>7275</v>
      </c>
      <c r="KM24" s="82" t="s">
        <v>7276</v>
      </c>
      <c r="KN24" s="82" t="s">
        <v>7277</v>
      </c>
      <c r="KO24" s="82" t="s">
        <v>7278</v>
      </c>
      <c r="KP24" s="82" t="s">
        <v>7279</v>
      </c>
      <c r="KQ24" s="82" t="s">
        <v>7280</v>
      </c>
      <c r="KR24" s="82" t="s">
        <v>7281</v>
      </c>
      <c r="KT24" s="82" t="s">
        <v>7267</v>
      </c>
      <c r="KU24" s="82" t="s">
        <v>7268</v>
      </c>
      <c r="KV24" s="82" t="s">
        <v>7269</v>
      </c>
      <c r="KW24" s="82" t="s">
        <v>7270</v>
      </c>
      <c r="KX24" s="82" t="s">
        <v>7271</v>
      </c>
      <c r="KY24" s="82" t="s">
        <v>7272</v>
      </c>
      <c r="KZ24" s="82" t="s">
        <v>7273</v>
      </c>
      <c r="LA24" s="82" t="s">
        <v>7274</v>
      </c>
      <c r="LB24" s="82" t="s">
        <v>7275</v>
      </c>
      <c r="LC24" s="82" t="s">
        <v>7276</v>
      </c>
      <c r="LD24" s="82" t="s">
        <v>7277</v>
      </c>
      <c r="LE24" s="82" t="s">
        <v>7278</v>
      </c>
      <c r="LF24" s="82" t="s">
        <v>7279</v>
      </c>
      <c r="LG24" s="82" t="s">
        <v>7280</v>
      </c>
      <c r="LH24" s="82" t="s">
        <v>7281</v>
      </c>
      <c r="LJ24" s="82" t="s">
        <v>7267</v>
      </c>
      <c r="LK24" s="82" t="s">
        <v>7268</v>
      </c>
      <c r="LL24" s="82" t="s">
        <v>7269</v>
      </c>
      <c r="LM24" s="82" t="s">
        <v>7270</v>
      </c>
      <c r="LN24" s="82" t="s">
        <v>7271</v>
      </c>
      <c r="LO24" s="82" t="s">
        <v>7272</v>
      </c>
      <c r="LP24" s="82" t="s">
        <v>7273</v>
      </c>
      <c r="LQ24" s="82" t="s">
        <v>7274</v>
      </c>
      <c r="LR24" s="82" t="s">
        <v>7275</v>
      </c>
      <c r="LS24" s="82" t="s">
        <v>7276</v>
      </c>
      <c r="LT24" s="82" t="s">
        <v>7277</v>
      </c>
      <c r="LU24" s="82" t="s">
        <v>7278</v>
      </c>
      <c r="LV24" s="82" t="s">
        <v>7279</v>
      </c>
      <c r="LW24" s="82" t="s">
        <v>7280</v>
      </c>
      <c r="LX24" s="82" t="s">
        <v>7281</v>
      </c>
      <c r="LZ24" s="82" t="s">
        <v>7267</v>
      </c>
      <c r="MA24" s="82" t="s">
        <v>7268</v>
      </c>
      <c r="MB24" s="82" t="s">
        <v>7269</v>
      </c>
      <c r="MC24" s="82" t="s">
        <v>7270</v>
      </c>
      <c r="MD24" s="82" t="s">
        <v>7271</v>
      </c>
      <c r="ME24" s="82" t="s">
        <v>7272</v>
      </c>
      <c r="MF24" s="82" t="s">
        <v>7273</v>
      </c>
      <c r="MG24" s="82" t="s">
        <v>7274</v>
      </c>
      <c r="MH24" s="82" t="s">
        <v>7275</v>
      </c>
      <c r="MI24" s="82" t="s">
        <v>7276</v>
      </c>
      <c r="MJ24" s="82" t="s">
        <v>7277</v>
      </c>
      <c r="MK24" s="82" t="s">
        <v>7278</v>
      </c>
      <c r="ML24" s="82" t="s">
        <v>7279</v>
      </c>
      <c r="MM24" s="82" t="s">
        <v>7280</v>
      </c>
      <c r="MN24" s="82" t="s">
        <v>7281</v>
      </c>
      <c r="MP24" s="82" t="s">
        <v>7267</v>
      </c>
      <c r="MQ24" s="82" t="s">
        <v>7268</v>
      </c>
      <c r="MR24" s="82" t="s">
        <v>7269</v>
      </c>
      <c r="MS24" s="82" t="s">
        <v>7270</v>
      </c>
      <c r="MT24" s="82" t="s">
        <v>7271</v>
      </c>
      <c r="MU24" s="82" t="s">
        <v>7272</v>
      </c>
      <c r="MV24" s="82" t="s">
        <v>7273</v>
      </c>
      <c r="MW24" s="82" t="s">
        <v>7274</v>
      </c>
      <c r="MX24" s="82" t="s">
        <v>7275</v>
      </c>
      <c r="MY24" s="82" t="s">
        <v>7276</v>
      </c>
      <c r="MZ24" s="82" t="s">
        <v>7277</v>
      </c>
      <c r="NA24" s="82" t="s">
        <v>7278</v>
      </c>
      <c r="NB24" s="82" t="s">
        <v>7279</v>
      </c>
      <c r="NC24" s="82" t="s">
        <v>7280</v>
      </c>
      <c r="ND24" s="82" t="s">
        <v>7281</v>
      </c>
      <c r="NF24" s="82" t="s">
        <v>7267</v>
      </c>
      <c r="NG24" s="82" t="s">
        <v>7268</v>
      </c>
      <c r="NH24" s="82" t="s">
        <v>7269</v>
      </c>
      <c r="NI24" s="82" t="s">
        <v>7270</v>
      </c>
      <c r="NJ24" s="82" t="s">
        <v>7271</v>
      </c>
      <c r="NK24" s="82" t="s">
        <v>7272</v>
      </c>
      <c r="NL24" s="82" t="s">
        <v>7273</v>
      </c>
      <c r="NM24" s="82" t="s">
        <v>7274</v>
      </c>
      <c r="NN24" s="82" t="s">
        <v>7275</v>
      </c>
      <c r="NO24" s="82" t="s">
        <v>7276</v>
      </c>
      <c r="NP24" s="82" t="s">
        <v>7277</v>
      </c>
      <c r="NQ24" s="82" t="s">
        <v>7278</v>
      </c>
      <c r="NR24" s="82" t="s">
        <v>7279</v>
      </c>
      <c r="NS24" s="82" t="s">
        <v>7280</v>
      </c>
      <c r="NT24" s="82" t="s">
        <v>7281</v>
      </c>
      <c r="NV24" s="82" t="s">
        <v>7267</v>
      </c>
      <c r="NW24" s="82" t="s">
        <v>7268</v>
      </c>
      <c r="NX24" s="82" t="s">
        <v>7269</v>
      </c>
      <c r="NY24" s="82" t="s">
        <v>7270</v>
      </c>
      <c r="NZ24" s="82" t="s">
        <v>7271</v>
      </c>
      <c r="OA24" s="82" t="s">
        <v>7272</v>
      </c>
      <c r="OB24" s="82" t="s">
        <v>7273</v>
      </c>
      <c r="OC24" s="82" t="s">
        <v>7274</v>
      </c>
      <c r="OD24" s="82" t="s">
        <v>7275</v>
      </c>
      <c r="OE24" s="82" t="s">
        <v>7276</v>
      </c>
      <c r="OF24" s="82" t="s">
        <v>7277</v>
      </c>
      <c r="OG24" s="82" t="s">
        <v>7278</v>
      </c>
      <c r="OH24" s="82" t="s">
        <v>7279</v>
      </c>
      <c r="OI24" s="82" t="s">
        <v>7280</v>
      </c>
      <c r="OJ24" s="82" t="s">
        <v>7281</v>
      </c>
      <c r="OL24" s="82" t="s">
        <v>7267</v>
      </c>
      <c r="OM24" s="82" t="s">
        <v>7268</v>
      </c>
      <c r="ON24" s="82" t="s">
        <v>7269</v>
      </c>
      <c r="OO24" s="82" t="s">
        <v>7270</v>
      </c>
      <c r="OP24" s="82" t="s">
        <v>7271</v>
      </c>
      <c r="OQ24" s="82" t="s">
        <v>7272</v>
      </c>
      <c r="OR24" s="82" t="s">
        <v>7273</v>
      </c>
      <c r="OS24" s="82" t="s">
        <v>7274</v>
      </c>
      <c r="OT24" s="82" t="s">
        <v>7275</v>
      </c>
      <c r="OU24" s="82" t="s">
        <v>7276</v>
      </c>
      <c r="OV24" s="82" t="s">
        <v>7277</v>
      </c>
      <c r="OW24" s="82" t="s">
        <v>7278</v>
      </c>
      <c r="OX24" s="82" t="s">
        <v>7279</v>
      </c>
      <c r="OY24" s="82" t="s">
        <v>7280</v>
      </c>
      <c r="OZ24" s="82" t="s">
        <v>7281</v>
      </c>
      <c r="PB24" s="82" t="s">
        <v>7267</v>
      </c>
      <c r="PC24" s="82" t="s">
        <v>7268</v>
      </c>
      <c r="PD24" s="82" t="s">
        <v>7269</v>
      </c>
      <c r="PE24" s="82" t="s">
        <v>7270</v>
      </c>
      <c r="PF24" s="82" t="s">
        <v>7271</v>
      </c>
      <c r="PG24" s="82" t="s">
        <v>7272</v>
      </c>
      <c r="PH24" s="82" t="s">
        <v>7273</v>
      </c>
      <c r="PI24" s="82" t="s">
        <v>7274</v>
      </c>
      <c r="PJ24" s="82" t="s">
        <v>7275</v>
      </c>
      <c r="PK24" s="82" t="s">
        <v>7276</v>
      </c>
      <c r="PL24" s="82" t="s">
        <v>7277</v>
      </c>
      <c r="PM24" s="82" t="s">
        <v>7278</v>
      </c>
      <c r="PN24" s="82" t="s">
        <v>7279</v>
      </c>
      <c r="PO24" s="82" t="s">
        <v>7280</v>
      </c>
      <c r="PP24" s="82" t="s">
        <v>7281</v>
      </c>
      <c r="PR24" s="82" t="s">
        <v>7267</v>
      </c>
      <c r="PS24" s="82" t="s">
        <v>7268</v>
      </c>
      <c r="PT24" s="82" t="s">
        <v>7269</v>
      </c>
      <c r="PU24" s="82" t="s">
        <v>7270</v>
      </c>
      <c r="PV24" s="82" t="s">
        <v>7271</v>
      </c>
      <c r="PW24" s="82" t="s">
        <v>7272</v>
      </c>
      <c r="PX24" s="82" t="s">
        <v>7273</v>
      </c>
      <c r="PY24" s="82" t="s">
        <v>7274</v>
      </c>
      <c r="PZ24" s="82" t="s">
        <v>7275</v>
      </c>
      <c r="QA24" s="82" t="s">
        <v>7276</v>
      </c>
      <c r="QB24" s="82" t="s">
        <v>7277</v>
      </c>
      <c r="QC24" s="82" t="s">
        <v>7278</v>
      </c>
      <c r="QD24" s="82" t="s">
        <v>7279</v>
      </c>
      <c r="QE24" s="82" t="s">
        <v>7280</v>
      </c>
      <c r="QF24" s="82" t="s">
        <v>7281</v>
      </c>
      <c r="QH24" s="82" t="s">
        <v>7267</v>
      </c>
      <c r="QI24" s="82" t="s">
        <v>7268</v>
      </c>
      <c r="QJ24" s="82" t="s">
        <v>7269</v>
      </c>
      <c r="QK24" s="82" t="s">
        <v>7270</v>
      </c>
      <c r="QL24" s="82" t="s">
        <v>7271</v>
      </c>
      <c r="QM24" s="82" t="s">
        <v>7272</v>
      </c>
      <c r="QN24" s="82" t="s">
        <v>7273</v>
      </c>
      <c r="QO24" s="82" t="s">
        <v>7274</v>
      </c>
      <c r="QP24" s="82" t="s">
        <v>7275</v>
      </c>
      <c r="QQ24" s="82" t="s">
        <v>7276</v>
      </c>
      <c r="QR24" s="82" t="s">
        <v>7277</v>
      </c>
      <c r="QS24" s="82" t="s">
        <v>7278</v>
      </c>
      <c r="QT24" s="82" t="s">
        <v>7279</v>
      </c>
      <c r="QU24" s="82" t="s">
        <v>7280</v>
      </c>
      <c r="QV24" s="82" t="s">
        <v>7281</v>
      </c>
      <c r="QX24" s="82" t="s">
        <v>7267</v>
      </c>
      <c r="QY24" s="82" t="s">
        <v>7268</v>
      </c>
      <c r="QZ24" s="82" t="s">
        <v>7269</v>
      </c>
      <c r="RA24" s="82" t="s">
        <v>7270</v>
      </c>
      <c r="RB24" s="82" t="s">
        <v>7271</v>
      </c>
      <c r="RC24" s="82" t="s">
        <v>7272</v>
      </c>
      <c r="RD24" s="82" t="s">
        <v>7273</v>
      </c>
      <c r="RE24" s="82" t="s">
        <v>7274</v>
      </c>
      <c r="RF24" s="82" t="s">
        <v>7275</v>
      </c>
      <c r="RG24" s="82" t="s">
        <v>7276</v>
      </c>
      <c r="RH24" s="82" t="s">
        <v>7277</v>
      </c>
      <c r="RI24" s="82" t="s">
        <v>7278</v>
      </c>
      <c r="RJ24" s="82" t="s">
        <v>7279</v>
      </c>
      <c r="RK24" s="82" t="s">
        <v>7280</v>
      </c>
      <c r="RL24" s="82" t="s">
        <v>7281</v>
      </c>
      <c r="RN24" s="82" t="s">
        <v>7267</v>
      </c>
      <c r="RO24" s="82" t="s">
        <v>7268</v>
      </c>
      <c r="RP24" s="82" t="s">
        <v>7269</v>
      </c>
      <c r="RQ24" s="82" t="s">
        <v>7270</v>
      </c>
      <c r="RR24" s="82" t="s">
        <v>7271</v>
      </c>
      <c r="RS24" s="82" t="s">
        <v>7272</v>
      </c>
      <c r="RT24" s="82" t="s">
        <v>7273</v>
      </c>
      <c r="RU24" s="82" t="s">
        <v>7274</v>
      </c>
      <c r="RV24" s="82" t="s">
        <v>7275</v>
      </c>
      <c r="RW24" s="82" t="s">
        <v>7276</v>
      </c>
      <c r="RX24" s="82" t="s">
        <v>7277</v>
      </c>
      <c r="RY24" s="82" t="s">
        <v>7278</v>
      </c>
      <c r="RZ24" s="82" t="s">
        <v>7279</v>
      </c>
      <c r="SA24" s="82" t="s">
        <v>7280</v>
      </c>
      <c r="SB24" s="82" t="s">
        <v>7281</v>
      </c>
      <c r="SD24" s="82" t="s">
        <v>7267</v>
      </c>
      <c r="SE24" s="82" t="s">
        <v>7268</v>
      </c>
      <c r="SF24" s="82" t="s">
        <v>7269</v>
      </c>
      <c r="SG24" s="82" t="s">
        <v>7270</v>
      </c>
      <c r="SH24" s="82" t="s">
        <v>7271</v>
      </c>
      <c r="SI24" s="82" t="s">
        <v>7272</v>
      </c>
      <c r="SJ24" s="82" t="s">
        <v>7273</v>
      </c>
      <c r="SK24" s="82" t="s">
        <v>7274</v>
      </c>
      <c r="SL24" s="82" t="s">
        <v>7275</v>
      </c>
      <c r="SM24" s="82" t="s">
        <v>7276</v>
      </c>
      <c r="SN24" s="82" t="s">
        <v>7277</v>
      </c>
      <c r="SO24" s="82" t="s">
        <v>7278</v>
      </c>
      <c r="SP24" s="82" t="s">
        <v>7279</v>
      </c>
      <c r="SQ24" s="82" t="s">
        <v>7280</v>
      </c>
      <c r="SR24" s="82" t="s">
        <v>7281</v>
      </c>
      <c r="ST24" s="82" t="s">
        <v>7267</v>
      </c>
      <c r="SU24" s="82" t="s">
        <v>7268</v>
      </c>
      <c r="SV24" s="82" t="s">
        <v>7269</v>
      </c>
      <c r="SW24" s="82" t="s">
        <v>7270</v>
      </c>
      <c r="SX24" s="82" t="s">
        <v>7271</v>
      </c>
      <c r="SY24" s="82" t="s">
        <v>7272</v>
      </c>
      <c r="SZ24" s="82" t="s">
        <v>7273</v>
      </c>
      <c r="TA24" s="82" t="s">
        <v>7274</v>
      </c>
      <c r="TB24" s="82" t="s">
        <v>7275</v>
      </c>
      <c r="TC24" s="82" t="s">
        <v>7276</v>
      </c>
      <c r="TD24" s="82" t="s">
        <v>7277</v>
      </c>
      <c r="TE24" s="82" t="s">
        <v>7278</v>
      </c>
      <c r="TF24" s="82" t="s">
        <v>7279</v>
      </c>
      <c r="TG24" s="82" t="s">
        <v>7280</v>
      </c>
      <c r="TH24" s="82" t="s">
        <v>7281</v>
      </c>
      <c r="TJ24" s="82" t="s">
        <v>7267</v>
      </c>
      <c r="TK24" s="82" t="s">
        <v>7268</v>
      </c>
      <c r="TL24" s="82" t="s">
        <v>7269</v>
      </c>
      <c r="TM24" s="82" t="s">
        <v>7270</v>
      </c>
      <c r="TN24" s="82" t="s">
        <v>7271</v>
      </c>
      <c r="TO24" s="82" t="s">
        <v>7272</v>
      </c>
      <c r="TP24" s="82" t="s">
        <v>7273</v>
      </c>
      <c r="TQ24" s="82" t="s">
        <v>7274</v>
      </c>
      <c r="TR24" s="82" t="s">
        <v>7275</v>
      </c>
      <c r="TS24" s="82" t="s">
        <v>7276</v>
      </c>
      <c r="TT24" s="82" t="s">
        <v>7277</v>
      </c>
      <c r="TU24" s="82" t="s">
        <v>7278</v>
      </c>
      <c r="TV24" s="82" t="s">
        <v>7279</v>
      </c>
      <c r="TW24" s="82" t="s">
        <v>7280</v>
      </c>
      <c r="TX24" s="82" t="s">
        <v>7281</v>
      </c>
      <c r="TZ24" s="82" t="s">
        <v>7267</v>
      </c>
      <c r="UA24" s="82" t="s">
        <v>7268</v>
      </c>
      <c r="UB24" s="82" t="s">
        <v>7269</v>
      </c>
      <c r="UC24" s="82" t="s">
        <v>7270</v>
      </c>
      <c r="UD24" s="82" t="s">
        <v>7271</v>
      </c>
      <c r="UE24" s="82" t="s">
        <v>7272</v>
      </c>
      <c r="UF24" s="82" t="s">
        <v>7273</v>
      </c>
      <c r="UG24" s="82" t="s">
        <v>7274</v>
      </c>
      <c r="UH24" s="82" t="s">
        <v>7275</v>
      </c>
      <c r="UI24" s="82" t="s">
        <v>7276</v>
      </c>
      <c r="UJ24" s="82" t="s">
        <v>7277</v>
      </c>
      <c r="UK24" s="82" t="s">
        <v>7278</v>
      </c>
      <c r="UL24" s="82" t="s">
        <v>7279</v>
      </c>
      <c r="UM24" s="82" t="s">
        <v>7280</v>
      </c>
      <c r="UN24" s="82" t="s">
        <v>7281</v>
      </c>
      <c r="UP24" s="82" t="s">
        <v>7267</v>
      </c>
      <c r="UQ24" s="82" t="s">
        <v>7268</v>
      </c>
      <c r="UR24" s="82" t="s">
        <v>7269</v>
      </c>
      <c r="US24" s="82" t="s">
        <v>7270</v>
      </c>
      <c r="UT24" s="82" t="s">
        <v>7271</v>
      </c>
      <c r="UU24" s="82" t="s">
        <v>7272</v>
      </c>
      <c r="UV24" s="82" t="s">
        <v>7273</v>
      </c>
      <c r="UW24" s="82" t="s">
        <v>7274</v>
      </c>
      <c r="UX24" s="82" t="s">
        <v>7275</v>
      </c>
      <c r="UY24" s="82" t="s">
        <v>7276</v>
      </c>
      <c r="UZ24" s="82" t="s">
        <v>7277</v>
      </c>
      <c r="VA24" s="82" t="s">
        <v>7278</v>
      </c>
      <c r="VB24" s="82" t="s">
        <v>7279</v>
      </c>
      <c r="VC24" s="82" t="s">
        <v>7280</v>
      </c>
      <c r="VD24" s="82" t="s">
        <v>7281</v>
      </c>
      <c r="VF24" s="82" t="s">
        <v>7267</v>
      </c>
      <c r="VG24" s="82" t="s">
        <v>7268</v>
      </c>
      <c r="VH24" s="82" t="s">
        <v>7269</v>
      </c>
      <c r="VI24" s="82" t="s">
        <v>7270</v>
      </c>
      <c r="VJ24" s="82" t="s">
        <v>7271</v>
      </c>
      <c r="VK24" s="82" t="s">
        <v>7272</v>
      </c>
      <c r="VL24" s="82" t="s">
        <v>7273</v>
      </c>
      <c r="VM24" s="82" t="s">
        <v>7274</v>
      </c>
      <c r="VN24" s="82" t="s">
        <v>7275</v>
      </c>
      <c r="VO24" s="82" t="s">
        <v>7276</v>
      </c>
      <c r="VP24" s="82" t="s">
        <v>7277</v>
      </c>
      <c r="VQ24" s="82" t="s">
        <v>7278</v>
      </c>
      <c r="VR24" s="82" t="s">
        <v>7279</v>
      </c>
      <c r="VS24" s="82" t="s">
        <v>7280</v>
      </c>
      <c r="VT24" s="82" t="s">
        <v>7281</v>
      </c>
      <c r="VV24" s="82" t="s">
        <v>7267</v>
      </c>
      <c r="VW24" s="82" t="s">
        <v>7268</v>
      </c>
      <c r="VX24" s="82" t="s">
        <v>7269</v>
      </c>
      <c r="VY24" s="82" t="s">
        <v>7270</v>
      </c>
      <c r="VZ24" s="82" t="s">
        <v>7271</v>
      </c>
      <c r="WA24" s="82" t="s">
        <v>7272</v>
      </c>
      <c r="WB24" s="82" t="s">
        <v>7273</v>
      </c>
      <c r="WC24" s="82" t="s">
        <v>7274</v>
      </c>
      <c r="WD24" s="82" t="s">
        <v>7275</v>
      </c>
      <c r="WE24" s="82" t="s">
        <v>7276</v>
      </c>
      <c r="WF24" s="82" t="s">
        <v>7277</v>
      </c>
      <c r="WG24" s="82" t="s">
        <v>7278</v>
      </c>
      <c r="WH24" s="82" t="s">
        <v>7279</v>
      </c>
      <c r="WI24" s="82" t="s">
        <v>7280</v>
      </c>
      <c r="WJ24" s="82" t="s">
        <v>7281</v>
      </c>
    </row>
    <row r="25" spans="1:608" ht="28.25" customHeight="1" thickBot="1" x14ac:dyDescent="0.4"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4"/>
      <c r="BI25" s="84"/>
      <c r="BJ25" s="84"/>
      <c r="BK25" s="84"/>
      <c r="BL25" s="84"/>
      <c r="BN25" s="84"/>
      <c r="BO25" s="84"/>
      <c r="BP25" s="84"/>
      <c r="BQ25" s="84"/>
      <c r="BR25" s="84"/>
      <c r="BS25" s="84"/>
      <c r="BT25" s="84"/>
      <c r="BU25" s="84"/>
      <c r="BV25" s="84"/>
      <c r="BW25" s="84"/>
      <c r="BX25" s="84"/>
      <c r="BY25" s="84"/>
      <c r="BZ25" s="84"/>
      <c r="CA25" s="84"/>
      <c r="CB25" s="84"/>
      <c r="CD25" s="84"/>
      <c r="CE25" s="84"/>
      <c r="CF25" s="84"/>
      <c r="CG25" s="84"/>
      <c r="CH25" s="84"/>
      <c r="CI25" s="84"/>
      <c r="CJ25" s="84"/>
      <c r="CK25" s="84"/>
      <c r="CL25" s="84"/>
      <c r="CM25" s="84"/>
      <c r="CN25" s="84"/>
      <c r="CO25" s="84"/>
      <c r="CP25" s="84"/>
      <c r="CQ25" s="84"/>
      <c r="CR25" s="84"/>
      <c r="CT25" s="84"/>
      <c r="CU25" s="84"/>
      <c r="CV25" s="84"/>
      <c r="CW25" s="84"/>
      <c r="CX25" s="84"/>
      <c r="CY25" s="84"/>
      <c r="CZ25" s="84"/>
      <c r="DA25" s="84"/>
      <c r="DB25" s="84"/>
      <c r="DC25" s="84"/>
      <c r="DD25" s="84"/>
      <c r="DE25" s="84"/>
      <c r="DF25" s="84"/>
      <c r="DG25" s="84"/>
      <c r="DH25" s="84"/>
      <c r="DJ25" s="84"/>
      <c r="DK25" s="84"/>
      <c r="DL25" s="84"/>
      <c r="DM25" s="84"/>
      <c r="DN25" s="84"/>
      <c r="DO25" s="84"/>
      <c r="DP25" s="84"/>
      <c r="DQ25" s="84"/>
      <c r="DR25" s="84"/>
      <c r="DS25" s="84"/>
      <c r="DT25" s="84"/>
      <c r="DU25" s="84"/>
      <c r="DV25" s="84"/>
      <c r="DW25" s="84"/>
      <c r="DX25" s="84"/>
      <c r="DZ25" s="84"/>
      <c r="EA25" s="84"/>
      <c r="EB25" s="84"/>
      <c r="EC25" s="84"/>
      <c r="ED25" s="84"/>
      <c r="EE25" s="84"/>
      <c r="EF25" s="84"/>
      <c r="EG25" s="84"/>
      <c r="EH25" s="84"/>
      <c r="EI25" s="84"/>
      <c r="EJ25" s="84"/>
      <c r="EK25" s="84"/>
      <c r="EL25" s="84"/>
      <c r="EM25" s="84"/>
      <c r="EN25" s="84"/>
      <c r="EP25" s="84"/>
      <c r="EQ25" s="84"/>
      <c r="ER25" s="84"/>
      <c r="ES25" s="84"/>
      <c r="ET25" s="84"/>
      <c r="EU25" s="84"/>
      <c r="EV25" s="84"/>
      <c r="EW25" s="84"/>
      <c r="EX25" s="84"/>
      <c r="EY25" s="84"/>
      <c r="EZ25" s="84"/>
      <c r="FA25" s="84"/>
      <c r="FB25" s="84"/>
      <c r="FC25" s="84"/>
      <c r="FD25" s="84"/>
      <c r="FF25" s="84"/>
      <c r="FG25" s="84"/>
      <c r="FH25" s="84"/>
      <c r="FI25" s="84"/>
      <c r="FJ25" s="84"/>
      <c r="FK25" s="84"/>
      <c r="FL25" s="84"/>
      <c r="FM25" s="84"/>
      <c r="FN25" s="84"/>
      <c r="FO25" s="84"/>
      <c r="FP25" s="84"/>
      <c r="FQ25" s="84"/>
      <c r="FR25" s="84"/>
      <c r="FS25" s="84"/>
      <c r="FT25" s="84"/>
      <c r="FV25" s="84"/>
      <c r="FW25" s="84"/>
      <c r="FX25" s="84"/>
      <c r="FY25" s="84"/>
      <c r="FZ25" s="84"/>
      <c r="GA25" s="84"/>
      <c r="GB25" s="84"/>
      <c r="GC25" s="84"/>
      <c r="GD25" s="84"/>
      <c r="GE25" s="84"/>
      <c r="GF25" s="84"/>
      <c r="GG25" s="84"/>
      <c r="GH25" s="84"/>
      <c r="GI25" s="84"/>
      <c r="GJ25" s="84"/>
      <c r="GL25" s="84"/>
      <c r="GM25" s="84"/>
      <c r="GN25" s="84"/>
      <c r="GO25" s="84"/>
      <c r="GP25" s="84"/>
      <c r="GQ25" s="84"/>
      <c r="GR25" s="84"/>
      <c r="GS25" s="84"/>
      <c r="GT25" s="84"/>
      <c r="GU25" s="84"/>
      <c r="GV25" s="84"/>
      <c r="GW25" s="84"/>
      <c r="GX25" s="84"/>
      <c r="GY25" s="84"/>
      <c r="GZ25" s="84"/>
      <c r="HB25" s="84"/>
      <c r="HC25" s="84"/>
      <c r="HD25" s="84"/>
      <c r="HE25" s="84"/>
      <c r="HF25" s="84"/>
      <c r="HG25" s="84"/>
      <c r="HH25" s="84"/>
      <c r="HI25" s="84"/>
      <c r="HJ25" s="84"/>
      <c r="HK25" s="84"/>
      <c r="HL25" s="84"/>
      <c r="HM25" s="84"/>
      <c r="HN25" s="84"/>
      <c r="HO25" s="84"/>
      <c r="HP25" s="84"/>
      <c r="HR25" s="84"/>
      <c r="HS25" s="84"/>
      <c r="HT25" s="84"/>
      <c r="HU25" s="84"/>
      <c r="HV25" s="84"/>
      <c r="HW25" s="84"/>
      <c r="HX25" s="84"/>
      <c r="HY25" s="84"/>
      <c r="HZ25" s="84"/>
      <c r="IA25" s="84"/>
      <c r="IB25" s="84"/>
      <c r="IC25" s="84"/>
      <c r="ID25" s="84"/>
      <c r="IE25" s="84"/>
      <c r="IF25" s="84"/>
      <c r="IH25" s="84"/>
      <c r="II25" s="84"/>
      <c r="IJ25" s="84"/>
      <c r="IK25" s="84"/>
      <c r="IL25" s="84"/>
      <c r="IM25" s="84"/>
      <c r="IN25" s="84"/>
      <c r="IO25" s="84"/>
      <c r="IP25" s="84"/>
      <c r="IQ25" s="84"/>
      <c r="IR25" s="84"/>
      <c r="IS25" s="84"/>
      <c r="IT25" s="84"/>
      <c r="IU25" s="84"/>
      <c r="IV25" s="84"/>
      <c r="IX25" s="84"/>
      <c r="IY25" s="84"/>
      <c r="IZ25" s="84"/>
      <c r="JA25" s="84"/>
      <c r="JB25" s="84"/>
      <c r="JC25" s="84"/>
      <c r="JD25" s="84"/>
      <c r="JE25" s="84"/>
      <c r="JF25" s="84"/>
      <c r="JG25" s="84"/>
      <c r="JH25" s="84"/>
      <c r="JI25" s="84"/>
      <c r="JJ25" s="84"/>
      <c r="JK25" s="84"/>
      <c r="JL25" s="84"/>
      <c r="JN25" s="84"/>
      <c r="JO25" s="84"/>
      <c r="JP25" s="84"/>
      <c r="JQ25" s="84"/>
      <c r="JR25" s="84"/>
      <c r="JS25" s="84"/>
      <c r="JT25" s="84"/>
      <c r="JU25" s="84"/>
      <c r="JV25" s="84"/>
      <c r="JW25" s="84"/>
      <c r="JX25" s="84"/>
      <c r="JY25" s="84"/>
      <c r="JZ25" s="84"/>
      <c r="KA25" s="84"/>
      <c r="KB25" s="84"/>
      <c r="KD25" s="84"/>
      <c r="KE25" s="84"/>
      <c r="KF25" s="84"/>
      <c r="KG25" s="84"/>
      <c r="KH25" s="84"/>
      <c r="KI25" s="84"/>
      <c r="KJ25" s="84"/>
      <c r="KK25" s="84"/>
      <c r="KL25" s="84"/>
      <c r="KM25" s="84"/>
      <c r="KN25" s="84"/>
      <c r="KO25" s="84"/>
      <c r="KP25" s="84"/>
      <c r="KQ25" s="84"/>
      <c r="KR25" s="84"/>
      <c r="KT25" s="84"/>
      <c r="KU25" s="84"/>
      <c r="KV25" s="84"/>
      <c r="KW25" s="84"/>
      <c r="KX25" s="84"/>
      <c r="KY25" s="84"/>
      <c r="KZ25" s="84"/>
      <c r="LA25" s="84"/>
      <c r="LB25" s="84"/>
      <c r="LC25" s="84"/>
      <c r="LD25" s="84"/>
      <c r="LE25" s="84"/>
      <c r="LF25" s="84"/>
      <c r="LG25" s="84"/>
      <c r="LH25" s="84"/>
      <c r="LJ25" s="84"/>
      <c r="LK25" s="84"/>
      <c r="LL25" s="84"/>
      <c r="LM25" s="84"/>
      <c r="LN25" s="84"/>
      <c r="LO25" s="84"/>
      <c r="LP25" s="84"/>
      <c r="LQ25" s="84"/>
      <c r="LR25" s="84"/>
      <c r="LS25" s="84"/>
      <c r="LT25" s="84"/>
      <c r="LU25" s="84"/>
      <c r="LV25" s="84"/>
      <c r="LW25" s="84"/>
      <c r="LX25" s="84"/>
      <c r="LZ25" s="84"/>
      <c r="MA25" s="84"/>
      <c r="MB25" s="84"/>
      <c r="MC25" s="84"/>
      <c r="MD25" s="84"/>
      <c r="ME25" s="84"/>
      <c r="MF25" s="84"/>
      <c r="MG25" s="84"/>
      <c r="MH25" s="84"/>
      <c r="MI25" s="84"/>
      <c r="MJ25" s="84"/>
      <c r="MK25" s="84"/>
      <c r="ML25" s="84"/>
      <c r="MM25" s="84"/>
      <c r="MN25" s="84"/>
      <c r="MP25" s="84"/>
      <c r="MQ25" s="84"/>
      <c r="MR25" s="84"/>
      <c r="MS25" s="84"/>
      <c r="MT25" s="84"/>
      <c r="MU25" s="84"/>
      <c r="MV25" s="84"/>
      <c r="MW25" s="84"/>
      <c r="MX25" s="84"/>
      <c r="MY25" s="84"/>
      <c r="MZ25" s="84"/>
      <c r="NA25" s="84"/>
      <c r="NB25" s="84"/>
      <c r="NC25" s="84"/>
      <c r="ND25" s="84"/>
      <c r="NF25" s="84"/>
      <c r="NG25" s="84"/>
      <c r="NH25" s="84"/>
      <c r="NI25" s="84"/>
      <c r="NJ25" s="84"/>
      <c r="NK25" s="84"/>
      <c r="NL25" s="84"/>
      <c r="NM25" s="84"/>
      <c r="NN25" s="84"/>
      <c r="NO25" s="84"/>
      <c r="NP25" s="84"/>
      <c r="NQ25" s="84"/>
      <c r="NR25" s="84"/>
      <c r="NS25" s="84"/>
      <c r="NT25" s="84"/>
      <c r="NV25" s="84"/>
      <c r="NW25" s="84"/>
      <c r="NX25" s="84"/>
      <c r="NY25" s="84"/>
      <c r="NZ25" s="84"/>
      <c r="OA25" s="84"/>
      <c r="OB25" s="84"/>
      <c r="OC25" s="84"/>
      <c r="OD25" s="84"/>
      <c r="OE25" s="84"/>
      <c r="OF25" s="84"/>
      <c r="OG25" s="84"/>
      <c r="OH25" s="84"/>
      <c r="OI25" s="84"/>
      <c r="OJ25" s="84"/>
      <c r="OL25" s="84"/>
      <c r="OM25" s="84"/>
      <c r="ON25" s="84"/>
      <c r="OO25" s="84"/>
      <c r="OP25" s="84"/>
      <c r="OQ25" s="84"/>
      <c r="OR25" s="84"/>
      <c r="OS25" s="84"/>
      <c r="OT25" s="84"/>
      <c r="OU25" s="84"/>
      <c r="OV25" s="84"/>
      <c r="OW25" s="84"/>
      <c r="OX25" s="84"/>
      <c r="OY25" s="84"/>
      <c r="OZ25" s="84"/>
      <c r="PB25" s="84"/>
      <c r="PC25" s="84"/>
      <c r="PD25" s="84"/>
      <c r="PE25" s="84"/>
      <c r="PF25" s="84"/>
      <c r="PG25" s="84"/>
      <c r="PH25" s="84"/>
      <c r="PI25" s="84"/>
      <c r="PJ25" s="84"/>
      <c r="PK25" s="84"/>
      <c r="PL25" s="84"/>
      <c r="PM25" s="84"/>
      <c r="PN25" s="84"/>
      <c r="PO25" s="84"/>
      <c r="PP25" s="84"/>
      <c r="PR25" s="84"/>
      <c r="PS25" s="84"/>
      <c r="PT25" s="84"/>
      <c r="PU25" s="84"/>
      <c r="PV25" s="84"/>
      <c r="PW25" s="84"/>
      <c r="PX25" s="84"/>
      <c r="PY25" s="84"/>
      <c r="PZ25" s="84"/>
      <c r="QA25" s="84"/>
      <c r="QB25" s="84"/>
      <c r="QC25" s="84"/>
      <c r="QD25" s="84"/>
      <c r="QE25" s="84"/>
      <c r="QF25" s="84"/>
      <c r="QH25" s="84"/>
      <c r="QI25" s="84"/>
      <c r="QJ25" s="84"/>
      <c r="QK25" s="84"/>
      <c r="QL25" s="84"/>
      <c r="QM25" s="84"/>
      <c r="QN25" s="84"/>
      <c r="QO25" s="84"/>
      <c r="QP25" s="84"/>
      <c r="QQ25" s="84"/>
      <c r="QR25" s="84"/>
      <c r="QS25" s="84"/>
      <c r="QT25" s="84"/>
      <c r="QU25" s="84"/>
      <c r="QV25" s="84"/>
      <c r="QX25" s="84"/>
      <c r="QY25" s="84"/>
      <c r="QZ25" s="84"/>
      <c r="RA25" s="84"/>
      <c r="RB25" s="84"/>
      <c r="RC25" s="84"/>
      <c r="RD25" s="84"/>
      <c r="RE25" s="84"/>
      <c r="RF25" s="84"/>
      <c r="RG25" s="84"/>
      <c r="RH25" s="84"/>
      <c r="RI25" s="84"/>
      <c r="RJ25" s="84"/>
      <c r="RK25" s="84"/>
      <c r="RL25" s="84"/>
      <c r="RN25" s="84"/>
      <c r="RO25" s="84"/>
      <c r="RP25" s="84"/>
      <c r="RQ25" s="84"/>
      <c r="RR25" s="84"/>
      <c r="RS25" s="84"/>
      <c r="RT25" s="84"/>
      <c r="RU25" s="84"/>
      <c r="RV25" s="84"/>
      <c r="RW25" s="84"/>
      <c r="RX25" s="84"/>
      <c r="RY25" s="84"/>
      <c r="RZ25" s="84"/>
      <c r="SA25" s="84"/>
      <c r="SB25" s="84"/>
      <c r="SD25" s="84"/>
      <c r="SE25" s="84"/>
      <c r="SF25" s="84"/>
      <c r="SG25" s="84"/>
      <c r="SH25" s="84"/>
      <c r="SI25" s="84"/>
      <c r="SJ25" s="84"/>
      <c r="SK25" s="84"/>
      <c r="SL25" s="84"/>
      <c r="SM25" s="84"/>
      <c r="SN25" s="84"/>
      <c r="SO25" s="84"/>
      <c r="SP25" s="84"/>
      <c r="SQ25" s="84"/>
      <c r="SR25" s="84"/>
      <c r="ST25" s="84"/>
      <c r="SU25" s="84"/>
      <c r="SV25" s="84"/>
      <c r="SW25" s="84"/>
      <c r="SX25" s="84"/>
      <c r="SY25" s="84"/>
      <c r="SZ25" s="84"/>
      <c r="TA25" s="84"/>
      <c r="TB25" s="84"/>
      <c r="TC25" s="84"/>
      <c r="TD25" s="84"/>
      <c r="TE25" s="84"/>
      <c r="TF25" s="84"/>
      <c r="TG25" s="84"/>
      <c r="TH25" s="84"/>
      <c r="TJ25" s="84"/>
      <c r="TK25" s="84"/>
      <c r="TL25" s="84"/>
      <c r="TM25" s="84"/>
      <c r="TN25" s="84"/>
      <c r="TO25" s="84"/>
      <c r="TP25" s="84"/>
      <c r="TQ25" s="84"/>
      <c r="TR25" s="84"/>
      <c r="TS25" s="84"/>
      <c r="TT25" s="84"/>
      <c r="TU25" s="84"/>
      <c r="TV25" s="84"/>
      <c r="TW25" s="84"/>
      <c r="TX25" s="84"/>
      <c r="TZ25" s="84"/>
      <c r="UA25" s="84"/>
      <c r="UB25" s="84"/>
      <c r="UC25" s="84"/>
      <c r="UD25" s="84"/>
      <c r="UE25" s="84"/>
      <c r="UF25" s="84"/>
      <c r="UG25" s="84"/>
      <c r="UH25" s="84"/>
      <c r="UI25" s="84"/>
      <c r="UJ25" s="84"/>
      <c r="UK25" s="84"/>
      <c r="UL25" s="84"/>
      <c r="UM25" s="84"/>
      <c r="UN25" s="84"/>
      <c r="UP25" s="84"/>
      <c r="UQ25" s="84"/>
      <c r="UR25" s="84"/>
      <c r="US25" s="84"/>
      <c r="UT25" s="84"/>
      <c r="UU25" s="84"/>
      <c r="UV25" s="84"/>
      <c r="UW25" s="84"/>
      <c r="UX25" s="84"/>
      <c r="UY25" s="84"/>
      <c r="UZ25" s="84"/>
      <c r="VA25" s="84"/>
      <c r="VB25" s="84"/>
      <c r="VC25" s="84"/>
      <c r="VD25" s="84"/>
      <c r="VF25" s="84"/>
      <c r="VG25" s="84"/>
      <c r="VH25" s="84"/>
      <c r="VI25" s="84"/>
      <c r="VJ25" s="84"/>
      <c r="VK25" s="84"/>
      <c r="VL25" s="84"/>
      <c r="VM25" s="84"/>
      <c r="VN25" s="84"/>
      <c r="VO25" s="84"/>
      <c r="VP25" s="84"/>
      <c r="VQ25" s="84"/>
      <c r="VR25" s="84"/>
      <c r="VS25" s="84"/>
      <c r="VT25" s="84"/>
      <c r="VV25" s="84"/>
      <c r="VW25" s="84"/>
      <c r="VX25" s="84"/>
      <c r="VY25" s="84"/>
      <c r="VZ25" s="84"/>
      <c r="WA25" s="84"/>
      <c r="WB25" s="84"/>
      <c r="WC25" s="84"/>
      <c r="WD25" s="84"/>
      <c r="WE25" s="84"/>
      <c r="WF25" s="84"/>
      <c r="WG25" s="84"/>
      <c r="WH25" s="84"/>
      <c r="WI25" s="84"/>
      <c r="WJ25" s="84"/>
    </row>
    <row r="26" spans="1:608" s="34" customFormat="1" ht="15.65" customHeight="1" x14ac:dyDescent="0.35">
      <c r="B26" s="86"/>
      <c r="C26" s="86"/>
      <c r="D26" s="87"/>
      <c r="E26" s="88"/>
      <c r="F26" s="88"/>
      <c r="G26" s="88"/>
      <c r="H26" s="88"/>
      <c r="I26" s="88"/>
      <c r="J26" s="88"/>
      <c r="K26" s="88"/>
      <c r="L26" s="88"/>
      <c r="M26" s="89"/>
      <c r="N26" s="88"/>
      <c r="O26" s="88"/>
      <c r="P26" s="88"/>
      <c r="R26" s="86"/>
      <c r="S26" s="86"/>
      <c r="T26" s="87"/>
      <c r="U26" s="88"/>
      <c r="V26" s="88"/>
      <c r="W26" s="88"/>
      <c r="X26" s="88"/>
      <c r="Y26" s="88"/>
      <c r="Z26" s="88"/>
      <c r="AA26" s="88"/>
      <c r="AB26" s="88"/>
      <c r="AC26" s="89"/>
      <c r="AD26" s="88"/>
      <c r="AE26" s="88"/>
      <c r="AF26" s="88"/>
      <c r="AH26" s="86"/>
      <c r="AI26" s="86"/>
      <c r="AJ26" s="87"/>
      <c r="AK26" s="88"/>
      <c r="AL26" s="88"/>
      <c r="AM26" s="88"/>
      <c r="AN26" s="88"/>
      <c r="AO26" s="88"/>
      <c r="AP26" s="88"/>
      <c r="AQ26" s="88"/>
      <c r="AR26" s="88"/>
      <c r="AS26" s="89"/>
      <c r="AT26" s="88"/>
      <c r="AU26" s="88"/>
      <c r="AV26" s="88"/>
      <c r="AX26" s="86"/>
      <c r="AY26" s="86"/>
      <c r="AZ26" s="87"/>
      <c r="BA26" s="88"/>
      <c r="BB26" s="88"/>
      <c r="BC26" s="88"/>
      <c r="BD26" s="88"/>
      <c r="BE26" s="88"/>
      <c r="BF26" s="88"/>
      <c r="BG26" s="88"/>
      <c r="BH26" s="88"/>
      <c r="BI26" s="89"/>
      <c r="BJ26" s="88"/>
      <c r="BK26" s="88"/>
      <c r="BL26" s="88"/>
      <c r="BN26" s="86"/>
      <c r="BO26" s="86"/>
      <c r="BP26" s="87"/>
      <c r="BQ26" s="88"/>
      <c r="BR26" s="88"/>
      <c r="BS26" s="88"/>
      <c r="BT26" s="88"/>
      <c r="BU26" s="88"/>
      <c r="BV26" s="88"/>
      <c r="BW26" s="88"/>
      <c r="BX26" s="88"/>
      <c r="BY26" s="89"/>
      <c r="BZ26" s="88"/>
      <c r="CA26" s="88"/>
      <c r="CB26" s="88"/>
      <c r="CD26" s="86"/>
      <c r="CE26" s="86"/>
      <c r="CF26" s="87"/>
      <c r="CG26" s="88"/>
      <c r="CH26" s="88"/>
      <c r="CI26" s="88"/>
      <c r="CJ26" s="88"/>
      <c r="CK26" s="88"/>
      <c r="CL26" s="88"/>
      <c r="CM26" s="88"/>
      <c r="CN26" s="88"/>
      <c r="CO26" s="89"/>
      <c r="CP26" s="88"/>
      <c r="CQ26" s="88"/>
      <c r="CR26" s="88"/>
      <c r="CT26" s="86"/>
      <c r="CU26" s="86"/>
      <c r="CV26" s="87"/>
      <c r="CW26" s="88"/>
      <c r="CX26" s="88"/>
      <c r="CY26" s="88"/>
      <c r="CZ26" s="88"/>
      <c r="DA26" s="88"/>
      <c r="DB26" s="88"/>
      <c r="DC26" s="88"/>
      <c r="DD26" s="88"/>
      <c r="DE26" s="89"/>
      <c r="DF26" s="88"/>
      <c r="DG26" s="88"/>
      <c r="DH26" s="88"/>
      <c r="DJ26" s="86"/>
      <c r="DK26" s="86"/>
      <c r="DL26" s="87"/>
      <c r="DM26" s="88"/>
      <c r="DN26" s="88"/>
      <c r="DO26" s="88"/>
      <c r="DP26" s="88"/>
      <c r="DQ26" s="88"/>
      <c r="DR26" s="88"/>
      <c r="DS26" s="88"/>
      <c r="DT26" s="88"/>
      <c r="DU26" s="89"/>
      <c r="DV26" s="88"/>
      <c r="DW26" s="88"/>
      <c r="DX26" s="88"/>
      <c r="DZ26" s="86"/>
      <c r="EA26" s="86"/>
      <c r="EB26" s="87"/>
      <c r="EC26" s="88"/>
      <c r="ED26" s="88"/>
      <c r="EE26" s="88"/>
      <c r="EF26" s="88"/>
      <c r="EG26" s="88"/>
      <c r="EH26" s="88"/>
      <c r="EI26" s="88"/>
      <c r="EJ26" s="88"/>
      <c r="EK26" s="89"/>
      <c r="EL26" s="88"/>
      <c r="EM26" s="88"/>
      <c r="EN26" s="88"/>
      <c r="EP26" s="86"/>
      <c r="EQ26" s="86"/>
      <c r="ER26" s="87"/>
      <c r="ES26" s="88"/>
      <c r="ET26" s="88"/>
      <c r="EU26" s="88"/>
      <c r="EV26" s="88"/>
      <c r="EW26" s="88"/>
      <c r="EX26" s="88"/>
      <c r="EY26" s="88"/>
      <c r="EZ26" s="88"/>
      <c r="FA26" s="89"/>
      <c r="FB26" s="88"/>
      <c r="FC26" s="88"/>
      <c r="FD26" s="88"/>
      <c r="FF26" s="86"/>
      <c r="FG26" s="86"/>
      <c r="FH26" s="87"/>
      <c r="FI26" s="88"/>
      <c r="FJ26" s="88"/>
      <c r="FK26" s="88"/>
      <c r="FL26" s="88"/>
      <c r="FM26" s="88"/>
      <c r="FN26" s="88"/>
      <c r="FO26" s="88"/>
      <c r="FP26" s="88"/>
      <c r="FQ26" s="89"/>
      <c r="FR26" s="88"/>
      <c r="FS26" s="88"/>
      <c r="FT26" s="88"/>
      <c r="FV26" s="86"/>
      <c r="FW26" s="86"/>
      <c r="FX26" s="87"/>
      <c r="FY26" s="88"/>
      <c r="FZ26" s="88"/>
      <c r="GA26" s="88"/>
      <c r="GB26" s="88"/>
      <c r="GC26" s="88"/>
      <c r="GD26" s="88"/>
      <c r="GE26" s="88"/>
      <c r="GF26" s="88"/>
      <c r="GG26" s="89"/>
      <c r="GH26" s="88"/>
      <c r="GI26" s="88"/>
      <c r="GJ26" s="88"/>
      <c r="GL26" s="86"/>
      <c r="GM26" s="86"/>
      <c r="GN26" s="87"/>
      <c r="GO26" s="88"/>
      <c r="GP26" s="88"/>
      <c r="GQ26" s="88"/>
      <c r="GR26" s="88"/>
      <c r="GS26" s="88"/>
      <c r="GT26" s="88"/>
      <c r="GU26" s="88"/>
      <c r="GV26" s="88"/>
      <c r="GW26" s="89"/>
      <c r="GX26" s="88"/>
      <c r="GY26" s="88"/>
      <c r="GZ26" s="88"/>
      <c r="HB26" s="86"/>
      <c r="HC26" s="86"/>
      <c r="HD26" s="87"/>
      <c r="HE26" s="88"/>
      <c r="HF26" s="88"/>
      <c r="HG26" s="88"/>
      <c r="HH26" s="88"/>
      <c r="HI26" s="88"/>
      <c r="HJ26" s="88"/>
      <c r="HK26" s="88"/>
      <c r="HL26" s="88"/>
      <c r="HM26" s="89"/>
      <c r="HN26" s="88"/>
      <c r="HO26" s="88"/>
      <c r="HP26" s="88"/>
      <c r="HR26" s="86"/>
      <c r="HS26" s="86"/>
      <c r="HT26" s="87"/>
      <c r="HU26" s="88"/>
      <c r="HV26" s="88"/>
      <c r="HW26" s="88"/>
      <c r="HX26" s="88"/>
      <c r="HY26" s="88"/>
      <c r="HZ26" s="88"/>
      <c r="IA26" s="88"/>
      <c r="IB26" s="88"/>
      <c r="IC26" s="89"/>
      <c r="ID26" s="88"/>
      <c r="IE26" s="88"/>
      <c r="IF26" s="88"/>
      <c r="IH26" s="86"/>
      <c r="II26" s="86"/>
      <c r="IJ26" s="87"/>
      <c r="IK26" s="88"/>
      <c r="IL26" s="88"/>
      <c r="IM26" s="88"/>
      <c r="IN26" s="88"/>
      <c r="IO26" s="88"/>
      <c r="IP26" s="88"/>
      <c r="IQ26" s="88"/>
      <c r="IR26" s="88"/>
      <c r="IS26" s="89"/>
      <c r="IT26" s="88"/>
      <c r="IU26" s="88"/>
      <c r="IV26" s="88"/>
      <c r="IX26" s="86"/>
      <c r="IY26" s="86"/>
      <c r="IZ26" s="87"/>
      <c r="JA26" s="88"/>
      <c r="JB26" s="88"/>
      <c r="JC26" s="88"/>
      <c r="JD26" s="88"/>
      <c r="JE26" s="88"/>
      <c r="JF26" s="88"/>
      <c r="JG26" s="88"/>
      <c r="JH26" s="88"/>
      <c r="JI26" s="89"/>
      <c r="JJ26" s="88"/>
      <c r="JK26" s="88"/>
      <c r="JL26" s="88"/>
      <c r="JN26" s="86"/>
      <c r="JO26" s="86"/>
      <c r="JP26" s="87"/>
      <c r="JQ26" s="88"/>
      <c r="JR26" s="88"/>
      <c r="JS26" s="88"/>
      <c r="JT26" s="88"/>
      <c r="JU26" s="88"/>
      <c r="JV26" s="88"/>
      <c r="JW26" s="88"/>
      <c r="JX26" s="88"/>
      <c r="JY26" s="89"/>
      <c r="JZ26" s="88"/>
      <c r="KA26" s="88"/>
      <c r="KB26" s="88"/>
      <c r="KD26" s="86"/>
      <c r="KE26" s="86"/>
      <c r="KF26" s="87"/>
      <c r="KG26" s="88"/>
      <c r="KH26" s="88"/>
      <c r="KI26" s="88"/>
      <c r="KJ26" s="88"/>
      <c r="KK26" s="88"/>
      <c r="KL26" s="88"/>
      <c r="KM26" s="88"/>
      <c r="KN26" s="88"/>
      <c r="KO26" s="89"/>
      <c r="KP26" s="88"/>
      <c r="KQ26" s="88"/>
      <c r="KR26" s="88"/>
      <c r="KT26" s="86"/>
      <c r="KU26" s="86"/>
      <c r="KV26" s="87"/>
      <c r="KW26" s="88"/>
      <c r="KX26" s="88"/>
      <c r="KY26" s="88"/>
      <c r="KZ26" s="88"/>
      <c r="LA26" s="88"/>
      <c r="LB26" s="88"/>
      <c r="LC26" s="88"/>
      <c r="LD26" s="88"/>
      <c r="LE26" s="89"/>
      <c r="LF26" s="88"/>
      <c r="LG26" s="88"/>
      <c r="LH26" s="88"/>
      <c r="LJ26" s="86"/>
      <c r="LK26" s="86"/>
      <c r="LL26" s="87"/>
      <c r="LM26" s="88"/>
      <c r="LN26" s="88"/>
      <c r="LO26" s="88"/>
      <c r="LP26" s="88"/>
      <c r="LQ26" s="88"/>
      <c r="LR26" s="88"/>
      <c r="LS26" s="88"/>
      <c r="LT26" s="88"/>
      <c r="LU26" s="89"/>
      <c r="LV26" s="88"/>
      <c r="LW26" s="88"/>
      <c r="LX26" s="88"/>
      <c r="LZ26" s="86"/>
      <c r="MA26" s="86"/>
      <c r="MB26" s="87"/>
      <c r="MC26" s="88"/>
      <c r="MD26" s="88"/>
      <c r="ME26" s="88"/>
      <c r="MF26" s="88"/>
      <c r="MG26" s="88"/>
      <c r="MH26" s="88"/>
      <c r="MI26" s="88"/>
      <c r="MJ26" s="88"/>
      <c r="MK26" s="89"/>
      <c r="ML26" s="88"/>
      <c r="MM26" s="88"/>
      <c r="MN26" s="88"/>
      <c r="MP26" s="86"/>
      <c r="MQ26" s="86"/>
      <c r="MR26" s="87"/>
      <c r="MS26" s="88"/>
      <c r="MT26" s="88"/>
      <c r="MU26" s="88"/>
      <c r="MV26" s="88"/>
      <c r="MW26" s="88"/>
      <c r="MX26" s="88"/>
      <c r="MY26" s="88"/>
      <c r="MZ26" s="88"/>
      <c r="NA26" s="89"/>
      <c r="NB26" s="88"/>
      <c r="NC26" s="88"/>
      <c r="ND26" s="88"/>
      <c r="NF26" s="86"/>
      <c r="NG26" s="86"/>
      <c r="NH26" s="87"/>
      <c r="NI26" s="88"/>
      <c r="NJ26" s="88"/>
      <c r="NK26" s="88"/>
      <c r="NL26" s="88"/>
      <c r="NM26" s="88"/>
      <c r="NN26" s="88"/>
      <c r="NO26" s="88"/>
      <c r="NP26" s="88"/>
      <c r="NQ26" s="89"/>
      <c r="NR26" s="88"/>
      <c r="NS26" s="88"/>
      <c r="NT26" s="88"/>
      <c r="NV26" s="86"/>
      <c r="NW26" s="86"/>
      <c r="NX26" s="87"/>
      <c r="NY26" s="88"/>
      <c r="NZ26" s="88"/>
      <c r="OA26" s="88"/>
      <c r="OB26" s="88"/>
      <c r="OC26" s="88"/>
      <c r="OD26" s="88"/>
      <c r="OE26" s="88"/>
      <c r="OF26" s="88"/>
      <c r="OG26" s="89"/>
      <c r="OH26" s="88"/>
      <c r="OI26" s="88"/>
      <c r="OJ26" s="88"/>
      <c r="OL26" s="86"/>
      <c r="OM26" s="86"/>
      <c r="ON26" s="87"/>
      <c r="OO26" s="88"/>
      <c r="OP26" s="88"/>
      <c r="OQ26" s="88"/>
      <c r="OR26" s="88"/>
      <c r="OS26" s="88"/>
      <c r="OT26" s="88"/>
      <c r="OU26" s="88"/>
      <c r="OV26" s="88"/>
      <c r="OW26" s="89"/>
      <c r="OX26" s="88"/>
      <c r="OY26" s="88"/>
      <c r="OZ26" s="88"/>
      <c r="PB26" s="86"/>
      <c r="PC26" s="86"/>
      <c r="PD26" s="87"/>
      <c r="PE26" s="88"/>
      <c r="PF26" s="88"/>
      <c r="PG26" s="88"/>
      <c r="PH26" s="88"/>
      <c r="PI26" s="88"/>
      <c r="PJ26" s="88"/>
      <c r="PK26" s="88"/>
      <c r="PL26" s="88"/>
      <c r="PM26" s="89"/>
      <c r="PN26" s="88"/>
      <c r="PO26" s="88"/>
      <c r="PP26" s="88"/>
      <c r="PR26" s="86"/>
      <c r="PS26" s="86"/>
      <c r="PT26" s="87"/>
      <c r="PU26" s="88"/>
      <c r="PV26" s="88"/>
      <c r="PW26" s="88"/>
      <c r="PX26" s="88"/>
      <c r="PY26" s="88"/>
      <c r="PZ26" s="88"/>
      <c r="QA26" s="88"/>
      <c r="QB26" s="88"/>
      <c r="QC26" s="89"/>
      <c r="QD26" s="88"/>
      <c r="QE26" s="88"/>
      <c r="QF26" s="88"/>
      <c r="QH26" s="86"/>
      <c r="QI26" s="86"/>
      <c r="QJ26" s="87"/>
      <c r="QK26" s="88"/>
      <c r="QL26" s="88"/>
      <c r="QM26" s="88"/>
      <c r="QN26" s="88"/>
      <c r="QO26" s="88"/>
      <c r="QP26" s="88"/>
      <c r="QQ26" s="88"/>
      <c r="QR26" s="88"/>
      <c r="QS26" s="89"/>
      <c r="QT26" s="88"/>
      <c r="QU26" s="88"/>
      <c r="QV26" s="88"/>
      <c r="QX26" s="86"/>
      <c r="QY26" s="86"/>
      <c r="QZ26" s="87"/>
      <c r="RA26" s="88"/>
      <c r="RB26" s="88"/>
      <c r="RC26" s="88"/>
      <c r="RD26" s="88"/>
      <c r="RE26" s="88"/>
      <c r="RF26" s="88"/>
      <c r="RG26" s="88"/>
      <c r="RH26" s="88"/>
      <c r="RI26" s="89"/>
      <c r="RJ26" s="88"/>
      <c r="RK26" s="88"/>
      <c r="RL26" s="88"/>
      <c r="RN26" s="86"/>
      <c r="RO26" s="86"/>
      <c r="RP26" s="87"/>
      <c r="RQ26" s="88"/>
      <c r="RR26" s="88"/>
      <c r="RS26" s="88"/>
      <c r="RT26" s="88"/>
      <c r="RU26" s="88"/>
      <c r="RV26" s="88"/>
      <c r="RW26" s="88"/>
      <c r="RX26" s="88"/>
      <c r="RY26" s="89"/>
      <c r="RZ26" s="88"/>
      <c r="SA26" s="88"/>
      <c r="SB26" s="88"/>
      <c r="SD26" s="86"/>
      <c r="SE26" s="86"/>
      <c r="SF26" s="87"/>
      <c r="SG26" s="88"/>
      <c r="SH26" s="88"/>
      <c r="SI26" s="88"/>
      <c r="SJ26" s="88"/>
      <c r="SK26" s="88"/>
      <c r="SL26" s="88"/>
      <c r="SM26" s="88"/>
      <c r="SN26" s="88"/>
      <c r="SO26" s="89"/>
      <c r="SP26" s="88"/>
      <c r="SQ26" s="88"/>
      <c r="SR26" s="88"/>
      <c r="ST26" s="86"/>
      <c r="SU26" s="86"/>
      <c r="SV26" s="87"/>
      <c r="SW26" s="88"/>
      <c r="SX26" s="88"/>
      <c r="SY26" s="88"/>
      <c r="SZ26" s="88"/>
      <c r="TA26" s="88"/>
      <c r="TB26" s="88"/>
      <c r="TC26" s="88"/>
      <c r="TD26" s="88"/>
      <c r="TE26" s="89"/>
      <c r="TF26" s="88"/>
      <c r="TG26" s="88"/>
      <c r="TH26" s="88"/>
      <c r="TJ26" s="86"/>
      <c r="TK26" s="86"/>
      <c r="TL26" s="87"/>
      <c r="TM26" s="88"/>
      <c r="TN26" s="88"/>
      <c r="TO26" s="88"/>
      <c r="TP26" s="88"/>
      <c r="TQ26" s="88"/>
      <c r="TR26" s="88"/>
      <c r="TS26" s="88"/>
      <c r="TT26" s="88"/>
      <c r="TU26" s="89"/>
      <c r="TV26" s="88"/>
      <c r="TW26" s="88"/>
      <c r="TX26" s="88"/>
      <c r="TZ26" s="86"/>
      <c r="UA26" s="86"/>
      <c r="UB26" s="87"/>
      <c r="UC26" s="88"/>
      <c r="UD26" s="88"/>
      <c r="UE26" s="88"/>
      <c r="UF26" s="88"/>
      <c r="UG26" s="88"/>
      <c r="UH26" s="88"/>
      <c r="UI26" s="88"/>
      <c r="UJ26" s="88"/>
      <c r="UK26" s="89"/>
      <c r="UL26" s="88"/>
      <c r="UM26" s="88"/>
      <c r="UN26" s="88"/>
      <c r="UP26" s="86"/>
      <c r="UQ26" s="86"/>
      <c r="UR26" s="87"/>
      <c r="US26" s="88"/>
      <c r="UT26" s="88"/>
      <c r="UU26" s="88"/>
      <c r="UV26" s="88"/>
      <c r="UW26" s="88"/>
      <c r="UX26" s="88"/>
      <c r="UY26" s="88"/>
      <c r="UZ26" s="88"/>
      <c r="VA26" s="89"/>
      <c r="VB26" s="88"/>
      <c r="VC26" s="88"/>
      <c r="VD26" s="88"/>
      <c r="VF26" s="86"/>
      <c r="VG26" s="86"/>
      <c r="VH26" s="87"/>
      <c r="VI26" s="88"/>
      <c r="VJ26" s="88"/>
      <c r="VK26" s="88"/>
      <c r="VL26" s="88"/>
      <c r="VM26" s="88"/>
      <c r="VN26" s="88"/>
      <c r="VO26" s="88"/>
      <c r="VP26" s="88"/>
      <c r="VQ26" s="89"/>
      <c r="VR26" s="88"/>
      <c r="VS26" s="88"/>
      <c r="VT26" s="88"/>
      <c r="VV26" s="86"/>
      <c r="VW26" s="86"/>
      <c r="VX26" s="87"/>
      <c r="VY26" s="88"/>
      <c r="VZ26" s="88"/>
      <c r="WA26" s="88"/>
      <c r="WB26" s="88"/>
      <c r="WC26" s="88"/>
      <c r="WD26" s="88"/>
      <c r="WE26" s="88"/>
      <c r="WF26" s="88"/>
      <c r="WG26" s="89"/>
      <c r="WH26" s="88"/>
      <c r="WI26" s="88"/>
      <c r="WJ26" s="88"/>
    </row>
    <row r="27" spans="1:608" s="34" customFormat="1" ht="6" customHeight="1" x14ac:dyDescent="0.35">
      <c r="B27" s="90"/>
      <c r="C27" s="90"/>
      <c r="D27" s="91"/>
      <c r="E27" s="92"/>
      <c r="F27" s="92"/>
      <c r="G27" s="92"/>
      <c r="H27" s="92"/>
      <c r="I27" s="92"/>
      <c r="J27" s="92"/>
      <c r="K27" s="92"/>
      <c r="L27" s="92"/>
      <c r="M27" s="93"/>
      <c r="N27" s="92"/>
      <c r="O27" s="92"/>
      <c r="P27" s="92"/>
      <c r="R27" s="90"/>
      <c r="S27" s="90"/>
      <c r="T27" s="91"/>
      <c r="U27" s="92"/>
      <c r="V27" s="92"/>
      <c r="W27" s="92"/>
      <c r="X27" s="92"/>
      <c r="Y27" s="92"/>
      <c r="Z27" s="92"/>
      <c r="AA27" s="92"/>
      <c r="AB27" s="92"/>
      <c r="AC27" s="93"/>
      <c r="AD27" s="92"/>
      <c r="AE27" s="92"/>
      <c r="AF27" s="92"/>
      <c r="AH27" s="90"/>
      <c r="AI27" s="90"/>
      <c r="AJ27" s="91"/>
      <c r="AK27" s="92"/>
      <c r="AL27" s="92"/>
      <c r="AM27" s="92"/>
      <c r="AN27" s="92"/>
      <c r="AO27" s="92"/>
      <c r="AP27" s="92"/>
      <c r="AQ27" s="92"/>
      <c r="AR27" s="92"/>
      <c r="AS27" s="93"/>
      <c r="AT27" s="92"/>
      <c r="AU27" s="92"/>
      <c r="AV27" s="92"/>
      <c r="AX27" s="90"/>
      <c r="AY27" s="90"/>
      <c r="AZ27" s="91"/>
      <c r="BA27" s="92"/>
      <c r="BB27" s="92"/>
      <c r="BC27" s="92"/>
      <c r="BD27" s="92"/>
      <c r="BE27" s="92"/>
      <c r="BF27" s="92"/>
      <c r="BG27" s="92"/>
      <c r="BH27" s="92"/>
      <c r="BI27" s="93"/>
      <c r="BJ27" s="92"/>
      <c r="BK27" s="92"/>
      <c r="BL27" s="92"/>
      <c r="BN27" s="90"/>
      <c r="BO27" s="90"/>
      <c r="BP27" s="91"/>
      <c r="BQ27" s="92"/>
      <c r="BR27" s="92"/>
      <c r="BS27" s="92"/>
      <c r="BT27" s="92"/>
      <c r="BU27" s="92"/>
      <c r="BV27" s="92"/>
      <c r="BW27" s="92"/>
      <c r="BX27" s="92"/>
      <c r="BY27" s="93"/>
      <c r="BZ27" s="92"/>
      <c r="CA27" s="92"/>
      <c r="CB27" s="92"/>
      <c r="CD27" s="90"/>
      <c r="CE27" s="90"/>
      <c r="CF27" s="91"/>
      <c r="CG27" s="92"/>
      <c r="CH27" s="92"/>
      <c r="CI27" s="92"/>
      <c r="CJ27" s="92"/>
      <c r="CK27" s="92"/>
      <c r="CL27" s="92"/>
      <c r="CM27" s="92"/>
      <c r="CN27" s="92"/>
      <c r="CO27" s="93"/>
      <c r="CP27" s="92"/>
      <c r="CQ27" s="92"/>
      <c r="CR27" s="92"/>
      <c r="CT27" s="90"/>
      <c r="CU27" s="90"/>
      <c r="CV27" s="91"/>
      <c r="CW27" s="92"/>
      <c r="CX27" s="92"/>
      <c r="CY27" s="92"/>
      <c r="CZ27" s="92"/>
      <c r="DA27" s="92"/>
      <c r="DB27" s="92"/>
      <c r="DC27" s="92"/>
      <c r="DD27" s="92"/>
      <c r="DE27" s="93"/>
      <c r="DF27" s="92"/>
      <c r="DG27" s="92"/>
      <c r="DH27" s="92"/>
      <c r="DJ27" s="90"/>
      <c r="DK27" s="90"/>
      <c r="DL27" s="91"/>
      <c r="DM27" s="92"/>
      <c r="DN27" s="92"/>
      <c r="DO27" s="92"/>
      <c r="DP27" s="92"/>
      <c r="DQ27" s="92"/>
      <c r="DR27" s="92"/>
      <c r="DS27" s="92"/>
      <c r="DT27" s="92"/>
      <c r="DU27" s="93"/>
      <c r="DV27" s="92"/>
      <c r="DW27" s="92"/>
      <c r="DX27" s="92"/>
      <c r="DZ27" s="90"/>
      <c r="EA27" s="90"/>
      <c r="EB27" s="91"/>
      <c r="EC27" s="92"/>
      <c r="ED27" s="92"/>
      <c r="EE27" s="92"/>
      <c r="EF27" s="92"/>
      <c r="EG27" s="92"/>
      <c r="EH27" s="92"/>
      <c r="EI27" s="92"/>
      <c r="EJ27" s="92"/>
      <c r="EK27" s="93"/>
      <c r="EL27" s="92"/>
      <c r="EM27" s="92"/>
      <c r="EN27" s="92"/>
      <c r="EP27" s="90"/>
      <c r="EQ27" s="90"/>
      <c r="ER27" s="91"/>
      <c r="ES27" s="92"/>
      <c r="ET27" s="92"/>
      <c r="EU27" s="92"/>
      <c r="EV27" s="92"/>
      <c r="EW27" s="92"/>
      <c r="EX27" s="92"/>
      <c r="EY27" s="92"/>
      <c r="EZ27" s="92"/>
      <c r="FA27" s="93"/>
      <c r="FB27" s="92"/>
      <c r="FC27" s="92"/>
      <c r="FD27" s="92"/>
      <c r="FF27" s="90"/>
      <c r="FG27" s="90"/>
      <c r="FH27" s="91"/>
      <c r="FI27" s="92"/>
      <c r="FJ27" s="92"/>
      <c r="FK27" s="92"/>
      <c r="FL27" s="92"/>
      <c r="FM27" s="92"/>
      <c r="FN27" s="92"/>
      <c r="FO27" s="92"/>
      <c r="FP27" s="92"/>
      <c r="FQ27" s="93"/>
      <c r="FR27" s="92"/>
      <c r="FS27" s="92"/>
      <c r="FT27" s="92"/>
      <c r="FV27" s="90"/>
      <c r="FW27" s="90"/>
      <c r="FX27" s="91"/>
      <c r="FY27" s="92"/>
      <c r="FZ27" s="92"/>
      <c r="GA27" s="92"/>
      <c r="GB27" s="92"/>
      <c r="GC27" s="92"/>
      <c r="GD27" s="92"/>
      <c r="GE27" s="92"/>
      <c r="GF27" s="92"/>
      <c r="GG27" s="93"/>
      <c r="GH27" s="92"/>
      <c r="GI27" s="92"/>
      <c r="GJ27" s="92"/>
      <c r="GL27" s="90"/>
      <c r="GM27" s="90"/>
      <c r="GN27" s="91"/>
      <c r="GO27" s="92"/>
      <c r="GP27" s="92"/>
      <c r="GQ27" s="92"/>
      <c r="GR27" s="92"/>
      <c r="GS27" s="92"/>
      <c r="GT27" s="92"/>
      <c r="GU27" s="92"/>
      <c r="GV27" s="92"/>
      <c r="GW27" s="93"/>
      <c r="GX27" s="92"/>
      <c r="GY27" s="92"/>
      <c r="GZ27" s="92"/>
      <c r="HB27" s="90"/>
      <c r="HC27" s="90"/>
      <c r="HD27" s="91"/>
      <c r="HE27" s="92"/>
      <c r="HF27" s="92"/>
      <c r="HG27" s="92"/>
      <c r="HH27" s="92"/>
      <c r="HI27" s="92"/>
      <c r="HJ27" s="92"/>
      <c r="HK27" s="92"/>
      <c r="HL27" s="92"/>
      <c r="HM27" s="93"/>
      <c r="HN27" s="92"/>
      <c r="HO27" s="92"/>
      <c r="HP27" s="92"/>
      <c r="HR27" s="90"/>
      <c r="HS27" s="90"/>
      <c r="HT27" s="91"/>
      <c r="HU27" s="92"/>
      <c r="HV27" s="92"/>
      <c r="HW27" s="92"/>
      <c r="HX27" s="92"/>
      <c r="HY27" s="92"/>
      <c r="HZ27" s="92"/>
      <c r="IA27" s="92"/>
      <c r="IB27" s="92"/>
      <c r="IC27" s="93"/>
      <c r="ID27" s="92"/>
      <c r="IE27" s="92"/>
      <c r="IF27" s="92"/>
      <c r="IH27" s="90"/>
      <c r="II27" s="90"/>
      <c r="IJ27" s="91"/>
      <c r="IK27" s="92"/>
      <c r="IL27" s="92"/>
      <c r="IM27" s="92"/>
      <c r="IN27" s="92"/>
      <c r="IO27" s="92"/>
      <c r="IP27" s="92"/>
      <c r="IQ27" s="92"/>
      <c r="IR27" s="92"/>
      <c r="IS27" s="93"/>
      <c r="IT27" s="92"/>
      <c r="IU27" s="92"/>
      <c r="IV27" s="92"/>
      <c r="IX27" s="90"/>
      <c r="IY27" s="90"/>
      <c r="IZ27" s="91"/>
      <c r="JA27" s="92"/>
      <c r="JB27" s="92"/>
      <c r="JC27" s="92"/>
      <c r="JD27" s="92"/>
      <c r="JE27" s="92"/>
      <c r="JF27" s="92"/>
      <c r="JG27" s="92"/>
      <c r="JH27" s="92"/>
      <c r="JI27" s="93"/>
      <c r="JJ27" s="92"/>
      <c r="JK27" s="92"/>
      <c r="JL27" s="92"/>
      <c r="JN27" s="90"/>
      <c r="JO27" s="90"/>
      <c r="JP27" s="91"/>
      <c r="JQ27" s="92"/>
      <c r="JR27" s="92"/>
      <c r="JS27" s="92"/>
      <c r="JT27" s="92"/>
      <c r="JU27" s="92"/>
      <c r="JV27" s="92"/>
      <c r="JW27" s="92"/>
      <c r="JX27" s="92"/>
      <c r="JY27" s="93"/>
      <c r="JZ27" s="92"/>
      <c r="KA27" s="92"/>
      <c r="KB27" s="92"/>
      <c r="KD27" s="90"/>
      <c r="KE27" s="90"/>
      <c r="KF27" s="91"/>
      <c r="KG27" s="92"/>
      <c r="KH27" s="92"/>
      <c r="KI27" s="92"/>
      <c r="KJ27" s="92"/>
      <c r="KK27" s="92"/>
      <c r="KL27" s="92"/>
      <c r="KM27" s="92"/>
      <c r="KN27" s="92"/>
      <c r="KO27" s="93"/>
      <c r="KP27" s="92"/>
      <c r="KQ27" s="92"/>
      <c r="KR27" s="92"/>
      <c r="KT27" s="90"/>
      <c r="KU27" s="90"/>
      <c r="KV27" s="91"/>
      <c r="KW27" s="92"/>
      <c r="KX27" s="92"/>
      <c r="KY27" s="92"/>
      <c r="KZ27" s="92"/>
      <c r="LA27" s="92"/>
      <c r="LB27" s="92"/>
      <c r="LC27" s="92"/>
      <c r="LD27" s="92"/>
      <c r="LE27" s="93"/>
      <c r="LF27" s="92"/>
      <c r="LG27" s="92"/>
      <c r="LH27" s="92"/>
      <c r="LJ27" s="90"/>
      <c r="LK27" s="90"/>
      <c r="LL27" s="91"/>
      <c r="LM27" s="92"/>
      <c r="LN27" s="92"/>
      <c r="LO27" s="92"/>
      <c r="LP27" s="92"/>
      <c r="LQ27" s="92"/>
      <c r="LR27" s="92"/>
      <c r="LS27" s="92"/>
      <c r="LT27" s="92"/>
      <c r="LU27" s="93"/>
      <c r="LV27" s="92"/>
      <c r="LW27" s="92"/>
      <c r="LX27" s="92"/>
      <c r="LZ27" s="90"/>
      <c r="MA27" s="90"/>
      <c r="MB27" s="91"/>
      <c r="MC27" s="92"/>
      <c r="MD27" s="92"/>
      <c r="ME27" s="92"/>
      <c r="MF27" s="92"/>
      <c r="MG27" s="92"/>
      <c r="MH27" s="92"/>
      <c r="MI27" s="92"/>
      <c r="MJ27" s="92"/>
      <c r="MK27" s="93"/>
      <c r="ML27" s="92"/>
      <c r="MM27" s="92"/>
      <c r="MN27" s="92"/>
      <c r="MP27" s="90"/>
      <c r="MQ27" s="90"/>
      <c r="MR27" s="91"/>
      <c r="MS27" s="92"/>
      <c r="MT27" s="92"/>
      <c r="MU27" s="92"/>
      <c r="MV27" s="92"/>
      <c r="MW27" s="92"/>
      <c r="MX27" s="92"/>
      <c r="MY27" s="92"/>
      <c r="MZ27" s="92"/>
      <c r="NA27" s="93"/>
      <c r="NB27" s="92"/>
      <c r="NC27" s="92"/>
      <c r="ND27" s="92"/>
      <c r="NF27" s="90"/>
      <c r="NG27" s="90"/>
      <c r="NH27" s="91"/>
      <c r="NI27" s="92"/>
      <c r="NJ27" s="92"/>
      <c r="NK27" s="92"/>
      <c r="NL27" s="92"/>
      <c r="NM27" s="92"/>
      <c r="NN27" s="92"/>
      <c r="NO27" s="92"/>
      <c r="NP27" s="92"/>
      <c r="NQ27" s="93"/>
      <c r="NR27" s="92"/>
      <c r="NS27" s="92"/>
      <c r="NT27" s="92"/>
      <c r="NV27" s="90"/>
      <c r="NW27" s="90"/>
      <c r="NX27" s="91"/>
      <c r="NY27" s="92"/>
      <c r="NZ27" s="92"/>
      <c r="OA27" s="92"/>
      <c r="OB27" s="92"/>
      <c r="OC27" s="92"/>
      <c r="OD27" s="92"/>
      <c r="OE27" s="92"/>
      <c r="OF27" s="92"/>
      <c r="OG27" s="93"/>
      <c r="OH27" s="92"/>
      <c r="OI27" s="92"/>
      <c r="OJ27" s="92"/>
      <c r="OL27" s="90"/>
      <c r="OM27" s="90"/>
      <c r="ON27" s="91"/>
      <c r="OO27" s="92"/>
      <c r="OP27" s="92"/>
      <c r="OQ27" s="92"/>
      <c r="OR27" s="92"/>
      <c r="OS27" s="92"/>
      <c r="OT27" s="92"/>
      <c r="OU27" s="92"/>
      <c r="OV27" s="92"/>
      <c r="OW27" s="93"/>
      <c r="OX27" s="92"/>
      <c r="OY27" s="92"/>
      <c r="OZ27" s="92"/>
      <c r="PB27" s="90"/>
      <c r="PC27" s="90"/>
      <c r="PD27" s="91"/>
      <c r="PE27" s="92"/>
      <c r="PF27" s="92"/>
      <c r="PG27" s="92"/>
      <c r="PH27" s="92"/>
      <c r="PI27" s="92"/>
      <c r="PJ27" s="92"/>
      <c r="PK27" s="92"/>
      <c r="PL27" s="92"/>
      <c r="PM27" s="93"/>
      <c r="PN27" s="92"/>
      <c r="PO27" s="92"/>
      <c r="PP27" s="92"/>
      <c r="PR27" s="90"/>
      <c r="PS27" s="90"/>
      <c r="PT27" s="91"/>
      <c r="PU27" s="92"/>
      <c r="PV27" s="92"/>
      <c r="PW27" s="92"/>
      <c r="PX27" s="92"/>
      <c r="PY27" s="92"/>
      <c r="PZ27" s="92"/>
      <c r="QA27" s="92"/>
      <c r="QB27" s="92"/>
      <c r="QC27" s="93"/>
      <c r="QD27" s="92"/>
      <c r="QE27" s="92"/>
      <c r="QF27" s="92"/>
      <c r="QH27" s="90"/>
      <c r="QI27" s="90"/>
      <c r="QJ27" s="91"/>
      <c r="QK27" s="92"/>
      <c r="QL27" s="92"/>
      <c r="QM27" s="92"/>
      <c r="QN27" s="92"/>
      <c r="QO27" s="92"/>
      <c r="QP27" s="92"/>
      <c r="QQ27" s="92"/>
      <c r="QR27" s="92"/>
      <c r="QS27" s="93"/>
      <c r="QT27" s="92"/>
      <c r="QU27" s="92"/>
      <c r="QV27" s="92"/>
      <c r="QX27" s="90"/>
      <c r="QY27" s="90"/>
      <c r="QZ27" s="91"/>
      <c r="RA27" s="92"/>
      <c r="RB27" s="92"/>
      <c r="RC27" s="92"/>
      <c r="RD27" s="92"/>
      <c r="RE27" s="92"/>
      <c r="RF27" s="92"/>
      <c r="RG27" s="92"/>
      <c r="RH27" s="92"/>
      <c r="RI27" s="93"/>
      <c r="RJ27" s="92"/>
      <c r="RK27" s="92"/>
      <c r="RL27" s="92"/>
      <c r="RN27" s="90"/>
      <c r="RO27" s="90"/>
      <c r="RP27" s="91"/>
      <c r="RQ27" s="92"/>
      <c r="RR27" s="92"/>
      <c r="RS27" s="92"/>
      <c r="RT27" s="92"/>
      <c r="RU27" s="92"/>
      <c r="RV27" s="92"/>
      <c r="RW27" s="92"/>
      <c r="RX27" s="92"/>
      <c r="RY27" s="93"/>
      <c r="RZ27" s="92"/>
      <c r="SA27" s="92"/>
      <c r="SB27" s="92"/>
      <c r="SD27" s="90"/>
      <c r="SE27" s="90"/>
      <c r="SF27" s="91"/>
      <c r="SG27" s="92"/>
      <c r="SH27" s="92"/>
      <c r="SI27" s="92"/>
      <c r="SJ27" s="92"/>
      <c r="SK27" s="92"/>
      <c r="SL27" s="92"/>
      <c r="SM27" s="92"/>
      <c r="SN27" s="92"/>
      <c r="SO27" s="93"/>
      <c r="SP27" s="92"/>
      <c r="SQ27" s="92"/>
      <c r="SR27" s="92"/>
      <c r="ST27" s="90"/>
      <c r="SU27" s="90"/>
      <c r="SV27" s="91"/>
      <c r="SW27" s="92"/>
      <c r="SX27" s="92"/>
      <c r="SY27" s="92"/>
      <c r="SZ27" s="92"/>
      <c r="TA27" s="92"/>
      <c r="TB27" s="92"/>
      <c r="TC27" s="92"/>
      <c r="TD27" s="92"/>
      <c r="TE27" s="93"/>
      <c r="TF27" s="92"/>
      <c r="TG27" s="92"/>
      <c r="TH27" s="92"/>
      <c r="TJ27" s="90"/>
      <c r="TK27" s="90"/>
      <c r="TL27" s="91"/>
      <c r="TM27" s="92"/>
      <c r="TN27" s="92"/>
      <c r="TO27" s="92"/>
      <c r="TP27" s="92"/>
      <c r="TQ27" s="92"/>
      <c r="TR27" s="92"/>
      <c r="TS27" s="92"/>
      <c r="TT27" s="92"/>
      <c r="TU27" s="93"/>
      <c r="TV27" s="92"/>
      <c r="TW27" s="92"/>
      <c r="TX27" s="92"/>
      <c r="TZ27" s="90"/>
      <c r="UA27" s="90"/>
      <c r="UB27" s="91"/>
      <c r="UC27" s="92"/>
      <c r="UD27" s="92"/>
      <c r="UE27" s="92"/>
      <c r="UF27" s="92"/>
      <c r="UG27" s="92"/>
      <c r="UH27" s="92"/>
      <c r="UI27" s="92"/>
      <c r="UJ27" s="92"/>
      <c r="UK27" s="93"/>
      <c r="UL27" s="92"/>
      <c r="UM27" s="92"/>
      <c r="UN27" s="92"/>
      <c r="UP27" s="90"/>
      <c r="UQ27" s="90"/>
      <c r="UR27" s="91"/>
      <c r="US27" s="92"/>
      <c r="UT27" s="92"/>
      <c r="UU27" s="92"/>
      <c r="UV27" s="92"/>
      <c r="UW27" s="92"/>
      <c r="UX27" s="92"/>
      <c r="UY27" s="92"/>
      <c r="UZ27" s="92"/>
      <c r="VA27" s="93"/>
      <c r="VB27" s="92"/>
      <c r="VC27" s="92"/>
      <c r="VD27" s="92"/>
      <c r="VF27" s="90"/>
      <c r="VG27" s="90"/>
      <c r="VH27" s="91"/>
      <c r="VI27" s="92"/>
      <c r="VJ27" s="92"/>
      <c r="VK27" s="92"/>
      <c r="VL27" s="92"/>
      <c r="VM27" s="92"/>
      <c r="VN27" s="92"/>
      <c r="VO27" s="92"/>
      <c r="VP27" s="92"/>
      <c r="VQ27" s="93"/>
      <c r="VR27" s="92"/>
      <c r="VS27" s="92"/>
      <c r="VT27" s="92"/>
      <c r="VV27" s="90"/>
      <c r="VW27" s="90"/>
      <c r="VX27" s="91"/>
      <c r="VY27" s="92"/>
      <c r="VZ27" s="92"/>
      <c r="WA27" s="92"/>
      <c r="WB27" s="92"/>
      <c r="WC27" s="92"/>
      <c r="WD27" s="92"/>
      <c r="WE27" s="92"/>
      <c r="WF27" s="92"/>
      <c r="WG27" s="93"/>
      <c r="WH27" s="92"/>
      <c r="WI27" s="92"/>
      <c r="WJ27" s="92"/>
    </row>
    <row r="28" spans="1:608" s="20" customFormat="1" ht="25.25" customHeight="1" x14ac:dyDescent="0.35">
      <c r="B28" s="80" t="s">
        <v>7282</v>
      </c>
      <c r="C28" s="94"/>
      <c r="E28" s="95"/>
      <c r="F28" s="95"/>
      <c r="G28" s="95"/>
      <c r="H28" s="95"/>
      <c r="I28" s="95"/>
      <c r="J28" s="95"/>
      <c r="K28" s="95"/>
      <c r="L28" s="95"/>
      <c r="M28" s="96"/>
      <c r="N28" s="95"/>
      <c r="O28" s="95"/>
      <c r="P28" s="95"/>
      <c r="R28" s="80" t="s">
        <v>7282</v>
      </c>
      <c r="S28" s="94"/>
      <c r="U28" s="95"/>
      <c r="V28" s="95"/>
      <c r="W28" s="95"/>
      <c r="X28" s="95"/>
      <c r="Y28" s="95"/>
      <c r="Z28" s="95"/>
      <c r="AA28" s="95"/>
      <c r="AB28" s="95"/>
      <c r="AC28" s="96"/>
      <c r="AD28" s="95"/>
      <c r="AE28" s="95"/>
      <c r="AF28" s="95"/>
      <c r="AH28" s="80" t="s">
        <v>7282</v>
      </c>
      <c r="AI28" s="94"/>
      <c r="AK28" s="95"/>
      <c r="AL28" s="95"/>
      <c r="AM28" s="95"/>
      <c r="AN28" s="95"/>
      <c r="AO28" s="95"/>
      <c r="AP28" s="95"/>
      <c r="AQ28" s="95"/>
      <c r="AR28" s="95"/>
      <c r="AS28" s="96"/>
      <c r="AT28" s="95"/>
      <c r="AU28" s="95"/>
      <c r="AV28" s="95"/>
      <c r="AX28" s="80" t="s">
        <v>7282</v>
      </c>
      <c r="AY28" s="94"/>
      <c r="BA28" s="95"/>
      <c r="BB28" s="95"/>
      <c r="BC28" s="95"/>
      <c r="BD28" s="95"/>
      <c r="BE28" s="95"/>
      <c r="BF28" s="95"/>
      <c r="BG28" s="95"/>
      <c r="BH28" s="95"/>
      <c r="BI28" s="96"/>
      <c r="BJ28" s="95"/>
      <c r="BK28" s="95"/>
      <c r="BL28" s="95"/>
      <c r="BN28" s="80" t="s">
        <v>7282</v>
      </c>
      <c r="BO28" s="94"/>
      <c r="BQ28" s="95"/>
      <c r="BR28" s="95"/>
      <c r="BS28" s="95"/>
      <c r="BT28" s="95"/>
      <c r="BU28" s="95"/>
      <c r="BV28" s="95"/>
      <c r="BW28" s="95"/>
      <c r="BX28" s="95"/>
      <c r="BY28" s="96"/>
      <c r="BZ28" s="95"/>
      <c r="CA28" s="95"/>
      <c r="CB28" s="95"/>
      <c r="CD28" s="80" t="s">
        <v>7282</v>
      </c>
      <c r="CE28" s="94"/>
      <c r="CG28" s="95"/>
      <c r="CH28" s="95"/>
      <c r="CI28" s="95"/>
      <c r="CJ28" s="95"/>
      <c r="CK28" s="95"/>
      <c r="CL28" s="95"/>
      <c r="CM28" s="95"/>
      <c r="CN28" s="95"/>
      <c r="CO28" s="96"/>
      <c r="CP28" s="95"/>
      <c r="CQ28" s="95"/>
      <c r="CR28" s="95"/>
      <c r="CT28" s="80" t="s">
        <v>7282</v>
      </c>
      <c r="CU28" s="94"/>
      <c r="CW28" s="95"/>
      <c r="CX28" s="95"/>
      <c r="CY28" s="95"/>
      <c r="CZ28" s="95"/>
      <c r="DA28" s="95"/>
      <c r="DB28" s="95"/>
      <c r="DC28" s="95"/>
      <c r="DD28" s="95"/>
      <c r="DE28" s="96"/>
      <c r="DF28" s="95"/>
      <c r="DG28" s="95"/>
      <c r="DH28" s="95"/>
      <c r="DJ28" s="80" t="s">
        <v>7282</v>
      </c>
      <c r="DK28" s="94"/>
      <c r="DM28" s="95"/>
      <c r="DN28" s="95"/>
      <c r="DO28" s="95"/>
      <c r="DP28" s="95"/>
      <c r="DQ28" s="95"/>
      <c r="DR28" s="95"/>
      <c r="DS28" s="95"/>
      <c r="DT28" s="95"/>
      <c r="DU28" s="96"/>
      <c r="DV28" s="95"/>
      <c r="DW28" s="95"/>
      <c r="DX28" s="95"/>
      <c r="DZ28" s="80" t="s">
        <v>7282</v>
      </c>
      <c r="EA28" s="94"/>
      <c r="EC28" s="95"/>
      <c r="ED28" s="95"/>
      <c r="EE28" s="95"/>
      <c r="EF28" s="95"/>
      <c r="EG28" s="95"/>
      <c r="EH28" s="95"/>
      <c r="EI28" s="95"/>
      <c r="EJ28" s="95"/>
      <c r="EK28" s="96"/>
      <c r="EL28" s="95"/>
      <c r="EM28" s="95"/>
      <c r="EN28" s="95"/>
      <c r="EP28" s="80" t="s">
        <v>7282</v>
      </c>
      <c r="EQ28" s="94"/>
      <c r="ES28" s="95"/>
      <c r="ET28" s="95"/>
      <c r="EU28" s="95"/>
      <c r="EV28" s="95"/>
      <c r="EW28" s="95"/>
      <c r="EX28" s="95"/>
      <c r="EY28" s="95"/>
      <c r="EZ28" s="95"/>
      <c r="FA28" s="96"/>
      <c r="FB28" s="95"/>
      <c r="FC28" s="95"/>
      <c r="FD28" s="95"/>
      <c r="FF28" s="80" t="s">
        <v>7282</v>
      </c>
      <c r="FG28" s="94"/>
      <c r="FI28" s="95"/>
      <c r="FJ28" s="95"/>
      <c r="FK28" s="95"/>
      <c r="FL28" s="95"/>
      <c r="FM28" s="95"/>
      <c r="FN28" s="95"/>
      <c r="FO28" s="95"/>
      <c r="FP28" s="95"/>
      <c r="FQ28" s="96"/>
      <c r="FR28" s="95"/>
      <c r="FS28" s="95"/>
      <c r="FT28" s="95"/>
      <c r="FV28" s="80" t="s">
        <v>7282</v>
      </c>
      <c r="FW28" s="94"/>
      <c r="FY28" s="95"/>
      <c r="FZ28" s="95"/>
      <c r="GA28" s="95"/>
      <c r="GB28" s="95"/>
      <c r="GC28" s="95"/>
      <c r="GD28" s="95"/>
      <c r="GE28" s="95"/>
      <c r="GF28" s="95"/>
      <c r="GG28" s="96"/>
      <c r="GH28" s="95"/>
      <c r="GI28" s="95"/>
      <c r="GJ28" s="95"/>
      <c r="GL28" s="80" t="s">
        <v>7282</v>
      </c>
      <c r="GM28" s="94"/>
      <c r="GO28" s="95"/>
      <c r="GP28" s="95"/>
      <c r="GQ28" s="95"/>
      <c r="GR28" s="95"/>
      <c r="GS28" s="95"/>
      <c r="GT28" s="95"/>
      <c r="GU28" s="95"/>
      <c r="GV28" s="95"/>
      <c r="GW28" s="96"/>
      <c r="GX28" s="95"/>
      <c r="GY28" s="95"/>
      <c r="GZ28" s="95"/>
      <c r="HB28" s="80" t="s">
        <v>7282</v>
      </c>
      <c r="HC28" s="94"/>
      <c r="HE28" s="95"/>
      <c r="HF28" s="95"/>
      <c r="HG28" s="95"/>
      <c r="HH28" s="95"/>
      <c r="HI28" s="95"/>
      <c r="HJ28" s="95"/>
      <c r="HK28" s="95"/>
      <c r="HL28" s="95"/>
      <c r="HM28" s="96"/>
      <c r="HN28" s="95"/>
      <c r="HO28" s="95"/>
      <c r="HP28" s="95"/>
      <c r="HR28" s="80" t="s">
        <v>7282</v>
      </c>
      <c r="HS28" s="94"/>
      <c r="HU28" s="95"/>
      <c r="HV28" s="95"/>
      <c r="HW28" s="95"/>
      <c r="HX28" s="95"/>
      <c r="HY28" s="95"/>
      <c r="HZ28" s="95"/>
      <c r="IA28" s="95"/>
      <c r="IB28" s="95"/>
      <c r="IC28" s="96"/>
      <c r="ID28" s="95"/>
      <c r="IE28" s="95"/>
      <c r="IF28" s="95"/>
      <c r="IH28" s="80" t="s">
        <v>7282</v>
      </c>
      <c r="II28" s="94"/>
      <c r="IK28" s="95"/>
      <c r="IL28" s="95"/>
      <c r="IM28" s="95"/>
      <c r="IN28" s="95"/>
      <c r="IO28" s="95"/>
      <c r="IP28" s="95"/>
      <c r="IQ28" s="95"/>
      <c r="IR28" s="95"/>
      <c r="IS28" s="96"/>
      <c r="IT28" s="95"/>
      <c r="IU28" s="95"/>
      <c r="IV28" s="95"/>
      <c r="IX28" s="80" t="s">
        <v>7282</v>
      </c>
      <c r="IY28" s="94"/>
      <c r="JA28" s="95"/>
      <c r="JB28" s="95"/>
      <c r="JC28" s="95"/>
      <c r="JD28" s="95"/>
      <c r="JE28" s="95"/>
      <c r="JF28" s="95"/>
      <c r="JG28" s="95"/>
      <c r="JH28" s="95"/>
      <c r="JI28" s="96"/>
      <c r="JJ28" s="95"/>
      <c r="JK28" s="95"/>
      <c r="JL28" s="95"/>
      <c r="JN28" s="80" t="s">
        <v>7282</v>
      </c>
      <c r="JO28" s="94"/>
      <c r="JQ28" s="95"/>
      <c r="JR28" s="95"/>
      <c r="JS28" s="95"/>
      <c r="JT28" s="95"/>
      <c r="JU28" s="95"/>
      <c r="JV28" s="95"/>
      <c r="JW28" s="95"/>
      <c r="JX28" s="95"/>
      <c r="JY28" s="96"/>
      <c r="JZ28" s="95"/>
      <c r="KA28" s="95"/>
      <c r="KB28" s="95"/>
      <c r="KD28" s="80" t="s">
        <v>7282</v>
      </c>
      <c r="KE28" s="94"/>
      <c r="KG28" s="95"/>
      <c r="KH28" s="95"/>
      <c r="KI28" s="95"/>
      <c r="KJ28" s="95"/>
      <c r="KK28" s="95"/>
      <c r="KL28" s="95"/>
      <c r="KM28" s="95"/>
      <c r="KN28" s="95"/>
      <c r="KO28" s="96"/>
      <c r="KP28" s="95"/>
      <c r="KQ28" s="95"/>
      <c r="KR28" s="95"/>
      <c r="KT28" s="80" t="s">
        <v>7282</v>
      </c>
      <c r="KU28" s="94"/>
      <c r="KW28" s="95"/>
      <c r="KX28" s="95"/>
      <c r="KY28" s="95"/>
      <c r="KZ28" s="95"/>
      <c r="LA28" s="95"/>
      <c r="LB28" s="95"/>
      <c r="LC28" s="95"/>
      <c r="LD28" s="95"/>
      <c r="LE28" s="96"/>
      <c r="LF28" s="95"/>
      <c r="LG28" s="95"/>
      <c r="LH28" s="95"/>
      <c r="LJ28" s="80" t="s">
        <v>7282</v>
      </c>
      <c r="LK28" s="94"/>
      <c r="LM28" s="95"/>
      <c r="LN28" s="95"/>
      <c r="LO28" s="95"/>
      <c r="LP28" s="95"/>
      <c r="LQ28" s="95"/>
      <c r="LR28" s="95"/>
      <c r="LS28" s="95"/>
      <c r="LT28" s="95"/>
      <c r="LU28" s="96"/>
      <c r="LV28" s="95"/>
      <c r="LW28" s="95"/>
      <c r="LX28" s="95"/>
      <c r="LZ28" s="80" t="s">
        <v>7282</v>
      </c>
      <c r="MA28" s="94"/>
      <c r="MC28" s="95"/>
      <c r="MD28" s="95"/>
      <c r="ME28" s="95"/>
      <c r="MF28" s="95"/>
      <c r="MG28" s="95"/>
      <c r="MH28" s="95"/>
      <c r="MI28" s="95"/>
      <c r="MJ28" s="95"/>
      <c r="MK28" s="96"/>
      <c r="ML28" s="95"/>
      <c r="MM28" s="95"/>
      <c r="MN28" s="95"/>
      <c r="MP28" s="80" t="s">
        <v>7282</v>
      </c>
      <c r="MQ28" s="94"/>
      <c r="MS28" s="95"/>
      <c r="MT28" s="95"/>
      <c r="MU28" s="95"/>
      <c r="MV28" s="95"/>
      <c r="MW28" s="95"/>
      <c r="MX28" s="95"/>
      <c r="MY28" s="95"/>
      <c r="MZ28" s="95"/>
      <c r="NA28" s="96"/>
      <c r="NB28" s="95"/>
      <c r="NC28" s="95"/>
      <c r="ND28" s="95"/>
      <c r="NF28" s="80" t="s">
        <v>7282</v>
      </c>
      <c r="NG28" s="94"/>
      <c r="NI28" s="95"/>
      <c r="NJ28" s="95"/>
      <c r="NK28" s="95"/>
      <c r="NL28" s="95"/>
      <c r="NM28" s="95"/>
      <c r="NN28" s="95"/>
      <c r="NO28" s="95"/>
      <c r="NP28" s="95"/>
      <c r="NQ28" s="96"/>
      <c r="NR28" s="95"/>
      <c r="NS28" s="95"/>
      <c r="NT28" s="95"/>
      <c r="NV28" s="80" t="s">
        <v>7282</v>
      </c>
      <c r="NW28" s="94"/>
      <c r="NY28" s="95"/>
      <c r="NZ28" s="95"/>
      <c r="OA28" s="95"/>
      <c r="OB28" s="95"/>
      <c r="OC28" s="95"/>
      <c r="OD28" s="95"/>
      <c r="OE28" s="95"/>
      <c r="OF28" s="95"/>
      <c r="OG28" s="96"/>
      <c r="OH28" s="95"/>
      <c r="OI28" s="95"/>
      <c r="OJ28" s="95"/>
      <c r="OL28" s="80" t="s">
        <v>7282</v>
      </c>
      <c r="OM28" s="94"/>
      <c r="OO28" s="95"/>
      <c r="OP28" s="95"/>
      <c r="OQ28" s="95"/>
      <c r="OR28" s="95"/>
      <c r="OS28" s="95"/>
      <c r="OT28" s="95"/>
      <c r="OU28" s="95"/>
      <c r="OV28" s="95"/>
      <c r="OW28" s="96"/>
      <c r="OX28" s="95"/>
      <c r="OY28" s="95"/>
      <c r="OZ28" s="95"/>
      <c r="PB28" s="80" t="s">
        <v>7282</v>
      </c>
      <c r="PC28" s="94"/>
      <c r="PE28" s="95"/>
      <c r="PF28" s="95"/>
      <c r="PG28" s="95"/>
      <c r="PH28" s="95"/>
      <c r="PI28" s="95"/>
      <c r="PJ28" s="95"/>
      <c r="PK28" s="95"/>
      <c r="PL28" s="95"/>
      <c r="PM28" s="96"/>
      <c r="PN28" s="95"/>
      <c r="PO28" s="95"/>
      <c r="PP28" s="95"/>
      <c r="PR28" s="80" t="s">
        <v>7282</v>
      </c>
      <c r="PS28" s="94"/>
      <c r="PU28" s="95"/>
      <c r="PV28" s="95"/>
      <c r="PW28" s="95"/>
      <c r="PX28" s="95"/>
      <c r="PY28" s="95"/>
      <c r="PZ28" s="95"/>
      <c r="QA28" s="95"/>
      <c r="QB28" s="95"/>
      <c r="QC28" s="96"/>
      <c r="QD28" s="95"/>
      <c r="QE28" s="95"/>
      <c r="QF28" s="95"/>
      <c r="QH28" s="80" t="s">
        <v>7282</v>
      </c>
      <c r="QI28" s="94"/>
      <c r="QK28" s="95"/>
      <c r="QL28" s="95"/>
      <c r="QM28" s="95"/>
      <c r="QN28" s="95"/>
      <c r="QO28" s="95"/>
      <c r="QP28" s="95"/>
      <c r="QQ28" s="95"/>
      <c r="QR28" s="95"/>
      <c r="QS28" s="96"/>
      <c r="QT28" s="95"/>
      <c r="QU28" s="95"/>
      <c r="QV28" s="95"/>
      <c r="QX28" s="80" t="s">
        <v>7282</v>
      </c>
      <c r="QY28" s="94"/>
      <c r="RA28" s="95"/>
      <c r="RB28" s="95"/>
      <c r="RC28" s="95"/>
      <c r="RD28" s="95"/>
      <c r="RE28" s="95"/>
      <c r="RF28" s="95"/>
      <c r="RG28" s="95"/>
      <c r="RH28" s="95"/>
      <c r="RI28" s="96"/>
      <c r="RJ28" s="95"/>
      <c r="RK28" s="95"/>
      <c r="RL28" s="95"/>
      <c r="RN28" s="80" t="s">
        <v>7282</v>
      </c>
      <c r="RO28" s="94"/>
      <c r="RQ28" s="95"/>
      <c r="RR28" s="95"/>
      <c r="RS28" s="95"/>
      <c r="RT28" s="95"/>
      <c r="RU28" s="95"/>
      <c r="RV28" s="95"/>
      <c r="RW28" s="95"/>
      <c r="RX28" s="95"/>
      <c r="RY28" s="96"/>
      <c r="RZ28" s="95"/>
      <c r="SA28" s="95"/>
      <c r="SB28" s="95"/>
      <c r="SD28" s="80" t="s">
        <v>7282</v>
      </c>
      <c r="SE28" s="94"/>
      <c r="SG28" s="95"/>
      <c r="SH28" s="95"/>
      <c r="SI28" s="95"/>
      <c r="SJ28" s="95"/>
      <c r="SK28" s="95"/>
      <c r="SL28" s="95"/>
      <c r="SM28" s="95"/>
      <c r="SN28" s="95"/>
      <c r="SO28" s="96"/>
      <c r="SP28" s="95"/>
      <c r="SQ28" s="95"/>
      <c r="SR28" s="95"/>
      <c r="ST28" s="80" t="s">
        <v>7282</v>
      </c>
      <c r="SU28" s="94"/>
      <c r="SW28" s="95"/>
      <c r="SX28" s="95"/>
      <c r="SY28" s="95"/>
      <c r="SZ28" s="95"/>
      <c r="TA28" s="95"/>
      <c r="TB28" s="95"/>
      <c r="TC28" s="95"/>
      <c r="TD28" s="95"/>
      <c r="TE28" s="96"/>
      <c r="TF28" s="95"/>
      <c r="TG28" s="95"/>
      <c r="TH28" s="95"/>
      <c r="TJ28" s="80" t="s">
        <v>7282</v>
      </c>
      <c r="TK28" s="94"/>
      <c r="TM28" s="95"/>
      <c r="TN28" s="95"/>
      <c r="TO28" s="95"/>
      <c r="TP28" s="95"/>
      <c r="TQ28" s="95"/>
      <c r="TR28" s="95"/>
      <c r="TS28" s="95"/>
      <c r="TT28" s="95"/>
      <c r="TU28" s="96"/>
      <c r="TV28" s="95"/>
      <c r="TW28" s="95"/>
      <c r="TX28" s="95"/>
      <c r="TZ28" s="80" t="s">
        <v>7282</v>
      </c>
      <c r="UA28" s="94"/>
      <c r="UC28" s="95"/>
      <c r="UD28" s="95"/>
      <c r="UE28" s="95"/>
      <c r="UF28" s="95"/>
      <c r="UG28" s="95"/>
      <c r="UH28" s="95"/>
      <c r="UI28" s="95"/>
      <c r="UJ28" s="95"/>
      <c r="UK28" s="96"/>
      <c r="UL28" s="95"/>
      <c r="UM28" s="95"/>
      <c r="UN28" s="95"/>
      <c r="UP28" s="80" t="s">
        <v>7282</v>
      </c>
      <c r="UQ28" s="94"/>
      <c r="US28" s="95"/>
      <c r="UT28" s="95"/>
      <c r="UU28" s="95"/>
      <c r="UV28" s="95"/>
      <c r="UW28" s="95"/>
      <c r="UX28" s="95"/>
      <c r="UY28" s="95"/>
      <c r="UZ28" s="95"/>
      <c r="VA28" s="96"/>
      <c r="VB28" s="95"/>
      <c r="VC28" s="95"/>
      <c r="VD28" s="95"/>
      <c r="VF28" s="80" t="s">
        <v>7282</v>
      </c>
      <c r="VG28" s="94"/>
      <c r="VI28" s="95"/>
      <c r="VJ28" s="95"/>
      <c r="VK28" s="95"/>
      <c r="VL28" s="95"/>
      <c r="VM28" s="95"/>
      <c r="VN28" s="95"/>
      <c r="VO28" s="95"/>
      <c r="VP28" s="95"/>
      <c r="VQ28" s="96"/>
      <c r="VR28" s="95"/>
      <c r="VS28" s="95"/>
      <c r="VT28" s="95"/>
      <c r="VV28" s="80" t="s">
        <v>7282</v>
      </c>
      <c r="VW28" s="94"/>
      <c r="VY28" s="95"/>
      <c r="VZ28" s="95"/>
      <c r="WA28" s="95"/>
      <c r="WB28" s="95"/>
      <c r="WC28" s="95"/>
      <c r="WD28" s="95"/>
      <c r="WE28" s="95"/>
      <c r="WF28" s="95"/>
      <c r="WG28" s="96"/>
      <c r="WH28" s="95"/>
      <c r="WI28" s="95"/>
      <c r="WJ28" s="95"/>
    </row>
    <row r="29" spans="1:608" s="34" customFormat="1" ht="21.5" customHeight="1" thickBot="1" x14ac:dyDescent="0.4">
      <c r="B29" s="123" t="s">
        <v>7283</v>
      </c>
      <c r="C29" s="124"/>
      <c r="D29" s="125"/>
      <c r="E29" s="97" t="s">
        <v>7242</v>
      </c>
      <c r="F29" s="97" t="s">
        <v>7243</v>
      </c>
      <c r="G29" s="97" t="s">
        <v>7244</v>
      </c>
      <c r="H29" s="97" t="s">
        <v>7245</v>
      </c>
      <c r="I29" s="97" t="s">
        <v>918</v>
      </c>
      <c r="J29" s="97" t="s">
        <v>7246</v>
      </c>
      <c r="K29" s="97" t="s">
        <v>7247</v>
      </c>
      <c r="L29" s="97" t="s">
        <v>7248</v>
      </c>
      <c r="M29" s="97" t="s">
        <v>7249</v>
      </c>
      <c r="N29" s="97" t="s">
        <v>7250</v>
      </c>
      <c r="O29"/>
      <c r="P29"/>
      <c r="R29" s="123" t="s">
        <v>7283</v>
      </c>
      <c r="S29" s="124"/>
      <c r="T29" s="125"/>
      <c r="U29" s="97" t="s">
        <v>7242</v>
      </c>
      <c r="V29" s="97" t="s">
        <v>7243</v>
      </c>
      <c r="W29" s="97" t="s">
        <v>7244</v>
      </c>
      <c r="X29" s="97" t="s">
        <v>7245</v>
      </c>
      <c r="Y29" s="97" t="s">
        <v>918</v>
      </c>
      <c r="Z29" s="97" t="s">
        <v>7246</v>
      </c>
      <c r="AA29" s="97" t="s">
        <v>7247</v>
      </c>
      <c r="AB29" s="97" t="s">
        <v>7248</v>
      </c>
      <c r="AC29" s="97" t="s">
        <v>7249</v>
      </c>
      <c r="AD29" s="97" t="s">
        <v>7250</v>
      </c>
      <c r="AE29"/>
      <c r="AF29"/>
      <c r="AH29" s="123" t="s">
        <v>7283</v>
      </c>
      <c r="AI29" s="124"/>
      <c r="AJ29" s="125"/>
      <c r="AK29" s="97" t="s">
        <v>7242</v>
      </c>
      <c r="AL29" s="97" t="s">
        <v>7243</v>
      </c>
      <c r="AM29" s="97" t="s">
        <v>7244</v>
      </c>
      <c r="AN29" s="97" t="s">
        <v>7245</v>
      </c>
      <c r="AO29" s="97" t="s">
        <v>918</v>
      </c>
      <c r="AP29" s="97" t="s">
        <v>7246</v>
      </c>
      <c r="AQ29" s="97" t="s">
        <v>7247</v>
      </c>
      <c r="AR29" s="97" t="s">
        <v>7248</v>
      </c>
      <c r="AS29" s="97" t="s">
        <v>7249</v>
      </c>
      <c r="AT29" s="97" t="s">
        <v>7250</v>
      </c>
      <c r="AU29"/>
      <c r="AV29"/>
      <c r="AX29" s="123" t="s">
        <v>7283</v>
      </c>
      <c r="AY29" s="124"/>
      <c r="AZ29" s="125"/>
      <c r="BA29" s="97" t="s">
        <v>7242</v>
      </c>
      <c r="BB29" s="97" t="s">
        <v>7243</v>
      </c>
      <c r="BC29" s="97" t="s">
        <v>7244</v>
      </c>
      <c r="BD29" s="97" t="s">
        <v>7245</v>
      </c>
      <c r="BE29" s="97" t="s">
        <v>918</v>
      </c>
      <c r="BF29" s="97" t="s">
        <v>7246</v>
      </c>
      <c r="BG29" s="97" t="s">
        <v>7247</v>
      </c>
      <c r="BH29" s="97" t="s">
        <v>7248</v>
      </c>
      <c r="BI29" s="97" t="s">
        <v>7249</v>
      </c>
      <c r="BJ29" s="97" t="s">
        <v>7250</v>
      </c>
      <c r="BK29"/>
      <c r="BL29"/>
      <c r="BN29" s="123" t="s">
        <v>7283</v>
      </c>
      <c r="BO29" s="124"/>
      <c r="BP29" s="125"/>
      <c r="BQ29" s="97" t="s">
        <v>7242</v>
      </c>
      <c r="BR29" s="97" t="s">
        <v>7243</v>
      </c>
      <c r="BS29" s="97" t="s">
        <v>7244</v>
      </c>
      <c r="BT29" s="97" t="s">
        <v>7245</v>
      </c>
      <c r="BU29" s="97" t="s">
        <v>918</v>
      </c>
      <c r="BV29" s="97" t="s">
        <v>7246</v>
      </c>
      <c r="BW29" s="97" t="s">
        <v>7247</v>
      </c>
      <c r="BX29" s="97" t="s">
        <v>7248</v>
      </c>
      <c r="BY29" s="97" t="s">
        <v>7249</v>
      </c>
      <c r="BZ29" s="97" t="s">
        <v>7250</v>
      </c>
      <c r="CA29"/>
      <c r="CB29"/>
      <c r="CD29" s="123" t="s">
        <v>7283</v>
      </c>
      <c r="CE29" s="124"/>
      <c r="CF29" s="125"/>
      <c r="CG29" s="97" t="s">
        <v>7242</v>
      </c>
      <c r="CH29" s="97" t="s">
        <v>7243</v>
      </c>
      <c r="CI29" s="97" t="s">
        <v>7244</v>
      </c>
      <c r="CJ29" s="97" t="s">
        <v>7245</v>
      </c>
      <c r="CK29" s="97" t="s">
        <v>918</v>
      </c>
      <c r="CL29" s="97" t="s">
        <v>7246</v>
      </c>
      <c r="CM29" s="97" t="s">
        <v>7247</v>
      </c>
      <c r="CN29" s="97" t="s">
        <v>7248</v>
      </c>
      <c r="CO29" s="97" t="s">
        <v>7249</v>
      </c>
      <c r="CP29" s="97" t="s">
        <v>7250</v>
      </c>
      <c r="CQ29"/>
      <c r="CR29"/>
      <c r="CT29" s="123" t="s">
        <v>7283</v>
      </c>
      <c r="CU29" s="124"/>
      <c r="CV29" s="125"/>
      <c r="CW29" s="97" t="s">
        <v>7242</v>
      </c>
      <c r="CX29" s="97" t="s">
        <v>7243</v>
      </c>
      <c r="CY29" s="97" t="s">
        <v>7244</v>
      </c>
      <c r="CZ29" s="97" t="s">
        <v>7245</v>
      </c>
      <c r="DA29" s="97" t="s">
        <v>918</v>
      </c>
      <c r="DB29" s="97" t="s">
        <v>7246</v>
      </c>
      <c r="DC29" s="97" t="s">
        <v>7247</v>
      </c>
      <c r="DD29" s="97" t="s">
        <v>7248</v>
      </c>
      <c r="DE29" s="97" t="s">
        <v>7249</v>
      </c>
      <c r="DF29" s="97" t="s">
        <v>7250</v>
      </c>
      <c r="DG29"/>
      <c r="DH29"/>
      <c r="DJ29" s="123" t="s">
        <v>7283</v>
      </c>
      <c r="DK29" s="124"/>
      <c r="DL29" s="125"/>
      <c r="DM29" s="97" t="s">
        <v>7242</v>
      </c>
      <c r="DN29" s="97" t="s">
        <v>7243</v>
      </c>
      <c r="DO29" s="97" t="s">
        <v>7244</v>
      </c>
      <c r="DP29" s="97" t="s">
        <v>7245</v>
      </c>
      <c r="DQ29" s="97" t="s">
        <v>918</v>
      </c>
      <c r="DR29" s="97" t="s">
        <v>7246</v>
      </c>
      <c r="DS29" s="97" t="s">
        <v>7247</v>
      </c>
      <c r="DT29" s="97" t="s">
        <v>7248</v>
      </c>
      <c r="DU29" s="97" t="s">
        <v>7249</v>
      </c>
      <c r="DV29" s="97" t="s">
        <v>7250</v>
      </c>
      <c r="DW29"/>
      <c r="DX29"/>
      <c r="DZ29" s="123" t="s">
        <v>7283</v>
      </c>
      <c r="EA29" s="124"/>
      <c r="EB29" s="125"/>
      <c r="EC29" s="97" t="s">
        <v>7242</v>
      </c>
      <c r="ED29" s="97" t="s">
        <v>7243</v>
      </c>
      <c r="EE29" s="97" t="s">
        <v>7244</v>
      </c>
      <c r="EF29" s="97" t="s">
        <v>7245</v>
      </c>
      <c r="EG29" s="97" t="s">
        <v>918</v>
      </c>
      <c r="EH29" s="97" t="s">
        <v>7246</v>
      </c>
      <c r="EI29" s="97" t="s">
        <v>7247</v>
      </c>
      <c r="EJ29" s="97" t="s">
        <v>7248</v>
      </c>
      <c r="EK29" s="97" t="s">
        <v>7249</v>
      </c>
      <c r="EL29" s="97" t="s">
        <v>7250</v>
      </c>
      <c r="EM29"/>
      <c r="EN29"/>
      <c r="EP29" s="123" t="s">
        <v>7283</v>
      </c>
      <c r="EQ29" s="124"/>
      <c r="ER29" s="125"/>
      <c r="ES29" s="97" t="s">
        <v>7242</v>
      </c>
      <c r="ET29" s="97" t="s">
        <v>7243</v>
      </c>
      <c r="EU29" s="97" t="s">
        <v>7244</v>
      </c>
      <c r="EV29" s="97" t="s">
        <v>7245</v>
      </c>
      <c r="EW29" s="97" t="s">
        <v>918</v>
      </c>
      <c r="EX29" s="97" t="s">
        <v>7246</v>
      </c>
      <c r="EY29" s="97" t="s">
        <v>7247</v>
      </c>
      <c r="EZ29" s="97" t="s">
        <v>7248</v>
      </c>
      <c r="FA29" s="97" t="s">
        <v>7249</v>
      </c>
      <c r="FB29" s="97" t="s">
        <v>7250</v>
      </c>
      <c r="FC29"/>
      <c r="FD29"/>
      <c r="FF29" s="123" t="s">
        <v>7283</v>
      </c>
      <c r="FG29" s="124"/>
      <c r="FH29" s="125"/>
      <c r="FI29" s="97" t="s">
        <v>7242</v>
      </c>
      <c r="FJ29" s="97" t="s">
        <v>7243</v>
      </c>
      <c r="FK29" s="97" t="s">
        <v>7244</v>
      </c>
      <c r="FL29" s="97" t="s">
        <v>7245</v>
      </c>
      <c r="FM29" s="97" t="s">
        <v>918</v>
      </c>
      <c r="FN29" s="97" t="s">
        <v>7246</v>
      </c>
      <c r="FO29" s="97" t="s">
        <v>7247</v>
      </c>
      <c r="FP29" s="97" t="s">
        <v>7248</v>
      </c>
      <c r="FQ29" s="97" t="s">
        <v>7249</v>
      </c>
      <c r="FR29" s="97" t="s">
        <v>7250</v>
      </c>
      <c r="FS29"/>
      <c r="FT29"/>
      <c r="FV29" s="123" t="s">
        <v>7283</v>
      </c>
      <c r="FW29" s="124"/>
      <c r="FX29" s="125"/>
      <c r="FY29" s="97" t="s">
        <v>7242</v>
      </c>
      <c r="FZ29" s="97" t="s">
        <v>7243</v>
      </c>
      <c r="GA29" s="97" t="s">
        <v>7244</v>
      </c>
      <c r="GB29" s="97" t="s">
        <v>7245</v>
      </c>
      <c r="GC29" s="97" t="s">
        <v>918</v>
      </c>
      <c r="GD29" s="97" t="s">
        <v>7246</v>
      </c>
      <c r="GE29" s="97" t="s">
        <v>7247</v>
      </c>
      <c r="GF29" s="97" t="s">
        <v>7248</v>
      </c>
      <c r="GG29" s="97" t="s">
        <v>7249</v>
      </c>
      <c r="GH29" s="97" t="s">
        <v>7250</v>
      </c>
      <c r="GI29"/>
      <c r="GJ29"/>
      <c r="GL29" s="123" t="s">
        <v>7283</v>
      </c>
      <c r="GM29" s="124"/>
      <c r="GN29" s="125"/>
      <c r="GO29" s="97" t="s">
        <v>7242</v>
      </c>
      <c r="GP29" s="97" t="s">
        <v>7243</v>
      </c>
      <c r="GQ29" s="97" t="s">
        <v>7244</v>
      </c>
      <c r="GR29" s="97" t="s">
        <v>7245</v>
      </c>
      <c r="GS29" s="97" t="s">
        <v>918</v>
      </c>
      <c r="GT29" s="97" t="s">
        <v>7246</v>
      </c>
      <c r="GU29" s="97" t="s">
        <v>7247</v>
      </c>
      <c r="GV29" s="97" t="s">
        <v>7248</v>
      </c>
      <c r="GW29" s="97" t="s">
        <v>7249</v>
      </c>
      <c r="GX29" s="97" t="s">
        <v>7250</v>
      </c>
      <c r="GY29"/>
      <c r="GZ29"/>
      <c r="HB29" s="123" t="s">
        <v>7283</v>
      </c>
      <c r="HC29" s="124"/>
      <c r="HD29" s="125"/>
      <c r="HE29" s="97" t="s">
        <v>7242</v>
      </c>
      <c r="HF29" s="97" t="s">
        <v>7243</v>
      </c>
      <c r="HG29" s="97" t="s">
        <v>7244</v>
      </c>
      <c r="HH29" s="97" t="s">
        <v>7245</v>
      </c>
      <c r="HI29" s="97" t="s">
        <v>918</v>
      </c>
      <c r="HJ29" s="97" t="s">
        <v>7246</v>
      </c>
      <c r="HK29" s="97" t="s">
        <v>7247</v>
      </c>
      <c r="HL29" s="97" t="s">
        <v>7248</v>
      </c>
      <c r="HM29" s="97" t="s">
        <v>7249</v>
      </c>
      <c r="HN29" s="97" t="s">
        <v>7250</v>
      </c>
      <c r="HO29"/>
      <c r="HP29"/>
      <c r="HR29" s="123" t="s">
        <v>7283</v>
      </c>
      <c r="HS29" s="124"/>
      <c r="HT29" s="125"/>
      <c r="HU29" s="97" t="s">
        <v>7242</v>
      </c>
      <c r="HV29" s="97" t="s">
        <v>7243</v>
      </c>
      <c r="HW29" s="97" t="s">
        <v>7244</v>
      </c>
      <c r="HX29" s="97" t="s">
        <v>7245</v>
      </c>
      <c r="HY29" s="97" t="s">
        <v>918</v>
      </c>
      <c r="HZ29" s="97" t="s">
        <v>7246</v>
      </c>
      <c r="IA29" s="97" t="s">
        <v>7247</v>
      </c>
      <c r="IB29" s="97" t="s">
        <v>7248</v>
      </c>
      <c r="IC29" s="97" t="s">
        <v>7249</v>
      </c>
      <c r="ID29" s="97" t="s">
        <v>7250</v>
      </c>
      <c r="IE29"/>
      <c r="IF29"/>
      <c r="IH29" s="123" t="s">
        <v>7283</v>
      </c>
      <c r="II29" s="124"/>
      <c r="IJ29" s="125"/>
      <c r="IK29" s="97" t="s">
        <v>7242</v>
      </c>
      <c r="IL29" s="97" t="s">
        <v>7243</v>
      </c>
      <c r="IM29" s="97" t="s">
        <v>7244</v>
      </c>
      <c r="IN29" s="97" t="s">
        <v>7245</v>
      </c>
      <c r="IO29" s="97" t="s">
        <v>918</v>
      </c>
      <c r="IP29" s="97" t="s">
        <v>7246</v>
      </c>
      <c r="IQ29" s="97" t="s">
        <v>7247</v>
      </c>
      <c r="IR29" s="97" t="s">
        <v>7248</v>
      </c>
      <c r="IS29" s="97" t="s">
        <v>7249</v>
      </c>
      <c r="IT29" s="97" t="s">
        <v>7250</v>
      </c>
      <c r="IU29"/>
      <c r="IV29"/>
      <c r="IX29" s="123" t="s">
        <v>7283</v>
      </c>
      <c r="IY29" s="124"/>
      <c r="IZ29" s="125"/>
      <c r="JA29" s="97" t="s">
        <v>7242</v>
      </c>
      <c r="JB29" s="97" t="s">
        <v>7243</v>
      </c>
      <c r="JC29" s="97" t="s">
        <v>7244</v>
      </c>
      <c r="JD29" s="97" t="s">
        <v>7245</v>
      </c>
      <c r="JE29" s="97" t="s">
        <v>918</v>
      </c>
      <c r="JF29" s="97" t="s">
        <v>7246</v>
      </c>
      <c r="JG29" s="97" t="s">
        <v>7247</v>
      </c>
      <c r="JH29" s="97" t="s">
        <v>7248</v>
      </c>
      <c r="JI29" s="97" t="s">
        <v>7249</v>
      </c>
      <c r="JJ29" s="97" t="s">
        <v>7250</v>
      </c>
      <c r="JK29"/>
      <c r="JL29"/>
      <c r="JN29" s="123" t="s">
        <v>7283</v>
      </c>
      <c r="JO29" s="124"/>
      <c r="JP29" s="125"/>
      <c r="JQ29" s="97" t="s">
        <v>7242</v>
      </c>
      <c r="JR29" s="97" t="s">
        <v>7243</v>
      </c>
      <c r="JS29" s="97" t="s">
        <v>7244</v>
      </c>
      <c r="JT29" s="97" t="s">
        <v>7245</v>
      </c>
      <c r="JU29" s="97" t="s">
        <v>918</v>
      </c>
      <c r="JV29" s="97" t="s">
        <v>7246</v>
      </c>
      <c r="JW29" s="97" t="s">
        <v>7247</v>
      </c>
      <c r="JX29" s="97" t="s">
        <v>7248</v>
      </c>
      <c r="JY29" s="97" t="s">
        <v>7249</v>
      </c>
      <c r="JZ29" s="97" t="s">
        <v>7250</v>
      </c>
      <c r="KA29"/>
      <c r="KB29"/>
      <c r="KD29" s="123" t="s">
        <v>7283</v>
      </c>
      <c r="KE29" s="124"/>
      <c r="KF29" s="125"/>
      <c r="KG29" s="97" t="s">
        <v>7242</v>
      </c>
      <c r="KH29" s="97" t="s">
        <v>7243</v>
      </c>
      <c r="KI29" s="97" t="s">
        <v>7244</v>
      </c>
      <c r="KJ29" s="97" t="s">
        <v>7245</v>
      </c>
      <c r="KK29" s="97" t="s">
        <v>918</v>
      </c>
      <c r="KL29" s="97" t="s">
        <v>7246</v>
      </c>
      <c r="KM29" s="97" t="s">
        <v>7247</v>
      </c>
      <c r="KN29" s="97" t="s">
        <v>7248</v>
      </c>
      <c r="KO29" s="97" t="s">
        <v>7249</v>
      </c>
      <c r="KP29" s="97" t="s">
        <v>7250</v>
      </c>
      <c r="KQ29"/>
      <c r="KR29"/>
      <c r="KT29" s="123" t="s">
        <v>7283</v>
      </c>
      <c r="KU29" s="124"/>
      <c r="KV29" s="125"/>
      <c r="KW29" s="97" t="s">
        <v>7242</v>
      </c>
      <c r="KX29" s="97" t="s">
        <v>7243</v>
      </c>
      <c r="KY29" s="97" t="s">
        <v>7244</v>
      </c>
      <c r="KZ29" s="97" t="s">
        <v>7245</v>
      </c>
      <c r="LA29" s="97" t="s">
        <v>918</v>
      </c>
      <c r="LB29" s="97" t="s">
        <v>7246</v>
      </c>
      <c r="LC29" s="97" t="s">
        <v>7247</v>
      </c>
      <c r="LD29" s="97" t="s">
        <v>7248</v>
      </c>
      <c r="LE29" s="97" t="s">
        <v>7249</v>
      </c>
      <c r="LF29" s="97" t="s">
        <v>7250</v>
      </c>
      <c r="LG29"/>
      <c r="LH29"/>
      <c r="LJ29" s="123" t="s">
        <v>7283</v>
      </c>
      <c r="LK29" s="124"/>
      <c r="LL29" s="125"/>
      <c r="LM29" s="97" t="s">
        <v>7242</v>
      </c>
      <c r="LN29" s="97" t="s">
        <v>7243</v>
      </c>
      <c r="LO29" s="97" t="s">
        <v>7244</v>
      </c>
      <c r="LP29" s="97" t="s">
        <v>7245</v>
      </c>
      <c r="LQ29" s="97" t="s">
        <v>918</v>
      </c>
      <c r="LR29" s="97" t="s">
        <v>7246</v>
      </c>
      <c r="LS29" s="97" t="s">
        <v>7247</v>
      </c>
      <c r="LT29" s="97" t="s">
        <v>7248</v>
      </c>
      <c r="LU29" s="97" t="s">
        <v>7249</v>
      </c>
      <c r="LV29" s="97" t="s">
        <v>7250</v>
      </c>
      <c r="LW29"/>
      <c r="LX29"/>
      <c r="LZ29" s="123" t="s">
        <v>7283</v>
      </c>
      <c r="MA29" s="124"/>
      <c r="MB29" s="125"/>
      <c r="MC29" s="97" t="s">
        <v>7242</v>
      </c>
      <c r="MD29" s="97" t="s">
        <v>7243</v>
      </c>
      <c r="ME29" s="97" t="s">
        <v>7244</v>
      </c>
      <c r="MF29" s="97" t="s">
        <v>7245</v>
      </c>
      <c r="MG29" s="97" t="s">
        <v>918</v>
      </c>
      <c r="MH29" s="97" t="s">
        <v>7246</v>
      </c>
      <c r="MI29" s="97" t="s">
        <v>7247</v>
      </c>
      <c r="MJ29" s="97" t="s">
        <v>7248</v>
      </c>
      <c r="MK29" s="97" t="s">
        <v>7249</v>
      </c>
      <c r="ML29" s="97" t="s">
        <v>7250</v>
      </c>
      <c r="MM29"/>
      <c r="MN29"/>
      <c r="MP29" s="123" t="s">
        <v>7283</v>
      </c>
      <c r="MQ29" s="124"/>
      <c r="MR29" s="125"/>
      <c r="MS29" s="97" t="s">
        <v>7242</v>
      </c>
      <c r="MT29" s="97" t="s">
        <v>7243</v>
      </c>
      <c r="MU29" s="97" t="s">
        <v>7244</v>
      </c>
      <c r="MV29" s="97" t="s">
        <v>7245</v>
      </c>
      <c r="MW29" s="97" t="s">
        <v>918</v>
      </c>
      <c r="MX29" s="97" t="s">
        <v>7246</v>
      </c>
      <c r="MY29" s="97" t="s">
        <v>7247</v>
      </c>
      <c r="MZ29" s="97" t="s">
        <v>7248</v>
      </c>
      <c r="NA29" s="97" t="s">
        <v>7249</v>
      </c>
      <c r="NB29" s="97" t="s">
        <v>7250</v>
      </c>
      <c r="NC29"/>
      <c r="ND29"/>
      <c r="NF29" s="123" t="s">
        <v>7283</v>
      </c>
      <c r="NG29" s="124"/>
      <c r="NH29" s="125"/>
      <c r="NI29" s="97" t="s">
        <v>7242</v>
      </c>
      <c r="NJ29" s="97" t="s">
        <v>7243</v>
      </c>
      <c r="NK29" s="97" t="s">
        <v>7244</v>
      </c>
      <c r="NL29" s="97" t="s">
        <v>7245</v>
      </c>
      <c r="NM29" s="97" t="s">
        <v>918</v>
      </c>
      <c r="NN29" s="97" t="s">
        <v>7246</v>
      </c>
      <c r="NO29" s="97" t="s">
        <v>7247</v>
      </c>
      <c r="NP29" s="97" t="s">
        <v>7248</v>
      </c>
      <c r="NQ29" s="97" t="s">
        <v>7249</v>
      </c>
      <c r="NR29" s="97" t="s">
        <v>7250</v>
      </c>
      <c r="NS29"/>
      <c r="NT29"/>
      <c r="NV29" s="123" t="s">
        <v>7283</v>
      </c>
      <c r="NW29" s="124"/>
      <c r="NX29" s="125"/>
      <c r="NY29" s="97" t="s">
        <v>7242</v>
      </c>
      <c r="NZ29" s="97" t="s">
        <v>7243</v>
      </c>
      <c r="OA29" s="97" t="s">
        <v>7244</v>
      </c>
      <c r="OB29" s="97" t="s">
        <v>7245</v>
      </c>
      <c r="OC29" s="97" t="s">
        <v>918</v>
      </c>
      <c r="OD29" s="97" t="s">
        <v>7246</v>
      </c>
      <c r="OE29" s="97" t="s">
        <v>7247</v>
      </c>
      <c r="OF29" s="97" t="s">
        <v>7248</v>
      </c>
      <c r="OG29" s="97" t="s">
        <v>7249</v>
      </c>
      <c r="OH29" s="97" t="s">
        <v>7250</v>
      </c>
      <c r="OI29"/>
      <c r="OJ29"/>
      <c r="OL29" s="123" t="s">
        <v>7283</v>
      </c>
      <c r="OM29" s="124"/>
      <c r="ON29" s="125"/>
      <c r="OO29" s="97" t="s">
        <v>7242</v>
      </c>
      <c r="OP29" s="97" t="s">
        <v>7243</v>
      </c>
      <c r="OQ29" s="97" t="s">
        <v>7244</v>
      </c>
      <c r="OR29" s="97" t="s">
        <v>7245</v>
      </c>
      <c r="OS29" s="97" t="s">
        <v>918</v>
      </c>
      <c r="OT29" s="97" t="s">
        <v>7246</v>
      </c>
      <c r="OU29" s="97" t="s">
        <v>7247</v>
      </c>
      <c r="OV29" s="97" t="s">
        <v>7248</v>
      </c>
      <c r="OW29" s="97" t="s">
        <v>7249</v>
      </c>
      <c r="OX29" s="97" t="s">
        <v>7250</v>
      </c>
      <c r="OY29"/>
      <c r="OZ29"/>
      <c r="PB29" s="123" t="s">
        <v>7283</v>
      </c>
      <c r="PC29" s="124"/>
      <c r="PD29" s="125"/>
      <c r="PE29" s="97" t="s">
        <v>7242</v>
      </c>
      <c r="PF29" s="97" t="s">
        <v>7243</v>
      </c>
      <c r="PG29" s="97" t="s">
        <v>7244</v>
      </c>
      <c r="PH29" s="97" t="s">
        <v>7245</v>
      </c>
      <c r="PI29" s="97" t="s">
        <v>918</v>
      </c>
      <c r="PJ29" s="97" t="s">
        <v>7246</v>
      </c>
      <c r="PK29" s="97" t="s">
        <v>7247</v>
      </c>
      <c r="PL29" s="97" t="s">
        <v>7248</v>
      </c>
      <c r="PM29" s="97" t="s">
        <v>7249</v>
      </c>
      <c r="PN29" s="97" t="s">
        <v>7250</v>
      </c>
      <c r="PO29"/>
      <c r="PP29"/>
      <c r="PR29" s="123" t="s">
        <v>7283</v>
      </c>
      <c r="PS29" s="124"/>
      <c r="PT29" s="125"/>
      <c r="PU29" s="97" t="s">
        <v>7242</v>
      </c>
      <c r="PV29" s="97" t="s">
        <v>7243</v>
      </c>
      <c r="PW29" s="97" t="s">
        <v>7244</v>
      </c>
      <c r="PX29" s="97" t="s">
        <v>7245</v>
      </c>
      <c r="PY29" s="97" t="s">
        <v>918</v>
      </c>
      <c r="PZ29" s="97" t="s">
        <v>7246</v>
      </c>
      <c r="QA29" s="97" t="s">
        <v>7247</v>
      </c>
      <c r="QB29" s="97" t="s">
        <v>7248</v>
      </c>
      <c r="QC29" s="97" t="s">
        <v>7249</v>
      </c>
      <c r="QD29" s="97" t="s">
        <v>7250</v>
      </c>
      <c r="QE29"/>
      <c r="QF29"/>
      <c r="QH29" s="123" t="s">
        <v>7283</v>
      </c>
      <c r="QI29" s="124"/>
      <c r="QJ29" s="125"/>
      <c r="QK29" s="97" t="s">
        <v>7242</v>
      </c>
      <c r="QL29" s="97" t="s">
        <v>7243</v>
      </c>
      <c r="QM29" s="97" t="s">
        <v>7244</v>
      </c>
      <c r="QN29" s="97" t="s">
        <v>7245</v>
      </c>
      <c r="QO29" s="97" t="s">
        <v>918</v>
      </c>
      <c r="QP29" s="97" t="s">
        <v>7246</v>
      </c>
      <c r="QQ29" s="97" t="s">
        <v>7247</v>
      </c>
      <c r="QR29" s="97" t="s">
        <v>7248</v>
      </c>
      <c r="QS29" s="97" t="s">
        <v>7249</v>
      </c>
      <c r="QT29" s="97" t="s">
        <v>7250</v>
      </c>
      <c r="QU29"/>
      <c r="QV29"/>
      <c r="QX29" s="123" t="s">
        <v>7283</v>
      </c>
      <c r="QY29" s="124"/>
      <c r="QZ29" s="125"/>
      <c r="RA29" s="97" t="s">
        <v>7242</v>
      </c>
      <c r="RB29" s="97" t="s">
        <v>7243</v>
      </c>
      <c r="RC29" s="97" t="s">
        <v>7244</v>
      </c>
      <c r="RD29" s="97" t="s">
        <v>7245</v>
      </c>
      <c r="RE29" s="97" t="s">
        <v>918</v>
      </c>
      <c r="RF29" s="97" t="s">
        <v>7246</v>
      </c>
      <c r="RG29" s="97" t="s">
        <v>7247</v>
      </c>
      <c r="RH29" s="97" t="s">
        <v>7248</v>
      </c>
      <c r="RI29" s="97" t="s">
        <v>7249</v>
      </c>
      <c r="RJ29" s="97" t="s">
        <v>7250</v>
      </c>
      <c r="RK29"/>
      <c r="RL29"/>
      <c r="RN29" s="123" t="s">
        <v>7283</v>
      </c>
      <c r="RO29" s="124"/>
      <c r="RP29" s="125"/>
      <c r="RQ29" s="97" t="s">
        <v>7242</v>
      </c>
      <c r="RR29" s="97" t="s">
        <v>7243</v>
      </c>
      <c r="RS29" s="97" t="s">
        <v>7244</v>
      </c>
      <c r="RT29" s="97" t="s">
        <v>7245</v>
      </c>
      <c r="RU29" s="97" t="s">
        <v>918</v>
      </c>
      <c r="RV29" s="97" t="s">
        <v>7246</v>
      </c>
      <c r="RW29" s="97" t="s">
        <v>7247</v>
      </c>
      <c r="RX29" s="97" t="s">
        <v>7248</v>
      </c>
      <c r="RY29" s="97" t="s">
        <v>7249</v>
      </c>
      <c r="RZ29" s="97" t="s">
        <v>7250</v>
      </c>
      <c r="SA29"/>
      <c r="SB29"/>
      <c r="SD29" s="123" t="s">
        <v>7283</v>
      </c>
      <c r="SE29" s="124"/>
      <c r="SF29" s="125"/>
      <c r="SG29" s="97" t="s">
        <v>7242</v>
      </c>
      <c r="SH29" s="97" t="s">
        <v>7243</v>
      </c>
      <c r="SI29" s="97" t="s">
        <v>7244</v>
      </c>
      <c r="SJ29" s="97" t="s">
        <v>7245</v>
      </c>
      <c r="SK29" s="97" t="s">
        <v>918</v>
      </c>
      <c r="SL29" s="97" t="s">
        <v>7246</v>
      </c>
      <c r="SM29" s="97" t="s">
        <v>7247</v>
      </c>
      <c r="SN29" s="97" t="s">
        <v>7248</v>
      </c>
      <c r="SO29" s="97" t="s">
        <v>7249</v>
      </c>
      <c r="SP29" s="97" t="s">
        <v>7250</v>
      </c>
      <c r="SQ29"/>
      <c r="SR29"/>
      <c r="ST29" s="123" t="s">
        <v>7283</v>
      </c>
      <c r="SU29" s="124"/>
      <c r="SV29" s="125"/>
      <c r="SW29" s="97" t="s">
        <v>7242</v>
      </c>
      <c r="SX29" s="97" t="s">
        <v>7243</v>
      </c>
      <c r="SY29" s="97" t="s">
        <v>7244</v>
      </c>
      <c r="SZ29" s="97" t="s">
        <v>7245</v>
      </c>
      <c r="TA29" s="97" t="s">
        <v>918</v>
      </c>
      <c r="TB29" s="97" t="s">
        <v>7246</v>
      </c>
      <c r="TC29" s="97" t="s">
        <v>7247</v>
      </c>
      <c r="TD29" s="97" t="s">
        <v>7248</v>
      </c>
      <c r="TE29" s="97" t="s">
        <v>7249</v>
      </c>
      <c r="TF29" s="97" t="s">
        <v>7250</v>
      </c>
      <c r="TG29"/>
      <c r="TH29"/>
      <c r="TJ29" s="123" t="s">
        <v>7283</v>
      </c>
      <c r="TK29" s="124"/>
      <c r="TL29" s="125"/>
      <c r="TM29" s="97" t="s">
        <v>7242</v>
      </c>
      <c r="TN29" s="97" t="s">
        <v>7243</v>
      </c>
      <c r="TO29" s="97" t="s">
        <v>7244</v>
      </c>
      <c r="TP29" s="97" t="s">
        <v>7245</v>
      </c>
      <c r="TQ29" s="97" t="s">
        <v>918</v>
      </c>
      <c r="TR29" s="97" t="s">
        <v>7246</v>
      </c>
      <c r="TS29" s="97" t="s">
        <v>7247</v>
      </c>
      <c r="TT29" s="97" t="s">
        <v>7248</v>
      </c>
      <c r="TU29" s="97" t="s">
        <v>7249</v>
      </c>
      <c r="TV29" s="97" t="s">
        <v>7250</v>
      </c>
      <c r="TW29"/>
      <c r="TX29"/>
      <c r="TZ29" s="123" t="s">
        <v>7283</v>
      </c>
      <c r="UA29" s="124"/>
      <c r="UB29" s="125"/>
      <c r="UC29" s="97" t="s">
        <v>7242</v>
      </c>
      <c r="UD29" s="97" t="s">
        <v>7243</v>
      </c>
      <c r="UE29" s="97" t="s">
        <v>7244</v>
      </c>
      <c r="UF29" s="97" t="s">
        <v>7245</v>
      </c>
      <c r="UG29" s="97" t="s">
        <v>918</v>
      </c>
      <c r="UH29" s="97" t="s">
        <v>7246</v>
      </c>
      <c r="UI29" s="97" t="s">
        <v>7247</v>
      </c>
      <c r="UJ29" s="97" t="s">
        <v>7248</v>
      </c>
      <c r="UK29" s="97" t="s">
        <v>7249</v>
      </c>
      <c r="UL29" s="97" t="s">
        <v>7250</v>
      </c>
      <c r="UM29"/>
      <c r="UN29"/>
      <c r="UP29" s="123" t="s">
        <v>7283</v>
      </c>
      <c r="UQ29" s="124"/>
      <c r="UR29" s="125"/>
      <c r="US29" s="97" t="s">
        <v>7242</v>
      </c>
      <c r="UT29" s="97" t="s">
        <v>7243</v>
      </c>
      <c r="UU29" s="97" t="s">
        <v>7244</v>
      </c>
      <c r="UV29" s="97" t="s">
        <v>7245</v>
      </c>
      <c r="UW29" s="97" t="s">
        <v>918</v>
      </c>
      <c r="UX29" s="97" t="s">
        <v>7246</v>
      </c>
      <c r="UY29" s="97" t="s">
        <v>7247</v>
      </c>
      <c r="UZ29" s="97" t="s">
        <v>7248</v>
      </c>
      <c r="VA29" s="97" t="s">
        <v>7249</v>
      </c>
      <c r="VB29" s="97" t="s">
        <v>7250</v>
      </c>
      <c r="VC29"/>
      <c r="VD29"/>
      <c r="VF29" s="123" t="s">
        <v>7283</v>
      </c>
      <c r="VG29" s="124"/>
      <c r="VH29" s="125"/>
      <c r="VI29" s="97" t="s">
        <v>7242</v>
      </c>
      <c r="VJ29" s="97" t="s">
        <v>7243</v>
      </c>
      <c r="VK29" s="97" t="s">
        <v>7244</v>
      </c>
      <c r="VL29" s="97" t="s">
        <v>7245</v>
      </c>
      <c r="VM29" s="97" t="s">
        <v>918</v>
      </c>
      <c r="VN29" s="97" t="s">
        <v>7246</v>
      </c>
      <c r="VO29" s="97" t="s">
        <v>7247</v>
      </c>
      <c r="VP29" s="97" t="s">
        <v>7248</v>
      </c>
      <c r="VQ29" s="97" t="s">
        <v>7249</v>
      </c>
      <c r="VR29" s="97" t="s">
        <v>7250</v>
      </c>
      <c r="VS29"/>
      <c r="VT29"/>
      <c r="VV29" s="123" t="s">
        <v>7283</v>
      </c>
      <c r="VW29" s="124"/>
      <c r="VX29" s="125"/>
      <c r="VY29" s="97" t="s">
        <v>7242</v>
      </c>
      <c r="VZ29" s="97" t="s">
        <v>7243</v>
      </c>
      <c r="WA29" s="97" t="s">
        <v>7244</v>
      </c>
      <c r="WB29" s="97" t="s">
        <v>7245</v>
      </c>
      <c r="WC29" s="97" t="s">
        <v>918</v>
      </c>
      <c r="WD29" s="97" t="s">
        <v>7246</v>
      </c>
      <c r="WE29" s="97" t="s">
        <v>7247</v>
      </c>
      <c r="WF29" s="97" t="s">
        <v>7248</v>
      </c>
      <c r="WG29" s="97" t="s">
        <v>7249</v>
      </c>
      <c r="WH29" s="97" t="s">
        <v>7250</v>
      </c>
      <c r="WI29"/>
      <c r="WJ29"/>
    </row>
    <row r="30" spans="1:608" s="34" customFormat="1" ht="32.4" customHeight="1" thickBot="1" x14ac:dyDescent="0.4">
      <c r="B30" s="126"/>
      <c r="C30" s="127"/>
      <c r="D30" s="128"/>
      <c r="E30" s="98"/>
      <c r="F30" s="99"/>
      <c r="G30" s="99"/>
      <c r="H30" s="99"/>
      <c r="I30" s="99"/>
      <c r="J30" s="99"/>
      <c r="K30" s="99"/>
      <c r="L30" s="99"/>
      <c r="M30" s="99"/>
      <c r="N30" s="99"/>
      <c r="O30"/>
      <c r="P30"/>
      <c r="R30" s="126"/>
      <c r="S30" s="127"/>
      <c r="T30" s="128"/>
      <c r="U30" s="98"/>
      <c r="V30" s="99"/>
      <c r="W30" s="99"/>
      <c r="X30" s="99"/>
      <c r="Y30" s="99"/>
      <c r="Z30" s="99"/>
      <c r="AA30" s="99"/>
      <c r="AB30" s="99"/>
      <c r="AC30" s="99"/>
      <c r="AD30" s="99"/>
      <c r="AE30"/>
      <c r="AF30"/>
      <c r="AH30" s="126"/>
      <c r="AI30" s="127"/>
      <c r="AJ30" s="128"/>
      <c r="AK30" s="98"/>
      <c r="AL30" s="99"/>
      <c r="AM30" s="99"/>
      <c r="AN30" s="99"/>
      <c r="AO30" s="99"/>
      <c r="AP30" s="99"/>
      <c r="AQ30" s="99"/>
      <c r="AR30" s="99"/>
      <c r="AS30" s="99"/>
      <c r="AT30" s="99"/>
      <c r="AU30"/>
      <c r="AV30"/>
      <c r="AX30" s="126"/>
      <c r="AY30" s="127"/>
      <c r="AZ30" s="128"/>
      <c r="BA30" s="98"/>
      <c r="BB30" s="99"/>
      <c r="BC30" s="99"/>
      <c r="BD30" s="99"/>
      <c r="BE30" s="99"/>
      <c r="BF30" s="99"/>
      <c r="BG30" s="99"/>
      <c r="BH30" s="99"/>
      <c r="BI30" s="99"/>
      <c r="BJ30" s="99"/>
      <c r="BK30"/>
      <c r="BL30"/>
      <c r="BN30" s="126"/>
      <c r="BO30" s="127"/>
      <c r="BP30" s="128"/>
      <c r="BQ30" s="98"/>
      <c r="BR30" s="99"/>
      <c r="BS30" s="99"/>
      <c r="BT30" s="99"/>
      <c r="BU30" s="99"/>
      <c r="BV30" s="99"/>
      <c r="BW30" s="99"/>
      <c r="BX30" s="99"/>
      <c r="BY30" s="99"/>
      <c r="BZ30" s="99"/>
      <c r="CA30"/>
      <c r="CB30"/>
      <c r="CD30" s="126"/>
      <c r="CE30" s="127"/>
      <c r="CF30" s="128"/>
      <c r="CG30" s="98"/>
      <c r="CH30" s="99"/>
      <c r="CI30" s="99"/>
      <c r="CJ30" s="99"/>
      <c r="CK30" s="99"/>
      <c r="CL30" s="99"/>
      <c r="CM30" s="99"/>
      <c r="CN30" s="99"/>
      <c r="CO30" s="99"/>
      <c r="CP30" s="99"/>
      <c r="CQ30"/>
      <c r="CR30"/>
      <c r="CT30" s="126"/>
      <c r="CU30" s="127"/>
      <c r="CV30" s="128"/>
      <c r="CW30" s="98"/>
      <c r="CX30" s="99"/>
      <c r="CY30" s="99"/>
      <c r="CZ30" s="99"/>
      <c r="DA30" s="99"/>
      <c r="DB30" s="99"/>
      <c r="DC30" s="99"/>
      <c r="DD30" s="99"/>
      <c r="DE30" s="99"/>
      <c r="DF30" s="99"/>
      <c r="DG30"/>
      <c r="DH30"/>
      <c r="DJ30" s="126"/>
      <c r="DK30" s="127"/>
      <c r="DL30" s="128"/>
      <c r="DM30" s="98"/>
      <c r="DN30" s="99"/>
      <c r="DO30" s="99"/>
      <c r="DP30" s="99"/>
      <c r="DQ30" s="99"/>
      <c r="DR30" s="99"/>
      <c r="DS30" s="99"/>
      <c r="DT30" s="99"/>
      <c r="DU30" s="99"/>
      <c r="DV30" s="99"/>
      <c r="DW30"/>
      <c r="DX30"/>
      <c r="DZ30" s="126"/>
      <c r="EA30" s="127"/>
      <c r="EB30" s="128"/>
      <c r="EC30" s="98"/>
      <c r="ED30" s="99"/>
      <c r="EE30" s="99"/>
      <c r="EF30" s="99"/>
      <c r="EG30" s="99"/>
      <c r="EH30" s="99"/>
      <c r="EI30" s="99"/>
      <c r="EJ30" s="99"/>
      <c r="EK30" s="99"/>
      <c r="EL30" s="99"/>
      <c r="EM30"/>
      <c r="EN30"/>
      <c r="EP30" s="126"/>
      <c r="EQ30" s="127"/>
      <c r="ER30" s="128"/>
      <c r="ES30" s="98"/>
      <c r="ET30" s="99"/>
      <c r="EU30" s="99"/>
      <c r="EV30" s="99"/>
      <c r="EW30" s="99"/>
      <c r="EX30" s="99"/>
      <c r="EY30" s="99"/>
      <c r="EZ30" s="99"/>
      <c r="FA30" s="99"/>
      <c r="FB30" s="99"/>
      <c r="FC30"/>
      <c r="FD30"/>
      <c r="FF30" s="126"/>
      <c r="FG30" s="127"/>
      <c r="FH30" s="128"/>
      <c r="FI30" s="98"/>
      <c r="FJ30" s="99"/>
      <c r="FK30" s="99"/>
      <c r="FL30" s="99"/>
      <c r="FM30" s="99"/>
      <c r="FN30" s="99"/>
      <c r="FO30" s="99"/>
      <c r="FP30" s="99"/>
      <c r="FQ30" s="99"/>
      <c r="FR30" s="99"/>
      <c r="FS30"/>
      <c r="FT30"/>
      <c r="FV30" s="126"/>
      <c r="FW30" s="127"/>
      <c r="FX30" s="128"/>
      <c r="FY30" s="98"/>
      <c r="FZ30" s="99"/>
      <c r="GA30" s="99"/>
      <c r="GB30" s="99"/>
      <c r="GC30" s="99"/>
      <c r="GD30" s="99"/>
      <c r="GE30" s="99"/>
      <c r="GF30" s="99"/>
      <c r="GG30" s="99"/>
      <c r="GH30" s="99"/>
      <c r="GI30"/>
      <c r="GJ30"/>
      <c r="GL30" s="126"/>
      <c r="GM30" s="127"/>
      <c r="GN30" s="128"/>
      <c r="GO30" s="98"/>
      <c r="GP30" s="99"/>
      <c r="GQ30" s="99"/>
      <c r="GR30" s="99"/>
      <c r="GS30" s="99"/>
      <c r="GT30" s="99"/>
      <c r="GU30" s="99"/>
      <c r="GV30" s="99"/>
      <c r="GW30" s="99"/>
      <c r="GX30" s="99"/>
      <c r="GY30"/>
      <c r="GZ30"/>
      <c r="HB30" s="126"/>
      <c r="HC30" s="127"/>
      <c r="HD30" s="128"/>
      <c r="HE30" s="98"/>
      <c r="HF30" s="99"/>
      <c r="HG30" s="99"/>
      <c r="HH30" s="99"/>
      <c r="HI30" s="99"/>
      <c r="HJ30" s="99"/>
      <c r="HK30" s="99"/>
      <c r="HL30" s="99"/>
      <c r="HM30" s="99"/>
      <c r="HN30" s="99"/>
      <c r="HO30"/>
      <c r="HP30"/>
      <c r="HR30" s="126"/>
      <c r="HS30" s="127"/>
      <c r="HT30" s="128"/>
      <c r="HU30" s="98"/>
      <c r="HV30" s="99"/>
      <c r="HW30" s="99"/>
      <c r="HX30" s="99"/>
      <c r="HY30" s="99"/>
      <c r="HZ30" s="99"/>
      <c r="IA30" s="99"/>
      <c r="IB30" s="99"/>
      <c r="IC30" s="99"/>
      <c r="ID30" s="99"/>
      <c r="IE30"/>
      <c r="IF30"/>
      <c r="IH30" s="126"/>
      <c r="II30" s="127"/>
      <c r="IJ30" s="128"/>
      <c r="IK30" s="98"/>
      <c r="IL30" s="99"/>
      <c r="IM30" s="99"/>
      <c r="IN30" s="99"/>
      <c r="IO30" s="99"/>
      <c r="IP30" s="99"/>
      <c r="IQ30" s="99"/>
      <c r="IR30" s="99"/>
      <c r="IS30" s="99"/>
      <c r="IT30" s="99"/>
      <c r="IU30"/>
      <c r="IV30"/>
      <c r="IX30" s="126"/>
      <c r="IY30" s="127"/>
      <c r="IZ30" s="128"/>
      <c r="JA30" s="98"/>
      <c r="JB30" s="99"/>
      <c r="JC30" s="99"/>
      <c r="JD30" s="99"/>
      <c r="JE30" s="99"/>
      <c r="JF30" s="99"/>
      <c r="JG30" s="99"/>
      <c r="JH30" s="99"/>
      <c r="JI30" s="99"/>
      <c r="JJ30" s="99"/>
      <c r="JK30"/>
      <c r="JL30"/>
      <c r="JN30" s="126"/>
      <c r="JO30" s="127"/>
      <c r="JP30" s="128"/>
      <c r="JQ30" s="98"/>
      <c r="JR30" s="99"/>
      <c r="JS30" s="99"/>
      <c r="JT30" s="99"/>
      <c r="JU30" s="99"/>
      <c r="JV30" s="99"/>
      <c r="JW30" s="99"/>
      <c r="JX30" s="99"/>
      <c r="JY30" s="99"/>
      <c r="JZ30" s="99"/>
      <c r="KA30"/>
      <c r="KB30"/>
      <c r="KD30" s="126"/>
      <c r="KE30" s="127"/>
      <c r="KF30" s="128"/>
      <c r="KG30" s="98"/>
      <c r="KH30" s="99"/>
      <c r="KI30" s="99"/>
      <c r="KJ30" s="99"/>
      <c r="KK30" s="99"/>
      <c r="KL30" s="99"/>
      <c r="KM30" s="99"/>
      <c r="KN30" s="99"/>
      <c r="KO30" s="99"/>
      <c r="KP30" s="99"/>
      <c r="KQ30"/>
      <c r="KR30"/>
      <c r="KT30" s="126"/>
      <c r="KU30" s="127"/>
      <c r="KV30" s="128"/>
      <c r="KW30" s="98"/>
      <c r="KX30" s="99"/>
      <c r="KY30" s="99"/>
      <c r="KZ30" s="99"/>
      <c r="LA30" s="99"/>
      <c r="LB30" s="99"/>
      <c r="LC30" s="99"/>
      <c r="LD30" s="99"/>
      <c r="LE30" s="99"/>
      <c r="LF30" s="99"/>
      <c r="LG30"/>
      <c r="LH30"/>
      <c r="LJ30" s="126"/>
      <c r="LK30" s="127"/>
      <c r="LL30" s="128"/>
      <c r="LM30" s="98"/>
      <c r="LN30" s="99"/>
      <c r="LO30" s="99"/>
      <c r="LP30" s="99"/>
      <c r="LQ30" s="99"/>
      <c r="LR30" s="99"/>
      <c r="LS30" s="99"/>
      <c r="LT30" s="99"/>
      <c r="LU30" s="99"/>
      <c r="LV30" s="99"/>
      <c r="LW30"/>
      <c r="LX30"/>
      <c r="LZ30" s="126"/>
      <c r="MA30" s="127"/>
      <c r="MB30" s="128"/>
      <c r="MC30" s="98"/>
      <c r="MD30" s="99"/>
      <c r="ME30" s="99"/>
      <c r="MF30" s="99"/>
      <c r="MG30" s="99"/>
      <c r="MH30" s="99"/>
      <c r="MI30" s="99"/>
      <c r="MJ30" s="99"/>
      <c r="MK30" s="99"/>
      <c r="ML30" s="99"/>
      <c r="MM30"/>
      <c r="MN30"/>
      <c r="MP30" s="126"/>
      <c r="MQ30" s="127"/>
      <c r="MR30" s="128"/>
      <c r="MS30" s="98"/>
      <c r="MT30" s="99"/>
      <c r="MU30" s="99"/>
      <c r="MV30" s="99"/>
      <c r="MW30" s="99"/>
      <c r="MX30" s="99"/>
      <c r="MY30" s="99"/>
      <c r="MZ30" s="99"/>
      <c r="NA30" s="99"/>
      <c r="NB30" s="99"/>
      <c r="NC30"/>
      <c r="ND30"/>
      <c r="NF30" s="126"/>
      <c r="NG30" s="127"/>
      <c r="NH30" s="128"/>
      <c r="NI30" s="98"/>
      <c r="NJ30" s="99"/>
      <c r="NK30" s="99"/>
      <c r="NL30" s="99"/>
      <c r="NM30" s="99"/>
      <c r="NN30" s="99"/>
      <c r="NO30" s="99"/>
      <c r="NP30" s="99"/>
      <c r="NQ30" s="99"/>
      <c r="NR30" s="99"/>
      <c r="NS30"/>
      <c r="NT30"/>
      <c r="NV30" s="126"/>
      <c r="NW30" s="127"/>
      <c r="NX30" s="128"/>
      <c r="NY30" s="98"/>
      <c r="NZ30" s="99"/>
      <c r="OA30" s="99"/>
      <c r="OB30" s="99"/>
      <c r="OC30" s="99"/>
      <c r="OD30" s="99"/>
      <c r="OE30" s="99"/>
      <c r="OF30" s="99"/>
      <c r="OG30" s="99"/>
      <c r="OH30" s="99"/>
      <c r="OI30"/>
      <c r="OJ30"/>
      <c r="OL30" s="126"/>
      <c r="OM30" s="127"/>
      <c r="ON30" s="128"/>
      <c r="OO30" s="98"/>
      <c r="OP30" s="99"/>
      <c r="OQ30" s="99"/>
      <c r="OR30" s="99"/>
      <c r="OS30" s="99"/>
      <c r="OT30" s="99"/>
      <c r="OU30" s="99"/>
      <c r="OV30" s="99"/>
      <c r="OW30" s="99"/>
      <c r="OX30" s="99"/>
      <c r="OY30"/>
      <c r="OZ30"/>
      <c r="PB30" s="126"/>
      <c r="PC30" s="127"/>
      <c r="PD30" s="128"/>
      <c r="PE30" s="98"/>
      <c r="PF30" s="99"/>
      <c r="PG30" s="99"/>
      <c r="PH30" s="99"/>
      <c r="PI30" s="99"/>
      <c r="PJ30" s="99"/>
      <c r="PK30" s="99"/>
      <c r="PL30" s="99"/>
      <c r="PM30" s="99"/>
      <c r="PN30" s="99"/>
      <c r="PO30"/>
      <c r="PP30"/>
      <c r="PR30" s="126"/>
      <c r="PS30" s="127"/>
      <c r="PT30" s="128"/>
      <c r="PU30" s="98"/>
      <c r="PV30" s="99"/>
      <c r="PW30" s="99"/>
      <c r="PX30" s="99"/>
      <c r="PY30" s="99"/>
      <c r="PZ30" s="99"/>
      <c r="QA30" s="99"/>
      <c r="QB30" s="99"/>
      <c r="QC30" s="99"/>
      <c r="QD30" s="99"/>
      <c r="QE30"/>
      <c r="QF30"/>
      <c r="QH30" s="126"/>
      <c r="QI30" s="127"/>
      <c r="QJ30" s="128"/>
      <c r="QK30" s="98"/>
      <c r="QL30" s="99"/>
      <c r="QM30" s="99"/>
      <c r="QN30" s="99"/>
      <c r="QO30" s="99"/>
      <c r="QP30" s="99"/>
      <c r="QQ30" s="99"/>
      <c r="QR30" s="99"/>
      <c r="QS30" s="99"/>
      <c r="QT30" s="99"/>
      <c r="QU30"/>
      <c r="QV30"/>
      <c r="QX30" s="126"/>
      <c r="QY30" s="127"/>
      <c r="QZ30" s="128"/>
      <c r="RA30" s="98"/>
      <c r="RB30" s="99"/>
      <c r="RC30" s="99"/>
      <c r="RD30" s="99"/>
      <c r="RE30" s="99"/>
      <c r="RF30" s="99"/>
      <c r="RG30" s="99"/>
      <c r="RH30" s="99"/>
      <c r="RI30" s="99"/>
      <c r="RJ30" s="99"/>
      <c r="RK30"/>
      <c r="RL30"/>
      <c r="RN30" s="126"/>
      <c r="RO30" s="127"/>
      <c r="RP30" s="128"/>
      <c r="RQ30" s="98"/>
      <c r="RR30" s="99"/>
      <c r="RS30" s="99"/>
      <c r="RT30" s="99"/>
      <c r="RU30" s="99"/>
      <c r="RV30" s="99"/>
      <c r="RW30" s="99"/>
      <c r="RX30" s="99"/>
      <c r="RY30" s="99"/>
      <c r="RZ30" s="99"/>
      <c r="SA30"/>
      <c r="SB30"/>
      <c r="SD30" s="126"/>
      <c r="SE30" s="127"/>
      <c r="SF30" s="128"/>
      <c r="SG30" s="98"/>
      <c r="SH30" s="99"/>
      <c r="SI30" s="99"/>
      <c r="SJ30" s="99"/>
      <c r="SK30" s="99"/>
      <c r="SL30" s="99"/>
      <c r="SM30" s="99"/>
      <c r="SN30" s="99"/>
      <c r="SO30" s="99"/>
      <c r="SP30" s="99"/>
      <c r="SQ30"/>
      <c r="SR30"/>
      <c r="ST30" s="126"/>
      <c r="SU30" s="127"/>
      <c r="SV30" s="128"/>
      <c r="SW30" s="98"/>
      <c r="SX30" s="99"/>
      <c r="SY30" s="99"/>
      <c r="SZ30" s="99"/>
      <c r="TA30" s="99"/>
      <c r="TB30" s="99"/>
      <c r="TC30" s="99"/>
      <c r="TD30" s="99"/>
      <c r="TE30" s="99"/>
      <c r="TF30" s="99"/>
      <c r="TG30"/>
      <c r="TH30"/>
      <c r="TJ30" s="126"/>
      <c r="TK30" s="127"/>
      <c r="TL30" s="128"/>
      <c r="TM30" s="98"/>
      <c r="TN30" s="99"/>
      <c r="TO30" s="99"/>
      <c r="TP30" s="99"/>
      <c r="TQ30" s="99"/>
      <c r="TR30" s="99"/>
      <c r="TS30" s="99"/>
      <c r="TT30" s="99"/>
      <c r="TU30" s="99"/>
      <c r="TV30" s="99"/>
      <c r="TW30"/>
      <c r="TX30"/>
      <c r="TZ30" s="126"/>
      <c r="UA30" s="127"/>
      <c r="UB30" s="128"/>
      <c r="UC30" s="98"/>
      <c r="UD30" s="99"/>
      <c r="UE30" s="99"/>
      <c r="UF30" s="99"/>
      <c r="UG30" s="99"/>
      <c r="UH30" s="99"/>
      <c r="UI30" s="99"/>
      <c r="UJ30" s="99"/>
      <c r="UK30" s="99"/>
      <c r="UL30" s="99"/>
      <c r="UM30"/>
      <c r="UN30"/>
      <c r="UP30" s="126"/>
      <c r="UQ30" s="127"/>
      <c r="UR30" s="128"/>
      <c r="US30" s="98"/>
      <c r="UT30" s="99"/>
      <c r="UU30" s="99"/>
      <c r="UV30" s="99"/>
      <c r="UW30" s="99"/>
      <c r="UX30" s="99"/>
      <c r="UY30" s="99"/>
      <c r="UZ30" s="99"/>
      <c r="VA30" s="99"/>
      <c r="VB30" s="99"/>
      <c r="VC30"/>
      <c r="VD30"/>
      <c r="VF30" s="126"/>
      <c r="VG30" s="127"/>
      <c r="VH30" s="128"/>
      <c r="VI30" s="98"/>
      <c r="VJ30" s="99"/>
      <c r="VK30" s="99"/>
      <c r="VL30" s="99"/>
      <c r="VM30" s="99"/>
      <c r="VN30" s="99"/>
      <c r="VO30" s="99"/>
      <c r="VP30" s="99"/>
      <c r="VQ30" s="99"/>
      <c r="VR30" s="99"/>
      <c r="VS30"/>
      <c r="VT30"/>
      <c r="VV30" s="126"/>
      <c r="VW30" s="127"/>
      <c r="VX30" s="128"/>
      <c r="VY30" s="98"/>
      <c r="VZ30" s="99"/>
      <c r="WA30" s="99"/>
      <c r="WB30" s="99"/>
      <c r="WC30" s="99"/>
      <c r="WD30" s="99"/>
      <c r="WE30" s="99"/>
      <c r="WF30" s="99"/>
      <c r="WG30" s="99"/>
      <c r="WH30" s="99"/>
      <c r="WI30"/>
      <c r="WJ30"/>
    </row>
    <row r="31" spans="1:608" s="34" customFormat="1" ht="32.4" customHeight="1" thickBot="1" x14ac:dyDescent="0.4">
      <c r="C31" s="108"/>
      <c r="D31" s="51" t="s">
        <v>7284</v>
      </c>
      <c r="E31" s="100"/>
      <c r="F31" s="100"/>
      <c r="G31" s="100"/>
      <c r="H31" s="100"/>
      <c r="I31" s="100"/>
      <c r="J31" s="100"/>
      <c r="K31" s="100"/>
      <c r="L31" s="100"/>
      <c r="M31" s="100"/>
      <c r="N31" s="100"/>
      <c r="O31"/>
      <c r="P31"/>
      <c r="S31" s="108"/>
      <c r="T31" s="51" t="s">
        <v>7284</v>
      </c>
      <c r="U31" s="100"/>
      <c r="V31" s="100"/>
      <c r="W31" s="100"/>
      <c r="X31" s="100"/>
      <c r="Y31" s="100"/>
      <c r="Z31" s="100"/>
      <c r="AA31" s="100"/>
      <c r="AB31" s="100"/>
      <c r="AC31" s="100"/>
      <c r="AD31" s="100"/>
      <c r="AE31"/>
      <c r="AF31"/>
      <c r="AI31" s="108"/>
      <c r="AJ31" s="51" t="s">
        <v>7284</v>
      </c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/>
      <c r="AV31"/>
      <c r="AY31" s="108"/>
      <c r="AZ31" s="51" t="s">
        <v>7284</v>
      </c>
      <c r="BA31" s="100"/>
      <c r="BB31" s="100"/>
      <c r="BC31" s="100"/>
      <c r="BD31" s="100"/>
      <c r="BE31" s="100"/>
      <c r="BF31" s="100"/>
      <c r="BG31" s="100"/>
      <c r="BH31" s="100"/>
      <c r="BI31" s="100"/>
      <c r="BJ31" s="100"/>
      <c r="BK31"/>
      <c r="BL31"/>
      <c r="BO31" s="108"/>
      <c r="BP31" s="51" t="s">
        <v>7284</v>
      </c>
      <c r="BQ31" s="100"/>
      <c r="BR31" s="100"/>
      <c r="BS31" s="100"/>
      <c r="BT31" s="100"/>
      <c r="BU31" s="100"/>
      <c r="BV31" s="100"/>
      <c r="BW31" s="100"/>
      <c r="BX31" s="100"/>
      <c r="BY31" s="100"/>
      <c r="BZ31" s="100"/>
      <c r="CA31"/>
      <c r="CB31"/>
      <c r="CE31" s="108"/>
      <c r="CF31" s="51" t="s">
        <v>7284</v>
      </c>
      <c r="CG31" s="100"/>
      <c r="CH31" s="100"/>
      <c r="CI31" s="100"/>
      <c r="CJ31" s="100"/>
      <c r="CK31" s="100"/>
      <c r="CL31" s="100"/>
      <c r="CM31" s="100"/>
      <c r="CN31" s="100"/>
      <c r="CO31" s="100"/>
      <c r="CP31" s="100"/>
      <c r="CQ31"/>
      <c r="CR31"/>
      <c r="CU31" s="108"/>
      <c r="CV31" s="51" t="s">
        <v>7284</v>
      </c>
      <c r="CW31" s="100"/>
      <c r="CX31" s="100"/>
      <c r="CY31" s="100"/>
      <c r="CZ31" s="100"/>
      <c r="DA31" s="100"/>
      <c r="DB31" s="100"/>
      <c r="DC31" s="100"/>
      <c r="DD31" s="100"/>
      <c r="DE31" s="100"/>
      <c r="DF31" s="100"/>
      <c r="DG31"/>
      <c r="DH31"/>
      <c r="DK31" s="108"/>
      <c r="DL31" s="51" t="s">
        <v>7284</v>
      </c>
      <c r="DM31" s="100"/>
      <c r="DN31" s="100"/>
      <c r="DO31" s="100"/>
      <c r="DP31" s="100"/>
      <c r="DQ31" s="100"/>
      <c r="DR31" s="100"/>
      <c r="DS31" s="100"/>
      <c r="DT31" s="100"/>
      <c r="DU31" s="100"/>
      <c r="DV31" s="100"/>
      <c r="DW31"/>
      <c r="DX31"/>
      <c r="EA31" s="108"/>
      <c r="EB31" s="51" t="s">
        <v>7284</v>
      </c>
      <c r="EC31" s="100"/>
      <c r="ED31" s="100"/>
      <c r="EE31" s="100"/>
      <c r="EF31" s="100"/>
      <c r="EG31" s="100"/>
      <c r="EH31" s="100"/>
      <c r="EI31" s="100"/>
      <c r="EJ31" s="100"/>
      <c r="EK31" s="100"/>
      <c r="EL31" s="100"/>
      <c r="EM31"/>
      <c r="EN31"/>
      <c r="EQ31" s="108"/>
      <c r="ER31" s="51" t="s">
        <v>7284</v>
      </c>
      <c r="ES31" s="100"/>
      <c r="ET31" s="100"/>
      <c r="EU31" s="100"/>
      <c r="EV31" s="100"/>
      <c r="EW31" s="100"/>
      <c r="EX31" s="100"/>
      <c r="EY31" s="100"/>
      <c r="EZ31" s="100"/>
      <c r="FA31" s="100"/>
      <c r="FB31" s="100"/>
      <c r="FC31"/>
      <c r="FD31"/>
      <c r="FG31" s="108"/>
      <c r="FH31" s="51" t="s">
        <v>7284</v>
      </c>
      <c r="FI31" s="100"/>
      <c r="FJ31" s="100"/>
      <c r="FK31" s="100"/>
      <c r="FL31" s="100"/>
      <c r="FM31" s="100"/>
      <c r="FN31" s="100"/>
      <c r="FO31" s="100"/>
      <c r="FP31" s="100"/>
      <c r="FQ31" s="100"/>
      <c r="FR31" s="100"/>
      <c r="FS31"/>
      <c r="FT31"/>
      <c r="FW31" s="108"/>
      <c r="FX31" s="51" t="s">
        <v>7284</v>
      </c>
      <c r="FY31" s="100"/>
      <c r="FZ31" s="100"/>
      <c r="GA31" s="100"/>
      <c r="GB31" s="100"/>
      <c r="GC31" s="100"/>
      <c r="GD31" s="100"/>
      <c r="GE31" s="100"/>
      <c r="GF31" s="100"/>
      <c r="GG31" s="100"/>
      <c r="GH31" s="100"/>
      <c r="GI31"/>
      <c r="GJ31"/>
      <c r="GM31" s="108"/>
      <c r="GN31" s="51" t="s">
        <v>7284</v>
      </c>
      <c r="GO31" s="100"/>
      <c r="GP31" s="100"/>
      <c r="GQ31" s="100"/>
      <c r="GR31" s="100"/>
      <c r="GS31" s="100"/>
      <c r="GT31" s="100"/>
      <c r="GU31" s="100"/>
      <c r="GV31" s="100"/>
      <c r="GW31" s="100"/>
      <c r="GX31" s="100"/>
      <c r="GY31"/>
      <c r="GZ31"/>
      <c r="HC31" s="108"/>
      <c r="HD31" s="51" t="s">
        <v>7284</v>
      </c>
      <c r="HE31" s="100"/>
      <c r="HF31" s="100"/>
      <c r="HG31" s="100"/>
      <c r="HH31" s="100"/>
      <c r="HI31" s="100"/>
      <c r="HJ31" s="100"/>
      <c r="HK31" s="100"/>
      <c r="HL31" s="100"/>
      <c r="HM31" s="100"/>
      <c r="HN31" s="100"/>
      <c r="HO31"/>
      <c r="HP31"/>
      <c r="HS31" s="108"/>
      <c r="HT31" s="51" t="s">
        <v>7284</v>
      </c>
      <c r="HU31" s="100"/>
      <c r="HV31" s="100"/>
      <c r="HW31" s="100"/>
      <c r="HX31" s="100"/>
      <c r="HY31" s="100"/>
      <c r="HZ31" s="100"/>
      <c r="IA31" s="100"/>
      <c r="IB31" s="100"/>
      <c r="IC31" s="100"/>
      <c r="ID31" s="100"/>
      <c r="IE31"/>
      <c r="IF31"/>
      <c r="II31" s="108"/>
      <c r="IJ31" s="51" t="s">
        <v>7284</v>
      </c>
      <c r="IK31" s="100"/>
      <c r="IL31" s="100"/>
      <c r="IM31" s="100"/>
      <c r="IN31" s="100"/>
      <c r="IO31" s="100"/>
      <c r="IP31" s="100"/>
      <c r="IQ31" s="100"/>
      <c r="IR31" s="100"/>
      <c r="IS31" s="100"/>
      <c r="IT31" s="100"/>
      <c r="IU31"/>
      <c r="IV31"/>
      <c r="IY31" s="108"/>
      <c r="IZ31" s="51" t="s">
        <v>7284</v>
      </c>
      <c r="JA31" s="100"/>
      <c r="JB31" s="100"/>
      <c r="JC31" s="100"/>
      <c r="JD31" s="100"/>
      <c r="JE31" s="100"/>
      <c r="JF31" s="100"/>
      <c r="JG31" s="100"/>
      <c r="JH31" s="100"/>
      <c r="JI31" s="100"/>
      <c r="JJ31" s="100"/>
      <c r="JK31"/>
      <c r="JL31"/>
      <c r="JO31" s="108"/>
      <c r="JP31" s="51" t="s">
        <v>7284</v>
      </c>
      <c r="JQ31" s="100"/>
      <c r="JR31" s="100"/>
      <c r="JS31" s="100"/>
      <c r="JT31" s="100"/>
      <c r="JU31" s="100"/>
      <c r="JV31" s="100"/>
      <c r="JW31" s="100"/>
      <c r="JX31" s="100"/>
      <c r="JY31" s="100"/>
      <c r="JZ31" s="100"/>
      <c r="KA31"/>
      <c r="KB31"/>
      <c r="KE31" s="108"/>
      <c r="KF31" s="51" t="s">
        <v>7284</v>
      </c>
      <c r="KG31" s="100"/>
      <c r="KH31" s="100"/>
      <c r="KI31" s="100"/>
      <c r="KJ31" s="100"/>
      <c r="KK31" s="100"/>
      <c r="KL31" s="100"/>
      <c r="KM31" s="100"/>
      <c r="KN31" s="100"/>
      <c r="KO31" s="100"/>
      <c r="KP31" s="100"/>
      <c r="KQ31"/>
      <c r="KR31"/>
      <c r="KU31" s="108"/>
      <c r="KV31" s="51" t="s">
        <v>7284</v>
      </c>
      <c r="KW31" s="100"/>
      <c r="KX31" s="100"/>
      <c r="KY31" s="100"/>
      <c r="KZ31" s="100"/>
      <c r="LA31" s="100"/>
      <c r="LB31" s="100"/>
      <c r="LC31" s="100"/>
      <c r="LD31" s="100"/>
      <c r="LE31" s="100"/>
      <c r="LF31" s="100"/>
      <c r="LG31"/>
      <c r="LH31"/>
      <c r="LK31" s="108"/>
      <c r="LL31" s="51" t="s">
        <v>7284</v>
      </c>
      <c r="LM31" s="100"/>
      <c r="LN31" s="100"/>
      <c r="LO31" s="100"/>
      <c r="LP31" s="100"/>
      <c r="LQ31" s="100"/>
      <c r="LR31" s="100"/>
      <c r="LS31" s="100"/>
      <c r="LT31" s="100"/>
      <c r="LU31" s="100"/>
      <c r="LV31" s="100"/>
      <c r="LW31"/>
      <c r="LX31"/>
      <c r="MA31" s="108"/>
      <c r="MB31" s="51" t="s">
        <v>7284</v>
      </c>
      <c r="MC31" s="100"/>
      <c r="MD31" s="100"/>
      <c r="ME31" s="100"/>
      <c r="MF31" s="100"/>
      <c r="MG31" s="100"/>
      <c r="MH31" s="100"/>
      <c r="MI31" s="100"/>
      <c r="MJ31" s="100"/>
      <c r="MK31" s="100"/>
      <c r="ML31" s="100"/>
      <c r="MM31"/>
      <c r="MN31"/>
      <c r="MQ31" s="108"/>
      <c r="MR31" s="51" t="s">
        <v>7284</v>
      </c>
      <c r="MS31" s="100"/>
      <c r="MT31" s="100"/>
      <c r="MU31" s="100"/>
      <c r="MV31" s="100"/>
      <c r="MW31" s="100"/>
      <c r="MX31" s="100"/>
      <c r="MY31" s="100"/>
      <c r="MZ31" s="100"/>
      <c r="NA31" s="100"/>
      <c r="NB31" s="100"/>
      <c r="NC31"/>
      <c r="ND31"/>
      <c r="NG31" s="108"/>
      <c r="NH31" s="51" t="s">
        <v>7284</v>
      </c>
      <c r="NI31" s="100"/>
      <c r="NJ31" s="100"/>
      <c r="NK31" s="100"/>
      <c r="NL31" s="100"/>
      <c r="NM31" s="100"/>
      <c r="NN31" s="100"/>
      <c r="NO31" s="100"/>
      <c r="NP31" s="100"/>
      <c r="NQ31" s="100"/>
      <c r="NR31" s="100"/>
      <c r="NS31"/>
      <c r="NT31"/>
      <c r="NW31" s="108"/>
      <c r="NX31" s="51" t="s">
        <v>7284</v>
      </c>
      <c r="NY31" s="100"/>
      <c r="NZ31" s="100"/>
      <c r="OA31" s="100"/>
      <c r="OB31" s="100"/>
      <c r="OC31" s="100"/>
      <c r="OD31" s="100"/>
      <c r="OE31" s="100"/>
      <c r="OF31" s="100"/>
      <c r="OG31" s="100"/>
      <c r="OH31" s="100"/>
      <c r="OI31"/>
      <c r="OJ31"/>
      <c r="OM31" s="108"/>
      <c r="ON31" s="51" t="s">
        <v>7284</v>
      </c>
      <c r="OO31" s="100"/>
      <c r="OP31" s="100"/>
      <c r="OQ31" s="100"/>
      <c r="OR31" s="100"/>
      <c r="OS31" s="100"/>
      <c r="OT31" s="100"/>
      <c r="OU31" s="100"/>
      <c r="OV31" s="100"/>
      <c r="OW31" s="100"/>
      <c r="OX31" s="100"/>
      <c r="OY31"/>
      <c r="OZ31"/>
      <c r="PC31" s="108"/>
      <c r="PD31" s="51" t="s">
        <v>7284</v>
      </c>
      <c r="PE31" s="100"/>
      <c r="PF31" s="100"/>
      <c r="PG31" s="100"/>
      <c r="PH31" s="100"/>
      <c r="PI31" s="100"/>
      <c r="PJ31" s="100"/>
      <c r="PK31" s="100"/>
      <c r="PL31" s="100"/>
      <c r="PM31" s="100"/>
      <c r="PN31" s="100"/>
      <c r="PO31"/>
      <c r="PP31"/>
      <c r="PS31" s="108"/>
      <c r="PT31" s="51" t="s">
        <v>7284</v>
      </c>
      <c r="PU31" s="100"/>
      <c r="PV31" s="100"/>
      <c r="PW31" s="100"/>
      <c r="PX31" s="100"/>
      <c r="PY31" s="100"/>
      <c r="PZ31" s="100"/>
      <c r="QA31" s="100"/>
      <c r="QB31" s="100"/>
      <c r="QC31" s="100"/>
      <c r="QD31" s="100"/>
      <c r="QE31"/>
      <c r="QF31"/>
      <c r="QI31" s="108"/>
      <c r="QJ31" s="51" t="s">
        <v>7284</v>
      </c>
      <c r="QK31" s="100"/>
      <c r="QL31" s="100"/>
      <c r="QM31" s="100"/>
      <c r="QN31" s="100"/>
      <c r="QO31" s="100"/>
      <c r="QP31" s="100"/>
      <c r="QQ31" s="100"/>
      <c r="QR31" s="100"/>
      <c r="QS31" s="100"/>
      <c r="QT31" s="100"/>
      <c r="QU31"/>
      <c r="QV31"/>
      <c r="QY31" s="108"/>
      <c r="QZ31" s="51" t="s">
        <v>7284</v>
      </c>
      <c r="RA31" s="100"/>
      <c r="RB31" s="100"/>
      <c r="RC31" s="100"/>
      <c r="RD31" s="100"/>
      <c r="RE31" s="100"/>
      <c r="RF31" s="100"/>
      <c r="RG31" s="100"/>
      <c r="RH31" s="100"/>
      <c r="RI31" s="100"/>
      <c r="RJ31" s="100"/>
      <c r="RK31"/>
      <c r="RL31"/>
      <c r="RO31" s="108"/>
      <c r="RP31" s="51" t="s">
        <v>7284</v>
      </c>
      <c r="RQ31" s="100"/>
      <c r="RR31" s="100"/>
      <c r="RS31" s="100"/>
      <c r="RT31" s="100"/>
      <c r="RU31" s="100"/>
      <c r="RV31" s="100"/>
      <c r="RW31" s="100"/>
      <c r="RX31" s="100"/>
      <c r="RY31" s="100"/>
      <c r="RZ31" s="100"/>
      <c r="SA31"/>
      <c r="SB31"/>
      <c r="SE31" s="108"/>
      <c r="SF31" s="51" t="s">
        <v>7284</v>
      </c>
      <c r="SG31" s="100"/>
      <c r="SH31" s="100"/>
      <c r="SI31" s="100"/>
      <c r="SJ31" s="100"/>
      <c r="SK31" s="100"/>
      <c r="SL31" s="100"/>
      <c r="SM31" s="100"/>
      <c r="SN31" s="100"/>
      <c r="SO31" s="100"/>
      <c r="SP31" s="100"/>
      <c r="SQ31"/>
      <c r="SR31"/>
      <c r="SU31" s="108"/>
      <c r="SV31" s="51" t="s">
        <v>7284</v>
      </c>
      <c r="SW31" s="100"/>
      <c r="SX31" s="100"/>
      <c r="SY31" s="100"/>
      <c r="SZ31" s="100"/>
      <c r="TA31" s="100"/>
      <c r="TB31" s="100"/>
      <c r="TC31" s="100"/>
      <c r="TD31" s="100"/>
      <c r="TE31" s="100"/>
      <c r="TF31" s="100"/>
      <c r="TG31"/>
      <c r="TH31"/>
      <c r="TK31" s="108"/>
      <c r="TL31" s="51" t="s">
        <v>7284</v>
      </c>
      <c r="TM31" s="100"/>
      <c r="TN31" s="100"/>
      <c r="TO31" s="100"/>
      <c r="TP31" s="100"/>
      <c r="TQ31" s="100"/>
      <c r="TR31" s="100"/>
      <c r="TS31" s="100"/>
      <c r="TT31" s="100"/>
      <c r="TU31" s="100"/>
      <c r="TV31" s="100"/>
      <c r="TW31"/>
      <c r="TX31"/>
      <c r="UA31" s="108"/>
      <c r="UB31" s="51" t="s">
        <v>7284</v>
      </c>
      <c r="UC31" s="100"/>
      <c r="UD31" s="100"/>
      <c r="UE31" s="100"/>
      <c r="UF31" s="100"/>
      <c r="UG31" s="100"/>
      <c r="UH31" s="100"/>
      <c r="UI31" s="100"/>
      <c r="UJ31" s="100"/>
      <c r="UK31" s="100"/>
      <c r="UL31" s="100"/>
      <c r="UM31"/>
      <c r="UN31"/>
      <c r="UQ31" s="108"/>
      <c r="UR31" s="51" t="s">
        <v>7284</v>
      </c>
      <c r="US31" s="100"/>
      <c r="UT31" s="100"/>
      <c r="UU31" s="100"/>
      <c r="UV31" s="100"/>
      <c r="UW31" s="100"/>
      <c r="UX31" s="100"/>
      <c r="UY31" s="100"/>
      <c r="UZ31" s="100"/>
      <c r="VA31" s="100"/>
      <c r="VB31" s="100"/>
      <c r="VC31"/>
      <c r="VD31"/>
      <c r="VG31" s="108"/>
      <c r="VH31" s="51" t="s">
        <v>7284</v>
      </c>
      <c r="VI31" s="100"/>
      <c r="VJ31" s="100"/>
      <c r="VK31" s="100"/>
      <c r="VL31" s="100"/>
      <c r="VM31" s="100"/>
      <c r="VN31" s="100"/>
      <c r="VO31" s="100"/>
      <c r="VP31" s="100"/>
      <c r="VQ31" s="100"/>
      <c r="VR31" s="100"/>
      <c r="VS31"/>
      <c r="VT31"/>
      <c r="VW31" s="108"/>
      <c r="VX31" s="51" t="s">
        <v>7284</v>
      </c>
      <c r="VY31" s="100"/>
      <c r="VZ31" s="100"/>
      <c r="WA31" s="100"/>
      <c r="WB31" s="100"/>
      <c r="WC31" s="100"/>
      <c r="WD31" s="100"/>
      <c r="WE31" s="100"/>
      <c r="WF31" s="100"/>
      <c r="WG31" s="100"/>
      <c r="WH31" s="100"/>
      <c r="WI31"/>
      <c r="WJ31"/>
    </row>
    <row r="32" spans="1:608" s="34" customFormat="1" ht="15" customHeight="1" x14ac:dyDescent="0.35">
      <c r="B32"/>
      <c r="C32" s="106"/>
      <c r="D32"/>
      <c r="E32"/>
      <c r="F32"/>
      <c r="G32"/>
      <c r="H32"/>
      <c r="I32"/>
      <c r="J32"/>
      <c r="K32"/>
      <c r="L32"/>
      <c r="M32" s="79"/>
      <c r="N32"/>
      <c r="O32"/>
      <c r="P32"/>
      <c r="R32"/>
      <c r="S32" s="106"/>
      <c r="T32"/>
      <c r="U32"/>
      <c r="V32"/>
      <c r="W32"/>
      <c r="X32"/>
      <c r="Y32"/>
      <c r="Z32"/>
      <c r="AA32"/>
      <c r="AB32"/>
      <c r="AC32" s="79"/>
      <c r="AD32"/>
      <c r="AE32"/>
      <c r="AF32"/>
      <c r="AH32"/>
      <c r="AI32" s="106"/>
      <c r="AJ32"/>
      <c r="AK32"/>
      <c r="AL32"/>
      <c r="AM32"/>
      <c r="AN32"/>
      <c r="AO32"/>
      <c r="AP32"/>
      <c r="AQ32"/>
      <c r="AR32"/>
      <c r="AS32" s="79"/>
      <c r="AT32"/>
      <c r="AU32"/>
      <c r="AV32"/>
      <c r="AX32"/>
      <c r="AY32" s="106"/>
      <c r="AZ32"/>
      <c r="BA32"/>
      <c r="BB32"/>
      <c r="BC32"/>
      <c r="BD32"/>
      <c r="BE32"/>
      <c r="BF32"/>
      <c r="BG32"/>
      <c r="BH32"/>
      <c r="BI32" s="79"/>
      <c r="BJ32"/>
      <c r="BK32"/>
      <c r="BL32"/>
      <c r="BN32"/>
      <c r="BO32" s="106"/>
      <c r="BP32"/>
      <c r="BQ32"/>
      <c r="BR32"/>
      <c r="BS32"/>
      <c r="BT32"/>
      <c r="BU32"/>
      <c r="BV32"/>
      <c r="BW32"/>
      <c r="BX32"/>
      <c r="BY32" s="79"/>
      <c r="BZ32"/>
      <c r="CA32"/>
      <c r="CB32"/>
      <c r="CD32"/>
      <c r="CE32" s="106"/>
      <c r="CF32"/>
      <c r="CG32"/>
      <c r="CH32"/>
      <c r="CI32"/>
      <c r="CJ32"/>
      <c r="CK32"/>
      <c r="CL32"/>
      <c r="CM32"/>
      <c r="CN32"/>
      <c r="CO32" s="79"/>
      <c r="CP32"/>
      <c r="CQ32"/>
      <c r="CR32"/>
      <c r="CT32"/>
      <c r="CU32" s="106"/>
      <c r="CV32"/>
      <c r="CW32"/>
      <c r="CX32"/>
      <c r="CY32"/>
      <c r="CZ32"/>
      <c r="DA32"/>
      <c r="DB32"/>
      <c r="DC32"/>
      <c r="DD32"/>
      <c r="DE32" s="79"/>
      <c r="DF32"/>
      <c r="DG32"/>
      <c r="DH32"/>
      <c r="DJ32"/>
      <c r="DK32" s="106"/>
      <c r="DL32"/>
      <c r="DM32"/>
      <c r="DN32"/>
      <c r="DO32"/>
      <c r="DP32"/>
      <c r="DQ32"/>
      <c r="DR32"/>
      <c r="DS32"/>
      <c r="DT32"/>
      <c r="DU32" s="79"/>
      <c r="DV32"/>
      <c r="DW32"/>
      <c r="DX32"/>
      <c r="DZ32"/>
      <c r="EA32" s="106"/>
      <c r="EB32"/>
      <c r="EC32"/>
      <c r="ED32"/>
      <c r="EE32"/>
      <c r="EF32"/>
      <c r="EG32"/>
      <c r="EH32"/>
      <c r="EI32"/>
      <c r="EJ32"/>
      <c r="EK32" s="79"/>
      <c r="EL32"/>
      <c r="EM32"/>
      <c r="EN32"/>
      <c r="EP32"/>
      <c r="EQ32" s="106"/>
      <c r="ER32"/>
      <c r="ES32"/>
      <c r="ET32"/>
      <c r="EU32"/>
      <c r="EV32"/>
      <c r="EW32"/>
      <c r="EX32"/>
      <c r="EY32"/>
      <c r="EZ32"/>
      <c r="FA32" s="79"/>
      <c r="FB32"/>
      <c r="FC32"/>
      <c r="FD32"/>
      <c r="FF32"/>
      <c r="FG32" s="106"/>
      <c r="FH32"/>
      <c r="FI32"/>
      <c r="FJ32"/>
      <c r="FK32"/>
      <c r="FL32"/>
      <c r="FM32"/>
      <c r="FN32"/>
      <c r="FO32"/>
      <c r="FP32"/>
      <c r="FQ32" s="79"/>
      <c r="FR32"/>
      <c r="FS32"/>
      <c r="FT32"/>
      <c r="FV32"/>
      <c r="FW32" s="106"/>
      <c r="FX32"/>
      <c r="FY32"/>
      <c r="FZ32"/>
      <c r="GA32"/>
      <c r="GB32"/>
      <c r="GC32"/>
      <c r="GD32"/>
      <c r="GE32"/>
      <c r="GF32"/>
      <c r="GG32" s="79"/>
      <c r="GH32"/>
      <c r="GI32"/>
      <c r="GJ32"/>
      <c r="GL32"/>
      <c r="GM32" s="106"/>
      <c r="GN32"/>
      <c r="GO32"/>
      <c r="GP32"/>
      <c r="GQ32"/>
      <c r="GR32"/>
      <c r="GS32"/>
      <c r="GT32"/>
      <c r="GU32"/>
      <c r="GV32"/>
      <c r="GW32" s="79"/>
      <c r="GX32"/>
      <c r="GY32"/>
      <c r="GZ32"/>
      <c r="HB32"/>
      <c r="HC32" s="106"/>
      <c r="HD32"/>
      <c r="HE32"/>
      <c r="HF32"/>
      <c r="HG32"/>
      <c r="HH32"/>
      <c r="HI32"/>
      <c r="HJ32"/>
      <c r="HK32"/>
      <c r="HL32"/>
      <c r="HM32" s="79"/>
      <c r="HN32"/>
      <c r="HO32"/>
      <c r="HP32"/>
      <c r="HR32"/>
      <c r="HS32" s="106"/>
      <c r="HT32"/>
      <c r="HU32"/>
      <c r="HV32"/>
      <c r="HW32"/>
      <c r="HX32"/>
      <c r="HY32"/>
      <c r="HZ32"/>
      <c r="IA32"/>
      <c r="IB32"/>
      <c r="IC32" s="79"/>
      <c r="ID32"/>
      <c r="IE32"/>
      <c r="IF32"/>
      <c r="IH32"/>
      <c r="II32" s="106"/>
      <c r="IJ32"/>
      <c r="IK32"/>
      <c r="IL32"/>
      <c r="IM32"/>
      <c r="IN32"/>
      <c r="IO32"/>
      <c r="IP32"/>
      <c r="IQ32"/>
      <c r="IR32"/>
      <c r="IS32" s="79"/>
      <c r="IT32"/>
      <c r="IU32"/>
      <c r="IV32"/>
      <c r="IX32"/>
      <c r="IY32" s="106"/>
      <c r="IZ32"/>
      <c r="JA32"/>
      <c r="JB32"/>
      <c r="JC32"/>
      <c r="JD32"/>
      <c r="JE32"/>
      <c r="JF32"/>
      <c r="JG32"/>
      <c r="JH32"/>
      <c r="JI32" s="79"/>
      <c r="JJ32"/>
      <c r="JK32"/>
      <c r="JL32"/>
      <c r="JN32"/>
      <c r="JO32" s="106"/>
      <c r="JP32"/>
      <c r="JQ32"/>
      <c r="JR32"/>
      <c r="JS32"/>
      <c r="JT32"/>
      <c r="JU32"/>
      <c r="JV32"/>
      <c r="JW32"/>
      <c r="JX32"/>
      <c r="JY32" s="79"/>
      <c r="JZ32"/>
      <c r="KA32"/>
      <c r="KB32"/>
      <c r="KD32"/>
      <c r="KE32" s="106"/>
      <c r="KF32"/>
      <c r="KG32"/>
      <c r="KH32"/>
      <c r="KI32"/>
      <c r="KJ32"/>
      <c r="KK32"/>
      <c r="KL32"/>
      <c r="KM32"/>
      <c r="KN32"/>
      <c r="KO32" s="79"/>
      <c r="KP32"/>
      <c r="KQ32"/>
      <c r="KR32"/>
      <c r="KT32"/>
      <c r="KU32" s="106"/>
      <c r="KV32"/>
      <c r="KW32"/>
      <c r="KX32"/>
      <c r="KY32"/>
      <c r="KZ32"/>
      <c r="LA32"/>
      <c r="LB32"/>
      <c r="LC32"/>
      <c r="LD32"/>
      <c r="LE32" s="79"/>
      <c r="LF32"/>
      <c r="LG32"/>
      <c r="LH32"/>
      <c r="LJ32"/>
      <c r="LK32" s="106"/>
      <c r="LL32"/>
      <c r="LM32"/>
      <c r="LN32"/>
      <c r="LO32"/>
      <c r="LP32"/>
      <c r="LQ32"/>
      <c r="LR32"/>
      <c r="LS32"/>
      <c r="LT32"/>
      <c r="LU32" s="79"/>
      <c r="LV32"/>
      <c r="LW32"/>
      <c r="LX32"/>
      <c r="LZ32"/>
      <c r="MA32" s="106"/>
      <c r="MB32"/>
      <c r="MC32"/>
      <c r="MD32"/>
      <c r="ME32"/>
      <c r="MF32"/>
      <c r="MG32"/>
      <c r="MH32"/>
      <c r="MI32"/>
      <c r="MJ32"/>
      <c r="MK32" s="79"/>
      <c r="ML32"/>
      <c r="MM32"/>
      <c r="MN32"/>
      <c r="MP32"/>
      <c r="MQ32" s="106"/>
      <c r="MR32"/>
      <c r="MS32"/>
      <c r="MT32"/>
      <c r="MU32"/>
      <c r="MV32"/>
      <c r="MW32"/>
      <c r="MX32"/>
      <c r="MY32"/>
      <c r="MZ32"/>
      <c r="NA32" s="79"/>
      <c r="NB32"/>
      <c r="NC32"/>
      <c r="ND32"/>
      <c r="NF32"/>
      <c r="NG32" s="106"/>
      <c r="NH32"/>
      <c r="NI32"/>
      <c r="NJ32"/>
      <c r="NK32"/>
      <c r="NL32"/>
      <c r="NM32"/>
      <c r="NN32"/>
      <c r="NO32"/>
      <c r="NP32"/>
      <c r="NQ32" s="79"/>
      <c r="NR32"/>
      <c r="NS32"/>
      <c r="NT32"/>
      <c r="NV32"/>
      <c r="NW32" s="106"/>
      <c r="NX32"/>
      <c r="NY32"/>
      <c r="NZ32"/>
      <c r="OA32"/>
      <c r="OB32"/>
      <c r="OC32"/>
      <c r="OD32"/>
      <c r="OE32"/>
      <c r="OF32"/>
      <c r="OG32" s="79"/>
      <c r="OH32"/>
      <c r="OI32"/>
      <c r="OJ32"/>
      <c r="OL32"/>
      <c r="OM32" s="106"/>
      <c r="ON32"/>
      <c r="OO32"/>
      <c r="OP32"/>
      <c r="OQ32"/>
      <c r="OR32"/>
      <c r="OS32"/>
      <c r="OT32"/>
      <c r="OU32"/>
      <c r="OV32"/>
      <c r="OW32" s="79"/>
      <c r="OX32"/>
      <c r="OY32"/>
      <c r="OZ32"/>
      <c r="PB32"/>
      <c r="PC32" s="106"/>
      <c r="PD32"/>
      <c r="PE32"/>
      <c r="PF32"/>
      <c r="PG32"/>
      <c r="PH32"/>
      <c r="PI32"/>
      <c r="PJ32"/>
      <c r="PK32"/>
      <c r="PL32"/>
      <c r="PM32" s="79"/>
      <c r="PN32"/>
      <c r="PO32"/>
      <c r="PP32"/>
      <c r="PR32"/>
      <c r="PS32" s="106"/>
      <c r="PT32"/>
      <c r="PU32"/>
      <c r="PV32"/>
      <c r="PW32"/>
      <c r="PX32"/>
      <c r="PY32"/>
      <c r="PZ32"/>
      <c r="QA32"/>
      <c r="QB32"/>
      <c r="QC32" s="79"/>
      <c r="QD32"/>
      <c r="QE32"/>
      <c r="QF32"/>
      <c r="QH32"/>
      <c r="QI32" s="106"/>
      <c r="QJ32"/>
      <c r="QK32"/>
      <c r="QL32"/>
      <c r="QM32"/>
      <c r="QN32"/>
      <c r="QO32"/>
      <c r="QP32"/>
      <c r="QQ32"/>
      <c r="QR32"/>
      <c r="QS32" s="79"/>
      <c r="QT32"/>
      <c r="QU32"/>
      <c r="QV32"/>
      <c r="QX32"/>
      <c r="QY32" s="106"/>
      <c r="QZ32"/>
      <c r="RA32"/>
      <c r="RB32"/>
      <c r="RC32"/>
      <c r="RD32"/>
      <c r="RE32"/>
      <c r="RF32"/>
      <c r="RG32"/>
      <c r="RH32"/>
      <c r="RI32" s="79"/>
      <c r="RJ32"/>
      <c r="RK32"/>
      <c r="RL32"/>
      <c r="RN32"/>
      <c r="RO32" s="106"/>
      <c r="RP32"/>
      <c r="RQ32"/>
      <c r="RR32"/>
      <c r="RS32"/>
      <c r="RT32"/>
      <c r="RU32"/>
      <c r="RV32"/>
      <c r="RW32"/>
      <c r="RX32"/>
      <c r="RY32" s="79"/>
      <c r="RZ32"/>
      <c r="SA32"/>
      <c r="SB32"/>
      <c r="SD32"/>
      <c r="SE32" s="106"/>
      <c r="SF32"/>
      <c r="SG32"/>
      <c r="SH32"/>
      <c r="SI32"/>
      <c r="SJ32"/>
      <c r="SK32"/>
      <c r="SL32"/>
      <c r="SM32"/>
      <c r="SN32"/>
      <c r="SO32" s="79"/>
      <c r="SP32"/>
      <c r="SQ32"/>
      <c r="SR32"/>
      <c r="ST32"/>
      <c r="SU32" s="106"/>
      <c r="SV32"/>
      <c r="SW32"/>
      <c r="SX32"/>
      <c r="SY32"/>
      <c r="SZ32"/>
      <c r="TA32"/>
      <c r="TB32"/>
      <c r="TC32"/>
      <c r="TD32"/>
      <c r="TE32" s="79"/>
      <c r="TF32"/>
      <c r="TG32"/>
      <c r="TH32"/>
      <c r="TJ32"/>
      <c r="TK32" s="106"/>
      <c r="TL32"/>
      <c r="TM32"/>
      <c r="TN32"/>
      <c r="TO32"/>
      <c r="TP32"/>
      <c r="TQ32"/>
      <c r="TR32"/>
      <c r="TS32"/>
      <c r="TT32"/>
      <c r="TU32" s="79"/>
      <c r="TV32"/>
      <c r="TW32"/>
      <c r="TX32"/>
      <c r="TZ32"/>
      <c r="UA32" s="106"/>
      <c r="UB32"/>
      <c r="UC32"/>
      <c r="UD32"/>
      <c r="UE32"/>
      <c r="UF32"/>
      <c r="UG32"/>
      <c r="UH32"/>
      <c r="UI32"/>
      <c r="UJ32"/>
      <c r="UK32" s="79"/>
      <c r="UL32"/>
      <c r="UM32"/>
      <c r="UN32"/>
      <c r="UP32"/>
      <c r="UQ32" s="106"/>
      <c r="UR32"/>
      <c r="US32"/>
      <c r="UT32"/>
      <c r="UU32"/>
      <c r="UV32"/>
      <c r="UW32"/>
      <c r="UX32"/>
      <c r="UY32"/>
      <c r="UZ32"/>
      <c r="VA32" s="79"/>
      <c r="VB32"/>
      <c r="VC32"/>
      <c r="VD32"/>
      <c r="VF32"/>
      <c r="VG32" s="106"/>
      <c r="VH32"/>
      <c r="VI32"/>
      <c r="VJ32"/>
      <c r="VK32"/>
      <c r="VL32"/>
      <c r="VM32"/>
      <c r="VN32"/>
      <c r="VO32"/>
      <c r="VP32"/>
      <c r="VQ32" s="79"/>
      <c r="VR32"/>
      <c r="VS32"/>
      <c r="VT32"/>
      <c r="VV32"/>
      <c r="VW32" s="106"/>
      <c r="VX32"/>
      <c r="VY32"/>
      <c r="VZ32"/>
      <c r="WA32"/>
      <c r="WB32"/>
      <c r="WC32"/>
      <c r="WD32"/>
      <c r="WE32"/>
      <c r="WF32"/>
      <c r="WG32" s="79"/>
      <c r="WH32"/>
      <c r="WI32"/>
      <c r="WJ32"/>
    </row>
    <row r="33" spans="1:608" s="34" customFormat="1" ht="11.4" customHeight="1" x14ac:dyDescent="0.35">
      <c r="A33" s="129" t="s">
        <v>7285</v>
      </c>
      <c r="B33" s="131" t="s">
        <v>7286</v>
      </c>
      <c r="C33" s="131"/>
      <c r="D33" s="131"/>
      <c r="E33" s="132" t="s">
        <v>7287</v>
      </c>
      <c r="F33" s="132"/>
      <c r="G33" s="101" t="s">
        <v>7288</v>
      </c>
      <c r="H33" s="132" t="s">
        <v>7289</v>
      </c>
      <c r="I33" s="132"/>
      <c r="J33" s="132"/>
      <c r="K33" s="132"/>
      <c r="L33" s="132"/>
      <c r="M33" s="132"/>
      <c r="N33" s="132"/>
      <c r="O33" s="132"/>
      <c r="P33" s="132"/>
      <c r="Q33" s="129" t="s">
        <v>7285</v>
      </c>
      <c r="R33" s="131" t="s">
        <v>7286</v>
      </c>
      <c r="S33" s="131"/>
      <c r="T33" s="131"/>
      <c r="U33" s="132" t="s">
        <v>7287</v>
      </c>
      <c r="V33" s="132"/>
      <c r="W33" s="101" t="s">
        <v>7288</v>
      </c>
      <c r="X33" s="132" t="s">
        <v>7289</v>
      </c>
      <c r="Y33" s="132"/>
      <c r="Z33" s="132"/>
      <c r="AA33" s="132"/>
      <c r="AB33" s="132"/>
      <c r="AC33" s="132"/>
      <c r="AD33" s="132"/>
      <c r="AE33" s="132"/>
      <c r="AF33" s="132"/>
      <c r="AG33" s="129" t="s">
        <v>7285</v>
      </c>
      <c r="AH33" s="131" t="s">
        <v>7286</v>
      </c>
      <c r="AI33" s="131"/>
      <c r="AJ33" s="131"/>
      <c r="AK33" s="132" t="s">
        <v>7287</v>
      </c>
      <c r="AL33" s="132"/>
      <c r="AM33" s="101" t="s">
        <v>7288</v>
      </c>
      <c r="AN33" s="132" t="s">
        <v>7289</v>
      </c>
      <c r="AO33" s="132"/>
      <c r="AP33" s="132"/>
      <c r="AQ33" s="132"/>
      <c r="AR33" s="132"/>
      <c r="AS33" s="132"/>
      <c r="AT33" s="132"/>
      <c r="AU33" s="132"/>
      <c r="AV33" s="132"/>
      <c r="AW33" s="129" t="s">
        <v>7285</v>
      </c>
      <c r="AX33" s="131" t="s">
        <v>7286</v>
      </c>
      <c r="AY33" s="131"/>
      <c r="AZ33" s="131"/>
      <c r="BA33" s="132" t="s">
        <v>7287</v>
      </c>
      <c r="BB33" s="132"/>
      <c r="BC33" s="101" t="s">
        <v>7288</v>
      </c>
      <c r="BD33" s="132" t="s">
        <v>7289</v>
      </c>
      <c r="BE33" s="132"/>
      <c r="BF33" s="132"/>
      <c r="BG33" s="132"/>
      <c r="BH33" s="132"/>
      <c r="BI33" s="132"/>
      <c r="BJ33" s="132"/>
      <c r="BK33" s="132"/>
      <c r="BL33" s="132"/>
      <c r="BM33" s="129" t="s">
        <v>7285</v>
      </c>
      <c r="BN33" s="131" t="s">
        <v>7286</v>
      </c>
      <c r="BO33" s="131"/>
      <c r="BP33" s="131"/>
      <c r="BQ33" s="132" t="s">
        <v>7287</v>
      </c>
      <c r="BR33" s="132"/>
      <c r="BS33" s="101" t="s">
        <v>7288</v>
      </c>
      <c r="BT33" s="132" t="s">
        <v>7289</v>
      </c>
      <c r="BU33" s="132"/>
      <c r="BV33" s="132"/>
      <c r="BW33" s="132"/>
      <c r="BX33" s="132"/>
      <c r="BY33" s="132"/>
      <c r="BZ33" s="132"/>
      <c r="CA33" s="132"/>
      <c r="CB33" s="132"/>
      <c r="CC33" s="129" t="s">
        <v>7285</v>
      </c>
      <c r="CD33" s="131" t="s">
        <v>7286</v>
      </c>
      <c r="CE33" s="131"/>
      <c r="CF33" s="131"/>
      <c r="CG33" s="132" t="s">
        <v>7287</v>
      </c>
      <c r="CH33" s="132"/>
      <c r="CI33" s="101" t="s">
        <v>7288</v>
      </c>
      <c r="CJ33" s="132" t="s">
        <v>7289</v>
      </c>
      <c r="CK33" s="132"/>
      <c r="CL33" s="132"/>
      <c r="CM33" s="132"/>
      <c r="CN33" s="132"/>
      <c r="CO33" s="132"/>
      <c r="CP33" s="132"/>
      <c r="CQ33" s="132"/>
      <c r="CR33" s="132"/>
      <c r="CS33" s="129" t="s">
        <v>7285</v>
      </c>
      <c r="CT33" s="131" t="s">
        <v>7286</v>
      </c>
      <c r="CU33" s="131"/>
      <c r="CV33" s="131"/>
      <c r="CW33" s="132" t="s">
        <v>7287</v>
      </c>
      <c r="CX33" s="132"/>
      <c r="CY33" s="101" t="s">
        <v>7288</v>
      </c>
      <c r="CZ33" s="132" t="s">
        <v>7289</v>
      </c>
      <c r="DA33" s="132"/>
      <c r="DB33" s="132"/>
      <c r="DC33" s="132"/>
      <c r="DD33" s="132"/>
      <c r="DE33" s="132"/>
      <c r="DF33" s="132"/>
      <c r="DG33" s="132"/>
      <c r="DH33" s="132"/>
      <c r="DI33" s="129" t="s">
        <v>7285</v>
      </c>
      <c r="DJ33" s="131" t="s">
        <v>7286</v>
      </c>
      <c r="DK33" s="131"/>
      <c r="DL33" s="131"/>
      <c r="DM33" s="132" t="s">
        <v>7287</v>
      </c>
      <c r="DN33" s="132"/>
      <c r="DO33" s="101" t="s">
        <v>7288</v>
      </c>
      <c r="DP33" s="132" t="s">
        <v>7289</v>
      </c>
      <c r="DQ33" s="132"/>
      <c r="DR33" s="132"/>
      <c r="DS33" s="132"/>
      <c r="DT33" s="132"/>
      <c r="DU33" s="132"/>
      <c r="DV33" s="132"/>
      <c r="DW33" s="132"/>
      <c r="DX33" s="132"/>
      <c r="DY33" s="129" t="s">
        <v>7285</v>
      </c>
      <c r="DZ33" s="131" t="s">
        <v>7286</v>
      </c>
      <c r="EA33" s="131"/>
      <c r="EB33" s="131"/>
      <c r="EC33" s="132" t="s">
        <v>7287</v>
      </c>
      <c r="ED33" s="132"/>
      <c r="EE33" s="101" t="s">
        <v>7288</v>
      </c>
      <c r="EF33" s="132" t="s">
        <v>7289</v>
      </c>
      <c r="EG33" s="132"/>
      <c r="EH33" s="132"/>
      <c r="EI33" s="132"/>
      <c r="EJ33" s="132"/>
      <c r="EK33" s="132"/>
      <c r="EL33" s="132"/>
      <c r="EM33" s="132"/>
      <c r="EN33" s="132"/>
      <c r="EO33" s="129" t="s">
        <v>7285</v>
      </c>
      <c r="EP33" s="131" t="s">
        <v>7286</v>
      </c>
      <c r="EQ33" s="131"/>
      <c r="ER33" s="131"/>
      <c r="ES33" s="132" t="s">
        <v>7287</v>
      </c>
      <c r="ET33" s="132"/>
      <c r="EU33" s="101" t="s">
        <v>7288</v>
      </c>
      <c r="EV33" s="132" t="s">
        <v>7289</v>
      </c>
      <c r="EW33" s="132"/>
      <c r="EX33" s="132"/>
      <c r="EY33" s="132"/>
      <c r="EZ33" s="132"/>
      <c r="FA33" s="132"/>
      <c r="FB33" s="132"/>
      <c r="FC33" s="132"/>
      <c r="FD33" s="132"/>
      <c r="FE33" s="129" t="s">
        <v>7285</v>
      </c>
      <c r="FF33" s="131" t="s">
        <v>7286</v>
      </c>
      <c r="FG33" s="131"/>
      <c r="FH33" s="131"/>
      <c r="FI33" s="132" t="s">
        <v>7287</v>
      </c>
      <c r="FJ33" s="132"/>
      <c r="FK33" s="101" t="s">
        <v>7288</v>
      </c>
      <c r="FL33" s="132" t="s">
        <v>7289</v>
      </c>
      <c r="FM33" s="132"/>
      <c r="FN33" s="132"/>
      <c r="FO33" s="132"/>
      <c r="FP33" s="132"/>
      <c r="FQ33" s="132"/>
      <c r="FR33" s="132"/>
      <c r="FS33" s="132"/>
      <c r="FT33" s="132"/>
      <c r="FU33" s="129" t="s">
        <v>7285</v>
      </c>
      <c r="FV33" s="131" t="s">
        <v>7286</v>
      </c>
      <c r="FW33" s="131"/>
      <c r="FX33" s="131"/>
      <c r="FY33" s="132" t="s">
        <v>7287</v>
      </c>
      <c r="FZ33" s="132"/>
      <c r="GA33" s="101" t="s">
        <v>7288</v>
      </c>
      <c r="GB33" s="132" t="s">
        <v>7289</v>
      </c>
      <c r="GC33" s="132"/>
      <c r="GD33" s="132"/>
      <c r="GE33" s="132"/>
      <c r="GF33" s="132"/>
      <c r="GG33" s="132"/>
      <c r="GH33" s="132"/>
      <c r="GI33" s="132"/>
      <c r="GJ33" s="132"/>
      <c r="GK33" s="129" t="s">
        <v>7285</v>
      </c>
      <c r="GL33" s="131" t="s">
        <v>7286</v>
      </c>
      <c r="GM33" s="131"/>
      <c r="GN33" s="131"/>
      <c r="GO33" s="132" t="s">
        <v>7287</v>
      </c>
      <c r="GP33" s="132"/>
      <c r="GQ33" s="101" t="s">
        <v>7288</v>
      </c>
      <c r="GR33" s="132" t="s">
        <v>7289</v>
      </c>
      <c r="GS33" s="132"/>
      <c r="GT33" s="132"/>
      <c r="GU33" s="132"/>
      <c r="GV33" s="132"/>
      <c r="GW33" s="132"/>
      <c r="GX33" s="132"/>
      <c r="GY33" s="132"/>
      <c r="GZ33" s="132"/>
      <c r="HA33" s="129" t="s">
        <v>7285</v>
      </c>
      <c r="HB33" s="131" t="s">
        <v>7286</v>
      </c>
      <c r="HC33" s="131"/>
      <c r="HD33" s="131"/>
      <c r="HE33" s="132" t="s">
        <v>7287</v>
      </c>
      <c r="HF33" s="132"/>
      <c r="HG33" s="101" t="s">
        <v>7288</v>
      </c>
      <c r="HH33" s="132" t="s">
        <v>7289</v>
      </c>
      <c r="HI33" s="132"/>
      <c r="HJ33" s="132"/>
      <c r="HK33" s="132"/>
      <c r="HL33" s="132"/>
      <c r="HM33" s="132"/>
      <c r="HN33" s="132"/>
      <c r="HO33" s="132"/>
      <c r="HP33" s="132"/>
      <c r="HQ33" s="129" t="s">
        <v>7285</v>
      </c>
      <c r="HR33" s="131" t="s">
        <v>7286</v>
      </c>
      <c r="HS33" s="131"/>
      <c r="HT33" s="131"/>
      <c r="HU33" s="132" t="s">
        <v>7287</v>
      </c>
      <c r="HV33" s="132"/>
      <c r="HW33" s="101" t="s">
        <v>7288</v>
      </c>
      <c r="HX33" s="132" t="s">
        <v>7289</v>
      </c>
      <c r="HY33" s="132"/>
      <c r="HZ33" s="132"/>
      <c r="IA33" s="132"/>
      <c r="IB33" s="132"/>
      <c r="IC33" s="132"/>
      <c r="ID33" s="132"/>
      <c r="IE33" s="132"/>
      <c r="IF33" s="132"/>
      <c r="IG33" s="129" t="s">
        <v>7285</v>
      </c>
      <c r="IH33" s="131" t="s">
        <v>7286</v>
      </c>
      <c r="II33" s="131"/>
      <c r="IJ33" s="131"/>
      <c r="IK33" s="132" t="s">
        <v>7287</v>
      </c>
      <c r="IL33" s="132"/>
      <c r="IM33" s="101" t="s">
        <v>7288</v>
      </c>
      <c r="IN33" s="132" t="s">
        <v>7289</v>
      </c>
      <c r="IO33" s="132"/>
      <c r="IP33" s="132"/>
      <c r="IQ33" s="132"/>
      <c r="IR33" s="132"/>
      <c r="IS33" s="132"/>
      <c r="IT33" s="132"/>
      <c r="IU33" s="132"/>
      <c r="IV33" s="132"/>
      <c r="IW33" s="129" t="s">
        <v>7285</v>
      </c>
      <c r="IX33" s="131" t="s">
        <v>7286</v>
      </c>
      <c r="IY33" s="131"/>
      <c r="IZ33" s="131"/>
      <c r="JA33" s="132" t="s">
        <v>7287</v>
      </c>
      <c r="JB33" s="132"/>
      <c r="JC33" s="101" t="s">
        <v>7288</v>
      </c>
      <c r="JD33" s="132" t="s">
        <v>7289</v>
      </c>
      <c r="JE33" s="132"/>
      <c r="JF33" s="132"/>
      <c r="JG33" s="132"/>
      <c r="JH33" s="132"/>
      <c r="JI33" s="132"/>
      <c r="JJ33" s="132"/>
      <c r="JK33" s="132"/>
      <c r="JL33" s="132"/>
      <c r="JM33" s="129" t="s">
        <v>7285</v>
      </c>
      <c r="JN33" s="131" t="s">
        <v>7286</v>
      </c>
      <c r="JO33" s="131"/>
      <c r="JP33" s="131"/>
      <c r="JQ33" s="132" t="s">
        <v>7287</v>
      </c>
      <c r="JR33" s="132"/>
      <c r="JS33" s="101" t="s">
        <v>7288</v>
      </c>
      <c r="JT33" s="132" t="s">
        <v>7289</v>
      </c>
      <c r="JU33" s="132"/>
      <c r="JV33" s="132"/>
      <c r="JW33" s="132"/>
      <c r="JX33" s="132"/>
      <c r="JY33" s="132"/>
      <c r="JZ33" s="132"/>
      <c r="KA33" s="132"/>
      <c r="KB33" s="132"/>
      <c r="KC33" s="129" t="s">
        <v>7285</v>
      </c>
      <c r="KD33" s="131" t="s">
        <v>7286</v>
      </c>
      <c r="KE33" s="131"/>
      <c r="KF33" s="131"/>
      <c r="KG33" s="132" t="s">
        <v>7287</v>
      </c>
      <c r="KH33" s="132"/>
      <c r="KI33" s="101" t="s">
        <v>7288</v>
      </c>
      <c r="KJ33" s="132" t="s">
        <v>7289</v>
      </c>
      <c r="KK33" s="132"/>
      <c r="KL33" s="132"/>
      <c r="KM33" s="132"/>
      <c r="KN33" s="132"/>
      <c r="KO33" s="132"/>
      <c r="KP33" s="132"/>
      <c r="KQ33" s="132"/>
      <c r="KR33" s="132"/>
      <c r="KS33" s="129" t="s">
        <v>7285</v>
      </c>
      <c r="KT33" s="131" t="s">
        <v>7286</v>
      </c>
      <c r="KU33" s="131"/>
      <c r="KV33" s="131"/>
      <c r="KW33" s="132" t="s">
        <v>7287</v>
      </c>
      <c r="KX33" s="132"/>
      <c r="KY33" s="101" t="s">
        <v>7288</v>
      </c>
      <c r="KZ33" s="132" t="s">
        <v>7289</v>
      </c>
      <c r="LA33" s="132"/>
      <c r="LB33" s="132"/>
      <c r="LC33" s="132"/>
      <c r="LD33" s="132"/>
      <c r="LE33" s="132"/>
      <c r="LF33" s="132"/>
      <c r="LG33" s="132"/>
      <c r="LH33" s="132"/>
      <c r="LI33" s="129" t="s">
        <v>7285</v>
      </c>
      <c r="LJ33" s="131" t="s">
        <v>7286</v>
      </c>
      <c r="LK33" s="131"/>
      <c r="LL33" s="131"/>
      <c r="LM33" s="132" t="s">
        <v>7287</v>
      </c>
      <c r="LN33" s="132"/>
      <c r="LO33" s="101" t="s">
        <v>7288</v>
      </c>
      <c r="LP33" s="132" t="s">
        <v>7289</v>
      </c>
      <c r="LQ33" s="132"/>
      <c r="LR33" s="132"/>
      <c r="LS33" s="132"/>
      <c r="LT33" s="132"/>
      <c r="LU33" s="132"/>
      <c r="LV33" s="132"/>
      <c r="LW33" s="132"/>
      <c r="LX33" s="132"/>
      <c r="LY33" s="129" t="s">
        <v>7285</v>
      </c>
      <c r="LZ33" s="131" t="s">
        <v>7286</v>
      </c>
      <c r="MA33" s="131"/>
      <c r="MB33" s="131"/>
      <c r="MC33" s="132" t="s">
        <v>7287</v>
      </c>
      <c r="MD33" s="132"/>
      <c r="ME33" s="101" t="s">
        <v>7288</v>
      </c>
      <c r="MF33" s="132" t="s">
        <v>7289</v>
      </c>
      <c r="MG33" s="132"/>
      <c r="MH33" s="132"/>
      <c r="MI33" s="132"/>
      <c r="MJ33" s="132"/>
      <c r="MK33" s="132"/>
      <c r="ML33" s="132"/>
      <c r="MM33" s="132"/>
      <c r="MN33" s="132"/>
      <c r="MO33" s="129" t="s">
        <v>7285</v>
      </c>
      <c r="MP33" s="131" t="s">
        <v>7286</v>
      </c>
      <c r="MQ33" s="131"/>
      <c r="MR33" s="131"/>
      <c r="MS33" s="132" t="s">
        <v>7287</v>
      </c>
      <c r="MT33" s="132"/>
      <c r="MU33" s="101" t="s">
        <v>7288</v>
      </c>
      <c r="MV33" s="132" t="s">
        <v>7289</v>
      </c>
      <c r="MW33" s="132"/>
      <c r="MX33" s="132"/>
      <c r="MY33" s="132"/>
      <c r="MZ33" s="132"/>
      <c r="NA33" s="132"/>
      <c r="NB33" s="132"/>
      <c r="NC33" s="132"/>
      <c r="ND33" s="132"/>
      <c r="NE33" s="129" t="s">
        <v>7285</v>
      </c>
      <c r="NF33" s="131" t="s">
        <v>7286</v>
      </c>
      <c r="NG33" s="131"/>
      <c r="NH33" s="131"/>
      <c r="NI33" s="132" t="s">
        <v>7287</v>
      </c>
      <c r="NJ33" s="132"/>
      <c r="NK33" s="101" t="s">
        <v>7288</v>
      </c>
      <c r="NL33" s="132" t="s">
        <v>7289</v>
      </c>
      <c r="NM33" s="132"/>
      <c r="NN33" s="132"/>
      <c r="NO33" s="132"/>
      <c r="NP33" s="132"/>
      <c r="NQ33" s="132"/>
      <c r="NR33" s="132"/>
      <c r="NS33" s="132"/>
      <c r="NT33" s="132"/>
      <c r="NU33" s="129" t="s">
        <v>7285</v>
      </c>
      <c r="NV33" s="131" t="s">
        <v>7286</v>
      </c>
      <c r="NW33" s="131"/>
      <c r="NX33" s="131"/>
      <c r="NY33" s="132" t="s">
        <v>7287</v>
      </c>
      <c r="NZ33" s="132"/>
      <c r="OA33" s="101" t="s">
        <v>7288</v>
      </c>
      <c r="OB33" s="132" t="s">
        <v>7289</v>
      </c>
      <c r="OC33" s="132"/>
      <c r="OD33" s="132"/>
      <c r="OE33" s="132"/>
      <c r="OF33" s="132"/>
      <c r="OG33" s="132"/>
      <c r="OH33" s="132"/>
      <c r="OI33" s="132"/>
      <c r="OJ33" s="132"/>
      <c r="OK33" s="129" t="s">
        <v>7285</v>
      </c>
      <c r="OL33" s="131" t="s">
        <v>7286</v>
      </c>
      <c r="OM33" s="131"/>
      <c r="ON33" s="131"/>
      <c r="OO33" s="132" t="s">
        <v>7287</v>
      </c>
      <c r="OP33" s="132"/>
      <c r="OQ33" s="101" t="s">
        <v>7288</v>
      </c>
      <c r="OR33" s="132" t="s">
        <v>7289</v>
      </c>
      <c r="OS33" s="132"/>
      <c r="OT33" s="132"/>
      <c r="OU33" s="132"/>
      <c r="OV33" s="132"/>
      <c r="OW33" s="132"/>
      <c r="OX33" s="132"/>
      <c r="OY33" s="132"/>
      <c r="OZ33" s="132"/>
      <c r="PA33" s="129" t="s">
        <v>7285</v>
      </c>
      <c r="PB33" s="131" t="s">
        <v>7286</v>
      </c>
      <c r="PC33" s="131"/>
      <c r="PD33" s="131"/>
      <c r="PE33" s="132" t="s">
        <v>7287</v>
      </c>
      <c r="PF33" s="132"/>
      <c r="PG33" s="101" t="s">
        <v>7288</v>
      </c>
      <c r="PH33" s="132" t="s">
        <v>7289</v>
      </c>
      <c r="PI33" s="132"/>
      <c r="PJ33" s="132"/>
      <c r="PK33" s="132"/>
      <c r="PL33" s="132"/>
      <c r="PM33" s="132"/>
      <c r="PN33" s="132"/>
      <c r="PO33" s="132"/>
      <c r="PP33" s="132"/>
      <c r="PQ33" s="129" t="s">
        <v>7285</v>
      </c>
      <c r="PR33" s="131" t="s">
        <v>7286</v>
      </c>
      <c r="PS33" s="131"/>
      <c r="PT33" s="131"/>
      <c r="PU33" s="132" t="s">
        <v>7287</v>
      </c>
      <c r="PV33" s="132"/>
      <c r="PW33" s="101" t="s">
        <v>7288</v>
      </c>
      <c r="PX33" s="132" t="s">
        <v>7289</v>
      </c>
      <c r="PY33" s="132"/>
      <c r="PZ33" s="132"/>
      <c r="QA33" s="132"/>
      <c r="QB33" s="132"/>
      <c r="QC33" s="132"/>
      <c r="QD33" s="132"/>
      <c r="QE33" s="132"/>
      <c r="QF33" s="132"/>
      <c r="QG33" s="129" t="s">
        <v>7285</v>
      </c>
      <c r="QH33" s="131" t="s">
        <v>7286</v>
      </c>
      <c r="QI33" s="131"/>
      <c r="QJ33" s="131"/>
      <c r="QK33" s="132" t="s">
        <v>7287</v>
      </c>
      <c r="QL33" s="132"/>
      <c r="QM33" s="101" t="s">
        <v>7288</v>
      </c>
      <c r="QN33" s="132" t="s">
        <v>7289</v>
      </c>
      <c r="QO33" s="132"/>
      <c r="QP33" s="132"/>
      <c r="QQ33" s="132"/>
      <c r="QR33" s="132"/>
      <c r="QS33" s="132"/>
      <c r="QT33" s="132"/>
      <c r="QU33" s="132"/>
      <c r="QV33" s="132"/>
      <c r="QW33" s="129" t="s">
        <v>7285</v>
      </c>
      <c r="QX33" s="131" t="s">
        <v>7286</v>
      </c>
      <c r="QY33" s="131"/>
      <c r="QZ33" s="131"/>
      <c r="RA33" s="132" t="s">
        <v>7287</v>
      </c>
      <c r="RB33" s="132"/>
      <c r="RC33" s="101" t="s">
        <v>7288</v>
      </c>
      <c r="RD33" s="132" t="s">
        <v>7289</v>
      </c>
      <c r="RE33" s="132"/>
      <c r="RF33" s="132"/>
      <c r="RG33" s="132"/>
      <c r="RH33" s="132"/>
      <c r="RI33" s="132"/>
      <c r="RJ33" s="132"/>
      <c r="RK33" s="132"/>
      <c r="RL33" s="132"/>
      <c r="RM33" s="129" t="s">
        <v>7285</v>
      </c>
      <c r="RN33" s="131" t="s">
        <v>7286</v>
      </c>
      <c r="RO33" s="131"/>
      <c r="RP33" s="131"/>
      <c r="RQ33" s="132" t="s">
        <v>7287</v>
      </c>
      <c r="RR33" s="132"/>
      <c r="RS33" s="101" t="s">
        <v>7288</v>
      </c>
      <c r="RT33" s="132" t="s">
        <v>7289</v>
      </c>
      <c r="RU33" s="132"/>
      <c r="RV33" s="132"/>
      <c r="RW33" s="132"/>
      <c r="RX33" s="132"/>
      <c r="RY33" s="132"/>
      <c r="RZ33" s="132"/>
      <c r="SA33" s="132"/>
      <c r="SB33" s="132"/>
      <c r="SC33" s="129" t="s">
        <v>7285</v>
      </c>
      <c r="SD33" s="131" t="s">
        <v>7286</v>
      </c>
      <c r="SE33" s="131"/>
      <c r="SF33" s="131"/>
      <c r="SG33" s="132" t="s">
        <v>7287</v>
      </c>
      <c r="SH33" s="132"/>
      <c r="SI33" s="101" t="s">
        <v>7288</v>
      </c>
      <c r="SJ33" s="132" t="s">
        <v>7289</v>
      </c>
      <c r="SK33" s="132"/>
      <c r="SL33" s="132"/>
      <c r="SM33" s="132"/>
      <c r="SN33" s="132"/>
      <c r="SO33" s="132"/>
      <c r="SP33" s="132"/>
      <c r="SQ33" s="132"/>
      <c r="SR33" s="132"/>
      <c r="SS33" s="129" t="s">
        <v>7285</v>
      </c>
      <c r="ST33" s="131" t="s">
        <v>7286</v>
      </c>
      <c r="SU33" s="131"/>
      <c r="SV33" s="131"/>
      <c r="SW33" s="132" t="s">
        <v>7287</v>
      </c>
      <c r="SX33" s="132"/>
      <c r="SY33" s="101" t="s">
        <v>7288</v>
      </c>
      <c r="SZ33" s="132" t="s">
        <v>7289</v>
      </c>
      <c r="TA33" s="132"/>
      <c r="TB33" s="132"/>
      <c r="TC33" s="132"/>
      <c r="TD33" s="132"/>
      <c r="TE33" s="132"/>
      <c r="TF33" s="132"/>
      <c r="TG33" s="132"/>
      <c r="TH33" s="132"/>
      <c r="TI33" s="129" t="s">
        <v>7285</v>
      </c>
      <c r="TJ33" s="131" t="s">
        <v>7286</v>
      </c>
      <c r="TK33" s="131"/>
      <c r="TL33" s="131"/>
      <c r="TM33" s="132" t="s">
        <v>7287</v>
      </c>
      <c r="TN33" s="132"/>
      <c r="TO33" s="101" t="s">
        <v>7288</v>
      </c>
      <c r="TP33" s="132" t="s">
        <v>7289</v>
      </c>
      <c r="TQ33" s="132"/>
      <c r="TR33" s="132"/>
      <c r="TS33" s="132"/>
      <c r="TT33" s="132"/>
      <c r="TU33" s="132"/>
      <c r="TV33" s="132"/>
      <c r="TW33" s="132"/>
      <c r="TX33" s="132"/>
      <c r="TY33" s="129" t="s">
        <v>7285</v>
      </c>
      <c r="TZ33" s="131" t="s">
        <v>7286</v>
      </c>
      <c r="UA33" s="131"/>
      <c r="UB33" s="131"/>
      <c r="UC33" s="132" t="s">
        <v>7287</v>
      </c>
      <c r="UD33" s="132"/>
      <c r="UE33" s="101" t="s">
        <v>7288</v>
      </c>
      <c r="UF33" s="132" t="s">
        <v>7289</v>
      </c>
      <c r="UG33" s="132"/>
      <c r="UH33" s="132"/>
      <c r="UI33" s="132"/>
      <c r="UJ33" s="132"/>
      <c r="UK33" s="132"/>
      <c r="UL33" s="132"/>
      <c r="UM33" s="132"/>
      <c r="UN33" s="132"/>
      <c r="UO33" s="129" t="s">
        <v>7285</v>
      </c>
      <c r="UP33" s="131" t="s">
        <v>7286</v>
      </c>
      <c r="UQ33" s="131"/>
      <c r="UR33" s="131"/>
      <c r="US33" s="132" t="s">
        <v>7287</v>
      </c>
      <c r="UT33" s="132"/>
      <c r="UU33" s="101" t="s">
        <v>7288</v>
      </c>
      <c r="UV33" s="132" t="s">
        <v>7289</v>
      </c>
      <c r="UW33" s="132"/>
      <c r="UX33" s="132"/>
      <c r="UY33" s="132"/>
      <c r="UZ33" s="132"/>
      <c r="VA33" s="132"/>
      <c r="VB33" s="132"/>
      <c r="VC33" s="132"/>
      <c r="VD33" s="132"/>
      <c r="VE33" s="129" t="s">
        <v>7285</v>
      </c>
      <c r="VF33" s="131" t="s">
        <v>7286</v>
      </c>
      <c r="VG33" s="131"/>
      <c r="VH33" s="131"/>
      <c r="VI33" s="132" t="s">
        <v>7287</v>
      </c>
      <c r="VJ33" s="132"/>
      <c r="VK33" s="101" t="s">
        <v>7288</v>
      </c>
      <c r="VL33" s="132" t="s">
        <v>7289</v>
      </c>
      <c r="VM33" s="132"/>
      <c r="VN33" s="132"/>
      <c r="VO33" s="132"/>
      <c r="VP33" s="132"/>
      <c r="VQ33" s="132"/>
      <c r="VR33" s="132"/>
      <c r="VS33" s="132"/>
      <c r="VT33" s="132"/>
      <c r="VU33" s="129" t="s">
        <v>7285</v>
      </c>
      <c r="VV33" s="131" t="s">
        <v>7286</v>
      </c>
      <c r="VW33" s="131"/>
      <c r="VX33" s="131"/>
      <c r="VY33" s="132" t="s">
        <v>7287</v>
      </c>
      <c r="VZ33" s="132"/>
      <c r="WA33" s="101" t="s">
        <v>7288</v>
      </c>
      <c r="WB33" s="132" t="s">
        <v>7289</v>
      </c>
      <c r="WC33" s="132"/>
      <c r="WD33" s="132"/>
      <c r="WE33" s="132"/>
      <c r="WF33" s="132"/>
      <c r="WG33" s="132"/>
      <c r="WH33" s="132"/>
      <c r="WI33" s="132"/>
      <c r="WJ33" s="132"/>
    </row>
    <row r="34" spans="1:608" ht="22.25" customHeight="1" x14ac:dyDescent="0.35">
      <c r="A34" s="130"/>
      <c r="B34" s="102"/>
      <c r="C34" s="112"/>
      <c r="D34" s="104"/>
      <c r="E34" s="102"/>
      <c r="F34" s="103"/>
      <c r="G34" s="105" t="s">
        <v>7290</v>
      </c>
      <c r="H34" s="102"/>
      <c r="I34" s="103"/>
      <c r="J34" s="103"/>
      <c r="K34" s="103"/>
      <c r="L34" s="103"/>
      <c r="M34" s="103"/>
      <c r="N34" s="103"/>
      <c r="O34" s="40"/>
      <c r="P34" s="104"/>
      <c r="Q34" s="130"/>
      <c r="R34" s="102"/>
      <c r="S34" s="112"/>
      <c r="T34" s="104"/>
      <c r="U34" s="102"/>
      <c r="V34" s="103"/>
      <c r="W34" s="105" t="s">
        <v>7290</v>
      </c>
      <c r="X34" s="102"/>
      <c r="Y34" s="103"/>
      <c r="Z34" s="103"/>
      <c r="AA34" s="103"/>
      <c r="AB34" s="103"/>
      <c r="AC34" s="103"/>
      <c r="AD34" s="103"/>
      <c r="AE34" s="40"/>
      <c r="AF34" s="104"/>
      <c r="AG34" s="130"/>
      <c r="AH34" s="102"/>
      <c r="AI34" s="112"/>
      <c r="AJ34" s="104"/>
      <c r="AK34" s="102"/>
      <c r="AL34" s="103"/>
      <c r="AM34" s="105" t="s">
        <v>7290</v>
      </c>
      <c r="AN34" s="102"/>
      <c r="AO34" s="103"/>
      <c r="AP34" s="103"/>
      <c r="AQ34" s="103"/>
      <c r="AR34" s="103"/>
      <c r="AS34" s="103"/>
      <c r="AT34" s="103"/>
      <c r="AU34" s="40"/>
      <c r="AV34" s="104"/>
      <c r="AW34" s="130"/>
      <c r="AX34" s="102"/>
      <c r="AY34" s="112"/>
      <c r="AZ34" s="104"/>
      <c r="BA34" s="102"/>
      <c r="BB34" s="103"/>
      <c r="BC34" s="105" t="s">
        <v>7290</v>
      </c>
      <c r="BD34" s="102"/>
      <c r="BE34" s="103"/>
      <c r="BF34" s="103"/>
      <c r="BG34" s="103"/>
      <c r="BH34" s="103"/>
      <c r="BI34" s="103"/>
      <c r="BJ34" s="103"/>
      <c r="BK34" s="40"/>
      <c r="BL34" s="104"/>
      <c r="BM34" s="130"/>
      <c r="BN34" s="102"/>
      <c r="BO34" s="112"/>
      <c r="BP34" s="104"/>
      <c r="BQ34" s="102"/>
      <c r="BR34" s="103"/>
      <c r="BS34" s="105" t="s">
        <v>7290</v>
      </c>
      <c r="BT34" s="102"/>
      <c r="BU34" s="103"/>
      <c r="BV34" s="103"/>
      <c r="BW34" s="103"/>
      <c r="BX34" s="103"/>
      <c r="BY34" s="103"/>
      <c r="BZ34" s="103"/>
      <c r="CA34" s="40"/>
      <c r="CB34" s="104"/>
      <c r="CC34" s="130"/>
      <c r="CD34" s="102"/>
      <c r="CE34" s="112"/>
      <c r="CF34" s="104"/>
      <c r="CG34" s="102"/>
      <c r="CH34" s="103"/>
      <c r="CI34" s="105" t="s">
        <v>7290</v>
      </c>
      <c r="CJ34" s="102"/>
      <c r="CK34" s="103"/>
      <c r="CL34" s="103"/>
      <c r="CM34" s="103"/>
      <c r="CN34" s="103"/>
      <c r="CO34" s="103"/>
      <c r="CP34" s="103"/>
      <c r="CQ34" s="40"/>
      <c r="CR34" s="104"/>
      <c r="CS34" s="130"/>
      <c r="CT34" s="102"/>
      <c r="CU34" s="112"/>
      <c r="CV34" s="104"/>
      <c r="CW34" s="102"/>
      <c r="CX34" s="103"/>
      <c r="CY34" s="105" t="s">
        <v>7290</v>
      </c>
      <c r="CZ34" s="102"/>
      <c r="DA34" s="103"/>
      <c r="DB34" s="103"/>
      <c r="DC34" s="103"/>
      <c r="DD34" s="103"/>
      <c r="DE34" s="103"/>
      <c r="DF34" s="103"/>
      <c r="DG34" s="40"/>
      <c r="DH34" s="104"/>
      <c r="DI34" s="130"/>
      <c r="DJ34" s="102"/>
      <c r="DK34" s="112"/>
      <c r="DL34" s="104"/>
      <c r="DM34" s="102"/>
      <c r="DN34" s="103"/>
      <c r="DO34" s="105" t="s">
        <v>7290</v>
      </c>
      <c r="DP34" s="102"/>
      <c r="DQ34" s="103"/>
      <c r="DR34" s="103"/>
      <c r="DS34" s="103"/>
      <c r="DT34" s="103"/>
      <c r="DU34" s="103"/>
      <c r="DV34" s="103"/>
      <c r="DW34" s="40"/>
      <c r="DX34" s="104"/>
      <c r="DY34" s="130"/>
      <c r="DZ34" s="102"/>
      <c r="EA34" s="112"/>
      <c r="EB34" s="104"/>
      <c r="EC34" s="102"/>
      <c r="ED34" s="103"/>
      <c r="EE34" s="105" t="s">
        <v>7290</v>
      </c>
      <c r="EF34" s="102"/>
      <c r="EG34" s="103"/>
      <c r="EH34" s="103"/>
      <c r="EI34" s="103"/>
      <c r="EJ34" s="103"/>
      <c r="EK34" s="103"/>
      <c r="EL34" s="103"/>
      <c r="EM34" s="40"/>
      <c r="EN34" s="104"/>
      <c r="EO34" s="130"/>
      <c r="EP34" s="102"/>
      <c r="EQ34" s="112"/>
      <c r="ER34" s="104"/>
      <c r="ES34" s="102"/>
      <c r="ET34" s="103"/>
      <c r="EU34" s="105" t="s">
        <v>7290</v>
      </c>
      <c r="EV34" s="102"/>
      <c r="EW34" s="103"/>
      <c r="EX34" s="103"/>
      <c r="EY34" s="103"/>
      <c r="EZ34" s="103"/>
      <c r="FA34" s="103"/>
      <c r="FB34" s="103"/>
      <c r="FC34" s="40"/>
      <c r="FD34" s="104"/>
      <c r="FE34" s="130"/>
      <c r="FF34" s="102"/>
      <c r="FG34" s="112"/>
      <c r="FH34" s="104"/>
      <c r="FI34" s="102"/>
      <c r="FJ34" s="103"/>
      <c r="FK34" s="105" t="s">
        <v>7290</v>
      </c>
      <c r="FL34" s="102"/>
      <c r="FM34" s="103"/>
      <c r="FN34" s="103"/>
      <c r="FO34" s="103"/>
      <c r="FP34" s="103"/>
      <c r="FQ34" s="103"/>
      <c r="FR34" s="103"/>
      <c r="FS34" s="40"/>
      <c r="FT34" s="104"/>
      <c r="FU34" s="130"/>
      <c r="FV34" s="102"/>
      <c r="FW34" s="112"/>
      <c r="FX34" s="104"/>
      <c r="FY34" s="102"/>
      <c r="FZ34" s="103"/>
      <c r="GA34" s="105" t="s">
        <v>7290</v>
      </c>
      <c r="GB34" s="102"/>
      <c r="GC34" s="103"/>
      <c r="GD34" s="103"/>
      <c r="GE34" s="103"/>
      <c r="GF34" s="103"/>
      <c r="GG34" s="103"/>
      <c r="GH34" s="103"/>
      <c r="GI34" s="40"/>
      <c r="GJ34" s="104"/>
      <c r="GK34" s="130"/>
      <c r="GL34" s="102"/>
      <c r="GM34" s="112"/>
      <c r="GN34" s="104"/>
      <c r="GO34" s="102"/>
      <c r="GP34" s="103"/>
      <c r="GQ34" s="105" t="s">
        <v>7290</v>
      </c>
      <c r="GR34" s="102"/>
      <c r="GS34" s="103"/>
      <c r="GT34" s="103"/>
      <c r="GU34" s="103"/>
      <c r="GV34" s="103"/>
      <c r="GW34" s="103"/>
      <c r="GX34" s="103"/>
      <c r="GY34" s="40"/>
      <c r="GZ34" s="104"/>
      <c r="HA34" s="130"/>
      <c r="HB34" s="102"/>
      <c r="HC34" s="112"/>
      <c r="HD34" s="104"/>
      <c r="HE34" s="102"/>
      <c r="HF34" s="103"/>
      <c r="HG34" s="105" t="s">
        <v>7290</v>
      </c>
      <c r="HH34" s="102"/>
      <c r="HI34" s="103"/>
      <c r="HJ34" s="103"/>
      <c r="HK34" s="103"/>
      <c r="HL34" s="103"/>
      <c r="HM34" s="103"/>
      <c r="HN34" s="103"/>
      <c r="HO34" s="40"/>
      <c r="HP34" s="104"/>
      <c r="HQ34" s="130"/>
      <c r="HR34" s="102"/>
      <c r="HS34" s="112"/>
      <c r="HT34" s="104"/>
      <c r="HU34" s="102"/>
      <c r="HV34" s="103"/>
      <c r="HW34" s="105" t="s">
        <v>7290</v>
      </c>
      <c r="HX34" s="102"/>
      <c r="HY34" s="103"/>
      <c r="HZ34" s="103"/>
      <c r="IA34" s="103"/>
      <c r="IB34" s="103"/>
      <c r="IC34" s="103"/>
      <c r="ID34" s="103"/>
      <c r="IE34" s="40"/>
      <c r="IF34" s="104"/>
      <c r="IG34" s="130"/>
      <c r="IH34" s="102"/>
      <c r="II34" s="112"/>
      <c r="IJ34" s="104"/>
      <c r="IK34" s="102"/>
      <c r="IL34" s="103"/>
      <c r="IM34" s="105" t="s">
        <v>7290</v>
      </c>
      <c r="IN34" s="102"/>
      <c r="IO34" s="103"/>
      <c r="IP34" s="103"/>
      <c r="IQ34" s="103"/>
      <c r="IR34" s="103"/>
      <c r="IS34" s="103"/>
      <c r="IT34" s="103"/>
      <c r="IU34" s="40"/>
      <c r="IV34" s="104"/>
      <c r="IW34" s="130"/>
      <c r="IX34" s="102"/>
      <c r="IY34" s="112"/>
      <c r="IZ34" s="104"/>
      <c r="JA34" s="102"/>
      <c r="JB34" s="103"/>
      <c r="JC34" s="105" t="s">
        <v>7290</v>
      </c>
      <c r="JD34" s="102"/>
      <c r="JE34" s="103"/>
      <c r="JF34" s="103"/>
      <c r="JG34" s="103"/>
      <c r="JH34" s="103"/>
      <c r="JI34" s="103"/>
      <c r="JJ34" s="103"/>
      <c r="JK34" s="40"/>
      <c r="JL34" s="104"/>
      <c r="JM34" s="130"/>
      <c r="JN34" s="102"/>
      <c r="JO34" s="112"/>
      <c r="JP34" s="104"/>
      <c r="JQ34" s="102"/>
      <c r="JR34" s="103"/>
      <c r="JS34" s="105" t="s">
        <v>7290</v>
      </c>
      <c r="JT34" s="102"/>
      <c r="JU34" s="103"/>
      <c r="JV34" s="103"/>
      <c r="JW34" s="103"/>
      <c r="JX34" s="103"/>
      <c r="JY34" s="103"/>
      <c r="JZ34" s="103"/>
      <c r="KA34" s="40"/>
      <c r="KB34" s="104"/>
      <c r="KC34" s="130"/>
      <c r="KD34" s="102"/>
      <c r="KE34" s="112"/>
      <c r="KF34" s="104"/>
      <c r="KG34" s="102"/>
      <c r="KH34" s="103"/>
      <c r="KI34" s="105" t="s">
        <v>7290</v>
      </c>
      <c r="KJ34" s="102"/>
      <c r="KK34" s="103"/>
      <c r="KL34" s="103"/>
      <c r="KM34" s="103"/>
      <c r="KN34" s="103"/>
      <c r="KO34" s="103"/>
      <c r="KP34" s="103"/>
      <c r="KQ34" s="40"/>
      <c r="KR34" s="104"/>
      <c r="KS34" s="130"/>
      <c r="KT34" s="102"/>
      <c r="KU34" s="112"/>
      <c r="KV34" s="104"/>
      <c r="KW34" s="102"/>
      <c r="KX34" s="103"/>
      <c r="KY34" s="105" t="s">
        <v>7290</v>
      </c>
      <c r="KZ34" s="102"/>
      <c r="LA34" s="103"/>
      <c r="LB34" s="103"/>
      <c r="LC34" s="103"/>
      <c r="LD34" s="103"/>
      <c r="LE34" s="103"/>
      <c r="LF34" s="103"/>
      <c r="LG34" s="40"/>
      <c r="LH34" s="104"/>
      <c r="LI34" s="130"/>
      <c r="LJ34" s="102"/>
      <c r="LK34" s="112"/>
      <c r="LL34" s="104"/>
      <c r="LM34" s="102"/>
      <c r="LN34" s="103"/>
      <c r="LO34" s="105" t="s">
        <v>7290</v>
      </c>
      <c r="LP34" s="102"/>
      <c r="LQ34" s="103"/>
      <c r="LR34" s="103"/>
      <c r="LS34" s="103"/>
      <c r="LT34" s="103"/>
      <c r="LU34" s="103"/>
      <c r="LV34" s="103"/>
      <c r="LW34" s="40"/>
      <c r="LX34" s="104"/>
      <c r="LY34" s="130"/>
      <c r="LZ34" s="102"/>
      <c r="MA34" s="112"/>
      <c r="MB34" s="104"/>
      <c r="MC34" s="102"/>
      <c r="MD34" s="103"/>
      <c r="ME34" s="105" t="s">
        <v>7290</v>
      </c>
      <c r="MF34" s="102"/>
      <c r="MG34" s="103"/>
      <c r="MH34" s="103"/>
      <c r="MI34" s="103"/>
      <c r="MJ34" s="103"/>
      <c r="MK34" s="103"/>
      <c r="ML34" s="103"/>
      <c r="MM34" s="40"/>
      <c r="MN34" s="104"/>
      <c r="MO34" s="130"/>
      <c r="MP34" s="102"/>
      <c r="MQ34" s="112"/>
      <c r="MR34" s="104"/>
      <c r="MS34" s="102"/>
      <c r="MT34" s="103"/>
      <c r="MU34" s="105" t="s">
        <v>7290</v>
      </c>
      <c r="MV34" s="102"/>
      <c r="MW34" s="103"/>
      <c r="MX34" s="103"/>
      <c r="MY34" s="103"/>
      <c r="MZ34" s="103"/>
      <c r="NA34" s="103"/>
      <c r="NB34" s="103"/>
      <c r="NC34" s="40"/>
      <c r="ND34" s="104"/>
      <c r="NE34" s="130"/>
      <c r="NF34" s="102"/>
      <c r="NG34" s="112"/>
      <c r="NH34" s="104"/>
      <c r="NI34" s="102"/>
      <c r="NJ34" s="103"/>
      <c r="NK34" s="105" t="s">
        <v>7290</v>
      </c>
      <c r="NL34" s="102"/>
      <c r="NM34" s="103"/>
      <c r="NN34" s="103"/>
      <c r="NO34" s="103"/>
      <c r="NP34" s="103"/>
      <c r="NQ34" s="103"/>
      <c r="NR34" s="103"/>
      <c r="NS34" s="40"/>
      <c r="NT34" s="104"/>
      <c r="NU34" s="130"/>
      <c r="NV34" s="102"/>
      <c r="NW34" s="112"/>
      <c r="NX34" s="104"/>
      <c r="NY34" s="102"/>
      <c r="NZ34" s="103"/>
      <c r="OA34" s="105" t="s">
        <v>7290</v>
      </c>
      <c r="OB34" s="102"/>
      <c r="OC34" s="103"/>
      <c r="OD34" s="103"/>
      <c r="OE34" s="103"/>
      <c r="OF34" s="103"/>
      <c r="OG34" s="103"/>
      <c r="OH34" s="103"/>
      <c r="OI34" s="40"/>
      <c r="OJ34" s="104"/>
      <c r="OK34" s="130"/>
      <c r="OL34" s="102"/>
      <c r="OM34" s="112"/>
      <c r="ON34" s="104"/>
      <c r="OO34" s="102"/>
      <c r="OP34" s="103"/>
      <c r="OQ34" s="105" t="s">
        <v>7290</v>
      </c>
      <c r="OR34" s="102"/>
      <c r="OS34" s="103"/>
      <c r="OT34" s="103"/>
      <c r="OU34" s="103"/>
      <c r="OV34" s="103"/>
      <c r="OW34" s="103"/>
      <c r="OX34" s="103"/>
      <c r="OY34" s="40"/>
      <c r="OZ34" s="104"/>
      <c r="PA34" s="130"/>
      <c r="PB34" s="102"/>
      <c r="PC34" s="112"/>
      <c r="PD34" s="104"/>
      <c r="PE34" s="102"/>
      <c r="PF34" s="103"/>
      <c r="PG34" s="105" t="s">
        <v>7290</v>
      </c>
      <c r="PH34" s="102"/>
      <c r="PI34" s="103"/>
      <c r="PJ34" s="103"/>
      <c r="PK34" s="103"/>
      <c r="PL34" s="103"/>
      <c r="PM34" s="103"/>
      <c r="PN34" s="103"/>
      <c r="PO34" s="40"/>
      <c r="PP34" s="104"/>
      <c r="PQ34" s="130"/>
      <c r="PR34" s="102"/>
      <c r="PS34" s="112"/>
      <c r="PT34" s="104"/>
      <c r="PU34" s="102"/>
      <c r="PV34" s="103"/>
      <c r="PW34" s="105" t="s">
        <v>7290</v>
      </c>
      <c r="PX34" s="102"/>
      <c r="PY34" s="103"/>
      <c r="PZ34" s="103"/>
      <c r="QA34" s="103"/>
      <c r="QB34" s="103"/>
      <c r="QC34" s="103"/>
      <c r="QD34" s="103"/>
      <c r="QE34" s="40"/>
      <c r="QF34" s="104"/>
      <c r="QG34" s="130"/>
      <c r="QH34" s="102"/>
      <c r="QI34" s="112"/>
      <c r="QJ34" s="104"/>
      <c r="QK34" s="102"/>
      <c r="QL34" s="103"/>
      <c r="QM34" s="105" t="s">
        <v>7290</v>
      </c>
      <c r="QN34" s="102"/>
      <c r="QO34" s="103"/>
      <c r="QP34" s="103"/>
      <c r="QQ34" s="103"/>
      <c r="QR34" s="103"/>
      <c r="QS34" s="103"/>
      <c r="QT34" s="103"/>
      <c r="QU34" s="40"/>
      <c r="QV34" s="104"/>
      <c r="QW34" s="130"/>
      <c r="QX34" s="102"/>
      <c r="QY34" s="112"/>
      <c r="QZ34" s="104"/>
      <c r="RA34" s="102"/>
      <c r="RB34" s="103"/>
      <c r="RC34" s="105" t="s">
        <v>7290</v>
      </c>
      <c r="RD34" s="102"/>
      <c r="RE34" s="103"/>
      <c r="RF34" s="103"/>
      <c r="RG34" s="103"/>
      <c r="RH34" s="103"/>
      <c r="RI34" s="103"/>
      <c r="RJ34" s="103"/>
      <c r="RK34" s="40"/>
      <c r="RL34" s="104"/>
      <c r="RM34" s="130"/>
      <c r="RN34" s="102"/>
      <c r="RO34" s="112"/>
      <c r="RP34" s="104"/>
      <c r="RQ34" s="102"/>
      <c r="RR34" s="103"/>
      <c r="RS34" s="105" t="s">
        <v>7290</v>
      </c>
      <c r="RT34" s="102"/>
      <c r="RU34" s="103"/>
      <c r="RV34" s="103"/>
      <c r="RW34" s="103"/>
      <c r="RX34" s="103"/>
      <c r="RY34" s="103"/>
      <c r="RZ34" s="103"/>
      <c r="SA34" s="40"/>
      <c r="SB34" s="104"/>
      <c r="SC34" s="130"/>
      <c r="SD34" s="102"/>
      <c r="SE34" s="112"/>
      <c r="SF34" s="104"/>
      <c r="SG34" s="102"/>
      <c r="SH34" s="103"/>
      <c r="SI34" s="105" t="s">
        <v>7290</v>
      </c>
      <c r="SJ34" s="102"/>
      <c r="SK34" s="103"/>
      <c r="SL34" s="103"/>
      <c r="SM34" s="103"/>
      <c r="SN34" s="103"/>
      <c r="SO34" s="103"/>
      <c r="SP34" s="103"/>
      <c r="SQ34" s="40"/>
      <c r="SR34" s="104"/>
      <c r="SS34" s="130"/>
      <c r="ST34" s="102"/>
      <c r="SU34" s="112"/>
      <c r="SV34" s="104"/>
      <c r="SW34" s="102"/>
      <c r="SX34" s="103"/>
      <c r="SY34" s="105" t="s">
        <v>7290</v>
      </c>
      <c r="SZ34" s="102"/>
      <c r="TA34" s="103"/>
      <c r="TB34" s="103"/>
      <c r="TC34" s="103"/>
      <c r="TD34" s="103"/>
      <c r="TE34" s="103"/>
      <c r="TF34" s="103"/>
      <c r="TG34" s="40"/>
      <c r="TH34" s="104"/>
      <c r="TI34" s="130"/>
      <c r="TJ34" s="102"/>
      <c r="TK34" s="112"/>
      <c r="TL34" s="104"/>
      <c r="TM34" s="102"/>
      <c r="TN34" s="103"/>
      <c r="TO34" s="105" t="s">
        <v>7290</v>
      </c>
      <c r="TP34" s="102"/>
      <c r="TQ34" s="103"/>
      <c r="TR34" s="103"/>
      <c r="TS34" s="103"/>
      <c r="TT34" s="103"/>
      <c r="TU34" s="103"/>
      <c r="TV34" s="103"/>
      <c r="TW34" s="40"/>
      <c r="TX34" s="104"/>
      <c r="TY34" s="130"/>
      <c r="TZ34" s="102"/>
      <c r="UA34" s="112"/>
      <c r="UB34" s="104"/>
      <c r="UC34" s="102"/>
      <c r="UD34" s="103"/>
      <c r="UE34" s="105" t="s">
        <v>7290</v>
      </c>
      <c r="UF34" s="102"/>
      <c r="UG34" s="103"/>
      <c r="UH34" s="103"/>
      <c r="UI34" s="103"/>
      <c r="UJ34" s="103"/>
      <c r="UK34" s="103"/>
      <c r="UL34" s="103"/>
      <c r="UM34" s="40"/>
      <c r="UN34" s="104"/>
      <c r="UO34" s="130"/>
      <c r="UP34" s="102"/>
      <c r="UQ34" s="112"/>
      <c r="UR34" s="104"/>
      <c r="US34" s="102"/>
      <c r="UT34" s="103"/>
      <c r="UU34" s="105" t="s">
        <v>7290</v>
      </c>
      <c r="UV34" s="102"/>
      <c r="UW34" s="103"/>
      <c r="UX34" s="103"/>
      <c r="UY34" s="103"/>
      <c r="UZ34" s="103"/>
      <c r="VA34" s="103"/>
      <c r="VB34" s="103"/>
      <c r="VC34" s="40"/>
      <c r="VD34" s="104"/>
      <c r="VE34" s="130"/>
      <c r="VF34" s="102"/>
      <c r="VG34" s="112"/>
      <c r="VH34" s="104"/>
      <c r="VI34" s="102"/>
      <c r="VJ34" s="103"/>
      <c r="VK34" s="105" t="s">
        <v>7290</v>
      </c>
      <c r="VL34" s="102"/>
      <c r="VM34" s="103"/>
      <c r="VN34" s="103"/>
      <c r="VO34" s="103"/>
      <c r="VP34" s="103"/>
      <c r="VQ34" s="103"/>
      <c r="VR34" s="103"/>
      <c r="VS34" s="40"/>
      <c r="VT34" s="104"/>
      <c r="VU34" s="130"/>
      <c r="VV34" s="102"/>
      <c r="VW34" s="112"/>
      <c r="VX34" s="104"/>
      <c r="VY34" s="102"/>
      <c r="VZ34" s="103"/>
      <c r="WA34" s="105" t="s">
        <v>7290</v>
      </c>
      <c r="WB34" s="102"/>
      <c r="WC34" s="103"/>
      <c r="WD34" s="103"/>
      <c r="WE34" s="103"/>
      <c r="WF34" s="103"/>
      <c r="WG34" s="103"/>
      <c r="WH34" s="103"/>
      <c r="WI34" s="40"/>
      <c r="WJ34" s="104"/>
    </row>
    <row r="35" spans="1:608" ht="22.25" customHeight="1" x14ac:dyDescent="0.35">
      <c r="A35" s="130"/>
      <c r="B35" s="102"/>
      <c r="C35" s="112"/>
      <c r="D35" s="104"/>
      <c r="E35" s="102"/>
      <c r="F35" s="103"/>
      <c r="G35" s="105" t="s">
        <v>7290</v>
      </c>
      <c r="H35" s="102"/>
      <c r="I35" s="103"/>
      <c r="J35" s="103"/>
      <c r="K35" s="103"/>
      <c r="L35" s="103"/>
      <c r="M35" s="103"/>
      <c r="N35" s="103"/>
      <c r="O35" s="40"/>
      <c r="P35" s="104"/>
      <c r="Q35" s="130"/>
      <c r="R35" s="102"/>
      <c r="S35" s="112"/>
      <c r="T35" s="104"/>
      <c r="U35" s="102"/>
      <c r="V35" s="103"/>
      <c r="W35" s="105" t="s">
        <v>7290</v>
      </c>
      <c r="X35" s="102"/>
      <c r="Y35" s="103"/>
      <c r="Z35" s="103"/>
      <c r="AA35" s="103"/>
      <c r="AB35" s="103"/>
      <c r="AC35" s="103"/>
      <c r="AD35" s="103"/>
      <c r="AE35" s="40"/>
      <c r="AF35" s="104"/>
      <c r="AG35" s="130"/>
      <c r="AH35" s="102"/>
      <c r="AI35" s="112"/>
      <c r="AJ35" s="104"/>
      <c r="AK35" s="102"/>
      <c r="AL35" s="103"/>
      <c r="AM35" s="105" t="s">
        <v>7290</v>
      </c>
      <c r="AN35" s="102"/>
      <c r="AO35" s="103"/>
      <c r="AP35" s="103"/>
      <c r="AQ35" s="103"/>
      <c r="AR35" s="103"/>
      <c r="AS35" s="103"/>
      <c r="AT35" s="103"/>
      <c r="AU35" s="40"/>
      <c r="AV35" s="104"/>
      <c r="AW35" s="130"/>
      <c r="AX35" s="102"/>
      <c r="AY35" s="112"/>
      <c r="AZ35" s="104"/>
      <c r="BA35" s="102"/>
      <c r="BB35" s="103"/>
      <c r="BC35" s="105" t="s">
        <v>7290</v>
      </c>
      <c r="BD35" s="102"/>
      <c r="BE35" s="103"/>
      <c r="BF35" s="103"/>
      <c r="BG35" s="103"/>
      <c r="BH35" s="103"/>
      <c r="BI35" s="103"/>
      <c r="BJ35" s="103"/>
      <c r="BK35" s="40"/>
      <c r="BL35" s="104"/>
      <c r="BM35" s="130"/>
      <c r="BN35" s="102"/>
      <c r="BO35" s="112"/>
      <c r="BP35" s="104"/>
      <c r="BQ35" s="102"/>
      <c r="BR35" s="103"/>
      <c r="BS35" s="105" t="s">
        <v>7290</v>
      </c>
      <c r="BT35" s="102"/>
      <c r="BU35" s="103"/>
      <c r="BV35" s="103"/>
      <c r="BW35" s="103"/>
      <c r="BX35" s="103"/>
      <c r="BY35" s="103"/>
      <c r="BZ35" s="103"/>
      <c r="CA35" s="40"/>
      <c r="CB35" s="104"/>
      <c r="CC35" s="130"/>
      <c r="CD35" s="102"/>
      <c r="CE35" s="112"/>
      <c r="CF35" s="104"/>
      <c r="CG35" s="102"/>
      <c r="CH35" s="103"/>
      <c r="CI35" s="105" t="s">
        <v>7290</v>
      </c>
      <c r="CJ35" s="102"/>
      <c r="CK35" s="103"/>
      <c r="CL35" s="103"/>
      <c r="CM35" s="103"/>
      <c r="CN35" s="103"/>
      <c r="CO35" s="103"/>
      <c r="CP35" s="103"/>
      <c r="CQ35" s="40"/>
      <c r="CR35" s="104"/>
      <c r="CS35" s="130"/>
      <c r="CT35" s="102"/>
      <c r="CU35" s="112"/>
      <c r="CV35" s="104"/>
      <c r="CW35" s="102"/>
      <c r="CX35" s="103"/>
      <c r="CY35" s="105" t="s">
        <v>7290</v>
      </c>
      <c r="CZ35" s="102"/>
      <c r="DA35" s="103"/>
      <c r="DB35" s="103"/>
      <c r="DC35" s="103"/>
      <c r="DD35" s="103"/>
      <c r="DE35" s="103"/>
      <c r="DF35" s="103"/>
      <c r="DG35" s="40"/>
      <c r="DH35" s="104"/>
      <c r="DI35" s="130"/>
      <c r="DJ35" s="102"/>
      <c r="DK35" s="112"/>
      <c r="DL35" s="104"/>
      <c r="DM35" s="102"/>
      <c r="DN35" s="103"/>
      <c r="DO35" s="105" t="s">
        <v>7290</v>
      </c>
      <c r="DP35" s="102"/>
      <c r="DQ35" s="103"/>
      <c r="DR35" s="103"/>
      <c r="DS35" s="103"/>
      <c r="DT35" s="103"/>
      <c r="DU35" s="103"/>
      <c r="DV35" s="103"/>
      <c r="DW35" s="40"/>
      <c r="DX35" s="104"/>
      <c r="DY35" s="130"/>
      <c r="DZ35" s="102"/>
      <c r="EA35" s="112"/>
      <c r="EB35" s="104"/>
      <c r="EC35" s="102"/>
      <c r="ED35" s="103"/>
      <c r="EE35" s="105" t="s">
        <v>7290</v>
      </c>
      <c r="EF35" s="102"/>
      <c r="EG35" s="103"/>
      <c r="EH35" s="103"/>
      <c r="EI35" s="103"/>
      <c r="EJ35" s="103"/>
      <c r="EK35" s="103"/>
      <c r="EL35" s="103"/>
      <c r="EM35" s="40"/>
      <c r="EN35" s="104"/>
      <c r="EO35" s="130"/>
      <c r="EP35" s="102"/>
      <c r="EQ35" s="112"/>
      <c r="ER35" s="104"/>
      <c r="ES35" s="102"/>
      <c r="ET35" s="103"/>
      <c r="EU35" s="105" t="s">
        <v>7290</v>
      </c>
      <c r="EV35" s="102"/>
      <c r="EW35" s="103"/>
      <c r="EX35" s="103"/>
      <c r="EY35" s="103"/>
      <c r="EZ35" s="103"/>
      <c r="FA35" s="103"/>
      <c r="FB35" s="103"/>
      <c r="FC35" s="40"/>
      <c r="FD35" s="104"/>
      <c r="FE35" s="130"/>
      <c r="FF35" s="102"/>
      <c r="FG35" s="112"/>
      <c r="FH35" s="104"/>
      <c r="FI35" s="102"/>
      <c r="FJ35" s="103"/>
      <c r="FK35" s="105" t="s">
        <v>7290</v>
      </c>
      <c r="FL35" s="102"/>
      <c r="FM35" s="103"/>
      <c r="FN35" s="103"/>
      <c r="FO35" s="103"/>
      <c r="FP35" s="103"/>
      <c r="FQ35" s="103"/>
      <c r="FR35" s="103"/>
      <c r="FS35" s="40"/>
      <c r="FT35" s="104"/>
      <c r="FU35" s="130"/>
      <c r="FV35" s="102"/>
      <c r="FW35" s="112"/>
      <c r="FX35" s="104"/>
      <c r="FY35" s="102"/>
      <c r="FZ35" s="103"/>
      <c r="GA35" s="105" t="s">
        <v>7290</v>
      </c>
      <c r="GB35" s="102"/>
      <c r="GC35" s="103"/>
      <c r="GD35" s="103"/>
      <c r="GE35" s="103"/>
      <c r="GF35" s="103"/>
      <c r="GG35" s="103"/>
      <c r="GH35" s="103"/>
      <c r="GI35" s="40"/>
      <c r="GJ35" s="104"/>
      <c r="GK35" s="130"/>
      <c r="GL35" s="102"/>
      <c r="GM35" s="112"/>
      <c r="GN35" s="104"/>
      <c r="GO35" s="102"/>
      <c r="GP35" s="103"/>
      <c r="GQ35" s="105" t="s">
        <v>7290</v>
      </c>
      <c r="GR35" s="102"/>
      <c r="GS35" s="103"/>
      <c r="GT35" s="103"/>
      <c r="GU35" s="103"/>
      <c r="GV35" s="103"/>
      <c r="GW35" s="103"/>
      <c r="GX35" s="103"/>
      <c r="GY35" s="40"/>
      <c r="GZ35" s="104"/>
      <c r="HA35" s="130"/>
      <c r="HB35" s="102"/>
      <c r="HC35" s="112"/>
      <c r="HD35" s="104"/>
      <c r="HE35" s="102"/>
      <c r="HF35" s="103"/>
      <c r="HG35" s="105" t="s">
        <v>7290</v>
      </c>
      <c r="HH35" s="102"/>
      <c r="HI35" s="103"/>
      <c r="HJ35" s="103"/>
      <c r="HK35" s="103"/>
      <c r="HL35" s="103"/>
      <c r="HM35" s="103"/>
      <c r="HN35" s="103"/>
      <c r="HO35" s="40"/>
      <c r="HP35" s="104"/>
      <c r="HQ35" s="130"/>
      <c r="HR35" s="102"/>
      <c r="HS35" s="112"/>
      <c r="HT35" s="104"/>
      <c r="HU35" s="102"/>
      <c r="HV35" s="103"/>
      <c r="HW35" s="105" t="s">
        <v>7290</v>
      </c>
      <c r="HX35" s="102"/>
      <c r="HY35" s="103"/>
      <c r="HZ35" s="103"/>
      <c r="IA35" s="103"/>
      <c r="IB35" s="103"/>
      <c r="IC35" s="103"/>
      <c r="ID35" s="103"/>
      <c r="IE35" s="40"/>
      <c r="IF35" s="104"/>
      <c r="IG35" s="130"/>
      <c r="IH35" s="102"/>
      <c r="II35" s="112"/>
      <c r="IJ35" s="104"/>
      <c r="IK35" s="102"/>
      <c r="IL35" s="103"/>
      <c r="IM35" s="105" t="s">
        <v>7290</v>
      </c>
      <c r="IN35" s="102"/>
      <c r="IO35" s="103"/>
      <c r="IP35" s="103"/>
      <c r="IQ35" s="103"/>
      <c r="IR35" s="103"/>
      <c r="IS35" s="103"/>
      <c r="IT35" s="103"/>
      <c r="IU35" s="40"/>
      <c r="IV35" s="104"/>
      <c r="IW35" s="130"/>
      <c r="IX35" s="102"/>
      <c r="IY35" s="112"/>
      <c r="IZ35" s="104"/>
      <c r="JA35" s="102"/>
      <c r="JB35" s="103"/>
      <c r="JC35" s="105" t="s">
        <v>7290</v>
      </c>
      <c r="JD35" s="102"/>
      <c r="JE35" s="103"/>
      <c r="JF35" s="103"/>
      <c r="JG35" s="103"/>
      <c r="JH35" s="103"/>
      <c r="JI35" s="103"/>
      <c r="JJ35" s="103"/>
      <c r="JK35" s="40"/>
      <c r="JL35" s="104"/>
      <c r="JM35" s="130"/>
      <c r="JN35" s="102"/>
      <c r="JO35" s="112"/>
      <c r="JP35" s="104"/>
      <c r="JQ35" s="102"/>
      <c r="JR35" s="103"/>
      <c r="JS35" s="105" t="s">
        <v>7290</v>
      </c>
      <c r="JT35" s="102"/>
      <c r="JU35" s="103"/>
      <c r="JV35" s="103"/>
      <c r="JW35" s="103"/>
      <c r="JX35" s="103"/>
      <c r="JY35" s="103"/>
      <c r="JZ35" s="103"/>
      <c r="KA35" s="40"/>
      <c r="KB35" s="104"/>
      <c r="KC35" s="130"/>
      <c r="KD35" s="102"/>
      <c r="KE35" s="112"/>
      <c r="KF35" s="104"/>
      <c r="KG35" s="102"/>
      <c r="KH35" s="103"/>
      <c r="KI35" s="105" t="s">
        <v>7290</v>
      </c>
      <c r="KJ35" s="102"/>
      <c r="KK35" s="103"/>
      <c r="KL35" s="103"/>
      <c r="KM35" s="103"/>
      <c r="KN35" s="103"/>
      <c r="KO35" s="103"/>
      <c r="KP35" s="103"/>
      <c r="KQ35" s="40"/>
      <c r="KR35" s="104"/>
      <c r="KS35" s="130"/>
      <c r="KT35" s="102"/>
      <c r="KU35" s="112"/>
      <c r="KV35" s="104"/>
      <c r="KW35" s="102"/>
      <c r="KX35" s="103"/>
      <c r="KY35" s="105" t="s">
        <v>7290</v>
      </c>
      <c r="KZ35" s="102"/>
      <c r="LA35" s="103"/>
      <c r="LB35" s="103"/>
      <c r="LC35" s="103"/>
      <c r="LD35" s="103"/>
      <c r="LE35" s="103"/>
      <c r="LF35" s="103"/>
      <c r="LG35" s="40"/>
      <c r="LH35" s="104"/>
      <c r="LI35" s="130"/>
      <c r="LJ35" s="102"/>
      <c r="LK35" s="112"/>
      <c r="LL35" s="104"/>
      <c r="LM35" s="102"/>
      <c r="LN35" s="103"/>
      <c r="LO35" s="105" t="s">
        <v>7290</v>
      </c>
      <c r="LP35" s="102"/>
      <c r="LQ35" s="103"/>
      <c r="LR35" s="103"/>
      <c r="LS35" s="103"/>
      <c r="LT35" s="103"/>
      <c r="LU35" s="103"/>
      <c r="LV35" s="103"/>
      <c r="LW35" s="40"/>
      <c r="LX35" s="104"/>
      <c r="LY35" s="130"/>
      <c r="LZ35" s="102"/>
      <c r="MA35" s="112"/>
      <c r="MB35" s="104"/>
      <c r="MC35" s="102"/>
      <c r="MD35" s="103"/>
      <c r="ME35" s="105" t="s">
        <v>7290</v>
      </c>
      <c r="MF35" s="102"/>
      <c r="MG35" s="103"/>
      <c r="MH35" s="103"/>
      <c r="MI35" s="103"/>
      <c r="MJ35" s="103"/>
      <c r="MK35" s="103"/>
      <c r="ML35" s="103"/>
      <c r="MM35" s="40"/>
      <c r="MN35" s="104"/>
      <c r="MO35" s="130"/>
      <c r="MP35" s="102"/>
      <c r="MQ35" s="112"/>
      <c r="MR35" s="104"/>
      <c r="MS35" s="102"/>
      <c r="MT35" s="103"/>
      <c r="MU35" s="105" t="s">
        <v>7290</v>
      </c>
      <c r="MV35" s="102"/>
      <c r="MW35" s="103"/>
      <c r="MX35" s="103"/>
      <c r="MY35" s="103"/>
      <c r="MZ35" s="103"/>
      <c r="NA35" s="103"/>
      <c r="NB35" s="103"/>
      <c r="NC35" s="40"/>
      <c r="ND35" s="104"/>
      <c r="NE35" s="130"/>
      <c r="NF35" s="102"/>
      <c r="NG35" s="112"/>
      <c r="NH35" s="104"/>
      <c r="NI35" s="102"/>
      <c r="NJ35" s="103"/>
      <c r="NK35" s="105" t="s">
        <v>7290</v>
      </c>
      <c r="NL35" s="102"/>
      <c r="NM35" s="103"/>
      <c r="NN35" s="103"/>
      <c r="NO35" s="103"/>
      <c r="NP35" s="103"/>
      <c r="NQ35" s="103"/>
      <c r="NR35" s="103"/>
      <c r="NS35" s="40"/>
      <c r="NT35" s="104"/>
      <c r="NU35" s="130"/>
      <c r="NV35" s="102"/>
      <c r="NW35" s="112"/>
      <c r="NX35" s="104"/>
      <c r="NY35" s="102"/>
      <c r="NZ35" s="103"/>
      <c r="OA35" s="105" t="s">
        <v>7290</v>
      </c>
      <c r="OB35" s="102"/>
      <c r="OC35" s="103"/>
      <c r="OD35" s="103"/>
      <c r="OE35" s="103"/>
      <c r="OF35" s="103"/>
      <c r="OG35" s="103"/>
      <c r="OH35" s="103"/>
      <c r="OI35" s="40"/>
      <c r="OJ35" s="104"/>
      <c r="OK35" s="130"/>
      <c r="OL35" s="102"/>
      <c r="OM35" s="112"/>
      <c r="ON35" s="104"/>
      <c r="OO35" s="102"/>
      <c r="OP35" s="103"/>
      <c r="OQ35" s="105" t="s">
        <v>7290</v>
      </c>
      <c r="OR35" s="102"/>
      <c r="OS35" s="103"/>
      <c r="OT35" s="103"/>
      <c r="OU35" s="103"/>
      <c r="OV35" s="103"/>
      <c r="OW35" s="103"/>
      <c r="OX35" s="103"/>
      <c r="OY35" s="40"/>
      <c r="OZ35" s="104"/>
      <c r="PA35" s="130"/>
      <c r="PB35" s="102"/>
      <c r="PC35" s="112"/>
      <c r="PD35" s="104"/>
      <c r="PE35" s="102"/>
      <c r="PF35" s="103"/>
      <c r="PG35" s="105" t="s">
        <v>7290</v>
      </c>
      <c r="PH35" s="102"/>
      <c r="PI35" s="103"/>
      <c r="PJ35" s="103"/>
      <c r="PK35" s="103"/>
      <c r="PL35" s="103"/>
      <c r="PM35" s="103"/>
      <c r="PN35" s="103"/>
      <c r="PO35" s="40"/>
      <c r="PP35" s="104"/>
      <c r="PQ35" s="130"/>
      <c r="PR35" s="102"/>
      <c r="PS35" s="112"/>
      <c r="PT35" s="104"/>
      <c r="PU35" s="102"/>
      <c r="PV35" s="103"/>
      <c r="PW35" s="105" t="s">
        <v>7290</v>
      </c>
      <c r="PX35" s="102"/>
      <c r="PY35" s="103"/>
      <c r="PZ35" s="103"/>
      <c r="QA35" s="103"/>
      <c r="QB35" s="103"/>
      <c r="QC35" s="103"/>
      <c r="QD35" s="103"/>
      <c r="QE35" s="40"/>
      <c r="QF35" s="104"/>
      <c r="QG35" s="130"/>
      <c r="QH35" s="102"/>
      <c r="QI35" s="112"/>
      <c r="QJ35" s="104"/>
      <c r="QK35" s="102"/>
      <c r="QL35" s="103"/>
      <c r="QM35" s="105" t="s">
        <v>7290</v>
      </c>
      <c r="QN35" s="102"/>
      <c r="QO35" s="103"/>
      <c r="QP35" s="103"/>
      <c r="QQ35" s="103"/>
      <c r="QR35" s="103"/>
      <c r="QS35" s="103"/>
      <c r="QT35" s="103"/>
      <c r="QU35" s="40"/>
      <c r="QV35" s="104"/>
      <c r="QW35" s="130"/>
      <c r="QX35" s="102"/>
      <c r="QY35" s="112"/>
      <c r="QZ35" s="104"/>
      <c r="RA35" s="102"/>
      <c r="RB35" s="103"/>
      <c r="RC35" s="105" t="s">
        <v>7290</v>
      </c>
      <c r="RD35" s="102"/>
      <c r="RE35" s="103"/>
      <c r="RF35" s="103"/>
      <c r="RG35" s="103"/>
      <c r="RH35" s="103"/>
      <c r="RI35" s="103"/>
      <c r="RJ35" s="103"/>
      <c r="RK35" s="40"/>
      <c r="RL35" s="104"/>
      <c r="RM35" s="130"/>
      <c r="RN35" s="102"/>
      <c r="RO35" s="112"/>
      <c r="RP35" s="104"/>
      <c r="RQ35" s="102"/>
      <c r="RR35" s="103"/>
      <c r="RS35" s="105" t="s">
        <v>7290</v>
      </c>
      <c r="RT35" s="102"/>
      <c r="RU35" s="103"/>
      <c r="RV35" s="103"/>
      <c r="RW35" s="103"/>
      <c r="RX35" s="103"/>
      <c r="RY35" s="103"/>
      <c r="RZ35" s="103"/>
      <c r="SA35" s="40"/>
      <c r="SB35" s="104"/>
      <c r="SC35" s="130"/>
      <c r="SD35" s="102"/>
      <c r="SE35" s="112"/>
      <c r="SF35" s="104"/>
      <c r="SG35" s="102"/>
      <c r="SH35" s="103"/>
      <c r="SI35" s="105" t="s">
        <v>7290</v>
      </c>
      <c r="SJ35" s="102"/>
      <c r="SK35" s="103"/>
      <c r="SL35" s="103"/>
      <c r="SM35" s="103"/>
      <c r="SN35" s="103"/>
      <c r="SO35" s="103"/>
      <c r="SP35" s="103"/>
      <c r="SQ35" s="40"/>
      <c r="SR35" s="104"/>
      <c r="SS35" s="130"/>
      <c r="ST35" s="102"/>
      <c r="SU35" s="112"/>
      <c r="SV35" s="104"/>
      <c r="SW35" s="102"/>
      <c r="SX35" s="103"/>
      <c r="SY35" s="105" t="s">
        <v>7290</v>
      </c>
      <c r="SZ35" s="102"/>
      <c r="TA35" s="103"/>
      <c r="TB35" s="103"/>
      <c r="TC35" s="103"/>
      <c r="TD35" s="103"/>
      <c r="TE35" s="103"/>
      <c r="TF35" s="103"/>
      <c r="TG35" s="40"/>
      <c r="TH35" s="104"/>
      <c r="TI35" s="130"/>
      <c r="TJ35" s="102"/>
      <c r="TK35" s="112"/>
      <c r="TL35" s="104"/>
      <c r="TM35" s="102"/>
      <c r="TN35" s="103"/>
      <c r="TO35" s="105" t="s">
        <v>7290</v>
      </c>
      <c r="TP35" s="102"/>
      <c r="TQ35" s="103"/>
      <c r="TR35" s="103"/>
      <c r="TS35" s="103"/>
      <c r="TT35" s="103"/>
      <c r="TU35" s="103"/>
      <c r="TV35" s="103"/>
      <c r="TW35" s="40"/>
      <c r="TX35" s="104"/>
      <c r="TY35" s="130"/>
      <c r="TZ35" s="102"/>
      <c r="UA35" s="112"/>
      <c r="UB35" s="104"/>
      <c r="UC35" s="102"/>
      <c r="UD35" s="103"/>
      <c r="UE35" s="105" t="s">
        <v>7290</v>
      </c>
      <c r="UF35" s="102"/>
      <c r="UG35" s="103"/>
      <c r="UH35" s="103"/>
      <c r="UI35" s="103"/>
      <c r="UJ35" s="103"/>
      <c r="UK35" s="103"/>
      <c r="UL35" s="103"/>
      <c r="UM35" s="40"/>
      <c r="UN35" s="104"/>
      <c r="UO35" s="130"/>
      <c r="UP35" s="102"/>
      <c r="UQ35" s="112"/>
      <c r="UR35" s="104"/>
      <c r="US35" s="102"/>
      <c r="UT35" s="103"/>
      <c r="UU35" s="105" t="s">
        <v>7290</v>
      </c>
      <c r="UV35" s="102"/>
      <c r="UW35" s="103"/>
      <c r="UX35" s="103"/>
      <c r="UY35" s="103"/>
      <c r="UZ35" s="103"/>
      <c r="VA35" s="103"/>
      <c r="VB35" s="103"/>
      <c r="VC35" s="40"/>
      <c r="VD35" s="104"/>
      <c r="VE35" s="130"/>
      <c r="VF35" s="102"/>
      <c r="VG35" s="112"/>
      <c r="VH35" s="104"/>
      <c r="VI35" s="102"/>
      <c r="VJ35" s="103"/>
      <c r="VK35" s="105" t="s">
        <v>7290</v>
      </c>
      <c r="VL35" s="102"/>
      <c r="VM35" s="103"/>
      <c r="VN35" s="103"/>
      <c r="VO35" s="103"/>
      <c r="VP35" s="103"/>
      <c r="VQ35" s="103"/>
      <c r="VR35" s="103"/>
      <c r="VS35" s="40"/>
      <c r="VT35" s="104"/>
      <c r="VU35" s="130"/>
      <c r="VV35" s="102"/>
      <c r="VW35" s="112"/>
      <c r="VX35" s="104"/>
      <c r="VY35" s="102"/>
      <c r="VZ35" s="103"/>
      <c r="WA35" s="105" t="s">
        <v>7290</v>
      </c>
      <c r="WB35" s="102"/>
      <c r="WC35" s="103"/>
      <c r="WD35" s="103"/>
      <c r="WE35" s="103"/>
      <c r="WF35" s="103"/>
      <c r="WG35" s="103"/>
      <c r="WH35" s="103"/>
      <c r="WI35" s="40"/>
      <c r="WJ35" s="104"/>
    </row>
    <row r="36" spans="1:608" ht="22.25" customHeight="1" x14ac:dyDescent="0.35">
      <c r="A36" s="130"/>
      <c r="B36" s="102"/>
      <c r="C36" s="112"/>
      <c r="D36" s="104"/>
      <c r="E36" s="102"/>
      <c r="F36" s="103"/>
      <c r="G36" s="105" t="s">
        <v>7290</v>
      </c>
      <c r="H36" s="102"/>
      <c r="I36" s="103"/>
      <c r="J36" s="103"/>
      <c r="K36" s="103"/>
      <c r="L36" s="103"/>
      <c r="M36" s="103"/>
      <c r="N36" s="103"/>
      <c r="O36" s="40"/>
      <c r="P36" s="104"/>
      <c r="Q36" s="130"/>
      <c r="R36" s="102"/>
      <c r="S36" s="112"/>
      <c r="T36" s="104"/>
      <c r="U36" s="102"/>
      <c r="V36" s="103"/>
      <c r="W36" s="105" t="s">
        <v>7290</v>
      </c>
      <c r="X36" s="102"/>
      <c r="Y36" s="103"/>
      <c r="Z36" s="103"/>
      <c r="AA36" s="103"/>
      <c r="AB36" s="103"/>
      <c r="AC36" s="103"/>
      <c r="AD36" s="103"/>
      <c r="AE36" s="40"/>
      <c r="AF36" s="104"/>
      <c r="AG36" s="130"/>
      <c r="AH36" s="102"/>
      <c r="AI36" s="112"/>
      <c r="AJ36" s="104"/>
      <c r="AK36" s="102"/>
      <c r="AL36" s="103"/>
      <c r="AM36" s="105" t="s">
        <v>7290</v>
      </c>
      <c r="AN36" s="102"/>
      <c r="AO36" s="103"/>
      <c r="AP36" s="103"/>
      <c r="AQ36" s="103"/>
      <c r="AR36" s="103"/>
      <c r="AS36" s="103"/>
      <c r="AT36" s="103"/>
      <c r="AU36" s="40"/>
      <c r="AV36" s="104"/>
      <c r="AW36" s="130"/>
      <c r="AX36" s="102"/>
      <c r="AY36" s="112"/>
      <c r="AZ36" s="104"/>
      <c r="BA36" s="102"/>
      <c r="BB36" s="103"/>
      <c r="BC36" s="105" t="s">
        <v>7290</v>
      </c>
      <c r="BD36" s="102"/>
      <c r="BE36" s="103"/>
      <c r="BF36" s="103"/>
      <c r="BG36" s="103"/>
      <c r="BH36" s="103"/>
      <c r="BI36" s="103"/>
      <c r="BJ36" s="103"/>
      <c r="BK36" s="40"/>
      <c r="BL36" s="104"/>
      <c r="BM36" s="130"/>
      <c r="BN36" s="102"/>
      <c r="BO36" s="112"/>
      <c r="BP36" s="104"/>
      <c r="BQ36" s="102"/>
      <c r="BR36" s="103"/>
      <c r="BS36" s="105" t="s">
        <v>7290</v>
      </c>
      <c r="BT36" s="102"/>
      <c r="BU36" s="103"/>
      <c r="BV36" s="103"/>
      <c r="BW36" s="103"/>
      <c r="BX36" s="103"/>
      <c r="BY36" s="103"/>
      <c r="BZ36" s="103"/>
      <c r="CA36" s="40"/>
      <c r="CB36" s="104"/>
      <c r="CC36" s="130"/>
      <c r="CD36" s="102"/>
      <c r="CE36" s="112"/>
      <c r="CF36" s="104"/>
      <c r="CG36" s="102"/>
      <c r="CH36" s="103"/>
      <c r="CI36" s="105" t="s">
        <v>7290</v>
      </c>
      <c r="CJ36" s="102"/>
      <c r="CK36" s="103"/>
      <c r="CL36" s="103"/>
      <c r="CM36" s="103"/>
      <c r="CN36" s="103"/>
      <c r="CO36" s="103"/>
      <c r="CP36" s="103"/>
      <c r="CQ36" s="40"/>
      <c r="CR36" s="104"/>
      <c r="CS36" s="130"/>
      <c r="CT36" s="102"/>
      <c r="CU36" s="112"/>
      <c r="CV36" s="104"/>
      <c r="CW36" s="102"/>
      <c r="CX36" s="103"/>
      <c r="CY36" s="105" t="s">
        <v>7290</v>
      </c>
      <c r="CZ36" s="102"/>
      <c r="DA36" s="103"/>
      <c r="DB36" s="103"/>
      <c r="DC36" s="103"/>
      <c r="DD36" s="103"/>
      <c r="DE36" s="103"/>
      <c r="DF36" s="103"/>
      <c r="DG36" s="40"/>
      <c r="DH36" s="104"/>
      <c r="DI36" s="130"/>
      <c r="DJ36" s="102"/>
      <c r="DK36" s="112"/>
      <c r="DL36" s="104"/>
      <c r="DM36" s="102"/>
      <c r="DN36" s="103"/>
      <c r="DO36" s="105" t="s">
        <v>7290</v>
      </c>
      <c r="DP36" s="102"/>
      <c r="DQ36" s="103"/>
      <c r="DR36" s="103"/>
      <c r="DS36" s="103"/>
      <c r="DT36" s="103"/>
      <c r="DU36" s="103"/>
      <c r="DV36" s="103"/>
      <c r="DW36" s="40"/>
      <c r="DX36" s="104"/>
      <c r="DY36" s="130"/>
      <c r="DZ36" s="102"/>
      <c r="EA36" s="112"/>
      <c r="EB36" s="104"/>
      <c r="EC36" s="102"/>
      <c r="ED36" s="103"/>
      <c r="EE36" s="105" t="s">
        <v>7290</v>
      </c>
      <c r="EF36" s="102"/>
      <c r="EG36" s="103"/>
      <c r="EH36" s="103"/>
      <c r="EI36" s="103"/>
      <c r="EJ36" s="103"/>
      <c r="EK36" s="103"/>
      <c r="EL36" s="103"/>
      <c r="EM36" s="40"/>
      <c r="EN36" s="104"/>
      <c r="EO36" s="130"/>
      <c r="EP36" s="102"/>
      <c r="EQ36" s="112"/>
      <c r="ER36" s="104"/>
      <c r="ES36" s="102"/>
      <c r="ET36" s="103"/>
      <c r="EU36" s="105" t="s">
        <v>7290</v>
      </c>
      <c r="EV36" s="102"/>
      <c r="EW36" s="103"/>
      <c r="EX36" s="103"/>
      <c r="EY36" s="103"/>
      <c r="EZ36" s="103"/>
      <c r="FA36" s="103"/>
      <c r="FB36" s="103"/>
      <c r="FC36" s="40"/>
      <c r="FD36" s="104"/>
      <c r="FE36" s="130"/>
      <c r="FF36" s="102"/>
      <c r="FG36" s="112"/>
      <c r="FH36" s="104"/>
      <c r="FI36" s="102"/>
      <c r="FJ36" s="103"/>
      <c r="FK36" s="105" t="s">
        <v>7290</v>
      </c>
      <c r="FL36" s="102"/>
      <c r="FM36" s="103"/>
      <c r="FN36" s="103"/>
      <c r="FO36" s="103"/>
      <c r="FP36" s="103"/>
      <c r="FQ36" s="103"/>
      <c r="FR36" s="103"/>
      <c r="FS36" s="40"/>
      <c r="FT36" s="104"/>
      <c r="FU36" s="130"/>
      <c r="FV36" s="102"/>
      <c r="FW36" s="112"/>
      <c r="FX36" s="104"/>
      <c r="FY36" s="102"/>
      <c r="FZ36" s="103"/>
      <c r="GA36" s="105" t="s">
        <v>7290</v>
      </c>
      <c r="GB36" s="102"/>
      <c r="GC36" s="103"/>
      <c r="GD36" s="103"/>
      <c r="GE36" s="103"/>
      <c r="GF36" s="103"/>
      <c r="GG36" s="103"/>
      <c r="GH36" s="103"/>
      <c r="GI36" s="40"/>
      <c r="GJ36" s="104"/>
      <c r="GK36" s="130"/>
      <c r="GL36" s="102"/>
      <c r="GM36" s="112"/>
      <c r="GN36" s="104"/>
      <c r="GO36" s="102"/>
      <c r="GP36" s="103"/>
      <c r="GQ36" s="105" t="s">
        <v>7290</v>
      </c>
      <c r="GR36" s="102"/>
      <c r="GS36" s="103"/>
      <c r="GT36" s="103"/>
      <c r="GU36" s="103"/>
      <c r="GV36" s="103"/>
      <c r="GW36" s="103"/>
      <c r="GX36" s="103"/>
      <c r="GY36" s="40"/>
      <c r="GZ36" s="104"/>
      <c r="HA36" s="130"/>
      <c r="HB36" s="102"/>
      <c r="HC36" s="112"/>
      <c r="HD36" s="104"/>
      <c r="HE36" s="102"/>
      <c r="HF36" s="103"/>
      <c r="HG36" s="105" t="s">
        <v>7290</v>
      </c>
      <c r="HH36" s="102"/>
      <c r="HI36" s="103"/>
      <c r="HJ36" s="103"/>
      <c r="HK36" s="103"/>
      <c r="HL36" s="103"/>
      <c r="HM36" s="103"/>
      <c r="HN36" s="103"/>
      <c r="HO36" s="40"/>
      <c r="HP36" s="104"/>
      <c r="HQ36" s="130"/>
      <c r="HR36" s="102"/>
      <c r="HS36" s="112"/>
      <c r="HT36" s="104"/>
      <c r="HU36" s="102"/>
      <c r="HV36" s="103"/>
      <c r="HW36" s="105" t="s">
        <v>7290</v>
      </c>
      <c r="HX36" s="102"/>
      <c r="HY36" s="103"/>
      <c r="HZ36" s="103"/>
      <c r="IA36" s="103"/>
      <c r="IB36" s="103"/>
      <c r="IC36" s="103"/>
      <c r="ID36" s="103"/>
      <c r="IE36" s="40"/>
      <c r="IF36" s="104"/>
      <c r="IG36" s="130"/>
      <c r="IH36" s="102"/>
      <c r="II36" s="112"/>
      <c r="IJ36" s="104"/>
      <c r="IK36" s="102"/>
      <c r="IL36" s="103"/>
      <c r="IM36" s="105" t="s">
        <v>7290</v>
      </c>
      <c r="IN36" s="102"/>
      <c r="IO36" s="103"/>
      <c r="IP36" s="103"/>
      <c r="IQ36" s="103"/>
      <c r="IR36" s="103"/>
      <c r="IS36" s="103"/>
      <c r="IT36" s="103"/>
      <c r="IU36" s="40"/>
      <c r="IV36" s="104"/>
      <c r="IW36" s="130"/>
      <c r="IX36" s="102"/>
      <c r="IY36" s="112"/>
      <c r="IZ36" s="104"/>
      <c r="JA36" s="102"/>
      <c r="JB36" s="103"/>
      <c r="JC36" s="105" t="s">
        <v>7290</v>
      </c>
      <c r="JD36" s="102"/>
      <c r="JE36" s="103"/>
      <c r="JF36" s="103"/>
      <c r="JG36" s="103"/>
      <c r="JH36" s="103"/>
      <c r="JI36" s="103"/>
      <c r="JJ36" s="103"/>
      <c r="JK36" s="40"/>
      <c r="JL36" s="104"/>
      <c r="JM36" s="130"/>
      <c r="JN36" s="102"/>
      <c r="JO36" s="112"/>
      <c r="JP36" s="104"/>
      <c r="JQ36" s="102"/>
      <c r="JR36" s="103"/>
      <c r="JS36" s="105" t="s">
        <v>7290</v>
      </c>
      <c r="JT36" s="102"/>
      <c r="JU36" s="103"/>
      <c r="JV36" s="103"/>
      <c r="JW36" s="103"/>
      <c r="JX36" s="103"/>
      <c r="JY36" s="103"/>
      <c r="JZ36" s="103"/>
      <c r="KA36" s="40"/>
      <c r="KB36" s="104"/>
      <c r="KC36" s="130"/>
      <c r="KD36" s="102"/>
      <c r="KE36" s="112"/>
      <c r="KF36" s="104"/>
      <c r="KG36" s="102"/>
      <c r="KH36" s="103"/>
      <c r="KI36" s="105" t="s">
        <v>7290</v>
      </c>
      <c r="KJ36" s="102"/>
      <c r="KK36" s="103"/>
      <c r="KL36" s="103"/>
      <c r="KM36" s="103"/>
      <c r="KN36" s="103"/>
      <c r="KO36" s="103"/>
      <c r="KP36" s="103"/>
      <c r="KQ36" s="40"/>
      <c r="KR36" s="104"/>
      <c r="KS36" s="130"/>
      <c r="KT36" s="102"/>
      <c r="KU36" s="112"/>
      <c r="KV36" s="104"/>
      <c r="KW36" s="102"/>
      <c r="KX36" s="103"/>
      <c r="KY36" s="105" t="s">
        <v>7290</v>
      </c>
      <c r="KZ36" s="102"/>
      <c r="LA36" s="103"/>
      <c r="LB36" s="103"/>
      <c r="LC36" s="103"/>
      <c r="LD36" s="103"/>
      <c r="LE36" s="103"/>
      <c r="LF36" s="103"/>
      <c r="LG36" s="40"/>
      <c r="LH36" s="104"/>
      <c r="LI36" s="130"/>
      <c r="LJ36" s="102"/>
      <c r="LK36" s="112"/>
      <c r="LL36" s="104"/>
      <c r="LM36" s="102"/>
      <c r="LN36" s="103"/>
      <c r="LO36" s="105" t="s">
        <v>7290</v>
      </c>
      <c r="LP36" s="102"/>
      <c r="LQ36" s="103"/>
      <c r="LR36" s="103"/>
      <c r="LS36" s="103"/>
      <c r="LT36" s="103"/>
      <c r="LU36" s="103"/>
      <c r="LV36" s="103"/>
      <c r="LW36" s="40"/>
      <c r="LX36" s="104"/>
      <c r="LY36" s="130"/>
      <c r="LZ36" s="102"/>
      <c r="MA36" s="112"/>
      <c r="MB36" s="104"/>
      <c r="MC36" s="102"/>
      <c r="MD36" s="103"/>
      <c r="ME36" s="105" t="s">
        <v>7290</v>
      </c>
      <c r="MF36" s="102"/>
      <c r="MG36" s="103"/>
      <c r="MH36" s="103"/>
      <c r="MI36" s="103"/>
      <c r="MJ36" s="103"/>
      <c r="MK36" s="103"/>
      <c r="ML36" s="103"/>
      <c r="MM36" s="40"/>
      <c r="MN36" s="104"/>
      <c r="MO36" s="130"/>
      <c r="MP36" s="102"/>
      <c r="MQ36" s="112"/>
      <c r="MR36" s="104"/>
      <c r="MS36" s="102"/>
      <c r="MT36" s="103"/>
      <c r="MU36" s="105" t="s">
        <v>7290</v>
      </c>
      <c r="MV36" s="102"/>
      <c r="MW36" s="103"/>
      <c r="MX36" s="103"/>
      <c r="MY36" s="103"/>
      <c r="MZ36" s="103"/>
      <c r="NA36" s="103"/>
      <c r="NB36" s="103"/>
      <c r="NC36" s="40"/>
      <c r="ND36" s="104"/>
      <c r="NE36" s="130"/>
      <c r="NF36" s="102"/>
      <c r="NG36" s="112"/>
      <c r="NH36" s="104"/>
      <c r="NI36" s="102"/>
      <c r="NJ36" s="103"/>
      <c r="NK36" s="105" t="s">
        <v>7290</v>
      </c>
      <c r="NL36" s="102"/>
      <c r="NM36" s="103"/>
      <c r="NN36" s="103"/>
      <c r="NO36" s="103"/>
      <c r="NP36" s="103"/>
      <c r="NQ36" s="103"/>
      <c r="NR36" s="103"/>
      <c r="NS36" s="40"/>
      <c r="NT36" s="104"/>
      <c r="NU36" s="130"/>
      <c r="NV36" s="102"/>
      <c r="NW36" s="112"/>
      <c r="NX36" s="104"/>
      <c r="NY36" s="102"/>
      <c r="NZ36" s="103"/>
      <c r="OA36" s="105" t="s">
        <v>7290</v>
      </c>
      <c r="OB36" s="102"/>
      <c r="OC36" s="103"/>
      <c r="OD36" s="103"/>
      <c r="OE36" s="103"/>
      <c r="OF36" s="103"/>
      <c r="OG36" s="103"/>
      <c r="OH36" s="103"/>
      <c r="OI36" s="40"/>
      <c r="OJ36" s="104"/>
      <c r="OK36" s="130"/>
      <c r="OL36" s="102"/>
      <c r="OM36" s="112"/>
      <c r="ON36" s="104"/>
      <c r="OO36" s="102"/>
      <c r="OP36" s="103"/>
      <c r="OQ36" s="105" t="s">
        <v>7290</v>
      </c>
      <c r="OR36" s="102"/>
      <c r="OS36" s="103"/>
      <c r="OT36" s="103"/>
      <c r="OU36" s="103"/>
      <c r="OV36" s="103"/>
      <c r="OW36" s="103"/>
      <c r="OX36" s="103"/>
      <c r="OY36" s="40"/>
      <c r="OZ36" s="104"/>
      <c r="PA36" s="130"/>
      <c r="PB36" s="102"/>
      <c r="PC36" s="112"/>
      <c r="PD36" s="104"/>
      <c r="PE36" s="102"/>
      <c r="PF36" s="103"/>
      <c r="PG36" s="105" t="s">
        <v>7290</v>
      </c>
      <c r="PH36" s="102"/>
      <c r="PI36" s="103"/>
      <c r="PJ36" s="103"/>
      <c r="PK36" s="103"/>
      <c r="PL36" s="103"/>
      <c r="PM36" s="103"/>
      <c r="PN36" s="103"/>
      <c r="PO36" s="40"/>
      <c r="PP36" s="104"/>
      <c r="PQ36" s="130"/>
      <c r="PR36" s="102"/>
      <c r="PS36" s="112"/>
      <c r="PT36" s="104"/>
      <c r="PU36" s="102"/>
      <c r="PV36" s="103"/>
      <c r="PW36" s="105" t="s">
        <v>7290</v>
      </c>
      <c r="PX36" s="102"/>
      <c r="PY36" s="103"/>
      <c r="PZ36" s="103"/>
      <c r="QA36" s="103"/>
      <c r="QB36" s="103"/>
      <c r="QC36" s="103"/>
      <c r="QD36" s="103"/>
      <c r="QE36" s="40"/>
      <c r="QF36" s="104"/>
      <c r="QG36" s="130"/>
      <c r="QH36" s="102"/>
      <c r="QI36" s="112"/>
      <c r="QJ36" s="104"/>
      <c r="QK36" s="102"/>
      <c r="QL36" s="103"/>
      <c r="QM36" s="105" t="s">
        <v>7290</v>
      </c>
      <c r="QN36" s="102"/>
      <c r="QO36" s="103"/>
      <c r="QP36" s="103"/>
      <c r="QQ36" s="103"/>
      <c r="QR36" s="103"/>
      <c r="QS36" s="103"/>
      <c r="QT36" s="103"/>
      <c r="QU36" s="40"/>
      <c r="QV36" s="104"/>
      <c r="QW36" s="130"/>
      <c r="QX36" s="102"/>
      <c r="QY36" s="112"/>
      <c r="QZ36" s="104"/>
      <c r="RA36" s="102"/>
      <c r="RB36" s="103"/>
      <c r="RC36" s="105" t="s">
        <v>7290</v>
      </c>
      <c r="RD36" s="102"/>
      <c r="RE36" s="103"/>
      <c r="RF36" s="103"/>
      <c r="RG36" s="103"/>
      <c r="RH36" s="103"/>
      <c r="RI36" s="103"/>
      <c r="RJ36" s="103"/>
      <c r="RK36" s="40"/>
      <c r="RL36" s="104"/>
      <c r="RM36" s="130"/>
      <c r="RN36" s="102"/>
      <c r="RO36" s="112"/>
      <c r="RP36" s="104"/>
      <c r="RQ36" s="102"/>
      <c r="RR36" s="103"/>
      <c r="RS36" s="105" t="s">
        <v>7290</v>
      </c>
      <c r="RT36" s="102"/>
      <c r="RU36" s="103"/>
      <c r="RV36" s="103"/>
      <c r="RW36" s="103"/>
      <c r="RX36" s="103"/>
      <c r="RY36" s="103"/>
      <c r="RZ36" s="103"/>
      <c r="SA36" s="40"/>
      <c r="SB36" s="104"/>
      <c r="SC36" s="130"/>
      <c r="SD36" s="102"/>
      <c r="SE36" s="112"/>
      <c r="SF36" s="104"/>
      <c r="SG36" s="102"/>
      <c r="SH36" s="103"/>
      <c r="SI36" s="105" t="s">
        <v>7290</v>
      </c>
      <c r="SJ36" s="102"/>
      <c r="SK36" s="103"/>
      <c r="SL36" s="103"/>
      <c r="SM36" s="103"/>
      <c r="SN36" s="103"/>
      <c r="SO36" s="103"/>
      <c r="SP36" s="103"/>
      <c r="SQ36" s="40"/>
      <c r="SR36" s="104"/>
      <c r="SS36" s="130"/>
      <c r="ST36" s="102"/>
      <c r="SU36" s="112"/>
      <c r="SV36" s="104"/>
      <c r="SW36" s="102"/>
      <c r="SX36" s="103"/>
      <c r="SY36" s="105" t="s">
        <v>7290</v>
      </c>
      <c r="SZ36" s="102"/>
      <c r="TA36" s="103"/>
      <c r="TB36" s="103"/>
      <c r="TC36" s="103"/>
      <c r="TD36" s="103"/>
      <c r="TE36" s="103"/>
      <c r="TF36" s="103"/>
      <c r="TG36" s="40"/>
      <c r="TH36" s="104"/>
      <c r="TI36" s="130"/>
      <c r="TJ36" s="102"/>
      <c r="TK36" s="112"/>
      <c r="TL36" s="104"/>
      <c r="TM36" s="102"/>
      <c r="TN36" s="103"/>
      <c r="TO36" s="105" t="s">
        <v>7290</v>
      </c>
      <c r="TP36" s="102"/>
      <c r="TQ36" s="103"/>
      <c r="TR36" s="103"/>
      <c r="TS36" s="103"/>
      <c r="TT36" s="103"/>
      <c r="TU36" s="103"/>
      <c r="TV36" s="103"/>
      <c r="TW36" s="40"/>
      <c r="TX36" s="104"/>
      <c r="TY36" s="130"/>
      <c r="TZ36" s="102"/>
      <c r="UA36" s="112"/>
      <c r="UB36" s="104"/>
      <c r="UC36" s="102"/>
      <c r="UD36" s="103"/>
      <c r="UE36" s="105" t="s">
        <v>7290</v>
      </c>
      <c r="UF36" s="102"/>
      <c r="UG36" s="103"/>
      <c r="UH36" s="103"/>
      <c r="UI36" s="103"/>
      <c r="UJ36" s="103"/>
      <c r="UK36" s="103"/>
      <c r="UL36" s="103"/>
      <c r="UM36" s="40"/>
      <c r="UN36" s="104"/>
      <c r="UO36" s="130"/>
      <c r="UP36" s="102"/>
      <c r="UQ36" s="112"/>
      <c r="UR36" s="104"/>
      <c r="US36" s="102"/>
      <c r="UT36" s="103"/>
      <c r="UU36" s="105" t="s">
        <v>7290</v>
      </c>
      <c r="UV36" s="102"/>
      <c r="UW36" s="103"/>
      <c r="UX36" s="103"/>
      <c r="UY36" s="103"/>
      <c r="UZ36" s="103"/>
      <c r="VA36" s="103"/>
      <c r="VB36" s="103"/>
      <c r="VC36" s="40"/>
      <c r="VD36" s="104"/>
      <c r="VE36" s="130"/>
      <c r="VF36" s="102"/>
      <c r="VG36" s="112"/>
      <c r="VH36" s="104"/>
      <c r="VI36" s="102"/>
      <c r="VJ36" s="103"/>
      <c r="VK36" s="105" t="s">
        <v>7290</v>
      </c>
      <c r="VL36" s="102"/>
      <c r="VM36" s="103"/>
      <c r="VN36" s="103"/>
      <c r="VO36" s="103"/>
      <c r="VP36" s="103"/>
      <c r="VQ36" s="103"/>
      <c r="VR36" s="103"/>
      <c r="VS36" s="40"/>
      <c r="VT36" s="104"/>
      <c r="VU36" s="130"/>
      <c r="VV36" s="102"/>
      <c r="VW36" s="112"/>
      <c r="VX36" s="104"/>
      <c r="VY36" s="102"/>
      <c r="VZ36" s="103"/>
      <c r="WA36" s="105" t="s">
        <v>7290</v>
      </c>
      <c r="WB36" s="102"/>
      <c r="WC36" s="103"/>
      <c r="WD36" s="103"/>
      <c r="WE36" s="103"/>
      <c r="WF36" s="103"/>
      <c r="WG36" s="103"/>
      <c r="WH36" s="103"/>
      <c r="WI36" s="40"/>
      <c r="WJ36" s="104"/>
    </row>
    <row r="37" spans="1:608" ht="10.25" customHeight="1" x14ac:dyDescent="0.35">
      <c r="A37" s="4"/>
      <c r="Q37" s="4"/>
      <c r="AG37" s="4"/>
      <c r="AW37" s="4"/>
      <c r="BM37" s="4"/>
      <c r="CC37" s="4"/>
      <c r="CS37" s="4"/>
      <c r="DI37" s="4"/>
      <c r="DY37" s="4"/>
      <c r="EO37" s="4"/>
      <c r="FE37" s="4"/>
      <c r="FU37" s="4"/>
      <c r="GK37" s="4"/>
      <c r="HA37" s="4"/>
      <c r="HQ37" s="4"/>
      <c r="IG37" s="4"/>
      <c r="IW37" s="4"/>
      <c r="JM37" s="4"/>
      <c r="KC37" s="4"/>
      <c r="KS37" s="4"/>
      <c r="LI37" s="4"/>
      <c r="LY37" s="4"/>
      <c r="MO37" s="4"/>
      <c r="NE37" s="4"/>
      <c r="NU37" s="4"/>
      <c r="OK37" s="4"/>
      <c r="PA37" s="4"/>
      <c r="PQ37" s="4"/>
      <c r="QG37" s="4"/>
      <c r="QW37" s="4"/>
      <c r="RM37" s="4"/>
      <c r="SC37" s="4"/>
      <c r="SS37" s="4"/>
      <c r="TI37" s="4"/>
      <c r="TY37" s="4"/>
      <c r="UO37" s="4"/>
      <c r="VE37" s="4"/>
      <c r="VU37" s="4"/>
    </row>
    <row r="38" spans="1:608" ht="10.25" customHeight="1" x14ac:dyDescent="0.35">
      <c r="M38"/>
      <c r="AC38"/>
      <c r="AS38"/>
      <c r="BI38"/>
      <c r="BY38"/>
      <c r="CO38"/>
      <c r="DE38"/>
      <c r="DU38"/>
      <c r="EK38"/>
      <c r="FA38"/>
      <c r="FQ38"/>
      <c r="GG38"/>
      <c r="GW38"/>
      <c r="HM38"/>
      <c r="IC38"/>
      <c r="IS38"/>
      <c r="JI38"/>
      <c r="JY38"/>
      <c r="KO38"/>
      <c r="LE38"/>
      <c r="LU38"/>
      <c r="MK38"/>
      <c r="NA38"/>
      <c r="NQ38"/>
      <c r="OG38"/>
      <c r="OW38"/>
      <c r="PM38"/>
      <c r="QC38"/>
      <c r="QS38"/>
      <c r="RI38"/>
      <c r="RY38"/>
      <c r="SO38"/>
      <c r="TE38"/>
      <c r="TU38"/>
      <c r="UK38"/>
      <c r="VA38"/>
      <c r="VQ38"/>
      <c r="WG38"/>
    </row>
    <row r="39" spans="1:608" ht="10.25" customHeight="1" x14ac:dyDescent="0.35">
      <c r="M39"/>
      <c r="AC39"/>
      <c r="AS39"/>
      <c r="BI39"/>
      <c r="BY39"/>
      <c r="CO39"/>
      <c r="DE39"/>
      <c r="DU39"/>
      <c r="EK39"/>
      <c r="FA39"/>
      <c r="FQ39"/>
      <c r="GG39"/>
      <c r="GW39"/>
      <c r="HM39"/>
      <c r="IC39"/>
      <c r="IS39"/>
      <c r="JI39"/>
      <c r="JY39"/>
      <c r="KO39"/>
      <c r="LE39"/>
      <c r="LU39"/>
      <c r="MK39"/>
      <c r="NA39"/>
      <c r="NQ39"/>
      <c r="OG39"/>
      <c r="OW39"/>
      <c r="PM39"/>
      <c r="QC39"/>
      <c r="QS39"/>
      <c r="RI39"/>
      <c r="RY39"/>
      <c r="SO39"/>
      <c r="TE39"/>
      <c r="TU39"/>
      <c r="UK39"/>
      <c r="VA39"/>
      <c r="VQ39"/>
      <c r="WG39"/>
    </row>
    <row r="40" spans="1:608" ht="10.25" customHeight="1" x14ac:dyDescent="0.35"/>
  </sheetData>
  <mergeCells count="494">
    <mergeCell ref="WB33:WJ33"/>
    <mergeCell ref="WI2:WJ2"/>
    <mergeCell ref="WG4:WH4"/>
    <mergeCell ref="WI4:WJ4"/>
    <mergeCell ref="VV7:VX7"/>
    <mergeCell ref="VY7:WF7"/>
    <mergeCell ref="WG7:WJ7"/>
    <mergeCell ref="VE33:VE36"/>
    <mergeCell ref="VF33:VH33"/>
    <mergeCell ref="VI33:VJ33"/>
    <mergeCell ref="VL33:VT33"/>
    <mergeCell ref="VZ1:WF4"/>
    <mergeCell ref="WG2:WH2"/>
    <mergeCell ref="VV29:VX30"/>
    <mergeCell ref="VU33:VU36"/>
    <mergeCell ref="VV33:VX33"/>
    <mergeCell ref="VY33:VZ33"/>
    <mergeCell ref="VJ1:VP4"/>
    <mergeCell ref="VQ2:VR2"/>
    <mergeCell ref="VS2:VT2"/>
    <mergeCell ref="VQ4:VR4"/>
    <mergeCell ref="VS4:VT4"/>
    <mergeCell ref="VF7:VH7"/>
    <mergeCell ref="VI7:VP7"/>
    <mergeCell ref="VQ7:VT7"/>
    <mergeCell ref="VF29:VH30"/>
    <mergeCell ref="UP7:UR7"/>
    <mergeCell ref="US7:UZ7"/>
    <mergeCell ref="VA7:VD7"/>
    <mergeCell ref="TY33:TY36"/>
    <mergeCell ref="TZ33:UB33"/>
    <mergeCell ref="UC33:UD33"/>
    <mergeCell ref="UF33:UN33"/>
    <mergeCell ref="UT1:UZ4"/>
    <mergeCell ref="VA2:VB2"/>
    <mergeCell ref="UP29:UR30"/>
    <mergeCell ref="UO33:UO36"/>
    <mergeCell ref="UP33:UR33"/>
    <mergeCell ref="US33:UT33"/>
    <mergeCell ref="UV33:VD33"/>
    <mergeCell ref="VC2:VD2"/>
    <mergeCell ref="VA4:VB4"/>
    <mergeCell ref="VC4:VD4"/>
    <mergeCell ref="UD1:UJ4"/>
    <mergeCell ref="UK2:UL2"/>
    <mergeCell ref="UM2:UN2"/>
    <mergeCell ref="UK4:UL4"/>
    <mergeCell ref="UM4:UN4"/>
    <mergeCell ref="TZ7:UB7"/>
    <mergeCell ref="UC7:UJ7"/>
    <mergeCell ref="UK7:UN7"/>
    <mergeCell ref="TZ29:UB30"/>
    <mergeCell ref="TJ7:TL7"/>
    <mergeCell ref="TM7:TT7"/>
    <mergeCell ref="TU7:TX7"/>
    <mergeCell ref="SS33:SS36"/>
    <mergeCell ref="ST33:SV33"/>
    <mergeCell ref="SW33:SX33"/>
    <mergeCell ref="SZ33:TH33"/>
    <mergeCell ref="TN1:TT4"/>
    <mergeCell ref="TU2:TV2"/>
    <mergeCell ref="TJ29:TL30"/>
    <mergeCell ref="TI33:TI36"/>
    <mergeCell ref="TJ33:TL33"/>
    <mergeCell ref="TM33:TN33"/>
    <mergeCell ref="TP33:TX33"/>
    <mergeCell ref="TW2:TX2"/>
    <mergeCell ref="TU4:TV4"/>
    <mergeCell ref="TW4:TX4"/>
    <mergeCell ref="SX1:TD4"/>
    <mergeCell ref="TE2:TF2"/>
    <mergeCell ref="TG2:TH2"/>
    <mergeCell ref="TE4:TF4"/>
    <mergeCell ref="TG4:TH4"/>
    <mergeCell ref="ST7:SV7"/>
    <mergeCell ref="SW7:TD7"/>
    <mergeCell ref="TE7:TH7"/>
    <mergeCell ref="ST29:SV30"/>
    <mergeCell ref="SD7:SF7"/>
    <mergeCell ref="SG7:SN7"/>
    <mergeCell ref="SO7:SR7"/>
    <mergeCell ref="RM33:RM36"/>
    <mergeCell ref="RN33:RP33"/>
    <mergeCell ref="RQ33:RR33"/>
    <mergeCell ref="RT33:SB33"/>
    <mergeCell ref="SH1:SN4"/>
    <mergeCell ref="SO2:SP2"/>
    <mergeCell ref="SD29:SF30"/>
    <mergeCell ref="SC33:SC36"/>
    <mergeCell ref="SD33:SF33"/>
    <mergeCell ref="SG33:SH33"/>
    <mergeCell ref="SJ33:SR33"/>
    <mergeCell ref="SQ2:SR2"/>
    <mergeCell ref="SO4:SP4"/>
    <mergeCell ref="SQ4:SR4"/>
    <mergeCell ref="RR1:RX4"/>
    <mergeCell ref="RY2:RZ2"/>
    <mergeCell ref="SA2:SB2"/>
    <mergeCell ref="RY4:RZ4"/>
    <mergeCell ref="SA4:SB4"/>
    <mergeCell ref="RN7:RP7"/>
    <mergeCell ref="RQ7:RX7"/>
    <mergeCell ref="RY7:SB7"/>
    <mergeCell ref="RN29:RP30"/>
    <mergeCell ref="QX7:QZ7"/>
    <mergeCell ref="RA7:RH7"/>
    <mergeCell ref="RI7:RL7"/>
    <mergeCell ref="QG33:QG36"/>
    <mergeCell ref="QH33:QJ33"/>
    <mergeCell ref="QK33:QL33"/>
    <mergeCell ref="QN33:QV33"/>
    <mergeCell ref="RB1:RH4"/>
    <mergeCell ref="RI2:RJ2"/>
    <mergeCell ref="QX29:QZ30"/>
    <mergeCell ref="QW33:QW36"/>
    <mergeCell ref="QX33:QZ33"/>
    <mergeCell ref="RA33:RB33"/>
    <mergeCell ref="RD33:RL33"/>
    <mergeCell ref="RK2:RL2"/>
    <mergeCell ref="RI4:RJ4"/>
    <mergeCell ref="RK4:RL4"/>
    <mergeCell ref="QL1:QR4"/>
    <mergeCell ref="QS2:QT2"/>
    <mergeCell ref="QU2:QV2"/>
    <mergeCell ref="QS4:QT4"/>
    <mergeCell ref="QU4:QV4"/>
    <mergeCell ref="QH7:QJ7"/>
    <mergeCell ref="QK7:QR7"/>
    <mergeCell ref="QS7:QV7"/>
    <mergeCell ref="QH29:QJ30"/>
    <mergeCell ref="PR7:PT7"/>
    <mergeCell ref="PU7:QB7"/>
    <mergeCell ref="QC7:QF7"/>
    <mergeCell ref="PA33:PA36"/>
    <mergeCell ref="PB33:PD33"/>
    <mergeCell ref="PE33:PF33"/>
    <mergeCell ref="PH33:PP33"/>
    <mergeCell ref="PV1:QB4"/>
    <mergeCell ref="QC2:QD2"/>
    <mergeCell ref="PR29:PT30"/>
    <mergeCell ref="PQ33:PQ36"/>
    <mergeCell ref="PR33:PT33"/>
    <mergeCell ref="PU33:PV33"/>
    <mergeCell ref="PX33:QF33"/>
    <mergeCell ref="QE2:QF2"/>
    <mergeCell ref="QC4:QD4"/>
    <mergeCell ref="QE4:QF4"/>
    <mergeCell ref="PF1:PL4"/>
    <mergeCell ref="PM2:PN2"/>
    <mergeCell ref="PO2:PP2"/>
    <mergeCell ref="PM4:PN4"/>
    <mergeCell ref="PO4:PP4"/>
    <mergeCell ref="PB7:PD7"/>
    <mergeCell ref="PE7:PL7"/>
    <mergeCell ref="PM7:PP7"/>
    <mergeCell ref="PB29:PD30"/>
    <mergeCell ref="OL7:ON7"/>
    <mergeCell ref="OO7:OV7"/>
    <mergeCell ref="OW7:OZ7"/>
    <mergeCell ref="NU33:NU36"/>
    <mergeCell ref="NV33:NX33"/>
    <mergeCell ref="NY33:NZ33"/>
    <mergeCell ref="OB33:OJ33"/>
    <mergeCell ref="OP1:OV4"/>
    <mergeCell ref="OW2:OX2"/>
    <mergeCell ref="OL29:ON30"/>
    <mergeCell ref="OK33:OK36"/>
    <mergeCell ref="OL33:ON33"/>
    <mergeCell ref="OO33:OP33"/>
    <mergeCell ref="OR33:OZ33"/>
    <mergeCell ref="OY2:OZ2"/>
    <mergeCell ref="OW4:OX4"/>
    <mergeCell ref="OY4:OZ4"/>
    <mergeCell ref="NZ1:OF4"/>
    <mergeCell ref="OG2:OH2"/>
    <mergeCell ref="OI2:OJ2"/>
    <mergeCell ref="OG4:OH4"/>
    <mergeCell ref="OI4:OJ4"/>
    <mergeCell ref="NV7:NX7"/>
    <mergeCell ref="NY7:OF7"/>
    <mergeCell ref="OG7:OJ7"/>
    <mergeCell ref="NV29:NX30"/>
    <mergeCell ref="NF7:NH7"/>
    <mergeCell ref="NI7:NP7"/>
    <mergeCell ref="NQ7:NT7"/>
    <mergeCell ref="MO33:MO36"/>
    <mergeCell ref="MP33:MR33"/>
    <mergeCell ref="MS33:MT33"/>
    <mergeCell ref="MV33:ND33"/>
    <mergeCell ref="NJ1:NP4"/>
    <mergeCell ref="NQ2:NR2"/>
    <mergeCell ref="NF29:NH30"/>
    <mergeCell ref="NE33:NE36"/>
    <mergeCell ref="NF33:NH33"/>
    <mergeCell ref="NI33:NJ33"/>
    <mergeCell ref="NL33:NT33"/>
    <mergeCell ref="NS2:NT2"/>
    <mergeCell ref="NQ4:NR4"/>
    <mergeCell ref="NS4:NT4"/>
    <mergeCell ref="MT1:MZ4"/>
    <mergeCell ref="NA2:NB2"/>
    <mergeCell ref="NC2:ND2"/>
    <mergeCell ref="NA4:NB4"/>
    <mergeCell ref="NC4:ND4"/>
    <mergeCell ref="MP7:MR7"/>
    <mergeCell ref="MS7:MZ7"/>
    <mergeCell ref="NA7:ND7"/>
    <mergeCell ref="MP29:MR30"/>
    <mergeCell ref="LZ7:MB7"/>
    <mergeCell ref="MC7:MJ7"/>
    <mergeCell ref="MK7:MN7"/>
    <mergeCell ref="LI33:LI36"/>
    <mergeCell ref="LJ33:LL33"/>
    <mergeCell ref="LM33:LN33"/>
    <mergeCell ref="LP33:LX33"/>
    <mergeCell ref="MD1:MJ4"/>
    <mergeCell ref="MK2:ML2"/>
    <mergeCell ref="LZ29:MB30"/>
    <mergeCell ref="LY33:LY36"/>
    <mergeCell ref="LZ33:MB33"/>
    <mergeCell ref="MC33:MD33"/>
    <mergeCell ref="MF33:MN33"/>
    <mergeCell ref="MM2:MN2"/>
    <mergeCell ref="MK4:ML4"/>
    <mergeCell ref="MM4:MN4"/>
    <mergeCell ref="LN1:LT4"/>
    <mergeCell ref="LU2:LV2"/>
    <mergeCell ref="LW2:LX2"/>
    <mergeCell ref="LU4:LV4"/>
    <mergeCell ref="LW4:LX4"/>
    <mergeCell ref="LJ7:LL7"/>
    <mergeCell ref="LM7:LT7"/>
    <mergeCell ref="LU7:LX7"/>
    <mergeCell ref="LJ29:LL30"/>
    <mergeCell ref="KT7:KV7"/>
    <mergeCell ref="KW7:LD7"/>
    <mergeCell ref="LE7:LH7"/>
    <mergeCell ref="KC33:KC36"/>
    <mergeCell ref="KD33:KF33"/>
    <mergeCell ref="KG33:KH33"/>
    <mergeCell ref="KJ33:KR33"/>
    <mergeCell ref="KX1:LD4"/>
    <mergeCell ref="LE2:LF2"/>
    <mergeCell ref="KT29:KV30"/>
    <mergeCell ref="KS33:KS36"/>
    <mergeCell ref="KT33:KV33"/>
    <mergeCell ref="KW33:KX33"/>
    <mergeCell ref="KZ33:LH33"/>
    <mergeCell ref="LG2:LH2"/>
    <mergeCell ref="LE4:LF4"/>
    <mergeCell ref="LG4:LH4"/>
    <mergeCell ref="KH1:KN4"/>
    <mergeCell ref="KO2:KP2"/>
    <mergeCell ref="KQ2:KR2"/>
    <mergeCell ref="KO4:KP4"/>
    <mergeCell ref="KQ4:KR4"/>
    <mergeCell ref="KD7:KF7"/>
    <mergeCell ref="KG7:KN7"/>
    <mergeCell ref="KO7:KR7"/>
    <mergeCell ref="KD29:KF30"/>
    <mergeCell ref="JN7:JP7"/>
    <mergeCell ref="JQ7:JX7"/>
    <mergeCell ref="JY7:KB7"/>
    <mergeCell ref="IW33:IW36"/>
    <mergeCell ref="IX33:IZ33"/>
    <mergeCell ref="JA33:JB33"/>
    <mergeCell ref="JD33:JL33"/>
    <mergeCell ref="JR1:JX4"/>
    <mergeCell ref="JY2:JZ2"/>
    <mergeCell ref="JN29:JP30"/>
    <mergeCell ref="JM33:JM36"/>
    <mergeCell ref="JN33:JP33"/>
    <mergeCell ref="JQ33:JR33"/>
    <mergeCell ref="JT33:KB33"/>
    <mergeCell ref="KA2:KB2"/>
    <mergeCell ref="JY4:JZ4"/>
    <mergeCell ref="KA4:KB4"/>
    <mergeCell ref="JB1:JH4"/>
    <mergeCell ref="JI2:JJ2"/>
    <mergeCell ref="JK2:JL2"/>
    <mergeCell ref="JI4:JJ4"/>
    <mergeCell ref="JK4:JL4"/>
    <mergeCell ref="IX7:IZ7"/>
    <mergeCell ref="JA7:JH7"/>
    <mergeCell ref="JI7:JL7"/>
    <mergeCell ref="IX29:IZ30"/>
    <mergeCell ref="IH7:IJ7"/>
    <mergeCell ref="IK7:IR7"/>
    <mergeCell ref="IS7:IV7"/>
    <mergeCell ref="HQ33:HQ36"/>
    <mergeCell ref="HR33:HT33"/>
    <mergeCell ref="HU33:HV33"/>
    <mergeCell ref="HX33:IF33"/>
    <mergeCell ref="IL1:IR4"/>
    <mergeCell ref="IS2:IT2"/>
    <mergeCell ref="IH29:IJ30"/>
    <mergeCell ref="IG33:IG36"/>
    <mergeCell ref="IH33:IJ33"/>
    <mergeCell ref="IK33:IL33"/>
    <mergeCell ref="IN33:IV33"/>
    <mergeCell ref="IU2:IV2"/>
    <mergeCell ref="IS4:IT4"/>
    <mergeCell ref="IU4:IV4"/>
    <mergeCell ref="HV1:IB4"/>
    <mergeCell ref="IC2:ID2"/>
    <mergeCell ref="IE2:IF2"/>
    <mergeCell ref="IC4:ID4"/>
    <mergeCell ref="IE4:IF4"/>
    <mergeCell ref="HR7:HT7"/>
    <mergeCell ref="HU7:IB7"/>
    <mergeCell ref="IC7:IF7"/>
    <mergeCell ref="HR29:HT30"/>
    <mergeCell ref="HB7:HD7"/>
    <mergeCell ref="HE7:HL7"/>
    <mergeCell ref="HM7:HP7"/>
    <mergeCell ref="GK33:GK36"/>
    <mergeCell ref="GL33:GN33"/>
    <mergeCell ref="GO33:GP33"/>
    <mergeCell ref="GR33:GZ33"/>
    <mergeCell ref="HF1:HL4"/>
    <mergeCell ref="HM2:HN2"/>
    <mergeCell ref="HB29:HD30"/>
    <mergeCell ref="HA33:HA36"/>
    <mergeCell ref="HB33:HD33"/>
    <mergeCell ref="HE33:HF33"/>
    <mergeCell ref="HH33:HP33"/>
    <mergeCell ref="HO2:HP2"/>
    <mergeCell ref="HM4:HN4"/>
    <mergeCell ref="HO4:HP4"/>
    <mergeCell ref="GP1:GV4"/>
    <mergeCell ref="GW2:GX2"/>
    <mergeCell ref="GY2:GZ2"/>
    <mergeCell ref="GW4:GX4"/>
    <mergeCell ref="GY4:GZ4"/>
    <mergeCell ref="GL7:GN7"/>
    <mergeCell ref="GO7:GV7"/>
    <mergeCell ref="GW7:GZ7"/>
    <mergeCell ref="GL29:GN30"/>
    <mergeCell ref="FV7:FX7"/>
    <mergeCell ref="FY7:GF7"/>
    <mergeCell ref="GG7:GJ7"/>
    <mergeCell ref="FE33:FE36"/>
    <mergeCell ref="FF33:FH33"/>
    <mergeCell ref="FI33:FJ33"/>
    <mergeCell ref="FL33:FT33"/>
    <mergeCell ref="FZ1:GF4"/>
    <mergeCell ref="GG2:GH2"/>
    <mergeCell ref="FV29:FX30"/>
    <mergeCell ref="FU33:FU36"/>
    <mergeCell ref="FV33:FX33"/>
    <mergeCell ref="FY33:FZ33"/>
    <mergeCell ref="GB33:GJ33"/>
    <mergeCell ref="GI2:GJ2"/>
    <mergeCell ref="GG4:GH4"/>
    <mergeCell ref="GI4:GJ4"/>
    <mergeCell ref="FJ1:FP4"/>
    <mergeCell ref="FQ2:FR2"/>
    <mergeCell ref="FS2:FT2"/>
    <mergeCell ref="FQ4:FR4"/>
    <mergeCell ref="FS4:FT4"/>
    <mergeCell ref="FF7:FH7"/>
    <mergeCell ref="FI7:FP7"/>
    <mergeCell ref="FQ7:FT7"/>
    <mergeCell ref="FF29:FH30"/>
    <mergeCell ref="EP7:ER7"/>
    <mergeCell ref="ES7:EZ7"/>
    <mergeCell ref="FA7:FD7"/>
    <mergeCell ref="DY33:DY36"/>
    <mergeCell ref="DZ33:EB33"/>
    <mergeCell ref="EC33:ED33"/>
    <mergeCell ref="EF33:EN33"/>
    <mergeCell ref="ET1:EZ4"/>
    <mergeCell ref="FA2:FB2"/>
    <mergeCell ref="EP29:ER30"/>
    <mergeCell ref="EO33:EO36"/>
    <mergeCell ref="EP33:ER33"/>
    <mergeCell ref="ES33:ET33"/>
    <mergeCell ref="EV33:FD33"/>
    <mergeCell ref="FC2:FD2"/>
    <mergeCell ref="FA4:FB4"/>
    <mergeCell ref="FC4:FD4"/>
    <mergeCell ref="ED1:EJ4"/>
    <mergeCell ref="EK2:EL2"/>
    <mergeCell ref="EM2:EN2"/>
    <mergeCell ref="EK4:EL4"/>
    <mergeCell ref="EM4:EN4"/>
    <mergeCell ref="DZ7:EB7"/>
    <mergeCell ref="EC7:EJ7"/>
    <mergeCell ref="EK7:EN7"/>
    <mergeCell ref="DZ29:EB30"/>
    <mergeCell ref="DJ7:DL7"/>
    <mergeCell ref="DM7:DT7"/>
    <mergeCell ref="DU7:DX7"/>
    <mergeCell ref="CS33:CS36"/>
    <mergeCell ref="CT33:CV33"/>
    <mergeCell ref="CW33:CX33"/>
    <mergeCell ref="CZ33:DH33"/>
    <mergeCell ref="DN1:DT4"/>
    <mergeCell ref="DU2:DV2"/>
    <mergeCell ref="DJ29:DL30"/>
    <mergeCell ref="DI33:DI36"/>
    <mergeCell ref="DJ33:DL33"/>
    <mergeCell ref="DM33:DN33"/>
    <mergeCell ref="DP33:DX33"/>
    <mergeCell ref="DW2:DX2"/>
    <mergeCell ref="DU4:DV4"/>
    <mergeCell ref="DW4:DX4"/>
    <mergeCell ref="CX1:DD4"/>
    <mergeCell ref="DE2:DF2"/>
    <mergeCell ref="DG2:DH2"/>
    <mergeCell ref="DE4:DF4"/>
    <mergeCell ref="DG4:DH4"/>
    <mergeCell ref="CT7:CV7"/>
    <mergeCell ref="CW7:DD7"/>
    <mergeCell ref="DE7:DH7"/>
    <mergeCell ref="CT29:CV30"/>
    <mergeCell ref="CD7:CF7"/>
    <mergeCell ref="CG7:CN7"/>
    <mergeCell ref="CO7:CR7"/>
    <mergeCell ref="BM33:BM36"/>
    <mergeCell ref="BN33:BP33"/>
    <mergeCell ref="BQ33:BR33"/>
    <mergeCell ref="BT33:CB33"/>
    <mergeCell ref="CH1:CN4"/>
    <mergeCell ref="CO2:CP2"/>
    <mergeCell ref="CD29:CF30"/>
    <mergeCell ref="CC33:CC36"/>
    <mergeCell ref="CD33:CF33"/>
    <mergeCell ref="CG33:CH33"/>
    <mergeCell ref="CJ33:CR33"/>
    <mergeCell ref="CQ2:CR2"/>
    <mergeCell ref="CO4:CP4"/>
    <mergeCell ref="CQ4:CR4"/>
    <mergeCell ref="BR1:BX4"/>
    <mergeCell ref="BY2:BZ2"/>
    <mergeCell ref="CA2:CB2"/>
    <mergeCell ref="BY4:BZ4"/>
    <mergeCell ref="CA4:CB4"/>
    <mergeCell ref="BN7:BP7"/>
    <mergeCell ref="BQ7:BX7"/>
    <mergeCell ref="BY7:CB7"/>
    <mergeCell ref="BN29:BP30"/>
    <mergeCell ref="AC4:AD4"/>
    <mergeCell ref="AE4:AF4"/>
    <mergeCell ref="AX7:AZ7"/>
    <mergeCell ref="BA7:BH7"/>
    <mergeCell ref="BI7:BL7"/>
    <mergeCell ref="AG33:AG36"/>
    <mergeCell ref="AH33:AJ33"/>
    <mergeCell ref="AK33:AL33"/>
    <mergeCell ref="AN33:AV33"/>
    <mergeCell ref="BB1:BH4"/>
    <mergeCell ref="BI2:BJ2"/>
    <mergeCell ref="AX29:AZ30"/>
    <mergeCell ref="AW33:AW36"/>
    <mergeCell ref="AX33:AZ33"/>
    <mergeCell ref="BA33:BB33"/>
    <mergeCell ref="BD33:BL33"/>
    <mergeCell ref="BK2:BL2"/>
    <mergeCell ref="BI4:BJ4"/>
    <mergeCell ref="BK4:BL4"/>
    <mergeCell ref="AL1:AR4"/>
    <mergeCell ref="AS2:AT2"/>
    <mergeCell ref="AU2:AV2"/>
    <mergeCell ref="AS4:AT4"/>
    <mergeCell ref="AU4:AV4"/>
    <mergeCell ref="AH7:AJ7"/>
    <mergeCell ref="AK7:AR7"/>
    <mergeCell ref="AS7:AV7"/>
    <mergeCell ref="AH29:AJ30"/>
    <mergeCell ref="R7:T7"/>
    <mergeCell ref="U7:AB7"/>
    <mergeCell ref="AC7:AF7"/>
    <mergeCell ref="B29:D30"/>
    <mergeCell ref="A33:A36"/>
    <mergeCell ref="B33:D33"/>
    <mergeCell ref="E33:F33"/>
    <mergeCell ref="H33:P33"/>
    <mergeCell ref="V1:AB4"/>
    <mergeCell ref="R29:T30"/>
    <mergeCell ref="Q33:Q36"/>
    <mergeCell ref="R33:T33"/>
    <mergeCell ref="U33:V33"/>
    <mergeCell ref="F1:L4"/>
    <mergeCell ref="M2:N2"/>
    <mergeCell ref="O2:P2"/>
    <mergeCell ref="M4:N4"/>
    <mergeCell ref="O4:P4"/>
    <mergeCell ref="B7:D7"/>
    <mergeCell ref="E7:L7"/>
    <mergeCell ref="M7:P7"/>
    <mergeCell ref="X33:AF33"/>
    <mergeCell ref="AC2:AD2"/>
    <mergeCell ref="AE2:AF2"/>
  </mergeCells>
  <pageMargins left="0.25" right="0.25" top="0.16203703703703703" bottom="0.1388888888888889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113"/>
  <sheetViews>
    <sheetView workbookViewId="0">
      <pane ySplit="1" topLeftCell="A2" activePane="bottomLeft" state="frozen"/>
      <selection pane="bottomLeft" activeCell="V2" sqref="V2"/>
    </sheetView>
  </sheetViews>
  <sheetFormatPr defaultRowHeight="14.5" x14ac:dyDescent="0.35"/>
  <cols>
    <col min="2" max="2" width="14.453125" bestFit="1" customWidth="1"/>
    <col min="3" max="3" width="13.81640625" bestFit="1" customWidth="1"/>
    <col min="4" max="4" width="11.1796875" style="4" bestFit="1" customWidth="1"/>
    <col min="5" max="5" width="15" customWidth="1"/>
    <col min="6" max="6" width="25.81640625" hidden="1" customWidth="1"/>
    <col min="7" max="7" width="16.81640625" hidden="1" customWidth="1"/>
    <col min="8" max="8" width="14.7265625" style="5" hidden="1" customWidth="1"/>
    <col min="9" max="9" width="33.1796875" hidden="1" customWidth="1"/>
    <col min="10" max="10" width="6.26953125" bestFit="1" customWidth="1"/>
    <col min="11" max="11" width="4.7265625" bestFit="1" customWidth="1"/>
    <col min="12" max="12" width="4" customWidth="1"/>
    <col min="13" max="13" width="8.7265625" customWidth="1"/>
    <col min="14" max="14" width="8.1796875" customWidth="1"/>
    <col min="15" max="17" width="4" bestFit="1" customWidth="1"/>
    <col min="18" max="18" width="9.26953125" style="6" hidden="1" customWidth="1"/>
    <col min="19" max="19" width="11.7265625" hidden="1" customWidth="1"/>
    <col min="20" max="20" width="11.7265625" style="6" hidden="1" customWidth="1"/>
    <col min="21" max="21" width="10.453125" style="4" hidden="1" customWidth="1"/>
    <col min="22" max="53" width="10.453125" style="4" customWidth="1"/>
    <col min="54" max="54" width="10.54296875" style="4" customWidth="1"/>
    <col min="55" max="57" width="10.453125" style="4" customWidth="1"/>
    <col min="58" max="58" width="8.7265625" customWidth="1"/>
    <col min="59" max="59" width="9.1796875" hidden="1" customWidth="1"/>
    <col min="60" max="60" width="6.26953125" hidden="1" customWidth="1"/>
    <col min="61" max="61" width="6.1796875" hidden="1" customWidth="1"/>
    <col min="62" max="62" width="5.1796875" hidden="1" customWidth="1"/>
    <col min="63" max="63" width="7.54296875" hidden="1" customWidth="1"/>
    <col min="64" max="64" width="6.81640625" hidden="1" customWidth="1"/>
    <col min="65" max="67" width="5" hidden="1" customWidth="1"/>
    <col min="68" max="68" width="4.81640625" hidden="1" customWidth="1"/>
    <col min="69" max="69" width="6.1796875" hidden="1" customWidth="1"/>
    <col min="70" max="81" width="9.1796875" hidden="1" customWidth="1"/>
    <col min="82" max="85" width="9.1796875" customWidth="1"/>
    <col min="86" max="87" width="9.1796875" hidden="1" customWidth="1"/>
    <col min="88" max="88" width="11.26953125" hidden="1" customWidth="1"/>
    <col min="89" max="89" width="9.1796875" hidden="1" customWidth="1"/>
    <col min="90" max="133" width="9.1796875" customWidth="1"/>
  </cols>
  <sheetData>
    <row r="1" spans="1:85" s="1" customFormat="1" ht="49.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1" t="s">
        <v>18</v>
      </c>
      <c r="T1" s="3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CD1" s="1" t="str">
        <f>"FRI AFT   "&amp;COUNTIFS(D:D,"8",BA:BA,"Yes")</f>
        <v>FRI AFT   0</v>
      </c>
      <c r="CE1" s="1" t="str">
        <f>"FRI EVE   "&amp;COUNTIFS(D:D,"8",BB:BB,"Yes")</f>
        <v>FRI EVE   0</v>
      </c>
      <c r="CF1" s="1" t="str">
        <f>"SAT Morn  "&amp;COUNTIFS(D:D,"8",BC:BC,"Yes")</f>
        <v>SAT Morn  0</v>
      </c>
      <c r="CG1" s="1" t="str">
        <f>"SAT AFT   "&amp;COUNTIFS(D:D,"8",BD:BD,"Yes")</f>
        <v>SAT AFT   0</v>
      </c>
    </row>
    <row r="2" spans="1:85" x14ac:dyDescent="0.35"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8"/>
      <c r="BB2" s="8"/>
      <c r="BC2" s="8"/>
      <c r="BD2" s="8"/>
      <c r="BE2" s="7"/>
    </row>
    <row r="3" spans="1:85" x14ac:dyDescent="0.35">
      <c r="I3" s="9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8"/>
      <c r="BC3" s="8"/>
      <c r="BD3" s="8"/>
      <c r="BE3" s="7"/>
    </row>
    <row r="4" spans="1:85" x14ac:dyDescent="0.35"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8"/>
      <c r="BB4" s="8"/>
      <c r="BC4" s="8"/>
      <c r="BD4" s="8"/>
      <c r="BE4" s="7"/>
    </row>
    <row r="5" spans="1:85" x14ac:dyDescent="0.35">
      <c r="I5" s="9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8"/>
      <c r="BB5" s="8"/>
      <c r="BC5" s="8"/>
      <c r="BD5" s="8"/>
      <c r="BE5" s="7"/>
    </row>
    <row r="6" spans="1:85" x14ac:dyDescent="0.35">
      <c r="I6" s="9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8"/>
      <c r="BB6" s="8"/>
      <c r="BC6" s="8"/>
      <c r="BD6" s="8"/>
      <c r="BE6" s="7"/>
    </row>
    <row r="7" spans="1:85" x14ac:dyDescent="0.35">
      <c r="I7" s="9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8"/>
      <c r="BB7" s="8"/>
      <c r="BC7" s="8"/>
      <c r="BD7" s="8"/>
      <c r="BE7" s="7"/>
    </row>
    <row r="8" spans="1:85" x14ac:dyDescent="0.35">
      <c r="I8" s="9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8"/>
      <c r="BB8" s="8"/>
      <c r="BC8" s="8"/>
      <c r="BD8" s="8"/>
      <c r="BE8" s="7"/>
    </row>
    <row r="9" spans="1:85" x14ac:dyDescent="0.35">
      <c r="I9" s="9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8"/>
      <c r="BB9" s="8"/>
      <c r="BC9" s="8"/>
      <c r="BD9" s="8"/>
      <c r="BE9" s="7"/>
    </row>
    <row r="10" spans="1:85" x14ac:dyDescent="0.35"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8"/>
      <c r="BB10" s="8"/>
      <c r="BC10" s="8"/>
      <c r="BD10" s="8"/>
      <c r="BE10" s="7"/>
    </row>
    <row r="11" spans="1:85" x14ac:dyDescent="0.35">
      <c r="I11" s="9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8"/>
      <c r="BB11" s="8"/>
      <c r="BC11" s="8"/>
      <c r="BD11" s="8"/>
      <c r="BE11" s="7"/>
    </row>
    <row r="12" spans="1:85" x14ac:dyDescent="0.35"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8"/>
      <c r="BB12" s="8"/>
      <c r="BC12" s="8"/>
      <c r="BD12" s="8"/>
      <c r="BE12" s="7"/>
    </row>
    <row r="13" spans="1:85" x14ac:dyDescent="0.35">
      <c r="I13" s="9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8"/>
      <c r="BB13" s="8"/>
      <c r="BC13" s="8"/>
      <c r="BD13" s="8"/>
      <c r="BE13" s="7"/>
    </row>
    <row r="14" spans="1:85" x14ac:dyDescent="0.35">
      <c r="I14" s="9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8"/>
      <c r="BB14" s="8"/>
      <c r="BC14" s="8"/>
      <c r="BD14" s="8"/>
      <c r="BE14" s="7"/>
    </row>
    <row r="15" spans="1:85" x14ac:dyDescent="0.35">
      <c r="I15" s="9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8"/>
      <c r="BB15" s="8"/>
      <c r="BC15" s="8"/>
      <c r="BD15" s="8"/>
      <c r="BE15" s="7"/>
    </row>
    <row r="16" spans="1:85" x14ac:dyDescent="0.35"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8"/>
      <c r="BB16" s="8"/>
      <c r="BC16" s="8"/>
      <c r="BD16" s="8"/>
      <c r="BE16" s="7"/>
    </row>
    <row r="17" spans="7:57" x14ac:dyDescent="0.35"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8"/>
      <c r="BB17" s="8"/>
      <c r="BC17" s="8"/>
      <c r="BD17" s="8"/>
      <c r="BE17" s="7"/>
    </row>
    <row r="18" spans="7:57" x14ac:dyDescent="0.35">
      <c r="I18" s="9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8"/>
      <c r="BB18" s="8"/>
      <c r="BC18" s="8"/>
      <c r="BD18" s="8"/>
      <c r="BE18" s="7"/>
    </row>
    <row r="19" spans="7:57" x14ac:dyDescent="0.35">
      <c r="G19" s="10"/>
      <c r="I19" s="9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8"/>
      <c r="BB19" s="8"/>
      <c r="BC19" s="8"/>
      <c r="BD19" s="8"/>
      <c r="BE19" s="7"/>
    </row>
    <row r="20" spans="7:57" x14ac:dyDescent="0.35">
      <c r="I20" s="9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8"/>
      <c r="BB20" s="8"/>
      <c r="BC20" s="8"/>
      <c r="BD20" s="8"/>
      <c r="BE20" s="7"/>
    </row>
    <row r="21" spans="7:57" x14ac:dyDescent="0.35"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8"/>
      <c r="BB21" s="8"/>
      <c r="BC21" s="8"/>
      <c r="BD21" s="8"/>
      <c r="BE21" s="7"/>
    </row>
    <row r="22" spans="7:57" x14ac:dyDescent="0.35">
      <c r="I22" s="9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8"/>
      <c r="BB22" s="8"/>
      <c r="BC22" s="8"/>
      <c r="BD22" s="8"/>
      <c r="BE22" s="7"/>
    </row>
    <row r="23" spans="7:57" x14ac:dyDescent="0.35">
      <c r="I23" s="9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8"/>
      <c r="BB23" s="8"/>
      <c r="BC23" s="8"/>
      <c r="BD23" s="8"/>
      <c r="BE23" s="7"/>
    </row>
    <row r="24" spans="7:57" x14ac:dyDescent="0.35"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8"/>
      <c r="BB24" s="8"/>
      <c r="BC24" s="8"/>
      <c r="BD24" s="8"/>
      <c r="BE24" s="7"/>
    </row>
    <row r="25" spans="7:57" x14ac:dyDescent="0.35"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8"/>
      <c r="BB25" s="8"/>
      <c r="BC25" s="8"/>
      <c r="BD25" s="8"/>
      <c r="BE25" s="7"/>
    </row>
    <row r="26" spans="7:57" x14ac:dyDescent="0.35">
      <c r="I26" s="9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8"/>
      <c r="BB26" s="8"/>
      <c r="BC26" s="8"/>
      <c r="BD26" s="8"/>
      <c r="BE26" s="7"/>
    </row>
    <row r="27" spans="7:57" x14ac:dyDescent="0.35">
      <c r="I27" s="9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8"/>
      <c r="BB27" s="8"/>
      <c r="BC27" s="8"/>
      <c r="BD27" s="8"/>
      <c r="BE27" s="7"/>
    </row>
    <row r="28" spans="7:57" x14ac:dyDescent="0.35"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8"/>
      <c r="BB28" s="8"/>
      <c r="BC28" s="8"/>
      <c r="BD28" s="8"/>
      <c r="BE28" s="7"/>
    </row>
    <row r="29" spans="7:57" x14ac:dyDescent="0.35">
      <c r="I29" s="9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8"/>
      <c r="BB29" s="8"/>
      <c r="BC29" s="8"/>
      <c r="BD29" s="8"/>
      <c r="BE29" s="7"/>
    </row>
    <row r="30" spans="7:57" x14ac:dyDescent="0.35">
      <c r="I30" s="9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8"/>
      <c r="BB30" s="8"/>
      <c r="BC30" s="8"/>
      <c r="BD30" s="8"/>
      <c r="BE30" s="7"/>
    </row>
    <row r="31" spans="7:57" x14ac:dyDescent="0.35"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8"/>
      <c r="BB31" s="8"/>
      <c r="BC31" s="8"/>
      <c r="BD31" s="8"/>
      <c r="BE31" s="7"/>
    </row>
    <row r="32" spans="7:57" x14ac:dyDescent="0.35"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8"/>
      <c r="BB32" s="8"/>
      <c r="BC32" s="8"/>
      <c r="BD32" s="8"/>
      <c r="BE32" s="7"/>
    </row>
    <row r="33" spans="3:57" x14ac:dyDescent="0.35"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8"/>
      <c r="BB33" s="8"/>
      <c r="BC33" s="8"/>
      <c r="BD33" s="8"/>
      <c r="BE33" s="7"/>
    </row>
    <row r="34" spans="3:57" x14ac:dyDescent="0.35">
      <c r="I34" s="9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8"/>
      <c r="BB34" s="8"/>
      <c r="BC34" s="8"/>
      <c r="BD34" s="8"/>
      <c r="BE34" s="7"/>
    </row>
    <row r="35" spans="3:57" x14ac:dyDescent="0.35">
      <c r="I35" s="9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8"/>
      <c r="BB35" s="8"/>
      <c r="BC35" s="8"/>
      <c r="BD35" s="8"/>
      <c r="BE35" s="7"/>
    </row>
    <row r="36" spans="3:57" x14ac:dyDescent="0.35">
      <c r="I36" s="9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8"/>
      <c r="BB36" s="8"/>
      <c r="BC36" s="8"/>
      <c r="BD36" s="8"/>
      <c r="BE36" s="7"/>
    </row>
    <row r="37" spans="3:57" x14ac:dyDescent="0.35">
      <c r="C37" s="10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8"/>
      <c r="BB37" s="8"/>
      <c r="BC37" s="8"/>
      <c r="BD37" s="8"/>
      <c r="BE37" s="7"/>
    </row>
    <row r="38" spans="3:57" x14ac:dyDescent="0.35">
      <c r="I38" s="9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8"/>
      <c r="BB38" s="8"/>
      <c r="BC38" s="8"/>
      <c r="BD38" s="8"/>
      <c r="BE38" s="7"/>
    </row>
    <row r="39" spans="3:57" x14ac:dyDescent="0.35">
      <c r="I39" s="9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8"/>
      <c r="BB39" s="8"/>
      <c r="BC39" s="8"/>
      <c r="BD39" s="8"/>
      <c r="BE39" s="7"/>
    </row>
    <row r="40" spans="3:57" x14ac:dyDescent="0.35">
      <c r="C40" s="11"/>
      <c r="I40" s="9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8"/>
      <c r="BB40" s="8"/>
      <c r="BC40" s="8"/>
      <c r="BD40" s="8"/>
      <c r="BE40" s="7"/>
    </row>
    <row r="41" spans="3:57" x14ac:dyDescent="0.35">
      <c r="I41" s="9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8"/>
      <c r="BB41" s="8"/>
      <c r="BC41" s="8"/>
      <c r="BD41" s="8"/>
      <c r="BE41" s="7"/>
    </row>
    <row r="42" spans="3:57" x14ac:dyDescent="0.35">
      <c r="I42" s="9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8"/>
      <c r="BB42" s="8"/>
      <c r="BC42" s="8"/>
      <c r="BD42" s="8"/>
      <c r="BE42" s="7"/>
    </row>
    <row r="43" spans="3:57" x14ac:dyDescent="0.35">
      <c r="I43" s="9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8"/>
      <c r="BB43" s="8"/>
      <c r="BC43" s="8"/>
      <c r="BD43" s="8"/>
      <c r="BE43" s="7"/>
    </row>
    <row r="44" spans="3:57" x14ac:dyDescent="0.35"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8"/>
      <c r="BB44" s="8"/>
      <c r="BC44" s="8"/>
      <c r="BD44" s="8"/>
      <c r="BE44" s="7"/>
    </row>
    <row r="45" spans="3:57" x14ac:dyDescent="0.35"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8"/>
      <c r="BB45" s="8"/>
      <c r="BC45" s="8"/>
      <c r="BD45" s="8"/>
      <c r="BE45" s="7"/>
    </row>
    <row r="46" spans="3:57" x14ac:dyDescent="0.35">
      <c r="I46" s="9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8"/>
      <c r="BB46" s="8"/>
      <c r="BC46" s="8"/>
      <c r="BD46" s="8"/>
      <c r="BE46" s="7"/>
    </row>
    <row r="47" spans="3:57" x14ac:dyDescent="0.35">
      <c r="I47" s="9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8"/>
      <c r="BB47" s="8"/>
      <c r="BC47" s="8"/>
      <c r="BD47" s="8"/>
      <c r="BE47" s="7"/>
    </row>
    <row r="48" spans="3:57" x14ac:dyDescent="0.35">
      <c r="C48" s="11"/>
      <c r="I48" s="9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8"/>
      <c r="BB48" s="8"/>
      <c r="BC48" s="8"/>
      <c r="BD48" s="8"/>
      <c r="BE48" s="7"/>
    </row>
    <row r="49" spans="3:88" x14ac:dyDescent="0.35">
      <c r="I49" s="9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8"/>
      <c r="BB49" s="8"/>
      <c r="BC49" s="8"/>
      <c r="BD49" s="8"/>
      <c r="BE49" s="7"/>
    </row>
    <row r="50" spans="3:88" x14ac:dyDescent="0.35">
      <c r="I50" s="9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8"/>
      <c r="BB50" s="8"/>
      <c r="BC50" s="8"/>
      <c r="BD50" s="8"/>
      <c r="BE50" s="7"/>
      <c r="CJ50" s="6"/>
    </row>
    <row r="51" spans="3:88" x14ac:dyDescent="0.35">
      <c r="I51" s="9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8"/>
      <c r="BB51" s="8"/>
      <c r="BC51" s="8"/>
      <c r="BD51" s="8"/>
      <c r="BE51" s="7"/>
    </row>
    <row r="52" spans="3:88" x14ac:dyDescent="0.35">
      <c r="I52" s="9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8"/>
      <c r="BB52" s="8"/>
      <c r="BC52" s="8"/>
      <c r="BD52" s="8"/>
      <c r="BE52" s="7"/>
    </row>
    <row r="53" spans="3:88" x14ac:dyDescent="0.35">
      <c r="I53" s="9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8"/>
      <c r="BB53" s="8"/>
      <c r="BC53" s="8"/>
      <c r="BD53" s="8"/>
      <c r="BE53" s="7"/>
    </row>
    <row r="54" spans="3:88" x14ac:dyDescent="0.35"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8"/>
      <c r="BB54" s="8"/>
      <c r="BC54" s="8"/>
      <c r="BD54" s="8"/>
      <c r="BE54" s="7"/>
    </row>
    <row r="55" spans="3:88" x14ac:dyDescent="0.35">
      <c r="I55" s="9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8"/>
      <c r="BB55" s="8"/>
      <c r="BC55" s="8"/>
      <c r="BD55" s="8"/>
      <c r="BE55" s="7"/>
    </row>
    <row r="56" spans="3:88" x14ac:dyDescent="0.35">
      <c r="I56" s="9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8"/>
      <c r="BB56" s="8"/>
      <c r="BC56" s="8"/>
      <c r="BD56" s="8"/>
      <c r="BE56" s="7"/>
    </row>
    <row r="57" spans="3:88" x14ac:dyDescent="0.35">
      <c r="I57" s="9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8"/>
      <c r="BB57" s="8"/>
      <c r="BC57" s="8"/>
      <c r="BD57" s="8"/>
      <c r="BE57" s="7"/>
    </row>
    <row r="58" spans="3:88" x14ac:dyDescent="0.35">
      <c r="I58" s="9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8"/>
      <c r="BB58" s="8"/>
      <c r="BC58" s="8"/>
      <c r="BD58" s="8"/>
      <c r="BE58" s="7"/>
    </row>
    <row r="59" spans="3:88" x14ac:dyDescent="0.35">
      <c r="I59" s="9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8"/>
      <c r="BB59" s="8"/>
      <c r="BC59" s="8"/>
      <c r="BD59" s="8"/>
      <c r="BE59" s="7"/>
    </row>
    <row r="60" spans="3:88" x14ac:dyDescent="0.35">
      <c r="C60" s="11"/>
      <c r="I60" s="9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8"/>
      <c r="BB60" s="8"/>
      <c r="BC60" s="8"/>
      <c r="BD60" s="8"/>
      <c r="BE60" s="7"/>
    </row>
    <row r="61" spans="3:88" x14ac:dyDescent="0.35">
      <c r="I61" s="9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8"/>
      <c r="BB61" s="8"/>
      <c r="BC61" s="8"/>
      <c r="BD61" s="8"/>
      <c r="BE61" s="7"/>
    </row>
    <row r="62" spans="3:88" x14ac:dyDescent="0.35"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8"/>
      <c r="BB62" s="8"/>
      <c r="BC62" s="8"/>
      <c r="BD62" s="8"/>
      <c r="BE62" s="7"/>
    </row>
    <row r="63" spans="3:88" x14ac:dyDescent="0.35"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8"/>
      <c r="BB63" s="8"/>
      <c r="BC63" s="8"/>
      <c r="BD63" s="8"/>
      <c r="BE63" s="7"/>
    </row>
    <row r="64" spans="3:88" x14ac:dyDescent="0.35">
      <c r="I64" s="9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8"/>
      <c r="BB64" s="8"/>
      <c r="BC64" s="8"/>
      <c r="BD64" s="8"/>
      <c r="BE64" s="7"/>
    </row>
    <row r="65" spans="3:57" x14ac:dyDescent="0.35">
      <c r="I65" s="9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8"/>
      <c r="BB65" s="8"/>
      <c r="BC65" s="8"/>
      <c r="BD65" s="8"/>
      <c r="BE65" s="7"/>
    </row>
    <row r="66" spans="3:57" x14ac:dyDescent="0.35">
      <c r="I66" s="9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8"/>
      <c r="BB66" s="8"/>
      <c r="BC66" s="8"/>
      <c r="BD66" s="8"/>
      <c r="BE66" s="7"/>
    </row>
    <row r="67" spans="3:57" x14ac:dyDescent="0.35"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8"/>
      <c r="BB67" s="8"/>
      <c r="BC67" s="8"/>
      <c r="BD67" s="8"/>
      <c r="BE67" s="7"/>
    </row>
    <row r="68" spans="3:57" x14ac:dyDescent="0.35">
      <c r="I68" s="9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8"/>
      <c r="BB68" s="8"/>
      <c r="BC68" s="8"/>
      <c r="BD68" s="8"/>
      <c r="BE68" s="7"/>
    </row>
    <row r="69" spans="3:57" x14ac:dyDescent="0.35">
      <c r="I69" s="9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8"/>
      <c r="BB69" s="8"/>
      <c r="BC69" s="8"/>
      <c r="BD69" s="8"/>
      <c r="BE69" s="7"/>
    </row>
    <row r="70" spans="3:57" x14ac:dyDescent="0.35">
      <c r="I70" s="9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8"/>
      <c r="BB70" s="8"/>
      <c r="BC70" s="8"/>
      <c r="BD70" s="8"/>
      <c r="BE70" s="7"/>
    </row>
    <row r="71" spans="3:57" x14ac:dyDescent="0.35"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8"/>
      <c r="BB71" s="8"/>
      <c r="BC71" s="8"/>
      <c r="BD71" s="8"/>
      <c r="BE71" s="7"/>
    </row>
    <row r="72" spans="3:57" x14ac:dyDescent="0.35">
      <c r="C72" s="11"/>
      <c r="I72" s="9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8"/>
      <c r="BB72" s="8"/>
      <c r="BC72" s="8"/>
      <c r="BD72" s="8"/>
      <c r="BE72" s="7"/>
    </row>
    <row r="73" spans="3:57" x14ac:dyDescent="0.35">
      <c r="I73" s="9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8"/>
      <c r="BB73" s="8"/>
      <c r="BC73" s="8"/>
      <c r="BD73" s="8"/>
      <c r="BE73" s="7"/>
    </row>
    <row r="74" spans="3:57" x14ac:dyDescent="0.35"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8"/>
      <c r="BB74" s="8"/>
      <c r="BC74" s="8"/>
      <c r="BD74" s="8"/>
      <c r="BE74" s="7"/>
    </row>
    <row r="75" spans="3:57" x14ac:dyDescent="0.35"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8"/>
      <c r="BB75" s="8"/>
      <c r="BC75" s="8"/>
      <c r="BD75" s="8"/>
      <c r="BE75" s="7"/>
    </row>
    <row r="76" spans="3:57" x14ac:dyDescent="0.35">
      <c r="I76" s="9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8"/>
      <c r="BB76" s="8"/>
      <c r="BC76" s="8"/>
      <c r="BD76" s="8"/>
      <c r="BE76" s="7"/>
    </row>
    <row r="77" spans="3:57" x14ac:dyDescent="0.35">
      <c r="I77" s="9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8"/>
      <c r="BB77" s="8"/>
      <c r="BC77" s="8"/>
      <c r="BD77" s="8"/>
      <c r="BE77" s="7"/>
    </row>
    <row r="78" spans="3:57" x14ac:dyDescent="0.35"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8"/>
      <c r="BB78" s="8"/>
      <c r="BC78" s="8"/>
      <c r="BD78" s="8"/>
      <c r="BE78" s="7"/>
    </row>
    <row r="79" spans="3:57" x14ac:dyDescent="0.35"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8"/>
      <c r="BB79" s="8"/>
      <c r="BC79" s="8"/>
      <c r="BD79" s="8"/>
      <c r="BE79" s="7"/>
    </row>
    <row r="80" spans="3:57" x14ac:dyDescent="0.35">
      <c r="I80" s="9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8"/>
      <c r="BB80" s="8"/>
      <c r="BC80" s="8"/>
      <c r="BD80" s="8"/>
      <c r="BE80" s="7"/>
    </row>
    <row r="81" spans="9:57" x14ac:dyDescent="0.35"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8"/>
      <c r="BB81" s="8"/>
      <c r="BC81" s="8"/>
      <c r="BD81" s="8"/>
      <c r="BE81" s="7"/>
    </row>
    <row r="82" spans="9:57" x14ac:dyDescent="0.35">
      <c r="I82" s="9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8"/>
      <c r="BB82" s="8"/>
      <c r="BC82" s="8"/>
      <c r="BD82" s="8"/>
      <c r="BE82" s="7"/>
    </row>
    <row r="83" spans="9:57" x14ac:dyDescent="0.35">
      <c r="I83" s="9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8"/>
      <c r="BB83" s="8"/>
      <c r="BC83" s="8"/>
      <c r="BD83" s="8"/>
      <c r="BE83" s="7"/>
    </row>
    <row r="84" spans="9:57" x14ac:dyDescent="0.35"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8"/>
      <c r="BB84" s="8"/>
      <c r="BC84" s="8"/>
      <c r="BD84" s="8"/>
      <c r="BE84" s="7"/>
    </row>
    <row r="85" spans="9:57" x14ac:dyDescent="0.35">
      <c r="I85" s="9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8"/>
      <c r="BB85" s="8"/>
      <c r="BC85" s="8"/>
      <c r="BD85" s="8"/>
      <c r="BE85" s="7"/>
    </row>
    <row r="86" spans="9:57" x14ac:dyDescent="0.35">
      <c r="I86" s="9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8"/>
      <c r="BB86" s="8"/>
      <c r="BC86" s="8"/>
      <c r="BD86" s="8"/>
      <c r="BE86" s="7"/>
    </row>
    <row r="87" spans="9:57" x14ac:dyDescent="0.35">
      <c r="I87" s="9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8"/>
      <c r="BB87" s="8"/>
      <c r="BC87" s="8"/>
      <c r="BD87" s="8"/>
      <c r="BE87" s="7"/>
    </row>
    <row r="88" spans="9:57" x14ac:dyDescent="0.35">
      <c r="I88" s="9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8"/>
      <c r="BB88" s="8"/>
      <c r="BC88" s="8"/>
      <c r="BD88" s="8"/>
      <c r="BE88" s="7"/>
    </row>
    <row r="89" spans="9:57" x14ac:dyDescent="0.35">
      <c r="I89" s="9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8"/>
      <c r="BB89" s="8"/>
      <c r="BC89" s="8"/>
      <c r="BD89" s="8"/>
      <c r="BE89" s="7"/>
    </row>
    <row r="90" spans="9:57" x14ac:dyDescent="0.35">
      <c r="I90" s="9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8"/>
      <c r="BB90" s="8"/>
      <c r="BC90" s="8"/>
      <c r="BD90" s="8"/>
      <c r="BE90" s="7"/>
    </row>
    <row r="91" spans="9:57" x14ac:dyDescent="0.35"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8"/>
      <c r="BB91" s="8"/>
      <c r="BC91" s="8"/>
      <c r="BD91" s="8"/>
      <c r="BE91" s="7"/>
    </row>
    <row r="92" spans="9:57" x14ac:dyDescent="0.35">
      <c r="I92" s="9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8"/>
      <c r="BB92" s="8"/>
      <c r="BC92" s="8"/>
      <c r="BD92" s="8"/>
      <c r="BE92" s="7"/>
    </row>
    <row r="93" spans="9:57" x14ac:dyDescent="0.35">
      <c r="I93" s="9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8"/>
      <c r="BB93" s="8"/>
      <c r="BC93" s="8"/>
      <c r="BD93" s="8"/>
      <c r="BE93" s="7"/>
    </row>
    <row r="94" spans="9:57" x14ac:dyDescent="0.35">
      <c r="I94" s="9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8"/>
      <c r="BB94" s="8"/>
      <c r="BC94" s="8"/>
      <c r="BD94" s="8"/>
      <c r="BE94" s="7"/>
    </row>
    <row r="95" spans="9:57" x14ac:dyDescent="0.35">
      <c r="I95" s="9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8"/>
      <c r="BB95" s="8"/>
      <c r="BC95" s="8"/>
      <c r="BD95" s="8"/>
      <c r="BE95" s="7"/>
    </row>
    <row r="96" spans="9:57" x14ac:dyDescent="0.35">
      <c r="I96" s="9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8"/>
      <c r="BB96" s="8"/>
      <c r="BC96" s="8"/>
      <c r="BD96" s="8"/>
      <c r="BE96" s="7"/>
    </row>
    <row r="97" spans="9:57" x14ac:dyDescent="0.35">
      <c r="I97" s="9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8"/>
      <c r="BB97" s="8"/>
      <c r="BC97" s="8"/>
      <c r="BD97" s="8"/>
      <c r="BE97" s="7"/>
    </row>
    <row r="98" spans="9:57" x14ac:dyDescent="0.35">
      <c r="I98" s="9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8"/>
      <c r="BB98" s="8"/>
      <c r="BC98" s="8"/>
      <c r="BD98" s="8"/>
      <c r="BE98" s="7"/>
    </row>
    <row r="99" spans="9:57" x14ac:dyDescent="0.35">
      <c r="I99" s="9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8"/>
      <c r="BB99" s="8"/>
      <c r="BC99" s="8"/>
      <c r="BD99" s="8"/>
      <c r="BE99" s="7"/>
    </row>
    <row r="100" spans="9:57" x14ac:dyDescent="0.35">
      <c r="I100" s="9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8"/>
      <c r="BB100" s="8"/>
      <c r="BC100" s="8"/>
      <c r="BD100" s="8"/>
      <c r="BE100" s="7"/>
    </row>
    <row r="101" spans="9:57" x14ac:dyDescent="0.35"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8"/>
      <c r="BB101" s="8"/>
      <c r="BC101" s="8"/>
      <c r="BD101" s="8"/>
      <c r="BE101" s="7"/>
    </row>
    <row r="102" spans="9:57" x14ac:dyDescent="0.35">
      <c r="I102" s="9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8"/>
      <c r="BB102" s="8"/>
      <c r="BC102" s="8"/>
      <c r="BD102" s="8"/>
      <c r="BE102" s="7"/>
    </row>
    <row r="103" spans="9:57" x14ac:dyDescent="0.35">
      <c r="I103" s="9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8"/>
      <c r="BB103" s="8"/>
      <c r="BC103" s="8"/>
      <c r="BD103" s="8"/>
      <c r="BE103" s="7"/>
    </row>
    <row r="104" spans="9:57" x14ac:dyDescent="0.35"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8"/>
      <c r="BB104" s="8"/>
      <c r="BC104" s="8"/>
      <c r="BD104" s="8"/>
      <c r="BE104" s="7"/>
    </row>
    <row r="105" spans="9:57" x14ac:dyDescent="0.35">
      <c r="I105" s="9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8"/>
      <c r="BB105" s="8"/>
      <c r="BC105" s="8"/>
      <c r="BD105" s="8"/>
      <c r="BE105" s="7"/>
    </row>
    <row r="106" spans="9:57" x14ac:dyDescent="0.35">
      <c r="I106" s="9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8"/>
      <c r="BB106" s="8"/>
      <c r="BC106" s="8"/>
      <c r="BD106" s="8"/>
      <c r="BE106" s="7"/>
    </row>
    <row r="107" spans="9:57" x14ac:dyDescent="0.35">
      <c r="I107" s="9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8"/>
      <c r="BB107" s="8"/>
      <c r="BC107" s="8"/>
      <c r="BD107" s="8"/>
      <c r="BE107" s="7"/>
    </row>
    <row r="108" spans="9:57" x14ac:dyDescent="0.35">
      <c r="I108" s="9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8"/>
      <c r="BB108" s="8"/>
      <c r="BC108" s="8"/>
      <c r="BD108" s="8"/>
      <c r="BE108" s="7"/>
    </row>
    <row r="109" spans="9:57" x14ac:dyDescent="0.35"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8"/>
      <c r="BB109" s="8"/>
      <c r="BC109" s="8"/>
      <c r="BD109" s="8"/>
      <c r="BE109" s="7"/>
    </row>
    <row r="110" spans="9:57" x14ac:dyDescent="0.35"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8"/>
      <c r="BB110" s="8"/>
      <c r="BC110" s="8"/>
      <c r="BD110" s="8"/>
      <c r="BE110" s="7"/>
    </row>
    <row r="111" spans="9:57" x14ac:dyDescent="0.35">
      <c r="I111" s="9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8"/>
      <c r="BB111" s="8"/>
      <c r="BC111" s="8"/>
      <c r="BD111" s="8"/>
      <c r="BE111" s="7"/>
    </row>
    <row r="112" spans="9:57" x14ac:dyDescent="0.35"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8"/>
      <c r="BB112" s="8"/>
      <c r="BC112" s="8"/>
      <c r="BD112" s="8"/>
      <c r="BE112" s="7"/>
    </row>
    <row r="113" spans="3:57" x14ac:dyDescent="0.35">
      <c r="I113" s="9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8"/>
      <c r="BB113" s="8"/>
      <c r="BC113" s="8"/>
      <c r="BD113" s="8"/>
      <c r="BE113" s="7"/>
    </row>
    <row r="114" spans="3:57" x14ac:dyDescent="0.35">
      <c r="C114" s="11"/>
      <c r="I114" s="9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8"/>
      <c r="BB114" s="8"/>
      <c r="BC114" s="8"/>
      <c r="BD114" s="8"/>
      <c r="BE114" s="7"/>
    </row>
    <row r="115" spans="3:57" x14ac:dyDescent="0.35">
      <c r="I115" s="9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8"/>
      <c r="BB115" s="8"/>
      <c r="BC115" s="8"/>
      <c r="BD115" s="8"/>
      <c r="BE115" s="7"/>
    </row>
    <row r="116" spans="3:57" x14ac:dyDescent="0.35"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8"/>
      <c r="BB116" s="8"/>
      <c r="BC116" s="8"/>
      <c r="BD116" s="8"/>
      <c r="BE116" s="7"/>
    </row>
    <row r="117" spans="3:57" x14ac:dyDescent="0.35">
      <c r="I117" s="9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8"/>
      <c r="BB117" s="8"/>
      <c r="BC117" s="8"/>
      <c r="BD117" s="8"/>
      <c r="BE117" s="7"/>
    </row>
    <row r="118" spans="3:57" x14ac:dyDescent="0.35">
      <c r="C118" s="11"/>
      <c r="I118" s="9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8"/>
      <c r="BB118" s="8"/>
      <c r="BC118" s="8"/>
      <c r="BD118" s="8"/>
      <c r="BE118" s="7"/>
    </row>
    <row r="119" spans="3:57" x14ac:dyDescent="0.35">
      <c r="I119" s="9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8"/>
      <c r="BB119" s="8"/>
      <c r="BC119" s="8"/>
      <c r="BD119" s="8"/>
      <c r="BE119" s="7"/>
    </row>
    <row r="120" spans="3:57" x14ac:dyDescent="0.35">
      <c r="I120" s="9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8"/>
      <c r="BB120" s="8"/>
      <c r="BC120" s="8"/>
      <c r="BD120" s="8"/>
      <c r="BE120" s="7"/>
    </row>
    <row r="121" spans="3:57" x14ac:dyDescent="0.35"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8"/>
      <c r="BB121" s="8"/>
      <c r="BC121" s="8"/>
      <c r="BD121" s="8"/>
      <c r="BE121" s="7"/>
    </row>
    <row r="122" spans="3:57" x14ac:dyDescent="0.35">
      <c r="I122" s="9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8"/>
      <c r="BB122" s="8"/>
      <c r="BC122" s="8"/>
      <c r="BD122" s="8"/>
      <c r="BE122" s="7"/>
    </row>
    <row r="123" spans="3:57" x14ac:dyDescent="0.35">
      <c r="I123" s="9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8"/>
      <c r="BB123" s="8"/>
      <c r="BC123" s="8"/>
      <c r="BD123" s="8"/>
      <c r="BE123" s="7"/>
    </row>
    <row r="124" spans="3:57" x14ac:dyDescent="0.35"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8"/>
      <c r="BB124" s="8"/>
      <c r="BC124" s="8"/>
      <c r="BD124" s="8"/>
      <c r="BE124" s="7"/>
    </row>
    <row r="125" spans="3:57" x14ac:dyDescent="0.35"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8"/>
      <c r="BB125" s="8"/>
      <c r="BC125" s="8"/>
      <c r="BD125" s="8"/>
      <c r="BE125" s="7"/>
    </row>
    <row r="126" spans="3:57" x14ac:dyDescent="0.35">
      <c r="I126" s="9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8"/>
      <c r="BB126" s="8"/>
      <c r="BC126" s="8"/>
      <c r="BD126" s="8"/>
      <c r="BE126" s="7"/>
    </row>
    <row r="127" spans="3:57" x14ac:dyDescent="0.35">
      <c r="I127" s="9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8"/>
      <c r="BB127" s="8"/>
      <c r="BC127" s="8"/>
      <c r="BD127" s="8"/>
      <c r="BE127" s="7"/>
    </row>
    <row r="128" spans="3:57" x14ac:dyDescent="0.35"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8"/>
      <c r="BB128" s="8"/>
      <c r="BC128" s="8"/>
      <c r="BD128" s="8"/>
      <c r="BE128" s="7"/>
    </row>
    <row r="129" spans="7:57" x14ac:dyDescent="0.35"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8"/>
      <c r="BB129" s="8"/>
      <c r="BC129" s="8"/>
      <c r="BD129" s="8"/>
      <c r="BE129" s="7"/>
    </row>
    <row r="130" spans="7:57" x14ac:dyDescent="0.35"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8"/>
      <c r="BB130" s="8"/>
      <c r="BC130" s="8"/>
      <c r="BD130" s="8"/>
      <c r="BE130" s="7"/>
    </row>
    <row r="131" spans="7:57" x14ac:dyDescent="0.35">
      <c r="I131" s="9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8"/>
      <c r="BB131" s="8"/>
      <c r="BC131" s="8"/>
      <c r="BD131" s="8"/>
      <c r="BE131" s="7"/>
    </row>
    <row r="132" spans="7:57" x14ac:dyDescent="0.35"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8"/>
      <c r="BB132" s="8"/>
      <c r="BC132" s="8"/>
      <c r="BD132" s="8"/>
      <c r="BE132" s="7"/>
    </row>
    <row r="133" spans="7:57" x14ac:dyDescent="0.35">
      <c r="G133" s="10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8"/>
      <c r="BB133" s="8"/>
      <c r="BC133" s="8"/>
      <c r="BD133" s="8"/>
      <c r="BE133" s="7"/>
    </row>
    <row r="134" spans="7:57" x14ac:dyDescent="0.35">
      <c r="I134" s="9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8"/>
      <c r="BB134" s="8"/>
      <c r="BC134" s="8"/>
      <c r="BD134" s="8"/>
      <c r="BE134" s="7"/>
    </row>
    <row r="135" spans="7:57" x14ac:dyDescent="0.35">
      <c r="I135" s="9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8"/>
      <c r="BB135" s="8"/>
      <c r="BC135" s="8"/>
      <c r="BD135" s="8"/>
      <c r="BE135" s="7"/>
    </row>
    <row r="136" spans="7:57" x14ac:dyDescent="0.35">
      <c r="I136" s="9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8"/>
      <c r="BB136" s="8"/>
      <c r="BC136" s="8"/>
      <c r="BD136" s="8"/>
      <c r="BE136" s="7"/>
    </row>
    <row r="137" spans="7:57" x14ac:dyDescent="0.35">
      <c r="I137" s="9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8"/>
      <c r="BB137" s="8"/>
      <c r="BC137" s="8"/>
      <c r="BD137" s="8"/>
      <c r="BE137" s="7"/>
    </row>
    <row r="138" spans="7:57" x14ac:dyDescent="0.35">
      <c r="I138" s="9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8"/>
      <c r="BB138" s="8"/>
      <c r="BC138" s="8"/>
      <c r="BD138" s="8"/>
      <c r="BE138" s="7"/>
    </row>
    <row r="139" spans="7:57" x14ac:dyDescent="0.35">
      <c r="I139" s="9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8"/>
      <c r="BB139" s="8"/>
      <c r="BC139" s="8"/>
      <c r="BD139" s="8"/>
      <c r="BE139" s="7"/>
    </row>
    <row r="140" spans="7:57" x14ac:dyDescent="0.35">
      <c r="I140" s="9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8"/>
      <c r="BB140" s="8"/>
      <c r="BC140" s="8"/>
      <c r="BD140" s="8"/>
      <c r="BE140" s="7"/>
    </row>
    <row r="141" spans="7:57" x14ac:dyDescent="0.35"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8"/>
      <c r="BB141" s="8"/>
      <c r="BC141" s="8"/>
      <c r="BD141" s="8"/>
      <c r="BE141" s="7"/>
    </row>
    <row r="142" spans="7:57" x14ac:dyDescent="0.35">
      <c r="I142" s="9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8"/>
      <c r="BB142" s="8"/>
      <c r="BC142" s="8"/>
      <c r="BD142" s="8"/>
      <c r="BE142" s="7"/>
    </row>
    <row r="143" spans="7:57" x14ac:dyDescent="0.35">
      <c r="I143" s="9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8"/>
      <c r="BB143" s="8"/>
      <c r="BC143" s="8"/>
      <c r="BD143" s="8"/>
      <c r="BE143" s="7"/>
    </row>
    <row r="144" spans="7:57" x14ac:dyDescent="0.35">
      <c r="I144" s="9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8"/>
      <c r="BB144" s="8"/>
      <c r="BC144" s="8"/>
      <c r="BD144" s="8"/>
      <c r="BE144" s="7"/>
    </row>
    <row r="145" spans="3:58" x14ac:dyDescent="0.35">
      <c r="I145" s="9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8"/>
      <c r="BB145" s="8"/>
      <c r="BC145" s="8"/>
      <c r="BD145" s="8"/>
      <c r="BE145" s="7"/>
    </row>
    <row r="146" spans="3:58" x14ac:dyDescent="0.35"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8"/>
      <c r="BB146" s="8"/>
      <c r="BC146" s="8"/>
      <c r="BD146" s="8"/>
      <c r="BE146" s="7"/>
    </row>
    <row r="147" spans="3:58" x14ac:dyDescent="0.35"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8"/>
      <c r="BB147" s="8"/>
      <c r="BC147" s="8"/>
      <c r="BD147" s="8"/>
      <c r="BE147" s="7"/>
    </row>
    <row r="148" spans="3:58" x14ac:dyDescent="0.35"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8"/>
      <c r="BB148" s="8"/>
      <c r="BC148" s="8"/>
      <c r="BD148" s="8"/>
      <c r="BE148" s="7"/>
    </row>
    <row r="149" spans="3:58" x14ac:dyDescent="0.35">
      <c r="I149" s="9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8"/>
      <c r="BB149" s="8"/>
      <c r="BC149" s="8"/>
      <c r="BD149" s="8"/>
      <c r="BE149" s="7"/>
    </row>
    <row r="150" spans="3:58" x14ac:dyDescent="0.35"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8"/>
      <c r="BB150" s="8"/>
      <c r="BC150" s="8"/>
      <c r="BD150" s="8"/>
      <c r="BE150" s="7"/>
    </row>
    <row r="151" spans="3:58" x14ac:dyDescent="0.35">
      <c r="I151" s="9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8"/>
      <c r="BB151" s="8"/>
      <c r="BC151" s="8"/>
      <c r="BD151" s="8"/>
      <c r="BE151" s="7"/>
    </row>
    <row r="152" spans="3:58" x14ac:dyDescent="0.35">
      <c r="I152" s="9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8"/>
      <c r="BB152" s="8"/>
      <c r="BC152" s="8"/>
      <c r="BD152" s="8"/>
      <c r="BE152" s="7"/>
    </row>
    <row r="153" spans="3:58" x14ac:dyDescent="0.35">
      <c r="I153" s="9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8"/>
      <c r="BB153" s="8"/>
      <c r="BC153" s="8"/>
      <c r="BD153" s="8"/>
      <c r="BE153" s="7"/>
    </row>
    <row r="154" spans="3:58" x14ac:dyDescent="0.35">
      <c r="I154" s="9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8"/>
      <c r="BB154" s="8"/>
      <c r="BC154" s="8"/>
      <c r="BD154" s="8"/>
      <c r="BE154" s="7"/>
    </row>
    <row r="155" spans="3:58" x14ac:dyDescent="0.35">
      <c r="I155" s="9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8"/>
      <c r="BB155" s="8"/>
      <c r="BC155" s="8"/>
      <c r="BD155" s="8"/>
      <c r="BE155" s="7"/>
    </row>
    <row r="156" spans="3:58" x14ac:dyDescent="0.35">
      <c r="I156" s="9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8"/>
      <c r="BB156" s="8"/>
      <c r="BC156" s="8"/>
      <c r="BD156" s="8"/>
      <c r="BE156" s="7"/>
    </row>
    <row r="157" spans="3:58" x14ac:dyDescent="0.35"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8"/>
      <c r="BB157" s="8"/>
      <c r="BC157" s="8"/>
      <c r="BD157" s="8"/>
      <c r="BE157" s="7"/>
    </row>
    <row r="158" spans="3:58" x14ac:dyDescent="0.35">
      <c r="G158" s="10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8"/>
      <c r="BB158" s="8"/>
      <c r="BC158" s="8"/>
      <c r="BD158" s="8"/>
      <c r="BE158" s="7"/>
    </row>
    <row r="159" spans="3:58" x14ac:dyDescent="0.35">
      <c r="I159" s="9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8"/>
      <c r="BB159" s="8"/>
      <c r="BC159" s="8"/>
      <c r="BD159" s="8"/>
      <c r="BE159" s="7"/>
      <c r="BF159" s="13"/>
    </row>
    <row r="160" spans="3:58" x14ac:dyDescent="0.35">
      <c r="C160" s="11"/>
      <c r="I160" s="9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8"/>
      <c r="BB160" s="8"/>
      <c r="BC160" s="8"/>
      <c r="BD160" s="8"/>
      <c r="BE160" s="7"/>
    </row>
    <row r="161" spans="9:57" x14ac:dyDescent="0.35"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8"/>
      <c r="BB161" s="8"/>
      <c r="BC161" s="8"/>
      <c r="BD161" s="8"/>
      <c r="BE161" s="7"/>
    </row>
    <row r="162" spans="9:57" x14ac:dyDescent="0.35"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8"/>
      <c r="BB162" s="8"/>
      <c r="BC162" s="8"/>
      <c r="BD162" s="8"/>
      <c r="BE162" s="7"/>
    </row>
    <row r="163" spans="9:57" x14ac:dyDescent="0.35"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8"/>
      <c r="BB163" s="8"/>
      <c r="BC163" s="8"/>
      <c r="BD163" s="8"/>
      <c r="BE163" s="7"/>
    </row>
    <row r="164" spans="9:57" x14ac:dyDescent="0.35">
      <c r="I164" s="9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8"/>
      <c r="BB164" s="8"/>
      <c r="BC164" s="8"/>
      <c r="BD164" s="8"/>
      <c r="BE164" s="7"/>
    </row>
    <row r="165" spans="9:57" x14ac:dyDescent="0.35">
      <c r="I165" s="9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8"/>
      <c r="BB165" s="8"/>
      <c r="BC165" s="8"/>
      <c r="BD165" s="8"/>
      <c r="BE165" s="7"/>
    </row>
    <row r="166" spans="9:57" x14ac:dyDescent="0.35">
      <c r="I166" s="9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8"/>
      <c r="BB166" s="8"/>
      <c r="BC166" s="8"/>
      <c r="BD166" s="8"/>
      <c r="BE166" s="7"/>
    </row>
    <row r="167" spans="9:57" x14ac:dyDescent="0.35">
      <c r="I167" s="9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8"/>
      <c r="BB167" s="8"/>
      <c r="BC167" s="8"/>
      <c r="BD167" s="8"/>
      <c r="BE167" s="7"/>
    </row>
    <row r="168" spans="9:57" x14ac:dyDescent="0.35">
      <c r="I168" s="9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8"/>
      <c r="BB168" s="8"/>
      <c r="BC168" s="8"/>
      <c r="BD168" s="8"/>
      <c r="BE168" s="7"/>
    </row>
    <row r="169" spans="9:57" x14ac:dyDescent="0.35"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8"/>
      <c r="BB169" s="8"/>
      <c r="BC169" s="8"/>
      <c r="BD169" s="8"/>
      <c r="BE169" s="7"/>
    </row>
    <row r="170" spans="9:57" x14ac:dyDescent="0.35"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8"/>
      <c r="BB170" s="8"/>
      <c r="BC170" s="8"/>
      <c r="BD170" s="8"/>
      <c r="BE170" s="7"/>
    </row>
    <row r="171" spans="9:57" x14ac:dyDescent="0.35">
      <c r="I171" s="9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8"/>
      <c r="BB171" s="8"/>
      <c r="BC171" s="8"/>
      <c r="BD171" s="8"/>
      <c r="BE171" s="7"/>
    </row>
    <row r="172" spans="9:57" x14ac:dyDescent="0.35">
      <c r="I172" s="9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8"/>
      <c r="BB172" s="8"/>
      <c r="BC172" s="8"/>
      <c r="BD172" s="8"/>
      <c r="BE172" s="7"/>
    </row>
    <row r="173" spans="9:57" x14ac:dyDescent="0.35"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8"/>
      <c r="BB173" s="8"/>
      <c r="BC173" s="8"/>
      <c r="BD173" s="8"/>
      <c r="BE173" s="7"/>
    </row>
    <row r="174" spans="9:57" x14ac:dyDescent="0.35">
      <c r="I174" s="9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8"/>
      <c r="BB174" s="8"/>
      <c r="BC174" s="8"/>
      <c r="BD174" s="8"/>
      <c r="BE174" s="7"/>
    </row>
    <row r="175" spans="9:57" x14ac:dyDescent="0.35">
      <c r="I175" s="9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8"/>
      <c r="BB175" s="8"/>
      <c r="BC175" s="8"/>
      <c r="BD175" s="8"/>
      <c r="BE175" s="7"/>
    </row>
    <row r="176" spans="9:57" x14ac:dyDescent="0.35">
      <c r="I176" s="9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8"/>
      <c r="BB176" s="8"/>
      <c r="BC176" s="8"/>
      <c r="BD176" s="8"/>
      <c r="BE176" s="7"/>
    </row>
    <row r="177" spans="3:57" x14ac:dyDescent="0.35"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8"/>
      <c r="BB177" s="8"/>
      <c r="BC177" s="8"/>
      <c r="BD177" s="8"/>
      <c r="BE177" s="7"/>
    </row>
    <row r="178" spans="3:57" x14ac:dyDescent="0.35"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8"/>
      <c r="BB178" s="8"/>
      <c r="BC178" s="8"/>
      <c r="BD178" s="8"/>
      <c r="BE178" s="7"/>
    </row>
    <row r="179" spans="3:57" x14ac:dyDescent="0.35"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8"/>
      <c r="BB179" s="8"/>
      <c r="BC179" s="8"/>
      <c r="BD179" s="8"/>
      <c r="BE179" s="7"/>
    </row>
    <row r="180" spans="3:57" x14ac:dyDescent="0.35">
      <c r="I180" s="9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8"/>
      <c r="BB180" s="8"/>
      <c r="BC180" s="8"/>
      <c r="BD180" s="8"/>
      <c r="BE180" s="7"/>
    </row>
    <row r="181" spans="3:57" x14ac:dyDescent="0.35"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8"/>
      <c r="BB181" s="8"/>
      <c r="BC181" s="8"/>
      <c r="BD181" s="8"/>
      <c r="BE181" s="7"/>
    </row>
    <row r="182" spans="3:57" x14ac:dyDescent="0.35">
      <c r="I182" s="9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8"/>
      <c r="BB182" s="8"/>
      <c r="BC182" s="8"/>
      <c r="BD182" s="8"/>
      <c r="BE182" s="7"/>
    </row>
    <row r="183" spans="3:57" x14ac:dyDescent="0.35">
      <c r="I183" s="9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8"/>
      <c r="BB183" s="8"/>
      <c r="BC183" s="8"/>
      <c r="BD183" s="8"/>
      <c r="BE183" s="7"/>
    </row>
    <row r="184" spans="3:57" x14ac:dyDescent="0.35">
      <c r="I184" s="9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8"/>
      <c r="BB184" s="8"/>
      <c r="BC184" s="8"/>
      <c r="BD184" s="8"/>
      <c r="BE184" s="7"/>
    </row>
    <row r="185" spans="3:57" x14ac:dyDescent="0.35"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8"/>
      <c r="BB185" s="8"/>
      <c r="BC185" s="8"/>
      <c r="BD185" s="8"/>
      <c r="BE185" s="7"/>
    </row>
    <row r="186" spans="3:57" x14ac:dyDescent="0.35">
      <c r="I186" s="9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8"/>
      <c r="BB186" s="8"/>
      <c r="BC186" s="8"/>
      <c r="BD186" s="8"/>
      <c r="BE186" s="7"/>
    </row>
    <row r="187" spans="3:57" x14ac:dyDescent="0.35"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8"/>
      <c r="BB187" s="8"/>
      <c r="BC187" s="8"/>
      <c r="BD187" s="8"/>
      <c r="BE187" s="7"/>
    </row>
    <row r="188" spans="3:57" x14ac:dyDescent="0.35">
      <c r="I188" s="9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8"/>
      <c r="BB188" s="8"/>
      <c r="BC188" s="8"/>
      <c r="BD188" s="8"/>
      <c r="BE188" s="7"/>
    </row>
    <row r="189" spans="3:57" x14ac:dyDescent="0.35">
      <c r="I189" s="9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8"/>
      <c r="BB189" s="8"/>
      <c r="BC189" s="8"/>
      <c r="BD189" s="8"/>
      <c r="BE189" s="7"/>
    </row>
    <row r="190" spans="3:57" x14ac:dyDescent="0.35">
      <c r="C190" s="11"/>
      <c r="I190" s="9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8"/>
      <c r="BB190" s="8"/>
      <c r="BC190" s="8"/>
      <c r="BD190" s="8"/>
      <c r="BE190" s="7"/>
    </row>
    <row r="191" spans="3:57" x14ac:dyDescent="0.35"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8"/>
      <c r="BB191" s="8"/>
      <c r="BC191" s="8"/>
      <c r="BD191" s="8"/>
      <c r="BE191" s="7"/>
    </row>
    <row r="192" spans="3:57" x14ac:dyDescent="0.35">
      <c r="I192" s="9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8"/>
      <c r="BB192" s="8"/>
      <c r="BC192" s="8"/>
      <c r="BD192" s="8"/>
      <c r="BE192" s="7"/>
    </row>
    <row r="193" spans="3:57" x14ac:dyDescent="0.35">
      <c r="I193" s="9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8"/>
      <c r="BB193" s="8"/>
      <c r="BC193" s="8"/>
      <c r="BD193" s="8"/>
      <c r="BE193" s="7"/>
    </row>
    <row r="194" spans="3:57" x14ac:dyDescent="0.35">
      <c r="I194" s="9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8"/>
      <c r="BB194" s="8"/>
      <c r="BC194" s="8"/>
      <c r="BD194" s="8"/>
      <c r="BE194" s="7"/>
    </row>
    <row r="195" spans="3:57" x14ac:dyDescent="0.35">
      <c r="C195" s="11"/>
      <c r="I195" s="9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8"/>
      <c r="BB195" s="8"/>
      <c r="BC195" s="8"/>
      <c r="BD195" s="8"/>
      <c r="BE195" s="7"/>
    </row>
    <row r="196" spans="3:57" x14ac:dyDescent="0.35">
      <c r="I196" s="9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8"/>
      <c r="BB196" s="8"/>
      <c r="BC196" s="8"/>
      <c r="BD196" s="8"/>
      <c r="BE196" s="7"/>
    </row>
    <row r="197" spans="3:57" x14ac:dyDescent="0.35">
      <c r="I197" s="9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8"/>
      <c r="BB197" s="8"/>
      <c r="BC197" s="8"/>
      <c r="BD197" s="8"/>
      <c r="BE197" s="7"/>
    </row>
    <row r="198" spans="3:57" x14ac:dyDescent="0.35">
      <c r="I198" s="9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8"/>
      <c r="BB198" s="8"/>
      <c r="BC198" s="8"/>
      <c r="BD198" s="8"/>
      <c r="BE198" s="7"/>
    </row>
    <row r="199" spans="3:57" x14ac:dyDescent="0.35">
      <c r="I199" s="9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8"/>
      <c r="BB199" s="8"/>
      <c r="BC199" s="8"/>
      <c r="BD199" s="8"/>
      <c r="BE199" s="7"/>
    </row>
    <row r="200" spans="3:57" x14ac:dyDescent="0.35"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8"/>
      <c r="BB200" s="8"/>
      <c r="BC200" s="8"/>
      <c r="BD200" s="8"/>
      <c r="BE200" s="7"/>
    </row>
    <row r="201" spans="3:57" x14ac:dyDescent="0.35">
      <c r="C201" s="11"/>
      <c r="I201" s="9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8"/>
      <c r="BB201" s="8"/>
      <c r="BC201" s="8"/>
      <c r="BD201" s="8"/>
      <c r="BE201" s="7"/>
    </row>
    <row r="202" spans="3:57" x14ac:dyDescent="0.35">
      <c r="I202" s="9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8"/>
      <c r="BB202" s="8"/>
      <c r="BC202" s="8"/>
      <c r="BD202" s="8"/>
      <c r="BE202" s="7"/>
    </row>
    <row r="203" spans="3:57" x14ac:dyDescent="0.35">
      <c r="I203" s="9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8"/>
      <c r="BB203" s="8"/>
      <c r="BC203" s="8"/>
      <c r="BD203" s="8"/>
      <c r="BE203" s="7"/>
    </row>
    <row r="204" spans="3:57" x14ac:dyDescent="0.35"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8"/>
      <c r="BB204" s="8"/>
      <c r="BC204" s="8"/>
      <c r="BD204" s="8"/>
      <c r="BE204" s="7"/>
    </row>
    <row r="205" spans="3:57" x14ac:dyDescent="0.35">
      <c r="I205" s="9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8"/>
      <c r="BB205" s="8"/>
      <c r="BC205" s="8"/>
      <c r="BD205" s="8"/>
      <c r="BE205" s="7"/>
    </row>
    <row r="206" spans="3:57" x14ac:dyDescent="0.35"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8"/>
      <c r="BB206" s="8"/>
      <c r="BC206" s="8"/>
      <c r="BD206" s="8"/>
      <c r="BE206" s="7"/>
    </row>
    <row r="207" spans="3:57" x14ac:dyDescent="0.35"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8"/>
      <c r="BB207" s="8"/>
      <c r="BC207" s="8"/>
      <c r="BD207" s="8"/>
      <c r="BE207" s="7"/>
    </row>
    <row r="208" spans="3:57" x14ac:dyDescent="0.35"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8"/>
      <c r="BB208" s="8"/>
      <c r="BC208" s="8"/>
      <c r="BD208" s="8"/>
      <c r="BE208" s="7"/>
    </row>
    <row r="209" spans="3:57" x14ac:dyDescent="0.35">
      <c r="I209" s="9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8"/>
      <c r="BB209" s="8"/>
      <c r="BC209" s="8"/>
      <c r="BD209" s="8"/>
      <c r="BE209" s="7"/>
    </row>
    <row r="210" spans="3:57" x14ac:dyDescent="0.35"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8"/>
      <c r="BB210" s="8"/>
      <c r="BC210" s="8"/>
      <c r="BD210" s="8"/>
      <c r="BE210" s="7"/>
    </row>
    <row r="211" spans="3:57" x14ac:dyDescent="0.35">
      <c r="I211" s="9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8"/>
      <c r="BB211" s="8"/>
      <c r="BC211" s="8"/>
      <c r="BD211" s="8"/>
      <c r="BE211" s="7"/>
    </row>
    <row r="212" spans="3:57" x14ac:dyDescent="0.35">
      <c r="I212" s="9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8"/>
      <c r="BB212" s="8"/>
      <c r="BC212" s="8"/>
      <c r="BD212" s="8"/>
      <c r="BE212" s="7"/>
    </row>
    <row r="213" spans="3:57" x14ac:dyDescent="0.35">
      <c r="I213" s="9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8"/>
      <c r="BB213" s="8"/>
      <c r="BC213" s="8"/>
      <c r="BD213" s="8"/>
      <c r="BE213" s="7"/>
    </row>
    <row r="214" spans="3:57" x14ac:dyDescent="0.35">
      <c r="I214" s="9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8"/>
      <c r="BB214" s="8"/>
      <c r="BC214" s="8"/>
      <c r="BD214" s="8"/>
      <c r="BE214" s="7"/>
    </row>
    <row r="215" spans="3:57" x14ac:dyDescent="0.35">
      <c r="I215" s="9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8"/>
      <c r="BB215" s="8"/>
      <c r="BC215" s="8"/>
      <c r="BD215" s="8"/>
      <c r="BE215" s="7"/>
    </row>
    <row r="216" spans="3:57" x14ac:dyDescent="0.35">
      <c r="I216" s="9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8"/>
      <c r="BB216" s="8"/>
      <c r="BC216" s="8"/>
      <c r="BD216" s="8"/>
      <c r="BE216" s="7"/>
    </row>
    <row r="217" spans="3:57" x14ac:dyDescent="0.35"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8"/>
      <c r="BB217" s="8"/>
      <c r="BC217" s="8"/>
      <c r="BD217" s="8"/>
      <c r="BE217" s="7"/>
    </row>
    <row r="218" spans="3:57" x14ac:dyDescent="0.35">
      <c r="I218" s="9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8"/>
      <c r="BB218" s="8"/>
      <c r="BC218" s="8"/>
      <c r="BD218" s="8"/>
      <c r="BE218" s="7"/>
    </row>
    <row r="219" spans="3:57" x14ac:dyDescent="0.35">
      <c r="I219" s="9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8"/>
      <c r="BB219" s="8"/>
      <c r="BC219" s="8"/>
      <c r="BD219" s="8"/>
      <c r="BE219" s="7"/>
    </row>
    <row r="220" spans="3:57" x14ac:dyDescent="0.35">
      <c r="I220" s="9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8"/>
      <c r="BB220" s="8"/>
      <c r="BC220" s="8"/>
      <c r="BD220" s="8"/>
      <c r="BE220" s="7"/>
    </row>
    <row r="221" spans="3:57" x14ac:dyDescent="0.35">
      <c r="I221" s="9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8"/>
      <c r="BB221" s="8"/>
      <c r="BC221" s="8"/>
      <c r="BD221" s="8"/>
      <c r="BE221" s="7"/>
    </row>
    <row r="222" spans="3:57" x14ac:dyDescent="0.35">
      <c r="I222" s="9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8"/>
      <c r="BB222" s="8"/>
      <c r="BC222" s="8"/>
      <c r="BD222" s="8"/>
      <c r="BE222" s="7"/>
    </row>
    <row r="223" spans="3:57" x14ac:dyDescent="0.35">
      <c r="C223" s="11"/>
      <c r="I223" s="9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8"/>
      <c r="BB223" s="8"/>
      <c r="BC223" s="8"/>
      <c r="BD223" s="8"/>
      <c r="BE223" s="7"/>
    </row>
    <row r="224" spans="3:57" x14ac:dyDescent="0.35"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8"/>
      <c r="BB224" s="8"/>
      <c r="BC224" s="8"/>
      <c r="BD224" s="8"/>
      <c r="BE224" s="7"/>
    </row>
    <row r="225" spans="3:57" x14ac:dyDescent="0.35"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8"/>
      <c r="BB225" s="8"/>
      <c r="BC225" s="8"/>
      <c r="BD225" s="8"/>
      <c r="BE225" s="7"/>
    </row>
    <row r="226" spans="3:57" x14ac:dyDescent="0.35">
      <c r="I226" s="9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8"/>
      <c r="BB226" s="8"/>
      <c r="BC226" s="8"/>
      <c r="BD226" s="8"/>
      <c r="BE226" s="7"/>
    </row>
    <row r="227" spans="3:57" x14ac:dyDescent="0.35">
      <c r="I227" s="9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8"/>
      <c r="BB227" s="8"/>
      <c r="BC227" s="8"/>
      <c r="BD227" s="8"/>
      <c r="BE227" s="7"/>
    </row>
    <row r="228" spans="3:57" x14ac:dyDescent="0.35">
      <c r="C228" s="11"/>
      <c r="I228" s="9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8"/>
      <c r="BB228" s="8"/>
      <c r="BC228" s="8"/>
      <c r="BD228" s="8"/>
      <c r="BE228" s="7"/>
    </row>
    <row r="229" spans="3:57" x14ac:dyDescent="0.35">
      <c r="C229" s="11"/>
      <c r="I229" s="9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8"/>
      <c r="BB229" s="8"/>
      <c r="BC229" s="8"/>
      <c r="BD229" s="8"/>
      <c r="BE229" s="7"/>
    </row>
    <row r="230" spans="3:57" x14ac:dyDescent="0.35">
      <c r="I230" s="9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8"/>
      <c r="BB230" s="8"/>
      <c r="BC230" s="8"/>
      <c r="BD230" s="8"/>
      <c r="BE230" s="7"/>
    </row>
    <row r="231" spans="3:57" x14ac:dyDescent="0.35">
      <c r="C231" s="11"/>
      <c r="I231" s="9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8"/>
      <c r="BB231" s="8"/>
      <c r="BC231" s="8"/>
      <c r="BD231" s="8"/>
      <c r="BE231" s="7"/>
    </row>
    <row r="232" spans="3:57" x14ac:dyDescent="0.35">
      <c r="I232" s="9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8"/>
      <c r="BB232" s="8"/>
      <c r="BC232" s="8"/>
      <c r="BD232" s="8"/>
      <c r="BE232" s="7"/>
    </row>
    <row r="233" spans="3:57" x14ac:dyDescent="0.35">
      <c r="I233" s="9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8"/>
      <c r="BB233" s="8"/>
      <c r="BC233" s="8"/>
      <c r="BD233" s="8"/>
      <c r="BE233" s="7"/>
    </row>
    <row r="234" spans="3:57" x14ac:dyDescent="0.35">
      <c r="I234" s="9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8"/>
      <c r="BB234" s="8"/>
      <c r="BC234" s="8"/>
      <c r="BD234" s="8"/>
      <c r="BE234" s="7"/>
    </row>
    <row r="235" spans="3:57" x14ac:dyDescent="0.35">
      <c r="I235" s="9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8"/>
      <c r="BB235" s="8"/>
      <c r="BC235" s="8"/>
      <c r="BD235" s="8"/>
      <c r="BE235" s="7"/>
    </row>
    <row r="236" spans="3:57" x14ac:dyDescent="0.35">
      <c r="I236" s="9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8"/>
      <c r="BB236" s="8"/>
      <c r="BC236" s="8"/>
      <c r="BD236" s="8"/>
      <c r="BE236" s="7"/>
    </row>
    <row r="237" spans="3:57" x14ac:dyDescent="0.35"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8"/>
      <c r="BB237" s="8"/>
      <c r="BC237" s="8"/>
      <c r="BD237" s="8"/>
      <c r="BE237" s="7"/>
    </row>
    <row r="238" spans="3:57" x14ac:dyDescent="0.35">
      <c r="I238" s="9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8"/>
      <c r="BB238" s="8"/>
      <c r="BC238" s="8"/>
      <c r="BD238" s="8"/>
      <c r="BE238" s="7"/>
    </row>
    <row r="239" spans="3:57" x14ac:dyDescent="0.35">
      <c r="E239" s="4"/>
      <c r="I239" s="9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8"/>
      <c r="BB239" s="8"/>
      <c r="BC239" s="8"/>
      <c r="BD239" s="8"/>
      <c r="BE239" s="7"/>
    </row>
    <row r="240" spans="3:57" x14ac:dyDescent="0.35">
      <c r="C240" s="11"/>
      <c r="I240" s="9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8"/>
      <c r="BB240" s="8"/>
      <c r="BC240" s="8"/>
      <c r="BD240" s="8"/>
      <c r="BE240" s="7"/>
    </row>
    <row r="241" spans="3:57" x14ac:dyDescent="0.35">
      <c r="I241" s="9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8"/>
      <c r="BB241" s="8"/>
      <c r="BC241" s="8"/>
      <c r="BD241" s="8"/>
      <c r="BE241" s="7"/>
    </row>
    <row r="242" spans="3:57" x14ac:dyDescent="0.35">
      <c r="I242" s="9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8"/>
      <c r="BB242" s="8"/>
      <c r="BC242" s="8"/>
      <c r="BD242" s="8"/>
      <c r="BE242" s="7"/>
    </row>
    <row r="243" spans="3:57" x14ac:dyDescent="0.35">
      <c r="I243" s="9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8"/>
      <c r="BB243" s="8"/>
      <c r="BC243" s="8"/>
      <c r="BD243" s="8"/>
      <c r="BE243" s="7"/>
    </row>
    <row r="244" spans="3:57" x14ac:dyDescent="0.35">
      <c r="I244" s="9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8"/>
      <c r="BB244" s="8"/>
      <c r="BC244" s="8"/>
      <c r="BD244" s="8"/>
      <c r="BE244" s="7"/>
    </row>
    <row r="245" spans="3:57" x14ac:dyDescent="0.35">
      <c r="I245" s="9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8"/>
      <c r="BB245" s="8"/>
      <c r="BC245" s="8"/>
      <c r="BD245" s="8"/>
      <c r="BE245" s="7"/>
    </row>
    <row r="246" spans="3:57" x14ac:dyDescent="0.35">
      <c r="I246" s="9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8"/>
      <c r="BB246" s="8"/>
      <c r="BC246" s="8"/>
      <c r="BD246" s="8"/>
      <c r="BE246" s="7"/>
    </row>
    <row r="247" spans="3:57" x14ac:dyDescent="0.35">
      <c r="C247" s="10"/>
      <c r="I247" s="9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8"/>
      <c r="BB247" s="8"/>
      <c r="BC247" s="8"/>
      <c r="BD247" s="8"/>
      <c r="BE247" s="7"/>
    </row>
    <row r="248" spans="3:57" x14ac:dyDescent="0.35">
      <c r="I248" s="9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8"/>
      <c r="BB248" s="8"/>
      <c r="BC248" s="8"/>
      <c r="BD248" s="8"/>
      <c r="BE248" s="7"/>
    </row>
    <row r="249" spans="3:57" x14ac:dyDescent="0.35">
      <c r="I249" s="9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8"/>
      <c r="BB249" s="8"/>
      <c r="BC249" s="8"/>
      <c r="BD249" s="8"/>
      <c r="BE249" s="7"/>
    </row>
    <row r="250" spans="3:57" x14ac:dyDescent="0.35">
      <c r="I250" s="9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8"/>
      <c r="BB250" s="8"/>
      <c r="BC250" s="8"/>
      <c r="BD250" s="8"/>
      <c r="BE250" s="7"/>
    </row>
    <row r="251" spans="3:57" x14ac:dyDescent="0.35">
      <c r="I251" s="9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8"/>
      <c r="BB251" s="8"/>
      <c r="BC251" s="8"/>
      <c r="BD251" s="8"/>
      <c r="BE251" s="7"/>
    </row>
    <row r="252" spans="3:57" x14ac:dyDescent="0.35">
      <c r="I252" s="9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8"/>
      <c r="BB252" s="8"/>
      <c r="BC252" s="8"/>
      <c r="BD252" s="8"/>
      <c r="BE252" s="7"/>
    </row>
    <row r="253" spans="3:57" x14ac:dyDescent="0.35">
      <c r="I253" s="9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8"/>
      <c r="BB253" s="8"/>
      <c r="BC253" s="8"/>
      <c r="BD253" s="8"/>
      <c r="BE253" s="7"/>
    </row>
    <row r="254" spans="3:57" x14ac:dyDescent="0.35">
      <c r="I254" s="9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8"/>
      <c r="BB254" s="8"/>
      <c r="BC254" s="8"/>
      <c r="BD254" s="8"/>
      <c r="BE254" s="7"/>
    </row>
    <row r="255" spans="3:57" x14ac:dyDescent="0.35"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8"/>
      <c r="BB255" s="8"/>
      <c r="BC255" s="8"/>
      <c r="BD255" s="8"/>
      <c r="BE255" s="7"/>
    </row>
    <row r="256" spans="3:57" x14ac:dyDescent="0.35">
      <c r="I256" s="9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8"/>
      <c r="BB256" s="8"/>
      <c r="BC256" s="8"/>
      <c r="BD256" s="8"/>
      <c r="BE256" s="7"/>
    </row>
    <row r="257" spans="3:57" x14ac:dyDescent="0.35">
      <c r="C257" s="11"/>
      <c r="I257" s="9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8"/>
      <c r="BB257" s="8"/>
      <c r="BC257" s="8"/>
      <c r="BD257" s="8"/>
      <c r="BE257" s="7"/>
    </row>
    <row r="258" spans="3:57" x14ac:dyDescent="0.35"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8"/>
      <c r="BB258" s="8"/>
      <c r="BC258" s="8"/>
      <c r="BD258" s="8"/>
      <c r="BE258" s="7"/>
    </row>
    <row r="259" spans="3:57" x14ac:dyDescent="0.35">
      <c r="I259" s="9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8"/>
      <c r="BB259" s="8"/>
      <c r="BC259" s="8"/>
      <c r="BD259" s="8"/>
      <c r="BE259" s="7"/>
    </row>
    <row r="260" spans="3:57" x14ac:dyDescent="0.35">
      <c r="I260" s="9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8"/>
      <c r="BB260" s="8"/>
      <c r="BC260" s="8"/>
      <c r="BD260" s="8"/>
      <c r="BE260" s="7"/>
    </row>
    <row r="261" spans="3:57" x14ac:dyDescent="0.35">
      <c r="I261" s="9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8"/>
      <c r="BB261" s="8"/>
      <c r="BC261" s="8"/>
      <c r="BD261" s="8"/>
      <c r="BE261" s="7"/>
    </row>
    <row r="262" spans="3:57" x14ac:dyDescent="0.35">
      <c r="I262" s="9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8"/>
      <c r="BB262" s="8"/>
      <c r="BC262" s="8"/>
      <c r="BD262" s="8"/>
      <c r="BE262" s="7"/>
    </row>
    <row r="263" spans="3:57" x14ac:dyDescent="0.35">
      <c r="I263" s="9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8"/>
      <c r="BB263" s="8"/>
      <c r="BC263" s="8"/>
      <c r="BD263" s="8"/>
      <c r="BE263" s="7"/>
    </row>
    <row r="264" spans="3:57" x14ac:dyDescent="0.35"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8"/>
      <c r="BB264" s="8"/>
      <c r="BC264" s="8"/>
      <c r="BD264" s="8"/>
      <c r="BE264" s="7"/>
    </row>
    <row r="265" spans="3:57" x14ac:dyDescent="0.35">
      <c r="I265" s="9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8"/>
      <c r="BB265" s="8"/>
      <c r="BC265" s="8"/>
      <c r="BD265" s="8"/>
      <c r="BE265" s="7"/>
    </row>
    <row r="266" spans="3:57" x14ac:dyDescent="0.35"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8"/>
      <c r="BB266" s="8"/>
      <c r="BC266" s="8"/>
      <c r="BD266" s="8"/>
      <c r="BE266" s="7"/>
    </row>
    <row r="267" spans="3:57" x14ac:dyDescent="0.35">
      <c r="I267" s="9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8"/>
      <c r="BB267" s="8"/>
      <c r="BC267" s="8"/>
      <c r="BD267" s="8"/>
      <c r="BE267" s="7"/>
    </row>
    <row r="268" spans="3:57" x14ac:dyDescent="0.35">
      <c r="I268" s="9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8"/>
      <c r="BB268" s="8"/>
      <c r="BC268" s="8"/>
      <c r="BD268" s="8"/>
      <c r="BE268" s="7"/>
    </row>
    <row r="269" spans="3:57" x14ac:dyDescent="0.35">
      <c r="I269" s="9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8"/>
      <c r="BB269" s="8"/>
      <c r="BC269" s="8"/>
      <c r="BD269" s="8"/>
      <c r="BE269" s="7"/>
    </row>
    <row r="270" spans="3:57" x14ac:dyDescent="0.35">
      <c r="I270" s="9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8"/>
      <c r="BB270" s="8"/>
      <c r="BC270" s="8"/>
      <c r="BD270" s="8"/>
      <c r="BE270" s="7"/>
    </row>
    <row r="271" spans="3:57" x14ac:dyDescent="0.35">
      <c r="I271" s="9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8"/>
      <c r="BB271" s="8"/>
      <c r="BC271" s="8"/>
      <c r="BD271" s="8"/>
      <c r="BE271" s="7"/>
    </row>
    <row r="272" spans="3:57" x14ac:dyDescent="0.35">
      <c r="I272" s="9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8"/>
      <c r="BB272" s="8"/>
      <c r="BC272" s="8"/>
      <c r="BD272" s="8"/>
      <c r="BE272" s="7"/>
    </row>
    <row r="273" spans="3:57" x14ac:dyDescent="0.35">
      <c r="I273" s="9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8"/>
      <c r="BB273" s="8"/>
      <c r="BC273" s="8"/>
      <c r="BD273" s="8"/>
      <c r="BE273" s="7"/>
    </row>
    <row r="274" spans="3:57" x14ac:dyDescent="0.35">
      <c r="I274" s="9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8"/>
      <c r="BB274" s="8"/>
      <c r="BC274" s="8"/>
      <c r="BD274" s="8"/>
      <c r="BE274" s="7"/>
    </row>
    <row r="275" spans="3:57" x14ac:dyDescent="0.35">
      <c r="I275" s="9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8"/>
      <c r="BB275" s="8"/>
      <c r="BC275" s="8"/>
      <c r="BD275" s="8"/>
      <c r="BE275" s="7"/>
    </row>
    <row r="276" spans="3:57" x14ac:dyDescent="0.35">
      <c r="I276" s="9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8"/>
      <c r="BB276" s="8"/>
      <c r="BC276" s="8"/>
      <c r="BD276" s="8"/>
      <c r="BE276" s="7"/>
    </row>
    <row r="277" spans="3:57" x14ac:dyDescent="0.35">
      <c r="I277" s="9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8"/>
      <c r="BB277" s="8"/>
      <c r="BC277" s="8"/>
      <c r="BD277" s="8"/>
      <c r="BE277" s="7"/>
    </row>
    <row r="278" spans="3:57" x14ac:dyDescent="0.35"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8"/>
      <c r="BB278" s="8"/>
      <c r="BC278" s="8"/>
      <c r="BD278" s="8"/>
      <c r="BE278" s="7"/>
    </row>
    <row r="279" spans="3:57" x14ac:dyDescent="0.35">
      <c r="I279" s="9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8"/>
      <c r="BB279" s="8"/>
      <c r="BC279" s="8"/>
      <c r="BD279" s="8"/>
      <c r="BE279" s="7"/>
    </row>
    <row r="280" spans="3:57" x14ac:dyDescent="0.35">
      <c r="I280" s="9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8"/>
      <c r="BB280" s="8"/>
      <c r="BC280" s="8"/>
      <c r="BD280" s="8"/>
      <c r="BE280" s="7"/>
    </row>
    <row r="281" spans="3:57" x14ac:dyDescent="0.35">
      <c r="C281" s="11"/>
      <c r="I281" s="9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8"/>
      <c r="BB281" s="8"/>
      <c r="BC281" s="8"/>
      <c r="BD281" s="8"/>
      <c r="BE281" s="7"/>
    </row>
    <row r="282" spans="3:57" x14ac:dyDescent="0.35">
      <c r="I282" s="9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8"/>
      <c r="BB282" s="8"/>
      <c r="BC282" s="8"/>
      <c r="BD282" s="8"/>
      <c r="BE282" s="7"/>
    </row>
    <row r="283" spans="3:57" x14ac:dyDescent="0.35">
      <c r="I283" s="9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8"/>
      <c r="BB283" s="8"/>
      <c r="BC283" s="8"/>
      <c r="BD283" s="8"/>
      <c r="BE283" s="7"/>
    </row>
    <row r="284" spans="3:57" x14ac:dyDescent="0.35">
      <c r="I284" s="9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8"/>
      <c r="BB284" s="8"/>
      <c r="BC284" s="8"/>
      <c r="BD284" s="8"/>
      <c r="BE284" s="7"/>
    </row>
    <row r="285" spans="3:57" x14ac:dyDescent="0.35">
      <c r="I285" s="9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8"/>
      <c r="BB285" s="8"/>
      <c r="BC285" s="8"/>
      <c r="BD285" s="8"/>
      <c r="BE285" s="7"/>
    </row>
    <row r="286" spans="3:57" x14ac:dyDescent="0.35">
      <c r="I286" s="9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8"/>
      <c r="BB286" s="8"/>
      <c r="BC286" s="8"/>
      <c r="BD286" s="8"/>
      <c r="BE286" s="7"/>
    </row>
    <row r="287" spans="3:57" x14ac:dyDescent="0.35">
      <c r="I287" s="9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8"/>
      <c r="BB287" s="8"/>
      <c r="BC287" s="8"/>
      <c r="BD287" s="8"/>
      <c r="BE287" s="7"/>
    </row>
    <row r="288" spans="3:57" x14ac:dyDescent="0.35">
      <c r="I288" s="9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8"/>
      <c r="BB288" s="8"/>
      <c r="BC288" s="8"/>
      <c r="BD288" s="8"/>
      <c r="BE288" s="7"/>
    </row>
    <row r="289" spans="9:57" x14ac:dyDescent="0.35">
      <c r="I289" s="9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8"/>
      <c r="BB289" s="8"/>
      <c r="BC289" s="8"/>
      <c r="BD289" s="8"/>
      <c r="BE289" s="7"/>
    </row>
    <row r="290" spans="9:57" x14ac:dyDescent="0.35"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8"/>
      <c r="BB290" s="8"/>
      <c r="BC290" s="8"/>
      <c r="BD290" s="8"/>
      <c r="BE290" s="7"/>
    </row>
    <row r="291" spans="9:57" x14ac:dyDescent="0.35"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8"/>
      <c r="BB291" s="8"/>
      <c r="BC291" s="8"/>
      <c r="BD291" s="8"/>
      <c r="BE291" s="7"/>
    </row>
    <row r="292" spans="9:57" x14ac:dyDescent="0.35"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8"/>
      <c r="BB292" s="8"/>
      <c r="BC292" s="8"/>
      <c r="BD292" s="8"/>
      <c r="BE292" s="7"/>
    </row>
    <row r="293" spans="9:57" x14ac:dyDescent="0.35"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8"/>
      <c r="BB293" s="8"/>
      <c r="BC293" s="8"/>
      <c r="BD293" s="8"/>
      <c r="BE293" s="7"/>
    </row>
    <row r="294" spans="9:57" x14ac:dyDescent="0.35"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8"/>
      <c r="BB294" s="8"/>
      <c r="BC294" s="8"/>
      <c r="BD294" s="8"/>
      <c r="BE294" s="7"/>
    </row>
    <row r="295" spans="9:57" x14ac:dyDescent="0.35"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8"/>
      <c r="BB295" s="8"/>
      <c r="BC295" s="8"/>
      <c r="BD295" s="8"/>
      <c r="BE295" s="7"/>
    </row>
    <row r="296" spans="9:57" x14ac:dyDescent="0.35"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8"/>
      <c r="BB296" s="8"/>
      <c r="BC296" s="8"/>
      <c r="BD296" s="8"/>
      <c r="BE296" s="7"/>
    </row>
    <row r="297" spans="9:57" x14ac:dyDescent="0.35">
      <c r="I297" s="9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8"/>
      <c r="BB297" s="8"/>
      <c r="BC297" s="8"/>
      <c r="BD297" s="8"/>
      <c r="BE297" s="7"/>
    </row>
    <row r="298" spans="9:57" x14ac:dyDescent="0.35">
      <c r="I298" s="9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8"/>
      <c r="BB298" s="8"/>
      <c r="BC298" s="8"/>
      <c r="BD298" s="8"/>
      <c r="BE298" s="7"/>
    </row>
    <row r="299" spans="9:57" x14ac:dyDescent="0.35">
      <c r="I299" s="9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8"/>
      <c r="BB299" s="8"/>
      <c r="BC299" s="8"/>
      <c r="BD299" s="8"/>
      <c r="BE299" s="7"/>
    </row>
    <row r="300" spans="9:57" x14ac:dyDescent="0.35">
      <c r="I300" s="9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8"/>
      <c r="BB300" s="8"/>
      <c r="BC300" s="8"/>
      <c r="BD300" s="8"/>
      <c r="BE300" s="7"/>
    </row>
    <row r="301" spans="9:57" x14ac:dyDescent="0.35"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8"/>
      <c r="BB301" s="8"/>
      <c r="BC301" s="8"/>
      <c r="BD301" s="8"/>
      <c r="BE301" s="7"/>
    </row>
    <row r="302" spans="9:57" x14ac:dyDescent="0.35">
      <c r="I302" s="9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8"/>
      <c r="BB302" s="8"/>
      <c r="BC302" s="8"/>
      <c r="BD302" s="8"/>
      <c r="BE302" s="7"/>
    </row>
    <row r="303" spans="9:57" x14ac:dyDescent="0.35">
      <c r="I303" s="9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8"/>
      <c r="BB303" s="8"/>
      <c r="BC303" s="8"/>
      <c r="BD303" s="8"/>
      <c r="BE303" s="7"/>
    </row>
    <row r="304" spans="9:57" x14ac:dyDescent="0.35"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8"/>
      <c r="BB304" s="8"/>
      <c r="BC304" s="8"/>
      <c r="BD304" s="8"/>
      <c r="BE304" s="7"/>
    </row>
    <row r="305" spans="9:57" x14ac:dyDescent="0.35">
      <c r="I305" s="9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8"/>
      <c r="BB305" s="8"/>
      <c r="BC305" s="8"/>
      <c r="BD305" s="8"/>
      <c r="BE305" s="7"/>
    </row>
    <row r="306" spans="9:57" x14ac:dyDescent="0.35"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8"/>
      <c r="BB306" s="8"/>
      <c r="BC306" s="8"/>
      <c r="BD306" s="8"/>
      <c r="BE306" s="7"/>
    </row>
    <row r="307" spans="9:57" x14ac:dyDescent="0.35"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8"/>
      <c r="BB307" s="8"/>
      <c r="BC307" s="8"/>
      <c r="BD307" s="8"/>
      <c r="BE307" s="7"/>
    </row>
    <row r="308" spans="9:57" x14ac:dyDescent="0.35">
      <c r="I308" s="9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8"/>
      <c r="BB308" s="8"/>
      <c r="BC308" s="8"/>
      <c r="BD308" s="8"/>
      <c r="BE308" s="7"/>
    </row>
    <row r="309" spans="9:57" x14ac:dyDescent="0.35">
      <c r="I309" s="9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8"/>
      <c r="BB309" s="8"/>
      <c r="BC309" s="8"/>
      <c r="BD309" s="8"/>
      <c r="BE309" s="7"/>
    </row>
    <row r="310" spans="9:57" x14ac:dyDescent="0.35">
      <c r="I310" s="9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8"/>
      <c r="BB310" s="8"/>
      <c r="BC310" s="8"/>
      <c r="BD310" s="8"/>
      <c r="BE310" s="7"/>
    </row>
    <row r="311" spans="9:57" x14ac:dyDescent="0.35">
      <c r="I311" s="9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8"/>
      <c r="BB311" s="8"/>
      <c r="BC311" s="8"/>
      <c r="BD311" s="8"/>
      <c r="BE311" s="7"/>
    </row>
    <row r="312" spans="9:57" x14ac:dyDescent="0.35">
      <c r="I312" s="9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8"/>
      <c r="BB312" s="8"/>
      <c r="BC312" s="8"/>
      <c r="BD312" s="8"/>
      <c r="BE312" s="7"/>
    </row>
    <row r="313" spans="9:57" x14ac:dyDescent="0.35">
      <c r="I313" s="9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8"/>
      <c r="BB313" s="8"/>
      <c r="BC313" s="8"/>
      <c r="BD313" s="8"/>
      <c r="BE313" s="7"/>
    </row>
    <row r="314" spans="9:57" x14ac:dyDescent="0.35"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8"/>
      <c r="BB314" s="8"/>
      <c r="BC314" s="8"/>
      <c r="BD314" s="8"/>
      <c r="BE314" s="7"/>
    </row>
    <row r="315" spans="9:57" x14ac:dyDescent="0.35">
      <c r="I315" s="9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8"/>
      <c r="BB315" s="8"/>
      <c r="BC315" s="8"/>
      <c r="BD315" s="8"/>
      <c r="BE315" s="7"/>
    </row>
    <row r="316" spans="9:57" x14ac:dyDescent="0.35"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8"/>
      <c r="BB316" s="8"/>
      <c r="BC316" s="8"/>
      <c r="BD316" s="8"/>
      <c r="BE316" s="7"/>
    </row>
    <row r="317" spans="9:57" x14ac:dyDescent="0.35">
      <c r="I317" s="9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8"/>
      <c r="BB317" s="8"/>
      <c r="BC317" s="8"/>
      <c r="BD317" s="8"/>
      <c r="BE317" s="7"/>
    </row>
    <row r="318" spans="9:57" x14ac:dyDescent="0.35"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8"/>
      <c r="BB318" s="8"/>
      <c r="BC318" s="8"/>
      <c r="BD318" s="8"/>
      <c r="BE318" s="7"/>
    </row>
    <row r="319" spans="9:57" x14ac:dyDescent="0.35"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8"/>
      <c r="BB319" s="8"/>
      <c r="BC319" s="8"/>
      <c r="BD319" s="8"/>
      <c r="BE319" s="7"/>
    </row>
    <row r="320" spans="9:57" x14ac:dyDescent="0.35"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8"/>
      <c r="BB320" s="8"/>
      <c r="BC320" s="8"/>
      <c r="BD320" s="8"/>
      <c r="BE320" s="7"/>
    </row>
    <row r="321" spans="9:57" x14ac:dyDescent="0.35">
      <c r="I321" s="9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8"/>
      <c r="BB321" s="8"/>
      <c r="BC321" s="8"/>
      <c r="BD321" s="8"/>
      <c r="BE321" s="7"/>
    </row>
    <row r="322" spans="9:57" x14ac:dyDescent="0.35">
      <c r="I322" s="9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8"/>
      <c r="BB322" s="8"/>
      <c r="BC322" s="8"/>
      <c r="BD322" s="8"/>
      <c r="BE322" s="7"/>
    </row>
    <row r="323" spans="9:57" x14ac:dyDescent="0.35">
      <c r="I323" s="9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8"/>
      <c r="BB323" s="8"/>
      <c r="BC323" s="8"/>
      <c r="BD323" s="8"/>
      <c r="BE323" s="7"/>
    </row>
    <row r="324" spans="9:57" x14ac:dyDescent="0.35">
      <c r="I324" s="9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8"/>
      <c r="BB324" s="8"/>
      <c r="BC324" s="8"/>
      <c r="BD324" s="8"/>
      <c r="BE324" s="7"/>
    </row>
    <row r="325" spans="9:57" x14ac:dyDescent="0.35">
      <c r="I325" s="9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8"/>
      <c r="BB325" s="8"/>
      <c r="BC325" s="8"/>
      <c r="BD325" s="8"/>
      <c r="BE325" s="7"/>
    </row>
    <row r="326" spans="9:57" x14ac:dyDescent="0.35"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8"/>
      <c r="BB326" s="8"/>
      <c r="BC326" s="8"/>
      <c r="BD326" s="8"/>
      <c r="BE326" s="7"/>
    </row>
    <row r="327" spans="9:57" x14ac:dyDescent="0.35"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8"/>
      <c r="BB327" s="8"/>
      <c r="BC327" s="8"/>
      <c r="BD327" s="8"/>
      <c r="BE327" s="7"/>
    </row>
    <row r="328" spans="9:57" x14ac:dyDescent="0.35">
      <c r="I328" s="9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8"/>
      <c r="BB328" s="8"/>
      <c r="BC328" s="8"/>
      <c r="BD328" s="8"/>
      <c r="BE328" s="7"/>
    </row>
    <row r="329" spans="9:57" x14ac:dyDescent="0.35">
      <c r="I329" s="9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8"/>
      <c r="BB329" s="8"/>
      <c r="BC329" s="8"/>
      <c r="BD329" s="8"/>
      <c r="BE329" s="7"/>
    </row>
    <row r="330" spans="9:57" x14ac:dyDescent="0.35">
      <c r="I330" s="9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8"/>
      <c r="BB330" s="8"/>
      <c r="BC330" s="8"/>
      <c r="BD330" s="8"/>
      <c r="BE330" s="7"/>
    </row>
    <row r="331" spans="9:57" x14ac:dyDescent="0.35">
      <c r="I331" s="9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8"/>
      <c r="BB331" s="8"/>
      <c r="BC331" s="8"/>
      <c r="BD331" s="8"/>
      <c r="BE331" s="7"/>
    </row>
    <row r="332" spans="9:57" x14ac:dyDescent="0.35">
      <c r="I332" s="9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8"/>
      <c r="BB332" s="8"/>
      <c r="BC332" s="8"/>
      <c r="BD332" s="8"/>
      <c r="BE332" s="7"/>
    </row>
    <row r="333" spans="9:57" x14ac:dyDescent="0.35"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8"/>
      <c r="BB333" s="8"/>
      <c r="BC333" s="8"/>
      <c r="BD333" s="8"/>
      <c r="BE333" s="7"/>
    </row>
    <row r="334" spans="9:57" x14ac:dyDescent="0.35"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8"/>
      <c r="BB334" s="8"/>
      <c r="BC334" s="8"/>
      <c r="BD334" s="8"/>
      <c r="BE334" s="7"/>
    </row>
    <row r="335" spans="9:57" x14ac:dyDescent="0.35">
      <c r="I335" s="9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8"/>
      <c r="BB335" s="8"/>
      <c r="BC335" s="8"/>
      <c r="BD335" s="8"/>
      <c r="BE335" s="7"/>
    </row>
    <row r="336" spans="9:57" x14ac:dyDescent="0.35"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8"/>
      <c r="BB336" s="8"/>
      <c r="BC336" s="8"/>
      <c r="BD336" s="8"/>
      <c r="BE336" s="7"/>
    </row>
    <row r="337" spans="3:57" x14ac:dyDescent="0.35">
      <c r="I337" s="9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8"/>
      <c r="BB337" s="8"/>
      <c r="BC337" s="8"/>
      <c r="BD337" s="8"/>
      <c r="BE337" s="7"/>
    </row>
    <row r="338" spans="3:57" x14ac:dyDescent="0.35"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8"/>
      <c r="BB338" s="8"/>
      <c r="BC338" s="8"/>
      <c r="BD338" s="8"/>
      <c r="BE338" s="7"/>
    </row>
    <row r="339" spans="3:57" x14ac:dyDescent="0.35">
      <c r="I339" s="9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8"/>
      <c r="BB339" s="8"/>
      <c r="BC339" s="8"/>
      <c r="BD339" s="8"/>
      <c r="BE339" s="7"/>
    </row>
    <row r="340" spans="3:57" x14ac:dyDescent="0.35">
      <c r="I340" s="9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8"/>
      <c r="BB340" s="8"/>
      <c r="BC340" s="8"/>
      <c r="BD340" s="8"/>
      <c r="BE340" s="7"/>
    </row>
    <row r="341" spans="3:57" x14ac:dyDescent="0.35">
      <c r="I341" s="9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8"/>
      <c r="BB341" s="8"/>
      <c r="BC341" s="8"/>
      <c r="BD341" s="8"/>
      <c r="BE341" s="7"/>
    </row>
    <row r="342" spans="3:57" x14ac:dyDescent="0.35"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8"/>
      <c r="BB342" s="8"/>
      <c r="BC342" s="8"/>
      <c r="BD342" s="8"/>
      <c r="BE342" s="7"/>
    </row>
    <row r="343" spans="3:57" x14ac:dyDescent="0.35">
      <c r="I343" s="9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8"/>
      <c r="BB343" s="8"/>
      <c r="BC343" s="8"/>
      <c r="BD343" s="8"/>
      <c r="BE343" s="7"/>
    </row>
    <row r="344" spans="3:57" x14ac:dyDescent="0.35">
      <c r="I344" s="9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8"/>
      <c r="BB344" s="8"/>
      <c r="BC344" s="8"/>
      <c r="BD344" s="8"/>
      <c r="BE344" s="7"/>
    </row>
    <row r="345" spans="3:57" x14ac:dyDescent="0.35">
      <c r="I345" s="9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8"/>
      <c r="BB345" s="8"/>
      <c r="BC345" s="8"/>
      <c r="BD345" s="8"/>
      <c r="BE345" s="7"/>
    </row>
    <row r="346" spans="3:57" x14ac:dyDescent="0.35">
      <c r="I346" s="9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8"/>
      <c r="BB346" s="8"/>
      <c r="BC346" s="8"/>
      <c r="BD346" s="8"/>
      <c r="BE346" s="7"/>
    </row>
    <row r="347" spans="3:57" x14ac:dyDescent="0.35">
      <c r="I347" s="9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8"/>
      <c r="BB347" s="8"/>
      <c r="BC347" s="8"/>
      <c r="BD347" s="8"/>
      <c r="BE347" s="7"/>
    </row>
    <row r="348" spans="3:57" x14ac:dyDescent="0.35"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8"/>
      <c r="BB348" s="8"/>
      <c r="BC348" s="8"/>
      <c r="BD348" s="8"/>
      <c r="BE348" s="7"/>
    </row>
    <row r="349" spans="3:57" x14ac:dyDescent="0.35"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8"/>
      <c r="BB349" s="8"/>
      <c r="BC349" s="8"/>
      <c r="BD349" s="8"/>
      <c r="BE349" s="7"/>
    </row>
    <row r="350" spans="3:57" x14ac:dyDescent="0.35"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8"/>
      <c r="BB350" s="8"/>
      <c r="BC350" s="8"/>
      <c r="BD350" s="8"/>
      <c r="BE350" s="7"/>
    </row>
    <row r="351" spans="3:57" x14ac:dyDescent="0.35">
      <c r="I351" s="9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8"/>
      <c r="BB351" s="8"/>
      <c r="BC351" s="8"/>
      <c r="BD351" s="8"/>
      <c r="BE351" s="7"/>
    </row>
    <row r="352" spans="3:57" x14ac:dyDescent="0.35">
      <c r="C352" s="11"/>
      <c r="I352" s="9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8"/>
      <c r="BB352" s="8"/>
      <c r="BC352" s="8"/>
      <c r="BD352" s="8"/>
      <c r="BE352" s="7"/>
    </row>
    <row r="353" spans="7:57" x14ac:dyDescent="0.35">
      <c r="G353" s="10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8"/>
      <c r="BB353" s="8"/>
      <c r="BC353" s="8"/>
      <c r="BD353" s="8"/>
      <c r="BE353" s="7"/>
    </row>
    <row r="354" spans="7:57" x14ac:dyDescent="0.35"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8"/>
      <c r="BB354" s="8"/>
      <c r="BC354" s="8"/>
      <c r="BD354" s="8"/>
      <c r="BE354" s="7"/>
    </row>
    <row r="355" spans="7:57" x14ac:dyDescent="0.35">
      <c r="I355" s="9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8"/>
      <c r="BB355" s="8"/>
      <c r="BC355" s="8"/>
      <c r="BD355" s="8"/>
      <c r="BE355" s="7"/>
    </row>
    <row r="356" spans="7:57" x14ac:dyDescent="0.35">
      <c r="I356" s="9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8"/>
      <c r="BB356" s="8"/>
      <c r="BC356" s="8"/>
      <c r="BD356" s="8"/>
      <c r="BE356" s="7"/>
    </row>
    <row r="357" spans="7:57" x14ac:dyDescent="0.35">
      <c r="I357" s="9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8"/>
      <c r="BB357" s="8"/>
      <c r="BC357" s="8"/>
      <c r="BD357" s="8"/>
      <c r="BE357" s="7"/>
    </row>
    <row r="358" spans="7:57" x14ac:dyDescent="0.35">
      <c r="I358" s="9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8"/>
      <c r="BB358" s="8"/>
      <c r="BC358" s="8"/>
      <c r="BD358" s="8"/>
      <c r="BE358" s="7"/>
    </row>
    <row r="359" spans="7:57" x14ac:dyDescent="0.35">
      <c r="I359" s="9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8"/>
      <c r="BB359" s="8"/>
      <c r="BC359" s="8"/>
      <c r="BD359" s="8"/>
      <c r="BE359" s="7"/>
    </row>
    <row r="360" spans="7:57" x14ac:dyDescent="0.35">
      <c r="I360" s="9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8"/>
      <c r="BB360" s="8"/>
      <c r="BC360" s="8"/>
      <c r="BD360" s="8"/>
      <c r="BE360" s="7"/>
    </row>
    <row r="361" spans="7:57" x14ac:dyDescent="0.35">
      <c r="I361" s="9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8"/>
      <c r="BB361" s="8"/>
      <c r="BC361" s="8"/>
      <c r="BD361" s="8"/>
      <c r="BE361" s="7"/>
    </row>
    <row r="362" spans="7:57" x14ac:dyDescent="0.35"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8"/>
      <c r="BB362" s="8"/>
      <c r="BC362" s="8"/>
      <c r="BD362" s="8"/>
      <c r="BE362" s="7"/>
    </row>
    <row r="363" spans="7:57" x14ac:dyDescent="0.35">
      <c r="I363" s="9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8"/>
      <c r="BB363" s="8"/>
      <c r="BC363" s="8"/>
      <c r="BD363" s="8"/>
      <c r="BE363" s="7"/>
    </row>
    <row r="364" spans="7:57" x14ac:dyDescent="0.35">
      <c r="I364" s="9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8"/>
      <c r="BB364" s="8"/>
      <c r="BC364" s="8"/>
      <c r="BD364" s="8"/>
      <c r="BE364" s="7"/>
    </row>
    <row r="365" spans="7:57" x14ac:dyDescent="0.35">
      <c r="I365" s="9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8"/>
      <c r="BB365" s="8"/>
      <c r="BC365" s="8"/>
      <c r="BD365" s="8"/>
      <c r="BE365" s="7"/>
    </row>
    <row r="366" spans="7:57" x14ac:dyDescent="0.35"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8"/>
      <c r="BB366" s="8"/>
      <c r="BC366" s="8"/>
      <c r="BD366" s="8"/>
      <c r="BE366" s="7"/>
    </row>
    <row r="367" spans="7:57" x14ac:dyDescent="0.35">
      <c r="I367" s="9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8"/>
      <c r="BB367" s="8"/>
      <c r="BC367" s="8"/>
      <c r="BD367" s="8"/>
      <c r="BE367" s="7"/>
    </row>
    <row r="368" spans="7:57" x14ac:dyDescent="0.35"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8"/>
      <c r="BB368" s="8"/>
      <c r="BC368" s="8"/>
      <c r="BD368" s="8"/>
      <c r="BE368" s="7"/>
    </row>
    <row r="369" spans="3:57" x14ac:dyDescent="0.35">
      <c r="I369" s="9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8"/>
      <c r="BB369" s="8"/>
      <c r="BC369" s="8"/>
      <c r="BD369" s="8"/>
      <c r="BE369" s="7"/>
    </row>
    <row r="370" spans="3:57" x14ac:dyDescent="0.35">
      <c r="C370" s="11"/>
      <c r="I370" s="9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8"/>
      <c r="BB370" s="8"/>
      <c r="BC370" s="8"/>
      <c r="BD370" s="8"/>
      <c r="BE370" s="7"/>
    </row>
    <row r="371" spans="3:57" x14ac:dyDescent="0.35"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8"/>
      <c r="BB371" s="8"/>
      <c r="BC371" s="8"/>
      <c r="BD371" s="8"/>
      <c r="BE371" s="7"/>
    </row>
    <row r="372" spans="3:57" x14ac:dyDescent="0.35">
      <c r="I372" s="9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8"/>
      <c r="BB372" s="8"/>
      <c r="BC372" s="8"/>
      <c r="BD372" s="8"/>
      <c r="BE372" s="7"/>
    </row>
    <row r="373" spans="3:57" x14ac:dyDescent="0.35">
      <c r="I373" s="9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8"/>
      <c r="BB373" s="8"/>
      <c r="BC373" s="8"/>
      <c r="BD373" s="8"/>
      <c r="BE373" s="7"/>
    </row>
    <row r="374" spans="3:57" x14ac:dyDescent="0.35">
      <c r="I374" s="9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8"/>
      <c r="BB374" s="8"/>
      <c r="BC374" s="8"/>
      <c r="BD374" s="8"/>
      <c r="BE374" s="7"/>
    </row>
    <row r="375" spans="3:57" x14ac:dyDescent="0.35">
      <c r="I375" s="9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8"/>
      <c r="BB375" s="8"/>
      <c r="BC375" s="8"/>
      <c r="BD375" s="8"/>
      <c r="BE375" s="7"/>
    </row>
    <row r="376" spans="3:57" x14ac:dyDescent="0.35">
      <c r="I376" s="9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8"/>
      <c r="BB376" s="8"/>
      <c r="BC376" s="8"/>
      <c r="BD376" s="8"/>
      <c r="BE376" s="7"/>
    </row>
    <row r="377" spans="3:57" x14ac:dyDescent="0.35">
      <c r="I377" s="9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8"/>
      <c r="BB377" s="8"/>
      <c r="BC377" s="8"/>
      <c r="BD377" s="8"/>
      <c r="BE377" s="7"/>
    </row>
    <row r="378" spans="3:57" x14ac:dyDescent="0.35"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8"/>
      <c r="BB378" s="8"/>
      <c r="BC378" s="8"/>
      <c r="BD378" s="8"/>
      <c r="BE378" s="7"/>
    </row>
    <row r="379" spans="3:57" x14ac:dyDescent="0.35">
      <c r="I379" s="9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8"/>
      <c r="BB379" s="8"/>
      <c r="BC379" s="8"/>
      <c r="BD379" s="8"/>
      <c r="BE379" s="7"/>
    </row>
    <row r="380" spans="3:57" x14ac:dyDescent="0.35"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8"/>
      <c r="BB380" s="8"/>
      <c r="BC380" s="8"/>
      <c r="BD380" s="8"/>
      <c r="BE380" s="7"/>
    </row>
    <row r="381" spans="3:57" x14ac:dyDescent="0.35"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8"/>
      <c r="BB381" s="8"/>
      <c r="BC381" s="8"/>
      <c r="BD381" s="8"/>
      <c r="BE381" s="7"/>
    </row>
    <row r="382" spans="3:57" x14ac:dyDescent="0.35">
      <c r="I382" s="9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8"/>
      <c r="BB382" s="8"/>
      <c r="BC382" s="8"/>
      <c r="BD382" s="8"/>
      <c r="BE382" s="7"/>
    </row>
    <row r="383" spans="3:57" x14ac:dyDescent="0.35">
      <c r="I383" s="9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8"/>
      <c r="BB383" s="8"/>
      <c r="BC383" s="8"/>
      <c r="BD383" s="8"/>
      <c r="BE383" s="7"/>
    </row>
    <row r="384" spans="3:57" x14ac:dyDescent="0.35"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8"/>
      <c r="BB384" s="8"/>
      <c r="BC384" s="8"/>
      <c r="BD384" s="8"/>
      <c r="BE384" s="7"/>
    </row>
    <row r="385" spans="9:57" x14ac:dyDescent="0.35">
      <c r="I385" s="9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8"/>
      <c r="BB385" s="8"/>
      <c r="BC385" s="8"/>
      <c r="BD385" s="8"/>
      <c r="BE385" s="7"/>
    </row>
    <row r="386" spans="9:57" x14ac:dyDescent="0.35"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8"/>
      <c r="BB386" s="8"/>
      <c r="BC386" s="8"/>
      <c r="BD386" s="8"/>
      <c r="BE386" s="7"/>
    </row>
    <row r="387" spans="9:57" x14ac:dyDescent="0.35">
      <c r="I387" s="9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8"/>
      <c r="BB387" s="8"/>
      <c r="BC387" s="8"/>
      <c r="BD387" s="8"/>
      <c r="BE387" s="7"/>
    </row>
    <row r="388" spans="9:57" x14ac:dyDescent="0.35"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8"/>
      <c r="BB388" s="8"/>
      <c r="BC388" s="8"/>
      <c r="BD388" s="8"/>
      <c r="BE388" s="7"/>
    </row>
    <row r="389" spans="9:57" x14ac:dyDescent="0.35">
      <c r="I389" s="9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8"/>
      <c r="BB389" s="8"/>
      <c r="BC389" s="8"/>
      <c r="BD389" s="8"/>
      <c r="BE389" s="7"/>
    </row>
    <row r="390" spans="9:57" x14ac:dyDescent="0.35"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8"/>
      <c r="BB390" s="8"/>
      <c r="BC390" s="8"/>
      <c r="BD390" s="8"/>
      <c r="BE390" s="7"/>
    </row>
    <row r="391" spans="9:57" x14ac:dyDescent="0.35">
      <c r="I391" s="9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8"/>
      <c r="BB391" s="8"/>
      <c r="BC391" s="8"/>
      <c r="BD391" s="8"/>
      <c r="BE391" s="7"/>
    </row>
    <row r="392" spans="9:57" x14ac:dyDescent="0.35">
      <c r="I392" s="9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8"/>
      <c r="BB392" s="8"/>
      <c r="BC392" s="8"/>
      <c r="BD392" s="8"/>
      <c r="BE392" s="7"/>
    </row>
    <row r="393" spans="9:57" x14ac:dyDescent="0.35">
      <c r="I393" s="9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8"/>
      <c r="BB393" s="8"/>
      <c r="BC393" s="8"/>
      <c r="BD393" s="8"/>
      <c r="BE393" s="7"/>
    </row>
    <row r="394" spans="9:57" x14ac:dyDescent="0.35">
      <c r="I394" s="9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8"/>
      <c r="BB394" s="8"/>
      <c r="BC394" s="8"/>
      <c r="BD394" s="8"/>
      <c r="BE394" s="7"/>
    </row>
    <row r="395" spans="9:57" x14ac:dyDescent="0.35">
      <c r="I395" s="9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8"/>
      <c r="BB395" s="8"/>
      <c r="BC395" s="8"/>
      <c r="BD395" s="8"/>
      <c r="BE395" s="7"/>
    </row>
    <row r="396" spans="9:57" x14ac:dyDescent="0.35"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8"/>
      <c r="BB396" s="8"/>
      <c r="BC396" s="8"/>
      <c r="BD396" s="8"/>
      <c r="BE396" s="7"/>
    </row>
    <row r="397" spans="9:57" x14ac:dyDescent="0.35"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8"/>
      <c r="BB397" s="8"/>
      <c r="BC397" s="8"/>
      <c r="BD397" s="8"/>
      <c r="BE397" s="7"/>
    </row>
    <row r="398" spans="9:57" x14ac:dyDescent="0.35"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8"/>
      <c r="BB398" s="8"/>
      <c r="BC398" s="8"/>
      <c r="BD398" s="8"/>
      <c r="BE398" s="7"/>
    </row>
    <row r="399" spans="9:57" x14ac:dyDescent="0.35"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8"/>
      <c r="BB399" s="8"/>
      <c r="BC399" s="8"/>
      <c r="BD399" s="8"/>
      <c r="BE399" s="7"/>
    </row>
    <row r="400" spans="9:57" x14ac:dyDescent="0.35"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8"/>
      <c r="BB400" s="8"/>
      <c r="BC400" s="8"/>
      <c r="BD400" s="8"/>
      <c r="BE400" s="7"/>
    </row>
    <row r="401" spans="7:57" x14ac:dyDescent="0.35">
      <c r="I401" s="9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8"/>
      <c r="BB401" s="8"/>
      <c r="BC401" s="8"/>
      <c r="BD401" s="8"/>
      <c r="BE401" s="7"/>
    </row>
    <row r="402" spans="7:57" x14ac:dyDescent="0.35">
      <c r="I402" s="9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8"/>
      <c r="BB402" s="8"/>
      <c r="BC402" s="8"/>
      <c r="BD402" s="8"/>
      <c r="BE402" s="7"/>
    </row>
    <row r="403" spans="7:57" x14ac:dyDescent="0.35">
      <c r="I403" s="9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8"/>
      <c r="BB403" s="8"/>
      <c r="BC403" s="8"/>
      <c r="BD403" s="8"/>
      <c r="BE403" s="7"/>
    </row>
    <row r="404" spans="7:57" x14ac:dyDescent="0.35">
      <c r="I404" s="9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8"/>
      <c r="BB404" s="8"/>
      <c r="BC404" s="8"/>
      <c r="BD404" s="8"/>
      <c r="BE404" s="7"/>
    </row>
    <row r="405" spans="7:57" x14ac:dyDescent="0.35"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8"/>
      <c r="BB405" s="8"/>
      <c r="BC405" s="8"/>
      <c r="BD405" s="8"/>
      <c r="BE405" s="7"/>
    </row>
    <row r="406" spans="7:57" x14ac:dyDescent="0.35"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8"/>
      <c r="BB406" s="8"/>
      <c r="BC406" s="8"/>
      <c r="BD406" s="8"/>
      <c r="BE406" s="7"/>
    </row>
    <row r="407" spans="7:57" x14ac:dyDescent="0.35"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8"/>
      <c r="BB407" s="8"/>
      <c r="BC407" s="8"/>
      <c r="BD407" s="8"/>
      <c r="BE407" s="7"/>
    </row>
    <row r="408" spans="7:57" x14ac:dyDescent="0.35">
      <c r="I408" s="9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8"/>
      <c r="BB408" s="8"/>
      <c r="BC408" s="8"/>
      <c r="BD408" s="8"/>
      <c r="BE408" s="7"/>
    </row>
    <row r="409" spans="7:57" x14ac:dyDescent="0.35">
      <c r="I409" s="9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8"/>
      <c r="BB409" s="8"/>
      <c r="BC409" s="8"/>
      <c r="BD409" s="8"/>
      <c r="BE409" s="7"/>
    </row>
    <row r="410" spans="7:57" x14ac:dyDescent="0.35">
      <c r="I410" s="9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8"/>
      <c r="BB410" s="8"/>
      <c r="BC410" s="8"/>
      <c r="BD410" s="8"/>
      <c r="BE410" s="7"/>
    </row>
    <row r="411" spans="7:57" x14ac:dyDescent="0.35">
      <c r="I411" s="9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8"/>
      <c r="BB411" s="8"/>
      <c r="BC411" s="8"/>
      <c r="BD411" s="8"/>
      <c r="BE411" s="7"/>
    </row>
    <row r="412" spans="7:57" x14ac:dyDescent="0.35">
      <c r="I412" s="9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8"/>
      <c r="BB412" s="8"/>
      <c r="BC412" s="8"/>
      <c r="BD412" s="8"/>
      <c r="BE412" s="7"/>
    </row>
    <row r="413" spans="7:57" x14ac:dyDescent="0.35">
      <c r="G413" s="10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8"/>
      <c r="BB413" s="8"/>
      <c r="BC413" s="8"/>
      <c r="BD413" s="8"/>
      <c r="BE413" s="7"/>
    </row>
    <row r="414" spans="7:57" x14ac:dyDescent="0.35">
      <c r="I414" s="9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8"/>
      <c r="BB414" s="8"/>
      <c r="BC414" s="8"/>
      <c r="BD414" s="8"/>
      <c r="BE414" s="7"/>
    </row>
    <row r="415" spans="7:57" x14ac:dyDescent="0.35">
      <c r="I415" s="9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8"/>
      <c r="BB415" s="8"/>
      <c r="BC415" s="8"/>
      <c r="BD415" s="8"/>
      <c r="BE415" s="7"/>
    </row>
    <row r="416" spans="7:57" x14ac:dyDescent="0.35">
      <c r="I416" s="9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8"/>
      <c r="BB416" s="8"/>
      <c r="BC416" s="8"/>
      <c r="BD416" s="8"/>
      <c r="BE416" s="7"/>
    </row>
    <row r="417" spans="3:57" x14ac:dyDescent="0.35">
      <c r="I417" s="9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8"/>
      <c r="BB417" s="8"/>
      <c r="BC417" s="8"/>
      <c r="BD417" s="8"/>
      <c r="BE417" s="7"/>
    </row>
    <row r="418" spans="3:57" x14ac:dyDescent="0.35">
      <c r="C418" s="10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8"/>
      <c r="BB418" s="8"/>
      <c r="BC418" s="8"/>
      <c r="BD418" s="8"/>
      <c r="BE418" s="7"/>
    </row>
    <row r="419" spans="3:57" x14ac:dyDescent="0.35">
      <c r="I419" s="9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8"/>
      <c r="BB419" s="8"/>
      <c r="BC419" s="8"/>
      <c r="BD419" s="8"/>
      <c r="BE419" s="7"/>
    </row>
    <row r="420" spans="3:57" x14ac:dyDescent="0.35">
      <c r="I420" s="9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8"/>
      <c r="BB420" s="8"/>
      <c r="BC420" s="8"/>
      <c r="BD420" s="8"/>
      <c r="BE420" s="7"/>
    </row>
    <row r="421" spans="3:57" x14ac:dyDescent="0.35"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8"/>
      <c r="BB421" s="8"/>
      <c r="BC421" s="8"/>
      <c r="BD421" s="8"/>
      <c r="BE421" s="7"/>
    </row>
    <row r="422" spans="3:57" x14ac:dyDescent="0.35"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8"/>
      <c r="BB422" s="8"/>
      <c r="BC422" s="8"/>
      <c r="BD422" s="8"/>
      <c r="BE422" s="7"/>
    </row>
    <row r="423" spans="3:57" x14ac:dyDescent="0.35">
      <c r="I423" s="9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8"/>
      <c r="BB423" s="8"/>
      <c r="BC423" s="8"/>
      <c r="BD423" s="8"/>
      <c r="BE423" s="7"/>
    </row>
    <row r="424" spans="3:57" x14ac:dyDescent="0.35">
      <c r="I424" s="9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8"/>
      <c r="BB424" s="8"/>
      <c r="BC424" s="8"/>
      <c r="BD424" s="8"/>
      <c r="BE424" s="7"/>
    </row>
    <row r="425" spans="3:57" x14ac:dyDescent="0.35"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8"/>
      <c r="BB425" s="8"/>
      <c r="BC425" s="8"/>
      <c r="BD425" s="8"/>
      <c r="BE425" s="7"/>
    </row>
    <row r="426" spans="3:57" x14ac:dyDescent="0.35">
      <c r="I426" s="9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8"/>
      <c r="BB426" s="8"/>
      <c r="BC426" s="8"/>
      <c r="BD426" s="8"/>
      <c r="BE426" s="7"/>
    </row>
    <row r="427" spans="3:57" x14ac:dyDescent="0.35">
      <c r="I427" s="9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8"/>
      <c r="BB427" s="8"/>
      <c r="BC427" s="8"/>
      <c r="BD427" s="8"/>
      <c r="BE427" s="7"/>
    </row>
    <row r="428" spans="3:57" x14ac:dyDescent="0.35"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8"/>
      <c r="BB428" s="8"/>
      <c r="BC428" s="8"/>
      <c r="BD428" s="8"/>
      <c r="BE428" s="7"/>
    </row>
    <row r="429" spans="3:57" x14ac:dyDescent="0.35"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8"/>
      <c r="BB429" s="8"/>
      <c r="BC429" s="8"/>
      <c r="BD429" s="8"/>
      <c r="BE429" s="7"/>
    </row>
    <row r="430" spans="3:57" x14ac:dyDescent="0.35"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8"/>
      <c r="BB430" s="8"/>
      <c r="BC430" s="8"/>
      <c r="BD430" s="8"/>
      <c r="BE430" s="7"/>
    </row>
    <row r="431" spans="3:57" x14ac:dyDescent="0.35"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8"/>
      <c r="BB431" s="8"/>
      <c r="BC431" s="8"/>
      <c r="BD431" s="8"/>
      <c r="BE431" s="7"/>
    </row>
    <row r="432" spans="3:57" x14ac:dyDescent="0.35">
      <c r="I432" s="9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8"/>
      <c r="BB432" s="8"/>
      <c r="BC432" s="8"/>
      <c r="BD432" s="8"/>
      <c r="BE432" s="7"/>
    </row>
    <row r="433" spans="9:58" x14ac:dyDescent="0.35">
      <c r="I433" s="9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8"/>
      <c r="BB433" s="8"/>
      <c r="BC433" s="8"/>
      <c r="BD433" s="8"/>
      <c r="BE433" s="7"/>
    </row>
    <row r="434" spans="9:58" x14ac:dyDescent="0.35"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8"/>
      <c r="BB434" s="8"/>
      <c r="BC434" s="8"/>
      <c r="BD434" s="8"/>
      <c r="BE434" s="7"/>
    </row>
    <row r="435" spans="9:58" x14ac:dyDescent="0.35"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8"/>
      <c r="BB435" s="8"/>
      <c r="BC435" s="8"/>
      <c r="BD435" s="8"/>
      <c r="BE435" s="7"/>
    </row>
    <row r="436" spans="9:58" x14ac:dyDescent="0.35"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8"/>
      <c r="BB436" s="8"/>
      <c r="BC436" s="8"/>
      <c r="BD436" s="8"/>
      <c r="BE436" s="7"/>
    </row>
    <row r="437" spans="9:58" x14ac:dyDescent="0.35">
      <c r="I437" s="9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8"/>
      <c r="BB437" s="8"/>
      <c r="BC437" s="8"/>
      <c r="BD437" s="8"/>
      <c r="BE437" s="7"/>
      <c r="BF437" s="13"/>
    </row>
    <row r="438" spans="9:58" x14ac:dyDescent="0.35">
      <c r="I438" s="9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8"/>
      <c r="BB438" s="8"/>
      <c r="BC438" s="8"/>
      <c r="BD438" s="8"/>
      <c r="BE438" s="7"/>
    </row>
    <row r="439" spans="9:58" x14ac:dyDescent="0.35">
      <c r="I439" s="9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8"/>
      <c r="BB439" s="8"/>
      <c r="BC439" s="8"/>
      <c r="BD439" s="8"/>
      <c r="BE439" s="7"/>
    </row>
    <row r="440" spans="9:58" x14ac:dyDescent="0.35">
      <c r="I440" s="9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8"/>
      <c r="BB440" s="8"/>
      <c r="BC440" s="8"/>
      <c r="BD440" s="8"/>
      <c r="BE440" s="7"/>
    </row>
    <row r="441" spans="9:58" x14ac:dyDescent="0.35"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8"/>
      <c r="BB441" s="8"/>
      <c r="BC441" s="8"/>
      <c r="BD441" s="8"/>
      <c r="BE441" s="7"/>
    </row>
    <row r="442" spans="9:58" x14ac:dyDescent="0.35">
      <c r="I442" s="9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8"/>
      <c r="BB442" s="8"/>
      <c r="BC442" s="8"/>
      <c r="BD442" s="8"/>
      <c r="BE442" s="7"/>
    </row>
    <row r="443" spans="9:58" x14ac:dyDescent="0.35"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8"/>
      <c r="BB443" s="8"/>
      <c r="BC443" s="8"/>
      <c r="BD443" s="8"/>
      <c r="BE443" s="7"/>
    </row>
    <row r="444" spans="9:58" x14ac:dyDescent="0.35">
      <c r="I444" s="9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8"/>
      <c r="BB444" s="8"/>
      <c r="BC444" s="8"/>
      <c r="BD444" s="8"/>
      <c r="BE444" s="7"/>
    </row>
    <row r="445" spans="9:58" x14ac:dyDescent="0.35">
      <c r="I445" s="9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8"/>
      <c r="BB445" s="8"/>
      <c r="BC445" s="8"/>
      <c r="BD445" s="8"/>
      <c r="BE445" s="7"/>
    </row>
    <row r="446" spans="9:58" x14ac:dyDescent="0.35"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8"/>
      <c r="BB446" s="8"/>
      <c r="BC446" s="8"/>
      <c r="BD446" s="8"/>
      <c r="BE446" s="7"/>
    </row>
    <row r="447" spans="9:58" x14ac:dyDescent="0.35"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8"/>
      <c r="BB447" s="8"/>
      <c r="BC447" s="8"/>
      <c r="BD447" s="8"/>
      <c r="BE447" s="7"/>
    </row>
    <row r="448" spans="9:58" x14ac:dyDescent="0.35">
      <c r="I448" s="9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8"/>
      <c r="BB448" s="8"/>
      <c r="BC448" s="8"/>
      <c r="BD448" s="8"/>
      <c r="BE448" s="7"/>
    </row>
    <row r="449" spans="9:57" x14ac:dyDescent="0.35"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8"/>
      <c r="BB449" s="8"/>
      <c r="BC449" s="8"/>
      <c r="BD449" s="8"/>
      <c r="BE449" s="7"/>
    </row>
    <row r="450" spans="9:57" x14ac:dyDescent="0.35"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8"/>
      <c r="BB450" s="8"/>
      <c r="BC450" s="8"/>
      <c r="BD450" s="8"/>
      <c r="BE450" s="7"/>
    </row>
    <row r="451" spans="9:57" x14ac:dyDescent="0.35">
      <c r="I451" s="9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8"/>
      <c r="BB451" s="8"/>
      <c r="BC451" s="8"/>
      <c r="BD451" s="8"/>
      <c r="BE451" s="7"/>
    </row>
    <row r="452" spans="9:57" x14ac:dyDescent="0.35">
      <c r="I452" s="9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8"/>
      <c r="BB452" s="8"/>
      <c r="BC452" s="8"/>
      <c r="BD452" s="8"/>
      <c r="BE452" s="7"/>
    </row>
    <row r="453" spans="9:57" x14ac:dyDescent="0.35"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8"/>
      <c r="BB453" s="8"/>
      <c r="BC453" s="8"/>
      <c r="BD453" s="8"/>
      <c r="BE453" s="7"/>
    </row>
    <row r="454" spans="9:57" x14ac:dyDescent="0.35">
      <c r="I454" s="9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8"/>
      <c r="BB454" s="8"/>
      <c r="BC454" s="8"/>
      <c r="BD454" s="8"/>
      <c r="BE454" s="7"/>
    </row>
    <row r="455" spans="9:57" x14ac:dyDescent="0.35">
      <c r="I455" s="9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8"/>
      <c r="BB455" s="8"/>
      <c r="BC455" s="8"/>
      <c r="BD455" s="8"/>
      <c r="BE455" s="7"/>
    </row>
    <row r="456" spans="9:57" x14ac:dyDescent="0.35">
      <c r="I456" s="9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8"/>
      <c r="BB456" s="8"/>
      <c r="BC456" s="8"/>
      <c r="BD456" s="8"/>
      <c r="BE456" s="7"/>
    </row>
    <row r="457" spans="9:57" x14ac:dyDescent="0.35">
      <c r="I457" s="9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8"/>
      <c r="BB457" s="8"/>
      <c r="BC457" s="8"/>
      <c r="BD457" s="8"/>
      <c r="BE457" s="7"/>
    </row>
    <row r="458" spans="9:57" x14ac:dyDescent="0.35">
      <c r="I458" s="9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8"/>
      <c r="BB458" s="8"/>
      <c r="BC458" s="8"/>
      <c r="BD458" s="8"/>
      <c r="BE458" s="7"/>
    </row>
    <row r="459" spans="9:57" x14ac:dyDescent="0.35">
      <c r="I459" s="9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8"/>
      <c r="BB459" s="8"/>
      <c r="BC459" s="8"/>
      <c r="BD459" s="8"/>
      <c r="BE459" s="7"/>
    </row>
    <row r="460" spans="9:57" x14ac:dyDescent="0.35">
      <c r="I460" s="9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8"/>
      <c r="BB460" s="8"/>
      <c r="BC460" s="8"/>
      <c r="BD460" s="8"/>
      <c r="BE460" s="7"/>
    </row>
    <row r="461" spans="9:57" x14ac:dyDescent="0.35">
      <c r="I461" s="9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8"/>
      <c r="BB461" s="8"/>
      <c r="BC461" s="8"/>
      <c r="BD461" s="8"/>
      <c r="BE461" s="7"/>
    </row>
    <row r="462" spans="9:57" x14ac:dyDescent="0.35">
      <c r="I462" s="9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8"/>
      <c r="BB462" s="8"/>
      <c r="BC462" s="8"/>
      <c r="BD462" s="8"/>
      <c r="BE462" s="7"/>
    </row>
    <row r="463" spans="9:57" x14ac:dyDescent="0.35">
      <c r="I463" s="9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8"/>
      <c r="BB463" s="8"/>
      <c r="BC463" s="8"/>
      <c r="BD463" s="8"/>
      <c r="BE463" s="7"/>
    </row>
    <row r="464" spans="9:57" x14ac:dyDescent="0.35">
      <c r="I464" s="9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8"/>
      <c r="BB464" s="8"/>
      <c r="BC464" s="8"/>
      <c r="BD464" s="8"/>
      <c r="BE464" s="7"/>
    </row>
    <row r="465" spans="3:57" x14ac:dyDescent="0.35">
      <c r="C465" s="11"/>
      <c r="I465" s="9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8"/>
      <c r="BB465" s="8"/>
      <c r="BC465" s="8"/>
      <c r="BD465" s="8"/>
      <c r="BE465" s="7"/>
    </row>
    <row r="466" spans="3:57" x14ac:dyDescent="0.35"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8"/>
      <c r="BB466" s="8"/>
      <c r="BC466" s="8"/>
      <c r="BD466" s="8"/>
      <c r="BE466" s="7"/>
    </row>
    <row r="467" spans="3:57" x14ac:dyDescent="0.35">
      <c r="I467" s="9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8"/>
      <c r="BB467" s="8"/>
      <c r="BC467" s="8"/>
      <c r="BD467" s="8"/>
      <c r="BE467" s="7"/>
    </row>
    <row r="468" spans="3:57" x14ac:dyDescent="0.35">
      <c r="I468" s="9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8"/>
      <c r="BB468" s="8"/>
      <c r="BC468" s="8"/>
      <c r="BD468" s="8"/>
      <c r="BE468" s="7"/>
    </row>
    <row r="469" spans="3:57" x14ac:dyDescent="0.35">
      <c r="I469" s="9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8"/>
      <c r="BB469" s="8"/>
      <c r="BC469" s="8"/>
      <c r="BD469" s="8"/>
      <c r="BE469" s="7"/>
    </row>
    <row r="470" spans="3:57" x14ac:dyDescent="0.35">
      <c r="I470" s="9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8"/>
      <c r="BB470" s="8"/>
      <c r="BC470" s="8"/>
      <c r="BD470" s="8"/>
      <c r="BE470" s="7"/>
    </row>
    <row r="471" spans="3:57" x14ac:dyDescent="0.35">
      <c r="I471" s="9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8"/>
      <c r="BB471" s="8"/>
      <c r="BC471" s="8"/>
      <c r="BD471" s="8"/>
      <c r="BE471" s="7"/>
    </row>
    <row r="472" spans="3:57" x14ac:dyDescent="0.35">
      <c r="I472" s="9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8"/>
      <c r="BB472" s="8"/>
      <c r="BC472" s="8"/>
      <c r="BD472" s="8"/>
      <c r="BE472" s="7"/>
    </row>
    <row r="473" spans="3:57" x14ac:dyDescent="0.35">
      <c r="I473" s="9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8"/>
      <c r="BB473" s="8"/>
      <c r="BC473" s="8"/>
      <c r="BD473" s="8"/>
      <c r="BE473" s="7"/>
    </row>
    <row r="474" spans="3:57" x14ac:dyDescent="0.35">
      <c r="I474" s="9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8"/>
      <c r="BB474" s="8"/>
      <c r="BC474" s="8"/>
      <c r="BD474" s="8"/>
      <c r="BE474" s="7"/>
    </row>
    <row r="475" spans="3:57" x14ac:dyDescent="0.35">
      <c r="I475" s="9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8"/>
      <c r="BB475" s="8"/>
      <c r="BC475" s="8"/>
      <c r="BD475" s="8"/>
      <c r="BE475" s="7"/>
    </row>
    <row r="476" spans="3:57" x14ac:dyDescent="0.35"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8"/>
      <c r="BB476" s="8"/>
      <c r="BC476" s="8"/>
      <c r="BD476" s="8"/>
      <c r="BE476" s="7"/>
    </row>
    <row r="477" spans="3:57" x14ac:dyDescent="0.35">
      <c r="I477" s="9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8"/>
      <c r="BB477" s="8"/>
      <c r="BC477" s="8"/>
      <c r="BD477" s="8"/>
      <c r="BE477" s="7"/>
    </row>
    <row r="478" spans="3:57" x14ac:dyDescent="0.35">
      <c r="I478" s="9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8"/>
      <c r="BB478" s="8"/>
      <c r="BC478" s="8"/>
      <c r="BD478" s="8"/>
      <c r="BE478" s="7"/>
    </row>
    <row r="479" spans="3:57" x14ac:dyDescent="0.35">
      <c r="I479" s="9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8"/>
      <c r="BB479" s="8"/>
      <c r="BC479" s="8"/>
      <c r="BD479" s="8"/>
      <c r="BE479" s="7"/>
    </row>
    <row r="480" spans="3:57" x14ac:dyDescent="0.35"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8"/>
      <c r="BB480" s="8"/>
      <c r="BC480" s="8"/>
      <c r="BD480" s="8"/>
      <c r="BE480" s="7"/>
    </row>
    <row r="481" spans="9:88" x14ac:dyDescent="0.35">
      <c r="I481" s="9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8"/>
      <c r="BB481" s="8"/>
      <c r="BC481" s="8"/>
      <c r="BD481" s="8"/>
      <c r="BE481" s="7"/>
    </row>
    <row r="482" spans="9:88" x14ac:dyDescent="0.35"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8"/>
      <c r="BB482" s="8"/>
      <c r="BC482" s="8"/>
      <c r="BD482" s="8"/>
      <c r="BE482" s="7"/>
    </row>
    <row r="483" spans="9:88" x14ac:dyDescent="0.35"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8"/>
      <c r="BB483" s="8"/>
      <c r="BC483" s="8"/>
      <c r="BD483" s="8"/>
      <c r="BE483" s="7"/>
    </row>
    <row r="484" spans="9:88" x14ac:dyDescent="0.35">
      <c r="I484" s="9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8"/>
      <c r="BB484" s="8"/>
      <c r="BC484" s="8"/>
      <c r="BD484" s="8"/>
      <c r="BE484" s="7"/>
    </row>
    <row r="485" spans="9:88" x14ac:dyDescent="0.35">
      <c r="I485" s="9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8"/>
      <c r="BB485" s="8"/>
      <c r="BC485" s="8"/>
      <c r="BD485" s="8"/>
      <c r="BE485" s="7"/>
      <c r="CJ485" s="6"/>
    </row>
    <row r="486" spans="9:88" x14ac:dyDescent="0.35">
      <c r="I486" s="9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8"/>
      <c r="BB486" s="8"/>
      <c r="BC486" s="8"/>
      <c r="BD486" s="8"/>
      <c r="BE486" s="7"/>
      <c r="CJ486" s="6"/>
    </row>
    <row r="487" spans="9:88" x14ac:dyDescent="0.35">
      <c r="I487" s="9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8"/>
      <c r="BB487" s="8"/>
      <c r="BC487" s="8"/>
      <c r="BD487" s="8"/>
      <c r="BE487" s="7"/>
    </row>
    <row r="488" spans="9:88" x14ac:dyDescent="0.35">
      <c r="I488" s="9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8"/>
      <c r="BB488" s="8"/>
      <c r="BC488" s="8"/>
      <c r="BD488" s="8"/>
      <c r="BE488" s="7"/>
    </row>
    <row r="489" spans="9:88" x14ac:dyDescent="0.35">
      <c r="I489" s="9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8"/>
      <c r="BB489" s="8"/>
      <c r="BC489" s="8"/>
      <c r="BD489" s="8"/>
      <c r="BE489" s="7"/>
    </row>
    <row r="490" spans="9:88" x14ac:dyDescent="0.35">
      <c r="I490" s="9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8"/>
      <c r="BB490" s="8"/>
      <c r="BC490" s="8"/>
      <c r="BD490" s="8"/>
      <c r="BE490" s="7"/>
    </row>
    <row r="491" spans="9:88" x14ac:dyDescent="0.35">
      <c r="I491" s="9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8"/>
      <c r="BB491" s="8"/>
      <c r="BC491" s="8"/>
      <c r="BD491" s="8"/>
      <c r="BE491" s="7"/>
    </row>
    <row r="492" spans="9:88" x14ac:dyDescent="0.35">
      <c r="I492" s="9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8"/>
      <c r="BB492" s="8"/>
      <c r="BC492" s="8"/>
      <c r="BD492" s="8"/>
      <c r="BE492" s="7"/>
    </row>
    <row r="493" spans="9:88" x14ac:dyDescent="0.35">
      <c r="I493" s="9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8"/>
      <c r="BB493" s="8"/>
      <c r="BC493" s="8"/>
      <c r="BD493" s="8"/>
      <c r="BE493" s="7"/>
    </row>
    <row r="494" spans="9:88" x14ac:dyDescent="0.35">
      <c r="I494" s="9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8"/>
      <c r="BB494" s="8"/>
      <c r="BC494" s="8"/>
      <c r="BD494" s="8"/>
      <c r="BE494" s="7"/>
    </row>
    <row r="495" spans="9:88" x14ac:dyDescent="0.35">
      <c r="I495" s="9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8"/>
      <c r="BB495" s="8"/>
      <c r="BC495" s="8"/>
      <c r="BD495" s="8"/>
      <c r="BE495" s="7"/>
    </row>
    <row r="496" spans="9:88" x14ac:dyDescent="0.35">
      <c r="I496" s="9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8"/>
      <c r="BB496" s="8"/>
      <c r="BC496" s="8"/>
      <c r="BD496" s="8"/>
      <c r="BE496" s="7"/>
    </row>
    <row r="497" spans="9:57" x14ac:dyDescent="0.35">
      <c r="I497" s="9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8"/>
      <c r="BB497" s="8"/>
      <c r="BC497" s="8"/>
      <c r="BD497" s="8"/>
      <c r="BE497" s="7"/>
    </row>
    <row r="498" spans="9:57" x14ac:dyDescent="0.35"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8"/>
      <c r="BB498" s="8"/>
      <c r="BC498" s="8"/>
      <c r="BD498" s="8"/>
      <c r="BE498" s="7"/>
    </row>
    <row r="499" spans="9:57" x14ac:dyDescent="0.35">
      <c r="I499" s="9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8"/>
      <c r="BB499" s="8"/>
      <c r="BC499" s="8"/>
      <c r="BD499" s="8"/>
      <c r="BE499" s="7"/>
    </row>
    <row r="500" spans="9:57" x14ac:dyDescent="0.35">
      <c r="I500" s="9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8"/>
      <c r="BB500" s="8"/>
      <c r="BC500" s="8"/>
      <c r="BD500" s="8"/>
      <c r="BE500" s="7"/>
    </row>
    <row r="501" spans="9:57" x14ac:dyDescent="0.35">
      <c r="I501" s="9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8"/>
      <c r="BB501" s="8"/>
      <c r="BC501" s="8"/>
      <c r="BD501" s="8"/>
      <c r="BE501" s="7"/>
    </row>
    <row r="502" spans="9:57" x14ac:dyDescent="0.35"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8"/>
      <c r="BB502" s="8"/>
      <c r="BC502" s="8"/>
      <c r="BD502" s="8"/>
      <c r="BE502" s="7"/>
    </row>
    <row r="503" spans="9:57" x14ac:dyDescent="0.35"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8"/>
      <c r="BB503" s="8"/>
      <c r="BC503" s="8"/>
      <c r="BD503" s="8"/>
      <c r="BE503" s="7"/>
    </row>
    <row r="504" spans="9:57" x14ac:dyDescent="0.35"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8"/>
      <c r="BB504" s="8"/>
      <c r="BC504" s="8"/>
      <c r="BD504" s="8"/>
      <c r="BE504" s="7"/>
    </row>
    <row r="505" spans="9:57" x14ac:dyDescent="0.35">
      <c r="I505" s="9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8"/>
      <c r="BB505" s="8"/>
      <c r="BC505" s="8"/>
      <c r="BD505" s="8"/>
      <c r="BE505" s="7"/>
    </row>
    <row r="506" spans="9:57" x14ac:dyDescent="0.35"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8"/>
      <c r="BB506" s="8"/>
      <c r="BC506" s="8"/>
      <c r="BD506" s="8"/>
      <c r="BE506" s="7"/>
    </row>
    <row r="507" spans="9:57" x14ac:dyDescent="0.35">
      <c r="I507" s="9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8"/>
      <c r="BB507" s="8"/>
      <c r="BC507" s="8"/>
      <c r="BD507" s="8"/>
      <c r="BE507" s="7"/>
    </row>
    <row r="508" spans="9:57" x14ac:dyDescent="0.35">
      <c r="I508" s="9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8"/>
      <c r="BB508" s="8"/>
      <c r="BC508" s="8"/>
      <c r="BD508" s="8"/>
      <c r="BE508" s="7"/>
    </row>
    <row r="509" spans="9:57" x14ac:dyDescent="0.35">
      <c r="I509" s="9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8"/>
      <c r="BB509" s="8"/>
      <c r="BC509" s="8"/>
      <c r="BD509" s="8"/>
      <c r="BE509" s="7"/>
    </row>
    <row r="510" spans="9:57" x14ac:dyDescent="0.35">
      <c r="I510" s="9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8"/>
      <c r="BB510" s="8"/>
      <c r="BC510" s="8"/>
      <c r="BD510" s="8"/>
      <c r="BE510" s="7"/>
    </row>
    <row r="511" spans="9:57" x14ac:dyDescent="0.35">
      <c r="I511" s="9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8"/>
      <c r="BB511" s="8"/>
      <c r="BC511" s="8"/>
      <c r="BD511" s="8"/>
      <c r="BE511" s="7"/>
    </row>
    <row r="512" spans="9:57" x14ac:dyDescent="0.35"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8"/>
      <c r="BB512" s="8"/>
      <c r="BC512" s="8"/>
      <c r="BD512" s="8"/>
      <c r="BE512" s="7"/>
    </row>
    <row r="513" spans="5:57" x14ac:dyDescent="0.35">
      <c r="I513" s="9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8"/>
      <c r="BB513" s="8"/>
      <c r="BC513" s="8"/>
      <c r="BD513" s="8"/>
      <c r="BE513" s="7"/>
    </row>
    <row r="514" spans="5:57" x14ac:dyDescent="0.35">
      <c r="I514" s="9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8"/>
      <c r="BB514" s="8"/>
      <c r="BC514" s="8"/>
      <c r="BD514" s="8"/>
      <c r="BE514" s="7"/>
    </row>
    <row r="515" spans="5:57" x14ac:dyDescent="0.35">
      <c r="I515" s="9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8"/>
      <c r="BB515" s="8"/>
      <c r="BC515" s="8"/>
      <c r="BD515" s="8"/>
      <c r="BE515" s="7"/>
    </row>
    <row r="516" spans="5:57" x14ac:dyDescent="0.35">
      <c r="G516" s="10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8"/>
      <c r="BB516" s="8"/>
      <c r="BC516" s="8"/>
      <c r="BD516" s="8"/>
      <c r="BE516" s="7"/>
    </row>
    <row r="517" spans="5:57" x14ac:dyDescent="0.35"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8"/>
      <c r="BB517" s="8"/>
      <c r="BC517" s="8"/>
      <c r="BD517" s="8"/>
      <c r="BE517" s="7"/>
    </row>
    <row r="518" spans="5:57" x14ac:dyDescent="0.35">
      <c r="I518" s="9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8"/>
      <c r="BB518" s="8"/>
      <c r="BC518" s="8"/>
      <c r="BD518" s="8"/>
      <c r="BE518" s="7"/>
    </row>
    <row r="519" spans="5:57" x14ac:dyDescent="0.35">
      <c r="I519" s="9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8"/>
      <c r="BB519" s="8"/>
      <c r="BC519" s="8"/>
      <c r="BD519" s="8"/>
      <c r="BE519" s="7"/>
    </row>
    <row r="520" spans="5:57" x14ac:dyDescent="0.35"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8"/>
      <c r="BB520" s="8"/>
      <c r="BC520" s="8"/>
      <c r="BD520" s="8"/>
      <c r="BE520" s="7"/>
    </row>
    <row r="521" spans="5:57" x14ac:dyDescent="0.35"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8"/>
      <c r="BB521" s="8"/>
      <c r="BC521" s="8"/>
      <c r="BD521" s="8"/>
      <c r="BE521" s="7"/>
    </row>
    <row r="522" spans="5:57" x14ac:dyDescent="0.35"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8"/>
      <c r="BB522" s="8"/>
      <c r="BC522" s="8"/>
      <c r="BD522" s="8"/>
      <c r="BE522" s="7"/>
    </row>
    <row r="523" spans="5:57" x14ac:dyDescent="0.35">
      <c r="I523" s="9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8"/>
      <c r="BB523" s="8"/>
      <c r="BC523" s="8"/>
      <c r="BD523" s="8"/>
      <c r="BE523" s="7"/>
    </row>
    <row r="524" spans="5:57" x14ac:dyDescent="0.35">
      <c r="I524" s="9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8"/>
      <c r="BB524" s="8"/>
      <c r="BC524" s="8"/>
      <c r="BD524" s="8"/>
      <c r="BE524" s="7"/>
    </row>
    <row r="525" spans="5:57" x14ac:dyDescent="0.35"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8"/>
      <c r="BB525" s="8"/>
      <c r="BC525" s="8"/>
      <c r="BD525" s="8"/>
      <c r="BE525" s="7"/>
    </row>
    <row r="526" spans="5:57" x14ac:dyDescent="0.35">
      <c r="I526" s="9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8"/>
      <c r="BB526" s="8"/>
      <c r="BC526" s="8"/>
      <c r="BD526" s="8"/>
      <c r="BE526" s="7"/>
    </row>
    <row r="527" spans="5:57" x14ac:dyDescent="0.35">
      <c r="E527" s="14"/>
      <c r="F527" s="14"/>
      <c r="G527" s="10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8"/>
      <c r="BB527" s="8"/>
      <c r="BC527" s="8"/>
      <c r="BD527" s="8"/>
      <c r="BE527" s="7"/>
    </row>
    <row r="528" spans="5:57" x14ac:dyDescent="0.35">
      <c r="I528" s="9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8"/>
      <c r="BB528" s="8"/>
      <c r="BC528" s="8"/>
      <c r="BD528" s="8"/>
      <c r="BE528" s="7"/>
    </row>
    <row r="529" spans="9:57" x14ac:dyDescent="0.35"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8"/>
      <c r="BB529" s="8"/>
      <c r="BC529" s="8"/>
      <c r="BD529" s="8"/>
      <c r="BE529" s="7"/>
    </row>
    <row r="530" spans="9:57" x14ac:dyDescent="0.35"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8"/>
      <c r="BB530" s="8"/>
      <c r="BC530" s="8"/>
      <c r="BD530" s="8"/>
      <c r="BE530" s="7"/>
    </row>
    <row r="531" spans="9:57" x14ac:dyDescent="0.35">
      <c r="I531" s="9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8"/>
      <c r="BB531" s="8"/>
      <c r="BC531" s="8"/>
      <c r="BD531" s="8"/>
      <c r="BE531" s="7"/>
    </row>
    <row r="532" spans="9:57" x14ac:dyDescent="0.35">
      <c r="I532" s="9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8"/>
      <c r="BB532" s="8"/>
      <c r="BC532" s="8"/>
      <c r="BD532" s="8"/>
      <c r="BE532" s="7"/>
    </row>
    <row r="533" spans="9:57" x14ac:dyDescent="0.35">
      <c r="I533" s="9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8"/>
      <c r="BB533" s="8"/>
      <c r="BC533" s="8"/>
      <c r="BD533" s="8"/>
      <c r="BE533" s="7"/>
    </row>
    <row r="534" spans="9:57" x14ac:dyDescent="0.35">
      <c r="I534" s="9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8"/>
      <c r="BB534" s="8"/>
      <c r="BC534" s="8"/>
      <c r="BD534" s="8"/>
      <c r="BE534" s="7"/>
    </row>
    <row r="535" spans="9:57" x14ac:dyDescent="0.35"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8"/>
      <c r="BB535" s="8"/>
      <c r="BC535" s="8"/>
      <c r="BD535" s="8"/>
      <c r="BE535" s="7"/>
    </row>
    <row r="536" spans="9:57" x14ac:dyDescent="0.35">
      <c r="I536" s="9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8"/>
      <c r="BB536" s="8"/>
      <c r="BC536" s="8"/>
      <c r="BD536" s="8"/>
      <c r="BE536" s="7"/>
    </row>
    <row r="537" spans="9:57" x14ac:dyDescent="0.35">
      <c r="I537" s="9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8"/>
      <c r="BB537" s="8"/>
      <c r="BC537" s="8"/>
      <c r="BD537" s="8"/>
      <c r="BE537" s="7"/>
    </row>
    <row r="538" spans="9:57" x14ac:dyDescent="0.35">
      <c r="I538" s="9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8"/>
      <c r="BB538" s="8"/>
      <c r="BC538" s="8"/>
      <c r="BD538" s="8"/>
      <c r="BE538" s="7"/>
    </row>
    <row r="539" spans="9:57" x14ac:dyDescent="0.35"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8"/>
      <c r="BB539" s="8"/>
      <c r="BC539" s="8"/>
      <c r="BD539" s="8"/>
      <c r="BE539" s="7"/>
    </row>
    <row r="540" spans="9:57" x14ac:dyDescent="0.35">
      <c r="I540" s="9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8"/>
      <c r="BB540" s="8"/>
      <c r="BC540" s="8"/>
      <c r="BD540" s="8"/>
      <c r="BE540" s="7"/>
    </row>
    <row r="541" spans="9:57" x14ac:dyDescent="0.35">
      <c r="I541" s="9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8"/>
      <c r="BB541" s="8"/>
      <c r="BC541" s="8"/>
      <c r="BD541" s="8"/>
      <c r="BE541" s="7"/>
    </row>
    <row r="542" spans="9:57" x14ac:dyDescent="0.35">
      <c r="I542" s="9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8"/>
      <c r="BB542" s="8"/>
      <c r="BC542" s="8"/>
      <c r="BD542" s="8"/>
      <c r="BE542" s="7"/>
    </row>
    <row r="543" spans="9:57" x14ac:dyDescent="0.35">
      <c r="I543" s="9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8"/>
      <c r="BB543" s="8"/>
      <c r="BC543" s="8"/>
      <c r="BD543" s="8"/>
      <c r="BE543" s="7"/>
    </row>
    <row r="544" spans="9:57" x14ac:dyDescent="0.35">
      <c r="I544" s="9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8"/>
      <c r="BB544" s="8"/>
      <c r="BC544" s="8"/>
      <c r="BD544" s="8"/>
      <c r="BE544" s="7"/>
    </row>
    <row r="545" spans="3:57" x14ac:dyDescent="0.35">
      <c r="I545" s="9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8"/>
      <c r="BB545" s="8"/>
      <c r="BC545" s="8"/>
      <c r="BD545" s="8"/>
      <c r="BE545" s="7"/>
    </row>
    <row r="546" spans="3:57" x14ac:dyDescent="0.35"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8"/>
      <c r="BB546" s="8"/>
      <c r="BC546" s="8"/>
      <c r="BD546" s="8"/>
      <c r="BE546" s="7"/>
    </row>
    <row r="547" spans="3:57" x14ac:dyDescent="0.35">
      <c r="I547" s="9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8"/>
      <c r="BB547" s="8"/>
      <c r="BC547" s="8"/>
      <c r="BD547" s="8"/>
      <c r="BE547" s="7"/>
    </row>
    <row r="548" spans="3:57" x14ac:dyDescent="0.35"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8"/>
      <c r="BB548" s="8"/>
      <c r="BC548" s="8"/>
      <c r="BD548" s="8"/>
      <c r="BE548" s="7"/>
    </row>
    <row r="549" spans="3:57" x14ac:dyDescent="0.35">
      <c r="I549" s="9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8"/>
      <c r="BB549" s="8"/>
      <c r="BC549" s="8"/>
      <c r="BD549" s="8"/>
      <c r="BE549" s="7"/>
    </row>
    <row r="550" spans="3:57" x14ac:dyDescent="0.35"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8"/>
      <c r="BB550" s="8"/>
      <c r="BC550" s="8"/>
      <c r="BD550" s="8"/>
      <c r="BE550" s="7"/>
    </row>
    <row r="551" spans="3:57" x14ac:dyDescent="0.35">
      <c r="I551" s="9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8"/>
      <c r="BB551" s="8"/>
      <c r="BC551" s="8"/>
      <c r="BD551" s="8"/>
      <c r="BE551" s="7"/>
    </row>
    <row r="552" spans="3:57" x14ac:dyDescent="0.35">
      <c r="C552" s="11"/>
      <c r="I552" s="9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8"/>
      <c r="BB552" s="8"/>
      <c r="BC552" s="8"/>
      <c r="BD552" s="8"/>
      <c r="BE552" s="7"/>
    </row>
    <row r="553" spans="3:57" x14ac:dyDescent="0.35"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8"/>
      <c r="BB553" s="8"/>
      <c r="BC553" s="8"/>
      <c r="BD553" s="8"/>
      <c r="BE553" s="7"/>
    </row>
    <row r="554" spans="3:57" x14ac:dyDescent="0.35">
      <c r="I554" s="9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8"/>
      <c r="BB554" s="8"/>
      <c r="BC554" s="8"/>
      <c r="BD554" s="8"/>
      <c r="BE554" s="7"/>
    </row>
    <row r="555" spans="3:57" x14ac:dyDescent="0.35"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8"/>
      <c r="BB555" s="8"/>
      <c r="BC555" s="8"/>
      <c r="BD555" s="8"/>
      <c r="BE555" s="7"/>
    </row>
    <row r="556" spans="3:57" x14ac:dyDescent="0.35">
      <c r="I556" s="9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8"/>
      <c r="BB556" s="8"/>
      <c r="BC556" s="8"/>
      <c r="BD556" s="8"/>
      <c r="BE556" s="7"/>
    </row>
    <row r="557" spans="3:57" x14ac:dyDescent="0.35">
      <c r="I557" s="9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8"/>
      <c r="BB557" s="8"/>
      <c r="BC557" s="8"/>
      <c r="BD557" s="8"/>
      <c r="BE557" s="7"/>
    </row>
    <row r="558" spans="3:57" x14ac:dyDescent="0.35">
      <c r="I558" s="9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8"/>
      <c r="BB558" s="8"/>
      <c r="BC558" s="8"/>
      <c r="BD558" s="8"/>
      <c r="BE558" s="7"/>
    </row>
    <row r="559" spans="3:57" x14ac:dyDescent="0.35"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8"/>
      <c r="BB559" s="8"/>
      <c r="BC559" s="8"/>
      <c r="BD559" s="8"/>
      <c r="BE559" s="7"/>
    </row>
    <row r="560" spans="3:57" x14ac:dyDescent="0.35">
      <c r="I560" s="9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8"/>
      <c r="BB560" s="8"/>
      <c r="BC560" s="8"/>
      <c r="BD560" s="8"/>
      <c r="BE560" s="7"/>
    </row>
    <row r="561" spans="3:57" x14ac:dyDescent="0.35">
      <c r="I561" s="9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8"/>
      <c r="BB561" s="8"/>
      <c r="BC561" s="8"/>
      <c r="BD561" s="8"/>
      <c r="BE561" s="7"/>
    </row>
    <row r="562" spans="3:57" x14ac:dyDescent="0.35">
      <c r="C562" s="11"/>
      <c r="I562" s="9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8"/>
      <c r="BB562" s="8"/>
      <c r="BC562" s="8"/>
      <c r="BD562" s="8"/>
      <c r="BE562" s="7"/>
    </row>
    <row r="563" spans="3:57" x14ac:dyDescent="0.35">
      <c r="I563" s="9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8"/>
      <c r="BB563" s="8"/>
      <c r="BC563" s="8"/>
      <c r="BD563" s="8"/>
      <c r="BE563" s="7"/>
    </row>
    <row r="564" spans="3:57" x14ac:dyDescent="0.35">
      <c r="I564" s="9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8"/>
      <c r="BB564" s="8"/>
      <c r="BC564" s="8"/>
      <c r="BD564" s="8"/>
      <c r="BE564" s="7"/>
    </row>
    <row r="565" spans="3:57" x14ac:dyDescent="0.35">
      <c r="I565" s="9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8"/>
      <c r="BB565" s="8"/>
      <c r="BC565" s="8"/>
      <c r="BD565" s="8"/>
      <c r="BE565" s="7"/>
    </row>
    <row r="566" spans="3:57" x14ac:dyDescent="0.35">
      <c r="I566" s="9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8"/>
      <c r="BB566" s="8"/>
      <c r="BC566" s="8"/>
      <c r="BD566" s="8"/>
      <c r="BE566" s="7"/>
    </row>
    <row r="567" spans="3:57" x14ac:dyDescent="0.35">
      <c r="I567" s="9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8"/>
      <c r="BB567" s="8"/>
      <c r="BC567" s="8"/>
      <c r="BD567" s="8"/>
      <c r="BE567" s="7"/>
    </row>
    <row r="568" spans="3:57" x14ac:dyDescent="0.35"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8"/>
      <c r="BB568" s="8"/>
      <c r="BC568" s="8"/>
      <c r="BD568" s="8"/>
      <c r="BE568" s="7"/>
    </row>
    <row r="569" spans="3:57" x14ac:dyDescent="0.35">
      <c r="I569" s="9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8"/>
      <c r="BB569" s="8"/>
      <c r="BC569" s="8"/>
      <c r="BD569" s="8"/>
      <c r="BE569" s="7"/>
    </row>
    <row r="570" spans="3:57" x14ac:dyDescent="0.35">
      <c r="C570" s="11"/>
      <c r="I570" s="9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8"/>
      <c r="BB570" s="8"/>
      <c r="BC570" s="8"/>
      <c r="BD570" s="8"/>
      <c r="BE570" s="7"/>
    </row>
    <row r="571" spans="3:57" x14ac:dyDescent="0.35">
      <c r="G571" s="10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8"/>
      <c r="BB571" s="8"/>
      <c r="BC571" s="8"/>
      <c r="BD571" s="8"/>
      <c r="BE571" s="7"/>
    </row>
    <row r="572" spans="3:57" x14ac:dyDescent="0.35">
      <c r="I572" s="9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8"/>
      <c r="BB572" s="8"/>
      <c r="BC572" s="8"/>
      <c r="BD572" s="8"/>
      <c r="BE572" s="7"/>
    </row>
    <row r="573" spans="3:57" x14ac:dyDescent="0.35">
      <c r="C573" s="11"/>
      <c r="I573" s="9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8"/>
      <c r="BB573" s="8"/>
      <c r="BC573" s="8"/>
      <c r="BD573" s="8"/>
      <c r="BE573" s="7"/>
    </row>
    <row r="574" spans="3:57" x14ac:dyDescent="0.35"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8"/>
      <c r="BB574" s="8"/>
      <c r="BC574" s="8"/>
      <c r="BD574" s="8"/>
      <c r="BE574" s="7"/>
    </row>
    <row r="575" spans="3:57" x14ac:dyDescent="0.35"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8"/>
      <c r="BB575" s="8"/>
      <c r="BC575" s="8"/>
      <c r="BD575" s="8"/>
      <c r="BE575" s="7"/>
    </row>
    <row r="576" spans="3:57" x14ac:dyDescent="0.35">
      <c r="I576" s="9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8"/>
      <c r="BB576" s="8"/>
      <c r="BC576" s="8"/>
      <c r="BD576" s="8"/>
      <c r="BE576" s="7"/>
    </row>
    <row r="577" spans="9:57" x14ac:dyDescent="0.35"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8"/>
      <c r="BB577" s="8"/>
      <c r="BC577" s="8"/>
      <c r="BD577" s="8"/>
      <c r="BE577" s="7"/>
    </row>
    <row r="578" spans="9:57" x14ac:dyDescent="0.35">
      <c r="I578" s="9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8"/>
      <c r="BB578" s="8"/>
      <c r="BC578" s="8"/>
      <c r="BD578" s="8"/>
      <c r="BE578" s="7"/>
    </row>
    <row r="579" spans="9:57" x14ac:dyDescent="0.35">
      <c r="I579" s="9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8"/>
      <c r="BB579" s="8"/>
      <c r="BC579" s="8"/>
      <c r="BD579" s="8"/>
      <c r="BE579" s="7"/>
    </row>
    <row r="580" spans="9:57" x14ac:dyDescent="0.35">
      <c r="I580" s="9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8"/>
      <c r="BB580" s="8"/>
      <c r="BC580" s="8"/>
      <c r="BD580" s="8"/>
      <c r="BE580" s="7"/>
    </row>
    <row r="581" spans="9:57" x14ac:dyDescent="0.35">
      <c r="I581" s="9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8"/>
      <c r="BB581" s="8"/>
      <c r="BC581" s="8"/>
      <c r="BD581" s="8"/>
      <c r="BE581" s="7"/>
    </row>
    <row r="582" spans="9:57" x14ac:dyDescent="0.35">
      <c r="I582" s="9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8"/>
      <c r="BB582" s="8"/>
      <c r="BC582" s="8"/>
      <c r="BD582" s="8"/>
      <c r="BE582" s="7"/>
    </row>
    <row r="583" spans="9:57" x14ac:dyDescent="0.35"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8"/>
      <c r="BB583" s="8"/>
      <c r="BC583" s="8"/>
      <c r="BD583" s="8"/>
      <c r="BE583" s="7"/>
    </row>
    <row r="584" spans="9:57" x14ac:dyDescent="0.35">
      <c r="I584" s="9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8"/>
      <c r="BB584" s="8"/>
      <c r="BC584" s="8"/>
      <c r="BD584" s="8"/>
      <c r="BE584" s="7"/>
    </row>
    <row r="585" spans="9:57" x14ac:dyDescent="0.35">
      <c r="I585" s="9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8"/>
      <c r="BB585" s="8"/>
      <c r="BC585" s="8"/>
      <c r="BD585" s="8"/>
      <c r="BE585" s="7"/>
    </row>
    <row r="586" spans="9:57" x14ac:dyDescent="0.35">
      <c r="I586" s="9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8"/>
      <c r="BB586" s="8"/>
      <c r="BC586" s="8"/>
      <c r="BD586" s="8"/>
      <c r="BE586" s="7"/>
    </row>
    <row r="587" spans="9:57" x14ac:dyDescent="0.35">
      <c r="I587" s="9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8"/>
      <c r="BB587" s="8"/>
      <c r="BC587" s="8"/>
      <c r="BD587" s="8"/>
      <c r="BE587" s="7"/>
    </row>
    <row r="588" spans="9:57" x14ac:dyDescent="0.35"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8"/>
      <c r="BB588" s="8"/>
      <c r="BC588" s="8"/>
      <c r="BD588" s="8"/>
      <c r="BE588" s="7"/>
    </row>
    <row r="589" spans="9:57" x14ac:dyDescent="0.35">
      <c r="I589" s="9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8"/>
      <c r="BB589" s="8"/>
      <c r="BC589" s="8"/>
      <c r="BD589" s="8"/>
      <c r="BE589" s="7"/>
    </row>
    <row r="590" spans="9:57" x14ac:dyDescent="0.35"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8"/>
      <c r="BB590" s="8"/>
      <c r="BC590" s="8"/>
      <c r="BD590" s="8"/>
      <c r="BE590" s="7"/>
    </row>
    <row r="591" spans="9:57" x14ac:dyDescent="0.35">
      <c r="I591" s="9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8"/>
      <c r="BB591" s="8"/>
      <c r="BC591" s="8"/>
      <c r="BD591" s="8"/>
      <c r="BE591" s="7"/>
    </row>
    <row r="592" spans="9:57" x14ac:dyDescent="0.35">
      <c r="I592" s="9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8"/>
      <c r="BB592" s="8"/>
      <c r="BC592" s="8"/>
      <c r="BD592" s="8"/>
      <c r="BE592" s="7"/>
    </row>
    <row r="593" spans="9:57" x14ac:dyDescent="0.35"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8"/>
      <c r="BB593" s="8"/>
      <c r="BC593" s="8"/>
      <c r="BD593" s="8"/>
      <c r="BE593" s="7"/>
    </row>
    <row r="594" spans="9:57" x14ac:dyDescent="0.35">
      <c r="I594" s="9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8"/>
      <c r="BB594" s="8"/>
      <c r="BC594" s="8"/>
      <c r="BD594" s="8"/>
      <c r="BE594" s="7"/>
    </row>
    <row r="595" spans="9:57" x14ac:dyDescent="0.35"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8"/>
      <c r="BB595" s="8"/>
      <c r="BC595" s="8"/>
      <c r="BD595" s="8"/>
      <c r="BE595" s="7"/>
    </row>
    <row r="596" spans="9:57" x14ac:dyDescent="0.35">
      <c r="I596" s="9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8"/>
      <c r="BB596" s="8"/>
      <c r="BC596" s="8"/>
      <c r="BD596" s="8"/>
      <c r="BE596" s="7"/>
    </row>
    <row r="597" spans="9:57" x14ac:dyDescent="0.35">
      <c r="I597" s="9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8"/>
      <c r="BB597" s="8"/>
      <c r="BC597" s="8"/>
      <c r="BD597" s="8"/>
      <c r="BE597" s="7"/>
    </row>
    <row r="598" spans="9:57" x14ac:dyDescent="0.35"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8"/>
      <c r="BB598" s="8"/>
      <c r="BC598" s="8"/>
      <c r="BD598" s="8"/>
      <c r="BE598" s="7"/>
    </row>
    <row r="599" spans="9:57" x14ac:dyDescent="0.35"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8"/>
      <c r="BB599" s="8"/>
      <c r="BC599" s="8"/>
      <c r="BD599" s="8"/>
      <c r="BE599" s="7"/>
    </row>
    <row r="600" spans="9:57" x14ac:dyDescent="0.35">
      <c r="I600" s="9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8"/>
      <c r="BB600" s="8"/>
      <c r="BC600" s="8"/>
      <c r="BD600" s="8"/>
      <c r="BE600" s="7"/>
    </row>
    <row r="601" spans="9:57" x14ac:dyDescent="0.35"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8"/>
      <c r="BB601" s="8"/>
      <c r="BC601" s="8"/>
      <c r="BD601" s="8"/>
      <c r="BE601" s="7"/>
    </row>
    <row r="602" spans="9:57" x14ac:dyDescent="0.35"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8"/>
      <c r="BB602" s="8"/>
      <c r="BC602" s="8"/>
      <c r="BD602" s="8"/>
      <c r="BE602" s="7"/>
    </row>
    <row r="603" spans="9:57" x14ac:dyDescent="0.35">
      <c r="I603" s="9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8"/>
      <c r="BB603" s="8"/>
      <c r="BC603" s="8"/>
      <c r="BD603" s="8"/>
      <c r="BE603" s="7"/>
    </row>
    <row r="604" spans="9:57" x14ac:dyDescent="0.35">
      <c r="I604" s="9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8"/>
      <c r="BB604" s="8"/>
      <c r="BC604" s="8"/>
      <c r="BD604" s="8"/>
      <c r="BE604" s="7"/>
    </row>
    <row r="605" spans="9:57" x14ac:dyDescent="0.35">
      <c r="I605" s="9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8"/>
      <c r="BB605" s="8"/>
      <c r="BC605" s="8"/>
      <c r="BD605" s="8"/>
      <c r="BE605" s="7"/>
    </row>
    <row r="606" spans="9:57" x14ac:dyDescent="0.35">
      <c r="I606" s="9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8"/>
      <c r="BB606" s="8"/>
      <c r="BC606" s="8"/>
      <c r="BD606" s="8"/>
      <c r="BE606" s="7"/>
    </row>
    <row r="607" spans="9:57" x14ac:dyDescent="0.35">
      <c r="I607" s="9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8"/>
      <c r="BB607" s="8"/>
      <c r="BC607" s="8"/>
      <c r="BD607" s="8"/>
      <c r="BE607" s="7"/>
    </row>
    <row r="608" spans="9:57" x14ac:dyDescent="0.35">
      <c r="I608" s="9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8"/>
      <c r="BB608" s="8"/>
      <c r="BC608" s="8"/>
      <c r="BD608" s="8"/>
      <c r="BE608" s="7"/>
    </row>
    <row r="609" spans="9:57" x14ac:dyDescent="0.35">
      <c r="I609" s="9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8"/>
      <c r="BB609" s="8"/>
      <c r="BC609" s="8"/>
      <c r="BD609" s="8"/>
      <c r="BE609" s="7"/>
    </row>
    <row r="610" spans="9:57" x14ac:dyDescent="0.35">
      <c r="I610" s="9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8"/>
      <c r="BB610" s="8"/>
      <c r="BC610" s="8"/>
      <c r="BD610" s="8"/>
      <c r="BE610" s="7"/>
    </row>
    <row r="611" spans="9:57" x14ac:dyDescent="0.35">
      <c r="I611" s="9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8"/>
      <c r="BB611" s="8"/>
      <c r="BC611" s="8"/>
      <c r="BD611" s="8"/>
      <c r="BE611" s="7"/>
    </row>
    <row r="612" spans="9:57" x14ac:dyDescent="0.35"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8"/>
      <c r="BB612" s="8"/>
      <c r="BC612" s="8"/>
      <c r="BD612" s="8"/>
      <c r="BE612" s="7"/>
    </row>
    <row r="613" spans="9:57" x14ac:dyDescent="0.35">
      <c r="I613" s="9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8"/>
      <c r="BB613" s="8"/>
      <c r="BC613" s="8"/>
      <c r="BD613" s="8"/>
      <c r="BE613" s="7"/>
    </row>
    <row r="614" spans="9:57" x14ac:dyDescent="0.35">
      <c r="I614" s="9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8"/>
      <c r="BB614" s="8"/>
      <c r="BC614" s="8"/>
      <c r="BD614" s="8"/>
      <c r="BE614" s="7"/>
    </row>
    <row r="615" spans="9:57" x14ac:dyDescent="0.35">
      <c r="I615" s="9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8"/>
      <c r="BB615" s="8"/>
      <c r="BC615" s="8"/>
      <c r="BD615" s="8"/>
      <c r="BE615" s="7"/>
    </row>
    <row r="616" spans="9:57" x14ac:dyDescent="0.35">
      <c r="I616" s="9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8"/>
      <c r="BB616" s="8"/>
      <c r="BC616" s="8"/>
      <c r="BD616" s="8"/>
      <c r="BE616" s="7"/>
    </row>
    <row r="617" spans="9:57" x14ac:dyDescent="0.35"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8"/>
      <c r="BB617" s="8"/>
      <c r="BC617" s="8"/>
      <c r="BD617" s="8"/>
      <c r="BE617" s="7"/>
    </row>
    <row r="618" spans="9:57" x14ac:dyDescent="0.35">
      <c r="I618" s="9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8"/>
      <c r="BB618" s="8"/>
      <c r="BC618" s="8"/>
      <c r="BD618" s="8"/>
      <c r="BE618" s="7"/>
    </row>
    <row r="619" spans="9:57" x14ac:dyDescent="0.35"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8"/>
      <c r="BB619" s="8"/>
      <c r="BC619" s="8"/>
      <c r="BD619" s="8"/>
      <c r="BE619" s="7"/>
    </row>
    <row r="620" spans="9:57" x14ac:dyDescent="0.35">
      <c r="I620" s="9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8"/>
      <c r="BB620" s="8"/>
      <c r="BC620" s="8"/>
      <c r="BD620" s="8"/>
      <c r="BE620" s="7"/>
    </row>
    <row r="621" spans="9:57" x14ac:dyDescent="0.35">
      <c r="I621" s="9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8"/>
      <c r="BB621" s="8"/>
      <c r="BC621" s="8"/>
      <c r="BD621" s="8"/>
      <c r="BE621" s="7"/>
    </row>
    <row r="622" spans="9:57" x14ac:dyDescent="0.35"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8"/>
      <c r="BB622" s="8"/>
      <c r="BC622" s="8"/>
      <c r="BD622" s="8"/>
      <c r="BE622" s="7"/>
    </row>
    <row r="623" spans="9:57" x14ac:dyDescent="0.35">
      <c r="I623" s="9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8"/>
      <c r="BB623" s="8"/>
      <c r="BC623" s="8"/>
      <c r="BD623" s="8"/>
      <c r="BE623" s="7"/>
    </row>
    <row r="624" spans="9:57" x14ac:dyDescent="0.35"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8"/>
      <c r="BB624" s="8"/>
      <c r="BC624" s="8"/>
      <c r="BD624" s="8"/>
      <c r="BE624" s="7"/>
    </row>
    <row r="625" spans="9:57" x14ac:dyDescent="0.35">
      <c r="I625" s="9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8"/>
      <c r="BB625" s="8"/>
      <c r="BC625" s="8"/>
      <c r="BD625" s="8"/>
      <c r="BE625" s="7"/>
    </row>
    <row r="626" spans="9:57" x14ac:dyDescent="0.35"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8"/>
      <c r="BB626" s="8"/>
      <c r="BC626" s="8"/>
      <c r="BD626" s="8"/>
      <c r="BE626" s="7"/>
    </row>
    <row r="627" spans="9:57" x14ac:dyDescent="0.35">
      <c r="I627" s="9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8"/>
      <c r="BB627" s="8"/>
      <c r="BC627" s="8"/>
      <c r="BD627" s="8"/>
      <c r="BE627" s="7"/>
    </row>
    <row r="628" spans="9:57" x14ac:dyDescent="0.35">
      <c r="I628" s="9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8"/>
      <c r="BB628" s="8"/>
      <c r="BC628" s="8"/>
      <c r="BD628" s="8"/>
      <c r="BE628" s="7"/>
    </row>
    <row r="629" spans="9:57" x14ac:dyDescent="0.35"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8"/>
      <c r="BB629" s="8"/>
      <c r="BC629" s="8"/>
      <c r="BD629" s="8"/>
      <c r="BE629" s="7"/>
    </row>
    <row r="630" spans="9:57" x14ac:dyDescent="0.35">
      <c r="I630" s="9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8"/>
      <c r="BB630" s="8"/>
      <c r="BC630" s="8"/>
      <c r="BD630" s="8"/>
      <c r="BE630" s="7"/>
    </row>
    <row r="631" spans="9:57" x14ac:dyDescent="0.35">
      <c r="I631" s="9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8"/>
      <c r="BB631" s="8"/>
      <c r="BC631" s="8"/>
      <c r="BD631" s="8"/>
      <c r="BE631" s="7"/>
    </row>
    <row r="632" spans="9:57" x14ac:dyDescent="0.35">
      <c r="I632" s="9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8"/>
      <c r="BB632" s="8"/>
      <c r="BC632" s="8"/>
      <c r="BD632" s="8"/>
      <c r="BE632" s="7"/>
    </row>
    <row r="633" spans="9:57" x14ac:dyDescent="0.35">
      <c r="I633" s="9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8"/>
      <c r="BB633" s="8"/>
      <c r="BC633" s="8"/>
      <c r="BD633" s="8"/>
      <c r="BE633" s="7"/>
    </row>
    <row r="634" spans="9:57" x14ac:dyDescent="0.35">
      <c r="I634" s="9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8"/>
      <c r="BB634" s="8"/>
      <c r="BC634" s="8"/>
      <c r="BD634" s="8"/>
      <c r="BE634" s="7"/>
    </row>
    <row r="635" spans="9:57" x14ac:dyDescent="0.35"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8"/>
      <c r="BB635" s="8"/>
      <c r="BC635" s="8"/>
      <c r="BD635" s="8"/>
      <c r="BE635" s="7"/>
    </row>
    <row r="636" spans="9:57" x14ac:dyDescent="0.35">
      <c r="I636" s="9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8"/>
      <c r="BB636" s="8"/>
      <c r="BC636" s="8"/>
      <c r="BD636" s="8"/>
      <c r="BE636" s="7"/>
    </row>
    <row r="637" spans="9:57" x14ac:dyDescent="0.35">
      <c r="I637" s="9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8"/>
      <c r="BB637" s="8"/>
      <c r="BC637" s="8"/>
      <c r="BD637" s="8"/>
      <c r="BE637" s="7"/>
    </row>
    <row r="638" spans="9:57" x14ac:dyDescent="0.35"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8"/>
      <c r="BB638" s="8"/>
      <c r="BC638" s="8"/>
      <c r="BD638" s="8"/>
      <c r="BE638" s="7"/>
    </row>
    <row r="639" spans="9:57" x14ac:dyDescent="0.35">
      <c r="I639" s="9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8"/>
      <c r="BB639" s="8"/>
      <c r="BC639" s="8"/>
      <c r="BD639" s="8"/>
      <c r="BE639" s="7"/>
    </row>
    <row r="640" spans="9:57" x14ac:dyDescent="0.35">
      <c r="I640" s="9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8"/>
      <c r="BB640" s="8"/>
      <c r="BC640" s="8"/>
      <c r="BD640" s="8"/>
      <c r="BE640" s="7"/>
    </row>
    <row r="641" spans="2:57" x14ac:dyDescent="0.35">
      <c r="I641" s="9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8"/>
      <c r="BB641" s="8"/>
      <c r="BC641" s="8"/>
      <c r="BD641" s="8"/>
      <c r="BE641" s="7"/>
    </row>
    <row r="642" spans="2:57" x14ac:dyDescent="0.35">
      <c r="I642" s="9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8"/>
      <c r="BB642" s="8"/>
      <c r="BC642" s="8"/>
      <c r="BD642" s="8"/>
      <c r="BE642" s="7"/>
    </row>
    <row r="643" spans="2:57" x14ac:dyDescent="0.35">
      <c r="I643" s="9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8"/>
      <c r="BB643" s="8"/>
      <c r="BC643" s="8"/>
      <c r="BD643" s="8"/>
      <c r="BE643" s="7"/>
    </row>
    <row r="644" spans="2:57" x14ac:dyDescent="0.35">
      <c r="I644" s="9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8"/>
      <c r="BB644" s="8"/>
      <c r="BC644" s="8"/>
      <c r="BD644" s="8"/>
      <c r="BE644" s="7"/>
    </row>
    <row r="645" spans="2:57" x14ac:dyDescent="0.35">
      <c r="I645" s="9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8"/>
      <c r="BB645" s="8"/>
      <c r="BC645" s="8"/>
      <c r="BD645" s="8"/>
      <c r="BE645" s="7"/>
    </row>
    <row r="646" spans="2:57" x14ac:dyDescent="0.35">
      <c r="I646" s="9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8"/>
      <c r="BB646" s="8"/>
      <c r="BC646" s="8"/>
      <c r="BD646" s="8"/>
      <c r="BE646" s="7"/>
    </row>
    <row r="647" spans="2:57" x14ac:dyDescent="0.35">
      <c r="I647" s="9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8"/>
      <c r="BB647" s="8"/>
      <c r="BC647" s="8"/>
      <c r="BD647" s="8"/>
      <c r="BE647" s="7"/>
    </row>
    <row r="648" spans="2:57" x14ac:dyDescent="0.35"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8"/>
      <c r="BB648" s="8"/>
      <c r="BC648" s="8"/>
      <c r="BD648" s="8"/>
      <c r="BE648" s="7"/>
    </row>
    <row r="649" spans="2:57" x14ac:dyDescent="0.35"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8"/>
      <c r="BB649" s="8"/>
      <c r="BC649" s="8"/>
      <c r="BD649" s="8"/>
      <c r="BE649" s="7"/>
    </row>
    <row r="650" spans="2:57" x14ac:dyDescent="0.35">
      <c r="I650" s="9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8"/>
      <c r="BB650" s="8"/>
      <c r="BC650" s="8"/>
      <c r="BD650" s="8"/>
      <c r="BE650" s="7"/>
    </row>
    <row r="651" spans="2:57" x14ac:dyDescent="0.35">
      <c r="I651" s="9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8"/>
      <c r="BB651" s="8"/>
      <c r="BC651" s="8"/>
      <c r="BD651" s="8"/>
      <c r="BE651" s="7"/>
    </row>
    <row r="652" spans="2:57" x14ac:dyDescent="0.35"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8"/>
      <c r="BB652" s="8"/>
      <c r="BC652" s="8"/>
      <c r="BD652" s="8"/>
      <c r="BE652" s="7"/>
    </row>
    <row r="653" spans="2:57" x14ac:dyDescent="0.35">
      <c r="I653" s="9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8"/>
      <c r="BB653" s="8"/>
      <c r="BC653" s="8"/>
      <c r="BD653" s="8"/>
      <c r="BE653" s="7"/>
    </row>
    <row r="654" spans="2:57" x14ac:dyDescent="0.35">
      <c r="I654" s="9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8"/>
      <c r="BB654" s="8"/>
      <c r="BC654" s="8"/>
      <c r="BD654" s="8"/>
      <c r="BE654" s="7"/>
    </row>
    <row r="655" spans="2:57" x14ac:dyDescent="0.35">
      <c r="B655" s="10"/>
      <c r="I655" s="9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8"/>
      <c r="BB655" s="8"/>
      <c r="BC655" s="8"/>
      <c r="BD655" s="8"/>
      <c r="BE655" s="7"/>
    </row>
    <row r="656" spans="2:57" x14ac:dyDescent="0.35"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8"/>
      <c r="BB656" s="8"/>
      <c r="BC656" s="8"/>
      <c r="BD656" s="8"/>
      <c r="BE656" s="7"/>
    </row>
    <row r="657" spans="9:57" x14ac:dyDescent="0.35">
      <c r="I657" s="9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8"/>
      <c r="BB657" s="8"/>
      <c r="BC657" s="8"/>
      <c r="BD657" s="8"/>
      <c r="BE657" s="7"/>
    </row>
    <row r="658" spans="9:57" x14ac:dyDescent="0.35">
      <c r="I658" s="9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8"/>
      <c r="BB658" s="8"/>
      <c r="BC658" s="8"/>
      <c r="BD658" s="8"/>
      <c r="BE658" s="7"/>
    </row>
    <row r="659" spans="9:57" x14ac:dyDescent="0.35">
      <c r="I659" s="9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8"/>
      <c r="BB659" s="8"/>
      <c r="BC659" s="8"/>
      <c r="BD659" s="8"/>
      <c r="BE659" s="7"/>
    </row>
    <row r="660" spans="9:57" x14ac:dyDescent="0.35">
      <c r="I660" s="9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8"/>
      <c r="BB660" s="8"/>
      <c r="BC660" s="8"/>
      <c r="BD660" s="8"/>
      <c r="BE660" s="7"/>
    </row>
    <row r="661" spans="9:57" x14ac:dyDescent="0.35"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8"/>
      <c r="BB661" s="8"/>
      <c r="BC661" s="8"/>
      <c r="BD661" s="8"/>
      <c r="BE661" s="7"/>
    </row>
    <row r="662" spans="9:57" x14ac:dyDescent="0.35">
      <c r="I662" s="9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8"/>
      <c r="BB662" s="8"/>
      <c r="BC662" s="8"/>
      <c r="BD662" s="8"/>
      <c r="BE662" s="7"/>
    </row>
    <row r="663" spans="9:57" x14ac:dyDescent="0.35"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8"/>
      <c r="BB663" s="8"/>
      <c r="BC663" s="8"/>
      <c r="BD663" s="8"/>
      <c r="BE663" s="7"/>
    </row>
    <row r="664" spans="9:57" x14ac:dyDescent="0.35">
      <c r="I664" s="9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8"/>
      <c r="BB664" s="8"/>
      <c r="BC664" s="8"/>
      <c r="BD664" s="8"/>
      <c r="BE664" s="7"/>
    </row>
    <row r="665" spans="9:57" x14ac:dyDescent="0.35">
      <c r="I665" s="9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8"/>
      <c r="BB665" s="8"/>
      <c r="BC665" s="8"/>
      <c r="BD665" s="8"/>
      <c r="BE665" s="7"/>
    </row>
    <row r="666" spans="9:57" x14ac:dyDescent="0.35">
      <c r="I666" s="9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8"/>
      <c r="BB666" s="8"/>
      <c r="BC666" s="8"/>
      <c r="BD666" s="8"/>
      <c r="BE666" s="7"/>
    </row>
    <row r="667" spans="9:57" x14ac:dyDescent="0.35">
      <c r="I667" s="9"/>
      <c r="S667" s="15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8"/>
      <c r="BB667" s="8"/>
      <c r="BC667" s="8"/>
      <c r="BD667" s="8"/>
      <c r="BE667" s="7"/>
    </row>
    <row r="668" spans="9:57" x14ac:dyDescent="0.35">
      <c r="I668" s="9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8"/>
      <c r="BB668" s="8"/>
      <c r="BC668" s="8"/>
      <c r="BD668" s="8"/>
      <c r="BE668" s="7"/>
    </row>
    <row r="669" spans="9:57" x14ac:dyDescent="0.35">
      <c r="I669" s="9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8"/>
      <c r="BB669" s="8"/>
      <c r="BC669" s="8"/>
      <c r="BD669" s="8"/>
      <c r="BE669" s="7"/>
    </row>
    <row r="670" spans="9:57" x14ac:dyDescent="0.35"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8"/>
      <c r="BB670" s="8"/>
      <c r="BC670" s="8"/>
      <c r="BD670" s="8"/>
      <c r="BE670" s="7"/>
    </row>
    <row r="671" spans="9:57" x14ac:dyDescent="0.35">
      <c r="I671" s="9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8"/>
      <c r="BB671" s="8"/>
      <c r="BC671" s="8"/>
      <c r="BD671" s="8"/>
      <c r="BE671" s="7"/>
    </row>
    <row r="672" spans="9:57" x14ac:dyDescent="0.35"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8"/>
      <c r="BB672" s="8"/>
      <c r="BC672" s="8"/>
      <c r="BD672" s="8"/>
      <c r="BE672" s="7"/>
    </row>
    <row r="673" spans="9:57" x14ac:dyDescent="0.35">
      <c r="I673" s="9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8"/>
      <c r="BB673" s="8"/>
      <c r="BC673" s="8"/>
      <c r="BD673" s="8"/>
      <c r="BE673" s="7"/>
    </row>
    <row r="674" spans="9:57" x14ac:dyDescent="0.35"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8"/>
      <c r="BB674" s="8"/>
      <c r="BC674" s="8"/>
      <c r="BD674" s="8"/>
      <c r="BE674" s="7"/>
    </row>
    <row r="675" spans="9:57" x14ac:dyDescent="0.35"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8"/>
      <c r="BB675" s="8"/>
      <c r="BC675" s="8"/>
      <c r="BD675" s="8"/>
      <c r="BE675" s="7"/>
    </row>
    <row r="676" spans="9:57" x14ac:dyDescent="0.35">
      <c r="I676" s="9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8"/>
      <c r="BB676" s="8"/>
      <c r="BC676" s="8"/>
      <c r="BD676" s="8"/>
      <c r="BE676" s="7"/>
    </row>
    <row r="677" spans="9:57" x14ac:dyDescent="0.35">
      <c r="I677" s="9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8"/>
      <c r="BB677" s="8"/>
      <c r="BC677" s="8"/>
      <c r="BD677" s="8"/>
      <c r="BE677" s="7"/>
    </row>
    <row r="678" spans="9:57" x14ac:dyDescent="0.35">
      <c r="I678" s="9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8"/>
      <c r="BB678" s="8"/>
      <c r="BC678" s="8"/>
      <c r="BD678" s="8"/>
      <c r="BE678" s="7"/>
    </row>
    <row r="679" spans="9:57" x14ac:dyDescent="0.35">
      <c r="I679" s="9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8"/>
      <c r="BB679" s="8"/>
      <c r="BC679" s="8"/>
      <c r="BD679" s="8"/>
      <c r="BE679" s="7"/>
    </row>
    <row r="680" spans="9:57" x14ac:dyDescent="0.35">
      <c r="I680" s="9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8"/>
      <c r="BB680" s="8"/>
      <c r="BC680" s="8"/>
      <c r="BD680" s="8"/>
      <c r="BE680" s="7"/>
    </row>
    <row r="681" spans="9:57" x14ac:dyDescent="0.35">
      <c r="I681" s="9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8"/>
      <c r="BB681" s="8"/>
      <c r="BC681" s="8"/>
      <c r="BD681" s="8"/>
      <c r="BE681" s="7"/>
    </row>
    <row r="682" spans="9:57" x14ac:dyDescent="0.35"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8"/>
      <c r="BB682" s="8"/>
      <c r="BC682" s="8"/>
      <c r="BD682" s="8"/>
      <c r="BE682" s="7"/>
    </row>
    <row r="683" spans="9:57" x14ac:dyDescent="0.35"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8"/>
      <c r="BB683" s="8"/>
      <c r="BC683" s="8"/>
      <c r="BD683" s="8"/>
      <c r="BE683" s="7"/>
    </row>
    <row r="684" spans="9:57" x14ac:dyDescent="0.35"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8"/>
      <c r="BB684" s="8"/>
      <c r="BC684" s="8"/>
      <c r="BD684" s="8"/>
      <c r="BE684" s="7"/>
    </row>
    <row r="685" spans="9:57" x14ac:dyDescent="0.35"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8"/>
      <c r="BB685" s="8"/>
      <c r="BC685" s="8"/>
      <c r="BD685" s="8"/>
      <c r="BE685" s="7"/>
    </row>
    <row r="686" spans="9:57" x14ac:dyDescent="0.35"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8"/>
      <c r="BB686" s="8"/>
      <c r="BC686" s="8"/>
      <c r="BD686" s="8"/>
      <c r="BE686" s="7"/>
    </row>
    <row r="687" spans="9:57" x14ac:dyDescent="0.35">
      <c r="I687" s="9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8"/>
      <c r="BB687" s="8"/>
      <c r="BC687" s="8"/>
      <c r="BD687" s="8"/>
      <c r="BE687" s="7"/>
    </row>
    <row r="688" spans="9:57" x14ac:dyDescent="0.35">
      <c r="I688" s="9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8"/>
      <c r="BB688" s="8"/>
      <c r="BC688" s="8"/>
      <c r="BD688" s="8"/>
      <c r="BE688" s="7"/>
    </row>
    <row r="689" spans="9:57" x14ac:dyDescent="0.35">
      <c r="I689" s="9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8"/>
      <c r="BB689" s="8"/>
      <c r="BC689" s="8"/>
      <c r="BD689" s="8"/>
      <c r="BE689" s="7"/>
    </row>
    <row r="690" spans="9:57" x14ac:dyDescent="0.35">
      <c r="I690" s="9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8"/>
      <c r="BB690" s="8"/>
      <c r="BC690" s="8"/>
      <c r="BD690" s="8"/>
      <c r="BE690" s="7"/>
    </row>
    <row r="691" spans="9:57" x14ac:dyDescent="0.35">
      <c r="I691" s="9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8"/>
      <c r="BB691" s="8"/>
      <c r="BC691" s="8"/>
      <c r="BD691" s="8"/>
      <c r="BE691" s="7"/>
    </row>
    <row r="692" spans="9:57" x14ac:dyDescent="0.35"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8"/>
      <c r="BB692" s="8"/>
      <c r="BC692" s="8"/>
      <c r="BD692" s="8"/>
      <c r="BE692" s="7"/>
    </row>
    <row r="693" spans="9:57" x14ac:dyDescent="0.35">
      <c r="I693" s="9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8"/>
      <c r="BB693" s="8"/>
      <c r="BC693" s="8"/>
      <c r="BD693" s="8"/>
      <c r="BE693" s="7"/>
    </row>
    <row r="694" spans="9:57" x14ac:dyDescent="0.35">
      <c r="I694" s="9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8"/>
      <c r="BB694" s="8"/>
      <c r="BC694" s="8"/>
      <c r="BD694" s="8"/>
      <c r="BE694" s="7"/>
    </row>
    <row r="695" spans="9:57" x14ac:dyDescent="0.35">
      <c r="I695" s="9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8"/>
      <c r="BB695" s="8"/>
      <c r="BC695" s="8"/>
      <c r="BD695" s="8"/>
      <c r="BE695" s="7"/>
    </row>
    <row r="696" spans="9:57" x14ac:dyDescent="0.35">
      <c r="I696" s="9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8"/>
      <c r="BB696" s="8"/>
      <c r="BC696" s="8"/>
      <c r="BD696" s="8"/>
      <c r="BE696" s="7"/>
    </row>
    <row r="697" spans="9:57" x14ac:dyDescent="0.35"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8"/>
      <c r="BB697" s="8"/>
      <c r="BC697" s="8"/>
      <c r="BD697" s="8"/>
      <c r="BE697" s="7"/>
    </row>
    <row r="698" spans="9:57" x14ac:dyDescent="0.35">
      <c r="I698" s="9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8"/>
      <c r="BB698" s="8"/>
      <c r="BC698" s="8"/>
      <c r="BD698" s="8"/>
      <c r="BE698" s="7"/>
    </row>
    <row r="699" spans="9:57" x14ac:dyDescent="0.35"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8"/>
      <c r="BB699" s="8"/>
      <c r="BC699" s="8"/>
      <c r="BD699" s="8"/>
      <c r="BE699" s="7"/>
    </row>
    <row r="700" spans="9:57" x14ac:dyDescent="0.35"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8"/>
      <c r="BB700" s="8"/>
      <c r="BC700" s="8"/>
      <c r="BD700" s="8"/>
      <c r="BE700" s="7"/>
    </row>
    <row r="701" spans="9:57" x14ac:dyDescent="0.35"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8"/>
      <c r="BB701" s="8"/>
      <c r="BC701" s="8"/>
      <c r="BD701" s="8"/>
      <c r="BE701" s="7"/>
    </row>
    <row r="702" spans="9:57" x14ac:dyDescent="0.35">
      <c r="I702" s="9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8"/>
      <c r="BB702" s="8"/>
      <c r="BC702" s="8"/>
      <c r="BD702" s="8"/>
      <c r="BE702" s="7"/>
    </row>
    <row r="703" spans="9:57" x14ac:dyDescent="0.35">
      <c r="I703" s="9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8"/>
      <c r="BB703" s="8"/>
      <c r="BC703" s="8"/>
      <c r="BD703" s="8"/>
      <c r="BE703" s="7"/>
    </row>
    <row r="704" spans="9:57" x14ac:dyDescent="0.35">
      <c r="I704" s="9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8"/>
      <c r="BB704" s="8"/>
      <c r="BC704" s="8"/>
      <c r="BD704" s="8"/>
      <c r="BE704" s="7"/>
    </row>
    <row r="705" spans="9:57" x14ac:dyDescent="0.35">
      <c r="I705" s="9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8"/>
      <c r="BB705" s="8"/>
      <c r="BC705" s="8"/>
      <c r="BD705" s="8"/>
      <c r="BE705" s="7"/>
    </row>
    <row r="706" spans="9:57" x14ac:dyDescent="0.35">
      <c r="I706" s="9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8"/>
      <c r="BB706" s="8"/>
      <c r="BC706" s="8"/>
      <c r="BD706" s="8"/>
      <c r="BE706" s="7"/>
    </row>
    <row r="707" spans="9:57" x14ac:dyDescent="0.35"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8"/>
      <c r="BB707" s="8"/>
      <c r="BC707" s="8"/>
      <c r="BD707" s="8"/>
      <c r="BE707" s="7"/>
    </row>
    <row r="708" spans="9:57" x14ac:dyDescent="0.35">
      <c r="I708" s="9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8"/>
      <c r="BB708" s="8"/>
      <c r="BC708" s="8"/>
      <c r="BD708" s="8"/>
      <c r="BE708" s="7"/>
    </row>
    <row r="709" spans="9:57" x14ac:dyDescent="0.35"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8"/>
      <c r="BB709" s="8"/>
      <c r="BC709" s="8"/>
      <c r="BD709" s="8"/>
      <c r="BE709" s="7"/>
    </row>
    <row r="710" spans="9:57" x14ac:dyDescent="0.35">
      <c r="I710" s="9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8"/>
      <c r="BB710" s="8"/>
      <c r="BC710" s="8"/>
      <c r="BD710" s="8"/>
      <c r="BE710" s="7"/>
    </row>
    <row r="711" spans="9:57" x14ac:dyDescent="0.35"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8"/>
      <c r="BB711" s="8"/>
      <c r="BC711" s="8"/>
      <c r="BD711" s="8"/>
      <c r="BE711" s="7"/>
    </row>
    <row r="712" spans="9:57" x14ac:dyDescent="0.35">
      <c r="I712" s="9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8"/>
      <c r="BB712" s="8"/>
      <c r="BC712" s="8"/>
      <c r="BD712" s="8"/>
      <c r="BE712" s="7"/>
    </row>
    <row r="713" spans="9:57" x14ac:dyDescent="0.35"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8"/>
      <c r="BB713" s="8"/>
      <c r="BC713" s="8"/>
      <c r="BD713" s="8"/>
      <c r="BE713" s="7"/>
    </row>
    <row r="714" spans="9:57" x14ac:dyDescent="0.35">
      <c r="I714" s="9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8"/>
      <c r="BB714" s="8"/>
      <c r="BC714" s="8"/>
      <c r="BD714" s="8"/>
      <c r="BE714" s="7"/>
    </row>
    <row r="715" spans="9:57" x14ac:dyDescent="0.35">
      <c r="I715" s="9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8"/>
      <c r="BB715" s="8"/>
      <c r="BC715" s="8"/>
      <c r="BD715" s="8"/>
      <c r="BE715" s="7"/>
    </row>
    <row r="716" spans="9:57" x14ac:dyDescent="0.35">
      <c r="I716" s="9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8"/>
      <c r="BB716" s="8"/>
      <c r="BC716" s="8"/>
      <c r="BD716" s="8"/>
      <c r="BE716" s="7"/>
    </row>
    <row r="717" spans="9:57" x14ac:dyDescent="0.35">
      <c r="I717" s="9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8"/>
      <c r="BB717" s="8"/>
      <c r="BC717" s="8"/>
      <c r="BD717" s="8"/>
      <c r="BE717" s="7"/>
    </row>
    <row r="718" spans="9:57" x14ac:dyDescent="0.35"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8"/>
      <c r="BB718" s="8"/>
      <c r="BC718" s="8"/>
      <c r="BD718" s="8"/>
      <c r="BE718" s="7"/>
    </row>
    <row r="719" spans="9:57" x14ac:dyDescent="0.35">
      <c r="I719" s="9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8"/>
      <c r="BB719" s="8"/>
      <c r="BC719" s="8"/>
      <c r="BD719" s="8"/>
      <c r="BE719" s="7"/>
    </row>
    <row r="720" spans="9:57" x14ac:dyDescent="0.35"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8"/>
      <c r="BB720" s="8"/>
      <c r="BC720" s="8"/>
      <c r="BD720" s="8"/>
      <c r="BE720" s="7"/>
    </row>
    <row r="721" spans="3:57" x14ac:dyDescent="0.35">
      <c r="I721" s="9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8"/>
      <c r="BB721" s="8"/>
      <c r="BC721" s="8"/>
      <c r="BD721" s="8"/>
      <c r="BE721" s="7"/>
    </row>
    <row r="722" spans="3:57" x14ac:dyDescent="0.35"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8"/>
      <c r="BB722" s="8"/>
      <c r="BC722" s="8"/>
      <c r="BD722" s="8"/>
      <c r="BE722" s="7"/>
    </row>
    <row r="723" spans="3:57" x14ac:dyDescent="0.35">
      <c r="I723" s="9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8"/>
      <c r="BB723" s="8"/>
      <c r="BC723" s="8"/>
      <c r="BD723" s="8"/>
      <c r="BE723" s="7"/>
    </row>
    <row r="724" spans="3:57" x14ac:dyDescent="0.35"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8"/>
      <c r="BB724" s="8"/>
      <c r="BC724" s="8"/>
      <c r="BD724" s="8"/>
      <c r="BE724" s="7"/>
    </row>
    <row r="725" spans="3:57" x14ac:dyDescent="0.35"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8"/>
      <c r="BB725" s="8"/>
      <c r="BC725" s="8"/>
      <c r="BD725" s="8"/>
      <c r="BE725" s="7"/>
    </row>
    <row r="726" spans="3:57" x14ac:dyDescent="0.35">
      <c r="I726" s="9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8"/>
      <c r="BB726" s="8"/>
      <c r="BC726" s="8"/>
      <c r="BD726" s="8"/>
      <c r="BE726" s="7"/>
    </row>
    <row r="727" spans="3:57" x14ac:dyDescent="0.35">
      <c r="I727" s="9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8"/>
      <c r="BB727" s="8"/>
      <c r="BC727" s="8"/>
      <c r="BD727" s="8"/>
      <c r="BE727" s="7"/>
    </row>
    <row r="728" spans="3:57" x14ac:dyDescent="0.35"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8"/>
      <c r="BB728" s="8"/>
      <c r="BC728" s="8"/>
      <c r="BD728" s="8"/>
      <c r="BE728" s="7"/>
    </row>
    <row r="729" spans="3:57" x14ac:dyDescent="0.35">
      <c r="I729" s="9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8"/>
      <c r="BB729" s="8"/>
      <c r="BC729" s="8"/>
      <c r="BD729" s="8"/>
      <c r="BE729" s="7"/>
    </row>
    <row r="730" spans="3:57" x14ac:dyDescent="0.35"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8"/>
      <c r="BB730" s="8"/>
      <c r="BC730" s="8"/>
      <c r="BD730" s="8"/>
      <c r="BE730" s="7"/>
    </row>
    <row r="731" spans="3:57" x14ac:dyDescent="0.35">
      <c r="I731" s="9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8"/>
      <c r="BB731" s="8"/>
      <c r="BC731" s="8"/>
      <c r="BD731" s="8"/>
      <c r="BE731" s="7"/>
    </row>
    <row r="732" spans="3:57" x14ac:dyDescent="0.35">
      <c r="C732" s="11"/>
      <c r="I732" s="9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8"/>
      <c r="BB732" s="8"/>
      <c r="BC732" s="8"/>
      <c r="BD732" s="8"/>
      <c r="BE732" s="7"/>
    </row>
    <row r="733" spans="3:57" x14ac:dyDescent="0.35">
      <c r="I733" s="9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8"/>
      <c r="BB733" s="8"/>
      <c r="BC733" s="8"/>
      <c r="BD733" s="8"/>
      <c r="BE733" s="7"/>
    </row>
    <row r="734" spans="3:57" x14ac:dyDescent="0.35">
      <c r="I734" s="9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8"/>
      <c r="BB734" s="8"/>
      <c r="BC734" s="8"/>
      <c r="BD734" s="8"/>
      <c r="BE734" s="7"/>
    </row>
    <row r="735" spans="3:57" x14ac:dyDescent="0.35"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8"/>
      <c r="BB735" s="8"/>
      <c r="BC735" s="8"/>
      <c r="BD735" s="8"/>
      <c r="BE735" s="7"/>
    </row>
    <row r="736" spans="3:57" x14ac:dyDescent="0.35">
      <c r="I736" s="9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8"/>
      <c r="BB736" s="8"/>
      <c r="BC736" s="8"/>
      <c r="BD736" s="8"/>
      <c r="BE736" s="7"/>
    </row>
    <row r="737" spans="9:57" x14ac:dyDescent="0.35">
      <c r="I737" s="9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8"/>
      <c r="BB737" s="8"/>
      <c r="BC737" s="8"/>
      <c r="BD737" s="8"/>
      <c r="BE737" s="7"/>
    </row>
    <row r="738" spans="9:57" x14ac:dyDescent="0.35">
      <c r="I738" s="9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8"/>
      <c r="BB738" s="8"/>
      <c r="BC738" s="8"/>
      <c r="BD738" s="8"/>
      <c r="BE738" s="7"/>
    </row>
    <row r="739" spans="9:57" x14ac:dyDescent="0.35"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8"/>
      <c r="BB739" s="8"/>
      <c r="BC739" s="8"/>
      <c r="BD739" s="8"/>
      <c r="BE739" s="7"/>
    </row>
    <row r="740" spans="9:57" x14ac:dyDescent="0.35"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8"/>
      <c r="BB740" s="8"/>
      <c r="BC740" s="8"/>
      <c r="BD740" s="8"/>
      <c r="BE740" s="7"/>
    </row>
    <row r="741" spans="9:57" x14ac:dyDescent="0.35">
      <c r="I741" s="9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8"/>
      <c r="BB741" s="8"/>
      <c r="BC741" s="8"/>
      <c r="BD741" s="8"/>
      <c r="BE741" s="7"/>
    </row>
    <row r="742" spans="9:57" x14ac:dyDescent="0.35"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8"/>
      <c r="BB742" s="8"/>
      <c r="BC742" s="8"/>
      <c r="BD742" s="8"/>
      <c r="BE742" s="7"/>
    </row>
    <row r="743" spans="9:57" x14ac:dyDescent="0.35">
      <c r="I743" s="9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8"/>
      <c r="BB743" s="8"/>
      <c r="BC743" s="8"/>
      <c r="BD743" s="8"/>
      <c r="BE743" s="7"/>
    </row>
    <row r="744" spans="9:57" x14ac:dyDescent="0.35">
      <c r="I744" s="9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8"/>
      <c r="BB744" s="8"/>
      <c r="BC744" s="8"/>
      <c r="BD744" s="8"/>
      <c r="BE744" s="7"/>
    </row>
    <row r="745" spans="9:57" x14ac:dyDescent="0.35"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8"/>
      <c r="BB745" s="8"/>
      <c r="BC745" s="8"/>
      <c r="BD745" s="8"/>
      <c r="BE745" s="7"/>
    </row>
    <row r="746" spans="9:57" x14ac:dyDescent="0.35">
      <c r="I746" s="9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8"/>
      <c r="BB746" s="8"/>
      <c r="BC746" s="8"/>
      <c r="BD746" s="8"/>
      <c r="BE746" s="7"/>
    </row>
    <row r="747" spans="9:57" x14ac:dyDescent="0.35">
      <c r="I747" s="9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8"/>
      <c r="BB747" s="8"/>
      <c r="BC747" s="8"/>
      <c r="BD747" s="8"/>
      <c r="BE747" s="7"/>
    </row>
    <row r="748" spans="9:57" x14ac:dyDescent="0.35">
      <c r="I748" s="9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8"/>
      <c r="BB748" s="8"/>
      <c r="BC748" s="8"/>
      <c r="BD748" s="8"/>
      <c r="BE748" s="7"/>
    </row>
    <row r="749" spans="9:57" x14ac:dyDescent="0.35">
      <c r="I749" s="9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8"/>
      <c r="BB749" s="8"/>
      <c r="BC749" s="8"/>
      <c r="BD749" s="8"/>
      <c r="BE749" s="7"/>
    </row>
    <row r="750" spans="9:57" x14ac:dyDescent="0.35">
      <c r="I750" s="9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8"/>
      <c r="BB750" s="8"/>
      <c r="BC750" s="8"/>
      <c r="BD750" s="8"/>
      <c r="BE750" s="7"/>
    </row>
    <row r="751" spans="9:57" x14ac:dyDescent="0.35">
      <c r="I751" s="9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8"/>
      <c r="BB751" s="8"/>
      <c r="BC751" s="8"/>
      <c r="BD751" s="8"/>
      <c r="BE751" s="7"/>
    </row>
    <row r="752" spans="9:57" x14ac:dyDescent="0.35">
      <c r="I752" s="9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8"/>
      <c r="BB752" s="8"/>
      <c r="BC752" s="8"/>
      <c r="BD752" s="8"/>
      <c r="BE752" s="7"/>
    </row>
    <row r="753" spans="3:57" x14ac:dyDescent="0.35">
      <c r="I753" s="9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8"/>
      <c r="BB753" s="8"/>
      <c r="BC753" s="8"/>
      <c r="BD753" s="8"/>
      <c r="BE753" s="7"/>
    </row>
    <row r="754" spans="3:57" x14ac:dyDescent="0.35">
      <c r="I754" s="9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8"/>
      <c r="BB754" s="8"/>
      <c r="BC754" s="8"/>
      <c r="BD754" s="8"/>
      <c r="BE754" s="7"/>
    </row>
    <row r="755" spans="3:57" x14ac:dyDescent="0.35">
      <c r="I755" s="9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8"/>
      <c r="BB755" s="8"/>
      <c r="BC755" s="8"/>
      <c r="BD755" s="8"/>
      <c r="BE755" s="7"/>
    </row>
    <row r="756" spans="3:57" x14ac:dyDescent="0.35"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8"/>
      <c r="BB756" s="8"/>
      <c r="BC756" s="8"/>
      <c r="BD756" s="8"/>
      <c r="BE756" s="7"/>
    </row>
    <row r="757" spans="3:57" x14ac:dyDescent="0.35">
      <c r="C757" s="11"/>
      <c r="I757" s="9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8"/>
      <c r="BB757" s="8"/>
      <c r="BC757" s="8"/>
      <c r="BD757" s="8"/>
      <c r="BE757" s="7"/>
    </row>
    <row r="758" spans="3:57" x14ac:dyDescent="0.35">
      <c r="I758" s="9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8"/>
      <c r="BB758" s="8"/>
      <c r="BC758" s="8"/>
      <c r="BD758" s="8"/>
      <c r="BE758" s="7"/>
    </row>
    <row r="759" spans="3:57" x14ac:dyDescent="0.35">
      <c r="I759" s="9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8"/>
      <c r="BB759" s="8"/>
      <c r="BC759" s="8"/>
      <c r="BD759" s="8"/>
      <c r="BE759" s="7"/>
    </row>
    <row r="760" spans="3:57" x14ac:dyDescent="0.35">
      <c r="I760" s="9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8"/>
      <c r="BB760" s="8"/>
      <c r="BC760" s="8"/>
      <c r="BD760" s="8"/>
      <c r="BE760" s="7"/>
    </row>
    <row r="761" spans="3:57" x14ac:dyDescent="0.35"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8"/>
      <c r="BB761" s="8"/>
      <c r="BC761" s="8"/>
      <c r="BD761" s="8"/>
      <c r="BE761" s="7"/>
    </row>
    <row r="762" spans="3:57" x14ac:dyDescent="0.35">
      <c r="I762" s="9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8"/>
      <c r="BB762" s="8"/>
      <c r="BC762" s="8"/>
      <c r="BD762" s="8"/>
      <c r="BE762" s="7"/>
    </row>
    <row r="763" spans="3:57" x14ac:dyDescent="0.35">
      <c r="I763" s="9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8"/>
      <c r="BB763" s="8"/>
      <c r="BC763" s="8"/>
      <c r="BD763" s="8"/>
      <c r="BE763" s="7"/>
    </row>
    <row r="764" spans="3:57" x14ac:dyDescent="0.35">
      <c r="I764" s="9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8"/>
      <c r="BB764" s="8"/>
      <c r="BC764" s="8"/>
      <c r="BD764" s="8"/>
      <c r="BE764" s="7"/>
    </row>
    <row r="765" spans="3:57" x14ac:dyDescent="0.35">
      <c r="I765" s="9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8"/>
      <c r="BB765" s="8"/>
      <c r="BC765" s="8"/>
      <c r="BD765" s="8"/>
      <c r="BE765" s="7"/>
    </row>
    <row r="766" spans="3:57" x14ac:dyDescent="0.35"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8"/>
      <c r="BB766" s="8"/>
      <c r="BC766" s="8"/>
      <c r="BD766" s="8"/>
      <c r="BE766" s="7"/>
    </row>
    <row r="767" spans="3:57" x14ac:dyDescent="0.35">
      <c r="I767" s="9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8"/>
      <c r="BB767" s="8"/>
      <c r="BC767" s="8"/>
      <c r="BD767" s="8"/>
      <c r="BE767" s="7"/>
    </row>
    <row r="768" spans="3:57" x14ac:dyDescent="0.35">
      <c r="I768" s="9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8"/>
      <c r="BB768" s="8"/>
      <c r="BC768" s="8"/>
      <c r="BD768" s="8"/>
      <c r="BE768" s="7"/>
    </row>
    <row r="769" spans="9:57" x14ac:dyDescent="0.35">
      <c r="I769" s="9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8"/>
      <c r="BB769" s="8"/>
      <c r="BC769" s="8"/>
      <c r="BD769" s="8"/>
      <c r="BE769" s="7"/>
    </row>
    <row r="770" spans="9:57" x14ac:dyDescent="0.35">
      <c r="I770" s="9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8"/>
      <c r="BB770" s="8"/>
      <c r="BC770" s="8"/>
      <c r="BD770" s="8"/>
      <c r="BE770" s="7"/>
    </row>
    <row r="771" spans="9:57" x14ac:dyDescent="0.35"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8"/>
      <c r="BB771" s="8"/>
      <c r="BC771" s="8"/>
      <c r="BD771" s="8"/>
      <c r="BE771" s="7"/>
    </row>
    <row r="772" spans="9:57" x14ac:dyDescent="0.35">
      <c r="I772" s="9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8"/>
      <c r="BB772" s="8"/>
      <c r="BC772" s="8"/>
      <c r="BD772" s="8"/>
      <c r="BE772" s="7"/>
    </row>
    <row r="773" spans="9:57" x14ac:dyDescent="0.35"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8"/>
      <c r="BB773" s="8"/>
      <c r="BC773" s="8"/>
      <c r="BD773" s="8"/>
      <c r="BE773" s="7"/>
    </row>
    <row r="774" spans="9:57" x14ac:dyDescent="0.35">
      <c r="I774" s="9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8"/>
      <c r="BB774" s="8"/>
      <c r="BC774" s="8"/>
      <c r="BD774" s="8"/>
      <c r="BE774" s="7"/>
    </row>
    <row r="775" spans="9:57" x14ac:dyDescent="0.35">
      <c r="I775" s="9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8"/>
      <c r="BB775" s="8"/>
      <c r="BC775" s="8"/>
      <c r="BD775" s="8"/>
      <c r="BE775" s="7"/>
    </row>
    <row r="776" spans="9:57" x14ac:dyDescent="0.35">
      <c r="I776" s="9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8"/>
      <c r="BB776" s="8"/>
      <c r="BC776" s="8"/>
      <c r="BD776" s="8"/>
      <c r="BE776" s="7"/>
    </row>
    <row r="777" spans="9:57" x14ac:dyDescent="0.35"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8"/>
      <c r="BB777" s="8"/>
      <c r="BC777" s="8"/>
      <c r="BD777" s="8"/>
      <c r="BE777" s="7"/>
    </row>
    <row r="778" spans="9:57" x14ac:dyDescent="0.35">
      <c r="I778" s="9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8"/>
      <c r="BB778" s="8"/>
      <c r="BC778" s="8"/>
      <c r="BD778" s="8"/>
      <c r="BE778" s="7"/>
    </row>
    <row r="779" spans="9:57" x14ac:dyDescent="0.35">
      <c r="I779" s="9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8"/>
      <c r="BB779" s="8"/>
      <c r="BC779" s="8"/>
      <c r="BD779" s="8"/>
      <c r="BE779" s="7"/>
    </row>
    <row r="780" spans="9:57" x14ac:dyDescent="0.35">
      <c r="I780" s="9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8"/>
      <c r="BB780" s="8"/>
      <c r="BC780" s="8"/>
      <c r="BD780" s="8"/>
      <c r="BE780" s="7"/>
    </row>
    <row r="781" spans="9:57" x14ac:dyDescent="0.35"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8"/>
      <c r="BB781" s="8"/>
      <c r="BC781" s="8"/>
      <c r="BD781" s="8"/>
      <c r="BE781" s="7"/>
    </row>
    <row r="782" spans="9:57" x14ac:dyDescent="0.35">
      <c r="I782" s="9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8"/>
      <c r="BB782" s="8"/>
      <c r="BC782" s="8"/>
      <c r="BD782" s="8"/>
      <c r="BE782" s="7"/>
    </row>
    <row r="783" spans="9:57" x14ac:dyDescent="0.35">
      <c r="I783" s="9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8"/>
      <c r="BB783" s="8"/>
      <c r="BC783" s="8"/>
      <c r="BD783" s="8"/>
      <c r="BE783" s="7"/>
    </row>
    <row r="784" spans="9:57" x14ac:dyDescent="0.35">
      <c r="I784" s="9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8"/>
      <c r="BB784" s="8"/>
      <c r="BC784" s="8"/>
      <c r="BD784" s="8"/>
      <c r="BE784" s="7"/>
    </row>
    <row r="785" spans="3:57" x14ac:dyDescent="0.35">
      <c r="I785" s="9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8"/>
      <c r="BB785" s="8"/>
      <c r="BC785" s="8"/>
      <c r="BD785" s="8"/>
      <c r="BE785" s="7"/>
    </row>
    <row r="786" spans="3:57" x14ac:dyDescent="0.35">
      <c r="I786" s="9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8"/>
      <c r="BB786" s="8"/>
      <c r="BC786" s="8"/>
      <c r="BD786" s="8"/>
      <c r="BE786" s="7"/>
    </row>
    <row r="787" spans="3:57" x14ac:dyDescent="0.35">
      <c r="I787" s="9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8"/>
      <c r="BB787" s="8"/>
      <c r="BC787" s="8"/>
      <c r="BD787" s="8"/>
      <c r="BE787" s="7"/>
    </row>
    <row r="788" spans="3:57" x14ac:dyDescent="0.35">
      <c r="I788" s="9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8"/>
      <c r="BB788" s="8"/>
      <c r="BC788" s="8"/>
      <c r="BD788" s="8"/>
      <c r="BE788" s="7"/>
    </row>
    <row r="789" spans="3:57" x14ac:dyDescent="0.35">
      <c r="I789" s="9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8"/>
      <c r="BB789" s="8"/>
      <c r="BC789" s="8"/>
      <c r="BD789" s="8"/>
      <c r="BE789" s="7"/>
    </row>
    <row r="790" spans="3:57" x14ac:dyDescent="0.35">
      <c r="I790" s="9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8"/>
      <c r="BB790" s="8"/>
      <c r="BC790" s="8"/>
      <c r="BD790" s="8"/>
      <c r="BE790" s="7"/>
    </row>
    <row r="791" spans="3:57" x14ac:dyDescent="0.35">
      <c r="I791" s="9"/>
      <c r="S791" s="16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8"/>
      <c r="BB791" s="8"/>
      <c r="BC791" s="8"/>
      <c r="BD791" s="8"/>
      <c r="BE791" s="7"/>
    </row>
    <row r="792" spans="3:57" x14ac:dyDescent="0.35">
      <c r="I792" s="9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8"/>
      <c r="BB792" s="8"/>
      <c r="BC792" s="8"/>
      <c r="BD792" s="8"/>
      <c r="BE792" s="7"/>
    </row>
    <row r="793" spans="3:57" x14ac:dyDescent="0.35">
      <c r="I793" s="9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8"/>
      <c r="BB793" s="8"/>
      <c r="BC793" s="8"/>
      <c r="BD793" s="8"/>
      <c r="BE793" s="7"/>
    </row>
    <row r="794" spans="3:57" x14ac:dyDescent="0.35">
      <c r="I794" s="9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8"/>
      <c r="BB794" s="8"/>
      <c r="BC794" s="8"/>
      <c r="BD794" s="8"/>
      <c r="BE794" s="7"/>
    </row>
    <row r="795" spans="3:57" x14ac:dyDescent="0.35">
      <c r="I795" s="9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8"/>
      <c r="BB795" s="8"/>
      <c r="BC795" s="8"/>
      <c r="BD795" s="8"/>
      <c r="BE795" s="7"/>
    </row>
    <row r="796" spans="3:57" x14ac:dyDescent="0.35"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8"/>
      <c r="BB796" s="8"/>
      <c r="BC796" s="8"/>
      <c r="BD796" s="8"/>
      <c r="BE796" s="7"/>
    </row>
    <row r="797" spans="3:57" x14ac:dyDescent="0.35">
      <c r="I797" s="9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8"/>
      <c r="BB797" s="8"/>
      <c r="BC797" s="8"/>
      <c r="BD797" s="8"/>
      <c r="BE797" s="7"/>
    </row>
    <row r="798" spans="3:57" x14ac:dyDescent="0.35">
      <c r="I798" s="9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8"/>
      <c r="BB798" s="8"/>
      <c r="BC798" s="8"/>
      <c r="BD798" s="8"/>
      <c r="BE798" s="7"/>
    </row>
    <row r="799" spans="3:57" x14ac:dyDescent="0.35">
      <c r="C799" s="11"/>
      <c r="I799" s="9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8"/>
      <c r="BB799" s="8"/>
      <c r="BC799" s="8"/>
      <c r="BD799" s="8"/>
      <c r="BE799" s="7"/>
    </row>
    <row r="800" spans="3:57" x14ac:dyDescent="0.35">
      <c r="I800" s="9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8"/>
      <c r="BB800" s="8"/>
      <c r="BC800" s="8"/>
      <c r="BD800" s="8"/>
      <c r="BE800" s="7"/>
    </row>
    <row r="801" spans="3:57" x14ac:dyDescent="0.35">
      <c r="C801" s="11"/>
      <c r="I801" s="9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8"/>
      <c r="BB801" s="8"/>
      <c r="BC801" s="8"/>
      <c r="BD801" s="8"/>
      <c r="BE801" s="7"/>
    </row>
    <row r="802" spans="3:57" x14ac:dyDescent="0.35"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8"/>
      <c r="BB802" s="8"/>
      <c r="BC802" s="8"/>
      <c r="BD802" s="8"/>
      <c r="BE802" s="7"/>
    </row>
    <row r="803" spans="3:57" x14ac:dyDescent="0.35">
      <c r="I803" s="9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8"/>
      <c r="BB803" s="8"/>
      <c r="BC803" s="8"/>
      <c r="BD803" s="8"/>
      <c r="BE803" s="7"/>
    </row>
    <row r="804" spans="3:57" x14ac:dyDescent="0.35"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8"/>
      <c r="BB804" s="8"/>
      <c r="BC804" s="8"/>
      <c r="BD804" s="8"/>
      <c r="BE804" s="7"/>
    </row>
    <row r="805" spans="3:57" x14ac:dyDescent="0.35">
      <c r="I805" s="9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8"/>
      <c r="BB805" s="8"/>
      <c r="BC805" s="8"/>
      <c r="BD805" s="8"/>
      <c r="BE805" s="7"/>
    </row>
    <row r="806" spans="3:57" x14ac:dyDescent="0.35">
      <c r="I806" s="9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8"/>
      <c r="BB806" s="8"/>
      <c r="BC806" s="8"/>
      <c r="BD806" s="8"/>
      <c r="BE806" s="7"/>
    </row>
    <row r="807" spans="3:57" x14ac:dyDescent="0.35">
      <c r="I807" s="9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8"/>
      <c r="BB807" s="8"/>
      <c r="BC807" s="8"/>
      <c r="BD807" s="8"/>
      <c r="BE807" s="7"/>
    </row>
    <row r="808" spans="3:57" x14ac:dyDescent="0.35">
      <c r="I808" s="9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8"/>
      <c r="BB808" s="8"/>
      <c r="BC808" s="8"/>
      <c r="BD808" s="8"/>
      <c r="BE808" s="7"/>
    </row>
    <row r="809" spans="3:57" x14ac:dyDescent="0.35">
      <c r="I809" s="9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8"/>
      <c r="BB809" s="8"/>
      <c r="BC809" s="8"/>
      <c r="BD809" s="8"/>
      <c r="BE809" s="7"/>
    </row>
    <row r="810" spans="3:57" x14ac:dyDescent="0.35">
      <c r="I810" s="9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8"/>
      <c r="BB810" s="8"/>
      <c r="BC810" s="8"/>
      <c r="BD810" s="8"/>
      <c r="BE810" s="7"/>
    </row>
    <row r="811" spans="3:57" x14ac:dyDescent="0.35"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8"/>
      <c r="BB811" s="8"/>
      <c r="BC811" s="8"/>
      <c r="BD811" s="8"/>
      <c r="BE811" s="7"/>
    </row>
    <row r="812" spans="3:57" x14ac:dyDescent="0.35">
      <c r="I812" s="9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8"/>
      <c r="BB812" s="8"/>
      <c r="BC812" s="8"/>
      <c r="BD812" s="8"/>
      <c r="BE812" s="7"/>
    </row>
    <row r="813" spans="3:57" x14ac:dyDescent="0.35"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8"/>
      <c r="BB813" s="8"/>
      <c r="BC813" s="8"/>
      <c r="BD813" s="8"/>
      <c r="BE813" s="7"/>
    </row>
    <row r="814" spans="3:57" x14ac:dyDescent="0.35">
      <c r="I814" s="9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8"/>
      <c r="BB814" s="8"/>
      <c r="BC814" s="8"/>
      <c r="BD814" s="8"/>
      <c r="BE814" s="7"/>
    </row>
    <row r="815" spans="3:57" x14ac:dyDescent="0.35"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8"/>
      <c r="BB815" s="8"/>
      <c r="BC815" s="8"/>
      <c r="BD815" s="8"/>
      <c r="BE815" s="7"/>
    </row>
    <row r="816" spans="3:57" x14ac:dyDescent="0.35">
      <c r="I816" s="9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8"/>
      <c r="BB816" s="8"/>
      <c r="BC816" s="8"/>
      <c r="BD816" s="8"/>
      <c r="BE816" s="7"/>
    </row>
    <row r="817" spans="9:57" x14ac:dyDescent="0.35">
      <c r="I817" s="1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8"/>
      <c r="BB817" s="8"/>
      <c r="BC817" s="8"/>
      <c r="BD817" s="8"/>
      <c r="BE817" s="7"/>
    </row>
    <row r="818" spans="9:57" x14ac:dyDescent="0.35">
      <c r="I818" s="9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8"/>
      <c r="BB818" s="8"/>
      <c r="BC818" s="8"/>
      <c r="BD818" s="8"/>
      <c r="BE818" s="7"/>
    </row>
    <row r="819" spans="9:57" x14ac:dyDescent="0.35">
      <c r="I819" s="9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8"/>
      <c r="BB819" s="8"/>
      <c r="BC819" s="8"/>
      <c r="BD819" s="8"/>
      <c r="BE819" s="7"/>
    </row>
    <row r="820" spans="9:57" x14ac:dyDescent="0.35">
      <c r="I820" s="9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8"/>
      <c r="BB820" s="8"/>
      <c r="BC820" s="8"/>
      <c r="BD820" s="8"/>
      <c r="BE820" s="7"/>
    </row>
    <row r="821" spans="9:57" x14ac:dyDescent="0.35">
      <c r="I821" s="9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8"/>
      <c r="BB821" s="8"/>
      <c r="BC821" s="8"/>
      <c r="BD821" s="8"/>
      <c r="BE821" s="7"/>
    </row>
    <row r="822" spans="9:57" x14ac:dyDescent="0.35">
      <c r="I822" s="9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8"/>
      <c r="BB822" s="8"/>
      <c r="BC822" s="8"/>
      <c r="BD822" s="8"/>
      <c r="BE822" s="7"/>
    </row>
    <row r="823" spans="9:57" x14ac:dyDescent="0.35">
      <c r="I823" s="9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8"/>
      <c r="BB823" s="8"/>
      <c r="BC823" s="8"/>
      <c r="BD823" s="8"/>
      <c r="BE823" s="7"/>
    </row>
    <row r="824" spans="9:57" x14ac:dyDescent="0.35"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8"/>
      <c r="BB824" s="8"/>
      <c r="BC824" s="8"/>
      <c r="BD824" s="8"/>
      <c r="BE824" s="7"/>
    </row>
    <row r="825" spans="9:57" x14ac:dyDescent="0.35">
      <c r="I825" s="9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8"/>
      <c r="BB825" s="8"/>
      <c r="BC825" s="8"/>
      <c r="BD825" s="8"/>
      <c r="BE825" s="7"/>
    </row>
    <row r="826" spans="9:57" x14ac:dyDescent="0.35">
      <c r="I826" s="9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8"/>
      <c r="BB826" s="8"/>
      <c r="BC826" s="8"/>
      <c r="BD826" s="8"/>
      <c r="BE826" s="7"/>
    </row>
    <row r="827" spans="9:57" x14ac:dyDescent="0.35"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8"/>
      <c r="BB827" s="8"/>
      <c r="BC827" s="8"/>
      <c r="BD827" s="8"/>
      <c r="BE827" s="7"/>
    </row>
    <row r="828" spans="9:57" x14ac:dyDescent="0.35">
      <c r="I828" s="9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8"/>
      <c r="BB828" s="8"/>
      <c r="BC828" s="8"/>
      <c r="BD828" s="8"/>
      <c r="BE828" s="7"/>
    </row>
    <row r="829" spans="9:57" x14ac:dyDescent="0.35"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8"/>
      <c r="BB829" s="8"/>
      <c r="BC829" s="8"/>
      <c r="BD829" s="8"/>
      <c r="BE829" s="7"/>
    </row>
    <row r="830" spans="9:57" x14ac:dyDescent="0.35">
      <c r="I830" s="9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8"/>
      <c r="BB830" s="8"/>
      <c r="BC830" s="8"/>
      <c r="BD830" s="8"/>
      <c r="BE830" s="7"/>
    </row>
    <row r="831" spans="9:57" x14ac:dyDescent="0.35">
      <c r="I831" s="9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8"/>
      <c r="BB831" s="8"/>
      <c r="BC831" s="8"/>
      <c r="BD831" s="8"/>
      <c r="BE831" s="7"/>
    </row>
    <row r="832" spans="9:57" x14ac:dyDescent="0.35">
      <c r="I832" s="9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8"/>
      <c r="BB832" s="8"/>
      <c r="BC832" s="8"/>
      <c r="BD832" s="8"/>
      <c r="BE832" s="7"/>
    </row>
    <row r="833" spans="9:57" x14ac:dyDescent="0.35"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8"/>
      <c r="BB833" s="8"/>
      <c r="BC833" s="8"/>
      <c r="BD833" s="8"/>
      <c r="BE833" s="7"/>
    </row>
    <row r="834" spans="9:57" x14ac:dyDescent="0.35"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8"/>
      <c r="BB834" s="8"/>
      <c r="BC834" s="8"/>
      <c r="BD834" s="8"/>
      <c r="BE834" s="7"/>
    </row>
    <row r="835" spans="9:57" x14ac:dyDescent="0.35">
      <c r="I835" s="9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8"/>
      <c r="BB835" s="8"/>
      <c r="BC835" s="8"/>
      <c r="BD835" s="8"/>
      <c r="BE835" s="7"/>
    </row>
    <row r="836" spans="9:57" x14ac:dyDescent="0.35">
      <c r="I836" s="9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8"/>
      <c r="BB836" s="8"/>
      <c r="BC836" s="8"/>
      <c r="BD836" s="8"/>
      <c r="BE836" s="7"/>
    </row>
    <row r="837" spans="9:57" x14ac:dyDescent="0.35">
      <c r="I837" s="9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8"/>
      <c r="BB837" s="8"/>
      <c r="BC837" s="8"/>
      <c r="BD837" s="8"/>
      <c r="BE837" s="7"/>
    </row>
    <row r="838" spans="9:57" x14ac:dyDescent="0.35">
      <c r="I838" s="9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8"/>
      <c r="BB838" s="8"/>
      <c r="BC838" s="8"/>
      <c r="BD838" s="8"/>
      <c r="BE838" s="7"/>
    </row>
    <row r="839" spans="9:57" x14ac:dyDescent="0.35"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8"/>
      <c r="BB839" s="8"/>
      <c r="BC839" s="8"/>
      <c r="BD839" s="8"/>
      <c r="BE839" s="7"/>
    </row>
    <row r="840" spans="9:57" x14ac:dyDescent="0.35">
      <c r="I840" s="9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8"/>
      <c r="BB840" s="8"/>
      <c r="BC840" s="8"/>
      <c r="BD840" s="8"/>
      <c r="BE840" s="7"/>
    </row>
    <row r="841" spans="9:57" x14ac:dyDescent="0.35">
      <c r="I841" s="9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8"/>
      <c r="BB841" s="8"/>
      <c r="BC841" s="8"/>
      <c r="BD841" s="8"/>
      <c r="BE841" s="7"/>
    </row>
    <row r="842" spans="9:57" x14ac:dyDescent="0.35">
      <c r="I842" s="9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8"/>
      <c r="BB842" s="8"/>
      <c r="BC842" s="8"/>
      <c r="BD842" s="8"/>
      <c r="BE842" s="7"/>
    </row>
    <row r="843" spans="9:57" x14ac:dyDescent="0.35"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8"/>
      <c r="BB843" s="8"/>
      <c r="BC843" s="8"/>
      <c r="BD843" s="8"/>
      <c r="BE843" s="7"/>
    </row>
    <row r="844" spans="9:57" x14ac:dyDescent="0.35">
      <c r="I844" s="9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8"/>
      <c r="BB844" s="8"/>
      <c r="BC844" s="8"/>
      <c r="BD844" s="8"/>
      <c r="BE844" s="7"/>
    </row>
    <row r="845" spans="9:57" x14ac:dyDescent="0.35"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8"/>
      <c r="BB845" s="8"/>
      <c r="BC845" s="8"/>
      <c r="BD845" s="8"/>
      <c r="BE845" s="7"/>
    </row>
    <row r="846" spans="9:57" x14ac:dyDescent="0.35">
      <c r="I846" s="9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8"/>
      <c r="BB846" s="8"/>
      <c r="BC846" s="8"/>
      <c r="BD846" s="8"/>
      <c r="BE846" s="7"/>
    </row>
    <row r="847" spans="9:57" x14ac:dyDescent="0.35">
      <c r="I847" s="9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8"/>
      <c r="BB847" s="8"/>
      <c r="BC847" s="8"/>
      <c r="BD847" s="8"/>
      <c r="BE847" s="7"/>
    </row>
    <row r="848" spans="9:57" x14ac:dyDescent="0.35"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8"/>
      <c r="BB848" s="8"/>
      <c r="BC848" s="8"/>
      <c r="BD848" s="8"/>
      <c r="BE848" s="7"/>
    </row>
    <row r="849" spans="7:57" x14ac:dyDescent="0.35">
      <c r="I849" s="9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8"/>
      <c r="BB849" s="8"/>
      <c r="BC849" s="8"/>
      <c r="BD849" s="8"/>
      <c r="BE849" s="7"/>
    </row>
    <row r="850" spans="7:57" x14ac:dyDescent="0.35"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8"/>
      <c r="BB850" s="8"/>
      <c r="BC850" s="8"/>
      <c r="BD850" s="8"/>
      <c r="BE850" s="7"/>
    </row>
    <row r="851" spans="7:57" x14ac:dyDescent="0.35"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8"/>
      <c r="BB851" s="8"/>
      <c r="BC851" s="8"/>
      <c r="BD851" s="8"/>
      <c r="BE851" s="7"/>
    </row>
    <row r="852" spans="7:57" x14ac:dyDescent="0.35">
      <c r="I852" s="9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8"/>
      <c r="BB852" s="8"/>
      <c r="BC852" s="8"/>
      <c r="BD852" s="8"/>
      <c r="BE852" s="7"/>
    </row>
    <row r="853" spans="7:57" x14ac:dyDescent="0.35">
      <c r="I853" s="9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8"/>
      <c r="BB853" s="8"/>
      <c r="BC853" s="8"/>
      <c r="BD853" s="8"/>
      <c r="BE853" s="7"/>
    </row>
    <row r="854" spans="7:57" x14ac:dyDescent="0.35"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8"/>
      <c r="BB854" s="8"/>
      <c r="BC854" s="8"/>
      <c r="BD854" s="8"/>
      <c r="BE854" s="7"/>
    </row>
    <row r="855" spans="7:57" x14ac:dyDescent="0.35">
      <c r="I855" s="9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8"/>
      <c r="BB855" s="8"/>
      <c r="BC855" s="8"/>
      <c r="BD855" s="8"/>
      <c r="BE855" s="7"/>
    </row>
    <row r="856" spans="7:57" x14ac:dyDescent="0.35"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8"/>
      <c r="BB856" s="8"/>
      <c r="BC856" s="8"/>
      <c r="BD856" s="8"/>
      <c r="BE856" s="7"/>
    </row>
    <row r="857" spans="7:57" x14ac:dyDescent="0.35">
      <c r="G857" s="10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8"/>
      <c r="BB857" s="8"/>
      <c r="BC857" s="8"/>
      <c r="BD857" s="8"/>
      <c r="BE857" s="7"/>
    </row>
    <row r="858" spans="7:57" x14ac:dyDescent="0.35"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8"/>
      <c r="BB858" s="8"/>
      <c r="BC858" s="8"/>
      <c r="BD858" s="8"/>
      <c r="BE858" s="7"/>
    </row>
    <row r="859" spans="7:57" x14ac:dyDescent="0.35">
      <c r="I859" s="9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8"/>
      <c r="BB859" s="8"/>
      <c r="BC859" s="8"/>
      <c r="BD859" s="8"/>
      <c r="BE859" s="7"/>
    </row>
    <row r="860" spans="7:57" x14ac:dyDescent="0.35"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8"/>
      <c r="BB860" s="8"/>
      <c r="BC860" s="8"/>
      <c r="BD860" s="8"/>
      <c r="BE860" s="7"/>
    </row>
    <row r="861" spans="7:57" x14ac:dyDescent="0.35"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8"/>
      <c r="BB861" s="8"/>
      <c r="BC861" s="8"/>
      <c r="BD861" s="8"/>
      <c r="BE861" s="7"/>
    </row>
    <row r="862" spans="7:57" x14ac:dyDescent="0.35">
      <c r="I862" s="9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8"/>
      <c r="BB862" s="8"/>
      <c r="BC862" s="8"/>
      <c r="BD862" s="8"/>
      <c r="BE862" s="7"/>
    </row>
    <row r="863" spans="7:57" x14ac:dyDescent="0.35">
      <c r="I863" s="9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8"/>
      <c r="BB863" s="8"/>
      <c r="BC863" s="8"/>
      <c r="BD863" s="8"/>
      <c r="BE863" s="7"/>
    </row>
    <row r="864" spans="7:57" x14ac:dyDescent="0.35">
      <c r="I864" s="9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8"/>
      <c r="BB864" s="8"/>
      <c r="BC864" s="8"/>
      <c r="BD864" s="8"/>
      <c r="BE864" s="7"/>
    </row>
    <row r="865" spans="9:57" x14ac:dyDescent="0.35">
      <c r="I865" s="9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8"/>
      <c r="BB865" s="8"/>
      <c r="BC865" s="8"/>
      <c r="BD865" s="8"/>
      <c r="BE865" s="7"/>
    </row>
    <row r="866" spans="9:57" x14ac:dyDescent="0.35"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8"/>
      <c r="BB866" s="8"/>
      <c r="BC866" s="8"/>
      <c r="BD866" s="8"/>
      <c r="BE866" s="7"/>
    </row>
    <row r="867" spans="9:57" x14ac:dyDescent="0.35">
      <c r="I867" s="9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8"/>
      <c r="BB867" s="8"/>
      <c r="BC867" s="8"/>
      <c r="BD867" s="8"/>
      <c r="BE867" s="7"/>
    </row>
    <row r="868" spans="9:57" x14ac:dyDescent="0.35">
      <c r="I868" s="9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8"/>
      <c r="BB868" s="8"/>
      <c r="BC868" s="8"/>
      <c r="BD868" s="8"/>
      <c r="BE868" s="7"/>
    </row>
    <row r="869" spans="9:57" x14ac:dyDescent="0.35">
      <c r="I869" s="9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8"/>
      <c r="BB869" s="8"/>
      <c r="BC869" s="8"/>
      <c r="BD869" s="8"/>
      <c r="BE869" s="7"/>
    </row>
    <row r="870" spans="9:57" x14ac:dyDescent="0.35">
      <c r="I870" s="9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8"/>
      <c r="BB870" s="8"/>
      <c r="BC870" s="8"/>
      <c r="BD870" s="8"/>
      <c r="BE870" s="7"/>
    </row>
    <row r="871" spans="9:57" x14ac:dyDescent="0.35">
      <c r="I871" s="9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8"/>
      <c r="BB871" s="8"/>
      <c r="BC871" s="8"/>
      <c r="BD871" s="8"/>
      <c r="BE871" s="7"/>
    </row>
    <row r="872" spans="9:57" x14ac:dyDescent="0.35">
      <c r="I872" s="9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8"/>
      <c r="BB872" s="8"/>
      <c r="BC872" s="8"/>
      <c r="BD872" s="8"/>
      <c r="BE872" s="7"/>
    </row>
    <row r="873" spans="9:57" x14ac:dyDescent="0.35">
      <c r="I873" s="9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8"/>
      <c r="BB873" s="8"/>
      <c r="BC873" s="8"/>
      <c r="BD873" s="8"/>
      <c r="BE873" s="7"/>
    </row>
    <row r="874" spans="9:57" x14ac:dyDescent="0.35">
      <c r="I874" s="9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8"/>
      <c r="BB874" s="8"/>
      <c r="BC874" s="8"/>
      <c r="BD874" s="8"/>
      <c r="BE874" s="7"/>
    </row>
    <row r="875" spans="9:57" x14ac:dyDescent="0.35">
      <c r="I875" s="9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8"/>
      <c r="BB875" s="8"/>
      <c r="BC875" s="8"/>
      <c r="BD875" s="8"/>
      <c r="BE875" s="7"/>
    </row>
    <row r="876" spans="9:57" x14ac:dyDescent="0.35"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8"/>
      <c r="BB876" s="8"/>
      <c r="BC876" s="8"/>
      <c r="BD876" s="8"/>
      <c r="BE876" s="7"/>
    </row>
    <row r="877" spans="9:57" x14ac:dyDescent="0.35">
      <c r="I877" s="9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8"/>
      <c r="BB877" s="8"/>
      <c r="BC877" s="8"/>
      <c r="BD877" s="8"/>
      <c r="BE877" s="7"/>
    </row>
    <row r="878" spans="9:57" x14ac:dyDescent="0.35">
      <c r="I878" s="9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8"/>
      <c r="BB878" s="8"/>
      <c r="BC878" s="8"/>
      <c r="BD878" s="8"/>
      <c r="BE878" s="7"/>
    </row>
    <row r="879" spans="9:57" x14ac:dyDescent="0.35"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8"/>
      <c r="BB879" s="8"/>
      <c r="BC879" s="8"/>
      <c r="BD879" s="8"/>
      <c r="BE879" s="7"/>
    </row>
    <row r="880" spans="9:57" x14ac:dyDescent="0.35">
      <c r="I880" s="9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8"/>
      <c r="BB880" s="8"/>
      <c r="BC880" s="8"/>
      <c r="BD880" s="8"/>
      <c r="BE880" s="7"/>
    </row>
    <row r="881" spans="3:57" x14ac:dyDescent="0.35"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8"/>
      <c r="BB881" s="8"/>
      <c r="BC881" s="8"/>
      <c r="BD881" s="8"/>
      <c r="BE881" s="7"/>
    </row>
    <row r="882" spans="3:57" x14ac:dyDescent="0.35">
      <c r="I882" s="9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8"/>
      <c r="BB882" s="8"/>
      <c r="BC882" s="8"/>
      <c r="BD882" s="8"/>
      <c r="BE882" s="7"/>
    </row>
    <row r="883" spans="3:57" x14ac:dyDescent="0.35">
      <c r="I883" s="9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8"/>
      <c r="BB883" s="8"/>
      <c r="BC883" s="8"/>
      <c r="BD883" s="8"/>
      <c r="BE883" s="7"/>
    </row>
    <row r="884" spans="3:57" x14ac:dyDescent="0.35">
      <c r="I884" s="9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8"/>
      <c r="BB884" s="8"/>
      <c r="BC884" s="8"/>
      <c r="BD884" s="8"/>
      <c r="BE884" s="7"/>
    </row>
    <row r="885" spans="3:57" x14ac:dyDescent="0.35">
      <c r="I885" s="9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8"/>
      <c r="BB885" s="8"/>
      <c r="BC885" s="8"/>
      <c r="BD885" s="8"/>
      <c r="BE885" s="7"/>
    </row>
    <row r="886" spans="3:57" x14ac:dyDescent="0.35">
      <c r="I886" s="9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8"/>
      <c r="BB886" s="8"/>
      <c r="BC886" s="8"/>
      <c r="BD886" s="8"/>
      <c r="BE886" s="7"/>
    </row>
    <row r="887" spans="3:57" x14ac:dyDescent="0.35">
      <c r="I887" s="9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8"/>
      <c r="BB887" s="8"/>
      <c r="BC887" s="8"/>
      <c r="BD887" s="8"/>
      <c r="BE887" s="7"/>
    </row>
    <row r="888" spans="3:57" x14ac:dyDescent="0.35">
      <c r="I888" s="9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8"/>
      <c r="BB888" s="8"/>
      <c r="BC888" s="8"/>
      <c r="BD888" s="8"/>
      <c r="BE888" s="7"/>
    </row>
    <row r="889" spans="3:57" x14ac:dyDescent="0.35">
      <c r="C889" s="11"/>
      <c r="I889" s="9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8"/>
      <c r="BB889" s="8"/>
      <c r="BC889" s="8"/>
      <c r="BD889" s="8"/>
      <c r="BE889" s="7"/>
    </row>
    <row r="890" spans="3:57" x14ac:dyDescent="0.35">
      <c r="I890" s="9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8"/>
      <c r="BB890" s="8"/>
      <c r="BC890" s="8"/>
      <c r="BD890" s="8"/>
      <c r="BE890" s="7"/>
    </row>
    <row r="891" spans="3:57" x14ac:dyDescent="0.35"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8"/>
      <c r="BB891" s="8"/>
      <c r="BC891" s="8"/>
      <c r="BD891" s="8"/>
      <c r="BE891" s="7"/>
    </row>
    <row r="892" spans="3:57" x14ac:dyDescent="0.35">
      <c r="I892" s="9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8"/>
      <c r="BB892" s="8"/>
      <c r="BC892" s="8"/>
      <c r="BD892" s="8"/>
      <c r="BE892" s="7"/>
    </row>
    <row r="893" spans="3:57" x14ac:dyDescent="0.35">
      <c r="I893" s="9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8"/>
      <c r="BB893" s="8"/>
      <c r="BC893" s="8"/>
      <c r="BD893" s="8"/>
      <c r="BE893" s="7"/>
    </row>
    <row r="894" spans="3:57" x14ac:dyDescent="0.35"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8"/>
      <c r="BB894" s="8"/>
      <c r="BC894" s="8"/>
      <c r="BD894" s="8"/>
      <c r="BE894" s="7"/>
    </row>
    <row r="895" spans="3:57" x14ac:dyDescent="0.35">
      <c r="G895" s="11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8"/>
      <c r="BB895" s="8"/>
      <c r="BC895" s="8"/>
      <c r="BD895" s="8"/>
      <c r="BE895" s="7"/>
    </row>
    <row r="896" spans="3:57" x14ac:dyDescent="0.35">
      <c r="I896" s="9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8"/>
      <c r="BB896" s="8"/>
      <c r="BC896" s="8"/>
      <c r="BD896" s="8"/>
      <c r="BE896" s="7"/>
    </row>
    <row r="897" spans="7:57" x14ac:dyDescent="0.35"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8"/>
      <c r="BB897" s="8"/>
      <c r="BC897" s="8"/>
      <c r="BD897" s="8"/>
      <c r="BE897" s="7"/>
    </row>
    <row r="898" spans="7:57" x14ac:dyDescent="0.35"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8"/>
      <c r="BB898" s="8"/>
      <c r="BC898" s="8"/>
      <c r="BD898" s="8"/>
      <c r="BE898" s="7"/>
    </row>
    <row r="899" spans="7:57" x14ac:dyDescent="0.35"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8"/>
      <c r="BB899" s="8"/>
      <c r="BC899" s="8"/>
      <c r="BD899" s="8"/>
      <c r="BE899" s="7"/>
    </row>
    <row r="900" spans="7:57" x14ac:dyDescent="0.35"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8"/>
      <c r="BB900" s="8"/>
      <c r="BC900" s="8"/>
      <c r="BD900" s="8"/>
      <c r="BE900" s="7"/>
    </row>
    <row r="901" spans="7:57" x14ac:dyDescent="0.35">
      <c r="I901" s="9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8"/>
      <c r="BB901" s="8"/>
      <c r="BC901" s="8"/>
      <c r="BD901" s="8"/>
      <c r="BE901" s="7"/>
    </row>
    <row r="902" spans="7:57" x14ac:dyDescent="0.35"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8"/>
      <c r="BB902" s="8"/>
      <c r="BC902" s="8"/>
      <c r="BD902" s="8"/>
      <c r="BE902" s="7"/>
    </row>
    <row r="903" spans="7:57" x14ac:dyDescent="0.35">
      <c r="I903" s="9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8"/>
      <c r="BB903" s="8"/>
      <c r="BC903" s="8"/>
      <c r="BD903" s="8"/>
      <c r="BE903" s="7"/>
    </row>
    <row r="904" spans="7:57" x14ac:dyDescent="0.35"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8"/>
      <c r="BB904" s="8"/>
      <c r="BC904" s="8"/>
      <c r="BD904" s="8"/>
      <c r="BE904" s="7"/>
    </row>
    <row r="905" spans="7:57" x14ac:dyDescent="0.35">
      <c r="I905" s="9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8"/>
      <c r="BB905" s="8"/>
      <c r="BC905" s="8"/>
      <c r="BD905" s="8"/>
      <c r="BE905" s="7"/>
    </row>
    <row r="906" spans="7:57" x14ac:dyDescent="0.35">
      <c r="I906" s="9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8"/>
      <c r="BB906" s="8"/>
      <c r="BC906" s="8"/>
      <c r="BD906" s="8"/>
      <c r="BE906" s="7"/>
    </row>
    <row r="907" spans="7:57" x14ac:dyDescent="0.35">
      <c r="I907" s="9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8"/>
      <c r="BB907" s="8"/>
      <c r="BC907" s="8"/>
      <c r="BD907" s="8"/>
      <c r="BE907" s="7"/>
    </row>
    <row r="908" spans="7:57" x14ac:dyDescent="0.35"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8"/>
      <c r="BB908" s="8"/>
      <c r="BC908" s="8"/>
      <c r="BD908" s="8"/>
      <c r="BE908" s="7"/>
    </row>
    <row r="909" spans="7:57" x14ac:dyDescent="0.35">
      <c r="I909" s="9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8"/>
      <c r="BB909" s="8"/>
      <c r="BC909" s="8"/>
      <c r="BD909" s="8"/>
      <c r="BE909" s="7"/>
    </row>
    <row r="910" spans="7:57" x14ac:dyDescent="0.35">
      <c r="G910" s="10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8"/>
      <c r="BB910" s="8"/>
      <c r="BC910" s="8"/>
      <c r="BD910" s="8"/>
      <c r="BE910" s="7"/>
    </row>
    <row r="911" spans="7:57" x14ac:dyDescent="0.35"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8"/>
      <c r="BB911" s="8"/>
      <c r="BC911" s="8"/>
      <c r="BD911" s="8"/>
      <c r="BE911" s="7"/>
    </row>
    <row r="912" spans="7:57" x14ac:dyDescent="0.35">
      <c r="I912" s="9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8"/>
      <c r="BB912" s="8"/>
      <c r="BC912" s="8"/>
      <c r="BD912" s="8"/>
      <c r="BE912" s="7"/>
    </row>
    <row r="913" spans="3:57" x14ac:dyDescent="0.35">
      <c r="I913" s="9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8"/>
      <c r="BB913" s="8"/>
      <c r="BC913" s="8"/>
      <c r="BD913" s="8"/>
      <c r="BE913" s="7"/>
    </row>
    <row r="914" spans="3:57" x14ac:dyDescent="0.35">
      <c r="I914" s="9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8"/>
      <c r="BB914" s="8"/>
      <c r="BC914" s="8"/>
      <c r="BD914" s="8"/>
      <c r="BE914" s="7"/>
    </row>
    <row r="915" spans="3:57" x14ac:dyDescent="0.35">
      <c r="I915" s="9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8"/>
      <c r="BB915" s="8"/>
      <c r="BC915" s="8"/>
      <c r="BD915" s="8"/>
      <c r="BE915" s="7"/>
    </row>
    <row r="916" spans="3:57" x14ac:dyDescent="0.35"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8"/>
      <c r="BB916" s="8"/>
      <c r="BC916" s="8"/>
      <c r="BD916" s="8"/>
      <c r="BE916" s="7"/>
    </row>
    <row r="917" spans="3:57" x14ac:dyDescent="0.35">
      <c r="I917" s="9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8"/>
      <c r="BB917" s="8"/>
      <c r="BC917" s="8"/>
      <c r="BD917" s="8"/>
      <c r="BE917" s="7"/>
    </row>
    <row r="918" spans="3:57" x14ac:dyDescent="0.35">
      <c r="I918" s="9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8"/>
      <c r="BB918" s="8"/>
      <c r="BC918" s="8"/>
      <c r="BD918" s="8"/>
      <c r="BE918" s="7"/>
    </row>
    <row r="919" spans="3:57" x14ac:dyDescent="0.35">
      <c r="C919" s="11"/>
      <c r="I919" s="9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8"/>
      <c r="BB919" s="8"/>
      <c r="BC919" s="8"/>
      <c r="BD919" s="8"/>
      <c r="BE919" s="7"/>
    </row>
    <row r="920" spans="3:57" x14ac:dyDescent="0.35">
      <c r="I920" s="9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8"/>
      <c r="BB920" s="8"/>
      <c r="BC920" s="8"/>
      <c r="BD920" s="8"/>
      <c r="BE920" s="7"/>
    </row>
    <row r="921" spans="3:57" x14ac:dyDescent="0.35">
      <c r="I921" s="9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8"/>
      <c r="BB921" s="8"/>
      <c r="BC921" s="8"/>
      <c r="BD921" s="8"/>
      <c r="BE921" s="7"/>
    </row>
    <row r="922" spans="3:57" x14ac:dyDescent="0.35">
      <c r="I922" s="9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8"/>
      <c r="BB922" s="8"/>
      <c r="BC922" s="8"/>
      <c r="BD922" s="8"/>
      <c r="BE922" s="7"/>
    </row>
    <row r="923" spans="3:57" x14ac:dyDescent="0.35">
      <c r="I923" s="9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8"/>
      <c r="BB923" s="8"/>
      <c r="BC923" s="8"/>
      <c r="BD923" s="8"/>
      <c r="BE923" s="7"/>
    </row>
    <row r="924" spans="3:57" x14ac:dyDescent="0.35">
      <c r="I924" s="9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8"/>
      <c r="BB924" s="8"/>
      <c r="BC924" s="8"/>
      <c r="BD924" s="8"/>
      <c r="BE924" s="7"/>
    </row>
    <row r="925" spans="3:57" x14ac:dyDescent="0.35"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8"/>
      <c r="BB925" s="8"/>
      <c r="BC925" s="8"/>
      <c r="BD925" s="8"/>
      <c r="BE925" s="7"/>
    </row>
    <row r="926" spans="3:57" x14ac:dyDescent="0.35">
      <c r="I926" s="9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8"/>
      <c r="BB926" s="8"/>
      <c r="BC926" s="8"/>
      <c r="BD926" s="8"/>
      <c r="BE926" s="7"/>
    </row>
    <row r="927" spans="3:57" x14ac:dyDescent="0.35"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8"/>
      <c r="BB927" s="8"/>
      <c r="BC927" s="8"/>
      <c r="BD927" s="8"/>
      <c r="BE927" s="7"/>
    </row>
    <row r="928" spans="3:57" x14ac:dyDescent="0.35">
      <c r="I928" s="9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8"/>
      <c r="BB928" s="8"/>
      <c r="BC928" s="8"/>
      <c r="BD928" s="8"/>
      <c r="BE928" s="7"/>
    </row>
    <row r="929" spans="3:57" x14ac:dyDescent="0.35">
      <c r="I929" s="9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8"/>
      <c r="BB929" s="8"/>
      <c r="BC929" s="8"/>
      <c r="BD929" s="8"/>
      <c r="BE929" s="7"/>
    </row>
    <row r="930" spans="3:57" x14ac:dyDescent="0.35"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8"/>
      <c r="BB930" s="8"/>
      <c r="BC930" s="8"/>
      <c r="BD930" s="8"/>
      <c r="BE930" s="7"/>
    </row>
    <row r="931" spans="3:57" x14ac:dyDescent="0.35">
      <c r="I931" s="9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8"/>
      <c r="BB931" s="8"/>
      <c r="BC931" s="8"/>
      <c r="BD931" s="8"/>
      <c r="BE931" s="7"/>
    </row>
    <row r="932" spans="3:57" x14ac:dyDescent="0.35">
      <c r="C932" s="10"/>
      <c r="I932" s="9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8"/>
      <c r="BB932" s="8"/>
      <c r="BC932" s="8"/>
      <c r="BD932" s="8"/>
      <c r="BE932" s="7"/>
    </row>
    <row r="933" spans="3:57" x14ac:dyDescent="0.35">
      <c r="I933" s="9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8"/>
      <c r="BB933" s="8"/>
      <c r="BC933" s="8"/>
      <c r="BD933" s="8"/>
      <c r="BE933" s="7"/>
    </row>
    <row r="934" spans="3:57" x14ac:dyDescent="0.35"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8"/>
      <c r="BB934" s="8"/>
      <c r="BC934" s="8"/>
      <c r="BD934" s="8"/>
      <c r="BE934" s="7"/>
    </row>
    <row r="935" spans="3:57" x14ac:dyDescent="0.35">
      <c r="I935" s="9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8"/>
      <c r="BB935" s="8"/>
      <c r="BC935" s="8"/>
      <c r="BD935" s="8"/>
      <c r="BE935" s="7"/>
    </row>
    <row r="936" spans="3:57" x14ac:dyDescent="0.35">
      <c r="I936" s="9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8"/>
      <c r="BB936" s="8"/>
      <c r="BC936" s="8"/>
      <c r="BD936" s="8"/>
      <c r="BE936" s="7"/>
    </row>
    <row r="937" spans="3:57" x14ac:dyDescent="0.35">
      <c r="I937" s="9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8"/>
      <c r="BB937" s="8"/>
      <c r="BC937" s="8"/>
      <c r="BD937" s="8"/>
      <c r="BE937" s="7"/>
    </row>
    <row r="938" spans="3:57" x14ac:dyDescent="0.35">
      <c r="I938" s="9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8"/>
      <c r="BB938" s="8"/>
      <c r="BC938" s="8"/>
      <c r="BD938" s="8"/>
      <c r="BE938" s="7"/>
    </row>
    <row r="939" spans="3:57" x14ac:dyDescent="0.35">
      <c r="I939" s="9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8"/>
      <c r="BB939" s="8"/>
      <c r="BC939" s="8"/>
      <c r="BD939" s="8"/>
      <c r="BE939" s="7"/>
    </row>
    <row r="940" spans="3:57" x14ac:dyDescent="0.35"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8"/>
      <c r="BB940" s="8"/>
      <c r="BC940" s="8"/>
      <c r="BD940" s="8"/>
      <c r="BE940" s="7"/>
    </row>
    <row r="941" spans="3:57" x14ac:dyDescent="0.35">
      <c r="I941" s="9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8"/>
      <c r="BB941" s="8"/>
      <c r="BC941" s="8"/>
      <c r="BD941" s="8"/>
      <c r="BE941" s="7"/>
    </row>
    <row r="942" spans="3:57" x14ac:dyDescent="0.35"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8"/>
      <c r="BB942" s="8"/>
      <c r="BC942" s="8"/>
      <c r="BD942" s="8"/>
      <c r="BE942" s="7"/>
    </row>
    <row r="943" spans="3:57" x14ac:dyDescent="0.35"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8"/>
      <c r="BB943" s="8"/>
      <c r="BC943" s="8"/>
      <c r="BD943" s="8"/>
      <c r="BE943" s="7"/>
    </row>
    <row r="944" spans="3:57" x14ac:dyDescent="0.35">
      <c r="I944" s="9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8"/>
      <c r="BB944" s="8"/>
      <c r="BC944" s="8"/>
      <c r="BD944" s="8"/>
      <c r="BE944" s="7"/>
    </row>
    <row r="945" spans="9:57" x14ac:dyDescent="0.35">
      <c r="I945" s="9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8"/>
      <c r="BB945" s="8"/>
      <c r="BC945" s="8"/>
      <c r="BD945" s="8"/>
      <c r="BE945" s="7"/>
    </row>
    <row r="946" spans="9:57" x14ac:dyDescent="0.35"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8"/>
      <c r="BB946" s="8"/>
      <c r="BC946" s="8"/>
      <c r="BD946" s="8"/>
      <c r="BE946" s="7"/>
    </row>
    <row r="947" spans="9:57" x14ac:dyDescent="0.35">
      <c r="I947" s="9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8"/>
      <c r="BB947" s="8"/>
      <c r="BC947" s="8"/>
      <c r="BD947" s="8"/>
      <c r="BE947" s="7"/>
    </row>
    <row r="948" spans="9:57" x14ac:dyDescent="0.35"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8"/>
      <c r="BB948" s="8"/>
      <c r="BC948" s="8"/>
      <c r="BD948" s="8"/>
      <c r="BE948" s="7"/>
    </row>
    <row r="949" spans="9:57" x14ac:dyDescent="0.35"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8"/>
      <c r="BB949" s="8"/>
      <c r="BC949" s="8"/>
      <c r="BD949" s="8"/>
      <c r="BE949" s="7"/>
    </row>
    <row r="950" spans="9:57" x14ac:dyDescent="0.35">
      <c r="I950" s="9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8"/>
      <c r="BB950" s="8"/>
      <c r="BC950" s="8"/>
      <c r="BD950" s="8"/>
      <c r="BE950" s="7"/>
    </row>
    <row r="951" spans="9:57" x14ac:dyDescent="0.35">
      <c r="I951" s="9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8"/>
      <c r="BB951" s="8"/>
      <c r="BC951" s="8"/>
      <c r="BD951" s="8"/>
      <c r="BE951" s="7"/>
    </row>
    <row r="952" spans="9:57" x14ac:dyDescent="0.35">
      <c r="I952" s="9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8"/>
      <c r="BB952" s="8"/>
      <c r="BC952" s="8"/>
      <c r="BD952" s="8"/>
      <c r="BE952" s="7"/>
    </row>
    <row r="953" spans="9:57" x14ac:dyDescent="0.35"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8"/>
      <c r="BB953" s="8"/>
      <c r="BC953" s="8"/>
      <c r="BD953" s="8"/>
      <c r="BE953" s="7"/>
    </row>
    <row r="954" spans="9:57" x14ac:dyDescent="0.35"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8"/>
      <c r="BB954" s="8"/>
      <c r="BC954" s="8"/>
      <c r="BD954" s="8"/>
      <c r="BE954" s="7"/>
    </row>
    <row r="955" spans="9:57" x14ac:dyDescent="0.35"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8"/>
      <c r="BB955" s="8"/>
      <c r="BC955" s="8"/>
      <c r="BD955" s="8"/>
      <c r="BE955" s="7"/>
    </row>
    <row r="956" spans="9:57" x14ac:dyDescent="0.35"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8"/>
      <c r="BB956" s="8"/>
      <c r="BC956" s="8"/>
      <c r="BD956" s="8"/>
      <c r="BE956" s="7"/>
    </row>
    <row r="957" spans="9:57" x14ac:dyDescent="0.35">
      <c r="I957" s="9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8"/>
      <c r="BB957" s="8"/>
      <c r="BC957" s="8"/>
      <c r="BD957" s="8"/>
      <c r="BE957" s="7"/>
    </row>
    <row r="958" spans="9:57" x14ac:dyDescent="0.35"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8"/>
      <c r="BB958" s="8"/>
      <c r="BC958" s="8"/>
      <c r="BD958" s="8"/>
      <c r="BE958" s="7"/>
    </row>
    <row r="959" spans="9:57" x14ac:dyDescent="0.35">
      <c r="I959" s="9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8"/>
      <c r="BB959" s="8"/>
      <c r="BC959" s="8"/>
      <c r="BD959" s="8"/>
      <c r="BE959" s="7"/>
    </row>
    <row r="960" spans="9:57" x14ac:dyDescent="0.35">
      <c r="I960" s="9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8"/>
      <c r="BB960" s="8"/>
      <c r="BC960" s="8"/>
      <c r="BD960" s="8"/>
      <c r="BE960" s="7"/>
    </row>
    <row r="961" spans="9:57" x14ac:dyDescent="0.35"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8"/>
      <c r="BB961" s="8"/>
      <c r="BC961" s="8"/>
      <c r="BD961" s="8"/>
      <c r="BE961" s="7"/>
    </row>
    <row r="962" spans="9:57" x14ac:dyDescent="0.35">
      <c r="I962" s="9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8"/>
      <c r="BB962" s="8"/>
      <c r="BC962" s="8"/>
      <c r="BD962" s="8"/>
      <c r="BE962" s="7"/>
    </row>
    <row r="963" spans="9:57" x14ac:dyDescent="0.35"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8"/>
      <c r="BB963" s="8"/>
      <c r="BC963" s="8"/>
      <c r="BD963" s="8"/>
      <c r="BE963" s="7"/>
    </row>
    <row r="964" spans="9:57" x14ac:dyDescent="0.35"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8"/>
      <c r="BB964" s="8"/>
      <c r="BC964" s="8"/>
      <c r="BD964" s="8"/>
      <c r="BE964" s="7"/>
    </row>
    <row r="965" spans="9:57" x14ac:dyDescent="0.35"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8"/>
      <c r="BB965" s="8"/>
      <c r="BC965" s="8"/>
      <c r="BD965" s="8"/>
      <c r="BE965" s="7"/>
    </row>
    <row r="966" spans="9:57" x14ac:dyDescent="0.35">
      <c r="I966" s="9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8"/>
      <c r="BB966" s="8"/>
      <c r="BC966" s="8"/>
      <c r="BD966" s="8"/>
      <c r="BE966" s="7"/>
    </row>
    <row r="967" spans="9:57" x14ac:dyDescent="0.35"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8"/>
      <c r="BB967" s="8"/>
      <c r="BC967" s="8"/>
      <c r="BD967" s="8"/>
      <c r="BE967" s="7"/>
    </row>
    <row r="968" spans="9:57" x14ac:dyDescent="0.35"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8"/>
      <c r="BB968" s="8"/>
      <c r="BC968" s="8"/>
      <c r="BD968" s="8"/>
      <c r="BE968" s="7"/>
    </row>
    <row r="969" spans="9:57" x14ac:dyDescent="0.35">
      <c r="I969" s="9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8"/>
      <c r="BB969" s="8"/>
      <c r="BC969" s="8"/>
      <c r="BD969" s="8"/>
      <c r="BE969" s="7"/>
    </row>
    <row r="970" spans="9:57" x14ac:dyDescent="0.35">
      <c r="I970" s="9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8"/>
      <c r="BB970" s="8"/>
      <c r="BC970" s="8"/>
      <c r="BD970" s="8"/>
      <c r="BE970" s="7"/>
    </row>
    <row r="971" spans="9:57" x14ac:dyDescent="0.35"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8"/>
      <c r="BB971" s="8"/>
      <c r="BC971" s="8"/>
      <c r="BD971" s="8"/>
      <c r="BE971" s="7"/>
    </row>
    <row r="972" spans="9:57" x14ac:dyDescent="0.35"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8"/>
      <c r="BB972" s="8"/>
      <c r="BC972" s="8"/>
      <c r="BD972" s="8"/>
      <c r="BE972" s="7"/>
    </row>
    <row r="973" spans="9:57" x14ac:dyDescent="0.35">
      <c r="I973" s="9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8"/>
      <c r="BB973" s="8"/>
      <c r="BC973" s="8"/>
      <c r="BD973" s="8"/>
      <c r="BE973" s="7"/>
    </row>
    <row r="974" spans="9:57" x14ac:dyDescent="0.35">
      <c r="I974" s="9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8"/>
      <c r="BB974" s="8"/>
      <c r="BC974" s="8"/>
      <c r="BD974" s="8"/>
      <c r="BE974" s="7"/>
    </row>
    <row r="975" spans="9:57" x14ac:dyDescent="0.35">
      <c r="I975" s="9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8"/>
      <c r="BB975" s="8"/>
      <c r="BC975" s="8"/>
      <c r="BD975" s="8"/>
      <c r="BE975" s="7"/>
    </row>
    <row r="976" spans="9:57" x14ac:dyDescent="0.35">
      <c r="I976" s="9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8"/>
      <c r="BB976" s="8"/>
      <c r="BC976" s="8"/>
      <c r="BD976" s="8"/>
      <c r="BE976" s="7"/>
    </row>
    <row r="977" spans="9:57" x14ac:dyDescent="0.35">
      <c r="I977" s="9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8"/>
      <c r="BB977" s="8"/>
      <c r="BC977" s="8"/>
      <c r="BD977" s="8"/>
      <c r="BE977" s="7"/>
    </row>
    <row r="978" spans="9:57" x14ac:dyDescent="0.35"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8"/>
      <c r="BB978" s="8"/>
      <c r="BC978" s="8"/>
      <c r="BD978" s="8"/>
      <c r="BE978" s="7"/>
    </row>
    <row r="979" spans="9:57" x14ac:dyDescent="0.35"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8"/>
      <c r="BB979" s="8"/>
      <c r="BC979" s="8"/>
      <c r="BD979" s="8"/>
      <c r="BE979" s="7"/>
    </row>
    <row r="980" spans="9:57" x14ac:dyDescent="0.35"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8"/>
      <c r="BB980" s="8"/>
      <c r="BC980" s="8"/>
      <c r="BD980" s="8"/>
      <c r="BE980" s="7"/>
    </row>
    <row r="981" spans="9:57" x14ac:dyDescent="0.35">
      <c r="I981" s="9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8"/>
      <c r="BB981" s="8"/>
      <c r="BC981" s="8"/>
      <c r="BD981" s="8"/>
      <c r="BE981" s="7"/>
    </row>
    <row r="982" spans="9:57" x14ac:dyDescent="0.35"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8"/>
      <c r="BB982" s="8"/>
      <c r="BC982" s="8"/>
      <c r="BD982" s="8"/>
      <c r="BE982" s="7"/>
    </row>
    <row r="983" spans="9:57" x14ac:dyDescent="0.35">
      <c r="I983" s="9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8"/>
      <c r="BB983" s="8"/>
      <c r="BC983" s="8"/>
      <c r="BD983" s="8"/>
      <c r="BE983" s="7"/>
    </row>
    <row r="984" spans="9:57" x14ac:dyDescent="0.35">
      <c r="I984" s="9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8"/>
      <c r="BB984" s="8"/>
      <c r="BC984" s="8"/>
      <c r="BD984" s="8"/>
      <c r="BE984" s="7"/>
    </row>
    <row r="985" spans="9:57" x14ac:dyDescent="0.35"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8"/>
      <c r="BB985" s="8"/>
      <c r="BC985" s="8"/>
      <c r="BD985" s="8"/>
      <c r="BE985" s="7"/>
    </row>
    <row r="986" spans="9:57" x14ac:dyDescent="0.35"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8"/>
      <c r="BB986" s="8"/>
      <c r="BC986" s="8"/>
      <c r="BD986" s="8"/>
      <c r="BE986" s="7"/>
    </row>
    <row r="987" spans="9:57" x14ac:dyDescent="0.35"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8"/>
      <c r="BB987" s="8"/>
      <c r="BC987" s="8"/>
      <c r="BD987" s="8"/>
      <c r="BE987" s="7"/>
    </row>
    <row r="988" spans="9:57" x14ac:dyDescent="0.35">
      <c r="I988" s="9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8"/>
      <c r="BB988" s="8"/>
      <c r="BC988" s="8"/>
      <c r="BD988" s="8"/>
      <c r="BE988" s="7"/>
    </row>
    <row r="989" spans="9:57" x14ac:dyDescent="0.35">
      <c r="I989" s="9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8"/>
      <c r="BB989" s="8"/>
      <c r="BC989" s="8"/>
      <c r="BD989" s="8"/>
      <c r="BE989" s="7"/>
    </row>
    <row r="990" spans="9:57" x14ac:dyDescent="0.35">
      <c r="I990" s="9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8"/>
      <c r="BB990" s="8"/>
      <c r="BC990" s="8"/>
      <c r="BD990" s="8"/>
      <c r="BE990" s="7"/>
    </row>
    <row r="991" spans="9:57" x14ac:dyDescent="0.35">
      <c r="I991" s="9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8"/>
      <c r="BB991" s="8"/>
      <c r="BC991" s="8"/>
      <c r="BD991" s="8"/>
      <c r="BE991" s="7"/>
    </row>
    <row r="992" spans="9:57" x14ac:dyDescent="0.35">
      <c r="I992" s="9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8"/>
      <c r="BB992" s="8"/>
      <c r="BC992" s="8"/>
      <c r="BD992" s="8"/>
      <c r="BE992" s="7"/>
    </row>
    <row r="993" spans="9:57" x14ac:dyDescent="0.35"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8"/>
      <c r="BB993" s="8"/>
      <c r="BC993" s="8"/>
      <c r="BD993" s="8"/>
      <c r="BE993" s="7"/>
    </row>
    <row r="994" spans="9:57" x14ac:dyDescent="0.35">
      <c r="I994" s="9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8"/>
      <c r="BB994" s="8"/>
      <c r="BC994" s="8"/>
      <c r="BD994" s="8"/>
      <c r="BE994" s="7"/>
    </row>
    <row r="995" spans="9:57" x14ac:dyDescent="0.35">
      <c r="I995" s="9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8"/>
      <c r="BB995" s="8"/>
      <c r="BC995" s="8"/>
      <c r="BD995" s="8"/>
      <c r="BE995" s="7"/>
    </row>
    <row r="996" spans="9:57" x14ac:dyDescent="0.35">
      <c r="I996" s="9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8"/>
      <c r="BB996" s="8"/>
      <c r="BC996" s="8"/>
      <c r="BD996" s="8"/>
      <c r="BE996" s="7"/>
    </row>
    <row r="997" spans="9:57" x14ac:dyDescent="0.35">
      <c r="I997" s="9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8"/>
      <c r="BB997" s="8"/>
      <c r="BC997" s="8"/>
      <c r="BD997" s="8"/>
      <c r="BE997" s="7"/>
    </row>
    <row r="998" spans="9:57" x14ac:dyDescent="0.35">
      <c r="I998" s="9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8"/>
      <c r="BB998" s="8"/>
      <c r="BC998" s="8"/>
      <c r="BD998" s="8"/>
      <c r="BE998" s="7"/>
    </row>
    <row r="999" spans="9:57" x14ac:dyDescent="0.35"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8"/>
      <c r="BB999" s="8"/>
      <c r="BC999" s="8"/>
      <c r="BD999" s="8"/>
      <c r="BE999" s="7"/>
    </row>
    <row r="1000" spans="9:57" x14ac:dyDescent="0.35">
      <c r="I1000" s="9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8"/>
      <c r="BB1000" s="8"/>
      <c r="BC1000" s="8"/>
      <c r="BD1000" s="8"/>
      <c r="BE1000" s="7"/>
    </row>
    <row r="1001" spans="9:57" x14ac:dyDescent="0.35"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8"/>
      <c r="BB1001" s="8"/>
      <c r="BC1001" s="8"/>
      <c r="BD1001" s="8"/>
      <c r="BE1001" s="7"/>
    </row>
    <row r="1002" spans="9:57" x14ac:dyDescent="0.35"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8"/>
      <c r="BB1002" s="8"/>
      <c r="BC1002" s="8"/>
      <c r="BD1002" s="8"/>
      <c r="BE1002" s="7"/>
    </row>
    <row r="1003" spans="9:57" x14ac:dyDescent="0.35">
      <c r="I1003" s="9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8"/>
      <c r="BB1003" s="8"/>
      <c r="BC1003" s="8"/>
      <c r="BD1003" s="8"/>
      <c r="BE1003" s="7"/>
    </row>
    <row r="1004" spans="9:57" x14ac:dyDescent="0.35"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8"/>
      <c r="BB1004" s="8"/>
      <c r="BC1004" s="8"/>
      <c r="BD1004" s="8"/>
      <c r="BE1004" s="7"/>
    </row>
    <row r="1005" spans="9:57" x14ac:dyDescent="0.35"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8"/>
      <c r="BB1005" s="8"/>
      <c r="BC1005" s="8"/>
      <c r="BD1005" s="8"/>
      <c r="BE1005" s="7"/>
    </row>
    <row r="1006" spans="9:57" x14ac:dyDescent="0.35">
      <c r="I1006" s="9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8"/>
      <c r="BB1006" s="8"/>
      <c r="BC1006" s="8"/>
      <c r="BD1006" s="8"/>
      <c r="BE1006" s="7"/>
    </row>
    <row r="1007" spans="9:57" x14ac:dyDescent="0.35"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8"/>
      <c r="BB1007" s="8"/>
      <c r="BC1007" s="8"/>
      <c r="BD1007" s="8"/>
      <c r="BE1007" s="7"/>
    </row>
    <row r="1008" spans="9:57" x14ac:dyDescent="0.35"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8"/>
      <c r="BB1008" s="8"/>
      <c r="BC1008" s="8"/>
      <c r="BD1008" s="8"/>
      <c r="BE1008" s="7"/>
    </row>
    <row r="1009" spans="3:57" x14ac:dyDescent="0.35">
      <c r="I1009" s="9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8"/>
      <c r="BB1009" s="8"/>
      <c r="BC1009" s="8"/>
      <c r="BD1009" s="8"/>
      <c r="BE1009" s="7"/>
    </row>
    <row r="1010" spans="3:57" x14ac:dyDescent="0.35">
      <c r="I1010" s="9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8"/>
      <c r="BB1010" s="8"/>
      <c r="BC1010" s="8"/>
      <c r="BD1010" s="8"/>
      <c r="BE1010" s="7"/>
    </row>
    <row r="1011" spans="3:57" x14ac:dyDescent="0.35">
      <c r="I1011" s="9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8"/>
      <c r="BB1011" s="8"/>
      <c r="BC1011" s="8"/>
      <c r="BD1011" s="8"/>
      <c r="BE1011" s="7"/>
    </row>
    <row r="1012" spans="3:57" x14ac:dyDescent="0.35">
      <c r="I1012" s="9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8"/>
      <c r="BB1012" s="8"/>
      <c r="BC1012" s="8"/>
      <c r="BD1012" s="8"/>
      <c r="BE1012" s="7"/>
    </row>
    <row r="1013" spans="3:57" x14ac:dyDescent="0.35"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8"/>
      <c r="BB1013" s="8"/>
      <c r="BC1013" s="8"/>
      <c r="BD1013" s="8"/>
      <c r="BE1013" s="7"/>
    </row>
    <row r="1014" spans="3:57" x14ac:dyDescent="0.35">
      <c r="I1014" s="9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8"/>
      <c r="BB1014" s="8"/>
      <c r="BC1014" s="8"/>
      <c r="BD1014" s="8"/>
      <c r="BE1014" s="7"/>
    </row>
    <row r="1015" spans="3:57" x14ac:dyDescent="0.35">
      <c r="I1015" s="9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8"/>
      <c r="BB1015" s="8"/>
      <c r="BC1015" s="8"/>
      <c r="BD1015" s="8"/>
      <c r="BE1015" s="7"/>
    </row>
    <row r="1016" spans="3:57" x14ac:dyDescent="0.35">
      <c r="I1016" s="9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8"/>
      <c r="BB1016" s="8"/>
      <c r="BC1016" s="8"/>
      <c r="BD1016" s="8"/>
      <c r="BE1016" s="7"/>
    </row>
    <row r="1017" spans="3:57" x14ac:dyDescent="0.35">
      <c r="I1017" s="9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8"/>
      <c r="BB1017" s="8"/>
      <c r="BC1017" s="8"/>
      <c r="BD1017" s="8"/>
      <c r="BE1017" s="7"/>
    </row>
    <row r="1018" spans="3:57" x14ac:dyDescent="0.35">
      <c r="I1018" s="9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8"/>
      <c r="BB1018" s="8"/>
      <c r="BC1018" s="8"/>
      <c r="BD1018" s="8"/>
      <c r="BE1018" s="7"/>
    </row>
    <row r="1019" spans="3:57" x14ac:dyDescent="0.35">
      <c r="I1019" s="9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8"/>
      <c r="BB1019" s="8"/>
      <c r="BC1019" s="8"/>
      <c r="BD1019" s="8"/>
      <c r="BE1019" s="7"/>
    </row>
    <row r="1020" spans="3:57" x14ac:dyDescent="0.35">
      <c r="C1020" s="11"/>
      <c r="I1020" s="9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8"/>
      <c r="BB1020" s="8"/>
      <c r="BC1020" s="8"/>
      <c r="BD1020" s="8"/>
      <c r="BE1020" s="7"/>
    </row>
    <row r="1021" spans="3:57" x14ac:dyDescent="0.35"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8"/>
      <c r="BB1021" s="8"/>
      <c r="BC1021" s="8"/>
      <c r="BD1021" s="8"/>
      <c r="BE1021" s="7"/>
    </row>
    <row r="1022" spans="3:57" x14ac:dyDescent="0.35"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8"/>
      <c r="BB1022" s="8"/>
      <c r="BC1022" s="8"/>
      <c r="BD1022" s="8"/>
      <c r="BE1022" s="7"/>
    </row>
    <row r="1023" spans="3:57" x14ac:dyDescent="0.35"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8"/>
      <c r="BB1023" s="8"/>
      <c r="BC1023" s="8"/>
      <c r="BD1023" s="8"/>
      <c r="BE1023" s="7"/>
    </row>
    <row r="1024" spans="3:57" x14ac:dyDescent="0.35">
      <c r="I1024" s="9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8"/>
      <c r="BB1024" s="8"/>
      <c r="BC1024" s="8"/>
      <c r="BD1024" s="8"/>
      <c r="BE1024" s="7"/>
    </row>
    <row r="1025" spans="3:57" x14ac:dyDescent="0.35"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8"/>
      <c r="BB1025" s="8"/>
      <c r="BC1025" s="8"/>
      <c r="BD1025" s="8"/>
      <c r="BE1025" s="7"/>
    </row>
    <row r="1026" spans="3:57" x14ac:dyDescent="0.35">
      <c r="I1026" s="9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8"/>
      <c r="BB1026" s="8"/>
      <c r="BC1026" s="8"/>
      <c r="BD1026" s="8"/>
      <c r="BE1026" s="7"/>
    </row>
    <row r="1027" spans="3:57" x14ac:dyDescent="0.35">
      <c r="I1027" s="9"/>
      <c r="S1027" s="16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8"/>
      <c r="BB1027" s="8"/>
      <c r="BC1027" s="8"/>
      <c r="BD1027" s="8"/>
      <c r="BE1027" s="7"/>
    </row>
    <row r="1028" spans="3:57" x14ac:dyDescent="0.35"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8"/>
      <c r="BB1028" s="8"/>
      <c r="BC1028" s="8"/>
      <c r="BD1028" s="8"/>
      <c r="BE1028" s="7"/>
    </row>
    <row r="1029" spans="3:57" x14ac:dyDescent="0.35"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8"/>
      <c r="BB1029" s="8"/>
      <c r="BC1029" s="8"/>
      <c r="BD1029" s="8"/>
      <c r="BE1029" s="7"/>
    </row>
    <row r="1030" spans="3:57" x14ac:dyDescent="0.35">
      <c r="I1030" s="9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8"/>
      <c r="BB1030" s="8"/>
      <c r="BC1030" s="8"/>
      <c r="BD1030" s="8"/>
      <c r="BE1030" s="7"/>
    </row>
    <row r="1031" spans="3:57" x14ac:dyDescent="0.35"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8"/>
      <c r="BB1031" s="8"/>
      <c r="BC1031" s="8"/>
      <c r="BD1031" s="8"/>
      <c r="BE1031" s="7"/>
    </row>
    <row r="1032" spans="3:57" x14ac:dyDescent="0.35"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8"/>
      <c r="BB1032" s="8"/>
      <c r="BC1032" s="8"/>
      <c r="BD1032" s="8"/>
      <c r="BE1032" s="7"/>
    </row>
    <row r="1033" spans="3:57" x14ac:dyDescent="0.35">
      <c r="I1033" s="9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8"/>
      <c r="BB1033" s="8"/>
      <c r="BC1033" s="8"/>
      <c r="BD1033" s="8"/>
      <c r="BE1033" s="7"/>
    </row>
    <row r="1034" spans="3:57" x14ac:dyDescent="0.35">
      <c r="C1034" s="11"/>
      <c r="I1034" s="9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8"/>
      <c r="BB1034" s="8"/>
      <c r="BC1034" s="8"/>
      <c r="BD1034" s="8"/>
      <c r="BE1034" s="7"/>
    </row>
    <row r="1035" spans="3:57" x14ac:dyDescent="0.35"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8"/>
      <c r="BB1035" s="8"/>
      <c r="BC1035" s="8"/>
      <c r="BD1035" s="8"/>
      <c r="BE1035" s="7"/>
    </row>
    <row r="1036" spans="3:57" x14ac:dyDescent="0.35">
      <c r="I1036" s="9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8"/>
      <c r="BB1036" s="8"/>
      <c r="BC1036" s="8"/>
      <c r="BD1036" s="8"/>
      <c r="BE1036" s="7"/>
    </row>
    <row r="1037" spans="3:57" x14ac:dyDescent="0.35">
      <c r="I1037" s="9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8"/>
      <c r="BB1037" s="8"/>
      <c r="BC1037" s="8"/>
      <c r="BD1037" s="8"/>
      <c r="BE1037" s="7"/>
    </row>
    <row r="1038" spans="3:57" x14ac:dyDescent="0.35">
      <c r="I1038" s="9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8"/>
      <c r="BB1038" s="8"/>
      <c r="BC1038" s="8"/>
      <c r="BD1038" s="8"/>
      <c r="BE1038" s="7"/>
    </row>
    <row r="1039" spans="3:57" x14ac:dyDescent="0.35"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8"/>
      <c r="BB1039" s="8"/>
      <c r="BC1039" s="8"/>
      <c r="BD1039" s="8"/>
      <c r="BE1039" s="7"/>
    </row>
    <row r="1040" spans="3:57" x14ac:dyDescent="0.35">
      <c r="I1040" s="9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8"/>
      <c r="BB1040" s="8"/>
      <c r="BC1040" s="8"/>
      <c r="BD1040" s="8"/>
      <c r="BE1040" s="7"/>
    </row>
    <row r="1041" spans="3:57" x14ac:dyDescent="0.35">
      <c r="I1041" s="9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8"/>
      <c r="BB1041" s="8"/>
      <c r="BC1041" s="8"/>
      <c r="BD1041" s="8"/>
      <c r="BE1041" s="7"/>
    </row>
    <row r="1042" spans="3:57" x14ac:dyDescent="0.35">
      <c r="I1042" s="9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8"/>
      <c r="BB1042" s="8"/>
      <c r="BC1042" s="8"/>
      <c r="BD1042" s="8"/>
      <c r="BE1042" s="7"/>
    </row>
    <row r="1043" spans="3:57" x14ac:dyDescent="0.35">
      <c r="C1043" s="11"/>
      <c r="I1043" s="9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8"/>
      <c r="BB1043" s="8"/>
      <c r="BC1043" s="8"/>
      <c r="BD1043" s="8"/>
      <c r="BE1043" s="7"/>
    </row>
    <row r="1044" spans="3:57" x14ac:dyDescent="0.35"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8"/>
      <c r="BB1044" s="8"/>
      <c r="BC1044" s="8"/>
      <c r="BD1044" s="8"/>
      <c r="BE1044" s="7"/>
    </row>
    <row r="1045" spans="3:57" x14ac:dyDescent="0.35"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8"/>
      <c r="BB1045" s="8"/>
      <c r="BC1045" s="8"/>
      <c r="BD1045" s="8"/>
      <c r="BE1045" s="7"/>
    </row>
    <row r="1046" spans="3:57" x14ac:dyDescent="0.35">
      <c r="C1046" s="11"/>
      <c r="I1046" s="9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8"/>
      <c r="BB1046" s="8"/>
      <c r="BC1046" s="8"/>
      <c r="BD1046" s="8"/>
      <c r="BE1046" s="7"/>
    </row>
    <row r="1047" spans="3:57" x14ac:dyDescent="0.35"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8"/>
      <c r="BB1047" s="8"/>
      <c r="BC1047" s="8"/>
      <c r="BD1047" s="8"/>
      <c r="BE1047" s="7"/>
    </row>
    <row r="1048" spans="3:57" x14ac:dyDescent="0.35">
      <c r="I1048" s="9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8"/>
      <c r="BB1048" s="8"/>
      <c r="BC1048" s="8"/>
      <c r="BD1048" s="8"/>
      <c r="BE1048" s="7"/>
    </row>
    <row r="1049" spans="3:57" x14ac:dyDescent="0.35"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8"/>
      <c r="BB1049" s="8"/>
      <c r="BC1049" s="8"/>
      <c r="BD1049" s="8"/>
      <c r="BE1049" s="7"/>
    </row>
    <row r="1050" spans="3:57" x14ac:dyDescent="0.35">
      <c r="I1050" s="9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8"/>
      <c r="BB1050" s="8"/>
      <c r="BC1050" s="8"/>
      <c r="BD1050" s="8"/>
      <c r="BE1050" s="7"/>
    </row>
    <row r="1051" spans="3:57" x14ac:dyDescent="0.35">
      <c r="I1051" s="9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8"/>
      <c r="BB1051" s="8"/>
      <c r="BC1051" s="8"/>
      <c r="BD1051" s="8"/>
      <c r="BE1051" s="7"/>
    </row>
    <row r="1052" spans="3:57" x14ac:dyDescent="0.35"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8"/>
      <c r="BB1052" s="8"/>
      <c r="BC1052" s="8"/>
      <c r="BD1052" s="8"/>
      <c r="BE1052" s="7"/>
    </row>
    <row r="1053" spans="3:57" x14ac:dyDescent="0.35">
      <c r="I1053" s="9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8"/>
      <c r="BB1053" s="8"/>
      <c r="BC1053" s="8"/>
      <c r="BD1053" s="8"/>
      <c r="BE1053" s="7"/>
    </row>
    <row r="1054" spans="3:57" x14ac:dyDescent="0.35">
      <c r="I1054" s="9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8"/>
      <c r="BB1054" s="8"/>
      <c r="BC1054" s="8"/>
      <c r="BD1054" s="8"/>
      <c r="BE1054" s="7"/>
    </row>
    <row r="1055" spans="3:57" x14ac:dyDescent="0.35">
      <c r="I1055" s="9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8"/>
      <c r="BB1055" s="8"/>
      <c r="BC1055" s="8"/>
      <c r="BD1055" s="8"/>
      <c r="BE1055" s="7"/>
    </row>
    <row r="1056" spans="3:57" x14ac:dyDescent="0.35">
      <c r="I1056" s="9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8"/>
      <c r="BB1056" s="8"/>
      <c r="BC1056" s="8"/>
      <c r="BD1056" s="8"/>
      <c r="BE1056" s="7"/>
    </row>
    <row r="1057" spans="9:57" x14ac:dyDescent="0.35"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8"/>
      <c r="BB1057" s="8"/>
      <c r="BC1057" s="8"/>
      <c r="BD1057" s="8"/>
      <c r="BE1057" s="7"/>
    </row>
    <row r="1058" spans="9:57" x14ac:dyDescent="0.35"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8"/>
      <c r="BB1058" s="8"/>
      <c r="BC1058" s="8"/>
      <c r="BD1058" s="8"/>
      <c r="BE1058" s="7"/>
    </row>
    <row r="1059" spans="9:57" x14ac:dyDescent="0.35">
      <c r="I1059" s="9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8"/>
      <c r="BB1059" s="8"/>
      <c r="BC1059" s="8"/>
      <c r="BD1059" s="8"/>
      <c r="BE1059" s="7"/>
    </row>
    <row r="1060" spans="9:57" x14ac:dyDescent="0.35">
      <c r="I1060" s="9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8"/>
      <c r="BB1060" s="8"/>
      <c r="BC1060" s="8"/>
      <c r="BD1060" s="8"/>
      <c r="BE1060" s="7"/>
    </row>
    <row r="1061" spans="9:57" x14ac:dyDescent="0.35"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8"/>
      <c r="BB1061" s="8"/>
      <c r="BC1061" s="8"/>
      <c r="BD1061" s="8"/>
      <c r="BE1061" s="7"/>
    </row>
    <row r="1062" spans="9:57" x14ac:dyDescent="0.35">
      <c r="I1062" s="9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8"/>
      <c r="BB1062" s="8"/>
      <c r="BC1062" s="8"/>
      <c r="BD1062" s="8"/>
      <c r="BE1062" s="7"/>
    </row>
    <row r="1063" spans="9:57" x14ac:dyDescent="0.35">
      <c r="I1063" s="9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8"/>
      <c r="BB1063" s="8"/>
      <c r="BC1063" s="8"/>
      <c r="BD1063" s="8"/>
      <c r="BE1063" s="7"/>
    </row>
    <row r="1064" spans="9:57" x14ac:dyDescent="0.35">
      <c r="I1064" s="9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8"/>
      <c r="BB1064" s="8"/>
      <c r="BC1064" s="8"/>
      <c r="BD1064" s="8"/>
      <c r="BE1064" s="7"/>
    </row>
    <row r="1065" spans="9:57" x14ac:dyDescent="0.35">
      <c r="I1065" s="9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8"/>
      <c r="BB1065" s="8"/>
      <c r="BC1065" s="8"/>
      <c r="BD1065" s="8"/>
      <c r="BE1065" s="7"/>
    </row>
    <row r="1066" spans="9:57" x14ac:dyDescent="0.35">
      <c r="I1066" s="9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8"/>
      <c r="BB1066" s="8"/>
      <c r="BC1066" s="8"/>
      <c r="BD1066" s="8"/>
      <c r="BE1066" s="7"/>
    </row>
    <row r="1067" spans="9:57" x14ac:dyDescent="0.35">
      <c r="I1067" s="9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8"/>
      <c r="BB1067" s="8"/>
      <c r="BC1067" s="8"/>
      <c r="BD1067" s="8"/>
      <c r="BE1067" s="7"/>
    </row>
    <row r="1068" spans="9:57" x14ac:dyDescent="0.35">
      <c r="I1068" s="9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8"/>
      <c r="BB1068" s="8"/>
      <c r="BC1068" s="8"/>
      <c r="BD1068" s="8"/>
      <c r="BE1068" s="7"/>
    </row>
    <row r="1069" spans="9:57" x14ac:dyDescent="0.35">
      <c r="I1069" s="9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8"/>
      <c r="BB1069" s="8"/>
      <c r="BC1069" s="8"/>
      <c r="BD1069" s="8"/>
      <c r="BE1069" s="7"/>
    </row>
    <row r="1070" spans="9:57" x14ac:dyDescent="0.35"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8"/>
      <c r="BB1070" s="8"/>
      <c r="BC1070" s="8"/>
      <c r="BD1070" s="8"/>
      <c r="BE1070" s="7"/>
    </row>
    <row r="1071" spans="9:57" x14ac:dyDescent="0.35"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8"/>
      <c r="BB1071" s="8"/>
      <c r="BC1071" s="8"/>
      <c r="BD1071" s="8"/>
      <c r="BE1071" s="7"/>
    </row>
    <row r="1072" spans="9:57" x14ac:dyDescent="0.35">
      <c r="I1072" s="9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8"/>
      <c r="BB1072" s="8"/>
      <c r="BC1072" s="8"/>
      <c r="BD1072" s="8"/>
      <c r="BE1072" s="7"/>
    </row>
    <row r="1073" spans="9:57" x14ac:dyDescent="0.35"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8"/>
      <c r="BB1073" s="8"/>
      <c r="BC1073" s="8"/>
      <c r="BD1073" s="8"/>
      <c r="BE1073" s="7"/>
    </row>
    <row r="1074" spans="9:57" x14ac:dyDescent="0.35">
      <c r="I1074" s="9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8"/>
      <c r="BB1074" s="8"/>
      <c r="BC1074" s="8"/>
      <c r="BD1074" s="8"/>
      <c r="BE1074" s="7"/>
    </row>
    <row r="1075" spans="9:57" x14ac:dyDescent="0.35">
      <c r="I1075" s="9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8"/>
      <c r="BB1075" s="8"/>
      <c r="BC1075" s="8"/>
      <c r="BD1075" s="8"/>
      <c r="BE1075" s="7"/>
    </row>
    <row r="1076" spans="9:57" x14ac:dyDescent="0.35">
      <c r="I1076" s="9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8"/>
      <c r="BB1076" s="8"/>
      <c r="BC1076" s="8"/>
      <c r="BD1076" s="8"/>
      <c r="BE1076" s="7"/>
    </row>
    <row r="1077" spans="9:57" x14ac:dyDescent="0.35">
      <c r="I1077" s="9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8"/>
      <c r="BB1077" s="8"/>
      <c r="BC1077" s="8"/>
      <c r="BD1077" s="8"/>
      <c r="BE1077" s="7"/>
    </row>
    <row r="1078" spans="9:57" x14ac:dyDescent="0.35"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8"/>
      <c r="BB1078" s="8"/>
      <c r="BC1078" s="8"/>
      <c r="BD1078" s="8"/>
      <c r="BE1078" s="7"/>
    </row>
    <row r="1079" spans="9:57" x14ac:dyDescent="0.35">
      <c r="I1079" s="9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8"/>
      <c r="BB1079" s="8"/>
      <c r="BC1079" s="8"/>
      <c r="BD1079" s="8"/>
      <c r="BE1079" s="7"/>
    </row>
    <row r="1080" spans="9:57" x14ac:dyDescent="0.35">
      <c r="I1080" s="9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8"/>
      <c r="BB1080" s="8"/>
      <c r="BC1080" s="8"/>
      <c r="BD1080" s="8"/>
      <c r="BE1080" s="7"/>
    </row>
    <row r="1081" spans="9:57" x14ac:dyDescent="0.35">
      <c r="I1081" s="9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8"/>
      <c r="BB1081" s="8"/>
      <c r="BC1081" s="8"/>
      <c r="BD1081" s="8"/>
      <c r="BE1081" s="7"/>
    </row>
    <row r="1082" spans="9:57" x14ac:dyDescent="0.35">
      <c r="I1082" s="9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8"/>
      <c r="BB1082" s="8"/>
      <c r="BC1082" s="8"/>
      <c r="BD1082" s="8"/>
      <c r="BE1082" s="7"/>
    </row>
    <row r="1083" spans="9:57" x14ac:dyDescent="0.35"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8"/>
      <c r="BB1083" s="8"/>
      <c r="BC1083" s="8"/>
      <c r="BD1083" s="8"/>
      <c r="BE1083" s="7"/>
    </row>
    <row r="1084" spans="9:57" x14ac:dyDescent="0.35"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8"/>
      <c r="BB1084" s="8"/>
      <c r="BC1084" s="8"/>
      <c r="BD1084" s="8"/>
      <c r="BE1084" s="7"/>
    </row>
    <row r="1085" spans="9:57" x14ac:dyDescent="0.35">
      <c r="I1085" s="9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8"/>
      <c r="BB1085" s="8"/>
      <c r="BC1085" s="8"/>
      <c r="BD1085" s="8"/>
      <c r="BE1085" s="7"/>
    </row>
    <row r="1086" spans="9:57" x14ac:dyDescent="0.35">
      <c r="I1086" s="9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8"/>
      <c r="BB1086" s="8"/>
      <c r="BC1086" s="8"/>
      <c r="BD1086" s="8"/>
      <c r="BE1086" s="7"/>
    </row>
    <row r="1087" spans="9:57" x14ac:dyDescent="0.35"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8"/>
      <c r="BB1087" s="8"/>
      <c r="BC1087" s="8"/>
      <c r="BD1087" s="8"/>
      <c r="BE1087" s="7"/>
    </row>
    <row r="1088" spans="9:57" x14ac:dyDescent="0.35"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8"/>
      <c r="BB1088" s="8"/>
      <c r="BC1088" s="8"/>
      <c r="BD1088" s="8"/>
      <c r="BE1088" s="7"/>
    </row>
    <row r="1089" spans="9:57" x14ac:dyDescent="0.35">
      <c r="I1089" s="9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8"/>
      <c r="BB1089" s="8"/>
      <c r="BC1089" s="8"/>
      <c r="BD1089" s="8"/>
      <c r="BE1089" s="7"/>
    </row>
    <row r="1090" spans="9:57" x14ac:dyDescent="0.35"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8"/>
      <c r="BB1090" s="8"/>
      <c r="BC1090" s="8"/>
      <c r="BD1090" s="8"/>
      <c r="BE1090" s="7"/>
    </row>
    <row r="1091" spans="9:57" x14ac:dyDescent="0.35"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8"/>
      <c r="BB1091" s="8"/>
      <c r="BC1091" s="8"/>
      <c r="BD1091" s="8"/>
      <c r="BE1091" s="7"/>
    </row>
    <row r="1092" spans="9:57" x14ac:dyDescent="0.35">
      <c r="I1092" s="9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8"/>
      <c r="BB1092" s="8"/>
      <c r="BC1092" s="8"/>
      <c r="BD1092" s="8"/>
      <c r="BE1092" s="7"/>
    </row>
    <row r="1093" spans="9:57" x14ac:dyDescent="0.35">
      <c r="I1093" s="9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8"/>
      <c r="BB1093" s="8"/>
      <c r="BC1093" s="8"/>
      <c r="BD1093" s="8"/>
      <c r="BE1093" s="7"/>
    </row>
    <row r="1094" spans="9:57" x14ac:dyDescent="0.35"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8"/>
      <c r="BB1094" s="8"/>
      <c r="BC1094" s="8"/>
      <c r="BD1094" s="8"/>
      <c r="BE1094" s="7"/>
    </row>
    <row r="1095" spans="9:57" x14ac:dyDescent="0.35">
      <c r="I1095" s="9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8"/>
      <c r="BB1095" s="8"/>
      <c r="BC1095" s="8"/>
      <c r="BD1095" s="8"/>
      <c r="BE1095" s="7"/>
    </row>
    <row r="1096" spans="9:57" x14ac:dyDescent="0.35">
      <c r="I1096" s="9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8"/>
      <c r="BB1096" s="8"/>
      <c r="BC1096" s="8"/>
      <c r="BD1096" s="8"/>
      <c r="BE1096" s="7"/>
    </row>
    <row r="1097" spans="9:57" x14ac:dyDescent="0.35">
      <c r="I1097" s="9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8"/>
      <c r="BB1097" s="8"/>
      <c r="BC1097" s="8"/>
      <c r="BD1097" s="8"/>
      <c r="BE1097" s="7"/>
    </row>
    <row r="1098" spans="9:57" x14ac:dyDescent="0.35"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8"/>
      <c r="BB1098" s="8"/>
      <c r="BC1098" s="8"/>
      <c r="BD1098" s="8"/>
      <c r="BE1098" s="7"/>
    </row>
    <row r="1099" spans="9:57" x14ac:dyDescent="0.35">
      <c r="I1099" s="9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8"/>
      <c r="BB1099" s="8"/>
      <c r="BC1099" s="8"/>
      <c r="BD1099" s="8"/>
      <c r="BE1099" s="7"/>
    </row>
    <row r="1100" spans="9:57" x14ac:dyDescent="0.35"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8"/>
      <c r="BB1100" s="8"/>
      <c r="BC1100" s="8"/>
      <c r="BD1100" s="8"/>
      <c r="BE1100" s="7"/>
    </row>
    <row r="1101" spans="9:57" x14ac:dyDescent="0.35">
      <c r="I1101" s="9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8"/>
      <c r="BB1101" s="8"/>
      <c r="BC1101" s="8"/>
      <c r="BD1101" s="8"/>
      <c r="BE1101" s="7"/>
    </row>
    <row r="1102" spans="9:57" x14ac:dyDescent="0.35">
      <c r="I1102" s="9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8"/>
      <c r="BB1102" s="8"/>
      <c r="BC1102" s="8"/>
      <c r="BD1102" s="8"/>
      <c r="BE1102" s="7"/>
    </row>
    <row r="1103" spans="9:57" x14ac:dyDescent="0.35">
      <c r="I1103" s="9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8"/>
      <c r="BB1103" s="8"/>
      <c r="BC1103" s="8"/>
      <c r="BD1103" s="8"/>
      <c r="BE1103" s="7"/>
    </row>
    <row r="1104" spans="9:57" x14ac:dyDescent="0.35"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8"/>
      <c r="BB1104" s="8"/>
      <c r="BC1104" s="8"/>
      <c r="BD1104" s="8"/>
      <c r="BE1104" s="7"/>
    </row>
    <row r="1105" spans="3:57" x14ac:dyDescent="0.35">
      <c r="I1105" s="9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8"/>
      <c r="BB1105" s="8"/>
      <c r="BC1105" s="8"/>
      <c r="BD1105" s="8"/>
      <c r="BE1105" s="7"/>
    </row>
    <row r="1106" spans="3:57" x14ac:dyDescent="0.35">
      <c r="I1106" s="9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8"/>
      <c r="BB1106" s="8"/>
      <c r="BC1106" s="8"/>
      <c r="BD1106" s="8"/>
      <c r="BE1106" s="7"/>
    </row>
    <row r="1107" spans="3:57" x14ac:dyDescent="0.35"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8"/>
      <c r="BB1107" s="8"/>
      <c r="BC1107" s="8"/>
      <c r="BD1107" s="8"/>
      <c r="BE1107" s="7"/>
    </row>
    <row r="1108" spans="3:57" x14ac:dyDescent="0.35">
      <c r="I1108" s="9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8"/>
      <c r="BB1108" s="8"/>
      <c r="BC1108" s="8"/>
      <c r="BD1108" s="8"/>
      <c r="BE1108" s="7"/>
    </row>
    <row r="1109" spans="3:57" x14ac:dyDescent="0.35">
      <c r="I1109" s="9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8"/>
      <c r="BB1109" s="8"/>
      <c r="BC1109" s="8"/>
      <c r="BD1109" s="8"/>
      <c r="BE1109" s="7"/>
    </row>
    <row r="1110" spans="3:57" x14ac:dyDescent="0.35">
      <c r="I1110" s="9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8"/>
      <c r="BB1110" s="8"/>
      <c r="BC1110" s="8"/>
      <c r="BD1110" s="8"/>
      <c r="BE1110" s="7"/>
    </row>
    <row r="1111" spans="3:57" x14ac:dyDescent="0.35">
      <c r="I1111" s="9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8"/>
      <c r="BB1111" s="8"/>
      <c r="BC1111" s="8"/>
      <c r="BD1111" s="8"/>
      <c r="BE1111" s="7"/>
    </row>
    <row r="1112" spans="3:57" x14ac:dyDescent="0.35"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8"/>
      <c r="BB1112" s="8"/>
      <c r="BC1112" s="8"/>
      <c r="BD1112" s="8"/>
      <c r="BE1112" s="7"/>
    </row>
    <row r="1113" spans="3:57" x14ac:dyDescent="0.35">
      <c r="I1113" s="9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8"/>
      <c r="BB1113" s="8"/>
      <c r="BC1113" s="8"/>
      <c r="BD1113" s="8"/>
      <c r="BE1113" s="7"/>
    </row>
    <row r="1114" spans="3:57" x14ac:dyDescent="0.35"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8"/>
      <c r="BB1114" s="8"/>
      <c r="BC1114" s="8"/>
      <c r="BD1114" s="8"/>
      <c r="BE1114" s="7"/>
    </row>
    <row r="1115" spans="3:57" x14ac:dyDescent="0.35"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8"/>
      <c r="BB1115" s="8"/>
      <c r="BC1115" s="8"/>
      <c r="BD1115" s="8"/>
      <c r="BE1115" s="7"/>
    </row>
    <row r="1116" spans="3:57" x14ac:dyDescent="0.35">
      <c r="C1116" s="11"/>
      <c r="I1116" s="9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8"/>
      <c r="BB1116" s="8"/>
      <c r="BC1116" s="8"/>
      <c r="BD1116" s="8"/>
      <c r="BE1116" s="7"/>
    </row>
    <row r="1117" spans="3:57" x14ac:dyDescent="0.35">
      <c r="I1117" s="9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8"/>
      <c r="BB1117" s="8"/>
      <c r="BC1117" s="8"/>
      <c r="BD1117" s="8"/>
      <c r="BE1117" s="7"/>
    </row>
    <row r="1118" spans="3:57" x14ac:dyDescent="0.35">
      <c r="I1118" s="9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8"/>
      <c r="BB1118" s="8"/>
      <c r="BC1118" s="8"/>
      <c r="BD1118" s="8"/>
      <c r="BE1118" s="7"/>
    </row>
    <row r="1119" spans="3:57" x14ac:dyDescent="0.35"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8"/>
      <c r="BB1119" s="8"/>
      <c r="BC1119" s="8"/>
      <c r="BD1119" s="8"/>
      <c r="BE1119" s="7"/>
    </row>
    <row r="1120" spans="3:57" x14ac:dyDescent="0.35"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8"/>
      <c r="BB1120" s="8"/>
      <c r="BC1120" s="8"/>
      <c r="BD1120" s="8"/>
      <c r="BE1120" s="7"/>
    </row>
    <row r="1121" spans="3:57" x14ac:dyDescent="0.35">
      <c r="I1121" s="9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8"/>
      <c r="BB1121" s="8"/>
      <c r="BC1121" s="8"/>
      <c r="BD1121" s="8"/>
      <c r="BE1121" s="7"/>
    </row>
    <row r="1122" spans="3:57" x14ac:dyDescent="0.35"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8"/>
      <c r="BB1122" s="8"/>
      <c r="BC1122" s="8"/>
      <c r="BD1122" s="8"/>
      <c r="BE1122" s="7"/>
    </row>
    <row r="1123" spans="3:57" x14ac:dyDescent="0.35"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8"/>
      <c r="BB1123" s="8"/>
      <c r="BC1123" s="8"/>
      <c r="BD1123" s="8"/>
      <c r="BE1123" s="7"/>
    </row>
    <row r="1124" spans="3:57" x14ac:dyDescent="0.35"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8"/>
      <c r="BB1124" s="8"/>
      <c r="BC1124" s="8"/>
      <c r="BD1124" s="8"/>
      <c r="BE1124" s="7"/>
    </row>
    <row r="1125" spans="3:57" x14ac:dyDescent="0.35">
      <c r="C1125" s="11"/>
      <c r="I1125" s="9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8"/>
      <c r="BB1125" s="8"/>
      <c r="BC1125" s="8"/>
      <c r="BD1125" s="8"/>
      <c r="BE1125" s="7"/>
    </row>
    <row r="1126" spans="3:57" x14ac:dyDescent="0.35">
      <c r="I1126" s="9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8"/>
      <c r="BB1126" s="8"/>
      <c r="BC1126" s="8"/>
      <c r="BD1126" s="8"/>
      <c r="BE1126" s="7"/>
    </row>
    <row r="1127" spans="3:57" x14ac:dyDescent="0.35">
      <c r="I1127" s="9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8"/>
      <c r="BB1127" s="8"/>
      <c r="BC1127" s="8"/>
      <c r="BD1127" s="8"/>
      <c r="BE1127" s="7"/>
    </row>
    <row r="1128" spans="3:57" x14ac:dyDescent="0.35"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8"/>
      <c r="BB1128" s="8"/>
      <c r="BC1128" s="8"/>
      <c r="BD1128" s="8"/>
      <c r="BE1128" s="7"/>
    </row>
    <row r="1129" spans="3:57" x14ac:dyDescent="0.35"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8"/>
      <c r="BB1129" s="8"/>
      <c r="BC1129" s="8"/>
      <c r="BD1129" s="8"/>
      <c r="BE1129" s="7"/>
    </row>
    <row r="1130" spans="3:57" x14ac:dyDescent="0.35">
      <c r="I1130" s="9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8"/>
      <c r="BB1130" s="8"/>
      <c r="BC1130" s="8"/>
      <c r="BD1130" s="8"/>
      <c r="BE1130" s="7"/>
    </row>
    <row r="1131" spans="3:57" x14ac:dyDescent="0.35">
      <c r="I1131" s="9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8"/>
      <c r="BB1131" s="8"/>
      <c r="BC1131" s="8"/>
      <c r="BD1131" s="8"/>
      <c r="BE1131" s="7"/>
    </row>
    <row r="1132" spans="3:57" x14ac:dyDescent="0.35">
      <c r="I1132" s="9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8"/>
      <c r="BB1132" s="8"/>
      <c r="BC1132" s="8"/>
      <c r="BD1132" s="8"/>
      <c r="BE1132" s="7"/>
    </row>
    <row r="1133" spans="3:57" x14ac:dyDescent="0.35"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8"/>
      <c r="BB1133" s="8"/>
      <c r="BC1133" s="8"/>
      <c r="BD1133" s="8"/>
      <c r="BE1133" s="7"/>
    </row>
    <row r="1134" spans="3:57" x14ac:dyDescent="0.35">
      <c r="I1134" s="9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8"/>
      <c r="BB1134" s="8"/>
      <c r="BC1134" s="8"/>
      <c r="BD1134" s="8"/>
      <c r="BE1134" s="7"/>
    </row>
    <row r="1135" spans="3:57" x14ac:dyDescent="0.35">
      <c r="I1135" s="9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8"/>
      <c r="BB1135" s="8"/>
      <c r="BC1135" s="8"/>
      <c r="BD1135" s="8"/>
      <c r="BE1135" s="7"/>
    </row>
    <row r="1136" spans="3:57" x14ac:dyDescent="0.35">
      <c r="I1136" s="9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8"/>
      <c r="BB1136" s="8"/>
      <c r="BC1136" s="8"/>
      <c r="BD1136" s="8"/>
      <c r="BE1136" s="7"/>
    </row>
    <row r="1137" spans="3:57" x14ac:dyDescent="0.35">
      <c r="I1137" s="9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8"/>
      <c r="BB1137" s="8"/>
      <c r="BC1137" s="8"/>
      <c r="BD1137" s="8"/>
      <c r="BE1137" s="7"/>
    </row>
    <row r="1138" spans="3:57" x14ac:dyDescent="0.35">
      <c r="I1138" s="9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8"/>
      <c r="BB1138" s="8"/>
      <c r="BC1138" s="8"/>
      <c r="BD1138" s="8"/>
      <c r="BE1138" s="7"/>
    </row>
    <row r="1139" spans="3:57" x14ac:dyDescent="0.35">
      <c r="C1139" s="10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8"/>
      <c r="BB1139" s="8"/>
      <c r="BC1139" s="8"/>
      <c r="BD1139" s="8"/>
      <c r="BE1139" s="7"/>
    </row>
    <row r="1140" spans="3:57" x14ac:dyDescent="0.35">
      <c r="I1140" s="9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8"/>
      <c r="BB1140" s="8"/>
      <c r="BC1140" s="8"/>
      <c r="BD1140" s="8"/>
      <c r="BE1140" s="7"/>
    </row>
    <row r="1141" spans="3:57" x14ac:dyDescent="0.35">
      <c r="I1141" s="9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8"/>
      <c r="BB1141" s="8"/>
      <c r="BC1141" s="8"/>
      <c r="BD1141" s="8"/>
      <c r="BE1141" s="7"/>
    </row>
    <row r="1142" spans="3:57" x14ac:dyDescent="0.35"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8"/>
      <c r="BB1142" s="8"/>
      <c r="BC1142" s="8"/>
      <c r="BD1142" s="8"/>
      <c r="BE1142" s="7"/>
    </row>
    <row r="1143" spans="3:57" x14ac:dyDescent="0.35">
      <c r="I1143" s="9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8"/>
      <c r="BB1143" s="8"/>
      <c r="BC1143" s="8"/>
      <c r="BD1143" s="8"/>
      <c r="BE1143" s="7"/>
    </row>
    <row r="1144" spans="3:57" x14ac:dyDescent="0.35">
      <c r="I1144" s="9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8"/>
      <c r="BB1144" s="8"/>
      <c r="BC1144" s="8"/>
      <c r="BD1144" s="8"/>
      <c r="BE1144" s="7"/>
    </row>
    <row r="1145" spans="3:57" x14ac:dyDescent="0.35">
      <c r="I1145" s="9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8"/>
      <c r="BB1145" s="8"/>
      <c r="BC1145" s="8"/>
      <c r="BD1145" s="8"/>
      <c r="BE1145" s="7"/>
    </row>
    <row r="1146" spans="3:57" x14ac:dyDescent="0.35"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8"/>
      <c r="BB1146" s="8"/>
      <c r="BC1146" s="8"/>
      <c r="BD1146" s="8"/>
      <c r="BE1146" s="7"/>
    </row>
    <row r="1147" spans="3:57" x14ac:dyDescent="0.35">
      <c r="I1147" s="9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8"/>
      <c r="BB1147" s="8"/>
      <c r="BC1147" s="8"/>
      <c r="BD1147" s="8"/>
      <c r="BE1147" s="7"/>
    </row>
    <row r="1148" spans="3:57" x14ac:dyDescent="0.35">
      <c r="I1148" s="9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8"/>
      <c r="BB1148" s="8"/>
      <c r="BC1148" s="8"/>
      <c r="BD1148" s="8"/>
      <c r="BE1148" s="7"/>
    </row>
    <row r="1149" spans="3:57" x14ac:dyDescent="0.35">
      <c r="I1149" s="9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8"/>
      <c r="BB1149" s="8"/>
      <c r="BC1149" s="8"/>
      <c r="BD1149" s="8"/>
      <c r="BE1149" s="7"/>
    </row>
    <row r="1150" spans="3:57" x14ac:dyDescent="0.35">
      <c r="I1150" s="9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8"/>
      <c r="BB1150" s="8"/>
      <c r="BC1150" s="8"/>
      <c r="BD1150" s="8"/>
      <c r="BE1150" s="7"/>
    </row>
    <row r="1151" spans="3:57" x14ac:dyDescent="0.35"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8"/>
      <c r="BB1151" s="8"/>
      <c r="BC1151" s="8"/>
      <c r="BD1151" s="8"/>
      <c r="BE1151" s="7"/>
    </row>
    <row r="1152" spans="3:57" x14ac:dyDescent="0.35"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8"/>
      <c r="BB1152" s="8"/>
      <c r="BC1152" s="8"/>
      <c r="BD1152" s="8"/>
      <c r="BE1152" s="7"/>
    </row>
    <row r="1153" spans="3:57" x14ac:dyDescent="0.35">
      <c r="I1153" s="9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8"/>
      <c r="BB1153" s="8"/>
      <c r="BC1153" s="8"/>
      <c r="BD1153" s="8"/>
      <c r="BE1153" s="7"/>
    </row>
    <row r="1154" spans="3:57" x14ac:dyDescent="0.35">
      <c r="I1154" s="9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8"/>
      <c r="BB1154" s="8"/>
      <c r="BC1154" s="8"/>
      <c r="BD1154" s="8"/>
      <c r="BE1154" s="7"/>
    </row>
    <row r="1155" spans="3:57" x14ac:dyDescent="0.35">
      <c r="I1155" s="9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8"/>
      <c r="BB1155" s="8"/>
      <c r="BC1155" s="8"/>
      <c r="BD1155" s="8"/>
      <c r="BE1155" s="7"/>
    </row>
    <row r="1156" spans="3:57" x14ac:dyDescent="0.35">
      <c r="I1156" s="9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8"/>
      <c r="BB1156" s="8"/>
      <c r="BC1156" s="8"/>
      <c r="BD1156" s="8"/>
      <c r="BE1156" s="7"/>
    </row>
    <row r="1157" spans="3:57" x14ac:dyDescent="0.35"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8"/>
      <c r="BB1157" s="8"/>
      <c r="BC1157" s="8"/>
      <c r="BD1157" s="8"/>
      <c r="BE1157" s="7"/>
    </row>
    <row r="1158" spans="3:57" x14ac:dyDescent="0.35"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8"/>
      <c r="BB1158" s="8"/>
      <c r="BC1158" s="8"/>
      <c r="BD1158" s="8"/>
      <c r="BE1158" s="7"/>
    </row>
    <row r="1159" spans="3:57" x14ac:dyDescent="0.35">
      <c r="I1159" s="9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8"/>
      <c r="BB1159" s="8"/>
      <c r="BC1159" s="8"/>
      <c r="BD1159" s="8"/>
      <c r="BE1159" s="7"/>
    </row>
    <row r="1160" spans="3:57" x14ac:dyDescent="0.35"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8"/>
      <c r="BB1160" s="8"/>
      <c r="BC1160" s="8"/>
      <c r="BD1160" s="8"/>
      <c r="BE1160" s="7"/>
    </row>
    <row r="1161" spans="3:57" x14ac:dyDescent="0.35">
      <c r="I1161" s="9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8"/>
      <c r="BB1161" s="8"/>
      <c r="BC1161" s="8"/>
      <c r="BD1161" s="8"/>
      <c r="BE1161" s="7"/>
    </row>
    <row r="1162" spans="3:57" x14ac:dyDescent="0.35">
      <c r="I1162" s="9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8"/>
      <c r="BB1162" s="8"/>
      <c r="BC1162" s="8"/>
      <c r="BD1162" s="8"/>
      <c r="BE1162" s="7"/>
    </row>
    <row r="1163" spans="3:57" x14ac:dyDescent="0.35">
      <c r="I1163" s="9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8"/>
      <c r="BB1163" s="8"/>
      <c r="BC1163" s="8"/>
      <c r="BD1163" s="8"/>
      <c r="BE1163" s="7"/>
    </row>
    <row r="1164" spans="3:57" x14ac:dyDescent="0.35">
      <c r="I1164" s="9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8"/>
      <c r="BB1164" s="8"/>
      <c r="BC1164" s="8"/>
      <c r="BD1164" s="8"/>
      <c r="BE1164" s="7"/>
    </row>
    <row r="1165" spans="3:57" x14ac:dyDescent="0.35"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8"/>
      <c r="BB1165" s="8"/>
      <c r="BC1165" s="8"/>
      <c r="BD1165" s="8"/>
      <c r="BE1165" s="7"/>
    </row>
    <row r="1166" spans="3:57" x14ac:dyDescent="0.35">
      <c r="C1166" s="11"/>
      <c r="I1166" s="9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8"/>
      <c r="BB1166" s="8"/>
      <c r="BC1166" s="8"/>
      <c r="BD1166" s="8"/>
      <c r="BE1166" s="7"/>
    </row>
    <row r="1167" spans="3:57" x14ac:dyDescent="0.35"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8"/>
      <c r="BB1167" s="8"/>
      <c r="BC1167" s="8"/>
      <c r="BD1167" s="8"/>
      <c r="BE1167" s="7"/>
    </row>
    <row r="1168" spans="3:57" x14ac:dyDescent="0.35">
      <c r="I1168" s="9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8"/>
      <c r="BB1168" s="8"/>
      <c r="BC1168" s="8"/>
      <c r="BD1168" s="8"/>
      <c r="BE1168" s="7"/>
    </row>
    <row r="1169" spans="9:57" x14ac:dyDescent="0.35">
      <c r="I1169" s="9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8"/>
      <c r="BB1169" s="8"/>
      <c r="BC1169" s="8"/>
      <c r="BD1169" s="8"/>
      <c r="BE1169" s="7"/>
    </row>
    <row r="1170" spans="9:57" x14ac:dyDescent="0.35">
      <c r="I1170" s="9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8"/>
      <c r="BB1170" s="8"/>
      <c r="BC1170" s="8"/>
      <c r="BD1170" s="8"/>
      <c r="BE1170" s="7"/>
    </row>
    <row r="1171" spans="9:57" x14ac:dyDescent="0.35"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</row>
    <row r="1172" spans="9:57" x14ac:dyDescent="0.35"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</row>
    <row r="1173" spans="9:57" x14ac:dyDescent="0.35"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</row>
    <row r="1174" spans="9:57" x14ac:dyDescent="0.35"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</row>
    <row r="1175" spans="9:57" x14ac:dyDescent="0.35"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</row>
    <row r="1176" spans="9:57" x14ac:dyDescent="0.35"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</row>
    <row r="1177" spans="9:57" x14ac:dyDescent="0.35"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</row>
    <row r="1178" spans="9:57" x14ac:dyDescent="0.35"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</row>
    <row r="1179" spans="9:57" x14ac:dyDescent="0.35"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</row>
    <row r="1180" spans="9:57" x14ac:dyDescent="0.35"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</row>
    <row r="1181" spans="9:57" x14ac:dyDescent="0.35"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</row>
    <row r="1182" spans="9:57" x14ac:dyDescent="0.35"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</row>
    <row r="1183" spans="9:57" x14ac:dyDescent="0.35"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</row>
    <row r="1184" spans="9:57" x14ac:dyDescent="0.35"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</row>
    <row r="1185" spans="21:57" x14ac:dyDescent="0.35"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</row>
    <row r="1186" spans="21:57" x14ac:dyDescent="0.35"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</row>
    <row r="1187" spans="21:57" x14ac:dyDescent="0.35"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</row>
    <row r="1188" spans="21:57" x14ac:dyDescent="0.35"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</row>
    <row r="1189" spans="21:57" x14ac:dyDescent="0.35"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</row>
    <row r="1190" spans="21:57" x14ac:dyDescent="0.35"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</row>
    <row r="1191" spans="21:57" x14ac:dyDescent="0.35"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</row>
    <row r="1192" spans="21:57" x14ac:dyDescent="0.35"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</row>
    <row r="1193" spans="21:57" x14ac:dyDescent="0.35"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</row>
    <row r="1194" spans="21:57" x14ac:dyDescent="0.35"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</row>
    <row r="1195" spans="21:57" x14ac:dyDescent="0.35"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</row>
    <row r="1196" spans="21:57" x14ac:dyDescent="0.35"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</row>
    <row r="1197" spans="21:57" x14ac:dyDescent="0.35"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</row>
    <row r="1198" spans="21:57" x14ac:dyDescent="0.35"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</row>
    <row r="1199" spans="21:57" x14ac:dyDescent="0.35"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</row>
    <row r="1200" spans="21:57" x14ac:dyDescent="0.35"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</row>
    <row r="1201" spans="21:57" x14ac:dyDescent="0.35"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</row>
    <row r="1202" spans="21:57" x14ac:dyDescent="0.35"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</row>
    <row r="1203" spans="21:57" x14ac:dyDescent="0.35"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</row>
    <row r="1204" spans="21:57" x14ac:dyDescent="0.35"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</row>
    <row r="1205" spans="21:57" x14ac:dyDescent="0.35"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</row>
    <row r="1206" spans="21:57" x14ac:dyDescent="0.35"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</row>
    <row r="1207" spans="21:57" x14ac:dyDescent="0.35"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</row>
    <row r="1208" spans="21:57" x14ac:dyDescent="0.35"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</row>
    <row r="1209" spans="21:57" x14ac:dyDescent="0.35"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</row>
    <row r="1210" spans="21:57" x14ac:dyDescent="0.35"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</row>
    <row r="1211" spans="21:57" x14ac:dyDescent="0.35"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</row>
    <row r="1212" spans="21:57" x14ac:dyDescent="0.35"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</row>
    <row r="1213" spans="21:57" x14ac:dyDescent="0.35"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</row>
    <row r="1214" spans="21:57" x14ac:dyDescent="0.35"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</row>
    <row r="1215" spans="21:57" x14ac:dyDescent="0.35"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</row>
    <row r="1216" spans="21:57" x14ac:dyDescent="0.35"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</row>
    <row r="1217" spans="21:57" x14ac:dyDescent="0.35"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</row>
    <row r="1218" spans="21:57" x14ac:dyDescent="0.35"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</row>
    <row r="1219" spans="21:57" x14ac:dyDescent="0.35"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</row>
    <row r="1220" spans="21:57" x14ac:dyDescent="0.35"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</row>
    <row r="1221" spans="21:57" x14ac:dyDescent="0.35"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</row>
    <row r="1222" spans="21:57" x14ac:dyDescent="0.35"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</row>
    <row r="1223" spans="21:57" x14ac:dyDescent="0.35"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</row>
    <row r="1224" spans="21:57" x14ac:dyDescent="0.35"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</row>
    <row r="1225" spans="21:57" x14ac:dyDescent="0.35"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</row>
    <row r="1226" spans="21:57" x14ac:dyDescent="0.35"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</row>
    <row r="1227" spans="21:57" x14ac:dyDescent="0.35"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</row>
    <row r="1228" spans="21:57" x14ac:dyDescent="0.35"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</row>
    <row r="1229" spans="21:57" x14ac:dyDescent="0.35"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</row>
    <row r="1230" spans="21:57" x14ac:dyDescent="0.35"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</row>
    <row r="1231" spans="21:57" x14ac:dyDescent="0.35"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</row>
    <row r="1232" spans="21:57" x14ac:dyDescent="0.35"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</row>
    <row r="1233" spans="21:57" x14ac:dyDescent="0.35"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</row>
    <row r="1234" spans="21:57" x14ac:dyDescent="0.35"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</row>
    <row r="1235" spans="21:57" x14ac:dyDescent="0.35"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</row>
    <row r="1236" spans="21:57" x14ac:dyDescent="0.35"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</row>
    <row r="1237" spans="21:57" x14ac:dyDescent="0.35"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</row>
    <row r="1238" spans="21:57" x14ac:dyDescent="0.35"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</row>
    <row r="1239" spans="21:57" x14ac:dyDescent="0.35"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</row>
    <row r="1240" spans="21:57" x14ac:dyDescent="0.35"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</row>
    <row r="1241" spans="21:57" x14ac:dyDescent="0.35"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</row>
    <row r="1242" spans="21:57" x14ac:dyDescent="0.35"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</row>
    <row r="1243" spans="21:57" x14ac:dyDescent="0.35"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</row>
    <row r="1244" spans="21:57" x14ac:dyDescent="0.35"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</row>
    <row r="1245" spans="21:57" x14ac:dyDescent="0.35"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</row>
    <row r="1246" spans="21:57" x14ac:dyDescent="0.35"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</row>
    <row r="1247" spans="21:57" x14ac:dyDescent="0.35"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</row>
    <row r="1248" spans="21:57" x14ac:dyDescent="0.35"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</row>
    <row r="1249" spans="21:57" x14ac:dyDescent="0.35"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</row>
    <row r="1250" spans="21:57" x14ac:dyDescent="0.35"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</row>
    <row r="1251" spans="21:57" x14ac:dyDescent="0.35"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</row>
    <row r="1252" spans="21:57" x14ac:dyDescent="0.35"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</row>
    <row r="1253" spans="21:57" x14ac:dyDescent="0.35"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</row>
    <row r="1254" spans="21:57" x14ac:dyDescent="0.35"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</row>
    <row r="1255" spans="21:57" x14ac:dyDescent="0.35"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</row>
    <row r="1256" spans="21:57" x14ac:dyDescent="0.35"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</row>
    <row r="1257" spans="21:57" x14ac:dyDescent="0.35"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</row>
    <row r="1258" spans="21:57" x14ac:dyDescent="0.35"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</row>
    <row r="1259" spans="21:57" x14ac:dyDescent="0.35"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</row>
    <row r="1260" spans="21:57" x14ac:dyDescent="0.35"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</row>
    <row r="1261" spans="21:57" x14ac:dyDescent="0.35"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</row>
    <row r="1262" spans="21:57" x14ac:dyDescent="0.35"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</row>
    <row r="1263" spans="21:57" x14ac:dyDescent="0.35"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</row>
    <row r="1264" spans="21:57" x14ac:dyDescent="0.35"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</row>
    <row r="1265" spans="21:57" x14ac:dyDescent="0.35"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</row>
    <row r="1266" spans="21:57" x14ac:dyDescent="0.35"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</row>
    <row r="1267" spans="21:57" x14ac:dyDescent="0.35"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</row>
    <row r="1268" spans="21:57" x14ac:dyDescent="0.35"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</row>
    <row r="1269" spans="21:57" x14ac:dyDescent="0.35"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</row>
    <row r="1270" spans="21:57" x14ac:dyDescent="0.35"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</row>
    <row r="1271" spans="21:57" x14ac:dyDescent="0.35"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</row>
    <row r="1272" spans="21:57" x14ac:dyDescent="0.35"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</row>
    <row r="1273" spans="21:57" x14ac:dyDescent="0.35"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</row>
    <row r="1274" spans="21:57" x14ac:dyDescent="0.35"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</row>
    <row r="1275" spans="21:57" x14ac:dyDescent="0.35"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</row>
    <row r="1276" spans="21:57" x14ac:dyDescent="0.35"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</row>
    <row r="1277" spans="21:57" x14ac:dyDescent="0.35"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</row>
    <row r="1278" spans="21:57" x14ac:dyDescent="0.35"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</row>
    <row r="1279" spans="21:57" x14ac:dyDescent="0.35"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</row>
    <row r="1280" spans="21:57" x14ac:dyDescent="0.35"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</row>
    <row r="1281" spans="21:57" x14ac:dyDescent="0.35"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</row>
    <row r="1282" spans="21:57" x14ac:dyDescent="0.35"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</row>
    <row r="1283" spans="21:57" x14ac:dyDescent="0.35"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</row>
    <row r="1284" spans="21:57" x14ac:dyDescent="0.35"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</row>
    <row r="1285" spans="21:57" x14ac:dyDescent="0.35"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</row>
    <row r="1286" spans="21:57" x14ac:dyDescent="0.35"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</row>
    <row r="1287" spans="21:57" x14ac:dyDescent="0.35"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</row>
    <row r="1288" spans="21:57" x14ac:dyDescent="0.35"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</row>
    <row r="1289" spans="21:57" x14ac:dyDescent="0.35"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</row>
    <row r="1290" spans="21:57" x14ac:dyDescent="0.35"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</row>
    <row r="1291" spans="21:57" x14ac:dyDescent="0.35"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</row>
    <row r="1292" spans="21:57" x14ac:dyDescent="0.35"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</row>
    <row r="1293" spans="21:57" x14ac:dyDescent="0.35"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</row>
    <row r="1294" spans="21:57" x14ac:dyDescent="0.35"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</row>
    <row r="1295" spans="21:57" x14ac:dyDescent="0.35"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</row>
    <row r="1296" spans="21:57" x14ac:dyDescent="0.35"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</row>
    <row r="1297" spans="21:57" x14ac:dyDescent="0.35"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</row>
    <row r="1298" spans="21:57" x14ac:dyDescent="0.35"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</row>
    <row r="1299" spans="21:57" x14ac:dyDescent="0.35"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</row>
    <row r="1300" spans="21:57" x14ac:dyDescent="0.35"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</row>
    <row r="1301" spans="21:57" x14ac:dyDescent="0.35"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</row>
    <row r="1302" spans="21:57" x14ac:dyDescent="0.35"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</row>
    <row r="1303" spans="21:57" x14ac:dyDescent="0.35"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</row>
    <row r="1304" spans="21:57" x14ac:dyDescent="0.35"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</row>
    <row r="1305" spans="21:57" x14ac:dyDescent="0.35"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</row>
    <row r="1306" spans="21:57" x14ac:dyDescent="0.35"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</row>
    <row r="1307" spans="21:57" x14ac:dyDescent="0.35"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</row>
    <row r="1308" spans="21:57" x14ac:dyDescent="0.35"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</row>
    <row r="1309" spans="21:57" x14ac:dyDescent="0.35"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</row>
    <row r="1310" spans="21:57" x14ac:dyDescent="0.35"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</row>
    <row r="1311" spans="21:57" x14ac:dyDescent="0.35"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</row>
    <row r="1312" spans="21:57" x14ac:dyDescent="0.35"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</row>
    <row r="1313" spans="21:57" x14ac:dyDescent="0.35"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</row>
    <row r="1314" spans="21:57" x14ac:dyDescent="0.35"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</row>
    <row r="1315" spans="21:57" x14ac:dyDescent="0.35"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</row>
    <row r="1316" spans="21:57" x14ac:dyDescent="0.35"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</row>
    <row r="1317" spans="21:57" x14ac:dyDescent="0.35"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</row>
    <row r="1318" spans="21:57" x14ac:dyDescent="0.35"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</row>
    <row r="1319" spans="21:57" x14ac:dyDescent="0.35"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</row>
    <row r="1320" spans="21:57" x14ac:dyDescent="0.35"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</row>
    <row r="1321" spans="21:57" x14ac:dyDescent="0.35"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</row>
    <row r="1322" spans="21:57" x14ac:dyDescent="0.35"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</row>
    <row r="1323" spans="21:57" x14ac:dyDescent="0.35"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</row>
    <row r="1324" spans="21:57" x14ac:dyDescent="0.35"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</row>
    <row r="1325" spans="21:57" x14ac:dyDescent="0.35"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</row>
    <row r="1326" spans="21:57" x14ac:dyDescent="0.35"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</row>
    <row r="1327" spans="21:57" x14ac:dyDescent="0.35"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</row>
    <row r="1328" spans="21:57" x14ac:dyDescent="0.35"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</row>
    <row r="1329" spans="20:69" x14ac:dyDescent="0.35">
      <c r="T1329" s="6" t="str">
        <f t="shared" ref="T1329:T1392" si="0">IF(BQ1329=1,130+BP1329," ")</f>
        <v xml:space="preserve"> </v>
      </c>
      <c r="U1329" s="7" t="str">
        <f t="shared" ref="U1329:U1392" si="1">IF(T1329=" "," ",T1329-R1329)</f>
        <v xml:space="preserve"> </v>
      </c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G1329">
        <f t="shared" ref="BG1329:BG1392" si="2">IF(BE1329="yes",-130,0)</f>
        <v>0</v>
      </c>
      <c r="BH1329">
        <f t="shared" ref="BH1329:BH1392" si="3">IF(J1329="yes",75,0)</f>
        <v>0</v>
      </c>
      <c r="BI1329">
        <f t="shared" ref="BI1329:BI1392" si="4">IF(K1329="yes",50,0)</f>
        <v>0</v>
      </c>
      <c r="BJ1329">
        <f t="shared" ref="BJ1329:BJ1392" si="5">IF(L1329="yes",50,0)</f>
        <v>0</v>
      </c>
      <c r="BK1329">
        <f t="shared" ref="BK1329:BK1392" si="6">IF(M1329="yes",10,0)</f>
        <v>0</v>
      </c>
      <c r="BL1329">
        <f t="shared" ref="BL1329:BL1392" si="7">IF(N1329="yes",80,0)</f>
        <v>0</v>
      </c>
      <c r="BM1329">
        <f t="shared" ref="BM1329:BM1392" si="8">IF(O1329="NO",0,20)</f>
        <v>20</v>
      </c>
      <c r="BN1329">
        <f t="shared" ref="BN1329:BN1392" si="9">IF(P1329="no",0,20)</f>
        <v>20</v>
      </c>
      <c r="BO1329">
        <f t="shared" ref="BO1329:BO1392" si="10">IF(Q1329="no",0,20)</f>
        <v>20</v>
      </c>
      <c r="BP1329">
        <f t="shared" ref="BP1329:BP1392" si="11">SUM(BG1329:BO1329)</f>
        <v>60</v>
      </c>
      <c r="BQ1329" t="b">
        <f t="shared" ref="BQ1329:BQ1392" si="12">IF(B1329&lt;&gt;0,1)</f>
        <v>0</v>
      </c>
    </row>
    <row r="1330" spans="20:69" x14ac:dyDescent="0.35">
      <c r="T1330" s="6" t="str">
        <f t="shared" si="0"/>
        <v xml:space="preserve"> </v>
      </c>
      <c r="U1330" s="7" t="str">
        <f t="shared" si="1"/>
        <v xml:space="preserve"> </v>
      </c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G1330">
        <f t="shared" si="2"/>
        <v>0</v>
      </c>
      <c r="BH1330">
        <f t="shared" si="3"/>
        <v>0</v>
      </c>
      <c r="BI1330">
        <f t="shared" si="4"/>
        <v>0</v>
      </c>
      <c r="BJ1330">
        <f t="shared" si="5"/>
        <v>0</v>
      </c>
      <c r="BK1330">
        <f t="shared" si="6"/>
        <v>0</v>
      </c>
      <c r="BL1330">
        <f t="shared" si="7"/>
        <v>0</v>
      </c>
      <c r="BM1330">
        <f t="shared" si="8"/>
        <v>20</v>
      </c>
      <c r="BN1330">
        <f t="shared" si="9"/>
        <v>20</v>
      </c>
      <c r="BO1330">
        <f t="shared" si="10"/>
        <v>20</v>
      </c>
      <c r="BP1330">
        <f t="shared" si="11"/>
        <v>60</v>
      </c>
      <c r="BQ1330" t="b">
        <f t="shared" si="12"/>
        <v>0</v>
      </c>
    </row>
    <row r="1331" spans="20:69" x14ac:dyDescent="0.35">
      <c r="T1331" s="6" t="str">
        <f t="shared" si="0"/>
        <v xml:space="preserve"> </v>
      </c>
      <c r="U1331" s="7" t="str">
        <f t="shared" si="1"/>
        <v xml:space="preserve"> </v>
      </c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G1331">
        <f t="shared" si="2"/>
        <v>0</v>
      </c>
      <c r="BH1331">
        <f t="shared" si="3"/>
        <v>0</v>
      </c>
      <c r="BI1331">
        <f t="shared" si="4"/>
        <v>0</v>
      </c>
      <c r="BJ1331">
        <f t="shared" si="5"/>
        <v>0</v>
      </c>
      <c r="BK1331">
        <f t="shared" si="6"/>
        <v>0</v>
      </c>
      <c r="BL1331">
        <f t="shared" si="7"/>
        <v>0</v>
      </c>
      <c r="BM1331">
        <f t="shared" si="8"/>
        <v>20</v>
      </c>
      <c r="BN1331">
        <f t="shared" si="9"/>
        <v>20</v>
      </c>
      <c r="BO1331">
        <f t="shared" si="10"/>
        <v>20</v>
      </c>
      <c r="BP1331">
        <f t="shared" si="11"/>
        <v>60</v>
      </c>
      <c r="BQ1331" t="b">
        <f t="shared" si="12"/>
        <v>0</v>
      </c>
    </row>
    <row r="1332" spans="20:69" x14ac:dyDescent="0.35">
      <c r="T1332" s="6" t="str">
        <f t="shared" si="0"/>
        <v xml:space="preserve"> </v>
      </c>
      <c r="U1332" s="7" t="str">
        <f t="shared" si="1"/>
        <v xml:space="preserve"> </v>
      </c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G1332">
        <f t="shared" si="2"/>
        <v>0</v>
      </c>
      <c r="BH1332">
        <f t="shared" si="3"/>
        <v>0</v>
      </c>
      <c r="BI1332">
        <f t="shared" si="4"/>
        <v>0</v>
      </c>
      <c r="BJ1332">
        <f t="shared" si="5"/>
        <v>0</v>
      </c>
      <c r="BK1332">
        <f t="shared" si="6"/>
        <v>0</v>
      </c>
      <c r="BL1332">
        <f t="shared" si="7"/>
        <v>0</v>
      </c>
      <c r="BM1332">
        <f t="shared" si="8"/>
        <v>20</v>
      </c>
      <c r="BN1332">
        <f t="shared" si="9"/>
        <v>20</v>
      </c>
      <c r="BO1332">
        <f t="shared" si="10"/>
        <v>20</v>
      </c>
      <c r="BP1332">
        <f t="shared" si="11"/>
        <v>60</v>
      </c>
      <c r="BQ1332" t="b">
        <f t="shared" si="12"/>
        <v>0</v>
      </c>
    </row>
    <row r="1333" spans="20:69" x14ac:dyDescent="0.35">
      <c r="T1333" s="6" t="str">
        <f t="shared" si="0"/>
        <v xml:space="preserve"> </v>
      </c>
      <c r="U1333" s="7" t="str">
        <f t="shared" si="1"/>
        <v xml:space="preserve"> </v>
      </c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G1333">
        <f t="shared" si="2"/>
        <v>0</v>
      </c>
      <c r="BH1333">
        <f t="shared" si="3"/>
        <v>0</v>
      </c>
      <c r="BI1333">
        <f t="shared" si="4"/>
        <v>0</v>
      </c>
      <c r="BJ1333">
        <f t="shared" si="5"/>
        <v>0</v>
      </c>
      <c r="BK1333">
        <f t="shared" si="6"/>
        <v>0</v>
      </c>
      <c r="BL1333">
        <f t="shared" si="7"/>
        <v>0</v>
      </c>
      <c r="BM1333">
        <f t="shared" si="8"/>
        <v>20</v>
      </c>
      <c r="BN1333">
        <f t="shared" si="9"/>
        <v>20</v>
      </c>
      <c r="BO1333">
        <f t="shared" si="10"/>
        <v>20</v>
      </c>
      <c r="BP1333">
        <f t="shared" si="11"/>
        <v>60</v>
      </c>
      <c r="BQ1333" t="b">
        <f t="shared" si="12"/>
        <v>0</v>
      </c>
    </row>
    <row r="1334" spans="20:69" x14ac:dyDescent="0.35">
      <c r="T1334" s="6" t="str">
        <f t="shared" si="0"/>
        <v xml:space="preserve"> </v>
      </c>
      <c r="U1334" s="7" t="str">
        <f t="shared" si="1"/>
        <v xml:space="preserve"> </v>
      </c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G1334">
        <f t="shared" si="2"/>
        <v>0</v>
      </c>
      <c r="BH1334">
        <f t="shared" si="3"/>
        <v>0</v>
      </c>
      <c r="BI1334">
        <f t="shared" si="4"/>
        <v>0</v>
      </c>
      <c r="BJ1334">
        <f t="shared" si="5"/>
        <v>0</v>
      </c>
      <c r="BK1334">
        <f t="shared" si="6"/>
        <v>0</v>
      </c>
      <c r="BL1334">
        <f t="shared" si="7"/>
        <v>0</v>
      </c>
      <c r="BM1334">
        <f t="shared" si="8"/>
        <v>20</v>
      </c>
      <c r="BN1334">
        <f t="shared" si="9"/>
        <v>20</v>
      </c>
      <c r="BO1334">
        <f t="shared" si="10"/>
        <v>20</v>
      </c>
      <c r="BP1334">
        <f t="shared" si="11"/>
        <v>60</v>
      </c>
      <c r="BQ1334" t="b">
        <f t="shared" si="12"/>
        <v>0</v>
      </c>
    </row>
    <row r="1335" spans="20:69" x14ac:dyDescent="0.35">
      <c r="T1335" s="6" t="str">
        <f t="shared" si="0"/>
        <v xml:space="preserve"> </v>
      </c>
      <c r="U1335" s="7" t="str">
        <f t="shared" si="1"/>
        <v xml:space="preserve"> </v>
      </c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G1335">
        <f t="shared" si="2"/>
        <v>0</v>
      </c>
      <c r="BH1335">
        <f t="shared" si="3"/>
        <v>0</v>
      </c>
      <c r="BI1335">
        <f t="shared" si="4"/>
        <v>0</v>
      </c>
      <c r="BJ1335">
        <f t="shared" si="5"/>
        <v>0</v>
      </c>
      <c r="BK1335">
        <f t="shared" si="6"/>
        <v>0</v>
      </c>
      <c r="BL1335">
        <f t="shared" si="7"/>
        <v>0</v>
      </c>
      <c r="BM1335">
        <f t="shared" si="8"/>
        <v>20</v>
      </c>
      <c r="BN1335">
        <f t="shared" si="9"/>
        <v>20</v>
      </c>
      <c r="BO1335">
        <f t="shared" si="10"/>
        <v>20</v>
      </c>
      <c r="BP1335">
        <f t="shared" si="11"/>
        <v>60</v>
      </c>
      <c r="BQ1335" t="b">
        <f t="shared" si="12"/>
        <v>0</v>
      </c>
    </row>
    <row r="1336" spans="20:69" x14ac:dyDescent="0.35">
      <c r="T1336" s="6" t="str">
        <f t="shared" si="0"/>
        <v xml:space="preserve"> </v>
      </c>
      <c r="U1336" s="7" t="str">
        <f t="shared" si="1"/>
        <v xml:space="preserve"> </v>
      </c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G1336">
        <f t="shared" si="2"/>
        <v>0</v>
      </c>
      <c r="BH1336">
        <f t="shared" si="3"/>
        <v>0</v>
      </c>
      <c r="BI1336">
        <f t="shared" si="4"/>
        <v>0</v>
      </c>
      <c r="BJ1336">
        <f t="shared" si="5"/>
        <v>0</v>
      </c>
      <c r="BK1336">
        <f t="shared" si="6"/>
        <v>0</v>
      </c>
      <c r="BL1336">
        <f t="shared" si="7"/>
        <v>0</v>
      </c>
      <c r="BM1336">
        <f t="shared" si="8"/>
        <v>20</v>
      </c>
      <c r="BN1336">
        <f t="shared" si="9"/>
        <v>20</v>
      </c>
      <c r="BO1336">
        <f t="shared" si="10"/>
        <v>20</v>
      </c>
      <c r="BP1336">
        <f t="shared" si="11"/>
        <v>60</v>
      </c>
      <c r="BQ1336" t="b">
        <f t="shared" si="12"/>
        <v>0</v>
      </c>
    </row>
    <row r="1337" spans="20:69" x14ac:dyDescent="0.35">
      <c r="T1337" s="6" t="str">
        <f t="shared" si="0"/>
        <v xml:space="preserve"> </v>
      </c>
      <c r="U1337" s="7" t="str">
        <f t="shared" si="1"/>
        <v xml:space="preserve"> </v>
      </c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G1337">
        <f t="shared" si="2"/>
        <v>0</v>
      </c>
      <c r="BH1337">
        <f t="shared" si="3"/>
        <v>0</v>
      </c>
      <c r="BI1337">
        <f t="shared" si="4"/>
        <v>0</v>
      </c>
      <c r="BJ1337">
        <f t="shared" si="5"/>
        <v>0</v>
      </c>
      <c r="BK1337">
        <f t="shared" si="6"/>
        <v>0</v>
      </c>
      <c r="BL1337">
        <f t="shared" si="7"/>
        <v>0</v>
      </c>
      <c r="BM1337">
        <f t="shared" si="8"/>
        <v>20</v>
      </c>
      <c r="BN1337">
        <f t="shared" si="9"/>
        <v>20</v>
      </c>
      <c r="BO1337">
        <f t="shared" si="10"/>
        <v>20</v>
      </c>
      <c r="BP1337">
        <f t="shared" si="11"/>
        <v>60</v>
      </c>
      <c r="BQ1337" t="b">
        <f t="shared" si="12"/>
        <v>0</v>
      </c>
    </row>
    <row r="1338" spans="20:69" x14ac:dyDescent="0.35">
      <c r="T1338" s="6" t="str">
        <f t="shared" si="0"/>
        <v xml:space="preserve"> </v>
      </c>
      <c r="U1338" s="7" t="str">
        <f t="shared" si="1"/>
        <v xml:space="preserve"> </v>
      </c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G1338">
        <f t="shared" si="2"/>
        <v>0</v>
      </c>
      <c r="BH1338">
        <f t="shared" si="3"/>
        <v>0</v>
      </c>
      <c r="BI1338">
        <f t="shared" si="4"/>
        <v>0</v>
      </c>
      <c r="BJ1338">
        <f t="shared" si="5"/>
        <v>0</v>
      </c>
      <c r="BK1338">
        <f t="shared" si="6"/>
        <v>0</v>
      </c>
      <c r="BL1338">
        <f t="shared" si="7"/>
        <v>0</v>
      </c>
      <c r="BM1338">
        <f t="shared" si="8"/>
        <v>20</v>
      </c>
      <c r="BN1338">
        <f t="shared" si="9"/>
        <v>20</v>
      </c>
      <c r="BO1338">
        <f t="shared" si="10"/>
        <v>20</v>
      </c>
      <c r="BP1338">
        <f t="shared" si="11"/>
        <v>60</v>
      </c>
      <c r="BQ1338" t="b">
        <f t="shared" si="12"/>
        <v>0</v>
      </c>
    </row>
    <row r="1339" spans="20:69" x14ac:dyDescent="0.35">
      <c r="T1339" s="6" t="str">
        <f t="shared" si="0"/>
        <v xml:space="preserve"> </v>
      </c>
      <c r="U1339" s="7" t="str">
        <f t="shared" si="1"/>
        <v xml:space="preserve"> </v>
      </c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G1339">
        <f t="shared" si="2"/>
        <v>0</v>
      </c>
      <c r="BH1339">
        <f t="shared" si="3"/>
        <v>0</v>
      </c>
      <c r="BI1339">
        <f t="shared" si="4"/>
        <v>0</v>
      </c>
      <c r="BJ1339">
        <f t="shared" si="5"/>
        <v>0</v>
      </c>
      <c r="BK1339">
        <f t="shared" si="6"/>
        <v>0</v>
      </c>
      <c r="BL1339">
        <f t="shared" si="7"/>
        <v>0</v>
      </c>
      <c r="BM1339">
        <f t="shared" si="8"/>
        <v>20</v>
      </c>
      <c r="BN1339">
        <f t="shared" si="9"/>
        <v>20</v>
      </c>
      <c r="BO1339">
        <f t="shared" si="10"/>
        <v>20</v>
      </c>
      <c r="BP1339">
        <f t="shared" si="11"/>
        <v>60</v>
      </c>
      <c r="BQ1339" t="b">
        <f t="shared" si="12"/>
        <v>0</v>
      </c>
    </row>
    <row r="1340" spans="20:69" x14ac:dyDescent="0.35">
      <c r="T1340" s="6" t="str">
        <f t="shared" si="0"/>
        <v xml:space="preserve"> </v>
      </c>
      <c r="U1340" s="7" t="str">
        <f t="shared" si="1"/>
        <v xml:space="preserve"> </v>
      </c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G1340">
        <f t="shared" si="2"/>
        <v>0</v>
      </c>
      <c r="BH1340">
        <f t="shared" si="3"/>
        <v>0</v>
      </c>
      <c r="BI1340">
        <f t="shared" si="4"/>
        <v>0</v>
      </c>
      <c r="BJ1340">
        <f t="shared" si="5"/>
        <v>0</v>
      </c>
      <c r="BK1340">
        <f t="shared" si="6"/>
        <v>0</v>
      </c>
      <c r="BL1340">
        <f t="shared" si="7"/>
        <v>0</v>
      </c>
      <c r="BM1340">
        <f t="shared" si="8"/>
        <v>20</v>
      </c>
      <c r="BN1340">
        <f t="shared" si="9"/>
        <v>20</v>
      </c>
      <c r="BO1340">
        <f t="shared" si="10"/>
        <v>20</v>
      </c>
      <c r="BP1340">
        <f t="shared" si="11"/>
        <v>60</v>
      </c>
      <c r="BQ1340" t="b">
        <f t="shared" si="12"/>
        <v>0</v>
      </c>
    </row>
    <row r="1341" spans="20:69" x14ac:dyDescent="0.35">
      <c r="T1341" s="6" t="str">
        <f t="shared" si="0"/>
        <v xml:space="preserve"> </v>
      </c>
      <c r="U1341" s="7" t="str">
        <f t="shared" si="1"/>
        <v xml:space="preserve"> </v>
      </c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G1341">
        <f t="shared" si="2"/>
        <v>0</v>
      </c>
      <c r="BH1341">
        <f t="shared" si="3"/>
        <v>0</v>
      </c>
      <c r="BI1341">
        <f t="shared" si="4"/>
        <v>0</v>
      </c>
      <c r="BJ1341">
        <f t="shared" si="5"/>
        <v>0</v>
      </c>
      <c r="BK1341">
        <f t="shared" si="6"/>
        <v>0</v>
      </c>
      <c r="BL1341">
        <f t="shared" si="7"/>
        <v>0</v>
      </c>
      <c r="BM1341">
        <f t="shared" si="8"/>
        <v>20</v>
      </c>
      <c r="BN1341">
        <f t="shared" si="9"/>
        <v>20</v>
      </c>
      <c r="BO1341">
        <f t="shared" si="10"/>
        <v>20</v>
      </c>
      <c r="BP1341">
        <f t="shared" si="11"/>
        <v>60</v>
      </c>
      <c r="BQ1341" t="b">
        <f t="shared" si="12"/>
        <v>0</v>
      </c>
    </row>
    <row r="1342" spans="20:69" x14ac:dyDescent="0.35">
      <c r="T1342" s="6" t="str">
        <f t="shared" si="0"/>
        <v xml:space="preserve"> </v>
      </c>
      <c r="U1342" s="7" t="str">
        <f t="shared" si="1"/>
        <v xml:space="preserve"> </v>
      </c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G1342">
        <f t="shared" si="2"/>
        <v>0</v>
      </c>
      <c r="BH1342">
        <f t="shared" si="3"/>
        <v>0</v>
      </c>
      <c r="BI1342">
        <f t="shared" si="4"/>
        <v>0</v>
      </c>
      <c r="BJ1342">
        <f t="shared" si="5"/>
        <v>0</v>
      </c>
      <c r="BK1342">
        <f t="shared" si="6"/>
        <v>0</v>
      </c>
      <c r="BL1342">
        <f t="shared" si="7"/>
        <v>0</v>
      </c>
      <c r="BM1342">
        <f t="shared" si="8"/>
        <v>20</v>
      </c>
      <c r="BN1342">
        <f t="shared" si="9"/>
        <v>20</v>
      </c>
      <c r="BO1342">
        <f t="shared" si="10"/>
        <v>20</v>
      </c>
      <c r="BP1342">
        <f t="shared" si="11"/>
        <v>60</v>
      </c>
      <c r="BQ1342" t="b">
        <f t="shared" si="12"/>
        <v>0</v>
      </c>
    </row>
    <row r="1343" spans="20:69" x14ac:dyDescent="0.35">
      <c r="T1343" s="6" t="str">
        <f t="shared" si="0"/>
        <v xml:space="preserve"> </v>
      </c>
      <c r="U1343" s="7" t="str">
        <f t="shared" si="1"/>
        <v xml:space="preserve"> </v>
      </c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G1343">
        <f t="shared" si="2"/>
        <v>0</v>
      </c>
      <c r="BH1343">
        <f t="shared" si="3"/>
        <v>0</v>
      </c>
      <c r="BI1343">
        <f t="shared" si="4"/>
        <v>0</v>
      </c>
      <c r="BJ1343">
        <f t="shared" si="5"/>
        <v>0</v>
      </c>
      <c r="BK1343">
        <f t="shared" si="6"/>
        <v>0</v>
      </c>
      <c r="BL1343">
        <f t="shared" si="7"/>
        <v>0</v>
      </c>
      <c r="BM1343">
        <f t="shared" si="8"/>
        <v>20</v>
      </c>
      <c r="BN1343">
        <f t="shared" si="9"/>
        <v>20</v>
      </c>
      <c r="BO1343">
        <f t="shared" si="10"/>
        <v>20</v>
      </c>
      <c r="BP1343">
        <f t="shared" si="11"/>
        <v>60</v>
      </c>
      <c r="BQ1343" t="b">
        <f t="shared" si="12"/>
        <v>0</v>
      </c>
    </row>
    <row r="1344" spans="20:69" x14ac:dyDescent="0.35">
      <c r="T1344" s="6" t="str">
        <f t="shared" si="0"/>
        <v xml:space="preserve"> </v>
      </c>
      <c r="U1344" s="7" t="str">
        <f t="shared" si="1"/>
        <v xml:space="preserve"> </v>
      </c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G1344">
        <f t="shared" si="2"/>
        <v>0</v>
      </c>
      <c r="BH1344">
        <f t="shared" si="3"/>
        <v>0</v>
      </c>
      <c r="BI1344">
        <f t="shared" si="4"/>
        <v>0</v>
      </c>
      <c r="BJ1344">
        <f t="shared" si="5"/>
        <v>0</v>
      </c>
      <c r="BK1344">
        <f t="shared" si="6"/>
        <v>0</v>
      </c>
      <c r="BL1344">
        <f t="shared" si="7"/>
        <v>0</v>
      </c>
      <c r="BM1344">
        <f t="shared" si="8"/>
        <v>20</v>
      </c>
      <c r="BN1344">
        <f t="shared" si="9"/>
        <v>20</v>
      </c>
      <c r="BO1344">
        <f t="shared" si="10"/>
        <v>20</v>
      </c>
      <c r="BP1344">
        <f t="shared" si="11"/>
        <v>60</v>
      </c>
      <c r="BQ1344" t="b">
        <f t="shared" si="12"/>
        <v>0</v>
      </c>
    </row>
    <row r="1345" spans="20:69" x14ac:dyDescent="0.35">
      <c r="T1345" s="6" t="str">
        <f t="shared" si="0"/>
        <v xml:space="preserve"> </v>
      </c>
      <c r="U1345" s="7" t="str">
        <f t="shared" si="1"/>
        <v xml:space="preserve"> </v>
      </c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G1345">
        <f t="shared" si="2"/>
        <v>0</v>
      </c>
      <c r="BH1345">
        <f t="shared" si="3"/>
        <v>0</v>
      </c>
      <c r="BI1345">
        <f t="shared" si="4"/>
        <v>0</v>
      </c>
      <c r="BJ1345">
        <f t="shared" si="5"/>
        <v>0</v>
      </c>
      <c r="BK1345">
        <f t="shared" si="6"/>
        <v>0</v>
      </c>
      <c r="BL1345">
        <f t="shared" si="7"/>
        <v>0</v>
      </c>
      <c r="BM1345">
        <f t="shared" si="8"/>
        <v>20</v>
      </c>
      <c r="BN1345">
        <f t="shared" si="9"/>
        <v>20</v>
      </c>
      <c r="BO1345">
        <f t="shared" si="10"/>
        <v>20</v>
      </c>
      <c r="BP1345">
        <f t="shared" si="11"/>
        <v>60</v>
      </c>
      <c r="BQ1345" t="b">
        <f t="shared" si="12"/>
        <v>0</v>
      </c>
    </row>
    <row r="1346" spans="20:69" x14ac:dyDescent="0.35">
      <c r="T1346" s="6" t="str">
        <f t="shared" si="0"/>
        <v xml:space="preserve"> </v>
      </c>
      <c r="U1346" s="7" t="str">
        <f t="shared" si="1"/>
        <v xml:space="preserve"> </v>
      </c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G1346">
        <f t="shared" si="2"/>
        <v>0</v>
      </c>
      <c r="BH1346">
        <f t="shared" si="3"/>
        <v>0</v>
      </c>
      <c r="BI1346">
        <f t="shared" si="4"/>
        <v>0</v>
      </c>
      <c r="BJ1346">
        <f t="shared" si="5"/>
        <v>0</v>
      </c>
      <c r="BK1346">
        <f t="shared" si="6"/>
        <v>0</v>
      </c>
      <c r="BL1346">
        <f t="shared" si="7"/>
        <v>0</v>
      </c>
      <c r="BM1346">
        <f t="shared" si="8"/>
        <v>20</v>
      </c>
      <c r="BN1346">
        <f t="shared" si="9"/>
        <v>20</v>
      </c>
      <c r="BO1346">
        <f t="shared" si="10"/>
        <v>20</v>
      </c>
      <c r="BP1346">
        <f t="shared" si="11"/>
        <v>60</v>
      </c>
      <c r="BQ1346" t="b">
        <f t="shared" si="12"/>
        <v>0</v>
      </c>
    </row>
    <row r="1347" spans="20:69" x14ac:dyDescent="0.35">
      <c r="T1347" s="6" t="str">
        <f t="shared" si="0"/>
        <v xml:space="preserve"> </v>
      </c>
      <c r="U1347" s="7" t="str">
        <f t="shared" si="1"/>
        <v xml:space="preserve"> </v>
      </c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G1347">
        <f t="shared" si="2"/>
        <v>0</v>
      </c>
      <c r="BH1347">
        <f t="shared" si="3"/>
        <v>0</v>
      </c>
      <c r="BI1347">
        <f t="shared" si="4"/>
        <v>0</v>
      </c>
      <c r="BJ1347">
        <f t="shared" si="5"/>
        <v>0</v>
      </c>
      <c r="BK1347">
        <f t="shared" si="6"/>
        <v>0</v>
      </c>
      <c r="BL1347">
        <f t="shared" si="7"/>
        <v>0</v>
      </c>
      <c r="BM1347">
        <f t="shared" si="8"/>
        <v>20</v>
      </c>
      <c r="BN1347">
        <f t="shared" si="9"/>
        <v>20</v>
      </c>
      <c r="BO1347">
        <f t="shared" si="10"/>
        <v>20</v>
      </c>
      <c r="BP1347">
        <f t="shared" si="11"/>
        <v>60</v>
      </c>
      <c r="BQ1347" t="b">
        <f t="shared" si="12"/>
        <v>0</v>
      </c>
    </row>
    <row r="1348" spans="20:69" x14ac:dyDescent="0.35">
      <c r="T1348" s="6" t="str">
        <f t="shared" si="0"/>
        <v xml:space="preserve"> </v>
      </c>
      <c r="U1348" s="7" t="str">
        <f t="shared" si="1"/>
        <v xml:space="preserve"> </v>
      </c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G1348">
        <f t="shared" si="2"/>
        <v>0</v>
      </c>
      <c r="BH1348">
        <f t="shared" si="3"/>
        <v>0</v>
      </c>
      <c r="BI1348">
        <f t="shared" si="4"/>
        <v>0</v>
      </c>
      <c r="BJ1348">
        <f t="shared" si="5"/>
        <v>0</v>
      </c>
      <c r="BK1348">
        <f t="shared" si="6"/>
        <v>0</v>
      </c>
      <c r="BL1348">
        <f t="shared" si="7"/>
        <v>0</v>
      </c>
      <c r="BM1348">
        <f t="shared" si="8"/>
        <v>20</v>
      </c>
      <c r="BN1348">
        <f t="shared" si="9"/>
        <v>20</v>
      </c>
      <c r="BO1348">
        <f t="shared" si="10"/>
        <v>20</v>
      </c>
      <c r="BP1348">
        <f t="shared" si="11"/>
        <v>60</v>
      </c>
      <c r="BQ1348" t="b">
        <f t="shared" si="12"/>
        <v>0</v>
      </c>
    </row>
    <row r="1349" spans="20:69" x14ac:dyDescent="0.35">
      <c r="T1349" s="6" t="str">
        <f t="shared" si="0"/>
        <v xml:space="preserve"> </v>
      </c>
      <c r="U1349" s="7" t="str">
        <f t="shared" si="1"/>
        <v xml:space="preserve"> </v>
      </c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G1349">
        <f t="shared" si="2"/>
        <v>0</v>
      </c>
      <c r="BH1349">
        <f t="shared" si="3"/>
        <v>0</v>
      </c>
      <c r="BI1349">
        <f t="shared" si="4"/>
        <v>0</v>
      </c>
      <c r="BJ1349">
        <f t="shared" si="5"/>
        <v>0</v>
      </c>
      <c r="BK1349">
        <f t="shared" si="6"/>
        <v>0</v>
      </c>
      <c r="BL1349">
        <f t="shared" si="7"/>
        <v>0</v>
      </c>
      <c r="BM1349">
        <f t="shared" si="8"/>
        <v>20</v>
      </c>
      <c r="BN1349">
        <f t="shared" si="9"/>
        <v>20</v>
      </c>
      <c r="BO1349">
        <f t="shared" si="10"/>
        <v>20</v>
      </c>
      <c r="BP1349">
        <f t="shared" si="11"/>
        <v>60</v>
      </c>
      <c r="BQ1349" t="b">
        <f t="shared" si="12"/>
        <v>0</v>
      </c>
    </row>
    <row r="1350" spans="20:69" x14ac:dyDescent="0.35">
      <c r="T1350" s="6" t="str">
        <f t="shared" si="0"/>
        <v xml:space="preserve"> </v>
      </c>
      <c r="U1350" s="7" t="str">
        <f t="shared" si="1"/>
        <v xml:space="preserve"> </v>
      </c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G1350">
        <f t="shared" si="2"/>
        <v>0</v>
      </c>
      <c r="BH1350">
        <f t="shared" si="3"/>
        <v>0</v>
      </c>
      <c r="BI1350">
        <f t="shared" si="4"/>
        <v>0</v>
      </c>
      <c r="BJ1350">
        <f t="shared" si="5"/>
        <v>0</v>
      </c>
      <c r="BK1350">
        <f t="shared" si="6"/>
        <v>0</v>
      </c>
      <c r="BL1350">
        <f t="shared" si="7"/>
        <v>0</v>
      </c>
      <c r="BM1350">
        <f t="shared" si="8"/>
        <v>20</v>
      </c>
      <c r="BN1350">
        <f t="shared" si="9"/>
        <v>20</v>
      </c>
      <c r="BO1350">
        <f t="shared" si="10"/>
        <v>20</v>
      </c>
      <c r="BP1350">
        <f t="shared" si="11"/>
        <v>60</v>
      </c>
      <c r="BQ1350" t="b">
        <f t="shared" si="12"/>
        <v>0</v>
      </c>
    </row>
    <row r="1351" spans="20:69" x14ac:dyDescent="0.35">
      <c r="T1351" s="6" t="str">
        <f t="shared" si="0"/>
        <v xml:space="preserve"> </v>
      </c>
      <c r="U1351" s="7" t="str">
        <f t="shared" si="1"/>
        <v xml:space="preserve"> </v>
      </c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G1351">
        <f t="shared" si="2"/>
        <v>0</v>
      </c>
      <c r="BH1351">
        <f t="shared" si="3"/>
        <v>0</v>
      </c>
      <c r="BI1351">
        <f t="shared" si="4"/>
        <v>0</v>
      </c>
      <c r="BJ1351">
        <f t="shared" si="5"/>
        <v>0</v>
      </c>
      <c r="BK1351">
        <f t="shared" si="6"/>
        <v>0</v>
      </c>
      <c r="BL1351">
        <f t="shared" si="7"/>
        <v>0</v>
      </c>
      <c r="BM1351">
        <f t="shared" si="8"/>
        <v>20</v>
      </c>
      <c r="BN1351">
        <f t="shared" si="9"/>
        <v>20</v>
      </c>
      <c r="BO1351">
        <f t="shared" si="10"/>
        <v>20</v>
      </c>
      <c r="BP1351">
        <f t="shared" si="11"/>
        <v>60</v>
      </c>
      <c r="BQ1351" t="b">
        <f t="shared" si="12"/>
        <v>0</v>
      </c>
    </row>
    <row r="1352" spans="20:69" x14ac:dyDescent="0.35">
      <c r="T1352" s="6" t="str">
        <f t="shared" si="0"/>
        <v xml:space="preserve"> </v>
      </c>
      <c r="U1352" s="7" t="str">
        <f t="shared" si="1"/>
        <v xml:space="preserve"> </v>
      </c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G1352">
        <f t="shared" si="2"/>
        <v>0</v>
      </c>
      <c r="BH1352">
        <f t="shared" si="3"/>
        <v>0</v>
      </c>
      <c r="BI1352">
        <f t="shared" si="4"/>
        <v>0</v>
      </c>
      <c r="BJ1352">
        <f t="shared" si="5"/>
        <v>0</v>
      </c>
      <c r="BK1352">
        <f t="shared" si="6"/>
        <v>0</v>
      </c>
      <c r="BL1352">
        <f t="shared" si="7"/>
        <v>0</v>
      </c>
      <c r="BM1352">
        <f t="shared" si="8"/>
        <v>20</v>
      </c>
      <c r="BN1352">
        <f t="shared" si="9"/>
        <v>20</v>
      </c>
      <c r="BO1352">
        <f t="shared" si="10"/>
        <v>20</v>
      </c>
      <c r="BP1352">
        <f t="shared" si="11"/>
        <v>60</v>
      </c>
      <c r="BQ1352" t="b">
        <f t="shared" si="12"/>
        <v>0</v>
      </c>
    </row>
    <row r="1353" spans="20:69" x14ac:dyDescent="0.35">
      <c r="T1353" s="6" t="str">
        <f t="shared" si="0"/>
        <v xml:space="preserve"> </v>
      </c>
      <c r="U1353" s="7" t="str">
        <f t="shared" si="1"/>
        <v xml:space="preserve"> </v>
      </c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G1353">
        <f t="shared" si="2"/>
        <v>0</v>
      </c>
      <c r="BH1353">
        <f t="shared" si="3"/>
        <v>0</v>
      </c>
      <c r="BI1353">
        <f t="shared" si="4"/>
        <v>0</v>
      </c>
      <c r="BJ1353">
        <f t="shared" si="5"/>
        <v>0</v>
      </c>
      <c r="BK1353">
        <f t="shared" si="6"/>
        <v>0</v>
      </c>
      <c r="BL1353">
        <f t="shared" si="7"/>
        <v>0</v>
      </c>
      <c r="BM1353">
        <f t="shared" si="8"/>
        <v>20</v>
      </c>
      <c r="BN1353">
        <f t="shared" si="9"/>
        <v>20</v>
      </c>
      <c r="BO1353">
        <f t="shared" si="10"/>
        <v>20</v>
      </c>
      <c r="BP1353">
        <f t="shared" si="11"/>
        <v>60</v>
      </c>
      <c r="BQ1353" t="b">
        <f t="shared" si="12"/>
        <v>0</v>
      </c>
    </row>
    <row r="1354" spans="20:69" x14ac:dyDescent="0.35">
      <c r="T1354" s="6" t="str">
        <f t="shared" si="0"/>
        <v xml:space="preserve"> </v>
      </c>
      <c r="U1354" s="7" t="str">
        <f t="shared" si="1"/>
        <v xml:space="preserve"> </v>
      </c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G1354">
        <f t="shared" si="2"/>
        <v>0</v>
      </c>
      <c r="BH1354">
        <f t="shared" si="3"/>
        <v>0</v>
      </c>
      <c r="BI1354">
        <f t="shared" si="4"/>
        <v>0</v>
      </c>
      <c r="BJ1354">
        <f t="shared" si="5"/>
        <v>0</v>
      </c>
      <c r="BK1354">
        <f t="shared" si="6"/>
        <v>0</v>
      </c>
      <c r="BL1354">
        <f t="shared" si="7"/>
        <v>0</v>
      </c>
      <c r="BM1354">
        <f t="shared" si="8"/>
        <v>20</v>
      </c>
      <c r="BN1354">
        <f t="shared" si="9"/>
        <v>20</v>
      </c>
      <c r="BO1354">
        <f t="shared" si="10"/>
        <v>20</v>
      </c>
      <c r="BP1354">
        <f t="shared" si="11"/>
        <v>60</v>
      </c>
      <c r="BQ1354" t="b">
        <f t="shared" si="12"/>
        <v>0</v>
      </c>
    </row>
    <row r="1355" spans="20:69" x14ac:dyDescent="0.35">
      <c r="T1355" s="6" t="str">
        <f t="shared" si="0"/>
        <v xml:space="preserve"> </v>
      </c>
      <c r="U1355" s="7" t="str">
        <f t="shared" si="1"/>
        <v xml:space="preserve"> </v>
      </c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G1355">
        <f t="shared" si="2"/>
        <v>0</v>
      </c>
      <c r="BH1355">
        <f t="shared" si="3"/>
        <v>0</v>
      </c>
      <c r="BI1355">
        <f t="shared" si="4"/>
        <v>0</v>
      </c>
      <c r="BJ1355">
        <f t="shared" si="5"/>
        <v>0</v>
      </c>
      <c r="BK1355">
        <f t="shared" si="6"/>
        <v>0</v>
      </c>
      <c r="BL1355">
        <f t="shared" si="7"/>
        <v>0</v>
      </c>
      <c r="BM1355">
        <f t="shared" si="8"/>
        <v>20</v>
      </c>
      <c r="BN1355">
        <f t="shared" si="9"/>
        <v>20</v>
      </c>
      <c r="BO1355">
        <f t="shared" si="10"/>
        <v>20</v>
      </c>
      <c r="BP1355">
        <f t="shared" si="11"/>
        <v>60</v>
      </c>
      <c r="BQ1355" t="b">
        <f t="shared" si="12"/>
        <v>0</v>
      </c>
    </row>
    <row r="1356" spans="20:69" x14ac:dyDescent="0.35">
      <c r="T1356" s="6" t="str">
        <f t="shared" si="0"/>
        <v xml:space="preserve"> </v>
      </c>
      <c r="U1356" s="7" t="str">
        <f t="shared" si="1"/>
        <v xml:space="preserve"> </v>
      </c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G1356">
        <f t="shared" si="2"/>
        <v>0</v>
      </c>
      <c r="BH1356">
        <f t="shared" si="3"/>
        <v>0</v>
      </c>
      <c r="BI1356">
        <f t="shared" si="4"/>
        <v>0</v>
      </c>
      <c r="BJ1356">
        <f t="shared" si="5"/>
        <v>0</v>
      </c>
      <c r="BK1356">
        <f t="shared" si="6"/>
        <v>0</v>
      </c>
      <c r="BL1356">
        <f t="shared" si="7"/>
        <v>0</v>
      </c>
      <c r="BM1356">
        <f t="shared" si="8"/>
        <v>20</v>
      </c>
      <c r="BN1356">
        <f t="shared" si="9"/>
        <v>20</v>
      </c>
      <c r="BO1356">
        <f t="shared" si="10"/>
        <v>20</v>
      </c>
      <c r="BP1356">
        <f t="shared" si="11"/>
        <v>60</v>
      </c>
      <c r="BQ1356" t="b">
        <f t="shared" si="12"/>
        <v>0</v>
      </c>
    </row>
    <row r="1357" spans="20:69" x14ac:dyDescent="0.35">
      <c r="T1357" s="6" t="str">
        <f t="shared" si="0"/>
        <v xml:space="preserve"> </v>
      </c>
      <c r="U1357" s="7" t="str">
        <f t="shared" si="1"/>
        <v xml:space="preserve"> </v>
      </c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G1357">
        <f t="shared" si="2"/>
        <v>0</v>
      </c>
      <c r="BH1357">
        <f t="shared" si="3"/>
        <v>0</v>
      </c>
      <c r="BI1357">
        <f t="shared" si="4"/>
        <v>0</v>
      </c>
      <c r="BJ1357">
        <f t="shared" si="5"/>
        <v>0</v>
      </c>
      <c r="BK1357">
        <f t="shared" si="6"/>
        <v>0</v>
      </c>
      <c r="BL1357">
        <f t="shared" si="7"/>
        <v>0</v>
      </c>
      <c r="BM1357">
        <f t="shared" si="8"/>
        <v>20</v>
      </c>
      <c r="BN1357">
        <f t="shared" si="9"/>
        <v>20</v>
      </c>
      <c r="BO1357">
        <f t="shared" si="10"/>
        <v>20</v>
      </c>
      <c r="BP1357">
        <f t="shared" si="11"/>
        <v>60</v>
      </c>
      <c r="BQ1357" t="b">
        <f t="shared" si="12"/>
        <v>0</v>
      </c>
    </row>
    <row r="1358" spans="20:69" x14ac:dyDescent="0.35">
      <c r="T1358" s="6" t="str">
        <f t="shared" si="0"/>
        <v xml:space="preserve"> </v>
      </c>
      <c r="U1358" s="7" t="str">
        <f t="shared" si="1"/>
        <v xml:space="preserve"> </v>
      </c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G1358">
        <f t="shared" si="2"/>
        <v>0</v>
      </c>
      <c r="BH1358">
        <f t="shared" si="3"/>
        <v>0</v>
      </c>
      <c r="BI1358">
        <f t="shared" si="4"/>
        <v>0</v>
      </c>
      <c r="BJ1358">
        <f t="shared" si="5"/>
        <v>0</v>
      </c>
      <c r="BK1358">
        <f t="shared" si="6"/>
        <v>0</v>
      </c>
      <c r="BL1358">
        <f t="shared" si="7"/>
        <v>0</v>
      </c>
      <c r="BM1358">
        <f t="shared" si="8"/>
        <v>20</v>
      </c>
      <c r="BN1358">
        <f t="shared" si="9"/>
        <v>20</v>
      </c>
      <c r="BO1358">
        <f t="shared" si="10"/>
        <v>20</v>
      </c>
      <c r="BP1358">
        <f t="shared" si="11"/>
        <v>60</v>
      </c>
      <c r="BQ1358" t="b">
        <f t="shared" si="12"/>
        <v>0</v>
      </c>
    </row>
    <row r="1359" spans="20:69" x14ac:dyDescent="0.35">
      <c r="T1359" s="6" t="str">
        <f t="shared" si="0"/>
        <v xml:space="preserve"> </v>
      </c>
      <c r="U1359" s="7" t="str">
        <f t="shared" si="1"/>
        <v xml:space="preserve"> </v>
      </c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G1359">
        <f t="shared" si="2"/>
        <v>0</v>
      </c>
      <c r="BH1359">
        <f t="shared" si="3"/>
        <v>0</v>
      </c>
      <c r="BI1359">
        <f t="shared" si="4"/>
        <v>0</v>
      </c>
      <c r="BJ1359">
        <f t="shared" si="5"/>
        <v>0</v>
      </c>
      <c r="BK1359">
        <f t="shared" si="6"/>
        <v>0</v>
      </c>
      <c r="BL1359">
        <f t="shared" si="7"/>
        <v>0</v>
      </c>
      <c r="BM1359">
        <f t="shared" si="8"/>
        <v>20</v>
      </c>
      <c r="BN1359">
        <f t="shared" si="9"/>
        <v>20</v>
      </c>
      <c r="BO1359">
        <f t="shared" si="10"/>
        <v>20</v>
      </c>
      <c r="BP1359">
        <f t="shared" si="11"/>
        <v>60</v>
      </c>
      <c r="BQ1359" t="b">
        <f t="shared" si="12"/>
        <v>0</v>
      </c>
    </row>
    <row r="1360" spans="20:69" x14ac:dyDescent="0.35">
      <c r="T1360" s="6" t="str">
        <f t="shared" si="0"/>
        <v xml:space="preserve"> </v>
      </c>
      <c r="U1360" s="7" t="str">
        <f t="shared" si="1"/>
        <v xml:space="preserve"> </v>
      </c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G1360">
        <f t="shared" si="2"/>
        <v>0</v>
      </c>
      <c r="BH1360">
        <f t="shared" si="3"/>
        <v>0</v>
      </c>
      <c r="BI1360">
        <f t="shared" si="4"/>
        <v>0</v>
      </c>
      <c r="BJ1360">
        <f t="shared" si="5"/>
        <v>0</v>
      </c>
      <c r="BK1360">
        <f t="shared" si="6"/>
        <v>0</v>
      </c>
      <c r="BL1360">
        <f t="shared" si="7"/>
        <v>0</v>
      </c>
      <c r="BM1360">
        <f t="shared" si="8"/>
        <v>20</v>
      </c>
      <c r="BN1360">
        <f t="shared" si="9"/>
        <v>20</v>
      </c>
      <c r="BO1360">
        <f t="shared" si="10"/>
        <v>20</v>
      </c>
      <c r="BP1360">
        <f t="shared" si="11"/>
        <v>60</v>
      </c>
      <c r="BQ1360" t="b">
        <f t="shared" si="12"/>
        <v>0</v>
      </c>
    </row>
    <row r="1361" spans="20:69" x14ac:dyDescent="0.35">
      <c r="T1361" s="6" t="str">
        <f t="shared" si="0"/>
        <v xml:space="preserve"> </v>
      </c>
      <c r="U1361" s="7" t="str">
        <f t="shared" si="1"/>
        <v xml:space="preserve"> </v>
      </c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G1361">
        <f t="shared" si="2"/>
        <v>0</v>
      </c>
      <c r="BH1361">
        <f t="shared" si="3"/>
        <v>0</v>
      </c>
      <c r="BI1361">
        <f t="shared" si="4"/>
        <v>0</v>
      </c>
      <c r="BJ1361">
        <f t="shared" si="5"/>
        <v>0</v>
      </c>
      <c r="BK1361">
        <f t="shared" si="6"/>
        <v>0</v>
      </c>
      <c r="BL1361">
        <f t="shared" si="7"/>
        <v>0</v>
      </c>
      <c r="BM1361">
        <f t="shared" si="8"/>
        <v>20</v>
      </c>
      <c r="BN1361">
        <f t="shared" si="9"/>
        <v>20</v>
      </c>
      <c r="BO1361">
        <f t="shared" si="10"/>
        <v>20</v>
      </c>
      <c r="BP1361">
        <f t="shared" si="11"/>
        <v>60</v>
      </c>
      <c r="BQ1361" t="b">
        <f t="shared" si="12"/>
        <v>0</v>
      </c>
    </row>
    <row r="1362" spans="20:69" x14ac:dyDescent="0.35">
      <c r="T1362" s="6" t="str">
        <f t="shared" si="0"/>
        <v xml:space="preserve"> </v>
      </c>
      <c r="U1362" s="7" t="str">
        <f t="shared" si="1"/>
        <v xml:space="preserve"> </v>
      </c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G1362">
        <f t="shared" si="2"/>
        <v>0</v>
      </c>
      <c r="BH1362">
        <f t="shared" si="3"/>
        <v>0</v>
      </c>
      <c r="BI1362">
        <f t="shared" si="4"/>
        <v>0</v>
      </c>
      <c r="BJ1362">
        <f t="shared" si="5"/>
        <v>0</v>
      </c>
      <c r="BK1362">
        <f t="shared" si="6"/>
        <v>0</v>
      </c>
      <c r="BL1362">
        <f t="shared" si="7"/>
        <v>0</v>
      </c>
      <c r="BM1362">
        <f t="shared" si="8"/>
        <v>20</v>
      </c>
      <c r="BN1362">
        <f t="shared" si="9"/>
        <v>20</v>
      </c>
      <c r="BO1362">
        <f t="shared" si="10"/>
        <v>20</v>
      </c>
      <c r="BP1362">
        <f t="shared" si="11"/>
        <v>60</v>
      </c>
      <c r="BQ1362" t="b">
        <f t="shared" si="12"/>
        <v>0</v>
      </c>
    </row>
    <row r="1363" spans="20:69" x14ac:dyDescent="0.35">
      <c r="T1363" s="6" t="str">
        <f t="shared" si="0"/>
        <v xml:space="preserve"> </v>
      </c>
      <c r="U1363" s="7" t="str">
        <f t="shared" si="1"/>
        <v xml:space="preserve"> </v>
      </c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G1363">
        <f t="shared" si="2"/>
        <v>0</v>
      </c>
      <c r="BH1363">
        <f t="shared" si="3"/>
        <v>0</v>
      </c>
      <c r="BI1363">
        <f t="shared" si="4"/>
        <v>0</v>
      </c>
      <c r="BJ1363">
        <f t="shared" si="5"/>
        <v>0</v>
      </c>
      <c r="BK1363">
        <f t="shared" si="6"/>
        <v>0</v>
      </c>
      <c r="BL1363">
        <f t="shared" si="7"/>
        <v>0</v>
      </c>
      <c r="BM1363">
        <f t="shared" si="8"/>
        <v>20</v>
      </c>
      <c r="BN1363">
        <f t="shared" si="9"/>
        <v>20</v>
      </c>
      <c r="BO1363">
        <f t="shared" si="10"/>
        <v>20</v>
      </c>
      <c r="BP1363">
        <f t="shared" si="11"/>
        <v>60</v>
      </c>
      <c r="BQ1363" t="b">
        <f t="shared" si="12"/>
        <v>0</v>
      </c>
    </row>
    <row r="1364" spans="20:69" x14ac:dyDescent="0.35">
      <c r="T1364" s="6" t="str">
        <f t="shared" si="0"/>
        <v xml:space="preserve"> </v>
      </c>
      <c r="U1364" s="7" t="str">
        <f t="shared" si="1"/>
        <v xml:space="preserve"> </v>
      </c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G1364">
        <f t="shared" si="2"/>
        <v>0</v>
      </c>
      <c r="BH1364">
        <f t="shared" si="3"/>
        <v>0</v>
      </c>
      <c r="BI1364">
        <f t="shared" si="4"/>
        <v>0</v>
      </c>
      <c r="BJ1364">
        <f t="shared" si="5"/>
        <v>0</v>
      </c>
      <c r="BK1364">
        <f t="shared" si="6"/>
        <v>0</v>
      </c>
      <c r="BL1364">
        <f t="shared" si="7"/>
        <v>0</v>
      </c>
      <c r="BM1364">
        <f t="shared" si="8"/>
        <v>20</v>
      </c>
      <c r="BN1364">
        <f t="shared" si="9"/>
        <v>20</v>
      </c>
      <c r="BO1364">
        <f t="shared" si="10"/>
        <v>20</v>
      </c>
      <c r="BP1364">
        <f t="shared" si="11"/>
        <v>60</v>
      </c>
      <c r="BQ1364" t="b">
        <f t="shared" si="12"/>
        <v>0</v>
      </c>
    </row>
    <row r="1365" spans="20:69" x14ac:dyDescent="0.35">
      <c r="T1365" s="6" t="str">
        <f t="shared" si="0"/>
        <v xml:space="preserve"> </v>
      </c>
      <c r="U1365" s="7" t="str">
        <f t="shared" si="1"/>
        <v xml:space="preserve"> </v>
      </c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G1365">
        <f t="shared" si="2"/>
        <v>0</v>
      </c>
      <c r="BH1365">
        <f t="shared" si="3"/>
        <v>0</v>
      </c>
      <c r="BI1365">
        <f t="shared" si="4"/>
        <v>0</v>
      </c>
      <c r="BJ1365">
        <f t="shared" si="5"/>
        <v>0</v>
      </c>
      <c r="BK1365">
        <f t="shared" si="6"/>
        <v>0</v>
      </c>
      <c r="BL1365">
        <f t="shared" si="7"/>
        <v>0</v>
      </c>
      <c r="BM1365">
        <f t="shared" si="8"/>
        <v>20</v>
      </c>
      <c r="BN1365">
        <f t="shared" si="9"/>
        <v>20</v>
      </c>
      <c r="BO1365">
        <f t="shared" si="10"/>
        <v>20</v>
      </c>
      <c r="BP1365">
        <f t="shared" si="11"/>
        <v>60</v>
      </c>
      <c r="BQ1365" t="b">
        <f t="shared" si="12"/>
        <v>0</v>
      </c>
    </row>
    <row r="1366" spans="20:69" x14ac:dyDescent="0.35">
      <c r="T1366" s="6" t="str">
        <f t="shared" si="0"/>
        <v xml:space="preserve"> </v>
      </c>
      <c r="U1366" s="7" t="str">
        <f t="shared" si="1"/>
        <v xml:space="preserve"> </v>
      </c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G1366">
        <f t="shared" si="2"/>
        <v>0</v>
      </c>
      <c r="BH1366">
        <f t="shared" si="3"/>
        <v>0</v>
      </c>
      <c r="BI1366">
        <f t="shared" si="4"/>
        <v>0</v>
      </c>
      <c r="BJ1366">
        <f t="shared" si="5"/>
        <v>0</v>
      </c>
      <c r="BK1366">
        <f t="shared" si="6"/>
        <v>0</v>
      </c>
      <c r="BL1366">
        <f t="shared" si="7"/>
        <v>0</v>
      </c>
      <c r="BM1366">
        <f t="shared" si="8"/>
        <v>20</v>
      </c>
      <c r="BN1366">
        <f t="shared" si="9"/>
        <v>20</v>
      </c>
      <c r="BO1366">
        <f t="shared" si="10"/>
        <v>20</v>
      </c>
      <c r="BP1366">
        <f t="shared" si="11"/>
        <v>60</v>
      </c>
      <c r="BQ1366" t="b">
        <f t="shared" si="12"/>
        <v>0</v>
      </c>
    </row>
    <row r="1367" spans="20:69" x14ac:dyDescent="0.35">
      <c r="T1367" s="6" t="str">
        <f t="shared" si="0"/>
        <v xml:space="preserve"> </v>
      </c>
      <c r="U1367" s="7" t="str">
        <f t="shared" si="1"/>
        <v xml:space="preserve"> </v>
      </c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G1367">
        <f t="shared" si="2"/>
        <v>0</v>
      </c>
      <c r="BH1367">
        <f t="shared" si="3"/>
        <v>0</v>
      </c>
      <c r="BI1367">
        <f t="shared" si="4"/>
        <v>0</v>
      </c>
      <c r="BJ1367">
        <f t="shared" si="5"/>
        <v>0</v>
      </c>
      <c r="BK1367">
        <f t="shared" si="6"/>
        <v>0</v>
      </c>
      <c r="BL1367">
        <f t="shared" si="7"/>
        <v>0</v>
      </c>
      <c r="BM1367">
        <f t="shared" si="8"/>
        <v>20</v>
      </c>
      <c r="BN1367">
        <f t="shared" si="9"/>
        <v>20</v>
      </c>
      <c r="BO1367">
        <f t="shared" si="10"/>
        <v>20</v>
      </c>
      <c r="BP1367">
        <f t="shared" si="11"/>
        <v>60</v>
      </c>
      <c r="BQ1367" t="b">
        <f t="shared" si="12"/>
        <v>0</v>
      </c>
    </row>
    <row r="1368" spans="20:69" x14ac:dyDescent="0.35">
      <c r="T1368" s="6" t="str">
        <f t="shared" si="0"/>
        <v xml:space="preserve"> </v>
      </c>
      <c r="U1368" s="7" t="str">
        <f t="shared" si="1"/>
        <v xml:space="preserve"> </v>
      </c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G1368">
        <f t="shared" si="2"/>
        <v>0</v>
      </c>
      <c r="BH1368">
        <f t="shared" si="3"/>
        <v>0</v>
      </c>
      <c r="BI1368">
        <f t="shared" si="4"/>
        <v>0</v>
      </c>
      <c r="BJ1368">
        <f t="shared" si="5"/>
        <v>0</v>
      </c>
      <c r="BK1368">
        <f t="shared" si="6"/>
        <v>0</v>
      </c>
      <c r="BL1368">
        <f t="shared" si="7"/>
        <v>0</v>
      </c>
      <c r="BM1368">
        <f t="shared" si="8"/>
        <v>20</v>
      </c>
      <c r="BN1368">
        <f t="shared" si="9"/>
        <v>20</v>
      </c>
      <c r="BO1368">
        <f t="shared" si="10"/>
        <v>20</v>
      </c>
      <c r="BP1368">
        <f t="shared" si="11"/>
        <v>60</v>
      </c>
      <c r="BQ1368" t="b">
        <f t="shared" si="12"/>
        <v>0</v>
      </c>
    </row>
    <row r="1369" spans="20:69" x14ac:dyDescent="0.35">
      <c r="T1369" s="6" t="str">
        <f t="shared" si="0"/>
        <v xml:space="preserve"> </v>
      </c>
      <c r="U1369" s="7" t="str">
        <f t="shared" si="1"/>
        <v xml:space="preserve"> </v>
      </c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G1369">
        <f t="shared" si="2"/>
        <v>0</v>
      </c>
      <c r="BH1369">
        <f t="shared" si="3"/>
        <v>0</v>
      </c>
      <c r="BI1369">
        <f t="shared" si="4"/>
        <v>0</v>
      </c>
      <c r="BJ1369">
        <f t="shared" si="5"/>
        <v>0</v>
      </c>
      <c r="BK1369">
        <f t="shared" si="6"/>
        <v>0</v>
      </c>
      <c r="BL1369">
        <f t="shared" si="7"/>
        <v>0</v>
      </c>
      <c r="BM1369">
        <f t="shared" si="8"/>
        <v>20</v>
      </c>
      <c r="BN1369">
        <f t="shared" si="9"/>
        <v>20</v>
      </c>
      <c r="BO1369">
        <f t="shared" si="10"/>
        <v>20</v>
      </c>
      <c r="BP1369">
        <f t="shared" si="11"/>
        <v>60</v>
      </c>
      <c r="BQ1369" t="b">
        <f t="shared" si="12"/>
        <v>0</v>
      </c>
    </row>
    <row r="1370" spans="20:69" x14ac:dyDescent="0.35">
      <c r="T1370" s="6" t="str">
        <f t="shared" si="0"/>
        <v xml:space="preserve"> </v>
      </c>
      <c r="U1370" s="7" t="str">
        <f t="shared" si="1"/>
        <v xml:space="preserve"> </v>
      </c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G1370">
        <f t="shared" si="2"/>
        <v>0</v>
      </c>
      <c r="BH1370">
        <f t="shared" si="3"/>
        <v>0</v>
      </c>
      <c r="BI1370">
        <f t="shared" si="4"/>
        <v>0</v>
      </c>
      <c r="BJ1370">
        <f t="shared" si="5"/>
        <v>0</v>
      </c>
      <c r="BK1370">
        <f t="shared" si="6"/>
        <v>0</v>
      </c>
      <c r="BL1370">
        <f t="shared" si="7"/>
        <v>0</v>
      </c>
      <c r="BM1370">
        <f t="shared" si="8"/>
        <v>20</v>
      </c>
      <c r="BN1370">
        <f t="shared" si="9"/>
        <v>20</v>
      </c>
      <c r="BO1370">
        <f t="shared" si="10"/>
        <v>20</v>
      </c>
      <c r="BP1370">
        <f t="shared" si="11"/>
        <v>60</v>
      </c>
      <c r="BQ1370" t="b">
        <f t="shared" si="12"/>
        <v>0</v>
      </c>
    </row>
    <row r="1371" spans="20:69" x14ac:dyDescent="0.35">
      <c r="T1371" s="6" t="str">
        <f t="shared" si="0"/>
        <v xml:space="preserve"> </v>
      </c>
      <c r="U1371" s="7" t="str">
        <f t="shared" si="1"/>
        <v xml:space="preserve"> </v>
      </c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G1371">
        <f t="shared" si="2"/>
        <v>0</v>
      </c>
      <c r="BH1371">
        <f t="shared" si="3"/>
        <v>0</v>
      </c>
      <c r="BI1371">
        <f t="shared" si="4"/>
        <v>0</v>
      </c>
      <c r="BJ1371">
        <f t="shared" si="5"/>
        <v>0</v>
      </c>
      <c r="BK1371">
        <f t="shared" si="6"/>
        <v>0</v>
      </c>
      <c r="BL1371">
        <f t="shared" si="7"/>
        <v>0</v>
      </c>
      <c r="BM1371">
        <f t="shared" si="8"/>
        <v>20</v>
      </c>
      <c r="BN1371">
        <f t="shared" si="9"/>
        <v>20</v>
      </c>
      <c r="BO1371">
        <f t="shared" si="10"/>
        <v>20</v>
      </c>
      <c r="BP1371">
        <f t="shared" si="11"/>
        <v>60</v>
      </c>
      <c r="BQ1371" t="b">
        <f t="shared" si="12"/>
        <v>0</v>
      </c>
    </row>
    <row r="1372" spans="20:69" x14ac:dyDescent="0.35">
      <c r="T1372" s="6" t="str">
        <f t="shared" si="0"/>
        <v xml:space="preserve"> </v>
      </c>
      <c r="U1372" s="7" t="str">
        <f t="shared" si="1"/>
        <v xml:space="preserve"> </v>
      </c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G1372">
        <f t="shared" si="2"/>
        <v>0</v>
      </c>
      <c r="BH1372">
        <f t="shared" si="3"/>
        <v>0</v>
      </c>
      <c r="BI1372">
        <f t="shared" si="4"/>
        <v>0</v>
      </c>
      <c r="BJ1372">
        <f t="shared" si="5"/>
        <v>0</v>
      </c>
      <c r="BK1372">
        <f t="shared" si="6"/>
        <v>0</v>
      </c>
      <c r="BL1372">
        <f t="shared" si="7"/>
        <v>0</v>
      </c>
      <c r="BM1372">
        <f t="shared" si="8"/>
        <v>20</v>
      </c>
      <c r="BN1372">
        <f t="shared" si="9"/>
        <v>20</v>
      </c>
      <c r="BO1372">
        <f t="shared" si="10"/>
        <v>20</v>
      </c>
      <c r="BP1372">
        <f t="shared" si="11"/>
        <v>60</v>
      </c>
      <c r="BQ1372" t="b">
        <f t="shared" si="12"/>
        <v>0</v>
      </c>
    </row>
    <row r="1373" spans="20:69" x14ac:dyDescent="0.35">
      <c r="T1373" s="6" t="str">
        <f t="shared" si="0"/>
        <v xml:space="preserve"> </v>
      </c>
      <c r="U1373" s="7" t="str">
        <f t="shared" si="1"/>
        <v xml:space="preserve"> </v>
      </c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G1373">
        <f t="shared" si="2"/>
        <v>0</v>
      </c>
      <c r="BH1373">
        <f t="shared" si="3"/>
        <v>0</v>
      </c>
      <c r="BI1373">
        <f t="shared" si="4"/>
        <v>0</v>
      </c>
      <c r="BJ1373">
        <f t="shared" si="5"/>
        <v>0</v>
      </c>
      <c r="BK1373">
        <f t="shared" si="6"/>
        <v>0</v>
      </c>
      <c r="BL1373">
        <f t="shared" si="7"/>
        <v>0</v>
      </c>
      <c r="BM1373">
        <f t="shared" si="8"/>
        <v>20</v>
      </c>
      <c r="BN1373">
        <f t="shared" si="9"/>
        <v>20</v>
      </c>
      <c r="BO1373">
        <f t="shared" si="10"/>
        <v>20</v>
      </c>
      <c r="BP1373">
        <f t="shared" si="11"/>
        <v>60</v>
      </c>
      <c r="BQ1373" t="b">
        <f t="shared" si="12"/>
        <v>0</v>
      </c>
    </row>
    <row r="1374" spans="20:69" x14ac:dyDescent="0.35">
      <c r="T1374" s="6" t="str">
        <f t="shared" si="0"/>
        <v xml:space="preserve"> </v>
      </c>
      <c r="U1374" s="7" t="str">
        <f t="shared" si="1"/>
        <v xml:space="preserve"> </v>
      </c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G1374">
        <f t="shared" si="2"/>
        <v>0</v>
      </c>
      <c r="BH1374">
        <f t="shared" si="3"/>
        <v>0</v>
      </c>
      <c r="BI1374">
        <f t="shared" si="4"/>
        <v>0</v>
      </c>
      <c r="BJ1374">
        <f t="shared" si="5"/>
        <v>0</v>
      </c>
      <c r="BK1374">
        <f t="shared" si="6"/>
        <v>0</v>
      </c>
      <c r="BL1374">
        <f t="shared" si="7"/>
        <v>0</v>
      </c>
      <c r="BM1374">
        <f t="shared" si="8"/>
        <v>20</v>
      </c>
      <c r="BN1374">
        <f t="shared" si="9"/>
        <v>20</v>
      </c>
      <c r="BO1374">
        <f t="shared" si="10"/>
        <v>20</v>
      </c>
      <c r="BP1374">
        <f t="shared" si="11"/>
        <v>60</v>
      </c>
      <c r="BQ1374" t="b">
        <f t="shared" si="12"/>
        <v>0</v>
      </c>
    </row>
    <row r="1375" spans="20:69" x14ac:dyDescent="0.35">
      <c r="T1375" s="6" t="str">
        <f t="shared" si="0"/>
        <v xml:space="preserve"> </v>
      </c>
      <c r="U1375" s="7" t="str">
        <f t="shared" si="1"/>
        <v xml:space="preserve"> </v>
      </c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G1375">
        <f t="shared" si="2"/>
        <v>0</v>
      </c>
      <c r="BH1375">
        <f t="shared" si="3"/>
        <v>0</v>
      </c>
      <c r="BI1375">
        <f t="shared" si="4"/>
        <v>0</v>
      </c>
      <c r="BJ1375">
        <f t="shared" si="5"/>
        <v>0</v>
      </c>
      <c r="BK1375">
        <f t="shared" si="6"/>
        <v>0</v>
      </c>
      <c r="BL1375">
        <f t="shared" si="7"/>
        <v>0</v>
      </c>
      <c r="BM1375">
        <f t="shared" si="8"/>
        <v>20</v>
      </c>
      <c r="BN1375">
        <f t="shared" si="9"/>
        <v>20</v>
      </c>
      <c r="BO1375">
        <f t="shared" si="10"/>
        <v>20</v>
      </c>
      <c r="BP1375">
        <f t="shared" si="11"/>
        <v>60</v>
      </c>
      <c r="BQ1375" t="b">
        <f t="shared" si="12"/>
        <v>0</v>
      </c>
    </row>
    <row r="1376" spans="20:69" x14ac:dyDescent="0.35">
      <c r="T1376" s="6" t="str">
        <f t="shared" si="0"/>
        <v xml:space="preserve"> </v>
      </c>
      <c r="U1376" s="7" t="str">
        <f t="shared" si="1"/>
        <v xml:space="preserve"> </v>
      </c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G1376">
        <f t="shared" si="2"/>
        <v>0</v>
      </c>
      <c r="BH1376">
        <f t="shared" si="3"/>
        <v>0</v>
      </c>
      <c r="BI1376">
        <f t="shared" si="4"/>
        <v>0</v>
      </c>
      <c r="BJ1376">
        <f t="shared" si="5"/>
        <v>0</v>
      </c>
      <c r="BK1376">
        <f t="shared" si="6"/>
        <v>0</v>
      </c>
      <c r="BL1376">
        <f t="shared" si="7"/>
        <v>0</v>
      </c>
      <c r="BM1376">
        <f t="shared" si="8"/>
        <v>20</v>
      </c>
      <c r="BN1376">
        <f t="shared" si="9"/>
        <v>20</v>
      </c>
      <c r="BO1376">
        <f t="shared" si="10"/>
        <v>20</v>
      </c>
      <c r="BP1376">
        <f t="shared" si="11"/>
        <v>60</v>
      </c>
      <c r="BQ1376" t="b">
        <f t="shared" si="12"/>
        <v>0</v>
      </c>
    </row>
    <row r="1377" spans="20:69" x14ac:dyDescent="0.35">
      <c r="T1377" s="6" t="str">
        <f t="shared" si="0"/>
        <v xml:space="preserve"> </v>
      </c>
      <c r="U1377" s="7" t="str">
        <f t="shared" si="1"/>
        <v xml:space="preserve"> </v>
      </c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G1377">
        <f t="shared" si="2"/>
        <v>0</v>
      </c>
      <c r="BH1377">
        <f t="shared" si="3"/>
        <v>0</v>
      </c>
      <c r="BI1377">
        <f t="shared" si="4"/>
        <v>0</v>
      </c>
      <c r="BJ1377">
        <f t="shared" si="5"/>
        <v>0</v>
      </c>
      <c r="BK1377">
        <f t="shared" si="6"/>
        <v>0</v>
      </c>
      <c r="BL1377">
        <f t="shared" si="7"/>
        <v>0</v>
      </c>
      <c r="BM1377">
        <f t="shared" si="8"/>
        <v>20</v>
      </c>
      <c r="BN1377">
        <f t="shared" si="9"/>
        <v>20</v>
      </c>
      <c r="BO1377">
        <f t="shared" si="10"/>
        <v>20</v>
      </c>
      <c r="BP1377">
        <f t="shared" si="11"/>
        <v>60</v>
      </c>
      <c r="BQ1377" t="b">
        <f t="shared" si="12"/>
        <v>0</v>
      </c>
    </row>
    <row r="1378" spans="20:69" x14ac:dyDescent="0.35">
      <c r="T1378" s="6" t="str">
        <f t="shared" si="0"/>
        <v xml:space="preserve"> </v>
      </c>
      <c r="U1378" s="7" t="str">
        <f t="shared" si="1"/>
        <v xml:space="preserve"> </v>
      </c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G1378">
        <f t="shared" si="2"/>
        <v>0</v>
      </c>
      <c r="BH1378">
        <f t="shared" si="3"/>
        <v>0</v>
      </c>
      <c r="BI1378">
        <f t="shared" si="4"/>
        <v>0</v>
      </c>
      <c r="BJ1378">
        <f t="shared" si="5"/>
        <v>0</v>
      </c>
      <c r="BK1378">
        <f t="shared" si="6"/>
        <v>0</v>
      </c>
      <c r="BL1378">
        <f t="shared" si="7"/>
        <v>0</v>
      </c>
      <c r="BM1378">
        <f t="shared" si="8"/>
        <v>20</v>
      </c>
      <c r="BN1378">
        <f t="shared" si="9"/>
        <v>20</v>
      </c>
      <c r="BO1378">
        <f t="shared" si="10"/>
        <v>20</v>
      </c>
      <c r="BP1378">
        <f t="shared" si="11"/>
        <v>60</v>
      </c>
      <c r="BQ1378" t="b">
        <f t="shared" si="12"/>
        <v>0</v>
      </c>
    </row>
    <row r="1379" spans="20:69" x14ac:dyDescent="0.35">
      <c r="T1379" s="6" t="str">
        <f t="shared" si="0"/>
        <v xml:space="preserve"> </v>
      </c>
      <c r="U1379" s="7" t="str">
        <f t="shared" si="1"/>
        <v xml:space="preserve"> </v>
      </c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G1379">
        <f t="shared" si="2"/>
        <v>0</v>
      </c>
      <c r="BH1379">
        <f t="shared" si="3"/>
        <v>0</v>
      </c>
      <c r="BI1379">
        <f t="shared" si="4"/>
        <v>0</v>
      </c>
      <c r="BJ1379">
        <f t="shared" si="5"/>
        <v>0</v>
      </c>
      <c r="BK1379">
        <f t="shared" si="6"/>
        <v>0</v>
      </c>
      <c r="BL1379">
        <f t="shared" si="7"/>
        <v>0</v>
      </c>
      <c r="BM1379">
        <f t="shared" si="8"/>
        <v>20</v>
      </c>
      <c r="BN1379">
        <f t="shared" si="9"/>
        <v>20</v>
      </c>
      <c r="BO1379">
        <f t="shared" si="10"/>
        <v>20</v>
      </c>
      <c r="BP1379">
        <f t="shared" si="11"/>
        <v>60</v>
      </c>
      <c r="BQ1379" t="b">
        <f t="shared" si="12"/>
        <v>0</v>
      </c>
    </row>
    <row r="1380" spans="20:69" x14ac:dyDescent="0.35">
      <c r="T1380" s="6" t="str">
        <f t="shared" si="0"/>
        <v xml:space="preserve"> </v>
      </c>
      <c r="U1380" s="7" t="str">
        <f t="shared" si="1"/>
        <v xml:space="preserve"> </v>
      </c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G1380">
        <f t="shared" si="2"/>
        <v>0</v>
      </c>
      <c r="BH1380">
        <f t="shared" si="3"/>
        <v>0</v>
      </c>
      <c r="BI1380">
        <f t="shared" si="4"/>
        <v>0</v>
      </c>
      <c r="BJ1380">
        <f t="shared" si="5"/>
        <v>0</v>
      </c>
      <c r="BK1380">
        <f t="shared" si="6"/>
        <v>0</v>
      </c>
      <c r="BL1380">
        <f t="shared" si="7"/>
        <v>0</v>
      </c>
      <c r="BM1380">
        <f t="shared" si="8"/>
        <v>20</v>
      </c>
      <c r="BN1380">
        <f t="shared" si="9"/>
        <v>20</v>
      </c>
      <c r="BO1380">
        <f t="shared" si="10"/>
        <v>20</v>
      </c>
      <c r="BP1380">
        <f t="shared" si="11"/>
        <v>60</v>
      </c>
      <c r="BQ1380" t="b">
        <f t="shared" si="12"/>
        <v>0</v>
      </c>
    </row>
    <row r="1381" spans="20:69" x14ac:dyDescent="0.35">
      <c r="T1381" s="6" t="str">
        <f t="shared" si="0"/>
        <v xml:space="preserve"> </v>
      </c>
      <c r="U1381" s="7" t="str">
        <f t="shared" si="1"/>
        <v xml:space="preserve"> </v>
      </c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G1381">
        <f t="shared" si="2"/>
        <v>0</v>
      </c>
      <c r="BH1381">
        <f t="shared" si="3"/>
        <v>0</v>
      </c>
      <c r="BI1381">
        <f t="shared" si="4"/>
        <v>0</v>
      </c>
      <c r="BJ1381">
        <f t="shared" si="5"/>
        <v>0</v>
      </c>
      <c r="BK1381">
        <f t="shared" si="6"/>
        <v>0</v>
      </c>
      <c r="BL1381">
        <f t="shared" si="7"/>
        <v>0</v>
      </c>
      <c r="BM1381">
        <f t="shared" si="8"/>
        <v>20</v>
      </c>
      <c r="BN1381">
        <f t="shared" si="9"/>
        <v>20</v>
      </c>
      <c r="BO1381">
        <f t="shared" si="10"/>
        <v>20</v>
      </c>
      <c r="BP1381">
        <f t="shared" si="11"/>
        <v>60</v>
      </c>
      <c r="BQ1381" t="b">
        <f t="shared" si="12"/>
        <v>0</v>
      </c>
    </row>
    <row r="1382" spans="20:69" x14ac:dyDescent="0.35">
      <c r="T1382" s="6" t="str">
        <f t="shared" si="0"/>
        <v xml:space="preserve"> </v>
      </c>
      <c r="U1382" s="7" t="str">
        <f t="shared" si="1"/>
        <v xml:space="preserve"> </v>
      </c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G1382">
        <f t="shared" si="2"/>
        <v>0</v>
      </c>
      <c r="BH1382">
        <f t="shared" si="3"/>
        <v>0</v>
      </c>
      <c r="BI1382">
        <f t="shared" si="4"/>
        <v>0</v>
      </c>
      <c r="BJ1382">
        <f t="shared" si="5"/>
        <v>0</v>
      </c>
      <c r="BK1382">
        <f t="shared" si="6"/>
        <v>0</v>
      </c>
      <c r="BL1382">
        <f t="shared" si="7"/>
        <v>0</v>
      </c>
      <c r="BM1382">
        <f t="shared" si="8"/>
        <v>20</v>
      </c>
      <c r="BN1382">
        <f t="shared" si="9"/>
        <v>20</v>
      </c>
      <c r="BO1382">
        <f t="shared" si="10"/>
        <v>20</v>
      </c>
      <c r="BP1382">
        <f t="shared" si="11"/>
        <v>60</v>
      </c>
      <c r="BQ1382" t="b">
        <f t="shared" si="12"/>
        <v>0</v>
      </c>
    </row>
    <row r="1383" spans="20:69" x14ac:dyDescent="0.35">
      <c r="T1383" s="6" t="str">
        <f t="shared" si="0"/>
        <v xml:space="preserve"> </v>
      </c>
      <c r="U1383" s="7" t="str">
        <f t="shared" si="1"/>
        <v xml:space="preserve"> </v>
      </c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G1383">
        <f t="shared" si="2"/>
        <v>0</v>
      </c>
      <c r="BH1383">
        <f t="shared" si="3"/>
        <v>0</v>
      </c>
      <c r="BI1383">
        <f t="shared" si="4"/>
        <v>0</v>
      </c>
      <c r="BJ1383">
        <f t="shared" si="5"/>
        <v>0</v>
      </c>
      <c r="BK1383">
        <f t="shared" si="6"/>
        <v>0</v>
      </c>
      <c r="BL1383">
        <f t="shared" si="7"/>
        <v>0</v>
      </c>
      <c r="BM1383">
        <f t="shared" si="8"/>
        <v>20</v>
      </c>
      <c r="BN1383">
        <f t="shared" si="9"/>
        <v>20</v>
      </c>
      <c r="BO1383">
        <f t="shared" si="10"/>
        <v>20</v>
      </c>
      <c r="BP1383">
        <f t="shared" si="11"/>
        <v>60</v>
      </c>
      <c r="BQ1383" t="b">
        <f t="shared" si="12"/>
        <v>0</v>
      </c>
    </row>
    <row r="1384" spans="20:69" x14ac:dyDescent="0.35">
      <c r="T1384" s="6" t="str">
        <f t="shared" si="0"/>
        <v xml:space="preserve"> </v>
      </c>
      <c r="U1384" s="7" t="str">
        <f t="shared" si="1"/>
        <v xml:space="preserve"> </v>
      </c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G1384">
        <f t="shared" si="2"/>
        <v>0</v>
      </c>
      <c r="BH1384">
        <f t="shared" si="3"/>
        <v>0</v>
      </c>
      <c r="BI1384">
        <f t="shared" si="4"/>
        <v>0</v>
      </c>
      <c r="BJ1384">
        <f t="shared" si="5"/>
        <v>0</v>
      </c>
      <c r="BK1384">
        <f t="shared" si="6"/>
        <v>0</v>
      </c>
      <c r="BL1384">
        <f t="shared" si="7"/>
        <v>0</v>
      </c>
      <c r="BM1384">
        <f t="shared" si="8"/>
        <v>20</v>
      </c>
      <c r="BN1384">
        <f t="shared" si="9"/>
        <v>20</v>
      </c>
      <c r="BO1384">
        <f t="shared" si="10"/>
        <v>20</v>
      </c>
      <c r="BP1384">
        <f t="shared" si="11"/>
        <v>60</v>
      </c>
      <c r="BQ1384" t="b">
        <f t="shared" si="12"/>
        <v>0</v>
      </c>
    </row>
    <row r="1385" spans="20:69" x14ac:dyDescent="0.35">
      <c r="T1385" s="6" t="str">
        <f t="shared" si="0"/>
        <v xml:space="preserve"> </v>
      </c>
      <c r="U1385" s="7" t="str">
        <f t="shared" si="1"/>
        <v xml:space="preserve"> </v>
      </c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G1385">
        <f t="shared" si="2"/>
        <v>0</v>
      </c>
      <c r="BH1385">
        <f t="shared" si="3"/>
        <v>0</v>
      </c>
      <c r="BI1385">
        <f t="shared" si="4"/>
        <v>0</v>
      </c>
      <c r="BJ1385">
        <f t="shared" si="5"/>
        <v>0</v>
      </c>
      <c r="BK1385">
        <f t="shared" si="6"/>
        <v>0</v>
      </c>
      <c r="BL1385">
        <f t="shared" si="7"/>
        <v>0</v>
      </c>
      <c r="BM1385">
        <f t="shared" si="8"/>
        <v>20</v>
      </c>
      <c r="BN1385">
        <f t="shared" si="9"/>
        <v>20</v>
      </c>
      <c r="BO1385">
        <f t="shared" si="10"/>
        <v>20</v>
      </c>
      <c r="BP1385">
        <f t="shared" si="11"/>
        <v>60</v>
      </c>
      <c r="BQ1385" t="b">
        <f t="shared" si="12"/>
        <v>0</v>
      </c>
    </row>
    <row r="1386" spans="20:69" x14ac:dyDescent="0.35">
      <c r="T1386" s="6" t="str">
        <f t="shared" si="0"/>
        <v xml:space="preserve"> </v>
      </c>
      <c r="U1386" s="7" t="str">
        <f t="shared" si="1"/>
        <v xml:space="preserve"> </v>
      </c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G1386">
        <f t="shared" si="2"/>
        <v>0</v>
      </c>
      <c r="BH1386">
        <f t="shared" si="3"/>
        <v>0</v>
      </c>
      <c r="BI1386">
        <f t="shared" si="4"/>
        <v>0</v>
      </c>
      <c r="BJ1386">
        <f t="shared" si="5"/>
        <v>0</v>
      </c>
      <c r="BK1386">
        <f t="shared" si="6"/>
        <v>0</v>
      </c>
      <c r="BL1386">
        <f t="shared" si="7"/>
        <v>0</v>
      </c>
      <c r="BM1386">
        <f t="shared" si="8"/>
        <v>20</v>
      </c>
      <c r="BN1386">
        <f t="shared" si="9"/>
        <v>20</v>
      </c>
      <c r="BO1386">
        <f t="shared" si="10"/>
        <v>20</v>
      </c>
      <c r="BP1386">
        <f t="shared" si="11"/>
        <v>60</v>
      </c>
      <c r="BQ1386" t="b">
        <f t="shared" si="12"/>
        <v>0</v>
      </c>
    </row>
    <row r="1387" spans="20:69" x14ac:dyDescent="0.35">
      <c r="T1387" s="6" t="str">
        <f t="shared" si="0"/>
        <v xml:space="preserve"> </v>
      </c>
      <c r="U1387" s="7" t="str">
        <f t="shared" si="1"/>
        <v xml:space="preserve"> </v>
      </c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G1387">
        <f t="shared" si="2"/>
        <v>0</v>
      </c>
      <c r="BH1387">
        <f t="shared" si="3"/>
        <v>0</v>
      </c>
      <c r="BI1387">
        <f t="shared" si="4"/>
        <v>0</v>
      </c>
      <c r="BJ1387">
        <f t="shared" si="5"/>
        <v>0</v>
      </c>
      <c r="BK1387">
        <f t="shared" si="6"/>
        <v>0</v>
      </c>
      <c r="BL1387">
        <f t="shared" si="7"/>
        <v>0</v>
      </c>
      <c r="BM1387">
        <f t="shared" si="8"/>
        <v>20</v>
      </c>
      <c r="BN1387">
        <f t="shared" si="9"/>
        <v>20</v>
      </c>
      <c r="BO1387">
        <f t="shared" si="10"/>
        <v>20</v>
      </c>
      <c r="BP1387">
        <f t="shared" si="11"/>
        <v>60</v>
      </c>
      <c r="BQ1387" t="b">
        <f t="shared" si="12"/>
        <v>0</v>
      </c>
    </row>
    <row r="1388" spans="20:69" x14ac:dyDescent="0.35">
      <c r="T1388" s="6" t="str">
        <f t="shared" si="0"/>
        <v xml:space="preserve"> </v>
      </c>
      <c r="U1388" s="7" t="str">
        <f t="shared" si="1"/>
        <v xml:space="preserve"> </v>
      </c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G1388">
        <f t="shared" si="2"/>
        <v>0</v>
      </c>
      <c r="BH1388">
        <f t="shared" si="3"/>
        <v>0</v>
      </c>
      <c r="BI1388">
        <f t="shared" si="4"/>
        <v>0</v>
      </c>
      <c r="BJ1388">
        <f t="shared" si="5"/>
        <v>0</v>
      </c>
      <c r="BK1388">
        <f t="shared" si="6"/>
        <v>0</v>
      </c>
      <c r="BL1388">
        <f t="shared" si="7"/>
        <v>0</v>
      </c>
      <c r="BM1388">
        <f t="shared" si="8"/>
        <v>20</v>
      </c>
      <c r="BN1388">
        <f t="shared" si="9"/>
        <v>20</v>
      </c>
      <c r="BO1388">
        <f t="shared" si="10"/>
        <v>20</v>
      </c>
      <c r="BP1388">
        <f t="shared" si="11"/>
        <v>60</v>
      </c>
      <c r="BQ1388" t="b">
        <f t="shared" si="12"/>
        <v>0</v>
      </c>
    </row>
    <row r="1389" spans="20:69" x14ac:dyDescent="0.35">
      <c r="T1389" s="6" t="str">
        <f t="shared" si="0"/>
        <v xml:space="preserve"> </v>
      </c>
      <c r="U1389" s="7" t="str">
        <f t="shared" si="1"/>
        <v xml:space="preserve"> </v>
      </c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G1389">
        <f t="shared" si="2"/>
        <v>0</v>
      </c>
      <c r="BH1389">
        <f t="shared" si="3"/>
        <v>0</v>
      </c>
      <c r="BI1389">
        <f t="shared" si="4"/>
        <v>0</v>
      </c>
      <c r="BJ1389">
        <f t="shared" si="5"/>
        <v>0</v>
      </c>
      <c r="BK1389">
        <f t="shared" si="6"/>
        <v>0</v>
      </c>
      <c r="BL1389">
        <f t="shared" si="7"/>
        <v>0</v>
      </c>
      <c r="BM1389">
        <f t="shared" si="8"/>
        <v>20</v>
      </c>
      <c r="BN1389">
        <f t="shared" si="9"/>
        <v>20</v>
      </c>
      <c r="BO1389">
        <f t="shared" si="10"/>
        <v>20</v>
      </c>
      <c r="BP1389">
        <f t="shared" si="11"/>
        <v>60</v>
      </c>
      <c r="BQ1389" t="b">
        <f t="shared" si="12"/>
        <v>0</v>
      </c>
    </row>
    <row r="1390" spans="20:69" x14ac:dyDescent="0.35">
      <c r="T1390" s="6" t="str">
        <f t="shared" si="0"/>
        <v xml:space="preserve"> </v>
      </c>
      <c r="U1390" s="7" t="str">
        <f t="shared" si="1"/>
        <v xml:space="preserve"> </v>
      </c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G1390">
        <f t="shared" si="2"/>
        <v>0</v>
      </c>
      <c r="BH1390">
        <f t="shared" si="3"/>
        <v>0</v>
      </c>
      <c r="BI1390">
        <f t="shared" si="4"/>
        <v>0</v>
      </c>
      <c r="BJ1390">
        <f t="shared" si="5"/>
        <v>0</v>
      </c>
      <c r="BK1390">
        <f t="shared" si="6"/>
        <v>0</v>
      </c>
      <c r="BL1390">
        <f t="shared" si="7"/>
        <v>0</v>
      </c>
      <c r="BM1390">
        <f t="shared" si="8"/>
        <v>20</v>
      </c>
      <c r="BN1390">
        <f t="shared" si="9"/>
        <v>20</v>
      </c>
      <c r="BO1390">
        <f t="shared" si="10"/>
        <v>20</v>
      </c>
      <c r="BP1390">
        <f t="shared" si="11"/>
        <v>60</v>
      </c>
      <c r="BQ1390" t="b">
        <f t="shared" si="12"/>
        <v>0</v>
      </c>
    </row>
    <row r="1391" spans="20:69" x14ac:dyDescent="0.35">
      <c r="T1391" s="6" t="str">
        <f t="shared" si="0"/>
        <v xml:space="preserve"> </v>
      </c>
      <c r="U1391" s="7" t="str">
        <f t="shared" si="1"/>
        <v xml:space="preserve"> </v>
      </c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G1391">
        <f t="shared" si="2"/>
        <v>0</v>
      </c>
      <c r="BH1391">
        <f t="shared" si="3"/>
        <v>0</v>
      </c>
      <c r="BI1391">
        <f t="shared" si="4"/>
        <v>0</v>
      </c>
      <c r="BJ1391">
        <f t="shared" si="5"/>
        <v>0</v>
      </c>
      <c r="BK1391">
        <f t="shared" si="6"/>
        <v>0</v>
      </c>
      <c r="BL1391">
        <f t="shared" si="7"/>
        <v>0</v>
      </c>
      <c r="BM1391">
        <f t="shared" si="8"/>
        <v>20</v>
      </c>
      <c r="BN1391">
        <f t="shared" si="9"/>
        <v>20</v>
      </c>
      <c r="BO1391">
        <f t="shared" si="10"/>
        <v>20</v>
      </c>
      <c r="BP1391">
        <f t="shared" si="11"/>
        <v>60</v>
      </c>
      <c r="BQ1391" t="b">
        <f t="shared" si="12"/>
        <v>0</v>
      </c>
    </row>
    <row r="1392" spans="20:69" x14ac:dyDescent="0.35">
      <c r="T1392" s="6" t="str">
        <f t="shared" si="0"/>
        <v xml:space="preserve"> </v>
      </c>
      <c r="U1392" s="7" t="str">
        <f t="shared" si="1"/>
        <v xml:space="preserve"> </v>
      </c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G1392">
        <f t="shared" si="2"/>
        <v>0</v>
      </c>
      <c r="BH1392">
        <f t="shared" si="3"/>
        <v>0</v>
      </c>
      <c r="BI1392">
        <f t="shared" si="4"/>
        <v>0</v>
      </c>
      <c r="BJ1392">
        <f t="shared" si="5"/>
        <v>0</v>
      </c>
      <c r="BK1392">
        <f t="shared" si="6"/>
        <v>0</v>
      </c>
      <c r="BL1392">
        <f t="shared" si="7"/>
        <v>0</v>
      </c>
      <c r="BM1392">
        <f t="shared" si="8"/>
        <v>20</v>
      </c>
      <c r="BN1392">
        <f t="shared" si="9"/>
        <v>20</v>
      </c>
      <c r="BO1392">
        <f t="shared" si="10"/>
        <v>20</v>
      </c>
      <c r="BP1392">
        <f t="shared" si="11"/>
        <v>60</v>
      </c>
      <c r="BQ1392" t="b">
        <f t="shared" si="12"/>
        <v>0</v>
      </c>
    </row>
    <row r="1393" spans="20:69" x14ac:dyDescent="0.35">
      <c r="T1393" s="6" t="str">
        <f t="shared" ref="T1393:T1456" si="13">IF(BQ1393=1,130+BP1393," ")</f>
        <v xml:space="preserve"> </v>
      </c>
      <c r="U1393" s="7" t="str">
        <f t="shared" ref="U1393:U1456" si="14">IF(T1393=" "," ",T1393-R1393)</f>
        <v xml:space="preserve"> </v>
      </c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G1393">
        <f t="shared" ref="BG1393:BG1456" si="15">IF(BE1393="yes",-130,0)</f>
        <v>0</v>
      </c>
      <c r="BH1393">
        <f t="shared" ref="BH1393:BH1456" si="16">IF(J1393="yes",75,0)</f>
        <v>0</v>
      </c>
      <c r="BI1393">
        <f t="shared" ref="BI1393:BI1456" si="17">IF(K1393="yes",50,0)</f>
        <v>0</v>
      </c>
      <c r="BJ1393">
        <f t="shared" ref="BJ1393:BJ1456" si="18">IF(L1393="yes",50,0)</f>
        <v>0</v>
      </c>
      <c r="BK1393">
        <f t="shared" ref="BK1393:BK1456" si="19">IF(M1393="yes",10,0)</f>
        <v>0</v>
      </c>
      <c r="BL1393">
        <f t="shared" ref="BL1393:BL1456" si="20">IF(N1393="yes",80,0)</f>
        <v>0</v>
      </c>
      <c r="BM1393">
        <f t="shared" ref="BM1393:BM1456" si="21">IF(O1393="NO",0,20)</f>
        <v>20</v>
      </c>
      <c r="BN1393">
        <f t="shared" ref="BN1393:BN1456" si="22">IF(P1393="no",0,20)</f>
        <v>20</v>
      </c>
      <c r="BO1393">
        <f t="shared" ref="BO1393:BO1456" si="23">IF(Q1393="no",0,20)</f>
        <v>20</v>
      </c>
      <c r="BP1393">
        <f t="shared" ref="BP1393:BP1456" si="24">SUM(BG1393:BO1393)</f>
        <v>60</v>
      </c>
      <c r="BQ1393" t="b">
        <f t="shared" ref="BQ1393:BQ1456" si="25">IF(B1393&lt;&gt;0,1)</f>
        <v>0</v>
      </c>
    </row>
    <row r="1394" spans="20:69" x14ac:dyDescent="0.35">
      <c r="T1394" s="6" t="str">
        <f t="shared" si="13"/>
        <v xml:space="preserve"> </v>
      </c>
      <c r="U1394" s="7" t="str">
        <f t="shared" si="14"/>
        <v xml:space="preserve"> </v>
      </c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G1394">
        <f t="shared" si="15"/>
        <v>0</v>
      </c>
      <c r="BH1394">
        <f t="shared" si="16"/>
        <v>0</v>
      </c>
      <c r="BI1394">
        <f t="shared" si="17"/>
        <v>0</v>
      </c>
      <c r="BJ1394">
        <f t="shared" si="18"/>
        <v>0</v>
      </c>
      <c r="BK1394">
        <f t="shared" si="19"/>
        <v>0</v>
      </c>
      <c r="BL1394">
        <f t="shared" si="20"/>
        <v>0</v>
      </c>
      <c r="BM1394">
        <f t="shared" si="21"/>
        <v>20</v>
      </c>
      <c r="BN1394">
        <f t="shared" si="22"/>
        <v>20</v>
      </c>
      <c r="BO1394">
        <f t="shared" si="23"/>
        <v>20</v>
      </c>
      <c r="BP1394">
        <f t="shared" si="24"/>
        <v>60</v>
      </c>
      <c r="BQ1394" t="b">
        <f t="shared" si="25"/>
        <v>0</v>
      </c>
    </row>
    <row r="1395" spans="20:69" x14ac:dyDescent="0.35">
      <c r="T1395" s="6" t="str">
        <f t="shared" si="13"/>
        <v xml:space="preserve"> </v>
      </c>
      <c r="U1395" s="7" t="str">
        <f t="shared" si="14"/>
        <v xml:space="preserve"> </v>
      </c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G1395">
        <f t="shared" si="15"/>
        <v>0</v>
      </c>
      <c r="BH1395">
        <f t="shared" si="16"/>
        <v>0</v>
      </c>
      <c r="BI1395">
        <f t="shared" si="17"/>
        <v>0</v>
      </c>
      <c r="BJ1395">
        <f t="shared" si="18"/>
        <v>0</v>
      </c>
      <c r="BK1395">
        <f t="shared" si="19"/>
        <v>0</v>
      </c>
      <c r="BL1395">
        <f t="shared" si="20"/>
        <v>0</v>
      </c>
      <c r="BM1395">
        <f t="shared" si="21"/>
        <v>20</v>
      </c>
      <c r="BN1395">
        <f t="shared" si="22"/>
        <v>20</v>
      </c>
      <c r="BO1395">
        <f t="shared" si="23"/>
        <v>20</v>
      </c>
      <c r="BP1395">
        <f t="shared" si="24"/>
        <v>60</v>
      </c>
      <c r="BQ1395" t="b">
        <f t="shared" si="25"/>
        <v>0</v>
      </c>
    </row>
    <row r="1396" spans="20:69" x14ac:dyDescent="0.35">
      <c r="T1396" s="6" t="str">
        <f t="shared" si="13"/>
        <v xml:space="preserve"> </v>
      </c>
      <c r="U1396" s="7" t="str">
        <f t="shared" si="14"/>
        <v xml:space="preserve"> </v>
      </c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G1396">
        <f t="shared" si="15"/>
        <v>0</v>
      </c>
      <c r="BH1396">
        <f t="shared" si="16"/>
        <v>0</v>
      </c>
      <c r="BI1396">
        <f t="shared" si="17"/>
        <v>0</v>
      </c>
      <c r="BJ1396">
        <f t="shared" si="18"/>
        <v>0</v>
      </c>
      <c r="BK1396">
        <f t="shared" si="19"/>
        <v>0</v>
      </c>
      <c r="BL1396">
        <f t="shared" si="20"/>
        <v>0</v>
      </c>
      <c r="BM1396">
        <f t="shared" si="21"/>
        <v>20</v>
      </c>
      <c r="BN1396">
        <f t="shared" si="22"/>
        <v>20</v>
      </c>
      <c r="BO1396">
        <f t="shared" si="23"/>
        <v>20</v>
      </c>
      <c r="BP1396">
        <f t="shared" si="24"/>
        <v>60</v>
      </c>
      <c r="BQ1396" t="b">
        <f t="shared" si="25"/>
        <v>0</v>
      </c>
    </row>
    <row r="1397" spans="20:69" x14ac:dyDescent="0.35">
      <c r="T1397" s="6" t="str">
        <f t="shared" si="13"/>
        <v xml:space="preserve"> </v>
      </c>
      <c r="U1397" s="7" t="str">
        <f t="shared" si="14"/>
        <v xml:space="preserve"> </v>
      </c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G1397">
        <f t="shared" si="15"/>
        <v>0</v>
      </c>
      <c r="BH1397">
        <f t="shared" si="16"/>
        <v>0</v>
      </c>
      <c r="BI1397">
        <f t="shared" si="17"/>
        <v>0</v>
      </c>
      <c r="BJ1397">
        <f t="shared" si="18"/>
        <v>0</v>
      </c>
      <c r="BK1397">
        <f t="shared" si="19"/>
        <v>0</v>
      </c>
      <c r="BL1397">
        <f t="shared" si="20"/>
        <v>0</v>
      </c>
      <c r="BM1397">
        <f t="shared" si="21"/>
        <v>20</v>
      </c>
      <c r="BN1397">
        <f t="shared" si="22"/>
        <v>20</v>
      </c>
      <c r="BO1397">
        <f t="shared" si="23"/>
        <v>20</v>
      </c>
      <c r="BP1397">
        <f t="shared" si="24"/>
        <v>60</v>
      </c>
      <c r="BQ1397" t="b">
        <f t="shared" si="25"/>
        <v>0</v>
      </c>
    </row>
    <row r="1398" spans="20:69" x14ac:dyDescent="0.35">
      <c r="T1398" s="6" t="str">
        <f t="shared" si="13"/>
        <v xml:space="preserve"> </v>
      </c>
      <c r="U1398" s="7" t="str">
        <f t="shared" si="14"/>
        <v xml:space="preserve"> </v>
      </c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G1398">
        <f t="shared" si="15"/>
        <v>0</v>
      </c>
      <c r="BH1398">
        <f t="shared" si="16"/>
        <v>0</v>
      </c>
      <c r="BI1398">
        <f t="shared" si="17"/>
        <v>0</v>
      </c>
      <c r="BJ1398">
        <f t="shared" si="18"/>
        <v>0</v>
      </c>
      <c r="BK1398">
        <f t="shared" si="19"/>
        <v>0</v>
      </c>
      <c r="BL1398">
        <f t="shared" si="20"/>
        <v>0</v>
      </c>
      <c r="BM1398">
        <f t="shared" si="21"/>
        <v>20</v>
      </c>
      <c r="BN1398">
        <f t="shared" si="22"/>
        <v>20</v>
      </c>
      <c r="BO1398">
        <f t="shared" si="23"/>
        <v>20</v>
      </c>
      <c r="BP1398">
        <f t="shared" si="24"/>
        <v>60</v>
      </c>
      <c r="BQ1398" t="b">
        <f t="shared" si="25"/>
        <v>0</v>
      </c>
    </row>
    <row r="1399" spans="20:69" x14ac:dyDescent="0.35">
      <c r="T1399" s="6" t="str">
        <f t="shared" si="13"/>
        <v xml:space="preserve"> </v>
      </c>
      <c r="U1399" s="7" t="str">
        <f t="shared" si="14"/>
        <v xml:space="preserve"> </v>
      </c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G1399">
        <f t="shared" si="15"/>
        <v>0</v>
      </c>
      <c r="BH1399">
        <f t="shared" si="16"/>
        <v>0</v>
      </c>
      <c r="BI1399">
        <f t="shared" si="17"/>
        <v>0</v>
      </c>
      <c r="BJ1399">
        <f t="shared" si="18"/>
        <v>0</v>
      </c>
      <c r="BK1399">
        <f t="shared" si="19"/>
        <v>0</v>
      </c>
      <c r="BL1399">
        <f t="shared" si="20"/>
        <v>0</v>
      </c>
      <c r="BM1399">
        <f t="shared" si="21"/>
        <v>20</v>
      </c>
      <c r="BN1399">
        <f t="shared" si="22"/>
        <v>20</v>
      </c>
      <c r="BO1399">
        <f t="shared" si="23"/>
        <v>20</v>
      </c>
      <c r="BP1399">
        <f t="shared" si="24"/>
        <v>60</v>
      </c>
      <c r="BQ1399" t="b">
        <f t="shared" si="25"/>
        <v>0</v>
      </c>
    </row>
    <row r="1400" spans="20:69" x14ac:dyDescent="0.35">
      <c r="T1400" s="6" t="str">
        <f t="shared" si="13"/>
        <v xml:space="preserve"> </v>
      </c>
      <c r="U1400" s="7" t="str">
        <f t="shared" si="14"/>
        <v xml:space="preserve"> </v>
      </c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G1400">
        <f t="shared" si="15"/>
        <v>0</v>
      </c>
      <c r="BH1400">
        <f t="shared" si="16"/>
        <v>0</v>
      </c>
      <c r="BI1400">
        <f t="shared" si="17"/>
        <v>0</v>
      </c>
      <c r="BJ1400">
        <f t="shared" si="18"/>
        <v>0</v>
      </c>
      <c r="BK1400">
        <f t="shared" si="19"/>
        <v>0</v>
      </c>
      <c r="BL1400">
        <f t="shared" si="20"/>
        <v>0</v>
      </c>
      <c r="BM1400">
        <f t="shared" si="21"/>
        <v>20</v>
      </c>
      <c r="BN1400">
        <f t="shared" si="22"/>
        <v>20</v>
      </c>
      <c r="BO1400">
        <f t="shared" si="23"/>
        <v>20</v>
      </c>
      <c r="BP1400">
        <f t="shared" si="24"/>
        <v>60</v>
      </c>
      <c r="BQ1400" t="b">
        <f t="shared" si="25"/>
        <v>0</v>
      </c>
    </row>
    <row r="1401" spans="20:69" x14ac:dyDescent="0.35">
      <c r="T1401" s="6" t="str">
        <f t="shared" si="13"/>
        <v xml:space="preserve"> </v>
      </c>
      <c r="U1401" s="7" t="str">
        <f t="shared" si="14"/>
        <v xml:space="preserve"> </v>
      </c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G1401">
        <f t="shared" si="15"/>
        <v>0</v>
      </c>
      <c r="BH1401">
        <f t="shared" si="16"/>
        <v>0</v>
      </c>
      <c r="BI1401">
        <f t="shared" si="17"/>
        <v>0</v>
      </c>
      <c r="BJ1401">
        <f t="shared" si="18"/>
        <v>0</v>
      </c>
      <c r="BK1401">
        <f t="shared" si="19"/>
        <v>0</v>
      </c>
      <c r="BL1401">
        <f t="shared" si="20"/>
        <v>0</v>
      </c>
      <c r="BM1401">
        <f t="shared" si="21"/>
        <v>20</v>
      </c>
      <c r="BN1401">
        <f t="shared" si="22"/>
        <v>20</v>
      </c>
      <c r="BO1401">
        <f t="shared" si="23"/>
        <v>20</v>
      </c>
      <c r="BP1401">
        <f t="shared" si="24"/>
        <v>60</v>
      </c>
      <c r="BQ1401" t="b">
        <f t="shared" si="25"/>
        <v>0</v>
      </c>
    </row>
    <row r="1402" spans="20:69" x14ac:dyDescent="0.35">
      <c r="T1402" s="6" t="str">
        <f t="shared" si="13"/>
        <v xml:space="preserve"> </v>
      </c>
      <c r="U1402" s="7" t="str">
        <f t="shared" si="14"/>
        <v xml:space="preserve"> </v>
      </c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G1402">
        <f t="shared" si="15"/>
        <v>0</v>
      </c>
      <c r="BH1402">
        <f t="shared" si="16"/>
        <v>0</v>
      </c>
      <c r="BI1402">
        <f t="shared" si="17"/>
        <v>0</v>
      </c>
      <c r="BJ1402">
        <f t="shared" si="18"/>
        <v>0</v>
      </c>
      <c r="BK1402">
        <f t="shared" si="19"/>
        <v>0</v>
      </c>
      <c r="BL1402">
        <f t="shared" si="20"/>
        <v>0</v>
      </c>
      <c r="BM1402">
        <f t="shared" si="21"/>
        <v>20</v>
      </c>
      <c r="BN1402">
        <f t="shared" si="22"/>
        <v>20</v>
      </c>
      <c r="BO1402">
        <f t="shared" si="23"/>
        <v>20</v>
      </c>
      <c r="BP1402">
        <f t="shared" si="24"/>
        <v>60</v>
      </c>
      <c r="BQ1402" t="b">
        <f t="shared" si="25"/>
        <v>0</v>
      </c>
    </row>
    <row r="1403" spans="20:69" x14ac:dyDescent="0.35">
      <c r="T1403" s="6" t="str">
        <f t="shared" si="13"/>
        <v xml:space="preserve"> </v>
      </c>
      <c r="U1403" s="7" t="str">
        <f t="shared" si="14"/>
        <v xml:space="preserve"> </v>
      </c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G1403">
        <f t="shared" si="15"/>
        <v>0</v>
      </c>
      <c r="BH1403">
        <f t="shared" si="16"/>
        <v>0</v>
      </c>
      <c r="BI1403">
        <f t="shared" si="17"/>
        <v>0</v>
      </c>
      <c r="BJ1403">
        <f t="shared" si="18"/>
        <v>0</v>
      </c>
      <c r="BK1403">
        <f t="shared" si="19"/>
        <v>0</v>
      </c>
      <c r="BL1403">
        <f t="shared" si="20"/>
        <v>0</v>
      </c>
      <c r="BM1403">
        <f t="shared" si="21"/>
        <v>20</v>
      </c>
      <c r="BN1403">
        <f t="shared" si="22"/>
        <v>20</v>
      </c>
      <c r="BO1403">
        <f t="shared" si="23"/>
        <v>20</v>
      </c>
      <c r="BP1403">
        <f t="shared" si="24"/>
        <v>60</v>
      </c>
      <c r="BQ1403" t="b">
        <f t="shared" si="25"/>
        <v>0</v>
      </c>
    </row>
    <row r="1404" spans="20:69" x14ac:dyDescent="0.35">
      <c r="T1404" s="6" t="str">
        <f t="shared" si="13"/>
        <v xml:space="preserve"> </v>
      </c>
      <c r="U1404" s="7" t="str">
        <f t="shared" si="14"/>
        <v xml:space="preserve"> </v>
      </c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G1404">
        <f t="shared" si="15"/>
        <v>0</v>
      </c>
      <c r="BH1404">
        <f t="shared" si="16"/>
        <v>0</v>
      </c>
      <c r="BI1404">
        <f t="shared" si="17"/>
        <v>0</v>
      </c>
      <c r="BJ1404">
        <f t="shared" si="18"/>
        <v>0</v>
      </c>
      <c r="BK1404">
        <f t="shared" si="19"/>
        <v>0</v>
      </c>
      <c r="BL1404">
        <f t="shared" si="20"/>
        <v>0</v>
      </c>
      <c r="BM1404">
        <f t="shared" si="21"/>
        <v>20</v>
      </c>
      <c r="BN1404">
        <f t="shared" si="22"/>
        <v>20</v>
      </c>
      <c r="BO1404">
        <f t="shared" si="23"/>
        <v>20</v>
      </c>
      <c r="BP1404">
        <f t="shared" si="24"/>
        <v>60</v>
      </c>
      <c r="BQ1404" t="b">
        <f t="shared" si="25"/>
        <v>0</v>
      </c>
    </row>
    <row r="1405" spans="20:69" x14ac:dyDescent="0.35">
      <c r="T1405" s="6" t="str">
        <f t="shared" si="13"/>
        <v xml:space="preserve"> </v>
      </c>
      <c r="U1405" s="7" t="str">
        <f t="shared" si="14"/>
        <v xml:space="preserve"> </v>
      </c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G1405">
        <f t="shared" si="15"/>
        <v>0</v>
      </c>
      <c r="BH1405">
        <f t="shared" si="16"/>
        <v>0</v>
      </c>
      <c r="BI1405">
        <f t="shared" si="17"/>
        <v>0</v>
      </c>
      <c r="BJ1405">
        <f t="shared" si="18"/>
        <v>0</v>
      </c>
      <c r="BK1405">
        <f t="shared" si="19"/>
        <v>0</v>
      </c>
      <c r="BL1405">
        <f t="shared" si="20"/>
        <v>0</v>
      </c>
      <c r="BM1405">
        <f t="shared" si="21"/>
        <v>20</v>
      </c>
      <c r="BN1405">
        <f t="shared" si="22"/>
        <v>20</v>
      </c>
      <c r="BO1405">
        <f t="shared" si="23"/>
        <v>20</v>
      </c>
      <c r="BP1405">
        <f t="shared" si="24"/>
        <v>60</v>
      </c>
      <c r="BQ1405" t="b">
        <f t="shared" si="25"/>
        <v>0</v>
      </c>
    </row>
    <row r="1406" spans="20:69" x14ac:dyDescent="0.35">
      <c r="T1406" s="6" t="str">
        <f t="shared" si="13"/>
        <v xml:space="preserve"> </v>
      </c>
      <c r="U1406" s="7" t="str">
        <f t="shared" si="14"/>
        <v xml:space="preserve"> </v>
      </c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G1406">
        <f t="shared" si="15"/>
        <v>0</v>
      </c>
      <c r="BH1406">
        <f t="shared" si="16"/>
        <v>0</v>
      </c>
      <c r="BI1406">
        <f t="shared" si="17"/>
        <v>0</v>
      </c>
      <c r="BJ1406">
        <f t="shared" si="18"/>
        <v>0</v>
      </c>
      <c r="BK1406">
        <f t="shared" si="19"/>
        <v>0</v>
      </c>
      <c r="BL1406">
        <f t="shared" si="20"/>
        <v>0</v>
      </c>
      <c r="BM1406">
        <f t="shared" si="21"/>
        <v>20</v>
      </c>
      <c r="BN1406">
        <f t="shared" si="22"/>
        <v>20</v>
      </c>
      <c r="BO1406">
        <f t="shared" si="23"/>
        <v>20</v>
      </c>
      <c r="BP1406">
        <f t="shared" si="24"/>
        <v>60</v>
      </c>
      <c r="BQ1406" t="b">
        <f t="shared" si="25"/>
        <v>0</v>
      </c>
    </row>
    <row r="1407" spans="20:69" x14ac:dyDescent="0.35">
      <c r="T1407" s="6" t="str">
        <f t="shared" si="13"/>
        <v xml:space="preserve"> </v>
      </c>
      <c r="U1407" s="7" t="str">
        <f t="shared" si="14"/>
        <v xml:space="preserve"> </v>
      </c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G1407">
        <f t="shared" si="15"/>
        <v>0</v>
      </c>
      <c r="BH1407">
        <f t="shared" si="16"/>
        <v>0</v>
      </c>
      <c r="BI1407">
        <f t="shared" si="17"/>
        <v>0</v>
      </c>
      <c r="BJ1407">
        <f t="shared" si="18"/>
        <v>0</v>
      </c>
      <c r="BK1407">
        <f t="shared" si="19"/>
        <v>0</v>
      </c>
      <c r="BL1407">
        <f t="shared" si="20"/>
        <v>0</v>
      </c>
      <c r="BM1407">
        <f t="shared" si="21"/>
        <v>20</v>
      </c>
      <c r="BN1407">
        <f t="shared" si="22"/>
        <v>20</v>
      </c>
      <c r="BO1407">
        <f t="shared" si="23"/>
        <v>20</v>
      </c>
      <c r="BP1407">
        <f t="shared" si="24"/>
        <v>60</v>
      </c>
      <c r="BQ1407" t="b">
        <f t="shared" si="25"/>
        <v>0</v>
      </c>
    </row>
    <row r="1408" spans="20:69" x14ac:dyDescent="0.35">
      <c r="T1408" s="6" t="str">
        <f t="shared" si="13"/>
        <v xml:space="preserve"> </v>
      </c>
      <c r="U1408" s="7" t="str">
        <f t="shared" si="14"/>
        <v xml:space="preserve"> </v>
      </c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G1408">
        <f t="shared" si="15"/>
        <v>0</v>
      </c>
      <c r="BH1408">
        <f t="shared" si="16"/>
        <v>0</v>
      </c>
      <c r="BI1408">
        <f t="shared" si="17"/>
        <v>0</v>
      </c>
      <c r="BJ1408">
        <f t="shared" si="18"/>
        <v>0</v>
      </c>
      <c r="BK1408">
        <f t="shared" si="19"/>
        <v>0</v>
      </c>
      <c r="BL1408">
        <f t="shared" si="20"/>
        <v>0</v>
      </c>
      <c r="BM1408">
        <f t="shared" si="21"/>
        <v>20</v>
      </c>
      <c r="BN1408">
        <f t="shared" si="22"/>
        <v>20</v>
      </c>
      <c r="BO1408">
        <f t="shared" si="23"/>
        <v>20</v>
      </c>
      <c r="BP1408">
        <f t="shared" si="24"/>
        <v>60</v>
      </c>
      <c r="BQ1408" t="b">
        <f t="shared" si="25"/>
        <v>0</v>
      </c>
    </row>
    <row r="1409" spans="20:69" x14ac:dyDescent="0.35">
      <c r="T1409" s="6" t="str">
        <f t="shared" si="13"/>
        <v xml:space="preserve"> </v>
      </c>
      <c r="U1409" s="7" t="str">
        <f t="shared" si="14"/>
        <v xml:space="preserve"> </v>
      </c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G1409">
        <f t="shared" si="15"/>
        <v>0</v>
      </c>
      <c r="BH1409">
        <f t="shared" si="16"/>
        <v>0</v>
      </c>
      <c r="BI1409">
        <f t="shared" si="17"/>
        <v>0</v>
      </c>
      <c r="BJ1409">
        <f t="shared" si="18"/>
        <v>0</v>
      </c>
      <c r="BK1409">
        <f t="shared" si="19"/>
        <v>0</v>
      </c>
      <c r="BL1409">
        <f t="shared" si="20"/>
        <v>0</v>
      </c>
      <c r="BM1409">
        <f t="shared" si="21"/>
        <v>20</v>
      </c>
      <c r="BN1409">
        <f t="shared" si="22"/>
        <v>20</v>
      </c>
      <c r="BO1409">
        <f t="shared" si="23"/>
        <v>20</v>
      </c>
      <c r="BP1409">
        <f t="shared" si="24"/>
        <v>60</v>
      </c>
      <c r="BQ1409" t="b">
        <f t="shared" si="25"/>
        <v>0</v>
      </c>
    </row>
    <row r="1410" spans="20:69" x14ac:dyDescent="0.35">
      <c r="T1410" s="6" t="str">
        <f t="shared" si="13"/>
        <v xml:space="preserve"> </v>
      </c>
      <c r="U1410" s="7" t="str">
        <f t="shared" si="14"/>
        <v xml:space="preserve"> </v>
      </c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G1410">
        <f t="shared" si="15"/>
        <v>0</v>
      </c>
      <c r="BH1410">
        <f t="shared" si="16"/>
        <v>0</v>
      </c>
      <c r="BI1410">
        <f t="shared" si="17"/>
        <v>0</v>
      </c>
      <c r="BJ1410">
        <f t="shared" si="18"/>
        <v>0</v>
      </c>
      <c r="BK1410">
        <f t="shared" si="19"/>
        <v>0</v>
      </c>
      <c r="BL1410">
        <f t="shared" si="20"/>
        <v>0</v>
      </c>
      <c r="BM1410">
        <f t="shared" si="21"/>
        <v>20</v>
      </c>
      <c r="BN1410">
        <f t="shared" si="22"/>
        <v>20</v>
      </c>
      <c r="BO1410">
        <f t="shared" si="23"/>
        <v>20</v>
      </c>
      <c r="BP1410">
        <f t="shared" si="24"/>
        <v>60</v>
      </c>
      <c r="BQ1410" t="b">
        <f t="shared" si="25"/>
        <v>0</v>
      </c>
    </row>
    <row r="1411" spans="20:69" x14ac:dyDescent="0.35">
      <c r="T1411" s="6" t="str">
        <f t="shared" si="13"/>
        <v xml:space="preserve"> </v>
      </c>
      <c r="U1411" s="7" t="str">
        <f t="shared" si="14"/>
        <v xml:space="preserve"> </v>
      </c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G1411">
        <f t="shared" si="15"/>
        <v>0</v>
      </c>
      <c r="BH1411">
        <f t="shared" si="16"/>
        <v>0</v>
      </c>
      <c r="BI1411">
        <f t="shared" si="17"/>
        <v>0</v>
      </c>
      <c r="BJ1411">
        <f t="shared" si="18"/>
        <v>0</v>
      </c>
      <c r="BK1411">
        <f t="shared" si="19"/>
        <v>0</v>
      </c>
      <c r="BL1411">
        <f t="shared" si="20"/>
        <v>0</v>
      </c>
      <c r="BM1411">
        <f t="shared" si="21"/>
        <v>20</v>
      </c>
      <c r="BN1411">
        <f t="shared" si="22"/>
        <v>20</v>
      </c>
      <c r="BO1411">
        <f t="shared" si="23"/>
        <v>20</v>
      </c>
      <c r="BP1411">
        <f t="shared" si="24"/>
        <v>60</v>
      </c>
      <c r="BQ1411" t="b">
        <f t="shared" si="25"/>
        <v>0</v>
      </c>
    </row>
    <row r="1412" spans="20:69" x14ac:dyDescent="0.35">
      <c r="T1412" s="6" t="str">
        <f t="shared" si="13"/>
        <v xml:space="preserve"> </v>
      </c>
      <c r="U1412" s="7" t="str">
        <f t="shared" si="14"/>
        <v xml:space="preserve"> </v>
      </c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G1412">
        <f t="shared" si="15"/>
        <v>0</v>
      </c>
      <c r="BH1412">
        <f t="shared" si="16"/>
        <v>0</v>
      </c>
      <c r="BI1412">
        <f t="shared" si="17"/>
        <v>0</v>
      </c>
      <c r="BJ1412">
        <f t="shared" si="18"/>
        <v>0</v>
      </c>
      <c r="BK1412">
        <f t="shared" si="19"/>
        <v>0</v>
      </c>
      <c r="BL1412">
        <f t="shared" si="20"/>
        <v>0</v>
      </c>
      <c r="BM1412">
        <f t="shared" si="21"/>
        <v>20</v>
      </c>
      <c r="BN1412">
        <f t="shared" si="22"/>
        <v>20</v>
      </c>
      <c r="BO1412">
        <f t="shared" si="23"/>
        <v>20</v>
      </c>
      <c r="BP1412">
        <f t="shared" si="24"/>
        <v>60</v>
      </c>
      <c r="BQ1412" t="b">
        <f t="shared" si="25"/>
        <v>0</v>
      </c>
    </row>
    <row r="1413" spans="20:69" x14ac:dyDescent="0.35">
      <c r="T1413" s="6" t="str">
        <f t="shared" si="13"/>
        <v xml:space="preserve"> </v>
      </c>
      <c r="U1413" s="7" t="str">
        <f t="shared" si="14"/>
        <v xml:space="preserve"> </v>
      </c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G1413">
        <f t="shared" si="15"/>
        <v>0</v>
      </c>
      <c r="BH1413">
        <f t="shared" si="16"/>
        <v>0</v>
      </c>
      <c r="BI1413">
        <f t="shared" si="17"/>
        <v>0</v>
      </c>
      <c r="BJ1413">
        <f t="shared" si="18"/>
        <v>0</v>
      </c>
      <c r="BK1413">
        <f t="shared" si="19"/>
        <v>0</v>
      </c>
      <c r="BL1413">
        <f t="shared" si="20"/>
        <v>0</v>
      </c>
      <c r="BM1413">
        <f t="shared" si="21"/>
        <v>20</v>
      </c>
      <c r="BN1413">
        <f t="shared" si="22"/>
        <v>20</v>
      </c>
      <c r="BO1413">
        <f t="shared" si="23"/>
        <v>20</v>
      </c>
      <c r="BP1413">
        <f t="shared" si="24"/>
        <v>60</v>
      </c>
      <c r="BQ1413" t="b">
        <f t="shared" si="25"/>
        <v>0</v>
      </c>
    </row>
    <row r="1414" spans="20:69" x14ac:dyDescent="0.35">
      <c r="T1414" s="6" t="str">
        <f t="shared" si="13"/>
        <v xml:space="preserve"> </v>
      </c>
      <c r="U1414" s="7" t="str">
        <f t="shared" si="14"/>
        <v xml:space="preserve"> </v>
      </c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G1414">
        <f t="shared" si="15"/>
        <v>0</v>
      </c>
      <c r="BH1414">
        <f t="shared" si="16"/>
        <v>0</v>
      </c>
      <c r="BI1414">
        <f t="shared" si="17"/>
        <v>0</v>
      </c>
      <c r="BJ1414">
        <f t="shared" si="18"/>
        <v>0</v>
      </c>
      <c r="BK1414">
        <f t="shared" si="19"/>
        <v>0</v>
      </c>
      <c r="BL1414">
        <f t="shared" si="20"/>
        <v>0</v>
      </c>
      <c r="BM1414">
        <f t="shared" si="21"/>
        <v>20</v>
      </c>
      <c r="BN1414">
        <f t="shared" si="22"/>
        <v>20</v>
      </c>
      <c r="BO1414">
        <f t="shared" si="23"/>
        <v>20</v>
      </c>
      <c r="BP1414">
        <f t="shared" si="24"/>
        <v>60</v>
      </c>
      <c r="BQ1414" t="b">
        <f t="shared" si="25"/>
        <v>0</v>
      </c>
    </row>
    <row r="1415" spans="20:69" x14ac:dyDescent="0.35">
      <c r="T1415" s="6" t="str">
        <f t="shared" si="13"/>
        <v xml:space="preserve"> </v>
      </c>
      <c r="U1415" s="7" t="str">
        <f t="shared" si="14"/>
        <v xml:space="preserve"> </v>
      </c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G1415">
        <f t="shared" si="15"/>
        <v>0</v>
      </c>
      <c r="BH1415">
        <f t="shared" si="16"/>
        <v>0</v>
      </c>
      <c r="BI1415">
        <f t="shared" si="17"/>
        <v>0</v>
      </c>
      <c r="BJ1415">
        <f t="shared" si="18"/>
        <v>0</v>
      </c>
      <c r="BK1415">
        <f t="shared" si="19"/>
        <v>0</v>
      </c>
      <c r="BL1415">
        <f t="shared" si="20"/>
        <v>0</v>
      </c>
      <c r="BM1415">
        <f t="shared" si="21"/>
        <v>20</v>
      </c>
      <c r="BN1415">
        <f t="shared" si="22"/>
        <v>20</v>
      </c>
      <c r="BO1415">
        <f t="shared" si="23"/>
        <v>20</v>
      </c>
      <c r="BP1415">
        <f t="shared" si="24"/>
        <v>60</v>
      </c>
      <c r="BQ1415" t="b">
        <f t="shared" si="25"/>
        <v>0</v>
      </c>
    </row>
    <row r="1416" spans="20:69" x14ac:dyDescent="0.35">
      <c r="T1416" s="6" t="str">
        <f t="shared" si="13"/>
        <v xml:space="preserve"> </v>
      </c>
      <c r="U1416" s="7" t="str">
        <f t="shared" si="14"/>
        <v xml:space="preserve"> </v>
      </c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G1416">
        <f t="shared" si="15"/>
        <v>0</v>
      </c>
      <c r="BH1416">
        <f t="shared" si="16"/>
        <v>0</v>
      </c>
      <c r="BI1416">
        <f t="shared" si="17"/>
        <v>0</v>
      </c>
      <c r="BJ1416">
        <f t="shared" si="18"/>
        <v>0</v>
      </c>
      <c r="BK1416">
        <f t="shared" si="19"/>
        <v>0</v>
      </c>
      <c r="BL1416">
        <f t="shared" si="20"/>
        <v>0</v>
      </c>
      <c r="BM1416">
        <f t="shared" si="21"/>
        <v>20</v>
      </c>
      <c r="BN1416">
        <f t="shared" si="22"/>
        <v>20</v>
      </c>
      <c r="BO1416">
        <f t="shared" si="23"/>
        <v>20</v>
      </c>
      <c r="BP1416">
        <f t="shared" si="24"/>
        <v>60</v>
      </c>
      <c r="BQ1416" t="b">
        <f t="shared" si="25"/>
        <v>0</v>
      </c>
    </row>
    <row r="1417" spans="20:69" x14ac:dyDescent="0.35">
      <c r="T1417" s="6" t="str">
        <f t="shared" si="13"/>
        <v xml:space="preserve"> </v>
      </c>
      <c r="U1417" s="7" t="str">
        <f t="shared" si="14"/>
        <v xml:space="preserve"> </v>
      </c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G1417">
        <f t="shared" si="15"/>
        <v>0</v>
      </c>
      <c r="BH1417">
        <f t="shared" si="16"/>
        <v>0</v>
      </c>
      <c r="BI1417">
        <f t="shared" si="17"/>
        <v>0</v>
      </c>
      <c r="BJ1417">
        <f t="shared" si="18"/>
        <v>0</v>
      </c>
      <c r="BK1417">
        <f t="shared" si="19"/>
        <v>0</v>
      </c>
      <c r="BL1417">
        <f t="shared" si="20"/>
        <v>0</v>
      </c>
      <c r="BM1417">
        <f t="shared" si="21"/>
        <v>20</v>
      </c>
      <c r="BN1417">
        <f t="shared" si="22"/>
        <v>20</v>
      </c>
      <c r="BO1417">
        <f t="shared" si="23"/>
        <v>20</v>
      </c>
      <c r="BP1417">
        <f t="shared" si="24"/>
        <v>60</v>
      </c>
      <c r="BQ1417" t="b">
        <f t="shared" si="25"/>
        <v>0</v>
      </c>
    </row>
    <row r="1418" spans="20:69" x14ac:dyDescent="0.35">
      <c r="T1418" s="6" t="str">
        <f t="shared" si="13"/>
        <v xml:space="preserve"> </v>
      </c>
      <c r="U1418" s="7" t="str">
        <f t="shared" si="14"/>
        <v xml:space="preserve"> </v>
      </c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G1418">
        <f t="shared" si="15"/>
        <v>0</v>
      </c>
      <c r="BH1418">
        <f t="shared" si="16"/>
        <v>0</v>
      </c>
      <c r="BI1418">
        <f t="shared" si="17"/>
        <v>0</v>
      </c>
      <c r="BJ1418">
        <f t="shared" si="18"/>
        <v>0</v>
      </c>
      <c r="BK1418">
        <f t="shared" si="19"/>
        <v>0</v>
      </c>
      <c r="BL1418">
        <f t="shared" si="20"/>
        <v>0</v>
      </c>
      <c r="BM1418">
        <f t="shared" si="21"/>
        <v>20</v>
      </c>
      <c r="BN1418">
        <f t="shared" si="22"/>
        <v>20</v>
      </c>
      <c r="BO1418">
        <f t="shared" si="23"/>
        <v>20</v>
      </c>
      <c r="BP1418">
        <f t="shared" si="24"/>
        <v>60</v>
      </c>
      <c r="BQ1418" t="b">
        <f t="shared" si="25"/>
        <v>0</v>
      </c>
    </row>
    <row r="1419" spans="20:69" x14ac:dyDescent="0.35">
      <c r="T1419" s="6" t="str">
        <f t="shared" si="13"/>
        <v xml:space="preserve"> </v>
      </c>
      <c r="U1419" s="7" t="str">
        <f t="shared" si="14"/>
        <v xml:space="preserve"> </v>
      </c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G1419">
        <f t="shared" si="15"/>
        <v>0</v>
      </c>
      <c r="BH1419">
        <f t="shared" si="16"/>
        <v>0</v>
      </c>
      <c r="BI1419">
        <f t="shared" si="17"/>
        <v>0</v>
      </c>
      <c r="BJ1419">
        <f t="shared" si="18"/>
        <v>0</v>
      </c>
      <c r="BK1419">
        <f t="shared" si="19"/>
        <v>0</v>
      </c>
      <c r="BL1419">
        <f t="shared" si="20"/>
        <v>0</v>
      </c>
      <c r="BM1419">
        <f t="shared" si="21"/>
        <v>20</v>
      </c>
      <c r="BN1419">
        <f t="shared" si="22"/>
        <v>20</v>
      </c>
      <c r="BO1419">
        <f t="shared" si="23"/>
        <v>20</v>
      </c>
      <c r="BP1419">
        <f t="shared" si="24"/>
        <v>60</v>
      </c>
      <c r="BQ1419" t="b">
        <f t="shared" si="25"/>
        <v>0</v>
      </c>
    </row>
    <row r="1420" spans="20:69" x14ac:dyDescent="0.35">
      <c r="T1420" s="6" t="str">
        <f t="shared" si="13"/>
        <v xml:space="preserve"> </v>
      </c>
      <c r="U1420" s="7" t="str">
        <f t="shared" si="14"/>
        <v xml:space="preserve"> </v>
      </c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G1420">
        <f t="shared" si="15"/>
        <v>0</v>
      </c>
      <c r="BH1420">
        <f t="shared" si="16"/>
        <v>0</v>
      </c>
      <c r="BI1420">
        <f t="shared" si="17"/>
        <v>0</v>
      </c>
      <c r="BJ1420">
        <f t="shared" si="18"/>
        <v>0</v>
      </c>
      <c r="BK1420">
        <f t="shared" si="19"/>
        <v>0</v>
      </c>
      <c r="BL1420">
        <f t="shared" si="20"/>
        <v>0</v>
      </c>
      <c r="BM1420">
        <f t="shared" si="21"/>
        <v>20</v>
      </c>
      <c r="BN1420">
        <f t="shared" si="22"/>
        <v>20</v>
      </c>
      <c r="BO1420">
        <f t="shared" si="23"/>
        <v>20</v>
      </c>
      <c r="BP1420">
        <f t="shared" si="24"/>
        <v>60</v>
      </c>
      <c r="BQ1420" t="b">
        <f t="shared" si="25"/>
        <v>0</v>
      </c>
    </row>
    <row r="1421" spans="20:69" x14ac:dyDescent="0.35">
      <c r="T1421" s="6" t="str">
        <f t="shared" si="13"/>
        <v xml:space="preserve"> </v>
      </c>
      <c r="U1421" s="7" t="str">
        <f t="shared" si="14"/>
        <v xml:space="preserve"> </v>
      </c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G1421">
        <f t="shared" si="15"/>
        <v>0</v>
      </c>
      <c r="BH1421">
        <f t="shared" si="16"/>
        <v>0</v>
      </c>
      <c r="BI1421">
        <f t="shared" si="17"/>
        <v>0</v>
      </c>
      <c r="BJ1421">
        <f t="shared" si="18"/>
        <v>0</v>
      </c>
      <c r="BK1421">
        <f t="shared" si="19"/>
        <v>0</v>
      </c>
      <c r="BL1421">
        <f t="shared" si="20"/>
        <v>0</v>
      </c>
      <c r="BM1421">
        <f t="shared" si="21"/>
        <v>20</v>
      </c>
      <c r="BN1421">
        <f t="shared" si="22"/>
        <v>20</v>
      </c>
      <c r="BO1421">
        <f t="shared" si="23"/>
        <v>20</v>
      </c>
      <c r="BP1421">
        <f t="shared" si="24"/>
        <v>60</v>
      </c>
      <c r="BQ1421" t="b">
        <f t="shared" si="25"/>
        <v>0</v>
      </c>
    </row>
    <row r="1422" spans="20:69" x14ac:dyDescent="0.35">
      <c r="T1422" s="6" t="str">
        <f t="shared" si="13"/>
        <v xml:space="preserve"> </v>
      </c>
      <c r="U1422" s="7" t="str">
        <f t="shared" si="14"/>
        <v xml:space="preserve"> </v>
      </c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G1422">
        <f t="shared" si="15"/>
        <v>0</v>
      </c>
      <c r="BH1422">
        <f t="shared" si="16"/>
        <v>0</v>
      </c>
      <c r="BI1422">
        <f t="shared" si="17"/>
        <v>0</v>
      </c>
      <c r="BJ1422">
        <f t="shared" si="18"/>
        <v>0</v>
      </c>
      <c r="BK1422">
        <f t="shared" si="19"/>
        <v>0</v>
      </c>
      <c r="BL1422">
        <f t="shared" si="20"/>
        <v>0</v>
      </c>
      <c r="BM1422">
        <f t="shared" si="21"/>
        <v>20</v>
      </c>
      <c r="BN1422">
        <f t="shared" si="22"/>
        <v>20</v>
      </c>
      <c r="BO1422">
        <f t="shared" si="23"/>
        <v>20</v>
      </c>
      <c r="BP1422">
        <f t="shared" si="24"/>
        <v>60</v>
      </c>
      <c r="BQ1422" t="b">
        <f t="shared" si="25"/>
        <v>0</v>
      </c>
    </row>
    <row r="1423" spans="20:69" x14ac:dyDescent="0.35">
      <c r="T1423" s="6" t="str">
        <f t="shared" si="13"/>
        <v xml:space="preserve"> </v>
      </c>
      <c r="U1423" s="7" t="str">
        <f t="shared" si="14"/>
        <v xml:space="preserve"> </v>
      </c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G1423">
        <f t="shared" si="15"/>
        <v>0</v>
      </c>
      <c r="BH1423">
        <f t="shared" si="16"/>
        <v>0</v>
      </c>
      <c r="BI1423">
        <f t="shared" si="17"/>
        <v>0</v>
      </c>
      <c r="BJ1423">
        <f t="shared" si="18"/>
        <v>0</v>
      </c>
      <c r="BK1423">
        <f t="shared" si="19"/>
        <v>0</v>
      </c>
      <c r="BL1423">
        <f t="shared" si="20"/>
        <v>0</v>
      </c>
      <c r="BM1423">
        <f t="shared" si="21"/>
        <v>20</v>
      </c>
      <c r="BN1423">
        <f t="shared" si="22"/>
        <v>20</v>
      </c>
      <c r="BO1423">
        <f t="shared" si="23"/>
        <v>20</v>
      </c>
      <c r="BP1423">
        <f t="shared" si="24"/>
        <v>60</v>
      </c>
      <c r="BQ1423" t="b">
        <f t="shared" si="25"/>
        <v>0</v>
      </c>
    </row>
    <row r="1424" spans="20:69" x14ac:dyDescent="0.35">
      <c r="T1424" s="6" t="str">
        <f t="shared" si="13"/>
        <v xml:space="preserve"> </v>
      </c>
      <c r="U1424" s="7" t="str">
        <f t="shared" si="14"/>
        <v xml:space="preserve"> </v>
      </c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G1424">
        <f t="shared" si="15"/>
        <v>0</v>
      </c>
      <c r="BH1424">
        <f t="shared" si="16"/>
        <v>0</v>
      </c>
      <c r="BI1424">
        <f t="shared" si="17"/>
        <v>0</v>
      </c>
      <c r="BJ1424">
        <f t="shared" si="18"/>
        <v>0</v>
      </c>
      <c r="BK1424">
        <f t="shared" si="19"/>
        <v>0</v>
      </c>
      <c r="BL1424">
        <f t="shared" si="20"/>
        <v>0</v>
      </c>
      <c r="BM1424">
        <f t="shared" si="21"/>
        <v>20</v>
      </c>
      <c r="BN1424">
        <f t="shared" si="22"/>
        <v>20</v>
      </c>
      <c r="BO1424">
        <f t="shared" si="23"/>
        <v>20</v>
      </c>
      <c r="BP1424">
        <f t="shared" si="24"/>
        <v>60</v>
      </c>
      <c r="BQ1424" t="b">
        <f t="shared" si="25"/>
        <v>0</v>
      </c>
    </row>
    <row r="1425" spans="20:69" x14ac:dyDescent="0.35">
      <c r="T1425" s="6" t="str">
        <f t="shared" si="13"/>
        <v xml:space="preserve"> </v>
      </c>
      <c r="U1425" s="7" t="str">
        <f t="shared" si="14"/>
        <v xml:space="preserve"> </v>
      </c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G1425">
        <f t="shared" si="15"/>
        <v>0</v>
      </c>
      <c r="BH1425">
        <f t="shared" si="16"/>
        <v>0</v>
      </c>
      <c r="BI1425">
        <f t="shared" si="17"/>
        <v>0</v>
      </c>
      <c r="BJ1425">
        <f t="shared" si="18"/>
        <v>0</v>
      </c>
      <c r="BK1425">
        <f t="shared" si="19"/>
        <v>0</v>
      </c>
      <c r="BL1425">
        <f t="shared" si="20"/>
        <v>0</v>
      </c>
      <c r="BM1425">
        <f t="shared" si="21"/>
        <v>20</v>
      </c>
      <c r="BN1425">
        <f t="shared" si="22"/>
        <v>20</v>
      </c>
      <c r="BO1425">
        <f t="shared" si="23"/>
        <v>20</v>
      </c>
      <c r="BP1425">
        <f t="shared" si="24"/>
        <v>60</v>
      </c>
      <c r="BQ1425" t="b">
        <f t="shared" si="25"/>
        <v>0</v>
      </c>
    </row>
    <row r="1426" spans="20:69" x14ac:dyDescent="0.35">
      <c r="T1426" s="6" t="str">
        <f t="shared" si="13"/>
        <v xml:space="preserve"> </v>
      </c>
      <c r="U1426" s="7" t="str">
        <f t="shared" si="14"/>
        <v xml:space="preserve"> </v>
      </c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G1426">
        <f t="shared" si="15"/>
        <v>0</v>
      </c>
      <c r="BH1426">
        <f t="shared" si="16"/>
        <v>0</v>
      </c>
      <c r="BI1426">
        <f t="shared" si="17"/>
        <v>0</v>
      </c>
      <c r="BJ1426">
        <f t="shared" si="18"/>
        <v>0</v>
      </c>
      <c r="BK1426">
        <f t="shared" si="19"/>
        <v>0</v>
      </c>
      <c r="BL1426">
        <f t="shared" si="20"/>
        <v>0</v>
      </c>
      <c r="BM1426">
        <f t="shared" si="21"/>
        <v>20</v>
      </c>
      <c r="BN1426">
        <f t="shared" si="22"/>
        <v>20</v>
      </c>
      <c r="BO1426">
        <f t="shared" si="23"/>
        <v>20</v>
      </c>
      <c r="BP1426">
        <f t="shared" si="24"/>
        <v>60</v>
      </c>
      <c r="BQ1426" t="b">
        <f t="shared" si="25"/>
        <v>0</v>
      </c>
    </row>
    <row r="1427" spans="20:69" x14ac:dyDescent="0.35">
      <c r="T1427" s="6" t="str">
        <f t="shared" si="13"/>
        <v xml:space="preserve"> </v>
      </c>
      <c r="U1427" s="7" t="str">
        <f t="shared" si="14"/>
        <v xml:space="preserve"> </v>
      </c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G1427">
        <f t="shared" si="15"/>
        <v>0</v>
      </c>
      <c r="BH1427">
        <f t="shared" si="16"/>
        <v>0</v>
      </c>
      <c r="BI1427">
        <f t="shared" si="17"/>
        <v>0</v>
      </c>
      <c r="BJ1427">
        <f t="shared" si="18"/>
        <v>0</v>
      </c>
      <c r="BK1427">
        <f t="shared" si="19"/>
        <v>0</v>
      </c>
      <c r="BL1427">
        <f t="shared" si="20"/>
        <v>0</v>
      </c>
      <c r="BM1427">
        <f t="shared" si="21"/>
        <v>20</v>
      </c>
      <c r="BN1427">
        <f t="shared" si="22"/>
        <v>20</v>
      </c>
      <c r="BO1427">
        <f t="shared" si="23"/>
        <v>20</v>
      </c>
      <c r="BP1427">
        <f t="shared" si="24"/>
        <v>60</v>
      </c>
      <c r="BQ1427" t="b">
        <f t="shared" si="25"/>
        <v>0</v>
      </c>
    </row>
    <row r="1428" spans="20:69" x14ac:dyDescent="0.35">
      <c r="T1428" s="6" t="str">
        <f t="shared" si="13"/>
        <v xml:space="preserve"> </v>
      </c>
      <c r="U1428" s="7" t="str">
        <f t="shared" si="14"/>
        <v xml:space="preserve"> </v>
      </c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G1428">
        <f t="shared" si="15"/>
        <v>0</v>
      </c>
      <c r="BH1428">
        <f t="shared" si="16"/>
        <v>0</v>
      </c>
      <c r="BI1428">
        <f t="shared" si="17"/>
        <v>0</v>
      </c>
      <c r="BJ1428">
        <f t="shared" si="18"/>
        <v>0</v>
      </c>
      <c r="BK1428">
        <f t="shared" si="19"/>
        <v>0</v>
      </c>
      <c r="BL1428">
        <f t="shared" si="20"/>
        <v>0</v>
      </c>
      <c r="BM1428">
        <f t="shared" si="21"/>
        <v>20</v>
      </c>
      <c r="BN1428">
        <f t="shared" si="22"/>
        <v>20</v>
      </c>
      <c r="BO1428">
        <f t="shared" si="23"/>
        <v>20</v>
      </c>
      <c r="BP1428">
        <f t="shared" si="24"/>
        <v>60</v>
      </c>
      <c r="BQ1428" t="b">
        <f t="shared" si="25"/>
        <v>0</v>
      </c>
    </row>
    <row r="1429" spans="20:69" x14ac:dyDescent="0.35">
      <c r="T1429" s="6" t="str">
        <f t="shared" si="13"/>
        <v xml:space="preserve"> </v>
      </c>
      <c r="U1429" s="7" t="str">
        <f t="shared" si="14"/>
        <v xml:space="preserve"> </v>
      </c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G1429">
        <f t="shared" si="15"/>
        <v>0</v>
      </c>
      <c r="BH1429">
        <f t="shared" si="16"/>
        <v>0</v>
      </c>
      <c r="BI1429">
        <f t="shared" si="17"/>
        <v>0</v>
      </c>
      <c r="BJ1429">
        <f t="shared" si="18"/>
        <v>0</v>
      </c>
      <c r="BK1429">
        <f t="shared" si="19"/>
        <v>0</v>
      </c>
      <c r="BL1429">
        <f t="shared" si="20"/>
        <v>0</v>
      </c>
      <c r="BM1429">
        <f t="shared" si="21"/>
        <v>20</v>
      </c>
      <c r="BN1429">
        <f t="shared" si="22"/>
        <v>20</v>
      </c>
      <c r="BO1429">
        <f t="shared" si="23"/>
        <v>20</v>
      </c>
      <c r="BP1429">
        <f t="shared" si="24"/>
        <v>60</v>
      </c>
      <c r="BQ1429" t="b">
        <f t="shared" si="25"/>
        <v>0</v>
      </c>
    </row>
    <row r="1430" spans="20:69" x14ac:dyDescent="0.35">
      <c r="T1430" s="6" t="str">
        <f t="shared" si="13"/>
        <v xml:space="preserve"> </v>
      </c>
      <c r="U1430" s="7" t="str">
        <f t="shared" si="14"/>
        <v xml:space="preserve"> </v>
      </c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G1430">
        <f t="shared" si="15"/>
        <v>0</v>
      </c>
      <c r="BH1430">
        <f t="shared" si="16"/>
        <v>0</v>
      </c>
      <c r="BI1430">
        <f t="shared" si="17"/>
        <v>0</v>
      </c>
      <c r="BJ1430">
        <f t="shared" si="18"/>
        <v>0</v>
      </c>
      <c r="BK1430">
        <f t="shared" si="19"/>
        <v>0</v>
      </c>
      <c r="BL1430">
        <f t="shared" si="20"/>
        <v>0</v>
      </c>
      <c r="BM1430">
        <f t="shared" si="21"/>
        <v>20</v>
      </c>
      <c r="BN1430">
        <f t="shared" si="22"/>
        <v>20</v>
      </c>
      <c r="BO1430">
        <f t="shared" si="23"/>
        <v>20</v>
      </c>
      <c r="BP1430">
        <f t="shared" si="24"/>
        <v>60</v>
      </c>
      <c r="BQ1430" t="b">
        <f t="shared" si="25"/>
        <v>0</v>
      </c>
    </row>
    <row r="1431" spans="20:69" x14ac:dyDescent="0.35">
      <c r="T1431" s="6" t="str">
        <f t="shared" si="13"/>
        <v xml:space="preserve"> </v>
      </c>
      <c r="U1431" s="7" t="str">
        <f t="shared" si="14"/>
        <v xml:space="preserve"> </v>
      </c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G1431">
        <f t="shared" si="15"/>
        <v>0</v>
      </c>
      <c r="BH1431">
        <f t="shared" si="16"/>
        <v>0</v>
      </c>
      <c r="BI1431">
        <f t="shared" si="17"/>
        <v>0</v>
      </c>
      <c r="BJ1431">
        <f t="shared" si="18"/>
        <v>0</v>
      </c>
      <c r="BK1431">
        <f t="shared" si="19"/>
        <v>0</v>
      </c>
      <c r="BL1431">
        <f t="shared" si="20"/>
        <v>0</v>
      </c>
      <c r="BM1431">
        <f t="shared" si="21"/>
        <v>20</v>
      </c>
      <c r="BN1431">
        <f t="shared" si="22"/>
        <v>20</v>
      </c>
      <c r="BO1431">
        <f t="shared" si="23"/>
        <v>20</v>
      </c>
      <c r="BP1431">
        <f t="shared" si="24"/>
        <v>60</v>
      </c>
      <c r="BQ1431" t="b">
        <f t="shared" si="25"/>
        <v>0</v>
      </c>
    </row>
    <row r="1432" spans="20:69" x14ac:dyDescent="0.35">
      <c r="T1432" s="6" t="str">
        <f t="shared" si="13"/>
        <v xml:space="preserve"> </v>
      </c>
      <c r="U1432" s="7" t="str">
        <f t="shared" si="14"/>
        <v xml:space="preserve"> </v>
      </c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G1432">
        <f t="shared" si="15"/>
        <v>0</v>
      </c>
      <c r="BH1432">
        <f t="shared" si="16"/>
        <v>0</v>
      </c>
      <c r="BI1432">
        <f t="shared" si="17"/>
        <v>0</v>
      </c>
      <c r="BJ1432">
        <f t="shared" si="18"/>
        <v>0</v>
      </c>
      <c r="BK1432">
        <f t="shared" si="19"/>
        <v>0</v>
      </c>
      <c r="BL1432">
        <f t="shared" si="20"/>
        <v>0</v>
      </c>
      <c r="BM1432">
        <f t="shared" si="21"/>
        <v>20</v>
      </c>
      <c r="BN1432">
        <f t="shared" si="22"/>
        <v>20</v>
      </c>
      <c r="BO1432">
        <f t="shared" si="23"/>
        <v>20</v>
      </c>
      <c r="BP1432">
        <f t="shared" si="24"/>
        <v>60</v>
      </c>
      <c r="BQ1432" t="b">
        <f t="shared" si="25"/>
        <v>0</v>
      </c>
    </row>
    <row r="1433" spans="20:69" x14ac:dyDescent="0.35">
      <c r="T1433" s="6" t="str">
        <f t="shared" si="13"/>
        <v xml:space="preserve"> </v>
      </c>
      <c r="U1433" s="7" t="str">
        <f t="shared" si="14"/>
        <v xml:space="preserve"> </v>
      </c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G1433">
        <f t="shared" si="15"/>
        <v>0</v>
      </c>
      <c r="BH1433">
        <f t="shared" si="16"/>
        <v>0</v>
      </c>
      <c r="BI1433">
        <f t="shared" si="17"/>
        <v>0</v>
      </c>
      <c r="BJ1433">
        <f t="shared" si="18"/>
        <v>0</v>
      </c>
      <c r="BK1433">
        <f t="shared" si="19"/>
        <v>0</v>
      </c>
      <c r="BL1433">
        <f t="shared" si="20"/>
        <v>0</v>
      </c>
      <c r="BM1433">
        <f t="shared" si="21"/>
        <v>20</v>
      </c>
      <c r="BN1433">
        <f t="shared" si="22"/>
        <v>20</v>
      </c>
      <c r="BO1433">
        <f t="shared" si="23"/>
        <v>20</v>
      </c>
      <c r="BP1433">
        <f t="shared" si="24"/>
        <v>60</v>
      </c>
      <c r="BQ1433" t="b">
        <f t="shared" si="25"/>
        <v>0</v>
      </c>
    </row>
    <row r="1434" spans="20:69" x14ac:dyDescent="0.35">
      <c r="T1434" s="6" t="str">
        <f t="shared" si="13"/>
        <v xml:space="preserve"> </v>
      </c>
      <c r="U1434" s="7" t="str">
        <f t="shared" si="14"/>
        <v xml:space="preserve"> </v>
      </c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G1434">
        <f t="shared" si="15"/>
        <v>0</v>
      </c>
      <c r="BH1434">
        <f t="shared" si="16"/>
        <v>0</v>
      </c>
      <c r="BI1434">
        <f t="shared" si="17"/>
        <v>0</v>
      </c>
      <c r="BJ1434">
        <f t="shared" si="18"/>
        <v>0</v>
      </c>
      <c r="BK1434">
        <f t="shared" si="19"/>
        <v>0</v>
      </c>
      <c r="BL1434">
        <f t="shared" si="20"/>
        <v>0</v>
      </c>
      <c r="BM1434">
        <f t="shared" si="21"/>
        <v>20</v>
      </c>
      <c r="BN1434">
        <f t="shared" si="22"/>
        <v>20</v>
      </c>
      <c r="BO1434">
        <f t="shared" si="23"/>
        <v>20</v>
      </c>
      <c r="BP1434">
        <f t="shared" si="24"/>
        <v>60</v>
      </c>
      <c r="BQ1434" t="b">
        <f t="shared" si="25"/>
        <v>0</v>
      </c>
    </row>
    <row r="1435" spans="20:69" x14ac:dyDescent="0.35">
      <c r="T1435" s="6" t="str">
        <f t="shared" si="13"/>
        <v xml:space="preserve"> </v>
      </c>
      <c r="U1435" s="7" t="str">
        <f t="shared" si="14"/>
        <v xml:space="preserve"> </v>
      </c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G1435">
        <f t="shared" si="15"/>
        <v>0</v>
      </c>
      <c r="BH1435">
        <f t="shared" si="16"/>
        <v>0</v>
      </c>
      <c r="BI1435">
        <f t="shared" si="17"/>
        <v>0</v>
      </c>
      <c r="BJ1435">
        <f t="shared" si="18"/>
        <v>0</v>
      </c>
      <c r="BK1435">
        <f t="shared" si="19"/>
        <v>0</v>
      </c>
      <c r="BL1435">
        <f t="shared" si="20"/>
        <v>0</v>
      </c>
      <c r="BM1435">
        <f t="shared" si="21"/>
        <v>20</v>
      </c>
      <c r="BN1435">
        <f t="shared" si="22"/>
        <v>20</v>
      </c>
      <c r="BO1435">
        <f t="shared" si="23"/>
        <v>20</v>
      </c>
      <c r="BP1435">
        <f t="shared" si="24"/>
        <v>60</v>
      </c>
      <c r="BQ1435" t="b">
        <f t="shared" si="25"/>
        <v>0</v>
      </c>
    </row>
    <row r="1436" spans="20:69" x14ac:dyDescent="0.35">
      <c r="T1436" s="6" t="str">
        <f t="shared" si="13"/>
        <v xml:space="preserve"> </v>
      </c>
      <c r="U1436" s="7" t="str">
        <f t="shared" si="14"/>
        <v xml:space="preserve"> </v>
      </c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G1436">
        <f t="shared" si="15"/>
        <v>0</v>
      </c>
      <c r="BH1436">
        <f t="shared" si="16"/>
        <v>0</v>
      </c>
      <c r="BI1436">
        <f t="shared" si="17"/>
        <v>0</v>
      </c>
      <c r="BJ1436">
        <f t="shared" si="18"/>
        <v>0</v>
      </c>
      <c r="BK1436">
        <f t="shared" si="19"/>
        <v>0</v>
      </c>
      <c r="BL1436">
        <f t="shared" si="20"/>
        <v>0</v>
      </c>
      <c r="BM1436">
        <f t="shared" si="21"/>
        <v>20</v>
      </c>
      <c r="BN1436">
        <f t="shared" si="22"/>
        <v>20</v>
      </c>
      <c r="BO1436">
        <f t="shared" si="23"/>
        <v>20</v>
      </c>
      <c r="BP1436">
        <f t="shared" si="24"/>
        <v>60</v>
      </c>
      <c r="BQ1436" t="b">
        <f t="shared" si="25"/>
        <v>0</v>
      </c>
    </row>
    <row r="1437" spans="20:69" x14ac:dyDescent="0.35">
      <c r="T1437" s="6" t="str">
        <f t="shared" si="13"/>
        <v xml:space="preserve"> </v>
      </c>
      <c r="U1437" s="7" t="str">
        <f t="shared" si="14"/>
        <v xml:space="preserve"> </v>
      </c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G1437">
        <f t="shared" si="15"/>
        <v>0</v>
      </c>
      <c r="BH1437">
        <f t="shared" si="16"/>
        <v>0</v>
      </c>
      <c r="BI1437">
        <f t="shared" si="17"/>
        <v>0</v>
      </c>
      <c r="BJ1437">
        <f t="shared" si="18"/>
        <v>0</v>
      </c>
      <c r="BK1437">
        <f t="shared" si="19"/>
        <v>0</v>
      </c>
      <c r="BL1437">
        <f t="shared" si="20"/>
        <v>0</v>
      </c>
      <c r="BM1437">
        <f t="shared" si="21"/>
        <v>20</v>
      </c>
      <c r="BN1437">
        <f t="shared" si="22"/>
        <v>20</v>
      </c>
      <c r="BO1437">
        <f t="shared" si="23"/>
        <v>20</v>
      </c>
      <c r="BP1437">
        <f t="shared" si="24"/>
        <v>60</v>
      </c>
      <c r="BQ1437" t="b">
        <f t="shared" si="25"/>
        <v>0</v>
      </c>
    </row>
    <row r="1438" spans="20:69" x14ac:dyDescent="0.35">
      <c r="T1438" s="6" t="str">
        <f t="shared" si="13"/>
        <v xml:space="preserve"> </v>
      </c>
      <c r="U1438" s="7" t="str">
        <f t="shared" si="14"/>
        <v xml:space="preserve"> </v>
      </c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G1438">
        <f t="shared" si="15"/>
        <v>0</v>
      </c>
      <c r="BH1438">
        <f t="shared" si="16"/>
        <v>0</v>
      </c>
      <c r="BI1438">
        <f t="shared" si="17"/>
        <v>0</v>
      </c>
      <c r="BJ1438">
        <f t="shared" si="18"/>
        <v>0</v>
      </c>
      <c r="BK1438">
        <f t="shared" si="19"/>
        <v>0</v>
      </c>
      <c r="BL1438">
        <f t="shared" si="20"/>
        <v>0</v>
      </c>
      <c r="BM1438">
        <f t="shared" si="21"/>
        <v>20</v>
      </c>
      <c r="BN1438">
        <f t="shared" si="22"/>
        <v>20</v>
      </c>
      <c r="BO1438">
        <f t="shared" si="23"/>
        <v>20</v>
      </c>
      <c r="BP1438">
        <f t="shared" si="24"/>
        <v>60</v>
      </c>
      <c r="BQ1438" t="b">
        <f t="shared" si="25"/>
        <v>0</v>
      </c>
    </row>
    <row r="1439" spans="20:69" x14ac:dyDescent="0.35">
      <c r="T1439" s="6" t="str">
        <f t="shared" si="13"/>
        <v xml:space="preserve"> </v>
      </c>
      <c r="U1439" s="7" t="str">
        <f t="shared" si="14"/>
        <v xml:space="preserve"> </v>
      </c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G1439">
        <f t="shared" si="15"/>
        <v>0</v>
      </c>
      <c r="BH1439">
        <f t="shared" si="16"/>
        <v>0</v>
      </c>
      <c r="BI1439">
        <f t="shared" si="17"/>
        <v>0</v>
      </c>
      <c r="BJ1439">
        <f t="shared" si="18"/>
        <v>0</v>
      </c>
      <c r="BK1439">
        <f t="shared" si="19"/>
        <v>0</v>
      </c>
      <c r="BL1439">
        <f t="shared" si="20"/>
        <v>0</v>
      </c>
      <c r="BM1439">
        <f t="shared" si="21"/>
        <v>20</v>
      </c>
      <c r="BN1439">
        <f t="shared" si="22"/>
        <v>20</v>
      </c>
      <c r="BO1439">
        <f t="shared" si="23"/>
        <v>20</v>
      </c>
      <c r="BP1439">
        <f t="shared" si="24"/>
        <v>60</v>
      </c>
      <c r="BQ1439" t="b">
        <f t="shared" si="25"/>
        <v>0</v>
      </c>
    </row>
    <row r="1440" spans="20:69" x14ac:dyDescent="0.35">
      <c r="T1440" s="6" t="str">
        <f t="shared" si="13"/>
        <v xml:space="preserve"> </v>
      </c>
      <c r="U1440" s="7" t="str">
        <f t="shared" si="14"/>
        <v xml:space="preserve"> </v>
      </c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G1440">
        <f t="shared" si="15"/>
        <v>0</v>
      </c>
      <c r="BH1440">
        <f t="shared" si="16"/>
        <v>0</v>
      </c>
      <c r="BI1440">
        <f t="shared" si="17"/>
        <v>0</v>
      </c>
      <c r="BJ1440">
        <f t="shared" si="18"/>
        <v>0</v>
      </c>
      <c r="BK1440">
        <f t="shared" si="19"/>
        <v>0</v>
      </c>
      <c r="BL1440">
        <f t="shared" si="20"/>
        <v>0</v>
      </c>
      <c r="BM1440">
        <f t="shared" si="21"/>
        <v>20</v>
      </c>
      <c r="BN1440">
        <f t="shared" si="22"/>
        <v>20</v>
      </c>
      <c r="BO1440">
        <f t="shared" si="23"/>
        <v>20</v>
      </c>
      <c r="BP1440">
        <f t="shared" si="24"/>
        <v>60</v>
      </c>
      <c r="BQ1440" t="b">
        <f t="shared" si="25"/>
        <v>0</v>
      </c>
    </row>
    <row r="1441" spans="20:69" x14ac:dyDescent="0.35">
      <c r="T1441" s="6" t="str">
        <f t="shared" si="13"/>
        <v xml:space="preserve"> </v>
      </c>
      <c r="U1441" s="7" t="str">
        <f t="shared" si="14"/>
        <v xml:space="preserve"> </v>
      </c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G1441">
        <f t="shared" si="15"/>
        <v>0</v>
      </c>
      <c r="BH1441">
        <f t="shared" si="16"/>
        <v>0</v>
      </c>
      <c r="BI1441">
        <f t="shared" si="17"/>
        <v>0</v>
      </c>
      <c r="BJ1441">
        <f t="shared" si="18"/>
        <v>0</v>
      </c>
      <c r="BK1441">
        <f t="shared" si="19"/>
        <v>0</v>
      </c>
      <c r="BL1441">
        <f t="shared" si="20"/>
        <v>0</v>
      </c>
      <c r="BM1441">
        <f t="shared" si="21"/>
        <v>20</v>
      </c>
      <c r="BN1441">
        <f t="shared" si="22"/>
        <v>20</v>
      </c>
      <c r="BO1441">
        <f t="shared" si="23"/>
        <v>20</v>
      </c>
      <c r="BP1441">
        <f t="shared" si="24"/>
        <v>60</v>
      </c>
      <c r="BQ1441" t="b">
        <f t="shared" si="25"/>
        <v>0</v>
      </c>
    </row>
    <row r="1442" spans="20:69" x14ac:dyDescent="0.35">
      <c r="T1442" s="6" t="str">
        <f t="shared" si="13"/>
        <v xml:space="preserve"> </v>
      </c>
      <c r="U1442" s="7" t="str">
        <f t="shared" si="14"/>
        <v xml:space="preserve"> </v>
      </c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G1442">
        <f t="shared" si="15"/>
        <v>0</v>
      </c>
      <c r="BH1442">
        <f t="shared" si="16"/>
        <v>0</v>
      </c>
      <c r="BI1442">
        <f t="shared" si="17"/>
        <v>0</v>
      </c>
      <c r="BJ1442">
        <f t="shared" si="18"/>
        <v>0</v>
      </c>
      <c r="BK1442">
        <f t="shared" si="19"/>
        <v>0</v>
      </c>
      <c r="BL1442">
        <f t="shared" si="20"/>
        <v>0</v>
      </c>
      <c r="BM1442">
        <f t="shared" si="21"/>
        <v>20</v>
      </c>
      <c r="BN1442">
        <f t="shared" si="22"/>
        <v>20</v>
      </c>
      <c r="BO1442">
        <f t="shared" si="23"/>
        <v>20</v>
      </c>
      <c r="BP1442">
        <f t="shared" si="24"/>
        <v>60</v>
      </c>
      <c r="BQ1442" t="b">
        <f t="shared" si="25"/>
        <v>0</v>
      </c>
    </row>
    <row r="1443" spans="20:69" x14ac:dyDescent="0.35">
      <c r="T1443" s="6" t="str">
        <f t="shared" si="13"/>
        <v xml:space="preserve"> </v>
      </c>
      <c r="U1443" s="7" t="str">
        <f t="shared" si="14"/>
        <v xml:space="preserve"> </v>
      </c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G1443">
        <f t="shared" si="15"/>
        <v>0</v>
      </c>
      <c r="BH1443">
        <f t="shared" si="16"/>
        <v>0</v>
      </c>
      <c r="BI1443">
        <f t="shared" si="17"/>
        <v>0</v>
      </c>
      <c r="BJ1443">
        <f t="shared" si="18"/>
        <v>0</v>
      </c>
      <c r="BK1443">
        <f t="shared" si="19"/>
        <v>0</v>
      </c>
      <c r="BL1443">
        <f t="shared" si="20"/>
        <v>0</v>
      </c>
      <c r="BM1443">
        <f t="shared" si="21"/>
        <v>20</v>
      </c>
      <c r="BN1443">
        <f t="shared" si="22"/>
        <v>20</v>
      </c>
      <c r="BO1443">
        <f t="shared" si="23"/>
        <v>20</v>
      </c>
      <c r="BP1443">
        <f t="shared" si="24"/>
        <v>60</v>
      </c>
      <c r="BQ1443" t="b">
        <f t="shared" si="25"/>
        <v>0</v>
      </c>
    </row>
    <row r="1444" spans="20:69" x14ac:dyDescent="0.35">
      <c r="T1444" s="6" t="str">
        <f t="shared" si="13"/>
        <v xml:space="preserve"> </v>
      </c>
      <c r="U1444" s="7" t="str">
        <f t="shared" si="14"/>
        <v xml:space="preserve"> </v>
      </c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G1444">
        <f t="shared" si="15"/>
        <v>0</v>
      </c>
      <c r="BH1444">
        <f t="shared" si="16"/>
        <v>0</v>
      </c>
      <c r="BI1444">
        <f t="shared" si="17"/>
        <v>0</v>
      </c>
      <c r="BJ1444">
        <f t="shared" si="18"/>
        <v>0</v>
      </c>
      <c r="BK1444">
        <f t="shared" si="19"/>
        <v>0</v>
      </c>
      <c r="BL1444">
        <f t="shared" si="20"/>
        <v>0</v>
      </c>
      <c r="BM1444">
        <f t="shared" si="21"/>
        <v>20</v>
      </c>
      <c r="BN1444">
        <f t="shared" si="22"/>
        <v>20</v>
      </c>
      <c r="BO1444">
        <f t="shared" si="23"/>
        <v>20</v>
      </c>
      <c r="BP1444">
        <f t="shared" si="24"/>
        <v>60</v>
      </c>
      <c r="BQ1444" t="b">
        <f t="shared" si="25"/>
        <v>0</v>
      </c>
    </row>
    <row r="1445" spans="20:69" x14ac:dyDescent="0.35">
      <c r="T1445" s="6" t="str">
        <f t="shared" si="13"/>
        <v xml:space="preserve"> </v>
      </c>
      <c r="U1445" s="7" t="str">
        <f t="shared" si="14"/>
        <v xml:space="preserve"> </v>
      </c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G1445">
        <f t="shared" si="15"/>
        <v>0</v>
      </c>
      <c r="BH1445">
        <f t="shared" si="16"/>
        <v>0</v>
      </c>
      <c r="BI1445">
        <f t="shared" si="17"/>
        <v>0</v>
      </c>
      <c r="BJ1445">
        <f t="shared" si="18"/>
        <v>0</v>
      </c>
      <c r="BK1445">
        <f t="shared" si="19"/>
        <v>0</v>
      </c>
      <c r="BL1445">
        <f t="shared" si="20"/>
        <v>0</v>
      </c>
      <c r="BM1445">
        <f t="shared" si="21"/>
        <v>20</v>
      </c>
      <c r="BN1445">
        <f t="shared" si="22"/>
        <v>20</v>
      </c>
      <c r="BO1445">
        <f t="shared" si="23"/>
        <v>20</v>
      </c>
      <c r="BP1445">
        <f t="shared" si="24"/>
        <v>60</v>
      </c>
      <c r="BQ1445" t="b">
        <f t="shared" si="25"/>
        <v>0</v>
      </c>
    </row>
    <row r="1446" spans="20:69" x14ac:dyDescent="0.35">
      <c r="T1446" s="6" t="str">
        <f t="shared" si="13"/>
        <v xml:space="preserve"> </v>
      </c>
      <c r="U1446" s="7" t="str">
        <f t="shared" si="14"/>
        <v xml:space="preserve"> </v>
      </c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G1446">
        <f t="shared" si="15"/>
        <v>0</v>
      </c>
      <c r="BH1446">
        <f t="shared" si="16"/>
        <v>0</v>
      </c>
      <c r="BI1446">
        <f t="shared" si="17"/>
        <v>0</v>
      </c>
      <c r="BJ1446">
        <f t="shared" si="18"/>
        <v>0</v>
      </c>
      <c r="BK1446">
        <f t="shared" si="19"/>
        <v>0</v>
      </c>
      <c r="BL1446">
        <f t="shared" si="20"/>
        <v>0</v>
      </c>
      <c r="BM1446">
        <f t="shared" si="21"/>
        <v>20</v>
      </c>
      <c r="BN1446">
        <f t="shared" si="22"/>
        <v>20</v>
      </c>
      <c r="BO1446">
        <f t="shared" si="23"/>
        <v>20</v>
      </c>
      <c r="BP1446">
        <f t="shared" si="24"/>
        <v>60</v>
      </c>
      <c r="BQ1446" t="b">
        <f t="shared" si="25"/>
        <v>0</v>
      </c>
    </row>
    <row r="1447" spans="20:69" x14ac:dyDescent="0.35">
      <c r="T1447" s="6" t="str">
        <f t="shared" si="13"/>
        <v xml:space="preserve"> </v>
      </c>
      <c r="U1447" s="7" t="str">
        <f t="shared" si="14"/>
        <v xml:space="preserve"> </v>
      </c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G1447">
        <f t="shared" si="15"/>
        <v>0</v>
      </c>
      <c r="BH1447">
        <f t="shared" si="16"/>
        <v>0</v>
      </c>
      <c r="BI1447">
        <f t="shared" si="17"/>
        <v>0</v>
      </c>
      <c r="BJ1447">
        <f t="shared" si="18"/>
        <v>0</v>
      </c>
      <c r="BK1447">
        <f t="shared" si="19"/>
        <v>0</v>
      </c>
      <c r="BL1447">
        <f t="shared" si="20"/>
        <v>0</v>
      </c>
      <c r="BM1447">
        <f t="shared" si="21"/>
        <v>20</v>
      </c>
      <c r="BN1447">
        <f t="shared" si="22"/>
        <v>20</v>
      </c>
      <c r="BO1447">
        <f t="shared" si="23"/>
        <v>20</v>
      </c>
      <c r="BP1447">
        <f t="shared" si="24"/>
        <v>60</v>
      </c>
      <c r="BQ1447" t="b">
        <f t="shared" si="25"/>
        <v>0</v>
      </c>
    </row>
    <row r="1448" spans="20:69" x14ac:dyDescent="0.35">
      <c r="T1448" s="6" t="str">
        <f t="shared" si="13"/>
        <v xml:space="preserve"> </v>
      </c>
      <c r="U1448" s="7" t="str">
        <f t="shared" si="14"/>
        <v xml:space="preserve"> </v>
      </c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G1448">
        <f t="shared" si="15"/>
        <v>0</v>
      </c>
      <c r="BH1448">
        <f t="shared" si="16"/>
        <v>0</v>
      </c>
      <c r="BI1448">
        <f t="shared" si="17"/>
        <v>0</v>
      </c>
      <c r="BJ1448">
        <f t="shared" si="18"/>
        <v>0</v>
      </c>
      <c r="BK1448">
        <f t="shared" si="19"/>
        <v>0</v>
      </c>
      <c r="BL1448">
        <f t="shared" si="20"/>
        <v>0</v>
      </c>
      <c r="BM1448">
        <f t="shared" si="21"/>
        <v>20</v>
      </c>
      <c r="BN1448">
        <f t="shared" si="22"/>
        <v>20</v>
      </c>
      <c r="BO1448">
        <f t="shared" si="23"/>
        <v>20</v>
      </c>
      <c r="BP1448">
        <f t="shared" si="24"/>
        <v>60</v>
      </c>
      <c r="BQ1448" t="b">
        <f t="shared" si="25"/>
        <v>0</v>
      </c>
    </row>
    <row r="1449" spans="20:69" x14ac:dyDescent="0.35">
      <c r="T1449" s="6" t="str">
        <f t="shared" si="13"/>
        <v xml:space="preserve"> </v>
      </c>
      <c r="U1449" s="7" t="str">
        <f t="shared" si="14"/>
        <v xml:space="preserve"> </v>
      </c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G1449">
        <f t="shared" si="15"/>
        <v>0</v>
      </c>
      <c r="BH1449">
        <f t="shared" si="16"/>
        <v>0</v>
      </c>
      <c r="BI1449">
        <f t="shared" si="17"/>
        <v>0</v>
      </c>
      <c r="BJ1449">
        <f t="shared" si="18"/>
        <v>0</v>
      </c>
      <c r="BK1449">
        <f t="shared" si="19"/>
        <v>0</v>
      </c>
      <c r="BL1449">
        <f t="shared" si="20"/>
        <v>0</v>
      </c>
      <c r="BM1449">
        <f t="shared" si="21"/>
        <v>20</v>
      </c>
      <c r="BN1449">
        <f t="shared" si="22"/>
        <v>20</v>
      </c>
      <c r="BO1449">
        <f t="shared" si="23"/>
        <v>20</v>
      </c>
      <c r="BP1449">
        <f t="shared" si="24"/>
        <v>60</v>
      </c>
      <c r="BQ1449" t="b">
        <f t="shared" si="25"/>
        <v>0</v>
      </c>
    </row>
    <row r="1450" spans="20:69" x14ac:dyDescent="0.35">
      <c r="T1450" s="6" t="str">
        <f t="shared" si="13"/>
        <v xml:space="preserve"> </v>
      </c>
      <c r="U1450" s="7" t="str">
        <f t="shared" si="14"/>
        <v xml:space="preserve"> </v>
      </c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G1450">
        <f t="shared" si="15"/>
        <v>0</v>
      </c>
      <c r="BH1450">
        <f t="shared" si="16"/>
        <v>0</v>
      </c>
      <c r="BI1450">
        <f t="shared" si="17"/>
        <v>0</v>
      </c>
      <c r="BJ1450">
        <f t="shared" si="18"/>
        <v>0</v>
      </c>
      <c r="BK1450">
        <f t="shared" si="19"/>
        <v>0</v>
      </c>
      <c r="BL1450">
        <f t="shared" si="20"/>
        <v>0</v>
      </c>
      <c r="BM1450">
        <f t="shared" si="21"/>
        <v>20</v>
      </c>
      <c r="BN1450">
        <f t="shared" si="22"/>
        <v>20</v>
      </c>
      <c r="BO1450">
        <f t="shared" si="23"/>
        <v>20</v>
      </c>
      <c r="BP1450">
        <f t="shared" si="24"/>
        <v>60</v>
      </c>
      <c r="BQ1450" t="b">
        <f t="shared" si="25"/>
        <v>0</v>
      </c>
    </row>
    <row r="1451" spans="20:69" x14ac:dyDescent="0.35">
      <c r="T1451" s="6" t="str">
        <f t="shared" si="13"/>
        <v xml:space="preserve"> </v>
      </c>
      <c r="U1451" s="7" t="str">
        <f t="shared" si="14"/>
        <v xml:space="preserve"> </v>
      </c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G1451">
        <f t="shared" si="15"/>
        <v>0</v>
      </c>
      <c r="BH1451">
        <f t="shared" si="16"/>
        <v>0</v>
      </c>
      <c r="BI1451">
        <f t="shared" si="17"/>
        <v>0</v>
      </c>
      <c r="BJ1451">
        <f t="shared" si="18"/>
        <v>0</v>
      </c>
      <c r="BK1451">
        <f t="shared" si="19"/>
        <v>0</v>
      </c>
      <c r="BL1451">
        <f t="shared" si="20"/>
        <v>0</v>
      </c>
      <c r="BM1451">
        <f t="shared" si="21"/>
        <v>20</v>
      </c>
      <c r="BN1451">
        <f t="shared" si="22"/>
        <v>20</v>
      </c>
      <c r="BO1451">
        <f t="shared" si="23"/>
        <v>20</v>
      </c>
      <c r="BP1451">
        <f t="shared" si="24"/>
        <v>60</v>
      </c>
      <c r="BQ1451" t="b">
        <f t="shared" si="25"/>
        <v>0</v>
      </c>
    </row>
    <row r="1452" spans="20:69" x14ac:dyDescent="0.35">
      <c r="T1452" s="6" t="str">
        <f t="shared" si="13"/>
        <v xml:space="preserve"> </v>
      </c>
      <c r="U1452" s="7" t="str">
        <f t="shared" si="14"/>
        <v xml:space="preserve"> </v>
      </c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G1452">
        <f t="shared" si="15"/>
        <v>0</v>
      </c>
      <c r="BH1452">
        <f t="shared" si="16"/>
        <v>0</v>
      </c>
      <c r="BI1452">
        <f t="shared" si="17"/>
        <v>0</v>
      </c>
      <c r="BJ1452">
        <f t="shared" si="18"/>
        <v>0</v>
      </c>
      <c r="BK1452">
        <f t="shared" si="19"/>
        <v>0</v>
      </c>
      <c r="BL1452">
        <f t="shared" si="20"/>
        <v>0</v>
      </c>
      <c r="BM1452">
        <f t="shared" si="21"/>
        <v>20</v>
      </c>
      <c r="BN1452">
        <f t="shared" si="22"/>
        <v>20</v>
      </c>
      <c r="BO1452">
        <f t="shared" si="23"/>
        <v>20</v>
      </c>
      <c r="BP1452">
        <f t="shared" si="24"/>
        <v>60</v>
      </c>
      <c r="BQ1452" t="b">
        <f t="shared" si="25"/>
        <v>0</v>
      </c>
    </row>
    <row r="1453" spans="20:69" x14ac:dyDescent="0.35">
      <c r="T1453" s="6" t="str">
        <f t="shared" si="13"/>
        <v xml:space="preserve"> </v>
      </c>
      <c r="U1453" s="7" t="str">
        <f t="shared" si="14"/>
        <v xml:space="preserve"> </v>
      </c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G1453">
        <f t="shared" si="15"/>
        <v>0</v>
      </c>
      <c r="BH1453">
        <f t="shared" si="16"/>
        <v>0</v>
      </c>
      <c r="BI1453">
        <f t="shared" si="17"/>
        <v>0</v>
      </c>
      <c r="BJ1453">
        <f t="shared" si="18"/>
        <v>0</v>
      </c>
      <c r="BK1453">
        <f t="shared" si="19"/>
        <v>0</v>
      </c>
      <c r="BL1453">
        <f t="shared" si="20"/>
        <v>0</v>
      </c>
      <c r="BM1453">
        <f t="shared" si="21"/>
        <v>20</v>
      </c>
      <c r="BN1453">
        <f t="shared" si="22"/>
        <v>20</v>
      </c>
      <c r="BO1453">
        <f t="shared" si="23"/>
        <v>20</v>
      </c>
      <c r="BP1453">
        <f t="shared" si="24"/>
        <v>60</v>
      </c>
      <c r="BQ1453" t="b">
        <f t="shared" si="25"/>
        <v>0</v>
      </c>
    </row>
    <row r="1454" spans="20:69" x14ac:dyDescent="0.35">
      <c r="T1454" s="6" t="str">
        <f t="shared" si="13"/>
        <v xml:space="preserve"> </v>
      </c>
      <c r="U1454" s="7" t="str">
        <f t="shared" si="14"/>
        <v xml:space="preserve"> </v>
      </c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G1454">
        <f t="shared" si="15"/>
        <v>0</v>
      </c>
      <c r="BH1454">
        <f t="shared" si="16"/>
        <v>0</v>
      </c>
      <c r="BI1454">
        <f t="shared" si="17"/>
        <v>0</v>
      </c>
      <c r="BJ1454">
        <f t="shared" si="18"/>
        <v>0</v>
      </c>
      <c r="BK1454">
        <f t="shared" si="19"/>
        <v>0</v>
      </c>
      <c r="BL1454">
        <f t="shared" si="20"/>
        <v>0</v>
      </c>
      <c r="BM1454">
        <f t="shared" si="21"/>
        <v>20</v>
      </c>
      <c r="BN1454">
        <f t="shared" si="22"/>
        <v>20</v>
      </c>
      <c r="BO1454">
        <f t="shared" si="23"/>
        <v>20</v>
      </c>
      <c r="BP1454">
        <f t="shared" si="24"/>
        <v>60</v>
      </c>
      <c r="BQ1454" t="b">
        <f t="shared" si="25"/>
        <v>0</v>
      </c>
    </row>
    <row r="1455" spans="20:69" x14ac:dyDescent="0.35">
      <c r="T1455" s="6" t="str">
        <f t="shared" si="13"/>
        <v xml:space="preserve"> </v>
      </c>
      <c r="U1455" s="7" t="str">
        <f t="shared" si="14"/>
        <v xml:space="preserve"> </v>
      </c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G1455">
        <f t="shared" si="15"/>
        <v>0</v>
      </c>
      <c r="BH1455">
        <f t="shared" si="16"/>
        <v>0</v>
      </c>
      <c r="BI1455">
        <f t="shared" si="17"/>
        <v>0</v>
      </c>
      <c r="BJ1455">
        <f t="shared" si="18"/>
        <v>0</v>
      </c>
      <c r="BK1455">
        <f t="shared" si="19"/>
        <v>0</v>
      </c>
      <c r="BL1455">
        <f t="shared" si="20"/>
        <v>0</v>
      </c>
      <c r="BM1455">
        <f t="shared" si="21"/>
        <v>20</v>
      </c>
      <c r="BN1455">
        <f t="shared" si="22"/>
        <v>20</v>
      </c>
      <c r="BO1455">
        <f t="shared" si="23"/>
        <v>20</v>
      </c>
      <c r="BP1455">
        <f t="shared" si="24"/>
        <v>60</v>
      </c>
      <c r="BQ1455" t="b">
        <f t="shared" si="25"/>
        <v>0</v>
      </c>
    </row>
    <row r="1456" spans="20:69" x14ac:dyDescent="0.35">
      <c r="T1456" s="6" t="str">
        <f t="shared" si="13"/>
        <v xml:space="preserve"> </v>
      </c>
      <c r="U1456" s="7" t="str">
        <f t="shared" si="14"/>
        <v xml:space="preserve"> </v>
      </c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G1456">
        <f t="shared" si="15"/>
        <v>0</v>
      </c>
      <c r="BH1456">
        <f t="shared" si="16"/>
        <v>0</v>
      </c>
      <c r="BI1456">
        <f t="shared" si="17"/>
        <v>0</v>
      </c>
      <c r="BJ1456">
        <f t="shared" si="18"/>
        <v>0</v>
      </c>
      <c r="BK1456">
        <f t="shared" si="19"/>
        <v>0</v>
      </c>
      <c r="BL1456">
        <f t="shared" si="20"/>
        <v>0</v>
      </c>
      <c r="BM1456">
        <f t="shared" si="21"/>
        <v>20</v>
      </c>
      <c r="BN1456">
        <f t="shared" si="22"/>
        <v>20</v>
      </c>
      <c r="BO1456">
        <f t="shared" si="23"/>
        <v>20</v>
      </c>
      <c r="BP1456">
        <f t="shared" si="24"/>
        <v>60</v>
      </c>
      <c r="BQ1456" t="b">
        <f t="shared" si="25"/>
        <v>0</v>
      </c>
    </row>
    <row r="1457" spans="20:69" x14ac:dyDescent="0.35">
      <c r="T1457" s="6" t="str">
        <f t="shared" ref="T1457:T1520" si="26">IF(BQ1457=1,130+BP1457," ")</f>
        <v xml:space="preserve"> </v>
      </c>
      <c r="U1457" s="7" t="str">
        <f t="shared" ref="U1457:U1520" si="27">IF(T1457=" "," ",T1457-R1457)</f>
        <v xml:space="preserve"> </v>
      </c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G1457">
        <f t="shared" ref="BG1457:BG1520" si="28">IF(BE1457="yes",-130,0)</f>
        <v>0</v>
      </c>
      <c r="BH1457">
        <f t="shared" ref="BH1457:BH1520" si="29">IF(J1457="yes",75,0)</f>
        <v>0</v>
      </c>
      <c r="BI1457">
        <f t="shared" ref="BI1457:BI1520" si="30">IF(K1457="yes",50,0)</f>
        <v>0</v>
      </c>
      <c r="BJ1457">
        <f t="shared" ref="BJ1457:BJ1520" si="31">IF(L1457="yes",50,0)</f>
        <v>0</v>
      </c>
      <c r="BK1457">
        <f t="shared" ref="BK1457:BK1520" si="32">IF(M1457="yes",10,0)</f>
        <v>0</v>
      </c>
      <c r="BL1457">
        <f t="shared" ref="BL1457:BL1520" si="33">IF(N1457="yes",80,0)</f>
        <v>0</v>
      </c>
      <c r="BM1457">
        <f t="shared" ref="BM1457:BM1520" si="34">IF(O1457="NO",0,20)</f>
        <v>20</v>
      </c>
      <c r="BN1457">
        <f t="shared" ref="BN1457:BN1520" si="35">IF(P1457="no",0,20)</f>
        <v>20</v>
      </c>
      <c r="BO1457">
        <f t="shared" ref="BO1457:BO1520" si="36">IF(Q1457="no",0,20)</f>
        <v>20</v>
      </c>
      <c r="BP1457">
        <f t="shared" ref="BP1457:BP1520" si="37">SUM(BG1457:BO1457)</f>
        <v>60</v>
      </c>
      <c r="BQ1457" t="b">
        <f t="shared" ref="BQ1457:BQ1520" si="38">IF(B1457&lt;&gt;0,1)</f>
        <v>0</v>
      </c>
    </row>
    <row r="1458" spans="20:69" x14ac:dyDescent="0.35">
      <c r="T1458" s="6" t="str">
        <f t="shared" si="26"/>
        <v xml:space="preserve"> </v>
      </c>
      <c r="U1458" s="7" t="str">
        <f t="shared" si="27"/>
        <v xml:space="preserve"> </v>
      </c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G1458">
        <f t="shared" si="28"/>
        <v>0</v>
      </c>
      <c r="BH1458">
        <f t="shared" si="29"/>
        <v>0</v>
      </c>
      <c r="BI1458">
        <f t="shared" si="30"/>
        <v>0</v>
      </c>
      <c r="BJ1458">
        <f t="shared" si="31"/>
        <v>0</v>
      </c>
      <c r="BK1458">
        <f t="shared" si="32"/>
        <v>0</v>
      </c>
      <c r="BL1458">
        <f t="shared" si="33"/>
        <v>0</v>
      </c>
      <c r="BM1458">
        <f t="shared" si="34"/>
        <v>20</v>
      </c>
      <c r="BN1458">
        <f t="shared" si="35"/>
        <v>20</v>
      </c>
      <c r="BO1458">
        <f t="shared" si="36"/>
        <v>20</v>
      </c>
      <c r="BP1458">
        <f t="shared" si="37"/>
        <v>60</v>
      </c>
      <c r="BQ1458" t="b">
        <f t="shared" si="38"/>
        <v>0</v>
      </c>
    </row>
    <row r="1459" spans="20:69" x14ac:dyDescent="0.35">
      <c r="T1459" s="6" t="str">
        <f t="shared" si="26"/>
        <v xml:space="preserve"> </v>
      </c>
      <c r="U1459" s="7" t="str">
        <f t="shared" si="27"/>
        <v xml:space="preserve"> </v>
      </c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G1459">
        <f t="shared" si="28"/>
        <v>0</v>
      </c>
      <c r="BH1459">
        <f t="shared" si="29"/>
        <v>0</v>
      </c>
      <c r="BI1459">
        <f t="shared" si="30"/>
        <v>0</v>
      </c>
      <c r="BJ1459">
        <f t="shared" si="31"/>
        <v>0</v>
      </c>
      <c r="BK1459">
        <f t="shared" si="32"/>
        <v>0</v>
      </c>
      <c r="BL1459">
        <f t="shared" si="33"/>
        <v>0</v>
      </c>
      <c r="BM1459">
        <f t="shared" si="34"/>
        <v>20</v>
      </c>
      <c r="BN1459">
        <f t="shared" si="35"/>
        <v>20</v>
      </c>
      <c r="BO1459">
        <f t="shared" si="36"/>
        <v>20</v>
      </c>
      <c r="BP1459">
        <f t="shared" si="37"/>
        <v>60</v>
      </c>
      <c r="BQ1459" t="b">
        <f t="shared" si="38"/>
        <v>0</v>
      </c>
    </row>
    <row r="1460" spans="20:69" x14ac:dyDescent="0.35">
      <c r="T1460" s="6" t="str">
        <f t="shared" si="26"/>
        <v xml:space="preserve"> </v>
      </c>
      <c r="U1460" s="7" t="str">
        <f t="shared" si="27"/>
        <v xml:space="preserve"> </v>
      </c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G1460">
        <f t="shared" si="28"/>
        <v>0</v>
      </c>
      <c r="BH1460">
        <f t="shared" si="29"/>
        <v>0</v>
      </c>
      <c r="BI1460">
        <f t="shared" si="30"/>
        <v>0</v>
      </c>
      <c r="BJ1460">
        <f t="shared" si="31"/>
        <v>0</v>
      </c>
      <c r="BK1460">
        <f t="shared" si="32"/>
        <v>0</v>
      </c>
      <c r="BL1460">
        <f t="shared" si="33"/>
        <v>0</v>
      </c>
      <c r="BM1460">
        <f t="shared" si="34"/>
        <v>20</v>
      </c>
      <c r="BN1460">
        <f t="shared" si="35"/>
        <v>20</v>
      </c>
      <c r="BO1460">
        <f t="shared" si="36"/>
        <v>20</v>
      </c>
      <c r="BP1460">
        <f t="shared" si="37"/>
        <v>60</v>
      </c>
      <c r="BQ1460" t="b">
        <f t="shared" si="38"/>
        <v>0</v>
      </c>
    </row>
    <row r="1461" spans="20:69" x14ac:dyDescent="0.35">
      <c r="T1461" s="6" t="str">
        <f t="shared" si="26"/>
        <v xml:space="preserve"> </v>
      </c>
      <c r="U1461" s="7" t="str">
        <f t="shared" si="27"/>
        <v xml:space="preserve"> </v>
      </c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G1461">
        <f t="shared" si="28"/>
        <v>0</v>
      </c>
      <c r="BH1461">
        <f t="shared" si="29"/>
        <v>0</v>
      </c>
      <c r="BI1461">
        <f t="shared" si="30"/>
        <v>0</v>
      </c>
      <c r="BJ1461">
        <f t="shared" si="31"/>
        <v>0</v>
      </c>
      <c r="BK1461">
        <f t="shared" si="32"/>
        <v>0</v>
      </c>
      <c r="BL1461">
        <f t="shared" si="33"/>
        <v>0</v>
      </c>
      <c r="BM1461">
        <f t="shared" si="34"/>
        <v>20</v>
      </c>
      <c r="BN1461">
        <f t="shared" si="35"/>
        <v>20</v>
      </c>
      <c r="BO1461">
        <f t="shared" si="36"/>
        <v>20</v>
      </c>
      <c r="BP1461">
        <f t="shared" si="37"/>
        <v>60</v>
      </c>
      <c r="BQ1461" t="b">
        <f t="shared" si="38"/>
        <v>0</v>
      </c>
    </row>
    <row r="1462" spans="20:69" x14ac:dyDescent="0.35">
      <c r="T1462" s="6" t="str">
        <f t="shared" si="26"/>
        <v xml:space="preserve"> </v>
      </c>
      <c r="U1462" s="7" t="str">
        <f t="shared" si="27"/>
        <v xml:space="preserve"> </v>
      </c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G1462">
        <f t="shared" si="28"/>
        <v>0</v>
      </c>
      <c r="BH1462">
        <f t="shared" si="29"/>
        <v>0</v>
      </c>
      <c r="BI1462">
        <f t="shared" si="30"/>
        <v>0</v>
      </c>
      <c r="BJ1462">
        <f t="shared" si="31"/>
        <v>0</v>
      </c>
      <c r="BK1462">
        <f t="shared" si="32"/>
        <v>0</v>
      </c>
      <c r="BL1462">
        <f t="shared" si="33"/>
        <v>0</v>
      </c>
      <c r="BM1462">
        <f t="shared" si="34"/>
        <v>20</v>
      </c>
      <c r="BN1462">
        <f t="shared" si="35"/>
        <v>20</v>
      </c>
      <c r="BO1462">
        <f t="shared" si="36"/>
        <v>20</v>
      </c>
      <c r="BP1462">
        <f t="shared" si="37"/>
        <v>60</v>
      </c>
      <c r="BQ1462" t="b">
        <f t="shared" si="38"/>
        <v>0</v>
      </c>
    </row>
    <row r="1463" spans="20:69" x14ac:dyDescent="0.35">
      <c r="T1463" s="6" t="str">
        <f t="shared" si="26"/>
        <v xml:space="preserve"> </v>
      </c>
      <c r="U1463" s="7" t="str">
        <f t="shared" si="27"/>
        <v xml:space="preserve"> </v>
      </c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G1463">
        <f t="shared" si="28"/>
        <v>0</v>
      </c>
      <c r="BH1463">
        <f t="shared" si="29"/>
        <v>0</v>
      </c>
      <c r="BI1463">
        <f t="shared" si="30"/>
        <v>0</v>
      </c>
      <c r="BJ1463">
        <f t="shared" si="31"/>
        <v>0</v>
      </c>
      <c r="BK1463">
        <f t="shared" si="32"/>
        <v>0</v>
      </c>
      <c r="BL1463">
        <f t="shared" si="33"/>
        <v>0</v>
      </c>
      <c r="BM1463">
        <f t="shared" si="34"/>
        <v>20</v>
      </c>
      <c r="BN1463">
        <f t="shared" si="35"/>
        <v>20</v>
      </c>
      <c r="BO1463">
        <f t="shared" si="36"/>
        <v>20</v>
      </c>
      <c r="BP1463">
        <f t="shared" si="37"/>
        <v>60</v>
      </c>
      <c r="BQ1463" t="b">
        <f t="shared" si="38"/>
        <v>0</v>
      </c>
    </row>
    <row r="1464" spans="20:69" x14ac:dyDescent="0.35">
      <c r="T1464" s="6" t="str">
        <f t="shared" si="26"/>
        <v xml:space="preserve"> </v>
      </c>
      <c r="U1464" s="7" t="str">
        <f t="shared" si="27"/>
        <v xml:space="preserve"> </v>
      </c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G1464">
        <f t="shared" si="28"/>
        <v>0</v>
      </c>
      <c r="BH1464">
        <f t="shared" si="29"/>
        <v>0</v>
      </c>
      <c r="BI1464">
        <f t="shared" si="30"/>
        <v>0</v>
      </c>
      <c r="BJ1464">
        <f t="shared" si="31"/>
        <v>0</v>
      </c>
      <c r="BK1464">
        <f t="shared" si="32"/>
        <v>0</v>
      </c>
      <c r="BL1464">
        <f t="shared" si="33"/>
        <v>0</v>
      </c>
      <c r="BM1464">
        <f t="shared" si="34"/>
        <v>20</v>
      </c>
      <c r="BN1464">
        <f t="shared" si="35"/>
        <v>20</v>
      </c>
      <c r="BO1464">
        <f t="shared" si="36"/>
        <v>20</v>
      </c>
      <c r="BP1464">
        <f t="shared" si="37"/>
        <v>60</v>
      </c>
      <c r="BQ1464" t="b">
        <f t="shared" si="38"/>
        <v>0</v>
      </c>
    </row>
    <row r="1465" spans="20:69" x14ac:dyDescent="0.35">
      <c r="T1465" s="6" t="str">
        <f t="shared" si="26"/>
        <v xml:space="preserve"> </v>
      </c>
      <c r="U1465" s="7" t="str">
        <f t="shared" si="27"/>
        <v xml:space="preserve"> </v>
      </c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G1465">
        <f t="shared" si="28"/>
        <v>0</v>
      </c>
      <c r="BH1465">
        <f t="shared" si="29"/>
        <v>0</v>
      </c>
      <c r="BI1465">
        <f t="shared" si="30"/>
        <v>0</v>
      </c>
      <c r="BJ1465">
        <f t="shared" si="31"/>
        <v>0</v>
      </c>
      <c r="BK1465">
        <f t="shared" si="32"/>
        <v>0</v>
      </c>
      <c r="BL1465">
        <f t="shared" si="33"/>
        <v>0</v>
      </c>
      <c r="BM1465">
        <f t="shared" si="34"/>
        <v>20</v>
      </c>
      <c r="BN1465">
        <f t="shared" si="35"/>
        <v>20</v>
      </c>
      <c r="BO1465">
        <f t="shared" si="36"/>
        <v>20</v>
      </c>
      <c r="BP1465">
        <f t="shared" si="37"/>
        <v>60</v>
      </c>
      <c r="BQ1465" t="b">
        <f t="shared" si="38"/>
        <v>0</v>
      </c>
    </row>
    <row r="1466" spans="20:69" x14ac:dyDescent="0.35">
      <c r="T1466" s="6" t="str">
        <f t="shared" si="26"/>
        <v xml:space="preserve"> </v>
      </c>
      <c r="U1466" s="7" t="str">
        <f t="shared" si="27"/>
        <v xml:space="preserve"> </v>
      </c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G1466">
        <f t="shared" si="28"/>
        <v>0</v>
      </c>
      <c r="BH1466">
        <f t="shared" si="29"/>
        <v>0</v>
      </c>
      <c r="BI1466">
        <f t="shared" si="30"/>
        <v>0</v>
      </c>
      <c r="BJ1466">
        <f t="shared" si="31"/>
        <v>0</v>
      </c>
      <c r="BK1466">
        <f t="shared" si="32"/>
        <v>0</v>
      </c>
      <c r="BL1466">
        <f t="shared" si="33"/>
        <v>0</v>
      </c>
      <c r="BM1466">
        <f t="shared" si="34"/>
        <v>20</v>
      </c>
      <c r="BN1466">
        <f t="shared" si="35"/>
        <v>20</v>
      </c>
      <c r="BO1466">
        <f t="shared" si="36"/>
        <v>20</v>
      </c>
      <c r="BP1466">
        <f t="shared" si="37"/>
        <v>60</v>
      </c>
      <c r="BQ1466" t="b">
        <f t="shared" si="38"/>
        <v>0</v>
      </c>
    </row>
    <row r="1467" spans="20:69" x14ac:dyDescent="0.35">
      <c r="T1467" s="6" t="str">
        <f t="shared" si="26"/>
        <v xml:space="preserve"> </v>
      </c>
      <c r="U1467" s="7" t="str">
        <f t="shared" si="27"/>
        <v xml:space="preserve"> </v>
      </c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G1467">
        <f t="shared" si="28"/>
        <v>0</v>
      </c>
      <c r="BH1467">
        <f t="shared" si="29"/>
        <v>0</v>
      </c>
      <c r="BI1467">
        <f t="shared" si="30"/>
        <v>0</v>
      </c>
      <c r="BJ1467">
        <f t="shared" si="31"/>
        <v>0</v>
      </c>
      <c r="BK1467">
        <f t="shared" si="32"/>
        <v>0</v>
      </c>
      <c r="BL1467">
        <f t="shared" si="33"/>
        <v>0</v>
      </c>
      <c r="BM1467">
        <f t="shared" si="34"/>
        <v>20</v>
      </c>
      <c r="BN1467">
        <f t="shared" si="35"/>
        <v>20</v>
      </c>
      <c r="BO1467">
        <f t="shared" si="36"/>
        <v>20</v>
      </c>
      <c r="BP1467">
        <f t="shared" si="37"/>
        <v>60</v>
      </c>
      <c r="BQ1467" t="b">
        <f t="shared" si="38"/>
        <v>0</v>
      </c>
    </row>
    <row r="1468" spans="20:69" x14ac:dyDescent="0.35">
      <c r="T1468" s="6" t="str">
        <f t="shared" si="26"/>
        <v xml:space="preserve"> </v>
      </c>
      <c r="U1468" s="7" t="str">
        <f t="shared" si="27"/>
        <v xml:space="preserve"> </v>
      </c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G1468">
        <f t="shared" si="28"/>
        <v>0</v>
      </c>
      <c r="BH1468">
        <f t="shared" si="29"/>
        <v>0</v>
      </c>
      <c r="BI1468">
        <f t="shared" si="30"/>
        <v>0</v>
      </c>
      <c r="BJ1468">
        <f t="shared" si="31"/>
        <v>0</v>
      </c>
      <c r="BK1468">
        <f t="shared" si="32"/>
        <v>0</v>
      </c>
      <c r="BL1468">
        <f t="shared" si="33"/>
        <v>0</v>
      </c>
      <c r="BM1468">
        <f t="shared" si="34"/>
        <v>20</v>
      </c>
      <c r="BN1468">
        <f t="shared" si="35"/>
        <v>20</v>
      </c>
      <c r="BO1468">
        <f t="shared" si="36"/>
        <v>20</v>
      </c>
      <c r="BP1468">
        <f t="shared" si="37"/>
        <v>60</v>
      </c>
      <c r="BQ1468" t="b">
        <f t="shared" si="38"/>
        <v>0</v>
      </c>
    </row>
    <row r="1469" spans="20:69" x14ac:dyDescent="0.35">
      <c r="T1469" s="6" t="str">
        <f t="shared" si="26"/>
        <v xml:space="preserve"> </v>
      </c>
      <c r="U1469" s="7" t="str">
        <f t="shared" si="27"/>
        <v xml:space="preserve"> </v>
      </c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G1469">
        <f t="shared" si="28"/>
        <v>0</v>
      </c>
      <c r="BH1469">
        <f t="shared" si="29"/>
        <v>0</v>
      </c>
      <c r="BI1469">
        <f t="shared" si="30"/>
        <v>0</v>
      </c>
      <c r="BJ1469">
        <f t="shared" si="31"/>
        <v>0</v>
      </c>
      <c r="BK1469">
        <f t="shared" si="32"/>
        <v>0</v>
      </c>
      <c r="BL1469">
        <f t="shared" si="33"/>
        <v>0</v>
      </c>
      <c r="BM1469">
        <f t="shared" si="34"/>
        <v>20</v>
      </c>
      <c r="BN1469">
        <f t="shared" si="35"/>
        <v>20</v>
      </c>
      <c r="BO1469">
        <f t="shared" si="36"/>
        <v>20</v>
      </c>
      <c r="BP1469">
        <f t="shared" si="37"/>
        <v>60</v>
      </c>
      <c r="BQ1469" t="b">
        <f t="shared" si="38"/>
        <v>0</v>
      </c>
    </row>
    <row r="1470" spans="20:69" x14ac:dyDescent="0.35">
      <c r="T1470" s="6" t="str">
        <f t="shared" si="26"/>
        <v xml:space="preserve"> </v>
      </c>
      <c r="U1470" s="7" t="str">
        <f t="shared" si="27"/>
        <v xml:space="preserve"> </v>
      </c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G1470">
        <f t="shared" si="28"/>
        <v>0</v>
      </c>
      <c r="BH1470">
        <f t="shared" si="29"/>
        <v>0</v>
      </c>
      <c r="BI1470">
        <f t="shared" si="30"/>
        <v>0</v>
      </c>
      <c r="BJ1470">
        <f t="shared" si="31"/>
        <v>0</v>
      </c>
      <c r="BK1470">
        <f t="shared" si="32"/>
        <v>0</v>
      </c>
      <c r="BL1470">
        <f t="shared" si="33"/>
        <v>0</v>
      </c>
      <c r="BM1470">
        <f t="shared" si="34"/>
        <v>20</v>
      </c>
      <c r="BN1470">
        <f t="shared" si="35"/>
        <v>20</v>
      </c>
      <c r="BO1470">
        <f t="shared" si="36"/>
        <v>20</v>
      </c>
      <c r="BP1470">
        <f t="shared" si="37"/>
        <v>60</v>
      </c>
      <c r="BQ1470" t="b">
        <f t="shared" si="38"/>
        <v>0</v>
      </c>
    </row>
    <row r="1471" spans="20:69" x14ac:dyDescent="0.35">
      <c r="T1471" s="6" t="str">
        <f t="shared" si="26"/>
        <v xml:space="preserve"> </v>
      </c>
      <c r="U1471" s="7" t="str">
        <f t="shared" si="27"/>
        <v xml:space="preserve"> </v>
      </c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G1471">
        <f t="shared" si="28"/>
        <v>0</v>
      </c>
      <c r="BH1471">
        <f t="shared" si="29"/>
        <v>0</v>
      </c>
      <c r="BI1471">
        <f t="shared" si="30"/>
        <v>0</v>
      </c>
      <c r="BJ1471">
        <f t="shared" si="31"/>
        <v>0</v>
      </c>
      <c r="BK1471">
        <f t="shared" si="32"/>
        <v>0</v>
      </c>
      <c r="BL1471">
        <f t="shared" si="33"/>
        <v>0</v>
      </c>
      <c r="BM1471">
        <f t="shared" si="34"/>
        <v>20</v>
      </c>
      <c r="BN1471">
        <f t="shared" si="35"/>
        <v>20</v>
      </c>
      <c r="BO1471">
        <f t="shared" si="36"/>
        <v>20</v>
      </c>
      <c r="BP1471">
        <f t="shared" si="37"/>
        <v>60</v>
      </c>
      <c r="BQ1471" t="b">
        <f t="shared" si="38"/>
        <v>0</v>
      </c>
    </row>
    <row r="1472" spans="20:69" x14ac:dyDescent="0.35">
      <c r="T1472" s="6" t="str">
        <f t="shared" si="26"/>
        <v xml:space="preserve"> </v>
      </c>
      <c r="U1472" s="7" t="str">
        <f t="shared" si="27"/>
        <v xml:space="preserve"> </v>
      </c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G1472">
        <f t="shared" si="28"/>
        <v>0</v>
      </c>
      <c r="BH1472">
        <f t="shared" si="29"/>
        <v>0</v>
      </c>
      <c r="BI1472">
        <f t="shared" si="30"/>
        <v>0</v>
      </c>
      <c r="BJ1472">
        <f t="shared" si="31"/>
        <v>0</v>
      </c>
      <c r="BK1472">
        <f t="shared" si="32"/>
        <v>0</v>
      </c>
      <c r="BL1472">
        <f t="shared" si="33"/>
        <v>0</v>
      </c>
      <c r="BM1472">
        <f t="shared" si="34"/>
        <v>20</v>
      </c>
      <c r="BN1472">
        <f t="shared" si="35"/>
        <v>20</v>
      </c>
      <c r="BO1472">
        <f t="shared" si="36"/>
        <v>20</v>
      </c>
      <c r="BP1472">
        <f t="shared" si="37"/>
        <v>60</v>
      </c>
      <c r="BQ1472" t="b">
        <f t="shared" si="38"/>
        <v>0</v>
      </c>
    </row>
    <row r="1473" spans="20:69" x14ac:dyDescent="0.35">
      <c r="T1473" s="6" t="str">
        <f t="shared" si="26"/>
        <v xml:space="preserve"> </v>
      </c>
      <c r="U1473" s="7" t="str">
        <f t="shared" si="27"/>
        <v xml:space="preserve"> </v>
      </c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G1473">
        <f t="shared" si="28"/>
        <v>0</v>
      </c>
      <c r="BH1473">
        <f t="shared" si="29"/>
        <v>0</v>
      </c>
      <c r="BI1473">
        <f t="shared" si="30"/>
        <v>0</v>
      </c>
      <c r="BJ1473">
        <f t="shared" si="31"/>
        <v>0</v>
      </c>
      <c r="BK1473">
        <f t="shared" si="32"/>
        <v>0</v>
      </c>
      <c r="BL1473">
        <f t="shared" si="33"/>
        <v>0</v>
      </c>
      <c r="BM1473">
        <f t="shared" si="34"/>
        <v>20</v>
      </c>
      <c r="BN1473">
        <f t="shared" si="35"/>
        <v>20</v>
      </c>
      <c r="BO1473">
        <f t="shared" si="36"/>
        <v>20</v>
      </c>
      <c r="BP1473">
        <f t="shared" si="37"/>
        <v>60</v>
      </c>
      <c r="BQ1473" t="b">
        <f t="shared" si="38"/>
        <v>0</v>
      </c>
    </row>
    <row r="1474" spans="20:69" x14ac:dyDescent="0.35">
      <c r="T1474" s="6" t="str">
        <f t="shared" si="26"/>
        <v xml:space="preserve"> </v>
      </c>
      <c r="U1474" s="7" t="str">
        <f t="shared" si="27"/>
        <v xml:space="preserve"> </v>
      </c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G1474">
        <f t="shared" si="28"/>
        <v>0</v>
      </c>
      <c r="BH1474">
        <f t="shared" si="29"/>
        <v>0</v>
      </c>
      <c r="BI1474">
        <f t="shared" si="30"/>
        <v>0</v>
      </c>
      <c r="BJ1474">
        <f t="shared" si="31"/>
        <v>0</v>
      </c>
      <c r="BK1474">
        <f t="shared" si="32"/>
        <v>0</v>
      </c>
      <c r="BL1474">
        <f t="shared" si="33"/>
        <v>0</v>
      </c>
      <c r="BM1474">
        <f t="shared" si="34"/>
        <v>20</v>
      </c>
      <c r="BN1474">
        <f t="shared" si="35"/>
        <v>20</v>
      </c>
      <c r="BO1474">
        <f t="shared" si="36"/>
        <v>20</v>
      </c>
      <c r="BP1474">
        <f t="shared" si="37"/>
        <v>60</v>
      </c>
      <c r="BQ1474" t="b">
        <f t="shared" si="38"/>
        <v>0</v>
      </c>
    </row>
    <row r="1475" spans="20:69" x14ac:dyDescent="0.35">
      <c r="T1475" s="6" t="str">
        <f t="shared" si="26"/>
        <v xml:space="preserve"> </v>
      </c>
      <c r="U1475" s="7" t="str">
        <f t="shared" si="27"/>
        <v xml:space="preserve"> </v>
      </c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G1475">
        <f t="shared" si="28"/>
        <v>0</v>
      </c>
      <c r="BH1475">
        <f t="shared" si="29"/>
        <v>0</v>
      </c>
      <c r="BI1475">
        <f t="shared" si="30"/>
        <v>0</v>
      </c>
      <c r="BJ1475">
        <f t="shared" si="31"/>
        <v>0</v>
      </c>
      <c r="BK1475">
        <f t="shared" si="32"/>
        <v>0</v>
      </c>
      <c r="BL1475">
        <f t="shared" si="33"/>
        <v>0</v>
      </c>
      <c r="BM1475">
        <f t="shared" si="34"/>
        <v>20</v>
      </c>
      <c r="BN1475">
        <f t="shared" si="35"/>
        <v>20</v>
      </c>
      <c r="BO1475">
        <f t="shared" si="36"/>
        <v>20</v>
      </c>
      <c r="BP1475">
        <f t="shared" si="37"/>
        <v>60</v>
      </c>
      <c r="BQ1475" t="b">
        <f t="shared" si="38"/>
        <v>0</v>
      </c>
    </row>
    <row r="1476" spans="20:69" x14ac:dyDescent="0.35">
      <c r="T1476" s="6" t="str">
        <f t="shared" si="26"/>
        <v xml:space="preserve"> </v>
      </c>
      <c r="U1476" s="7" t="str">
        <f t="shared" si="27"/>
        <v xml:space="preserve"> </v>
      </c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G1476">
        <f t="shared" si="28"/>
        <v>0</v>
      </c>
      <c r="BH1476">
        <f t="shared" si="29"/>
        <v>0</v>
      </c>
      <c r="BI1476">
        <f t="shared" si="30"/>
        <v>0</v>
      </c>
      <c r="BJ1476">
        <f t="shared" si="31"/>
        <v>0</v>
      </c>
      <c r="BK1476">
        <f t="shared" si="32"/>
        <v>0</v>
      </c>
      <c r="BL1476">
        <f t="shared" si="33"/>
        <v>0</v>
      </c>
      <c r="BM1476">
        <f t="shared" si="34"/>
        <v>20</v>
      </c>
      <c r="BN1476">
        <f t="shared" si="35"/>
        <v>20</v>
      </c>
      <c r="BO1476">
        <f t="shared" si="36"/>
        <v>20</v>
      </c>
      <c r="BP1476">
        <f t="shared" si="37"/>
        <v>60</v>
      </c>
      <c r="BQ1476" t="b">
        <f t="shared" si="38"/>
        <v>0</v>
      </c>
    </row>
    <row r="1477" spans="20:69" x14ac:dyDescent="0.35">
      <c r="T1477" s="6" t="str">
        <f t="shared" si="26"/>
        <v xml:space="preserve"> </v>
      </c>
      <c r="U1477" s="7" t="str">
        <f t="shared" si="27"/>
        <v xml:space="preserve"> </v>
      </c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G1477">
        <f t="shared" si="28"/>
        <v>0</v>
      </c>
      <c r="BH1477">
        <f t="shared" si="29"/>
        <v>0</v>
      </c>
      <c r="BI1477">
        <f t="shared" si="30"/>
        <v>0</v>
      </c>
      <c r="BJ1477">
        <f t="shared" si="31"/>
        <v>0</v>
      </c>
      <c r="BK1477">
        <f t="shared" si="32"/>
        <v>0</v>
      </c>
      <c r="BL1477">
        <f t="shared" si="33"/>
        <v>0</v>
      </c>
      <c r="BM1477">
        <f t="shared" si="34"/>
        <v>20</v>
      </c>
      <c r="BN1477">
        <f t="shared" si="35"/>
        <v>20</v>
      </c>
      <c r="BO1477">
        <f t="shared" si="36"/>
        <v>20</v>
      </c>
      <c r="BP1477">
        <f t="shared" si="37"/>
        <v>60</v>
      </c>
      <c r="BQ1477" t="b">
        <f t="shared" si="38"/>
        <v>0</v>
      </c>
    </row>
    <row r="1478" spans="20:69" x14ac:dyDescent="0.35">
      <c r="T1478" s="6" t="str">
        <f t="shared" si="26"/>
        <v xml:space="preserve"> </v>
      </c>
      <c r="U1478" s="7" t="str">
        <f t="shared" si="27"/>
        <v xml:space="preserve"> </v>
      </c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G1478">
        <f t="shared" si="28"/>
        <v>0</v>
      </c>
      <c r="BH1478">
        <f t="shared" si="29"/>
        <v>0</v>
      </c>
      <c r="BI1478">
        <f t="shared" si="30"/>
        <v>0</v>
      </c>
      <c r="BJ1478">
        <f t="shared" si="31"/>
        <v>0</v>
      </c>
      <c r="BK1478">
        <f t="shared" si="32"/>
        <v>0</v>
      </c>
      <c r="BL1478">
        <f t="shared" si="33"/>
        <v>0</v>
      </c>
      <c r="BM1478">
        <f t="shared" si="34"/>
        <v>20</v>
      </c>
      <c r="BN1478">
        <f t="shared" si="35"/>
        <v>20</v>
      </c>
      <c r="BO1478">
        <f t="shared" si="36"/>
        <v>20</v>
      </c>
      <c r="BP1478">
        <f t="shared" si="37"/>
        <v>60</v>
      </c>
      <c r="BQ1478" t="b">
        <f t="shared" si="38"/>
        <v>0</v>
      </c>
    </row>
    <row r="1479" spans="20:69" x14ac:dyDescent="0.35">
      <c r="T1479" s="6" t="str">
        <f t="shared" si="26"/>
        <v xml:space="preserve"> </v>
      </c>
      <c r="U1479" s="7" t="str">
        <f t="shared" si="27"/>
        <v xml:space="preserve"> </v>
      </c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G1479">
        <f t="shared" si="28"/>
        <v>0</v>
      </c>
      <c r="BH1479">
        <f t="shared" si="29"/>
        <v>0</v>
      </c>
      <c r="BI1479">
        <f t="shared" si="30"/>
        <v>0</v>
      </c>
      <c r="BJ1479">
        <f t="shared" si="31"/>
        <v>0</v>
      </c>
      <c r="BK1479">
        <f t="shared" si="32"/>
        <v>0</v>
      </c>
      <c r="BL1479">
        <f t="shared" si="33"/>
        <v>0</v>
      </c>
      <c r="BM1479">
        <f t="shared" si="34"/>
        <v>20</v>
      </c>
      <c r="BN1479">
        <f t="shared" si="35"/>
        <v>20</v>
      </c>
      <c r="BO1479">
        <f t="shared" si="36"/>
        <v>20</v>
      </c>
      <c r="BP1479">
        <f t="shared" si="37"/>
        <v>60</v>
      </c>
      <c r="BQ1479" t="b">
        <f t="shared" si="38"/>
        <v>0</v>
      </c>
    </row>
    <row r="1480" spans="20:69" x14ac:dyDescent="0.35">
      <c r="T1480" s="6" t="str">
        <f t="shared" si="26"/>
        <v xml:space="preserve"> </v>
      </c>
      <c r="U1480" s="7" t="str">
        <f t="shared" si="27"/>
        <v xml:space="preserve"> </v>
      </c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G1480">
        <f t="shared" si="28"/>
        <v>0</v>
      </c>
      <c r="BH1480">
        <f t="shared" si="29"/>
        <v>0</v>
      </c>
      <c r="BI1480">
        <f t="shared" si="30"/>
        <v>0</v>
      </c>
      <c r="BJ1480">
        <f t="shared" si="31"/>
        <v>0</v>
      </c>
      <c r="BK1480">
        <f t="shared" si="32"/>
        <v>0</v>
      </c>
      <c r="BL1480">
        <f t="shared" si="33"/>
        <v>0</v>
      </c>
      <c r="BM1480">
        <f t="shared" si="34"/>
        <v>20</v>
      </c>
      <c r="BN1480">
        <f t="shared" si="35"/>
        <v>20</v>
      </c>
      <c r="BO1480">
        <f t="shared" si="36"/>
        <v>20</v>
      </c>
      <c r="BP1480">
        <f t="shared" si="37"/>
        <v>60</v>
      </c>
      <c r="BQ1480" t="b">
        <f t="shared" si="38"/>
        <v>0</v>
      </c>
    </row>
    <row r="1481" spans="20:69" x14ac:dyDescent="0.35">
      <c r="T1481" s="6" t="str">
        <f t="shared" si="26"/>
        <v xml:space="preserve"> </v>
      </c>
      <c r="U1481" s="7" t="str">
        <f t="shared" si="27"/>
        <v xml:space="preserve"> </v>
      </c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G1481">
        <f t="shared" si="28"/>
        <v>0</v>
      </c>
      <c r="BH1481">
        <f t="shared" si="29"/>
        <v>0</v>
      </c>
      <c r="BI1481">
        <f t="shared" si="30"/>
        <v>0</v>
      </c>
      <c r="BJ1481">
        <f t="shared" si="31"/>
        <v>0</v>
      </c>
      <c r="BK1481">
        <f t="shared" si="32"/>
        <v>0</v>
      </c>
      <c r="BL1481">
        <f t="shared" si="33"/>
        <v>0</v>
      </c>
      <c r="BM1481">
        <f t="shared" si="34"/>
        <v>20</v>
      </c>
      <c r="BN1481">
        <f t="shared" si="35"/>
        <v>20</v>
      </c>
      <c r="BO1481">
        <f t="shared" si="36"/>
        <v>20</v>
      </c>
      <c r="BP1481">
        <f t="shared" si="37"/>
        <v>60</v>
      </c>
      <c r="BQ1481" t="b">
        <f t="shared" si="38"/>
        <v>0</v>
      </c>
    </row>
    <row r="1482" spans="20:69" x14ac:dyDescent="0.35">
      <c r="T1482" s="6" t="str">
        <f t="shared" si="26"/>
        <v xml:space="preserve"> </v>
      </c>
      <c r="U1482" s="7" t="str">
        <f t="shared" si="27"/>
        <v xml:space="preserve"> </v>
      </c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G1482">
        <f t="shared" si="28"/>
        <v>0</v>
      </c>
      <c r="BH1482">
        <f t="shared" si="29"/>
        <v>0</v>
      </c>
      <c r="BI1482">
        <f t="shared" si="30"/>
        <v>0</v>
      </c>
      <c r="BJ1482">
        <f t="shared" si="31"/>
        <v>0</v>
      </c>
      <c r="BK1482">
        <f t="shared" si="32"/>
        <v>0</v>
      </c>
      <c r="BL1482">
        <f t="shared" si="33"/>
        <v>0</v>
      </c>
      <c r="BM1482">
        <f t="shared" si="34"/>
        <v>20</v>
      </c>
      <c r="BN1482">
        <f t="shared" si="35"/>
        <v>20</v>
      </c>
      <c r="BO1482">
        <f t="shared" si="36"/>
        <v>20</v>
      </c>
      <c r="BP1482">
        <f t="shared" si="37"/>
        <v>60</v>
      </c>
      <c r="BQ1482" t="b">
        <f t="shared" si="38"/>
        <v>0</v>
      </c>
    </row>
    <row r="1483" spans="20:69" x14ac:dyDescent="0.35">
      <c r="T1483" s="6" t="str">
        <f t="shared" si="26"/>
        <v xml:space="preserve"> </v>
      </c>
      <c r="U1483" s="7" t="str">
        <f t="shared" si="27"/>
        <v xml:space="preserve"> </v>
      </c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G1483">
        <f t="shared" si="28"/>
        <v>0</v>
      </c>
      <c r="BH1483">
        <f t="shared" si="29"/>
        <v>0</v>
      </c>
      <c r="BI1483">
        <f t="shared" si="30"/>
        <v>0</v>
      </c>
      <c r="BJ1483">
        <f t="shared" si="31"/>
        <v>0</v>
      </c>
      <c r="BK1483">
        <f t="shared" si="32"/>
        <v>0</v>
      </c>
      <c r="BL1483">
        <f t="shared" si="33"/>
        <v>0</v>
      </c>
      <c r="BM1483">
        <f t="shared" si="34"/>
        <v>20</v>
      </c>
      <c r="BN1483">
        <f t="shared" si="35"/>
        <v>20</v>
      </c>
      <c r="BO1483">
        <f t="shared" si="36"/>
        <v>20</v>
      </c>
      <c r="BP1483">
        <f t="shared" si="37"/>
        <v>60</v>
      </c>
      <c r="BQ1483" t="b">
        <f t="shared" si="38"/>
        <v>0</v>
      </c>
    </row>
    <row r="1484" spans="20:69" x14ac:dyDescent="0.35">
      <c r="T1484" s="6" t="str">
        <f t="shared" si="26"/>
        <v xml:space="preserve"> </v>
      </c>
      <c r="U1484" s="7" t="str">
        <f t="shared" si="27"/>
        <v xml:space="preserve"> </v>
      </c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G1484">
        <f t="shared" si="28"/>
        <v>0</v>
      </c>
      <c r="BH1484">
        <f t="shared" si="29"/>
        <v>0</v>
      </c>
      <c r="BI1484">
        <f t="shared" si="30"/>
        <v>0</v>
      </c>
      <c r="BJ1484">
        <f t="shared" si="31"/>
        <v>0</v>
      </c>
      <c r="BK1484">
        <f t="shared" si="32"/>
        <v>0</v>
      </c>
      <c r="BL1484">
        <f t="shared" si="33"/>
        <v>0</v>
      </c>
      <c r="BM1484">
        <f t="shared" si="34"/>
        <v>20</v>
      </c>
      <c r="BN1484">
        <f t="shared" si="35"/>
        <v>20</v>
      </c>
      <c r="BO1484">
        <f t="shared" si="36"/>
        <v>20</v>
      </c>
      <c r="BP1484">
        <f t="shared" si="37"/>
        <v>60</v>
      </c>
      <c r="BQ1484" t="b">
        <f t="shared" si="38"/>
        <v>0</v>
      </c>
    </row>
    <row r="1485" spans="20:69" x14ac:dyDescent="0.35">
      <c r="T1485" s="6" t="str">
        <f t="shared" si="26"/>
        <v xml:space="preserve"> </v>
      </c>
      <c r="U1485" s="7" t="str">
        <f t="shared" si="27"/>
        <v xml:space="preserve"> </v>
      </c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G1485">
        <f t="shared" si="28"/>
        <v>0</v>
      </c>
      <c r="BH1485">
        <f t="shared" si="29"/>
        <v>0</v>
      </c>
      <c r="BI1485">
        <f t="shared" si="30"/>
        <v>0</v>
      </c>
      <c r="BJ1485">
        <f t="shared" si="31"/>
        <v>0</v>
      </c>
      <c r="BK1485">
        <f t="shared" si="32"/>
        <v>0</v>
      </c>
      <c r="BL1485">
        <f t="shared" si="33"/>
        <v>0</v>
      </c>
      <c r="BM1485">
        <f t="shared" si="34"/>
        <v>20</v>
      </c>
      <c r="BN1485">
        <f t="shared" si="35"/>
        <v>20</v>
      </c>
      <c r="BO1485">
        <f t="shared" si="36"/>
        <v>20</v>
      </c>
      <c r="BP1485">
        <f t="shared" si="37"/>
        <v>60</v>
      </c>
      <c r="BQ1485" t="b">
        <f t="shared" si="38"/>
        <v>0</v>
      </c>
    </row>
    <row r="1486" spans="20:69" x14ac:dyDescent="0.35">
      <c r="T1486" s="6" t="str">
        <f t="shared" si="26"/>
        <v xml:space="preserve"> </v>
      </c>
      <c r="U1486" s="7" t="str">
        <f t="shared" si="27"/>
        <v xml:space="preserve"> </v>
      </c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G1486">
        <f t="shared" si="28"/>
        <v>0</v>
      </c>
      <c r="BH1486">
        <f t="shared" si="29"/>
        <v>0</v>
      </c>
      <c r="BI1486">
        <f t="shared" si="30"/>
        <v>0</v>
      </c>
      <c r="BJ1486">
        <f t="shared" si="31"/>
        <v>0</v>
      </c>
      <c r="BK1486">
        <f t="shared" si="32"/>
        <v>0</v>
      </c>
      <c r="BL1486">
        <f t="shared" si="33"/>
        <v>0</v>
      </c>
      <c r="BM1486">
        <f t="shared" si="34"/>
        <v>20</v>
      </c>
      <c r="BN1486">
        <f t="shared" si="35"/>
        <v>20</v>
      </c>
      <c r="BO1486">
        <f t="shared" si="36"/>
        <v>20</v>
      </c>
      <c r="BP1486">
        <f t="shared" si="37"/>
        <v>60</v>
      </c>
      <c r="BQ1486" t="b">
        <f t="shared" si="38"/>
        <v>0</v>
      </c>
    </row>
    <row r="1487" spans="20:69" x14ac:dyDescent="0.35">
      <c r="T1487" s="6" t="str">
        <f t="shared" si="26"/>
        <v xml:space="preserve"> </v>
      </c>
      <c r="U1487" s="7" t="str">
        <f t="shared" si="27"/>
        <v xml:space="preserve"> </v>
      </c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G1487">
        <f t="shared" si="28"/>
        <v>0</v>
      </c>
      <c r="BH1487">
        <f t="shared" si="29"/>
        <v>0</v>
      </c>
      <c r="BI1487">
        <f t="shared" si="30"/>
        <v>0</v>
      </c>
      <c r="BJ1487">
        <f t="shared" si="31"/>
        <v>0</v>
      </c>
      <c r="BK1487">
        <f t="shared" si="32"/>
        <v>0</v>
      </c>
      <c r="BL1487">
        <f t="shared" si="33"/>
        <v>0</v>
      </c>
      <c r="BM1487">
        <f t="shared" si="34"/>
        <v>20</v>
      </c>
      <c r="BN1487">
        <f t="shared" si="35"/>
        <v>20</v>
      </c>
      <c r="BO1487">
        <f t="shared" si="36"/>
        <v>20</v>
      </c>
      <c r="BP1487">
        <f t="shared" si="37"/>
        <v>60</v>
      </c>
      <c r="BQ1487" t="b">
        <f t="shared" si="38"/>
        <v>0</v>
      </c>
    </row>
    <row r="1488" spans="20:69" x14ac:dyDescent="0.35">
      <c r="T1488" s="6" t="str">
        <f t="shared" si="26"/>
        <v xml:space="preserve"> </v>
      </c>
      <c r="U1488" s="7" t="str">
        <f t="shared" si="27"/>
        <v xml:space="preserve"> </v>
      </c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G1488">
        <f t="shared" si="28"/>
        <v>0</v>
      </c>
      <c r="BH1488">
        <f t="shared" si="29"/>
        <v>0</v>
      </c>
      <c r="BI1488">
        <f t="shared" si="30"/>
        <v>0</v>
      </c>
      <c r="BJ1488">
        <f t="shared" si="31"/>
        <v>0</v>
      </c>
      <c r="BK1488">
        <f t="shared" si="32"/>
        <v>0</v>
      </c>
      <c r="BL1488">
        <f t="shared" si="33"/>
        <v>0</v>
      </c>
      <c r="BM1488">
        <f t="shared" si="34"/>
        <v>20</v>
      </c>
      <c r="BN1488">
        <f t="shared" si="35"/>
        <v>20</v>
      </c>
      <c r="BO1488">
        <f t="shared" si="36"/>
        <v>20</v>
      </c>
      <c r="BP1488">
        <f t="shared" si="37"/>
        <v>60</v>
      </c>
      <c r="BQ1488" t="b">
        <f t="shared" si="38"/>
        <v>0</v>
      </c>
    </row>
    <row r="1489" spans="20:69" x14ac:dyDescent="0.35">
      <c r="T1489" s="6" t="str">
        <f t="shared" si="26"/>
        <v xml:space="preserve"> </v>
      </c>
      <c r="U1489" s="7" t="str">
        <f t="shared" si="27"/>
        <v xml:space="preserve"> </v>
      </c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G1489">
        <f t="shared" si="28"/>
        <v>0</v>
      </c>
      <c r="BH1489">
        <f t="shared" si="29"/>
        <v>0</v>
      </c>
      <c r="BI1489">
        <f t="shared" si="30"/>
        <v>0</v>
      </c>
      <c r="BJ1489">
        <f t="shared" si="31"/>
        <v>0</v>
      </c>
      <c r="BK1489">
        <f t="shared" si="32"/>
        <v>0</v>
      </c>
      <c r="BL1489">
        <f t="shared" si="33"/>
        <v>0</v>
      </c>
      <c r="BM1489">
        <f t="shared" si="34"/>
        <v>20</v>
      </c>
      <c r="BN1489">
        <f t="shared" si="35"/>
        <v>20</v>
      </c>
      <c r="BO1489">
        <f t="shared" si="36"/>
        <v>20</v>
      </c>
      <c r="BP1489">
        <f t="shared" si="37"/>
        <v>60</v>
      </c>
      <c r="BQ1489" t="b">
        <f t="shared" si="38"/>
        <v>0</v>
      </c>
    </row>
    <row r="1490" spans="20:69" x14ac:dyDescent="0.35">
      <c r="T1490" s="6" t="str">
        <f t="shared" si="26"/>
        <v xml:space="preserve"> </v>
      </c>
      <c r="U1490" s="7" t="str">
        <f t="shared" si="27"/>
        <v xml:space="preserve"> </v>
      </c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G1490">
        <f t="shared" si="28"/>
        <v>0</v>
      </c>
      <c r="BH1490">
        <f t="shared" si="29"/>
        <v>0</v>
      </c>
      <c r="BI1490">
        <f t="shared" si="30"/>
        <v>0</v>
      </c>
      <c r="BJ1490">
        <f t="shared" si="31"/>
        <v>0</v>
      </c>
      <c r="BK1490">
        <f t="shared" si="32"/>
        <v>0</v>
      </c>
      <c r="BL1490">
        <f t="shared" si="33"/>
        <v>0</v>
      </c>
      <c r="BM1490">
        <f t="shared" si="34"/>
        <v>20</v>
      </c>
      <c r="BN1490">
        <f t="shared" si="35"/>
        <v>20</v>
      </c>
      <c r="BO1490">
        <f t="shared" si="36"/>
        <v>20</v>
      </c>
      <c r="BP1490">
        <f t="shared" si="37"/>
        <v>60</v>
      </c>
      <c r="BQ1490" t="b">
        <f t="shared" si="38"/>
        <v>0</v>
      </c>
    </row>
    <row r="1491" spans="20:69" x14ac:dyDescent="0.35">
      <c r="T1491" s="6" t="str">
        <f t="shared" si="26"/>
        <v xml:space="preserve"> </v>
      </c>
      <c r="U1491" s="7" t="str">
        <f t="shared" si="27"/>
        <v xml:space="preserve"> </v>
      </c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G1491">
        <f t="shared" si="28"/>
        <v>0</v>
      </c>
      <c r="BH1491">
        <f t="shared" si="29"/>
        <v>0</v>
      </c>
      <c r="BI1491">
        <f t="shared" si="30"/>
        <v>0</v>
      </c>
      <c r="BJ1491">
        <f t="shared" si="31"/>
        <v>0</v>
      </c>
      <c r="BK1491">
        <f t="shared" si="32"/>
        <v>0</v>
      </c>
      <c r="BL1491">
        <f t="shared" si="33"/>
        <v>0</v>
      </c>
      <c r="BM1491">
        <f t="shared" si="34"/>
        <v>20</v>
      </c>
      <c r="BN1491">
        <f t="shared" si="35"/>
        <v>20</v>
      </c>
      <c r="BO1491">
        <f t="shared" si="36"/>
        <v>20</v>
      </c>
      <c r="BP1491">
        <f t="shared" si="37"/>
        <v>60</v>
      </c>
      <c r="BQ1491" t="b">
        <f t="shared" si="38"/>
        <v>0</v>
      </c>
    </row>
    <row r="1492" spans="20:69" x14ac:dyDescent="0.35">
      <c r="T1492" s="6" t="str">
        <f t="shared" si="26"/>
        <v xml:space="preserve"> </v>
      </c>
      <c r="U1492" s="7" t="str">
        <f t="shared" si="27"/>
        <v xml:space="preserve"> </v>
      </c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G1492">
        <f t="shared" si="28"/>
        <v>0</v>
      </c>
      <c r="BH1492">
        <f t="shared" si="29"/>
        <v>0</v>
      </c>
      <c r="BI1492">
        <f t="shared" si="30"/>
        <v>0</v>
      </c>
      <c r="BJ1492">
        <f t="shared" si="31"/>
        <v>0</v>
      </c>
      <c r="BK1492">
        <f t="shared" si="32"/>
        <v>0</v>
      </c>
      <c r="BL1492">
        <f t="shared" si="33"/>
        <v>0</v>
      </c>
      <c r="BM1492">
        <f t="shared" si="34"/>
        <v>20</v>
      </c>
      <c r="BN1492">
        <f t="shared" si="35"/>
        <v>20</v>
      </c>
      <c r="BO1492">
        <f t="shared" si="36"/>
        <v>20</v>
      </c>
      <c r="BP1492">
        <f t="shared" si="37"/>
        <v>60</v>
      </c>
      <c r="BQ1492" t="b">
        <f t="shared" si="38"/>
        <v>0</v>
      </c>
    </row>
    <row r="1493" spans="20:69" x14ac:dyDescent="0.35">
      <c r="T1493" s="6" t="str">
        <f t="shared" si="26"/>
        <v xml:space="preserve"> </v>
      </c>
      <c r="U1493" s="7" t="str">
        <f t="shared" si="27"/>
        <v xml:space="preserve"> </v>
      </c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G1493">
        <f t="shared" si="28"/>
        <v>0</v>
      </c>
      <c r="BH1493">
        <f t="shared" si="29"/>
        <v>0</v>
      </c>
      <c r="BI1493">
        <f t="shared" si="30"/>
        <v>0</v>
      </c>
      <c r="BJ1493">
        <f t="shared" si="31"/>
        <v>0</v>
      </c>
      <c r="BK1493">
        <f t="shared" si="32"/>
        <v>0</v>
      </c>
      <c r="BL1493">
        <f t="shared" si="33"/>
        <v>0</v>
      </c>
      <c r="BM1493">
        <f t="shared" si="34"/>
        <v>20</v>
      </c>
      <c r="BN1493">
        <f t="shared" si="35"/>
        <v>20</v>
      </c>
      <c r="BO1493">
        <f t="shared" si="36"/>
        <v>20</v>
      </c>
      <c r="BP1493">
        <f t="shared" si="37"/>
        <v>60</v>
      </c>
      <c r="BQ1493" t="b">
        <f t="shared" si="38"/>
        <v>0</v>
      </c>
    </row>
    <row r="1494" spans="20:69" x14ac:dyDescent="0.35">
      <c r="T1494" s="6" t="str">
        <f t="shared" si="26"/>
        <v xml:space="preserve"> </v>
      </c>
      <c r="U1494" s="7" t="str">
        <f t="shared" si="27"/>
        <v xml:space="preserve"> </v>
      </c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G1494">
        <f t="shared" si="28"/>
        <v>0</v>
      </c>
      <c r="BH1494">
        <f t="shared" si="29"/>
        <v>0</v>
      </c>
      <c r="BI1494">
        <f t="shared" si="30"/>
        <v>0</v>
      </c>
      <c r="BJ1494">
        <f t="shared" si="31"/>
        <v>0</v>
      </c>
      <c r="BK1494">
        <f t="shared" si="32"/>
        <v>0</v>
      </c>
      <c r="BL1494">
        <f t="shared" si="33"/>
        <v>0</v>
      </c>
      <c r="BM1494">
        <f t="shared" si="34"/>
        <v>20</v>
      </c>
      <c r="BN1494">
        <f t="shared" si="35"/>
        <v>20</v>
      </c>
      <c r="BO1494">
        <f t="shared" si="36"/>
        <v>20</v>
      </c>
      <c r="BP1494">
        <f t="shared" si="37"/>
        <v>60</v>
      </c>
      <c r="BQ1494" t="b">
        <f t="shared" si="38"/>
        <v>0</v>
      </c>
    </row>
    <row r="1495" spans="20:69" x14ac:dyDescent="0.35">
      <c r="T1495" s="6" t="str">
        <f t="shared" si="26"/>
        <v xml:space="preserve"> </v>
      </c>
      <c r="U1495" s="7" t="str">
        <f t="shared" si="27"/>
        <v xml:space="preserve"> </v>
      </c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G1495">
        <f t="shared" si="28"/>
        <v>0</v>
      </c>
      <c r="BH1495">
        <f t="shared" si="29"/>
        <v>0</v>
      </c>
      <c r="BI1495">
        <f t="shared" si="30"/>
        <v>0</v>
      </c>
      <c r="BJ1495">
        <f t="shared" si="31"/>
        <v>0</v>
      </c>
      <c r="BK1495">
        <f t="shared" si="32"/>
        <v>0</v>
      </c>
      <c r="BL1495">
        <f t="shared" si="33"/>
        <v>0</v>
      </c>
      <c r="BM1495">
        <f t="shared" si="34"/>
        <v>20</v>
      </c>
      <c r="BN1495">
        <f t="shared" si="35"/>
        <v>20</v>
      </c>
      <c r="BO1495">
        <f t="shared" si="36"/>
        <v>20</v>
      </c>
      <c r="BP1495">
        <f t="shared" si="37"/>
        <v>60</v>
      </c>
      <c r="BQ1495" t="b">
        <f t="shared" si="38"/>
        <v>0</v>
      </c>
    </row>
    <row r="1496" spans="20:69" x14ac:dyDescent="0.35">
      <c r="T1496" s="6" t="str">
        <f t="shared" si="26"/>
        <v xml:space="preserve"> </v>
      </c>
      <c r="U1496" s="7" t="str">
        <f t="shared" si="27"/>
        <v xml:space="preserve"> </v>
      </c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G1496">
        <f t="shared" si="28"/>
        <v>0</v>
      </c>
      <c r="BH1496">
        <f t="shared" si="29"/>
        <v>0</v>
      </c>
      <c r="BI1496">
        <f t="shared" si="30"/>
        <v>0</v>
      </c>
      <c r="BJ1496">
        <f t="shared" si="31"/>
        <v>0</v>
      </c>
      <c r="BK1496">
        <f t="shared" si="32"/>
        <v>0</v>
      </c>
      <c r="BL1496">
        <f t="shared" si="33"/>
        <v>0</v>
      </c>
      <c r="BM1496">
        <f t="shared" si="34"/>
        <v>20</v>
      </c>
      <c r="BN1496">
        <f t="shared" si="35"/>
        <v>20</v>
      </c>
      <c r="BO1496">
        <f t="shared" si="36"/>
        <v>20</v>
      </c>
      <c r="BP1496">
        <f t="shared" si="37"/>
        <v>60</v>
      </c>
      <c r="BQ1496" t="b">
        <f t="shared" si="38"/>
        <v>0</v>
      </c>
    </row>
    <row r="1497" spans="20:69" x14ac:dyDescent="0.35">
      <c r="T1497" s="6" t="str">
        <f t="shared" si="26"/>
        <v xml:space="preserve"> </v>
      </c>
      <c r="U1497" s="7" t="str">
        <f t="shared" si="27"/>
        <v xml:space="preserve"> </v>
      </c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G1497">
        <f t="shared" si="28"/>
        <v>0</v>
      </c>
      <c r="BH1497">
        <f t="shared" si="29"/>
        <v>0</v>
      </c>
      <c r="BI1497">
        <f t="shared" si="30"/>
        <v>0</v>
      </c>
      <c r="BJ1497">
        <f t="shared" si="31"/>
        <v>0</v>
      </c>
      <c r="BK1497">
        <f t="shared" si="32"/>
        <v>0</v>
      </c>
      <c r="BL1497">
        <f t="shared" si="33"/>
        <v>0</v>
      </c>
      <c r="BM1497">
        <f t="shared" si="34"/>
        <v>20</v>
      </c>
      <c r="BN1497">
        <f t="shared" si="35"/>
        <v>20</v>
      </c>
      <c r="BO1497">
        <f t="shared" si="36"/>
        <v>20</v>
      </c>
      <c r="BP1497">
        <f t="shared" si="37"/>
        <v>60</v>
      </c>
      <c r="BQ1497" t="b">
        <f t="shared" si="38"/>
        <v>0</v>
      </c>
    </row>
    <row r="1498" spans="20:69" x14ac:dyDescent="0.35">
      <c r="T1498" s="6" t="str">
        <f t="shared" si="26"/>
        <v xml:space="preserve"> </v>
      </c>
      <c r="U1498" s="7" t="str">
        <f t="shared" si="27"/>
        <v xml:space="preserve"> </v>
      </c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G1498">
        <f t="shared" si="28"/>
        <v>0</v>
      </c>
      <c r="BH1498">
        <f t="shared" si="29"/>
        <v>0</v>
      </c>
      <c r="BI1498">
        <f t="shared" si="30"/>
        <v>0</v>
      </c>
      <c r="BJ1498">
        <f t="shared" si="31"/>
        <v>0</v>
      </c>
      <c r="BK1498">
        <f t="shared" si="32"/>
        <v>0</v>
      </c>
      <c r="BL1498">
        <f t="shared" si="33"/>
        <v>0</v>
      </c>
      <c r="BM1498">
        <f t="shared" si="34"/>
        <v>20</v>
      </c>
      <c r="BN1498">
        <f t="shared" si="35"/>
        <v>20</v>
      </c>
      <c r="BO1498">
        <f t="shared" si="36"/>
        <v>20</v>
      </c>
      <c r="BP1498">
        <f t="shared" si="37"/>
        <v>60</v>
      </c>
      <c r="BQ1498" t="b">
        <f t="shared" si="38"/>
        <v>0</v>
      </c>
    </row>
    <row r="1499" spans="20:69" x14ac:dyDescent="0.35">
      <c r="T1499" s="6" t="str">
        <f t="shared" si="26"/>
        <v xml:space="preserve"> </v>
      </c>
      <c r="U1499" s="7" t="str">
        <f t="shared" si="27"/>
        <v xml:space="preserve"> </v>
      </c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G1499">
        <f t="shared" si="28"/>
        <v>0</v>
      </c>
      <c r="BH1499">
        <f t="shared" si="29"/>
        <v>0</v>
      </c>
      <c r="BI1499">
        <f t="shared" si="30"/>
        <v>0</v>
      </c>
      <c r="BJ1499">
        <f t="shared" si="31"/>
        <v>0</v>
      </c>
      <c r="BK1499">
        <f t="shared" si="32"/>
        <v>0</v>
      </c>
      <c r="BL1499">
        <f t="shared" si="33"/>
        <v>0</v>
      </c>
      <c r="BM1499">
        <f t="shared" si="34"/>
        <v>20</v>
      </c>
      <c r="BN1499">
        <f t="shared" si="35"/>
        <v>20</v>
      </c>
      <c r="BO1499">
        <f t="shared" si="36"/>
        <v>20</v>
      </c>
      <c r="BP1499">
        <f t="shared" si="37"/>
        <v>60</v>
      </c>
      <c r="BQ1499" t="b">
        <f t="shared" si="38"/>
        <v>0</v>
      </c>
    </row>
    <row r="1500" spans="20:69" x14ac:dyDescent="0.35">
      <c r="T1500" s="6" t="str">
        <f t="shared" si="26"/>
        <v xml:space="preserve"> </v>
      </c>
      <c r="U1500" s="7" t="str">
        <f t="shared" si="27"/>
        <v xml:space="preserve"> </v>
      </c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G1500">
        <f t="shared" si="28"/>
        <v>0</v>
      </c>
      <c r="BH1500">
        <f t="shared" si="29"/>
        <v>0</v>
      </c>
      <c r="BI1500">
        <f t="shared" si="30"/>
        <v>0</v>
      </c>
      <c r="BJ1500">
        <f t="shared" si="31"/>
        <v>0</v>
      </c>
      <c r="BK1500">
        <f t="shared" si="32"/>
        <v>0</v>
      </c>
      <c r="BL1500">
        <f t="shared" si="33"/>
        <v>0</v>
      </c>
      <c r="BM1500">
        <f t="shared" si="34"/>
        <v>20</v>
      </c>
      <c r="BN1500">
        <f t="shared" si="35"/>
        <v>20</v>
      </c>
      <c r="BO1500">
        <f t="shared" si="36"/>
        <v>20</v>
      </c>
      <c r="BP1500">
        <f t="shared" si="37"/>
        <v>60</v>
      </c>
      <c r="BQ1500" t="b">
        <f t="shared" si="38"/>
        <v>0</v>
      </c>
    </row>
    <row r="1501" spans="20:69" x14ac:dyDescent="0.35">
      <c r="T1501" s="6" t="str">
        <f t="shared" si="26"/>
        <v xml:space="preserve"> </v>
      </c>
      <c r="U1501" s="7" t="str">
        <f t="shared" si="27"/>
        <v xml:space="preserve"> </v>
      </c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G1501">
        <f t="shared" si="28"/>
        <v>0</v>
      </c>
      <c r="BH1501">
        <f t="shared" si="29"/>
        <v>0</v>
      </c>
      <c r="BI1501">
        <f t="shared" si="30"/>
        <v>0</v>
      </c>
      <c r="BJ1501">
        <f t="shared" si="31"/>
        <v>0</v>
      </c>
      <c r="BK1501">
        <f t="shared" si="32"/>
        <v>0</v>
      </c>
      <c r="BL1501">
        <f t="shared" si="33"/>
        <v>0</v>
      </c>
      <c r="BM1501">
        <f t="shared" si="34"/>
        <v>20</v>
      </c>
      <c r="BN1501">
        <f t="shared" si="35"/>
        <v>20</v>
      </c>
      <c r="BO1501">
        <f t="shared" si="36"/>
        <v>20</v>
      </c>
      <c r="BP1501">
        <f t="shared" si="37"/>
        <v>60</v>
      </c>
      <c r="BQ1501" t="b">
        <f t="shared" si="38"/>
        <v>0</v>
      </c>
    </row>
    <row r="1502" spans="20:69" x14ac:dyDescent="0.35">
      <c r="T1502" s="6" t="str">
        <f t="shared" si="26"/>
        <v xml:space="preserve"> </v>
      </c>
      <c r="U1502" s="7" t="str">
        <f t="shared" si="27"/>
        <v xml:space="preserve"> </v>
      </c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G1502">
        <f t="shared" si="28"/>
        <v>0</v>
      </c>
      <c r="BH1502">
        <f t="shared" si="29"/>
        <v>0</v>
      </c>
      <c r="BI1502">
        <f t="shared" si="30"/>
        <v>0</v>
      </c>
      <c r="BJ1502">
        <f t="shared" si="31"/>
        <v>0</v>
      </c>
      <c r="BK1502">
        <f t="shared" si="32"/>
        <v>0</v>
      </c>
      <c r="BL1502">
        <f t="shared" si="33"/>
        <v>0</v>
      </c>
      <c r="BM1502">
        <f t="shared" si="34"/>
        <v>20</v>
      </c>
      <c r="BN1502">
        <f t="shared" si="35"/>
        <v>20</v>
      </c>
      <c r="BO1502">
        <f t="shared" si="36"/>
        <v>20</v>
      </c>
      <c r="BP1502">
        <f t="shared" si="37"/>
        <v>60</v>
      </c>
      <c r="BQ1502" t="b">
        <f t="shared" si="38"/>
        <v>0</v>
      </c>
    </row>
    <row r="1503" spans="20:69" x14ac:dyDescent="0.35">
      <c r="T1503" s="6" t="str">
        <f t="shared" si="26"/>
        <v xml:space="preserve"> </v>
      </c>
      <c r="U1503" s="7" t="str">
        <f t="shared" si="27"/>
        <v xml:space="preserve"> </v>
      </c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G1503">
        <f t="shared" si="28"/>
        <v>0</v>
      </c>
      <c r="BH1503">
        <f t="shared" si="29"/>
        <v>0</v>
      </c>
      <c r="BI1503">
        <f t="shared" si="30"/>
        <v>0</v>
      </c>
      <c r="BJ1503">
        <f t="shared" si="31"/>
        <v>0</v>
      </c>
      <c r="BK1503">
        <f t="shared" si="32"/>
        <v>0</v>
      </c>
      <c r="BL1503">
        <f t="shared" si="33"/>
        <v>0</v>
      </c>
      <c r="BM1503">
        <f t="shared" si="34"/>
        <v>20</v>
      </c>
      <c r="BN1503">
        <f t="shared" si="35"/>
        <v>20</v>
      </c>
      <c r="BO1503">
        <f t="shared" si="36"/>
        <v>20</v>
      </c>
      <c r="BP1503">
        <f t="shared" si="37"/>
        <v>60</v>
      </c>
      <c r="BQ1503" t="b">
        <f t="shared" si="38"/>
        <v>0</v>
      </c>
    </row>
    <row r="1504" spans="20:69" x14ac:dyDescent="0.35">
      <c r="T1504" s="6" t="str">
        <f t="shared" si="26"/>
        <v xml:space="preserve"> </v>
      </c>
      <c r="U1504" s="7" t="str">
        <f t="shared" si="27"/>
        <v xml:space="preserve"> </v>
      </c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G1504">
        <f t="shared" si="28"/>
        <v>0</v>
      </c>
      <c r="BH1504">
        <f t="shared" si="29"/>
        <v>0</v>
      </c>
      <c r="BI1504">
        <f t="shared" si="30"/>
        <v>0</v>
      </c>
      <c r="BJ1504">
        <f t="shared" si="31"/>
        <v>0</v>
      </c>
      <c r="BK1504">
        <f t="shared" si="32"/>
        <v>0</v>
      </c>
      <c r="BL1504">
        <f t="shared" si="33"/>
        <v>0</v>
      </c>
      <c r="BM1504">
        <f t="shared" si="34"/>
        <v>20</v>
      </c>
      <c r="BN1504">
        <f t="shared" si="35"/>
        <v>20</v>
      </c>
      <c r="BO1504">
        <f t="shared" si="36"/>
        <v>20</v>
      </c>
      <c r="BP1504">
        <f t="shared" si="37"/>
        <v>60</v>
      </c>
      <c r="BQ1504" t="b">
        <f t="shared" si="38"/>
        <v>0</v>
      </c>
    </row>
    <row r="1505" spans="20:69" x14ac:dyDescent="0.35">
      <c r="T1505" s="6" t="str">
        <f t="shared" si="26"/>
        <v xml:space="preserve"> </v>
      </c>
      <c r="U1505" s="7" t="str">
        <f t="shared" si="27"/>
        <v xml:space="preserve"> </v>
      </c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G1505">
        <f t="shared" si="28"/>
        <v>0</v>
      </c>
      <c r="BH1505">
        <f t="shared" si="29"/>
        <v>0</v>
      </c>
      <c r="BI1505">
        <f t="shared" si="30"/>
        <v>0</v>
      </c>
      <c r="BJ1505">
        <f t="shared" si="31"/>
        <v>0</v>
      </c>
      <c r="BK1505">
        <f t="shared" si="32"/>
        <v>0</v>
      </c>
      <c r="BL1505">
        <f t="shared" si="33"/>
        <v>0</v>
      </c>
      <c r="BM1505">
        <f t="shared" si="34"/>
        <v>20</v>
      </c>
      <c r="BN1505">
        <f t="shared" si="35"/>
        <v>20</v>
      </c>
      <c r="BO1505">
        <f t="shared" si="36"/>
        <v>20</v>
      </c>
      <c r="BP1505">
        <f t="shared" si="37"/>
        <v>60</v>
      </c>
      <c r="BQ1505" t="b">
        <f t="shared" si="38"/>
        <v>0</v>
      </c>
    </row>
    <row r="1506" spans="20:69" x14ac:dyDescent="0.35">
      <c r="T1506" s="6" t="str">
        <f t="shared" si="26"/>
        <v xml:space="preserve"> </v>
      </c>
      <c r="U1506" s="7" t="str">
        <f t="shared" si="27"/>
        <v xml:space="preserve"> </v>
      </c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G1506">
        <f t="shared" si="28"/>
        <v>0</v>
      </c>
      <c r="BH1506">
        <f t="shared" si="29"/>
        <v>0</v>
      </c>
      <c r="BI1506">
        <f t="shared" si="30"/>
        <v>0</v>
      </c>
      <c r="BJ1506">
        <f t="shared" si="31"/>
        <v>0</v>
      </c>
      <c r="BK1506">
        <f t="shared" si="32"/>
        <v>0</v>
      </c>
      <c r="BL1506">
        <f t="shared" si="33"/>
        <v>0</v>
      </c>
      <c r="BM1506">
        <f t="shared" si="34"/>
        <v>20</v>
      </c>
      <c r="BN1506">
        <f t="shared" si="35"/>
        <v>20</v>
      </c>
      <c r="BO1506">
        <f t="shared" si="36"/>
        <v>20</v>
      </c>
      <c r="BP1506">
        <f t="shared" si="37"/>
        <v>60</v>
      </c>
      <c r="BQ1506" t="b">
        <f t="shared" si="38"/>
        <v>0</v>
      </c>
    </row>
    <row r="1507" spans="20:69" x14ac:dyDescent="0.35">
      <c r="T1507" s="6" t="str">
        <f t="shared" si="26"/>
        <v xml:space="preserve"> </v>
      </c>
      <c r="U1507" s="7" t="str">
        <f t="shared" si="27"/>
        <v xml:space="preserve"> </v>
      </c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G1507">
        <f t="shared" si="28"/>
        <v>0</v>
      </c>
      <c r="BH1507">
        <f t="shared" si="29"/>
        <v>0</v>
      </c>
      <c r="BI1507">
        <f t="shared" si="30"/>
        <v>0</v>
      </c>
      <c r="BJ1507">
        <f t="shared" si="31"/>
        <v>0</v>
      </c>
      <c r="BK1507">
        <f t="shared" si="32"/>
        <v>0</v>
      </c>
      <c r="BL1507">
        <f t="shared" si="33"/>
        <v>0</v>
      </c>
      <c r="BM1507">
        <f t="shared" si="34"/>
        <v>20</v>
      </c>
      <c r="BN1507">
        <f t="shared" si="35"/>
        <v>20</v>
      </c>
      <c r="BO1507">
        <f t="shared" si="36"/>
        <v>20</v>
      </c>
      <c r="BP1507">
        <f t="shared" si="37"/>
        <v>60</v>
      </c>
      <c r="BQ1507" t="b">
        <f t="shared" si="38"/>
        <v>0</v>
      </c>
    </row>
    <row r="1508" spans="20:69" x14ac:dyDescent="0.35">
      <c r="T1508" s="6" t="str">
        <f t="shared" si="26"/>
        <v xml:space="preserve"> </v>
      </c>
      <c r="U1508" s="7" t="str">
        <f t="shared" si="27"/>
        <v xml:space="preserve"> </v>
      </c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G1508">
        <f t="shared" si="28"/>
        <v>0</v>
      </c>
      <c r="BH1508">
        <f t="shared" si="29"/>
        <v>0</v>
      </c>
      <c r="BI1508">
        <f t="shared" si="30"/>
        <v>0</v>
      </c>
      <c r="BJ1508">
        <f t="shared" si="31"/>
        <v>0</v>
      </c>
      <c r="BK1508">
        <f t="shared" si="32"/>
        <v>0</v>
      </c>
      <c r="BL1508">
        <f t="shared" si="33"/>
        <v>0</v>
      </c>
      <c r="BM1508">
        <f t="shared" si="34"/>
        <v>20</v>
      </c>
      <c r="BN1508">
        <f t="shared" si="35"/>
        <v>20</v>
      </c>
      <c r="BO1508">
        <f t="shared" si="36"/>
        <v>20</v>
      </c>
      <c r="BP1508">
        <f t="shared" si="37"/>
        <v>60</v>
      </c>
      <c r="BQ1508" t="b">
        <f t="shared" si="38"/>
        <v>0</v>
      </c>
    </row>
    <row r="1509" spans="20:69" x14ac:dyDescent="0.35">
      <c r="T1509" s="6" t="str">
        <f t="shared" si="26"/>
        <v xml:space="preserve"> </v>
      </c>
      <c r="U1509" s="7" t="str">
        <f t="shared" si="27"/>
        <v xml:space="preserve"> </v>
      </c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G1509">
        <f t="shared" si="28"/>
        <v>0</v>
      </c>
      <c r="BH1509">
        <f t="shared" si="29"/>
        <v>0</v>
      </c>
      <c r="BI1509">
        <f t="shared" si="30"/>
        <v>0</v>
      </c>
      <c r="BJ1509">
        <f t="shared" si="31"/>
        <v>0</v>
      </c>
      <c r="BK1509">
        <f t="shared" si="32"/>
        <v>0</v>
      </c>
      <c r="BL1509">
        <f t="shared" si="33"/>
        <v>0</v>
      </c>
      <c r="BM1509">
        <f t="shared" si="34"/>
        <v>20</v>
      </c>
      <c r="BN1509">
        <f t="shared" si="35"/>
        <v>20</v>
      </c>
      <c r="BO1509">
        <f t="shared" si="36"/>
        <v>20</v>
      </c>
      <c r="BP1509">
        <f t="shared" si="37"/>
        <v>60</v>
      </c>
      <c r="BQ1509" t="b">
        <f t="shared" si="38"/>
        <v>0</v>
      </c>
    </row>
    <row r="1510" spans="20:69" x14ac:dyDescent="0.35">
      <c r="T1510" s="6" t="str">
        <f t="shared" si="26"/>
        <v xml:space="preserve"> </v>
      </c>
      <c r="U1510" s="7" t="str">
        <f t="shared" si="27"/>
        <v xml:space="preserve"> </v>
      </c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G1510">
        <f t="shared" si="28"/>
        <v>0</v>
      </c>
      <c r="BH1510">
        <f t="shared" si="29"/>
        <v>0</v>
      </c>
      <c r="BI1510">
        <f t="shared" si="30"/>
        <v>0</v>
      </c>
      <c r="BJ1510">
        <f t="shared" si="31"/>
        <v>0</v>
      </c>
      <c r="BK1510">
        <f t="shared" si="32"/>
        <v>0</v>
      </c>
      <c r="BL1510">
        <f t="shared" si="33"/>
        <v>0</v>
      </c>
      <c r="BM1510">
        <f t="shared" si="34"/>
        <v>20</v>
      </c>
      <c r="BN1510">
        <f t="shared" si="35"/>
        <v>20</v>
      </c>
      <c r="BO1510">
        <f t="shared" si="36"/>
        <v>20</v>
      </c>
      <c r="BP1510">
        <f t="shared" si="37"/>
        <v>60</v>
      </c>
      <c r="BQ1510" t="b">
        <f t="shared" si="38"/>
        <v>0</v>
      </c>
    </row>
    <row r="1511" spans="20:69" x14ac:dyDescent="0.35">
      <c r="T1511" s="6" t="str">
        <f t="shared" si="26"/>
        <v xml:space="preserve"> </v>
      </c>
      <c r="U1511" s="7" t="str">
        <f t="shared" si="27"/>
        <v xml:space="preserve"> </v>
      </c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G1511">
        <f t="shared" si="28"/>
        <v>0</v>
      </c>
      <c r="BH1511">
        <f t="shared" si="29"/>
        <v>0</v>
      </c>
      <c r="BI1511">
        <f t="shared" si="30"/>
        <v>0</v>
      </c>
      <c r="BJ1511">
        <f t="shared" si="31"/>
        <v>0</v>
      </c>
      <c r="BK1511">
        <f t="shared" si="32"/>
        <v>0</v>
      </c>
      <c r="BL1511">
        <f t="shared" si="33"/>
        <v>0</v>
      </c>
      <c r="BM1511">
        <f t="shared" si="34"/>
        <v>20</v>
      </c>
      <c r="BN1511">
        <f t="shared" si="35"/>
        <v>20</v>
      </c>
      <c r="BO1511">
        <f t="shared" si="36"/>
        <v>20</v>
      </c>
      <c r="BP1511">
        <f t="shared" si="37"/>
        <v>60</v>
      </c>
      <c r="BQ1511" t="b">
        <f t="shared" si="38"/>
        <v>0</v>
      </c>
    </row>
    <row r="1512" spans="20:69" x14ac:dyDescent="0.35">
      <c r="T1512" s="6" t="str">
        <f t="shared" si="26"/>
        <v xml:space="preserve"> </v>
      </c>
      <c r="U1512" s="7" t="str">
        <f t="shared" si="27"/>
        <v xml:space="preserve"> </v>
      </c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G1512">
        <f t="shared" si="28"/>
        <v>0</v>
      </c>
      <c r="BH1512">
        <f t="shared" si="29"/>
        <v>0</v>
      </c>
      <c r="BI1512">
        <f t="shared" si="30"/>
        <v>0</v>
      </c>
      <c r="BJ1512">
        <f t="shared" si="31"/>
        <v>0</v>
      </c>
      <c r="BK1512">
        <f t="shared" si="32"/>
        <v>0</v>
      </c>
      <c r="BL1512">
        <f t="shared" si="33"/>
        <v>0</v>
      </c>
      <c r="BM1512">
        <f t="shared" si="34"/>
        <v>20</v>
      </c>
      <c r="BN1512">
        <f t="shared" si="35"/>
        <v>20</v>
      </c>
      <c r="BO1512">
        <f t="shared" si="36"/>
        <v>20</v>
      </c>
      <c r="BP1512">
        <f t="shared" si="37"/>
        <v>60</v>
      </c>
      <c r="BQ1512" t="b">
        <f t="shared" si="38"/>
        <v>0</v>
      </c>
    </row>
    <row r="1513" spans="20:69" x14ac:dyDescent="0.35">
      <c r="T1513" s="6" t="str">
        <f t="shared" si="26"/>
        <v xml:space="preserve"> </v>
      </c>
      <c r="U1513" s="7" t="str">
        <f t="shared" si="27"/>
        <v xml:space="preserve"> </v>
      </c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G1513">
        <f t="shared" si="28"/>
        <v>0</v>
      </c>
      <c r="BH1513">
        <f t="shared" si="29"/>
        <v>0</v>
      </c>
      <c r="BI1513">
        <f t="shared" si="30"/>
        <v>0</v>
      </c>
      <c r="BJ1513">
        <f t="shared" si="31"/>
        <v>0</v>
      </c>
      <c r="BK1513">
        <f t="shared" si="32"/>
        <v>0</v>
      </c>
      <c r="BL1513">
        <f t="shared" si="33"/>
        <v>0</v>
      </c>
      <c r="BM1513">
        <f t="shared" si="34"/>
        <v>20</v>
      </c>
      <c r="BN1513">
        <f t="shared" si="35"/>
        <v>20</v>
      </c>
      <c r="BO1513">
        <f t="shared" si="36"/>
        <v>20</v>
      </c>
      <c r="BP1513">
        <f t="shared" si="37"/>
        <v>60</v>
      </c>
      <c r="BQ1513" t="b">
        <f t="shared" si="38"/>
        <v>0</v>
      </c>
    </row>
    <row r="1514" spans="20:69" x14ac:dyDescent="0.35">
      <c r="T1514" s="6" t="str">
        <f t="shared" si="26"/>
        <v xml:space="preserve"> </v>
      </c>
      <c r="U1514" s="7" t="str">
        <f t="shared" si="27"/>
        <v xml:space="preserve"> </v>
      </c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G1514">
        <f t="shared" si="28"/>
        <v>0</v>
      </c>
      <c r="BH1514">
        <f t="shared" si="29"/>
        <v>0</v>
      </c>
      <c r="BI1514">
        <f t="shared" si="30"/>
        <v>0</v>
      </c>
      <c r="BJ1514">
        <f t="shared" si="31"/>
        <v>0</v>
      </c>
      <c r="BK1514">
        <f t="shared" si="32"/>
        <v>0</v>
      </c>
      <c r="BL1514">
        <f t="shared" si="33"/>
        <v>0</v>
      </c>
      <c r="BM1514">
        <f t="shared" si="34"/>
        <v>20</v>
      </c>
      <c r="BN1514">
        <f t="shared" si="35"/>
        <v>20</v>
      </c>
      <c r="BO1514">
        <f t="shared" si="36"/>
        <v>20</v>
      </c>
      <c r="BP1514">
        <f t="shared" si="37"/>
        <v>60</v>
      </c>
      <c r="BQ1514" t="b">
        <f t="shared" si="38"/>
        <v>0</v>
      </c>
    </row>
    <row r="1515" spans="20:69" x14ac:dyDescent="0.35">
      <c r="T1515" s="6" t="str">
        <f t="shared" si="26"/>
        <v xml:space="preserve"> </v>
      </c>
      <c r="U1515" s="7" t="str">
        <f t="shared" si="27"/>
        <v xml:space="preserve"> </v>
      </c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G1515">
        <f t="shared" si="28"/>
        <v>0</v>
      </c>
      <c r="BH1515">
        <f t="shared" si="29"/>
        <v>0</v>
      </c>
      <c r="BI1515">
        <f t="shared" si="30"/>
        <v>0</v>
      </c>
      <c r="BJ1515">
        <f t="shared" si="31"/>
        <v>0</v>
      </c>
      <c r="BK1515">
        <f t="shared" si="32"/>
        <v>0</v>
      </c>
      <c r="BL1515">
        <f t="shared" si="33"/>
        <v>0</v>
      </c>
      <c r="BM1515">
        <f t="shared" si="34"/>
        <v>20</v>
      </c>
      <c r="BN1515">
        <f t="shared" si="35"/>
        <v>20</v>
      </c>
      <c r="BO1515">
        <f t="shared" si="36"/>
        <v>20</v>
      </c>
      <c r="BP1515">
        <f t="shared" si="37"/>
        <v>60</v>
      </c>
      <c r="BQ1515" t="b">
        <f t="shared" si="38"/>
        <v>0</v>
      </c>
    </row>
    <row r="1516" spans="20:69" x14ac:dyDescent="0.35">
      <c r="T1516" s="6" t="str">
        <f t="shared" si="26"/>
        <v xml:space="preserve"> </v>
      </c>
      <c r="U1516" s="7" t="str">
        <f t="shared" si="27"/>
        <v xml:space="preserve"> </v>
      </c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G1516">
        <f t="shared" si="28"/>
        <v>0</v>
      </c>
      <c r="BH1516">
        <f t="shared" si="29"/>
        <v>0</v>
      </c>
      <c r="BI1516">
        <f t="shared" si="30"/>
        <v>0</v>
      </c>
      <c r="BJ1516">
        <f t="shared" si="31"/>
        <v>0</v>
      </c>
      <c r="BK1516">
        <f t="shared" si="32"/>
        <v>0</v>
      </c>
      <c r="BL1516">
        <f t="shared" si="33"/>
        <v>0</v>
      </c>
      <c r="BM1516">
        <f t="shared" si="34"/>
        <v>20</v>
      </c>
      <c r="BN1516">
        <f t="shared" si="35"/>
        <v>20</v>
      </c>
      <c r="BO1516">
        <f t="shared" si="36"/>
        <v>20</v>
      </c>
      <c r="BP1516">
        <f t="shared" si="37"/>
        <v>60</v>
      </c>
      <c r="BQ1516" t="b">
        <f t="shared" si="38"/>
        <v>0</v>
      </c>
    </row>
    <row r="1517" spans="20:69" x14ac:dyDescent="0.35">
      <c r="T1517" s="6" t="str">
        <f t="shared" si="26"/>
        <v xml:space="preserve"> </v>
      </c>
      <c r="U1517" s="7" t="str">
        <f t="shared" si="27"/>
        <v xml:space="preserve"> </v>
      </c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G1517">
        <f t="shared" si="28"/>
        <v>0</v>
      </c>
      <c r="BH1517">
        <f t="shared" si="29"/>
        <v>0</v>
      </c>
      <c r="BI1517">
        <f t="shared" si="30"/>
        <v>0</v>
      </c>
      <c r="BJ1517">
        <f t="shared" si="31"/>
        <v>0</v>
      </c>
      <c r="BK1517">
        <f t="shared" si="32"/>
        <v>0</v>
      </c>
      <c r="BL1517">
        <f t="shared" si="33"/>
        <v>0</v>
      </c>
      <c r="BM1517">
        <f t="shared" si="34"/>
        <v>20</v>
      </c>
      <c r="BN1517">
        <f t="shared" si="35"/>
        <v>20</v>
      </c>
      <c r="BO1517">
        <f t="shared" si="36"/>
        <v>20</v>
      </c>
      <c r="BP1517">
        <f t="shared" si="37"/>
        <v>60</v>
      </c>
      <c r="BQ1517" t="b">
        <f t="shared" si="38"/>
        <v>0</v>
      </c>
    </row>
    <row r="1518" spans="20:69" x14ac:dyDescent="0.35">
      <c r="T1518" s="6" t="str">
        <f t="shared" si="26"/>
        <v xml:space="preserve"> </v>
      </c>
      <c r="U1518" s="7" t="str">
        <f t="shared" si="27"/>
        <v xml:space="preserve"> </v>
      </c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G1518">
        <f t="shared" si="28"/>
        <v>0</v>
      </c>
      <c r="BH1518">
        <f t="shared" si="29"/>
        <v>0</v>
      </c>
      <c r="BI1518">
        <f t="shared" si="30"/>
        <v>0</v>
      </c>
      <c r="BJ1518">
        <f t="shared" si="31"/>
        <v>0</v>
      </c>
      <c r="BK1518">
        <f t="shared" si="32"/>
        <v>0</v>
      </c>
      <c r="BL1518">
        <f t="shared" si="33"/>
        <v>0</v>
      </c>
      <c r="BM1518">
        <f t="shared" si="34"/>
        <v>20</v>
      </c>
      <c r="BN1518">
        <f t="shared" si="35"/>
        <v>20</v>
      </c>
      <c r="BO1518">
        <f t="shared" si="36"/>
        <v>20</v>
      </c>
      <c r="BP1518">
        <f t="shared" si="37"/>
        <v>60</v>
      </c>
      <c r="BQ1518" t="b">
        <f t="shared" si="38"/>
        <v>0</v>
      </c>
    </row>
    <row r="1519" spans="20:69" x14ac:dyDescent="0.35">
      <c r="T1519" s="6" t="str">
        <f t="shared" si="26"/>
        <v xml:space="preserve"> </v>
      </c>
      <c r="U1519" s="7" t="str">
        <f t="shared" si="27"/>
        <v xml:space="preserve"> </v>
      </c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G1519">
        <f t="shared" si="28"/>
        <v>0</v>
      </c>
      <c r="BH1519">
        <f t="shared" si="29"/>
        <v>0</v>
      </c>
      <c r="BI1519">
        <f t="shared" si="30"/>
        <v>0</v>
      </c>
      <c r="BJ1519">
        <f t="shared" si="31"/>
        <v>0</v>
      </c>
      <c r="BK1519">
        <f t="shared" si="32"/>
        <v>0</v>
      </c>
      <c r="BL1519">
        <f t="shared" si="33"/>
        <v>0</v>
      </c>
      <c r="BM1519">
        <f t="shared" si="34"/>
        <v>20</v>
      </c>
      <c r="BN1519">
        <f t="shared" si="35"/>
        <v>20</v>
      </c>
      <c r="BO1519">
        <f t="shared" si="36"/>
        <v>20</v>
      </c>
      <c r="BP1519">
        <f t="shared" si="37"/>
        <v>60</v>
      </c>
      <c r="BQ1519" t="b">
        <f t="shared" si="38"/>
        <v>0</v>
      </c>
    </row>
    <row r="1520" spans="20:69" x14ac:dyDescent="0.35">
      <c r="T1520" s="6" t="str">
        <f t="shared" si="26"/>
        <v xml:space="preserve"> </v>
      </c>
      <c r="U1520" s="7" t="str">
        <f t="shared" si="27"/>
        <v xml:space="preserve"> </v>
      </c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G1520">
        <f t="shared" si="28"/>
        <v>0</v>
      </c>
      <c r="BH1520">
        <f t="shared" si="29"/>
        <v>0</v>
      </c>
      <c r="BI1520">
        <f t="shared" si="30"/>
        <v>0</v>
      </c>
      <c r="BJ1520">
        <f t="shared" si="31"/>
        <v>0</v>
      </c>
      <c r="BK1520">
        <f t="shared" si="32"/>
        <v>0</v>
      </c>
      <c r="BL1520">
        <f t="shared" si="33"/>
        <v>0</v>
      </c>
      <c r="BM1520">
        <f t="shared" si="34"/>
        <v>20</v>
      </c>
      <c r="BN1520">
        <f t="shared" si="35"/>
        <v>20</v>
      </c>
      <c r="BO1520">
        <f t="shared" si="36"/>
        <v>20</v>
      </c>
      <c r="BP1520">
        <f t="shared" si="37"/>
        <v>60</v>
      </c>
      <c r="BQ1520" t="b">
        <f t="shared" si="38"/>
        <v>0</v>
      </c>
    </row>
    <row r="1521" spans="20:69" x14ac:dyDescent="0.35">
      <c r="T1521" s="6" t="str">
        <f t="shared" ref="T1521:T1584" si="39">IF(BQ1521=1,130+BP1521," ")</f>
        <v xml:space="preserve"> </v>
      </c>
      <c r="U1521" s="7" t="str">
        <f t="shared" ref="U1521:U1584" si="40">IF(T1521=" "," ",T1521-R1521)</f>
        <v xml:space="preserve"> </v>
      </c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G1521">
        <f t="shared" ref="BG1521:BG1584" si="41">IF(BE1521="yes",-130,0)</f>
        <v>0</v>
      </c>
      <c r="BH1521">
        <f t="shared" ref="BH1521:BH1584" si="42">IF(J1521="yes",75,0)</f>
        <v>0</v>
      </c>
      <c r="BI1521">
        <f t="shared" ref="BI1521:BI1584" si="43">IF(K1521="yes",50,0)</f>
        <v>0</v>
      </c>
      <c r="BJ1521">
        <f t="shared" ref="BJ1521:BJ1584" si="44">IF(L1521="yes",50,0)</f>
        <v>0</v>
      </c>
      <c r="BK1521">
        <f t="shared" ref="BK1521:BK1584" si="45">IF(M1521="yes",10,0)</f>
        <v>0</v>
      </c>
      <c r="BL1521">
        <f t="shared" ref="BL1521:BL1584" si="46">IF(N1521="yes",80,0)</f>
        <v>0</v>
      </c>
      <c r="BM1521">
        <f t="shared" ref="BM1521:BM1584" si="47">IF(O1521="NO",0,20)</f>
        <v>20</v>
      </c>
      <c r="BN1521">
        <f t="shared" ref="BN1521:BN1584" si="48">IF(P1521="no",0,20)</f>
        <v>20</v>
      </c>
      <c r="BO1521">
        <f t="shared" ref="BO1521:BO1584" si="49">IF(Q1521="no",0,20)</f>
        <v>20</v>
      </c>
      <c r="BP1521">
        <f t="shared" ref="BP1521:BP1584" si="50">SUM(BG1521:BO1521)</f>
        <v>60</v>
      </c>
      <c r="BQ1521" t="b">
        <f t="shared" ref="BQ1521:BQ1584" si="51">IF(B1521&lt;&gt;0,1)</f>
        <v>0</v>
      </c>
    </row>
    <row r="1522" spans="20:69" x14ac:dyDescent="0.35">
      <c r="T1522" s="6" t="str">
        <f t="shared" si="39"/>
        <v xml:space="preserve"> </v>
      </c>
      <c r="U1522" s="7" t="str">
        <f t="shared" si="40"/>
        <v xml:space="preserve"> </v>
      </c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G1522">
        <f t="shared" si="41"/>
        <v>0</v>
      </c>
      <c r="BH1522">
        <f t="shared" si="42"/>
        <v>0</v>
      </c>
      <c r="BI1522">
        <f t="shared" si="43"/>
        <v>0</v>
      </c>
      <c r="BJ1522">
        <f t="shared" si="44"/>
        <v>0</v>
      </c>
      <c r="BK1522">
        <f t="shared" si="45"/>
        <v>0</v>
      </c>
      <c r="BL1522">
        <f t="shared" si="46"/>
        <v>0</v>
      </c>
      <c r="BM1522">
        <f t="shared" si="47"/>
        <v>20</v>
      </c>
      <c r="BN1522">
        <f t="shared" si="48"/>
        <v>20</v>
      </c>
      <c r="BO1522">
        <f t="shared" si="49"/>
        <v>20</v>
      </c>
      <c r="BP1522">
        <f t="shared" si="50"/>
        <v>60</v>
      </c>
      <c r="BQ1522" t="b">
        <f t="shared" si="51"/>
        <v>0</v>
      </c>
    </row>
    <row r="1523" spans="20:69" x14ac:dyDescent="0.35">
      <c r="T1523" s="6" t="str">
        <f t="shared" si="39"/>
        <v xml:space="preserve"> </v>
      </c>
      <c r="U1523" s="7" t="str">
        <f t="shared" si="40"/>
        <v xml:space="preserve"> </v>
      </c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G1523">
        <f t="shared" si="41"/>
        <v>0</v>
      </c>
      <c r="BH1523">
        <f t="shared" si="42"/>
        <v>0</v>
      </c>
      <c r="BI1523">
        <f t="shared" si="43"/>
        <v>0</v>
      </c>
      <c r="BJ1523">
        <f t="shared" si="44"/>
        <v>0</v>
      </c>
      <c r="BK1523">
        <f t="shared" si="45"/>
        <v>0</v>
      </c>
      <c r="BL1523">
        <f t="shared" si="46"/>
        <v>0</v>
      </c>
      <c r="BM1523">
        <f t="shared" si="47"/>
        <v>20</v>
      </c>
      <c r="BN1523">
        <f t="shared" si="48"/>
        <v>20</v>
      </c>
      <c r="BO1523">
        <f t="shared" si="49"/>
        <v>20</v>
      </c>
      <c r="BP1523">
        <f t="shared" si="50"/>
        <v>60</v>
      </c>
      <c r="BQ1523" t="b">
        <f t="shared" si="51"/>
        <v>0</v>
      </c>
    </row>
    <row r="1524" spans="20:69" x14ac:dyDescent="0.35">
      <c r="T1524" s="6" t="str">
        <f t="shared" si="39"/>
        <v xml:space="preserve"> </v>
      </c>
      <c r="U1524" s="7" t="str">
        <f t="shared" si="40"/>
        <v xml:space="preserve"> </v>
      </c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G1524">
        <f t="shared" si="41"/>
        <v>0</v>
      </c>
      <c r="BH1524">
        <f t="shared" si="42"/>
        <v>0</v>
      </c>
      <c r="BI1524">
        <f t="shared" si="43"/>
        <v>0</v>
      </c>
      <c r="BJ1524">
        <f t="shared" si="44"/>
        <v>0</v>
      </c>
      <c r="BK1524">
        <f t="shared" si="45"/>
        <v>0</v>
      </c>
      <c r="BL1524">
        <f t="shared" si="46"/>
        <v>0</v>
      </c>
      <c r="BM1524">
        <f t="shared" si="47"/>
        <v>20</v>
      </c>
      <c r="BN1524">
        <f t="shared" si="48"/>
        <v>20</v>
      </c>
      <c r="BO1524">
        <f t="shared" si="49"/>
        <v>20</v>
      </c>
      <c r="BP1524">
        <f t="shared" si="50"/>
        <v>60</v>
      </c>
      <c r="BQ1524" t="b">
        <f t="shared" si="51"/>
        <v>0</v>
      </c>
    </row>
    <row r="1525" spans="20:69" x14ac:dyDescent="0.35">
      <c r="T1525" s="6" t="str">
        <f t="shared" si="39"/>
        <v xml:space="preserve"> </v>
      </c>
      <c r="U1525" s="7" t="str">
        <f t="shared" si="40"/>
        <v xml:space="preserve"> </v>
      </c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G1525">
        <f t="shared" si="41"/>
        <v>0</v>
      </c>
      <c r="BH1525">
        <f t="shared" si="42"/>
        <v>0</v>
      </c>
      <c r="BI1525">
        <f t="shared" si="43"/>
        <v>0</v>
      </c>
      <c r="BJ1525">
        <f t="shared" si="44"/>
        <v>0</v>
      </c>
      <c r="BK1525">
        <f t="shared" si="45"/>
        <v>0</v>
      </c>
      <c r="BL1525">
        <f t="shared" si="46"/>
        <v>0</v>
      </c>
      <c r="BM1525">
        <f t="shared" si="47"/>
        <v>20</v>
      </c>
      <c r="BN1525">
        <f t="shared" si="48"/>
        <v>20</v>
      </c>
      <c r="BO1525">
        <f t="shared" si="49"/>
        <v>20</v>
      </c>
      <c r="BP1525">
        <f t="shared" si="50"/>
        <v>60</v>
      </c>
      <c r="BQ1525" t="b">
        <f t="shared" si="51"/>
        <v>0</v>
      </c>
    </row>
    <row r="1526" spans="20:69" x14ac:dyDescent="0.35">
      <c r="T1526" s="6" t="str">
        <f t="shared" si="39"/>
        <v xml:space="preserve"> </v>
      </c>
      <c r="U1526" s="7" t="str">
        <f t="shared" si="40"/>
        <v xml:space="preserve"> </v>
      </c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G1526">
        <f t="shared" si="41"/>
        <v>0</v>
      </c>
      <c r="BH1526">
        <f t="shared" si="42"/>
        <v>0</v>
      </c>
      <c r="BI1526">
        <f t="shared" si="43"/>
        <v>0</v>
      </c>
      <c r="BJ1526">
        <f t="shared" si="44"/>
        <v>0</v>
      </c>
      <c r="BK1526">
        <f t="shared" si="45"/>
        <v>0</v>
      </c>
      <c r="BL1526">
        <f t="shared" si="46"/>
        <v>0</v>
      </c>
      <c r="BM1526">
        <f t="shared" si="47"/>
        <v>20</v>
      </c>
      <c r="BN1526">
        <f t="shared" si="48"/>
        <v>20</v>
      </c>
      <c r="BO1526">
        <f t="shared" si="49"/>
        <v>20</v>
      </c>
      <c r="BP1526">
        <f t="shared" si="50"/>
        <v>60</v>
      </c>
      <c r="BQ1526" t="b">
        <f t="shared" si="51"/>
        <v>0</v>
      </c>
    </row>
    <row r="1527" spans="20:69" x14ac:dyDescent="0.35">
      <c r="T1527" s="6" t="str">
        <f t="shared" si="39"/>
        <v xml:space="preserve"> </v>
      </c>
      <c r="U1527" s="7" t="str">
        <f t="shared" si="40"/>
        <v xml:space="preserve"> </v>
      </c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G1527">
        <f t="shared" si="41"/>
        <v>0</v>
      </c>
      <c r="BH1527">
        <f t="shared" si="42"/>
        <v>0</v>
      </c>
      <c r="BI1527">
        <f t="shared" si="43"/>
        <v>0</v>
      </c>
      <c r="BJ1527">
        <f t="shared" si="44"/>
        <v>0</v>
      </c>
      <c r="BK1527">
        <f t="shared" si="45"/>
        <v>0</v>
      </c>
      <c r="BL1527">
        <f t="shared" si="46"/>
        <v>0</v>
      </c>
      <c r="BM1527">
        <f t="shared" si="47"/>
        <v>20</v>
      </c>
      <c r="BN1527">
        <f t="shared" si="48"/>
        <v>20</v>
      </c>
      <c r="BO1527">
        <f t="shared" si="49"/>
        <v>20</v>
      </c>
      <c r="BP1527">
        <f t="shared" si="50"/>
        <v>60</v>
      </c>
      <c r="BQ1527" t="b">
        <f t="shared" si="51"/>
        <v>0</v>
      </c>
    </row>
    <row r="1528" spans="20:69" x14ac:dyDescent="0.35">
      <c r="T1528" s="6" t="str">
        <f t="shared" si="39"/>
        <v xml:space="preserve"> </v>
      </c>
      <c r="U1528" s="7" t="str">
        <f t="shared" si="40"/>
        <v xml:space="preserve"> </v>
      </c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G1528">
        <f t="shared" si="41"/>
        <v>0</v>
      </c>
      <c r="BH1528">
        <f t="shared" si="42"/>
        <v>0</v>
      </c>
      <c r="BI1528">
        <f t="shared" si="43"/>
        <v>0</v>
      </c>
      <c r="BJ1528">
        <f t="shared" si="44"/>
        <v>0</v>
      </c>
      <c r="BK1528">
        <f t="shared" si="45"/>
        <v>0</v>
      </c>
      <c r="BL1528">
        <f t="shared" si="46"/>
        <v>0</v>
      </c>
      <c r="BM1528">
        <f t="shared" si="47"/>
        <v>20</v>
      </c>
      <c r="BN1528">
        <f t="shared" si="48"/>
        <v>20</v>
      </c>
      <c r="BO1528">
        <f t="shared" si="49"/>
        <v>20</v>
      </c>
      <c r="BP1528">
        <f t="shared" si="50"/>
        <v>60</v>
      </c>
      <c r="BQ1528" t="b">
        <f t="shared" si="51"/>
        <v>0</v>
      </c>
    </row>
    <row r="1529" spans="20:69" x14ac:dyDescent="0.35">
      <c r="T1529" s="6" t="str">
        <f t="shared" si="39"/>
        <v xml:space="preserve"> </v>
      </c>
      <c r="U1529" s="7" t="str">
        <f t="shared" si="40"/>
        <v xml:space="preserve"> </v>
      </c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G1529">
        <f t="shared" si="41"/>
        <v>0</v>
      </c>
      <c r="BH1529">
        <f t="shared" si="42"/>
        <v>0</v>
      </c>
      <c r="BI1529">
        <f t="shared" si="43"/>
        <v>0</v>
      </c>
      <c r="BJ1529">
        <f t="shared" si="44"/>
        <v>0</v>
      </c>
      <c r="BK1529">
        <f t="shared" si="45"/>
        <v>0</v>
      </c>
      <c r="BL1529">
        <f t="shared" si="46"/>
        <v>0</v>
      </c>
      <c r="BM1529">
        <f t="shared" si="47"/>
        <v>20</v>
      </c>
      <c r="BN1529">
        <f t="shared" si="48"/>
        <v>20</v>
      </c>
      <c r="BO1529">
        <f t="shared" si="49"/>
        <v>20</v>
      </c>
      <c r="BP1529">
        <f t="shared" si="50"/>
        <v>60</v>
      </c>
      <c r="BQ1529" t="b">
        <f t="shared" si="51"/>
        <v>0</v>
      </c>
    </row>
    <row r="1530" spans="20:69" x14ac:dyDescent="0.35">
      <c r="T1530" s="6" t="str">
        <f t="shared" si="39"/>
        <v xml:space="preserve"> </v>
      </c>
      <c r="U1530" s="7" t="str">
        <f t="shared" si="40"/>
        <v xml:space="preserve"> </v>
      </c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G1530">
        <f t="shared" si="41"/>
        <v>0</v>
      </c>
      <c r="BH1530">
        <f t="shared" si="42"/>
        <v>0</v>
      </c>
      <c r="BI1530">
        <f t="shared" si="43"/>
        <v>0</v>
      </c>
      <c r="BJ1530">
        <f t="shared" si="44"/>
        <v>0</v>
      </c>
      <c r="BK1530">
        <f t="shared" si="45"/>
        <v>0</v>
      </c>
      <c r="BL1530">
        <f t="shared" si="46"/>
        <v>0</v>
      </c>
      <c r="BM1530">
        <f t="shared" si="47"/>
        <v>20</v>
      </c>
      <c r="BN1530">
        <f t="shared" si="48"/>
        <v>20</v>
      </c>
      <c r="BO1530">
        <f t="shared" si="49"/>
        <v>20</v>
      </c>
      <c r="BP1530">
        <f t="shared" si="50"/>
        <v>60</v>
      </c>
      <c r="BQ1530" t="b">
        <f t="shared" si="51"/>
        <v>0</v>
      </c>
    </row>
    <row r="1531" spans="20:69" x14ac:dyDescent="0.35">
      <c r="T1531" s="6" t="str">
        <f t="shared" si="39"/>
        <v xml:space="preserve"> </v>
      </c>
      <c r="U1531" s="7" t="str">
        <f t="shared" si="40"/>
        <v xml:space="preserve"> </v>
      </c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G1531">
        <f t="shared" si="41"/>
        <v>0</v>
      </c>
      <c r="BH1531">
        <f t="shared" si="42"/>
        <v>0</v>
      </c>
      <c r="BI1531">
        <f t="shared" si="43"/>
        <v>0</v>
      </c>
      <c r="BJ1531">
        <f t="shared" si="44"/>
        <v>0</v>
      </c>
      <c r="BK1531">
        <f t="shared" si="45"/>
        <v>0</v>
      </c>
      <c r="BL1531">
        <f t="shared" si="46"/>
        <v>0</v>
      </c>
      <c r="BM1531">
        <f t="shared" si="47"/>
        <v>20</v>
      </c>
      <c r="BN1531">
        <f t="shared" si="48"/>
        <v>20</v>
      </c>
      <c r="BO1531">
        <f t="shared" si="49"/>
        <v>20</v>
      </c>
      <c r="BP1531">
        <f t="shared" si="50"/>
        <v>60</v>
      </c>
      <c r="BQ1531" t="b">
        <f t="shared" si="51"/>
        <v>0</v>
      </c>
    </row>
    <row r="1532" spans="20:69" x14ac:dyDescent="0.35">
      <c r="T1532" s="6" t="str">
        <f t="shared" si="39"/>
        <v xml:space="preserve"> </v>
      </c>
      <c r="U1532" s="7" t="str">
        <f t="shared" si="40"/>
        <v xml:space="preserve"> </v>
      </c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G1532">
        <f t="shared" si="41"/>
        <v>0</v>
      </c>
      <c r="BH1532">
        <f t="shared" si="42"/>
        <v>0</v>
      </c>
      <c r="BI1532">
        <f t="shared" si="43"/>
        <v>0</v>
      </c>
      <c r="BJ1532">
        <f t="shared" si="44"/>
        <v>0</v>
      </c>
      <c r="BK1532">
        <f t="shared" si="45"/>
        <v>0</v>
      </c>
      <c r="BL1532">
        <f t="shared" si="46"/>
        <v>0</v>
      </c>
      <c r="BM1532">
        <f t="shared" si="47"/>
        <v>20</v>
      </c>
      <c r="BN1532">
        <f t="shared" si="48"/>
        <v>20</v>
      </c>
      <c r="BO1532">
        <f t="shared" si="49"/>
        <v>20</v>
      </c>
      <c r="BP1532">
        <f t="shared" si="50"/>
        <v>60</v>
      </c>
      <c r="BQ1532" t="b">
        <f t="shared" si="51"/>
        <v>0</v>
      </c>
    </row>
    <row r="1533" spans="20:69" x14ac:dyDescent="0.35">
      <c r="T1533" s="6" t="str">
        <f t="shared" si="39"/>
        <v xml:space="preserve"> </v>
      </c>
      <c r="U1533" s="7" t="str">
        <f t="shared" si="40"/>
        <v xml:space="preserve"> </v>
      </c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G1533">
        <f t="shared" si="41"/>
        <v>0</v>
      </c>
      <c r="BH1533">
        <f t="shared" si="42"/>
        <v>0</v>
      </c>
      <c r="BI1533">
        <f t="shared" si="43"/>
        <v>0</v>
      </c>
      <c r="BJ1533">
        <f t="shared" si="44"/>
        <v>0</v>
      </c>
      <c r="BK1533">
        <f t="shared" si="45"/>
        <v>0</v>
      </c>
      <c r="BL1533">
        <f t="shared" si="46"/>
        <v>0</v>
      </c>
      <c r="BM1533">
        <f t="shared" si="47"/>
        <v>20</v>
      </c>
      <c r="BN1533">
        <f t="shared" si="48"/>
        <v>20</v>
      </c>
      <c r="BO1533">
        <f t="shared" si="49"/>
        <v>20</v>
      </c>
      <c r="BP1533">
        <f t="shared" si="50"/>
        <v>60</v>
      </c>
      <c r="BQ1533" t="b">
        <f t="shared" si="51"/>
        <v>0</v>
      </c>
    </row>
    <row r="1534" spans="20:69" x14ac:dyDescent="0.35">
      <c r="T1534" s="6" t="str">
        <f t="shared" si="39"/>
        <v xml:space="preserve"> </v>
      </c>
      <c r="U1534" s="7" t="str">
        <f t="shared" si="40"/>
        <v xml:space="preserve"> </v>
      </c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G1534">
        <f t="shared" si="41"/>
        <v>0</v>
      </c>
      <c r="BH1534">
        <f t="shared" si="42"/>
        <v>0</v>
      </c>
      <c r="BI1534">
        <f t="shared" si="43"/>
        <v>0</v>
      </c>
      <c r="BJ1534">
        <f t="shared" si="44"/>
        <v>0</v>
      </c>
      <c r="BK1534">
        <f t="shared" si="45"/>
        <v>0</v>
      </c>
      <c r="BL1534">
        <f t="shared" si="46"/>
        <v>0</v>
      </c>
      <c r="BM1534">
        <f t="shared" si="47"/>
        <v>20</v>
      </c>
      <c r="BN1534">
        <f t="shared" si="48"/>
        <v>20</v>
      </c>
      <c r="BO1534">
        <f t="shared" si="49"/>
        <v>20</v>
      </c>
      <c r="BP1534">
        <f t="shared" si="50"/>
        <v>60</v>
      </c>
      <c r="BQ1534" t="b">
        <f t="shared" si="51"/>
        <v>0</v>
      </c>
    </row>
    <row r="1535" spans="20:69" x14ac:dyDescent="0.35">
      <c r="T1535" s="6" t="str">
        <f t="shared" si="39"/>
        <v xml:space="preserve"> </v>
      </c>
      <c r="U1535" s="7" t="str">
        <f t="shared" si="40"/>
        <v xml:space="preserve"> </v>
      </c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G1535">
        <f t="shared" si="41"/>
        <v>0</v>
      </c>
      <c r="BH1535">
        <f t="shared" si="42"/>
        <v>0</v>
      </c>
      <c r="BI1535">
        <f t="shared" si="43"/>
        <v>0</v>
      </c>
      <c r="BJ1535">
        <f t="shared" si="44"/>
        <v>0</v>
      </c>
      <c r="BK1535">
        <f t="shared" si="45"/>
        <v>0</v>
      </c>
      <c r="BL1535">
        <f t="shared" si="46"/>
        <v>0</v>
      </c>
      <c r="BM1535">
        <f t="shared" si="47"/>
        <v>20</v>
      </c>
      <c r="BN1535">
        <f t="shared" si="48"/>
        <v>20</v>
      </c>
      <c r="BO1535">
        <f t="shared" si="49"/>
        <v>20</v>
      </c>
      <c r="BP1535">
        <f t="shared" si="50"/>
        <v>60</v>
      </c>
      <c r="BQ1535" t="b">
        <f t="shared" si="51"/>
        <v>0</v>
      </c>
    </row>
    <row r="1536" spans="20:69" x14ac:dyDescent="0.35">
      <c r="T1536" s="6" t="str">
        <f t="shared" si="39"/>
        <v xml:space="preserve"> </v>
      </c>
      <c r="U1536" s="7" t="str">
        <f t="shared" si="40"/>
        <v xml:space="preserve"> </v>
      </c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G1536">
        <f t="shared" si="41"/>
        <v>0</v>
      </c>
      <c r="BH1536">
        <f t="shared" si="42"/>
        <v>0</v>
      </c>
      <c r="BI1536">
        <f t="shared" si="43"/>
        <v>0</v>
      </c>
      <c r="BJ1536">
        <f t="shared" si="44"/>
        <v>0</v>
      </c>
      <c r="BK1536">
        <f t="shared" si="45"/>
        <v>0</v>
      </c>
      <c r="BL1536">
        <f t="shared" si="46"/>
        <v>0</v>
      </c>
      <c r="BM1536">
        <f t="shared" si="47"/>
        <v>20</v>
      </c>
      <c r="BN1536">
        <f t="shared" si="48"/>
        <v>20</v>
      </c>
      <c r="BO1536">
        <f t="shared" si="49"/>
        <v>20</v>
      </c>
      <c r="BP1536">
        <f t="shared" si="50"/>
        <v>60</v>
      </c>
      <c r="BQ1536" t="b">
        <f t="shared" si="51"/>
        <v>0</v>
      </c>
    </row>
    <row r="1537" spans="20:69" x14ac:dyDescent="0.35">
      <c r="T1537" s="6" t="str">
        <f t="shared" si="39"/>
        <v xml:space="preserve"> </v>
      </c>
      <c r="U1537" s="7" t="str">
        <f t="shared" si="40"/>
        <v xml:space="preserve"> </v>
      </c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G1537">
        <f t="shared" si="41"/>
        <v>0</v>
      </c>
      <c r="BH1537">
        <f t="shared" si="42"/>
        <v>0</v>
      </c>
      <c r="BI1537">
        <f t="shared" si="43"/>
        <v>0</v>
      </c>
      <c r="BJ1537">
        <f t="shared" si="44"/>
        <v>0</v>
      </c>
      <c r="BK1537">
        <f t="shared" si="45"/>
        <v>0</v>
      </c>
      <c r="BL1537">
        <f t="shared" si="46"/>
        <v>0</v>
      </c>
      <c r="BM1537">
        <f t="shared" si="47"/>
        <v>20</v>
      </c>
      <c r="BN1537">
        <f t="shared" si="48"/>
        <v>20</v>
      </c>
      <c r="BO1537">
        <f t="shared" si="49"/>
        <v>20</v>
      </c>
      <c r="BP1537">
        <f t="shared" si="50"/>
        <v>60</v>
      </c>
      <c r="BQ1537" t="b">
        <f t="shared" si="51"/>
        <v>0</v>
      </c>
    </row>
    <row r="1538" spans="20:69" x14ac:dyDescent="0.35">
      <c r="T1538" s="6" t="str">
        <f t="shared" si="39"/>
        <v xml:space="preserve"> </v>
      </c>
      <c r="U1538" s="7" t="str">
        <f t="shared" si="40"/>
        <v xml:space="preserve"> </v>
      </c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G1538">
        <f t="shared" si="41"/>
        <v>0</v>
      </c>
      <c r="BH1538">
        <f t="shared" si="42"/>
        <v>0</v>
      </c>
      <c r="BI1538">
        <f t="shared" si="43"/>
        <v>0</v>
      </c>
      <c r="BJ1538">
        <f t="shared" si="44"/>
        <v>0</v>
      </c>
      <c r="BK1538">
        <f t="shared" si="45"/>
        <v>0</v>
      </c>
      <c r="BL1538">
        <f t="shared" si="46"/>
        <v>0</v>
      </c>
      <c r="BM1538">
        <f t="shared" si="47"/>
        <v>20</v>
      </c>
      <c r="BN1538">
        <f t="shared" si="48"/>
        <v>20</v>
      </c>
      <c r="BO1538">
        <f t="shared" si="49"/>
        <v>20</v>
      </c>
      <c r="BP1538">
        <f t="shared" si="50"/>
        <v>60</v>
      </c>
      <c r="BQ1538" t="b">
        <f t="shared" si="51"/>
        <v>0</v>
      </c>
    </row>
    <row r="1539" spans="20:69" x14ac:dyDescent="0.35">
      <c r="T1539" s="6" t="str">
        <f t="shared" si="39"/>
        <v xml:space="preserve"> </v>
      </c>
      <c r="U1539" s="7" t="str">
        <f t="shared" si="40"/>
        <v xml:space="preserve"> </v>
      </c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G1539">
        <f t="shared" si="41"/>
        <v>0</v>
      </c>
      <c r="BH1539">
        <f t="shared" si="42"/>
        <v>0</v>
      </c>
      <c r="BI1539">
        <f t="shared" si="43"/>
        <v>0</v>
      </c>
      <c r="BJ1539">
        <f t="shared" si="44"/>
        <v>0</v>
      </c>
      <c r="BK1539">
        <f t="shared" si="45"/>
        <v>0</v>
      </c>
      <c r="BL1539">
        <f t="shared" si="46"/>
        <v>0</v>
      </c>
      <c r="BM1539">
        <f t="shared" si="47"/>
        <v>20</v>
      </c>
      <c r="BN1539">
        <f t="shared" si="48"/>
        <v>20</v>
      </c>
      <c r="BO1539">
        <f t="shared" si="49"/>
        <v>20</v>
      </c>
      <c r="BP1539">
        <f t="shared" si="50"/>
        <v>60</v>
      </c>
      <c r="BQ1539" t="b">
        <f t="shared" si="51"/>
        <v>0</v>
      </c>
    </row>
    <row r="1540" spans="20:69" x14ac:dyDescent="0.35">
      <c r="T1540" s="6" t="str">
        <f t="shared" si="39"/>
        <v xml:space="preserve"> </v>
      </c>
      <c r="U1540" s="7" t="str">
        <f t="shared" si="40"/>
        <v xml:space="preserve"> </v>
      </c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G1540">
        <f t="shared" si="41"/>
        <v>0</v>
      </c>
      <c r="BH1540">
        <f t="shared" si="42"/>
        <v>0</v>
      </c>
      <c r="BI1540">
        <f t="shared" si="43"/>
        <v>0</v>
      </c>
      <c r="BJ1540">
        <f t="shared" si="44"/>
        <v>0</v>
      </c>
      <c r="BK1540">
        <f t="shared" si="45"/>
        <v>0</v>
      </c>
      <c r="BL1540">
        <f t="shared" si="46"/>
        <v>0</v>
      </c>
      <c r="BM1540">
        <f t="shared" si="47"/>
        <v>20</v>
      </c>
      <c r="BN1540">
        <f t="shared" si="48"/>
        <v>20</v>
      </c>
      <c r="BO1540">
        <f t="shared" si="49"/>
        <v>20</v>
      </c>
      <c r="BP1540">
        <f t="shared" si="50"/>
        <v>60</v>
      </c>
      <c r="BQ1540" t="b">
        <f t="shared" si="51"/>
        <v>0</v>
      </c>
    </row>
    <row r="1541" spans="20:69" x14ac:dyDescent="0.35">
      <c r="T1541" s="6" t="str">
        <f t="shared" si="39"/>
        <v xml:space="preserve"> </v>
      </c>
      <c r="U1541" s="7" t="str">
        <f t="shared" si="40"/>
        <v xml:space="preserve"> </v>
      </c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G1541">
        <f t="shared" si="41"/>
        <v>0</v>
      </c>
      <c r="BH1541">
        <f t="shared" si="42"/>
        <v>0</v>
      </c>
      <c r="BI1541">
        <f t="shared" si="43"/>
        <v>0</v>
      </c>
      <c r="BJ1541">
        <f t="shared" si="44"/>
        <v>0</v>
      </c>
      <c r="BK1541">
        <f t="shared" si="45"/>
        <v>0</v>
      </c>
      <c r="BL1541">
        <f t="shared" si="46"/>
        <v>0</v>
      </c>
      <c r="BM1541">
        <f t="shared" si="47"/>
        <v>20</v>
      </c>
      <c r="BN1541">
        <f t="shared" si="48"/>
        <v>20</v>
      </c>
      <c r="BO1541">
        <f t="shared" si="49"/>
        <v>20</v>
      </c>
      <c r="BP1541">
        <f t="shared" si="50"/>
        <v>60</v>
      </c>
      <c r="BQ1541" t="b">
        <f t="shared" si="51"/>
        <v>0</v>
      </c>
    </row>
    <row r="1542" spans="20:69" x14ac:dyDescent="0.35">
      <c r="T1542" s="6" t="str">
        <f t="shared" si="39"/>
        <v xml:space="preserve"> </v>
      </c>
      <c r="U1542" s="7" t="str">
        <f t="shared" si="40"/>
        <v xml:space="preserve"> </v>
      </c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G1542">
        <f t="shared" si="41"/>
        <v>0</v>
      </c>
      <c r="BH1542">
        <f t="shared" si="42"/>
        <v>0</v>
      </c>
      <c r="BI1542">
        <f t="shared" si="43"/>
        <v>0</v>
      </c>
      <c r="BJ1542">
        <f t="shared" si="44"/>
        <v>0</v>
      </c>
      <c r="BK1542">
        <f t="shared" si="45"/>
        <v>0</v>
      </c>
      <c r="BL1542">
        <f t="shared" si="46"/>
        <v>0</v>
      </c>
      <c r="BM1542">
        <f t="shared" si="47"/>
        <v>20</v>
      </c>
      <c r="BN1542">
        <f t="shared" si="48"/>
        <v>20</v>
      </c>
      <c r="BO1542">
        <f t="shared" si="49"/>
        <v>20</v>
      </c>
      <c r="BP1542">
        <f t="shared" si="50"/>
        <v>60</v>
      </c>
      <c r="BQ1542" t="b">
        <f t="shared" si="51"/>
        <v>0</v>
      </c>
    </row>
    <row r="1543" spans="20:69" x14ac:dyDescent="0.35">
      <c r="T1543" s="6" t="str">
        <f t="shared" si="39"/>
        <v xml:space="preserve"> </v>
      </c>
      <c r="U1543" s="7" t="str">
        <f t="shared" si="40"/>
        <v xml:space="preserve"> </v>
      </c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G1543">
        <f t="shared" si="41"/>
        <v>0</v>
      </c>
      <c r="BH1543">
        <f t="shared" si="42"/>
        <v>0</v>
      </c>
      <c r="BI1543">
        <f t="shared" si="43"/>
        <v>0</v>
      </c>
      <c r="BJ1543">
        <f t="shared" si="44"/>
        <v>0</v>
      </c>
      <c r="BK1543">
        <f t="shared" si="45"/>
        <v>0</v>
      </c>
      <c r="BL1543">
        <f t="shared" si="46"/>
        <v>0</v>
      </c>
      <c r="BM1543">
        <f t="shared" si="47"/>
        <v>20</v>
      </c>
      <c r="BN1543">
        <f t="shared" si="48"/>
        <v>20</v>
      </c>
      <c r="BO1543">
        <f t="shared" si="49"/>
        <v>20</v>
      </c>
      <c r="BP1543">
        <f t="shared" si="50"/>
        <v>60</v>
      </c>
      <c r="BQ1543" t="b">
        <f t="shared" si="51"/>
        <v>0</v>
      </c>
    </row>
    <row r="1544" spans="20:69" x14ac:dyDescent="0.35">
      <c r="T1544" s="6" t="str">
        <f t="shared" si="39"/>
        <v xml:space="preserve"> </v>
      </c>
      <c r="U1544" s="7" t="str">
        <f t="shared" si="40"/>
        <v xml:space="preserve"> </v>
      </c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G1544">
        <f t="shared" si="41"/>
        <v>0</v>
      </c>
      <c r="BH1544">
        <f t="shared" si="42"/>
        <v>0</v>
      </c>
      <c r="BI1544">
        <f t="shared" si="43"/>
        <v>0</v>
      </c>
      <c r="BJ1544">
        <f t="shared" si="44"/>
        <v>0</v>
      </c>
      <c r="BK1544">
        <f t="shared" si="45"/>
        <v>0</v>
      </c>
      <c r="BL1544">
        <f t="shared" si="46"/>
        <v>0</v>
      </c>
      <c r="BM1544">
        <f t="shared" si="47"/>
        <v>20</v>
      </c>
      <c r="BN1544">
        <f t="shared" si="48"/>
        <v>20</v>
      </c>
      <c r="BO1544">
        <f t="shared" si="49"/>
        <v>20</v>
      </c>
      <c r="BP1544">
        <f t="shared" si="50"/>
        <v>60</v>
      </c>
      <c r="BQ1544" t="b">
        <f t="shared" si="51"/>
        <v>0</v>
      </c>
    </row>
    <row r="1545" spans="20:69" x14ac:dyDescent="0.35">
      <c r="T1545" s="6" t="str">
        <f t="shared" si="39"/>
        <v xml:space="preserve"> </v>
      </c>
      <c r="U1545" s="7" t="str">
        <f t="shared" si="40"/>
        <v xml:space="preserve"> </v>
      </c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G1545">
        <f t="shared" si="41"/>
        <v>0</v>
      </c>
      <c r="BH1545">
        <f t="shared" si="42"/>
        <v>0</v>
      </c>
      <c r="BI1545">
        <f t="shared" si="43"/>
        <v>0</v>
      </c>
      <c r="BJ1545">
        <f t="shared" si="44"/>
        <v>0</v>
      </c>
      <c r="BK1545">
        <f t="shared" si="45"/>
        <v>0</v>
      </c>
      <c r="BL1545">
        <f t="shared" si="46"/>
        <v>0</v>
      </c>
      <c r="BM1545">
        <f t="shared" si="47"/>
        <v>20</v>
      </c>
      <c r="BN1545">
        <f t="shared" si="48"/>
        <v>20</v>
      </c>
      <c r="BO1545">
        <f t="shared" si="49"/>
        <v>20</v>
      </c>
      <c r="BP1545">
        <f t="shared" si="50"/>
        <v>60</v>
      </c>
      <c r="BQ1545" t="b">
        <f t="shared" si="51"/>
        <v>0</v>
      </c>
    </row>
    <row r="1546" spans="20:69" x14ac:dyDescent="0.35">
      <c r="T1546" s="6" t="str">
        <f t="shared" si="39"/>
        <v xml:space="preserve"> </v>
      </c>
      <c r="U1546" s="7" t="str">
        <f t="shared" si="40"/>
        <v xml:space="preserve"> </v>
      </c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G1546">
        <f t="shared" si="41"/>
        <v>0</v>
      </c>
      <c r="BH1546">
        <f t="shared" si="42"/>
        <v>0</v>
      </c>
      <c r="BI1546">
        <f t="shared" si="43"/>
        <v>0</v>
      </c>
      <c r="BJ1546">
        <f t="shared" si="44"/>
        <v>0</v>
      </c>
      <c r="BK1546">
        <f t="shared" si="45"/>
        <v>0</v>
      </c>
      <c r="BL1546">
        <f t="shared" si="46"/>
        <v>0</v>
      </c>
      <c r="BM1546">
        <f t="shared" si="47"/>
        <v>20</v>
      </c>
      <c r="BN1546">
        <f t="shared" si="48"/>
        <v>20</v>
      </c>
      <c r="BO1546">
        <f t="shared" si="49"/>
        <v>20</v>
      </c>
      <c r="BP1546">
        <f t="shared" si="50"/>
        <v>60</v>
      </c>
      <c r="BQ1546" t="b">
        <f t="shared" si="51"/>
        <v>0</v>
      </c>
    </row>
    <row r="1547" spans="20:69" x14ac:dyDescent="0.35">
      <c r="T1547" s="6" t="str">
        <f t="shared" si="39"/>
        <v xml:space="preserve"> </v>
      </c>
      <c r="U1547" s="7" t="str">
        <f t="shared" si="40"/>
        <v xml:space="preserve"> </v>
      </c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G1547">
        <f t="shared" si="41"/>
        <v>0</v>
      </c>
      <c r="BH1547">
        <f t="shared" si="42"/>
        <v>0</v>
      </c>
      <c r="BI1547">
        <f t="shared" si="43"/>
        <v>0</v>
      </c>
      <c r="BJ1547">
        <f t="shared" si="44"/>
        <v>0</v>
      </c>
      <c r="BK1547">
        <f t="shared" si="45"/>
        <v>0</v>
      </c>
      <c r="BL1547">
        <f t="shared" si="46"/>
        <v>0</v>
      </c>
      <c r="BM1547">
        <f t="shared" si="47"/>
        <v>20</v>
      </c>
      <c r="BN1547">
        <f t="shared" si="48"/>
        <v>20</v>
      </c>
      <c r="BO1547">
        <f t="shared" si="49"/>
        <v>20</v>
      </c>
      <c r="BP1547">
        <f t="shared" si="50"/>
        <v>60</v>
      </c>
      <c r="BQ1547" t="b">
        <f t="shared" si="51"/>
        <v>0</v>
      </c>
    </row>
    <row r="1548" spans="20:69" x14ac:dyDescent="0.35">
      <c r="T1548" s="6" t="str">
        <f t="shared" si="39"/>
        <v xml:space="preserve"> </v>
      </c>
      <c r="U1548" s="7" t="str">
        <f t="shared" si="40"/>
        <v xml:space="preserve"> </v>
      </c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G1548">
        <f t="shared" si="41"/>
        <v>0</v>
      </c>
      <c r="BH1548">
        <f t="shared" si="42"/>
        <v>0</v>
      </c>
      <c r="BI1548">
        <f t="shared" si="43"/>
        <v>0</v>
      </c>
      <c r="BJ1548">
        <f t="shared" si="44"/>
        <v>0</v>
      </c>
      <c r="BK1548">
        <f t="shared" si="45"/>
        <v>0</v>
      </c>
      <c r="BL1548">
        <f t="shared" si="46"/>
        <v>0</v>
      </c>
      <c r="BM1548">
        <f t="shared" si="47"/>
        <v>20</v>
      </c>
      <c r="BN1548">
        <f t="shared" si="48"/>
        <v>20</v>
      </c>
      <c r="BO1548">
        <f t="shared" si="49"/>
        <v>20</v>
      </c>
      <c r="BP1548">
        <f t="shared" si="50"/>
        <v>60</v>
      </c>
      <c r="BQ1548" t="b">
        <f t="shared" si="51"/>
        <v>0</v>
      </c>
    </row>
    <row r="1549" spans="20:69" x14ac:dyDescent="0.35">
      <c r="T1549" s="6" t="str">
        <f t="shared" si="39"/>
        <v xml:space="preserve"> </v>
      </c>
      <c r="U1549" s="7" t="str">
        <f t="shared" si="40"/>
        <v xml:space="preserve"> </v>
      </c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G1549">
        <f t="shared" si="41"/>
        <v>0</v>
      </c>
      <c r="BH1549">
        <f t="shared" si="42"/>
        <v>0</v>
      </c>
      <c r="BI1549">
        <f t="shared" si="43"/>
        <v>0</v>
      </c>
      <c r="BJ1549">
        <f t="shared" si="44"/>
        <v>0</v>
      </c>
      <c r="BK1549">
        <f t="shared" si="45"/>
        <v>0</v>
      </c>
      <c r="BL1549">
        <f t="shared" si="46"/>
        <v>0</v>
      </c>
      <c r="BM1549">
        <f t="shared" si="47"/>
        <v>20</v>
      </c>
      <c r="BN1549">
        <f t="shared" si="48"/>
        <v>20</v>
      </c>
      <c r="BO1549">
        <f t="shared" si="49"/>
        <v>20</v>
      </c>
      <c r="BP1549">
        <f t="shared" si="50"/>
        <v>60</v>
      </c>
      <c r="BQ1549" t="b">
        <f t="shared" si="51"/>
        <v>0</v>
      </c>
    </row>
    <row r="1550" spans="20:69" x14ac:dyDescent="0.35">
      <c r="T1550" s="6" t="str">
        <f t="shared" si="39"/>
        <v xml:space="preserve"> </v>
      </c>
      <c r="U1550" s="7" t="str">
        <f t="shared" si="40"/>
        <v xml:space="preserve"> </v>
      </c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G1550">
        <f t="shared" si="41"/>
        <v>0</v>
      </c>
      <c r="BH1550">
        <f t="shared" si="42"/>
        <v>0</v>
      </c>
      <c r="BI1550">
        <f t="shared" si="43"/>
        <v>0</v>
      </c>
      <c r="BJ1550">
        <f t="shared" si="44"/>
        <v>0</v>
      </c>
      <c r="BK1550">
        <f t="shared" si="45"/>
        <v>0</v>
      </c>
      <c r="BL1550">
        <f t="shared" si="46"/>
        <v>0</v>
      </c>
      <c r="BM1550">
        <f t="shared" si="47"/>
        <v>20</v>
      </c>
      <c r="BN1550">
        <f t="shared" si="48"/>
        <v>20</v>
      </c>
      <c r="BO1550">
        <f t="shared" si="49"/>
        <v>20</v>
      </c>
      <c r="BP1550">
        <f t="shared" si="50"/>
        <v>60</v>
      </c>
      <c r="BQ1550" t="b">
        <f t="shared" si="51"/>
        <v>0</v>
      </c>
    </row>
    <row r="1551" spans="20:69" x14ac:dyDescent="0.35">
      <c r="T1551" s="6" t="str">
        <f t="shared" si="39"/>
        <v xml:space="preserve"> </v>
      </c>
      <c r="U1551" s="7" t="str">
        <f t="shared" si="40"/>
        <v xml:space="preserve"> </v>
      </c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G1551">
        <f t="shared" si="41"/>
        <v>0</v>
      </c>
      <c r="BH1551">
        <f t="shared" si="42"/>
        <v>0</v>
      </c>
      <c r="BI1551">
        <f t="shared" si="43"/>
        <v>0</v>
      </c>
      <c r="BJ1551">
        <f t="shared" si="44"/>
        <v>0</v>
      </c>
      <c r="BK1551">
        <f t="shared" si="45"/>
        <v>0</v>
      </c>
      <c r="BL1551">
        <f t="shared" si="46"/>
        <v>0</v>
      </c>
      <c r="BM1551">
        <f t="shared" si="47"/>
        <v>20</v>
      </c>
      <c r="BN1551">
        <f t="shared" si="48"/>
        <v>20</v>
      </c>
      <c r="BO1551">
        <f t="shared" si="49"/>
        <v>20</v>
      </c>
      <c r="BP1551">
        <f t="shared" si="50"/>
        <v>60</v>
      </c>
      <c r="BQ1551" t="b">
        <f t="shared" si="51"/>
        <v>0</v>
      </c>
    </row>
    <row r="1552" spans="20:69" x14ac:dyDescent="0.35">
      <c r="T1552" s="6" t="str">
        <f t="shared" si="39"/>
        <v xml:space="preserve"> </v>
      </c>
      <c r="U1552" s="7" t="str">
        <f t="shared" si="40"/>
        <v xml:space="preserve"> </v>
      </c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G1552">
        <f t="shared" si="41"/>
        <v>0</v>
      </c>
      <c r="BH1552">
        <f t="shared" si="42"/>
        <v>0</v>
      </c>
      <c r="BI1552">
        <f t="shared" si="43"/>
        <v>0</v>
      </c>
      <c r="BJ1552">
        <f t="shared" si="44"/>
        <v>0</v>
      </c>
      <c r="BK1552">
        <f t="shared" si="45"/>
        <v>0</v>
      </c>
      <c r="BL1552">
        <f t="shared" si="46"/>
        <v>0</v>
      </c>
      <c r="BM1552">
        <f t="shared" si="47"/>
        <v>20</v>
      </c>
      <c r="BN1552">
        <f t="shared" si="48"/>
        <v>20</v>
      </c>
      <c r="BO1552">
        <f t="shared" si="49"/>
        <v>20</v>
      </c>
      <c r="BP1552">
        <f t="shared" si="50"/>
        <v>60</v>
      </c>
      <c r="BQ1552" t="b">
        <f t="shared" si="51"/>
        <v>0</v>
      </c>
    </row>
    <row r="1553" spans="20:69" x14ac:dyDescent="0.35">
      <c r="T1553" s="6" t="str">
        <f t="shared" si="39"/>
        <v xml:space="preserve"> </v>
      </c>
      <c r="U1553" s="7" t="str">
        <f t="shared" si="40"/>
        <v xml:space="preserve"> </v>
      </c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G1553">
        <f t="shared" si="41"/>
        <v>0</v>
      </c>
      <c r="BH1553">
        <f t="shared" si="42"/>
        <v>0</v>
      </c>
      <c r="BI1553">
        <f t="shared" si="43"/>
        <v>0</v>
      </c>
      <c r="BJ1553">
        <f t="shared" si="44"/>
        <v>0</v>
      </c>
      <c r="BK1553">
        <f t="shared" si="45"/>
        <v>0</v>
      </c>
      <c r="BL1553">
        <f t="shared" si="46"/>
        <v>0</v>
      </c>
      <c r="BM1553">
        <f t="shared" si="47"/>
        <v>20</v>
      </c>
      <c r="BN1553">
        <f t="shared" si="48"/>
        <v>20</v>
      </c>
      <c r="BO1553">
        <f t="shared" si="49"/>
        <v>20</v>
      </c>
      <c r="BP1553">
        <f t="shared" si="50"/>
        <v>60</v>
      </c>
      <c r="BQ1553" t="b">
        <f t="shared" si="51"/>
        <v>0</v>
      </c>
    </row>
    <row r="1554" spans="20:69" x14ac:dyDescent="0.35">
      <c r="T1554" s="6" t="str">
        <f t="shared" si="39"/>
        <v xml:space="preserve"> </v>
      </c>
      <c r="U1554" s="7" t="str">
        <f t="shared" si="40"/>
        <v xml:space="preserve"> </v>
      </c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G1554">
        <f t="shared" si="41"/>
        <v>0</v>
      </c>
      <c r="BH1554">
        <f t="shared" si="42"/>
        <v>0</v>
      </c>
      <c r="BI1554">
        <f t="shared" si="43"/>
        <v>0</v>
      </c>
      <c r="BJ1554">
        <f t="shared" si="44"/>
        <v>0</v>
      </c>
      <c r="BK1554">
        <f t="shared" si="45"/>
        <v>0</v>
      </c>
      <c r="BL1554">
        <f t="shared" si="46"/>
        <v>0</v>
      </c>
      <c r="BM1554">
        <f t="shared" si="47"/>
        <v>20</v>
      </c>
      <c r="BN1554">
        <f t="shared" si="48"/>
        <v>20</v>
      </c>
      <c r="BO1554">
        <f t="shared" si="49"/>
        <v>20</v>
      </c>
      <c r="BP1554">
        <f t="shared" si="50"/>
        <v>60</v>
      </c>
      <c r="BQ1554" t="b">
        <f t="shared" si="51"/>
        <v>0</v>
      </c>
    </row>
    <row r="1555" spans="20:69" x14ac:dyDescent="0.35">
      <c r="T1555" s="6" t="str">
        <f t="shared" si="39"/>
        <v xml:space="preserve"> </v>
      </c>
      <c r="U1555" s="7" t="str">
        <f t="shared" si="40"/>
        <v xml:space="preserve"> </v>
      </c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G1555">
        <f t="shared" si="41"/>
        <v>0</v>
      </c>
      <c r="BH1555">
        <f t="shared" si="42"/>
        <v>0</v>
      </c>
      <c r="BI1555">
        <f t="shared" si="43"/>
        <v>0</v>
      </c>
      <c r="BJ1555">
        <f t="shared" si="44"/>
        <v>0</v>
      </c>
      <c r="BK1555">
        <f t="shared" si="45"/>
        <v>0</v>
      </c>
      <c r="BL1555">
        <f t="shared" si="46"/>
        <v>0</v>
      </c>
      <c r="BM1555">
        <f t="shared" si="47"/>
        <v>20</v>
      </c>
      <c r="BN1555">
        <f t="shared" si="48"/>
        <v>20</v>
      </c>
      <c r="BO1555">
        <f t="shared" si="49"/>
        <v>20</v>
      </c>
      <c r="BP1555">
        <f t="shared" si="50"/>
        <v>60</v>
      </c>
      <c r="BQ1555" t="b">
        <f t="shared" si="51"/>
        <v>0</v>
      </c>
    </row>
    <row r="1556" spans="20:69" x14ac:dyDescent="0.35">
      <c r="T1556" s="6" t="str">
        <f t="shared" si="39"/>
        <v xml:space="preserve"> </v>
      </c>
      <c r="U1556" s="7" t="str">
        <f t="shared" si="40"/>
        <v xml:space="preserve"> </v>
      </c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G1556">
        <f t="shared" si="41"/>
        <v>0</v>
      </c>
      <c r="BH1556">
        <f t="shared" si="42"/>
        <v>0</v>
      </c>
      <c r="BI1556">
        <f t="shared" si="43"/>
        <v>0</v>
      </c>
      <c r="BJ1556">
        <f t="shared" si="44"/>
        <v>0</v>
      </c>
      <c r="BK1556">
        <f t="shared" si="45"/>
        <v>0</v>
      </c>
      <c r="BL1556">
        <f t="shared" si="46"/>
        <v>0</v>
      </c>
      <c r="BM1556">
        <f t="shared" si="47"/>
        <v>20</v>
      </c>
      <c r="BN1556">
        <f t="shared" si="48"/>
        <v>20</v>
      </c>
      <c r="BO1556">
        <f t="shared" si="49"/>
        <v>20</v>
      </c>
      <c r="BP1556">
        <f t="shared" si="50"/>
        <v>60</v>
      </c>
      <c r="BQ1556" t="b">
        <f t="shared" si="51"/>
        <v>0</v>
      </c>
    </row>
    <row r="1557" spans="20:69" x14ac:dyDescent="0.35">
      <c r="T1557" s="6" t="str">
        <f t="shared" si="39"/>
        <v xml:space="preserve"> </v>
      </c>
      <c r="U1557" s="7" t="str">
        <f t="shared" si="40"/>
        <v xml:space="preserve"> </v>
      </c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G1557">
        <f t="shared" si="41"/>
        <v>0</v>
      </c>
      <c r="BH1557">
        <f t="shared" si="42"/>
        <v>0</v>
      </c>
      <c r="BI1557">
        <f t="shared" si="43"/>
        <v>0</v>
      </c>
      <c r="BJ1557">
        <f t="shared" si="44"/>
        <v>0</v>
      </c>
      <c r="BK1557">
        <f t="shared" si="45"/>
        <v>0</v>
      </c>
      <c r="BL1557">
        <f t="shared" si="46"/>
        <v>0</v>
      </c>
      <c r="BM1557">
        <f t="shared" si="47"/>
        <v>20</v>
      </c>
      <c r="BN1557">
        <f t="shared" si="48"/>
        <v>20</v>
      </c>
      <c r="BO1557">
        <f t="shared" si="49"/>
        <v>20</v>
      </c>
      <c r="BP1557">
        <f t="shared" si="50"/>
        <v>60</v>
      </c>
      <c r="BQ1557" t="b">
        <f t="shared" si="51"/>
        <v>0</v>
      </c>
    </row>
    <row r="1558" spans="20:69" x14ac:dyDescent="0.35">
      <c r="T1558" s="6" t="str">
        <f t="shared" si="39"/>
        <v xml:space="preserve"> </v>
      </c>
      <c r="U1558" s="7" t="str">
        <f t="shared" si="40"/>
        <v xml:space="preserve"> </v>
      </c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G1558">
        <f t="shared" si="41"/>
        <v>0</v>
      </c>
      <c r="BH1558">
        <f t="shared" si="42"/>
        <v>0</v>
      </c>
      <c r="BI1558">
        <f t="shared" si="43"/>
        <v>0</v>
      </c>
      <c r="BJ1558">
        <f t="shared" si="44"/>
        <v>0</v>
      </c>
      <c r="BK1558">
        <f t="shared" si="45"/>
        <v>0</v>
      </c>
      <c r="BL1558">
        <f t="shared" si="46"/>
        <v>0</v>
      </c>
      <c r="BM1558">
        <f t="shared" si="47"/>
        <v>20</v>
      </c>
      <c r="BN1558">
        <f t="shared" si="48"/>
        <v>20</v>
      </c>
      <c r="BO1558">
        <f t="shared" si="49"/>
        <v>20</v>
      </c>
      <c r="BP1558">
        <f t="shared" si="50"/>
        <v>60</v>
      </c>
      <c r="BQ1558" t="b">
        <f t="shared" si="51"/>
        <v>0</v>
      </c>
    </row>
    <row r="1559" spans="20:69" x14ac:dyDescent="0.35">
      <c r="T1559" s="6" t="str">
        <f t="shared" si="39"/>
        <v xml:space="preserve"> </v>
      </c>
      <c r="U1559" s="7" t="str">
        <f t="shared" si="40"/>
        <v xml:space="preserve"> </v>
      </c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G1559">
        <f t="shared" si="41"/>
        <v>0</v>
      </c>
      <c r="BH1559">
        <f t="shared" si="42"/>
        <v>0</v>
      </c>
      <c r="BI1559">
        <f t="shared" si="43"/>
        <v>0</v>
      </c>
      <c r="BJ1559">
        <f t="shared" si="44"/>
        <v>0</v>
      </c>
      <c r="BK1559">
        <f t="shared" si="45"/>
        <v>0</v>
      </c>
      <c r="BL1559">
        <f t="shared" si="46"/>
        <v>0</v>
      </c>
      <c r="BM1559">
        <f t="shared" si="47"/>
        <v>20</v>
      </c>
      <c r="BN1559">
        <f t="shared" si="48"/>
        <v>20</v>
      </c>
      <c r="BO1559">
        <f t="shared" si="49"/>
        <v>20</v>
      </c>
      <c r="BP1559">
        <f t="shared" si="50"/>
        <v>60</v>
      </c>
      <c r="BQ1559" t="b">
        <f t="shared" si="51"/>
        <v>0</v>
      </c>
    </row>
    <row r="1560" spans="20:69" x14ac:dyDescent="0.35">
      <c r="T1560" s="6" t="str">
        <f t="shared" si="39"/>
        <v xml:space="preserve"> </v>
      </c>
      <c r="U1560" s="7" t="str">
        <f t="shared" si="40"/>
        <v xml:space="preserve"> </v>
      </c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G1560">
        <f t="shared" si="41"/>
        <v>0</v>
      </c>
      <c r="BH1560">
        <f t="shared" si="42"/>
        <v>0</v>
      </c>
      <c r="BI1560">
        <f t="shared" si="43"/>
        <v>0</v>
      </c>
      <c r="BJ1560">
        <f t="shared" si="44"/>
        <v>0</v>
      </c>
      <c r="BK1560">
        <f t="shared" si="45"/>
        <v>0</v>
      </c>
      <c r="BL1560">
        <f t="shared" si="46"/>
        <v>0</v>
      </c>
      <c r="BM1560">
        <f t="shared" si="47"/>
        <v>20</v>
      </c>
      <c r="BN1560">
        <f t="shared" si="48"/>
        <v>20</v>
      </c>
      <c r="BO1560">
        <f t="shared" si="49"/>
        <v>20</v>
      </c>
      <c r="BP1560">
        <f t="shared" si="50"/>
        <v>60</v>
      </c>
      <c r="BQ1560" t="b">
        <f t="shared" si="51"/>
        <v>0</v>
      </c>
    </row>
    <row r="1561" spans="20:69" x14ac:dyDescent="0.35">
      <c r="T1561" s="6" t="str">
        <f t="shared" si="39"/>
        <v xml:space="preserve"> </v>
      </c>
      <c r="U1561" s="7" t="str">
        <f t="shared" si="40"/>
        <v xml:space="preserve"> </v>
      </c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G1561">
        <f t="shared" si="41"/>
        <v>0</v>
      </c>
      <c r="BH1561">
        <f t="shared" si="42"/>
        <v>0</v>
      </c>
      <c r="BI1561">
        <f t="shared" si="43"/>
        <v>0</v>
      </c>
      <c r="BJ1561">
        <f t="shared" si="44"/>
        <v>0</v>
      </c>
      <c r="BK1561">
        <f t="shared" si="45"/>
        <v>0</v>
      </c>
      <c r="BL1561">
        <f t="shared" si="46"/>
        <v>0</v>
      </c>
      <c r="BM1561">
        <f t="shared" si="47"/>
        <v>20</v>
      </c>
      <c r="BN1561">
        <f t="shared" si="48"/>
        <v>20</v>
      </c>
      <c r="BO1561">
        <f t="shared" si="49"/>
        <v>20</v>
      </c>
      <c r="BP1561">
        <f t="shared" si="50"/>
        <v>60</v>
      </c>
      <c r="BQ1561" t="b">
        <f t="shared" si="51"/>
        <v>0</v>
      </c>
    </row>
    <row r="1562" spans="20:69" x14ac:dyDescent="0.35">
      <c r="T1562" s="6" t="str">
        <f t="shared" si="39"/>
        <v xml:space="preserve"> </v>
      </c>
      <c r="U1562" s="7" t="str">
        <f t="shared" si="40"/>
        <v xml:space="preserve"> </v>
      </c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G1562">
        <f t="shared" si="41"/>
        <v>0</v>
      </c>
      <c r="BH1562">
        <f t="shared" si="42"/>
        <v>0</v>
      </c>
      <c r="BI1562">
        <f t="shared" si="43"/>
        <v>0</v>
      </c>
      <c r="BJ1562">
        <f t="shared" si="44"/>
        <v>0</v>
      </c>
      <c r="BK1562">
        <f t="shared" si="45"/>
        <v>0</v>
      </c>
      <c r="BL1562">
        <f t="shared" si="46"/>
        <v>0</v>
      </c>
      <c r="BM1562">
        <f t="shared" si="47"/>
        <v>20</v>
      </c>
      <c r="BN1562">
        <f t="shared" si="48"/>
        <v>20</v>
      </c>
      <c r="BO1562">
        <f t="shared" si="49"/>
        <v>20</v>
      </c>
      <c r="BP1562">
        <f t="shared" si="50"/>
        <v>60</v>
      </c>
      <c r="BQ1562" t="b">
        <f t="shared" si="51"/>
        <v>0</v>
      </c>
    </row>
    <row r="1563" spans="20:69" x14ac:dyDescent="0.35">
      <c r="T1563" s="6" t="str">
        <f t="shared" si="39"/>
        <v xml:space="preserve"> </v>
      </c>
      <c r="U1563" s="7" t="str">
        <f t="shared" si="40"/>
        <v xml:space="preserve"> </v>
      </c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G1563">
        <f t="shared" si="41"/>
        <v>0</v>
      </c>
      <c r="BH1563">
        <f t="shared" si="42"/>
        <v>0</v>
      </c>
      <c r="BI1563">
        <f t="shared" si="43"/>
        <v>0</v>
      </c>
      <c r="BJ1563">
        <f t="shared" si="44"/>
        <v>0</v>
      </c>
      <c r="BK1563">
        <f t="shared" si="45"/>
        <v>0</v>
      </c>
      <c r="BL1563">
        <f t="shared" si="46"/>
        <v>0</v>
      </c>
      <c r="BM1563">
        <f t="shared" si="47"/>
        <v>20</v>
      </c>
      <c r="BN1563">
        <f t="shared" si="48"/>
        <v>20</v>
      </c>
      <c r="BO1563">
        <f t="shared" si="49"/>
        <v>20</v>
      </c>
      <c r="BP1563">
        <f t="shared" si="50"/>
        <v>60</v>
      </c>
      <c r="BQ1563" t="b">
        <f t="shared" si="51"/>
        <v>0</v>
      </c>
    </row>
    <row r="1564" spans="20:69" x14ac:dyDescent="0.35">
      <c r="T1564" s="6" t="str">
        <f t="shared" si="39"/>
        <v xml:space="preserve"> </v>
      </c>
      <c r="U1564" s="7" t="str">
        <f t="shared" si="40"/>
        <v xml:space="preserve"> </v>
      </c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G1564">
        <f t="shared" si="41"/>
        <v>0</v>
      </c>
      <c r="BH1564">
        <f t="shared" si="42"/>
        <v>0</v>
      </c>
      <c r="BI1564">
        <f t="shared" si="43"/>
        <v>0</v>
      </c>
      <c r="BJ1564">
        <f t="shared" si="44"/>
        <v>0</v>
      </c>
      <c r="BK1564">
        <f t="shared" si="45"/>
        <v>0</v>
      </c>
      <c r="BL1564">
        <f t="shared" si="46"/>
        <v>0</v>
      </c>
      <c r="BM1564">
        <f t="shared" si="47"/>
        <v>20</v>
      </c>
      <c r="BN1564">
        <f t="shared" si="48"/>
        <v>20</v>
      </c>
      <c r="BO1564">
        <f t="shared" si="49"/>
        <v>20</v>
      </c>
      <c r="BP1564">
        <f t="shared" si="50"/>
        <v>60</v>
      </c>
      <c r="BQ1564" t="b">
        <f t="shared" si="51"/>
        <v>0</v>
      </c>
    </row>
    <row r="1565" spans="20:69" x14ac:dyDescent="0.35">
      <c r="T1565" s="6" t="str">
        <f t="shared" si="39"/>
        <v xml:space="preserve"> </v>
      </c>
      <c r="U1565" s="7" t="str">
        <f t="shared" si="40"/>
        <v xml:space="preserve"> </v>
      </c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G1565">
        <f t="shared" si="41"/>
        <v>0</v>
      </c>
      <c r="BH1565">
        <f t="shared" si="42"/>
        <v>0</v>
      </c>
      <c r="BI1565">
        <f t="shared" si="43"/>
        <v>0</v>
      </c>
      <c r="BJ1565">
        <f t="shared" si="44"/>
        <v>0</v>
      </c>
      <c r="BK1565">
        <f t="shared" si="45"/>
        <v>0</v>
      </c>
      <c r="BL1565">
        <f t="shared" si="46"/>
        <v>0</v>
      </c>
      <c r="BM1565">
        <f t="shared" si="47"/>
        <v>20</v>
      </c>
      <c r="BN1565">
        <f t="shared" si="48"/>
        <v>20</v>
      </c>
      <c r="BO1565">
        <f t="shared" si="49"/>
        <v>20</v>
      </c>
      <c r="BP1565">
        <f t="shared" si="50"/>
        <v>60</v>
      </c>
      <c r="BQ1565" t="b">
        <f t="shared" si="51"/>
        <v>0</v>
      </c>
    </row>
    <row r="1566" spans="20:69" x14ac:dyDescent="0.35">
      <c r="T1566" s="6" t="str">
        <f t="shared" si="39"/>
        <v xml:space="preserve"> </v>
      </c>
      <c r="U1566" s="7" t="str">
        <f t="shared" si="40"/>
        <v xml:space="preserve"> </v>
      </c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G1566">
        <f t="shared" si="41"/>
        <v>0</v>
      </c>
      <c r="BH1566">
        <f t="shared" si="42"/>
        <v>0</v>
      </c>
      <c r="BI1566">
        <f t="shared" si="43"/>
        <v>0</v>
      </c>
      <c r="BJ1566">
        <f t="shared" si="44"/>
        <v>0</v>
      </c>
      <c r="BK1566">
        <f t="shared" si="45"/>
        <v>0</v>
      </c>
      <c r="BL1566">
        <f t="shared" si="46"/>
        <v>0</v>
      </c>
      <c r="BM1566">
        <f t="shared" si="47"/>
        <v>20</v>
      </c>
      <c r="BN1566">
        <f t="shared" si="48"/>
        <v>20</v>
      </c>
      <c r="BO1566">
        <f t="shared" si="49"/>
        <v>20</v>
      </c>
      <c r="BP1566">
        <f t="shared" si="50"/>
        <v>60</v>
      </c>
      <c r="BQ1566" t="b">
        <f t="shared" si="51"/>
        <v>0</v>
      </c>
    </row>
    <row r="1567" spans="20:69" x14ac:dyDescent="0.35">
      <c r="T1567" s="6" t="str">
        <f t="shared" si="39"/>
        <v xml:space="preserve"> </v>
      </c>
      <c r="U1567" s="7" t="str">
        <f t="shared" si="40"/>
        <v xml:space="preserve"> </v>
      </c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G1567">
        <f t="shared" si="41"/>
        <v>0</v>
      </c>
      <c r="BH1567">
        <f t="shared" si="42"/>
        <v>0</v>
      </c>
      <c r="BI1567">
        <f t="shared" si="43"/>
        <v>0</v>
      </c>
      <c r="BJ1567">
        <f t="shared" si="44"/>
        <v>0</v>
      </c>
      <c r="BK1567">
        <f t="shared" si="45"/>
        <v>0</v>
      </c>
      <c r="BL1567">
        <f t="shared" si="46"/>
        <v>0</v>
      </c>
      <c r="BM1567">
        <f t="shared" si="47"/>
        <v>20</v>
      </c>
      <c r="BN1567">
        <f t="shared" si="48"/>
        <v>20</v>
      </c>
      <c r="BO1567">
        <f t="shared" si="49"/>
        <v>20</v>
      </c>
      <c r="BP1567">
        <f t="shared" si="50"/>
        <v>60</v>
      </c>
      <c r="BQ1567" t="b">
        <f t="shared" si="51"/>
        <v>0</v>
      </c>
    </row>
    <row r="1568" spans="20:69" x14ac:dyDescent="0.35">
      <c r="T1568" s="6" t="str">
        <f t="shared" si="39"/>
        <v xml:space="preserve"> </v>
      </c>
      <c r="U1568" s="7" t="str">
        <f t="shared" si="40"/>
        <v xml:space="preserve"> </v>
      </c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G1568">
        <f t="shared" si="41"/>
        <v>0</v>
      </c>
      <c r="BH1568">
        <f t="shared" si="42"/>
        <v>0</v>
      </c>
      <c r="BI1568">
        <f t="shared" si="43"/>
        <v>0</v>
      </c>
      <c r="BJ1568">
        <f t="shared" si="44"/>
        <v>0</v>
      </c>
      <c r="BK1568">
        <f t="shared" si="45"/>
        <v>0</v>
      </c>
      <c r="BL1568">
        <f t="shared" si="46"/>
        <v>0</v>
      </c>
      <c r="BM1568">
        <f t="shared" si="47"/>
        <v>20</v>
      </c>
      <c r="BN1568">
        <f t="shared" si="48"/>
        <v>20</v>
      </c>
      <c r="BO1568">
        <f t="shared" si="49"/>
        <v>20</v>
      </c>
      <c r="BP1568">
        <f t="shared" si="50"/>
        <v>60</v>
      </c>
      <c r="BQ1568" t="b">
        <f t="shared" si="51"/>
        <v>0</v>
      </c>
    </row>
    <row r="1569" spans="20:69" x14ac:dyDescent="0.35">
      <c r="T1569" s="6" t="str">
        <f t="shared" si="39"/>
        <v xml:space="preserve"> </v>
      </c>
      <c r="U1569" s="7" t="str">
        <f t="shared" si="40"/>
        <v xml:space="preserve"> </v>
      </c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G1569">
        <f t="shared" si="41"/>
        <v>0</v>
      </c>
      <c r="BH1569">
        <f t="shared" si="42"/>
        <v>0</v>
      </c>
      <c r="BI1569">
        <f t="shared" si="43"/>
        <v>0</v>
      </c>
      <c r="BJ1569">
        <f t="shared" si="44"/>
        <v>0</v>
      </c>
      <c r="BK1569">
        <f t="shared" si="45"/>
        <v>0</v>
      </c>
      <c r="BL1569">
        <f t="shared" si="46"/>
        <v>0</v>
      </c>
      <c r="BM1569">
        <f t="shared" si="47"/>
        <v>20</v>
      </c>
      <c r="BN1569">
        <f t="shared" si="48"/>
        <v>20</v>
      </c>
      <c r="BO1569">
        <f t="shared" si="49"/>
        <v>20</v>
      </c>
      <c r="BP1569">
        <f t="shared" si="50"/>
        <v>60</v>
      </c>
      <c r="BQ1569" t="b">
        <f t="shared" si="51"/>
        <v>0</v>
      </c>
    </row>
    <row r="1570" spans="20:69" x14ac:dyDescent="0.35">
      <c r="T1570" s="6" t="str">
        <f t="shared" si="39"/>
        <v xml:space="preserve"> </v>
      </c>
      <c r="U1570" s="7" t="str">
        <f t="shared" si="40"/>
        <v xml:space="preserve"> </v>
      </c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G1570">
        <f t="shared" si="41"/>
        <v>0</v>
      </c>
      <c r="BH1570">
        <f t="shared" si="42"/>
        <v>0</v>
      </c>
      <c r="BI1570">
        <f t="shared" si="43"/>
        <v>0</v>
      </c>
      <c r="BJ1570">
        <f t="shared" si="44"/>
        <v>0</v>
      </c>
      <c r="BK1570">
        <f t="shared" si="45"/>
        <v>0</v>
      </c>
      <c r="BL1570">
        <f t="shared" si="46"/>
        <v>0</v>
      </c>
      <c r="BM1570">
        <f t="shared" si="47"/>
        <v>20</v>
      </c>
      <c r="BN1570">
        <f t="shared" si="48"/>
        <v>20</v>
      </c>
      <c r="BO1570">
        <f t="shared" si="49"/>
        <v>20</v>
      </c>
      <c r="BP1570">
        <f t="shared" si="50"/>
        <v>60</v>
      </c>
      <c r="BQ1570" t="b">
        <f t="shared" si="51"/>
        <v>0</v>
      </c>
    </row>
    <row r="1571" spans="20:69" x14ac:dyDescent="0.35">
      <c r="T1571" s="6" t="str">
        <f t="shared" si="39"/>
        <v xml:space="preserve"> </v>
      </c>
      <c r="U1571" s="7" t="str">
        <f t="shared" si="40"/>
        <v xml:space="preserve"> </v>
      </c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G1571">
        <f t="shared" si="41"/>
        <v>0</v>
      </c>
      <c r="BH1571">
        <f t="shared" si="42"/>
        <v>0</v>
      </c>
      <c r="BI1571">
        <f t="shared" si="43"/>
        <v>0</v>
      </c>
      <c r="BJ1571">
        <f t="shared" si="44"/>
        <v>0</v>
      </c>
      <c r="BK1571">
        <f t="shared" si="45"/>
        <v>0</v>
      </c>
      <c r="BL1571">
        <f t="shared" si="46"/>
        <v>0</v>
      </c>
      <c r="BM1571">
        <f t="shared" si="47"/>
        <v>20</v>
      </c>
      <c r="BN1571">
        <f t="shared" si="48"/>
        <v>20</v>
      </c>
      <c r="BO1571">
        <f t="shared" si="49"/>
        <v>20</v>
      </c>
      <c r="BP1571">
        <f t="shared" si="50"/>
        <v>60</v>
      </c>
      <c r="BQ1571" t="b">
        <f t="shared" si="51"/>
        <v>0</v>
      </c>
    </row>
    <row r="1572" spans="20:69" x14ac:dyDescent="0.35">
      <c r="T1572" s="6" t="str">
        <f t="shared" si="39"/>
        <v xml:space="preserve"> </v>
      </c>
      <c r="U1572" s="7" t="str">
        <f t="shared" si="40"/>
        <v xml:space="preserve"> </v>
      </c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G1572">
        <f t="shared" si="41"/>
        <v>0</v>
      </c>
      <c r="BH1572">
        <f t="shared" si="42"/>
        <v>0</v>
      </c>
      <c r="BI1572">
        <f t="shared" si="43"/>
        <v>0</v>
      </c>
      <c r="BJ1572">
        <f t="shared" si="44"/>
        <v>0</v>
      </c>
      <c r="BK1572">
        <f t="shared" si="45"/>
        <v>0</v>
      </c>
      <c r="BL1572">
        <f t="shared" si="46"/>
        <v>0</v>
      </c>
      <c r="BM1572">
        <f t="shared" si="47"/>
        <v>20</v>
      </c>
      <c r="BN1572">
        <f t="shared" si="48"/>
        <v>20</v>
      </c>
      <c r="BO1572">
        <f t="shared" si="49"/>
        <v>20</v>
      </c>
      <c r="BP1572">
        <f t="shared" si="50"/>
        <v>60</v>
      </c>
      <c r="BQ1572" t="b">
        <f t="shared" si="51"/>
        <v>0</v>
      </c>
    </row>
    <row r="1573" spans="20:69" x14ac:dyDescent="0.35">
      <c r="T1573" s="6" t="str">
        <f t="shared" si="39"/>
        <v xml:space="preserve"> </v>
      </c>
      <c r="U1573" s="7" t="str">
        <f t="shared" si="40"/>
        <v xml:space="preserve"> </v>
      </c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G1573">
        <f t="shared" si="41"/>
        <v>0</v>
      </c>
      <c r="BH1573">
        <f t="shared" si="42"/>
        <v>0</v>
      </c>
      <c r="BI1573">
        <f t="shared" si="43"/>
        <v>0</v>
      </c>
      <c r="BJ1573">
        <f t="shared" si="44"/>
        <v>0</v>
      </c>
      <c r="BK1573">
        <f t="shared" si="45"/>
        <v>0</v>
      </c>
      <c r="BL1573">
        <f t="shared" si="46"/>
        <v>0</v>
      </c>
      <c r="BM1573">
        <f t="shared" si="47"/>
        <v>20</v>
      </c>
      <c r="BN1573">
        <f t="shared" si="48"/>
        <v>20</v>
      </c>
      <c r="BO1573">
        <f t="shared" si="49"/>
        <v>20</v>
      </c>
      <c r="BP1573">
        <f t="shared" si="50"/>
        <v>60</v>
      </c>
      <c r="BQ1573" t="b">
        <f t="shared" si="51"/>
        <v>0</v>
      </c>
    </row>
    <row r="1574" spans="20:69" x14ac:dyDescent="0.35">
      <c r="T1574" s="6" t="str">
        <f t="shared" si="39"/>
        <v xml:space="preserve"> </v>
      </c>
      <c r="U1574" s="7" t="str">
        <f t="shared" si="40"/>
        <v xml:space="preserve"> </v>
      </c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G1574">
        <f t="shared" si="41"/>
        <v>0</v>
      </c>
      <c r="BH1574">
        <f t="shared" si="42"/>
        <v>0</v>
      </c>
      <c r="BI1574">
        <f t="shared" si="43"/>
        <v>0</v>
      </c>
      <c r="BJ1574">
        <f t="shared" si="44"/>
        <v>0</v>
      </c>
      <c r="BK1574">
        <f t="shared" si="45"/>
        <v>0</v>
      </c>
      <c r="BL1574">
        <f t="shared" si="46"/>
        <v>0</v>
      </c>
      <c r="BM1574">
        <f t="shared" si="47"/>
        <v>20</v>
      </c>
      <c r="BN1574">
        <f t="shared" si="48"/>
        <v>20</v>
      </c>
      <c r="BO1574">
        <f t="shared" si="49"/>
        <v>20</v>
      </c>
      <c r="BP1574">
        <f t="shared" si="50"/>
        <v>60</v>
      </c>
      <c r="BQ1574" t="b">
        <f t="shared" si="51"/>
        <v>0</v>
      </c>
    </row>
    <row r="1575" spans="20:69" x14ac:dyDescent="0.35">
      <c r="T1575" s="6" t="str">
        <f t="shared" si="39"/>
        <v xml:space="preserve"> </v>
      </c>
      <c r="U1575" s="7" t="str">
        <f t="shared" si="40"/>
        <v xml:space="preserve"> </v>
      </c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G1575">
        <f t="shared" si="41"/>
        <v>0</v>
      </c>
      <c r="BH1575">
        <f t="shared" si="42"/>
        <v>0</v>
      </c>
      <c r="BI1575">
        <f t="shared" si="43"/>
        <v>0</v>
      </c>
      <c r="BJ1575">
        <f t="shared" si="44"/>
        <v>0</v>
      </c>
      <c r="BK1575">
        <f t="shared" si="45"/>
        <v>0</v>
      </c>
      <c r="BL1575">
        <f t="shared" si="46"/>
        <v>0</v>
      </c>
      <c r="BM1575">
        <f t="shared" si="47"/>
        <v>20</v>
      </c>
      <c r="BN1575">
        <f t="shared" si="48"/>
        <v>20</v>
      </c>
      <c r="BO1575">
        <f t="shared" si="49"/>
        <v>20</v>
      </c>
      <c r="BP1575">
        <f t="shared" si="50"/>
        <v>60</v>
      </c>
      <c r="BQ1575" t="b">
        <f t="shared" si="51"/>
        <v>0</v>
      </c>
    </row>
    <row r="1576" spans="20:69" x14ac:dyDescent="0.35">
      <c r="T1576" s="6" t="str">
        <f t="shared" si="39"/>
        <v xml:space="preserve"> </v>
      </c>
      <c r="U1576" s="7" t="str">
        <f t="shared" si="40"/>
        <v xml:space="preserve"> </v>
      </c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G1576">
        <f t="shared" si="41"/>
        <v>0</v>
      </c>
      <c r="BH1576">
        <f t="shared" si="42"/>
        <v>0</v>
      </c>
      <c r="BI1576">
        <f t="shared" si="43"/>
        <v>0</v>
      </c>
      <c r="BJ1576">
        <f t="shared" si="44"/>
        <v>0</v>
      </c>
      <c r="BK1576">
        <f t="shared" si="45"/>
        <v>0</v>
      </c>
      <c r="BL1576">
        <f t="shared" si="46"/>
        <v>0</v>
      </c>
      <c r="BM1576">
        <f t="shared" si="47"/>
        <v>20</v>
      </c>
      <c r="BN1576">
        <f t="shared" si="48"/>
        <v>20</v>
      </c>
      <c r="BO1576">
        <f t="shared" si="49"/>
        <v>20</v>
      </c>
      <c r="BP1576">
        <f t="shared" si="50"/>
        <v>60</v>
      </c>
      <c r="BQ1576" t="b">
        <f t="shared" si="51"/>
        <v>0</v>
      </c>
    </row>
    <row r="1577" spans="20:69" x14ac:dyDescent="0.35">
      <c r="T1577" s="6" t="str">
        <f t="shared" si="39"/>
        <v xml:space="preserve"> </v>
      </c>
      <c r="U1577" s="7" t="str">
        <f t="shared" si="40"/>
        <v xml:space="preserve"> </v>
      </c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G1577">
        <f t="shared" si="41"/>
        <v>0</v>
      </c>
      <c r="BH1577">
        <f t="shared" si="42"/>
        <v>0</v>
      </c>
      <c r="BI1577">
        <f t="shared" si="43"/>
        <v>0</v>
      </c>
      <c r="BJ1577">
        <f t="shared" si="44"/>
        <v>0</v>
      </c>
      <c r="BK1577">
        <f t="shared" si="45"/>
        <v>0</v>
      </c>
      <c r="BL1577">
        <f t="shared" si="46"/>
        <v>0</v>
      </c>
      <c r="BM1577">
        <f t="shared" si="47"/>
        <v>20</v>
      </c>
      <c r="BN1577">
        <f t="shared" si="48"/>
        <v>20</v>
      </c>
      <c r="BO1577">
        <f t="shared" si="49"/>
        <v>20</v>
      </c>
      <c r="BP1577">
        <f t="shared" si="50"/>
        <v>60</v>
      </c>
      <c r="BQ1577" t="b">
        <f t="shared" si="51"/>
        <v>0</v>
      </c>
    </row>
    <row r="1578" spans="20:69" x14ac:dyDescent="0.35">
      <c r="T1578" s="6" t="str">
        <f t="shared" si="39"/>
        <v xml:space="preserve"> </v>
      </c>
      <c r="U1578" s="7" t="str">
        <f t="shared" si="40"/>
        <v xml:space="preserve"> </v>
      </c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G1578">
        <f t="shared" si="41"/>
        <v>0</v>
      </c>
      <c r="BH1578">
        <f t="shared" si="42"/>
        <v>0</v>
      </c>
      <c r="BI1578">
        <f t="shared" si="43"/>
        <v>0</v>
      </c>
      <c r="BJ1578">
        <f t="shared" si="44"/>
        <v>0</v>
      </c>
      <c r="BK1578">
        <f t="shared" si="45"/>
        <v>0</v>
      </c>
      <c r="BL1578">
        <f t="shared" si="46"/>
        <v>0</v>
      </c>
      <c r="BM1578">
        <f t="shared" si="47"/>
        <v>20</v>
      </c>
      <c r="BN1578">
        <f t="shared" si="48"/>
        <v>20</v>
      </c>
      <c r="BO1578">
        <f t="shared" si="49"/>
        <v>20</v>
      </c>
      <c r="BP1578">
        <f t="shared" si="50"/>
        <v>60</v>
      </c>
      <c r="BQ1578" t="b">
        <f t="shared" si="51"/>
        <v>0</v>
      </c>
    </row>
    <row r="1579" spans="20:69" x14ac:dyDescent="0.35">
      <c r="T1579" s="6" t="str">
        <f t="shared" si="39"/>
        <v xml:space="preserve"> </v>
      </c>
      <c r="U1579" s="7" t="str">
        <f t="shared" si="40"/>
        <v xml:space="preserve"> </v>
      </c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G1579">
        <f t="shared" si="41"/>
        <v>0</v>
      </c>
      <c r="BH1579">
        <f t="shared" si="42"/>
        <v>0</v>
      </c>
      <c r="BI1579">
        <f t="shared" si="43"/>
        <v>0</v>
      </c>
      <c r="BJ1579">
        <f t="shared" si="44"/>
        <v>0</v>
      </c>
      <c r="BK1579">
        <f t="shared" si="45"/>
        <v>0</v>
      </c>
      <c r="BL1579">
        <f t="shared" si="46"/>
        <v>0</v>
      </c>
      <c r="BM1579">
        <f t="shared" si="47"/>
        <v>20</v>
      </c>
      <c r="BN1579">
        <f t="shared" si="48"/>
        <v>20</v>
      </c>
      <c r="BO1579">
        <f t="shared" si="49"/>
        <v>20</v>
      </c>
      <c r="BP1579">
        <f t="shared" si="50"/>
        <v>60</v>
      </c>
      <c r="BQ1579" t="b">
        <f t="shared" si="51"/>
        <v>0</v>
      </c>
    </row>
    <row r="1580" spans="20:69" x14ac:dyDescent="0.35">
      <c r="T1580" s="6" t="str">
        <f t="shared" si="39"/>
        <v xml:space="preserve"> </v>
      </c>
      <c r="U1580" s="7" t="str">
        <f t="shared" si="40"/>
        <v xml:space="preserve"> </v>
      </c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G1580">
        <f t="shared" si="41"/>
        <v>0</v>
      </c>
      <c r="BH1580">
        <f t="shared" si="42"/>
        <v>0</v>
      </c>
      <c r="BI1580">
        <f t="shared" si="43"/>
        <v>0</v>
      </c>
      <c r="BJ1580">
        <f t="shared" si="44"/>
        <v>0</v>
      </c>
      <c r="BK1580">
        <f t="shared" si="45"/>
        <v>0</v>
      </c>
      <c r="BL1580">
        <f t="shared" si="46"/>
        <v>0</v>
      </c>
      <c r="BM1580">
        <f t="shared" si="47"/>
        <v>20</v>
      </c>
      <c r="BN1580">
        <f t="shared" si="48"/>
        <v>20</v>
      </c>
      <c r="BO1580">
        <f t="shared" si="49"/>
        <v>20</v>
      </c>
      <c r="BP1580">
        <f t="shared" si="50"/>
        <v>60</v>
      </c>
      <c r="BQ1580" t="b">
        <f t="shared" si="51"/>
        <v>0</v>
      </c>
    </row>
    <row r="1581" spans="20:69" x14ac:dyDescent="0.35">
      <c r="T1581" s="6" t="str">
        <f t="shared" si="39"/>
        <v xml:space="preserve"> </v>
      </c>
      <c r="U1581" s="7" t="str">
        <f t="shared" si="40"/>
        <v xml:space="preserve"> </v>
      </c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G1581">
        <f t="shared" si="41"/>
        <v>0</v>
      </c>
      <c r="BH1581">
        <f t="shared" si="42"/>
        <v>0</v>
      </c>
      <c r="BI1581">
        <f t="shared" si="43"/>
        <v>0</v>
      </c>
      <c r="BJ1581">
        <f t="shared" si="44"/>
        <v>0</v>
      </c>
      <c r="BK1581">
        <f t="shared" si="45"/>
        <v>0</v>
      </c>
      <c r="BL1581">
        <f t="shared" si="46"/>
        <v>0</v>
      </c>
      <c r="BM1581">
        <f t="shared" si="47"/>
        <v>20</v>
      </c>
      <c r="BN1581">
        <f t="shared" si="48"/>
        <v>20</v>
      </c>
      <c r="BO1581">
        <f t="shared" si="49"/>
        <v>20</v>
      </c>
      <c r="BP1581">
        <f t="shared" si="50"/>
        <v>60</v>
      </c>
      <c r="BQ1581" t="b">
        <f t="shared" si="51"/>
        <v>0</v>
      </c>
    </row>
    <row r="1582" spans="20:69" x14ac:dyDescent="0.35">
      <c r="T1582" s="6" t="str">
        <f t="shared" si="39"/>
        <v xml:space="preserve"> </v>
      </c>
      <c r="U1582" s="7" t="str">
        <f t="shared" si="40"/>
        <v xml:space="preserve"> </v>
      </c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G1582">
        <f t="shared" si="41"/>
        <v>0</v>
      </c>
      <c r="BH1582">
        <f t="shared" si="42"/>
        <v>0</v>
      </c>
      <c r="BI1582">
        <f t="shared" si="43"/>
        <v>0</v>
      </c>
      <c r="BJ1582">
        <f t="shared" si="44"/>
        <v>0</v>
      </c>
      <c r="BK1582">
        <f t="shared" si="45"/>
        <v>0</v>
      </c>
      <c r="BL1582">
        <f t="shared" si="46"/>
        <v>0</v>
      </c>
      <c r="BM1582">
        <f t="shared" si="47"/>
        <v>20</v>
      </c>
      <c r="BN1582">
        <f t="shared" si="48"/>
        <v>20</v>
      </c>
      <c r="BO1582">
        <f t="shared" si="49"/>
        <v>20</v>
      </c>
      <c r="BP1582">
        <f t="shared" si="50"/>
        <v>60</v>
      </c>
      <c r="BQ1582" t="b">
        <f t="shared" si="51"/>
        <v>0</v>
      </c>
    </row>
    <row r="1583" spans="20:69" x14ac:dyDescent="0.35">
      <c r="T1583" s="6" t="str">
        <f t="shared" si="39"/>
        <v xml:space="preserve"> </v>
      </c>
      <c r="U1583" s="7" t="str">
        <f t="shared" si="40"/>
        <v xml:space="preserve"> </v>
      </c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G1583">
        <f t="shared" si="41"/>
        <v>0</v>
      </c>
      <c r="BH1583">
        <f t="shared" si="42"/>
        <v>0</v>
      </c>
      <c r="BI1583">
        <f t="shared" si="43"/>
        <v>0</v>
      </c>
      <c r="BJ1583">
        <f t="shared" si="44"/>
        <v>0</v>
      </c>
      <c r="BK1583">
        <f t="shared" si="45"/>
        <v>0</v>
      </c>
      <c r="BL1583">
        <f t="shared" si="46"/>
        <v>0</v>
      </c>
      <c r="BM1583">
        <f t="shared" si="47"/>
        <v>20</v>
      </c>
      <c r="BN1583">
        <f t="shared" si="48"/>
        <v>20</v>
      </c>
      <c r="BO1583">
        <f t="shared" si="49"/>
        <v>20</v>
      </c>
      <c r="BP1583">
        <f t="shared" si="50"/>
        <v>60</v>
      </c>
      <c r="BQ1583" t="b">
        <f t="shared" si="51"/>
        <v>0</v>
      </c>
    </row>
    <row r="1584" spans="20:69" x14ac:dyDescent="0.35">
      <c r="T1584" s="6" t="str">
        <f t="shared" si="39"/>
        <v xml:space="preserve"> </v>
      </c>
      <c r="U1584" s="7" t="str">
        <f t="shared" si="40"/>
        <v xml:space="preserve"> </v>
      </c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G1584">
        <f t="shared" si="41"/>
        <v>0</v>
      </c>
      <c r="BH1584">
        <f t="shared" si="42"/>
        <v>0</v>
      </c>
      <c r="BI1584">
        <f t="shared" si="43"/>
        <v>0</v>
      </c>
      <c r="BJ1584">
        <f t="shared" si="44"/>
        <v>0</v>
      </c>
      <c r="BK1584">
        <f t="shared" si="45"/>
        <v>0</v>
      </c>
      <c r="BL1584">
        <f t="shared" si="46"/>
        <v>0</v>
      </c>
      <c r="BM1584">
        <f t="shared" si="47"/>
        <v>20</v>
      </c>
      <c r="BN1584">
        <f t="shared" si="48"/>
        <v>20</v>
      </c>
      <c r="BO1584">
        <f t="shared" si="49"/>
        <v>20</v>
      </c>
      <c r="BP1584">
        <f t="shared" si="50"/>
        <v>60</v>
      </c>
      <c r="BQ1584" t="b">
        <f t="shared" si="51"/>
        <v>0</v>
      </c>
    </row>
    <row r="1585" spans="20:69" x14ac:dyDescent="0.35">
      <c r="T1585" s="6" t="str">
        <f t="shared" ref="T1585:T1648" si="52">IF(BQ1585=1,130+BP1585," ")</f>
        <v xml:space="preserve"> </v>
      </c>
      <c r="U1585" s="7" t="str">
        <f t="shared" ref="U1585:U1648" si="53">IF(T1585=" "," ",T1585-R1585)</f>
        <v xml:space="preserve"> </v>
      </c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G1585">
        <f t="shared" ref="BG1585:BG1648" si="54">IF(BE1585="yes",-130,0)</f>
        <v>0</v>
      </c>
      <c r="BH1585">
        <f t="shared" ref="BH1585:BH1648" si="55">IF(J1585="yes",75,0)</f>
        <v>0</v>
      </c>
      <c r="BI1585">
        <f t="shared" ref="BI1585:BI1648" si="56">IF(K1585="yes",50,0)</f>
        <v>0</v>
      </c>
      <c r="BJ1585">
        <f t="shared" ref="BJ1585:BJ1648" si="57">IF(L1585="yes",50,0)</f>
        <v>0</v>
      </c>
      <c r="BK1585">
        <f t="shared" ref="BK1585:BK1648" si="58">IF(M1585="yes",10,0)</f>
        <v>0</v>
      </c>
      <c r="BL1585">
        <f t="shared" ref="BL1585:BL1648" si="59">IF(N1585="yes",80,0)</f>
        <v>0</v>
      </c>
      <c r="BM1585">
        <f t="shared" ref="BM1585:BM1648" si="60">IF(O1585="NO",0,20)</f>
        <v>20</v>
      </c>
      <c r="BN1585">
        <f t="shared" ref="BN1585:BN1648" si="61">IF(P1585="no",0,20)</f>
        <v>20</v>
      </c>
      <c r="BO1585">
        <f t="shared" ref="BO1585:BO1648" si="62">IF(Q1585="no",0,20)</f>
        <v>20</v>
      </c>
      <c r="BP1585">
        <f t="shared" ref="BP1585:BP1648" si="63">SUM(BG1585:BO1585)</f>
        <v>60</v>
      </c>
      <c r="BQ1585" t="b">
        <f t="shared" ref="BQ1585:BQ1648" si="64">IF(B1585&lt;&gt;0,1)</f>
        <v>0</v>
      </c>
    </row>
    <row r="1586" spans="20:69" x14ac:dyDescent="0.35">
      <c r="T1586" s="6" t="str">
        <f t="shared" si="52"/>
        <v xml:space="preserve"> </v>
      </c>
      <c r="U1586" s="7" t="str">
        <f t="shared" si="53"/>
        <v xml:space="preserve"> </v>
      </c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G1586">
        <f t="shared" si="54"/>
        <v>0</v>
      </c>
      <c r="BH1586">
        <f t="shared" si="55"/>
        <v>0</v>
      </c>
      <c r="BI1586">
        <f t="shared" si="56"/>
        <v>0</v>
      </c>
      <c r="BJ1586">
        <f t="shared" si="57"/>
        <v>0</v>
      </c>
      <c r="BK1586">
        <f t="shared" si="58"/>
        <v>0</v>
      </c>
      <c r="BL1586">
        <f t="shared" si="59"/>
        <v>0</v>
      </c>
      <c r="BM1586">
        <f t="shared" si="60"/>
        <v>20</v>
      </c>
      <c r="BN1586">
        <f t="shared" si="61"/>
        <v>20</v>
      </c>
      <c r="BO1586">
        <f t="shared" si="62"/>
        <v>20</v>
      </c>
      <c r="BP1586">
        <f t="shared" si="63"/>
        <v>60</v>
      </c>
      <c r="BQ1586" t="b">
        <f t="shared" si="64"/>
        <v>0</v>
      </c>
    </row>
    <row r="1587" spans="20:69" x14ac:dyDescent="0.35">
      <c r="T1587" s="6" t="str">
        <f t="shared" si="52"/>
        <v xml:space="preserve"> </v>
      </c>
      <c r="U1587" s="7" t="str">
        <f t="shared" si="53"/>
        <v xml:space="preserve"> </v>
      </c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G1587">
        <f t="shared" si="54"/>
        <v>0</v>
      </c>
      <c r="BH1587">
        <f t="shared" si="55"/>
        <v>0</v>
      </c>
      <c r="BI1587">
        <f t="shared" si="56"/>
        <v>0</v>
      </c>
      <c r="BJ1587">
        <f t="shared" si="57"/>
        <v>0</v>
      </c>
      <c r="BK1587">
        <f t="shared" si="58"/>
        <v>0</v>
      </c>
      <c r="BL1587">
        <f t="shared" si="59"/>
        <v>0</v>
      </c>
      <c r="BM1587">
        <f t="shared" si="60"/>
        <v>20</v>
      </c>
      <c r="BN1587">
        <f t="shared" si="61"/>
        <v>20</v>
      </c>
      <c r="BO1587">
        <f t="shared" si="62"/>
        <v>20</v>
      </c>
      <c r="BP1587">
        <f t="shared" si="63"/>
        <v>60</v>
      </c>
      <c r="BQ1587" t="b">
        <f t="shared" si="64"/>
        <v>0</v>
      </c>
    </row>
    <row r="1588" spans="20:69" x14ac:dyDescent="0.35">
      <c r="T1588" s="6" t="str">
        <f t="shared" si="52"/>
        <v xml:space="preserve"> </v>
      </c>
      <c r="U1588" s="7" t="str">
        <f t="shared" si="53"/>
        <v xml:space="preserve"> </v>
      </c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G1588">
        <f t="shared" si="54"/>
        <v>0</v>
      </c>
      <c r="BH1588">
        <f t="shared" si="55"/>
        <v>0</v>
      </c>
      <c r="BI1588">
        <f t="shared" si="56"/>
        <v>0</v>
      </c>
      <c r="BJ1588">
        <f t="shared" si="57"/>
        <v>0</v>
      </c>
      <c r="BK1588">
        <f t="shared" si="58"/>
        <v>0</v>
      </c>
      <c r="BL1588">
        <f t="shared" si="59"/>
        <v>0</v>
      </c>
      <c r="BM1588">
        <f t="shared" si="60"/>
        <v>20</v>
      </c>
      <c r="BN1588">
        <f t="shared" si="61"/>
        <v>20</v>
      </c>
      <c r="BO1588">
        <f t="shared" si="62"/>
        <v>20</v>
      </c>
      <c r="BP1588">
        <f t="shared" si="63"/>
        <v>60</v>
      </c>
      <c r="BQ1588" t="b">
        <f t="shared" si="64"/>
        <v>0</v>
      </c>
    </row>
    <row r="1589" spans="20:69" x14ac:dyDescent="0.35">
      <c r="T1589" s="6" t="str">
        <f t="shared" si="52"/>
        <v xml:space="preserve"> </v>
      </c>
      <c r="U1589" s="7" t="str">
        <f t="shared" si="53"/>
        <v xml:space="preserve"> </v>
      </c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G1589">
        <f t="shared" si="54"/>
        <v>0</v>
      </c>
      <c r="BH1589">
        <f t="shared" si="55"/>
        <v>0</v>
      </c>
      <c r="BI1589">
        <f t="shared" si="56"/>
        <v>0</v>
      </c>
      <c r="BJ1589">
        <f t="shared" si="57"/>
        <v>0</v>
      </c>
      <c r="BK1589">
        <f t="shared" si="58"/>
        <v>0</v>
      </c>
      <c r="BL1589">
        <f t="shared" si="59"/>
        <v>0</v>
      </c>
      <c r="BM1589">
        <f t="shared" si="60"/>
        <v>20</v>
      </c>
      <c r="BN1589">
        <f t="shared" si="61"/>
        <v>20</v>
      </c>
      <c r="BO1589">
        <f t="shared" si="62"/>
        <v>20</v>
      </c>
      <c r="BP1589">
        <f t="shared" si="63"/>
        <v>60</v>
      </c>
      <c r="BQ1589" t="b">
        <f t="shared" si="64"/>
        <v>0</v>
      </c>
    </row>
    <row r="1590" spans="20:69" x14ac:dyDescent="0.35">
      <c r="T1590" s="6" t="str">
        <f t="shared" si="52"/>
        <v xml:space="preserve"> </v>
      </c>
      <c r="U1590" s="7" t="str">
        <f t="shared" si="53"/>
        <v xml:space="preserve"> </v>
      </c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G1590">
        <f t="shared" si="54"/>
        <v>0</v>
      </c>
      <c r="BH1590">
        <f t="shared" si="55"/>
        <v>0</v>
      </c>
      <c r="BI1590">
        <f t="shared" si="56"/>
        <v>0</v>
      </c>
      <c r="BJ1590">
        <f t="shared" si="57"/>
        <v>0</v>
      </c>
      <c r="BK1590">
        <f t="shared" si="58"/>
        <v>0</v>
      </c>
      <c r="BL1590">
        <f t="shared" si="59"/>
        <v>0</v>
      </c>
      <c r="BM1590">
        <f t="shared" si="60"/>
        <v>20</v>
      </c>
      <c r="BN1590">
        <f t="shared" si="61"/>
        <v>20</v>
      </c>
      <c r="BO1590">
        <f t="shared" si="62"/>
        <v>20</v>
      </c>
      <c r="BP1590">
        <f t="shared" si="63"/>
        <v>60</v>
      </c>
      <c r="BQ1590" t="b">
        <f t="shared" si="64"/>
        <v>0</v>
      </c>
    </row>
    <row r="1591" spans="20:69" x14ac:dyDescent="0.35">
      <c r="T1591" s="6" t="str">
        <f t="shared" si="52"/>
        <v xml:space="preserve"> </v>
      </c>
      <c r="U1591" s="7" t="str">
        <f t="shared" si="53"/>
        <v xml:space="preserve"> </v>
      </c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G1591">
        <f t="shared" si="54"/>
        <v>0</v>
      </c>
      <c r="BH1591">
        <f t="shared" si="55"/>
        <v>0</v>
      </c>
      <c r="BI1591">
        <f t="shared" si="56"/>
        <v>0</v>
      </c>
      <c r="BJ1591">
        <f t="shared" si="57"/>
        <v>0</v>
      </c>
      <c r="BK1591">
        <f t="shared" si="58"/>
        <v>0</v>
      </c>
      <c r="BL1591">
        <f t="shared" si="59"/>
        <v>0</v>
      </c>
      <c r="BM1591">
        <f t="shared" si="60"/>
        <v>20</v>
      </c>
      <c r="BN1591">
        <f t="shared" si="61"/>
        <v>20</v>
      </c>
      <c r="BO1591">
        <f t="shared" si="62"/>
        <v>20</v>
      </c>
      <c r="BP1591">
        <f t="shared" si="63"/>
        <v>60</v>
      </c>
      <c r="BQ1591" t="b">
        <f t="shared" si="64"/>
        <v>0</v>
      </c>
    </row>
    <row r="1592" spans="20:69" x14ac:dyDescent="0.35">
      <c r="T1592" s="6" t="str">
        <f t="shared" si="52"/>
        <v xml:space="preserve"> </v>
      </c>
      <c r="U1592" s="7" t="str">
        <f t="shared" si="53"/>
        <v xml:space="preserve"> </v>
      </c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G1592">
        <f t="shared" si="54"/>
        <v>0</v>
      </c>
      <c r="BH1592">
        <f t="shared" si="55"/>
        <v>0</v>
      </c>
      <c r="BI1592">
        <f t="shared" si="56"/>
        <v>0</v>
      </c>
      <c r="BJ1592">
        <f t="shared" si="57"/>
        <v>0</v>
      </c>
      <c r="BK1592">
        <f t="shared" si="58"/>
        <v>0</v>
      </c>
      <c r="BL1592">
        <f t="shared" si="59"/>
        <v>0</v>
      </c>
      <c r="BM1592">
        <f t="shared" si="60"/>
        <v>20</v>
      </c>
      <c r="BN1592">
        <f t="shared" si="61"/>
        <v>20</v>
      </c>
      <c r="BO1592">
        <f t="shared" si="62"/>
        <v>20</v>
      </c>
      <c r="BP1592">
        <f t="shared" si="63"/>
        <v>60</v>
      </c>
      <c r="BQ1592" t="b">
        <f t="shared" si="64"/>
        <v>0</v>
      </c>
    </row>
    <row r="1593" spans="20:69" x14ac:dyDescent="0.35">
      <c r="T1593" s="6" t="str">
        <f t="shared" si="52"/>
        <v xml:space="preserve"> </v>
      </c>
      <c r="U1593" s="7" t="str">
        <f t="shared" si="53"/>
        <v xml:space="preserve"> </v>
      </c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G1593">
        <f t="shared" si="54"/>
        <v>0</v>
      </c>
      <c r="BH1593">
        <f t="shared" si="55"/>
        <v>0</v>
      </c>
      <c r="BI1593">
        <f t="shared" si="56"/>
        <v>0</v>
      </c>
      <c r="BJ1593">
        <f t="shared" si="57"/>
        <v>0</v>
      </c>
      <c r="BK1593">
        <f t="shared" si="58"/>
        <v>0</v>
      </c>
      <c r="BL1593">
        <f t="shared" si="59"/>
        <v>0</v>
      </c>
      <c r="BM1593">
        <f t="shared" si="60"/>
        <v>20</v>
      </c>
      <c r="BN1593">
        <f t="shared" si="61"/>
        <v>20</v>
      </c>
      <c r="BO1593">
        <f t="shared" si="62"/>
        <v>20</v>
      </c>
      <c r="BP1593">
        <f t="shared" si="63"/>
        <v>60</v>
      </c>
      <c r="BQ1593" t="b">
        <f t="shared" si="64"/>
        <v>0</v>
      </c>
    </row>
    <row r="1594" spans="20:69" x14ac:dyDescent="0.35">
      <c r="T1594" s="6" t="str">
        <f t="shared" si="52"/>
        <v xml:space="preserve"> </v>
      </c>
      <c r="U1594" s="7" t="str">
        <f t="shared" si="53"/>
        <v xml:space="preserve"> </v>
      </c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G1594">
        <f t="shared" si="54"/>
        <v>0</v>
      </c>
      <c r="BH1594">
        <f t="shared" si="55"/>
        <v>0</v>
      </c>
      <c r="BI1594">
        <f t="shared" si="56"/>
        <v>0</v>
      </c>
      <c r="BJ1594">
        <f t="shared" si="57"/>
        <v>0</v>
      </c>
      <c r="BK1594">
        <f t="shared" si="58"/>
        <v>0</v>
      </c>
      <c r="BL1594">
        <f t="shared" si="59"/>
        <v>0</v>
      </c>
      <c r="BM1594">
        <f t="shared" si="60"/>
        <v>20</v>
      </c>
      <c r="BN1594">
        <f t="shared" si="61"/>
        <v>20</v>
      </c>
      <c r="BO1594">
        <f t="shared" si="62"/>
        <v>20</v>
      </c>
      <c r="BP1594">
        <f t="shared" si="63"/>
        <v>60</v>
      </c>
      <c r="BQ1594" t="b">
        <f t="shared" si="64"/>
        <v>0</v>
      </c>
    </row>
    <row r="1595" spans="20:69" x14ac:dyDescent="0.35">
      <c r="T1595" s="6" t="str">
        <f t="shared" si="52"/>
        <v xml:space="preserve"> </v>
      </c>
      <c r="U1595" s="7" t="str">
        <f t="shared" si="53"/>
        <v xml:space="preserve"> </v>
      </c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G1595">
        <f t="shared" si="54"/>
        <v>0</v>
      </c>
      <c r="BH1595">
        <f t="shared" si="55"/>
        <v>0</v>
      </c>
      <c r="BI1595">
        <f t="shared" si="56"/>
        <v>0</v>
      </c>
      <c r="BJ1595">
        <f t="shared" si="57"/>
        <v>0</v>
      </c>
      <c r="BK1595">
        <f t="shared" si="58"/>
        <v>0</v>
      </c>
      <c r="BL1595">
        <f t="shared" si="59"/>
        <v>0</v>
      </c>
      <c r="BM1595">
        <f t="shared" si="60"/>
        <v>20</v>
      </c>
      <c r="BN1595">
        <f t="shared" si="61"/>
        <v>20</v>
      </c>
      <c r="BO1595">
        <f t="shared" si="62"/>
        <v>20</v>
      </c>
      <c r="BP1595">
        <f t="shared" si="63"/>
        <v>60</v>
      </c>
      <c r="BQ1595" t="b">
        <f t="shared" si="64"/>
        <v>0</v>
      </c>
    </row>
    <row r="1596" spans="20:69" x14ac:dyDescent="0.35">
      <c r="T1596" s="6" t="str">
        <f t="shared" si="52"/>
        <v xml:space="preserve"> </v>
      </c>
      <c r="U1596" s="7" t="str">
        <f t="shared" si="53"/>
        <v xml:space="preserve"> </v>
      </c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G1596">
        <f t="shared" si="54"/>
        <v>0</v>
      </c>
      <c r="BH1596">
        <f t="shared" si="55"/>
        <v>0</v>
      </c>
      <c r="BI1596">
        <f t="shared" si="56"/>
        <v>0</v>
      </c>
      <c r="BJ1596">
        <f t="shared" si="57"/>
        <v>0</v>
      </c>
      <c r="BK1596">
        <f t="shared" si="58"/>
        <v>0</v>
      </c>
      <c r="BL1596">
        <f t="shared" si="59"/>
        <v>0</v>
      </c>
      <c r="BM1596">
        <f t="shared" si="60"/>
        <v>20</v>
      </c>
      <c r="BN1596">
        <f t="shared" si="61"/>
        <v>20</v>
      </c>
      <c r="BO1596">
        <f t="shared" si="62"/>
        <v>20</v>
      </c>
      <c r="BP1596">
        <f t="shared" si="63"/>
        <v>60</v>
      </c>
      <c r="BQ1596" t="b">
        <f t="shared" si="64"/>
        <v>0</v>
      </c>
    </row>
    <row r="1597" spans="20:69" x14ac:dyDescent="0.35">
      <c r="T1597" s="6" t="str">
        <f t="shared" si="52"/>
        <v xml:space="preserve"> </v>
      </c>
      <c r="U1597" s="7" t="str">
        <f t="shared" si="53"/>
        <v xml:space="preserve"> </v>
      </c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G1597">
        <f t="shared" si="54"/>
        <v>0</v>
      </c>
      <c r="BH1597">
        <f t="shared" si="55"/>
        <v>0</v>
      </c>
      <c r="BI1597">
        <f t="shared" si="56"/>
        <v>0</v>
      </c>
      <c r="BJ1597">
        <f t="shared" si="57"/>
        <v>0</v>
      </c>
      <c r="BK1597">
        <f t="shared" si="58"/>
        <v>0</v>
      </c>
      <c r="BL1597">
        <f t="shared" si="59"/>
        <v>0</v>
      </c>
      <c r="BM1597">
        <f t="shared" si="60"/>
        <v>20</v>
      </c>
      <c r="BN1597">
        <f t="shared" si="61"/>
        <v>20</v>
      </c>
      <c r="BO1597">
        <f t="shared" si="62"/>
        <v>20</v>
      </c>
      <c r="BP1597">
        <f t="shared" si="63"/>
        <v>60</v>
      </c>
      <c r="BQ1597" t="b">
        <f t="shared" si="64"/>
        <v>0</v>
      </c>
    </row>
    <row r="1598" spans="20:69" x14ac:dyDescent="0.35">
      <c r="T1598" s="6" t="str">
        <f t="shared" si="52"/>
        <v xml:space="preserve"> </v>
      </c>
      <c r="U1598" s="7" t="str">
        <f t="shared" si="53"/>
        <v xml:space="preserve"> </v>
      </c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G1598">
        <f t="shared" si="54"/>
        <v>0</v>
      </c>
      <c r="BH1598">
        <f t="shared" si="55"/>
        <v>0</v>
      </c>
      <c r="BI1598">
        <f t="shared" si="56"/>
        <v>0</v>
      </c>
      <c r="BJ1598">
        <f t="shared" si="57"/>
        <v>0</v>
      </c>
      <c r="BK1598">
        <f t="shared" si="58"/>
        <v>0</v>
      </c>
      <c r="BL1598">
        <f t="shared" si="59"/>
        <v>0</v>
      </c>
      <c r="BM1598">
        <f t="shared" si="60"/>
        <v>20</v>
      </c>
      <c r="BN1598">
        <f t="shared" si="61"/>
        <v>20</v>
      </c>
      <c r="BO1598">
        <f t="shared" si="62"/>
        <v>20</v>
      </c>
      <c r="BP1598">
        <f t="shared" si="63"/>
        <v>60</v>
      </c>
      <c r="BQ1598" t="b">
        <f t="shared" si="64"/>
        <v>0</v>
      </c>
    </row>
    <row r="1599" spans="20:69" x14ac:dyDescent="0.35">
      <c r="T1599" s="6" t="str">
        <f t="shared" si="52"/>
        <v xml:space="preserve"> </v>
      </c>
      <c r="U1599" s="7" t="str">
        <f t="shared" si="53"/>
        <v xml:space="preserve"> </v>
      </c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G1599">
        <f t="shared" si="54"/>
        <v>0</v>
      </c>
      <c r="BH1599">
        <f t="shared" si="55"/>
        <v>0</v>
      </c>
      <c r="BI1599">
        <f t="shared" si="56"/>
        <v>0</v>
      </c>
      <c r="BJ1599">
        <f t="shared" si="57"/>
        <v>0</v>
      </c>
      <c r="BK1599">
        <f t="shared" si="58"/>
        <v>0</v>
      </c>
      <c r="BL1599">
        <f t="shared" si="59"/>
        <v>0</v>
      </c>
      <c r="BM1599">
        <f t="shared" si="60"/>
        <v>20</v>
      </c>
      <c r="BN1599">
        <f t="shared" si="61"/>
        <v>20</v>
      </c>
      <c r="BO1599">
        <f t="shared" si="62"/>
        <v>20</v>
      </c>
      <c r="BP1599">
        <f t="shared" si="63"/>
        <v>60</v>
      </c>
      <c r="BQ1599" t="b">
        <f t="shared" si="64"/>
        <v>0</v>
      </c>
    </row>
    <row r="1600" spans="20:69" x14ac:dyDescent="0.35">
      <c r="T1600" s="6" t="str">
        <f t="shared" si="52"/>
        <v xml:space="preserve"> </v>
      </c>
      <c r="U1600" s="7" t="str">
        <f t="shared" si="53"/>
        <v xml:space="preserve"> </v>
      </c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G1600">
        <f t="shared" si="54"/>
        <v>0</v>
      </c>
      <c r="BH1600">
        <f t="shared" si="55"/>
        <v>0</v>
      </c>
      <c r="BI1600">
        <f t="shared" si="56"/>
        <v>0</v>
      </c>
      <c r="BJ1600">
        <f t="shared" si="57"/>
        <v>0</v>
      </c>
      <c r="BK1600">
        <f t="shared" si="58"/>
        <v>0</v>
      </c>
      <c r="BL1600">
        <f t="shared" si="59"/>
        <v>0</v>
      </c>
      <c r="BM1600">
        <f t="shared" si="60"/>
        <v>20</v>
      </c>
      <c r="BN1600">
        <f t="shared" si="61"/>
        <v>20</v>
      </c>
      <c r="BO1600">
        <f t="shared" si="62"/>
        <v>20</v>
      </c>
      <c r="BP1600">
        <f t="shared" si="63"/>
        <v>60</v>
      </c>
      <c r="BQ1600" t="b">
        <f t="shared" si="64"/>
        <v>0</v>
      </c>
    </row>
    <row r="1601" spans="20:69" x14ac:dyDescent="0.35">
      <c r="T1601" s="6" t="str">
        <f t="shared" si="52"/>
        <v xml:space="preserve"> </v>
      </c>
      <c r="U1601" s="7" t="str">
        <f t="shared" si="53"/>
        <v xml:space="preserve"> </v>
      </c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G1601">
        <f t="shared" si="54"/>
        <v>0</v>
      </c>
      <c r="BH1601">
        <f t="shared" si="55"/>
        <v>0</v>
      </c>
      <c r="BI1601">
        <f t="shared" si="56"/>
        <v>0</v>
      </c>
      <c r="BJ1601">
        <f t="shared" si="57"/>
        <v>0</v>
      </c>
      <c r="BK1601">
        <f t="shared" si="58"/>
        <v>0</v>
      </c>
      <c r="BL1601">
        <f t="shared" si="59"/>
        <v>0</v>
      </c>
      <c r="BM1601">
        <f t="shared" si="60"/>
        <v>20</v>
      </c>
      <c r="BN1601">
        <f t="shared" si="61"/>
        <v>20</v>
      </c>
      <c r="BO1601">
        <f t="shared" si="62"/>
        <v>20</v>
      </c>
      <c r="BP1601">
        <f t="shared" si="63"/>
        <v>60</v>
      </c>
      <c r="BQ1601" t="b">
        <f t="shared" si="64"/>
        <v>0</v>
      </c>
    </row>
    <row r="1602" spans="20:69" x14ac:dyDescent="0.35">
      <c r="T1602" s="6" t="str">
        <f t="shared" si="52"/>
        <v xml:space="preserve"> </v>
      </c>
      <c r="U1602" s="7" t="str">
        <f t="shared" si="53"/>
        <v xml:space="preserve"> </v>
      </c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G1602">
        <f t="shared" si="54"/>
        <v>0</v>
      </c>
      <c r="BH1602">
        <f t="shared" si="55"/>
        <v>0</v>
      </c>
      <c r="BI1602">
        <f t="shared" si="56"/>
        <v>0</v>
      </c>
      <c r="BJ1602">
        <f t="shared" si="57"/>
        <v>0</v>
      </c>
      <c r="BK1602">
        <f t="shared" si="58"/>
        <v>0</v>
      </c>
      <c r="BL1602">
        <f t="shared" si="59"/>
        <v>0</v>
      </c>
      <c r="BM1602">
        <f t="shared" si="60"/>
        <v>20</v>
      </c>
      <c r="BN1602">
        <f t="shared" si="61"/>
        <v>20</v>
      </c>
      <c r="BO1602">
        <f t="shared" si="62"/>
        <v>20</v>
      </c>
      <c r="BP1602">
        <f t="shared" si="63"/>
        <v>60</v>
      </c>
      <c r="BQ1602" t="b">
        <f t="shared" si="64"/>
        <v>0</v>
      </c>
    </row>
    <row r="1603" spans="20:69" x14ac:dyDescent="0.35">
      <c r="T1603" s="6" t="str">
        <f t="shared" si="52"/>
        <v xml:space="preserve"> </v>
      </c>
      <c r="U1603" s="7" t="str">
        <f t="shared" si="53"/>
        <v xml:space="preserve"> </v>
      </c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G1603">
        <f t="shared" si="54"/>
        <v>0</v>
      </c>
      <c r="BH1603">
        <f t="shared" si="55"/>
        <v>0</v>
      </c>
      <c r="BI1603">
        <f t="shared" si="56"/>
        <v>0</v>
      </c>
      <c r="BJ1603">
        <f t="shared" si="57"/>
        <v>0</v>
      </c>
      <c r="BK1603">
        <f t="shared" si="58"/>
        <v>0</v>
      </c>
      <c r="BL1603">
        <f t="shared" si="59"/>
        <v>0</v>
      </c>
      <c r="BM1603">
        <f t="shared" si="60"/>
        <v>20</v>
      </c>
      <c r="BN1603">
        <f t="shared" si="61"/>
        <v>20</v>
      </c>
      <c r="BO1603">
        <f t="shared" si="62"/>
        <v>20</v>
      </c>
      <c r="BP1603">
        <f t="shared" si="63"/>
        <v>60</v>
      </c>
      <c r="BQ1603" t="b">
        <f t="shared" si="64"/>
        <v>0</v>
      </c>
    </row>
    <row r="1604" spans="20:69" x14ac:dyDescent="0.35">
      <c r="T1604" s="6" t="str">
        <f t="shared" si="52"/>
        <v xml:space="preserve"> </v>
      </c>
      <c r="U1604" s="7" t="str">
        <f t="shared" si="53"/>
        <v xml:space="preserve"> </v>
      </c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G1604">
        <f t="shared" si="54"/>
        <v>0</v>
      </c>
      <c r="BH1604">
        <f t="shared" si="55"/>
        <v>0</v>
      </c>
      <c r="BI1604">
        <f t="shared" si="56"/>
        <v>0</v>
      </c>
      <c r="BJ1604">
        <f t="shared" si="57"/>
        <v>0</v>
      </c>
      <c r="BK1604">
        <f t="shared" si="58"/>
        <v>0</v>
      </c>
      <c r="BL1604">
        <f t="shared" si="59"/>
        <v>0</v>
      </c>
      <c r="BM1604">
        <f t="shared" si="60"/>
        <v>20</v>
      </c>
      <c r="BN1604">
        <f t="shared" si="61"/>
        <v>20</v>
      </c>
      <c r="BO1604">
        <f t="shared" si="62"/>
        <v>20</v>
      </c>
      <c r="BP1604">
        <f t="shared" si="63"/>
        <v>60</v>
      </c>
      <c r="BQ1604" t="b">
        <f t="shared" si="64"/>
        <v>0</v>
      </c>
    </row>
    <row r="1605" spans="20:69" x14ac:dyDescent="0.35">
      <c r="T1605" s="6" t="str">
        <f t="shared" si="52"/>
        <v xml:space="preserve"> </v>
      </c>
      <c r="U1605" s="7" t="str">
        <f t="shared" si="53"/>
        <v xml:space="preserve"> </v>
      </c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G1605">
        <f t="shared" si="54"/>
        <v>0</v>
      </c>
      <c r="BH1605">
        <f t="shared" si="55"/>
        <v>0</v>
      </c>
      <c r="BI1605">
        <f t="shared" si="56"/>
        <v>0</v>
      </c>
      <c r="BJ1605">
        <f t="shared" si="57"/>
        <v>0</v>
      </c>
      <c r="BK1605">
        <f t="shared" si="58"/>
        <v>0</v>
      </c>
      <c r="BL1605">
        <f t="shared" si="59"/>
        <v>0</v>
      </c>
      <c r="BM1605">
        <f t="shared" si="60"/>
        <v>20</v>
      </c>
      <c r="BN1605">
        <f t="shared" si="61"/>
        <v>20</v>
      </c>
      <c r="BO1605">
        <f t="shared" si="62"/>
        <v>20</v>
      </c>
      <c r="BP1605">
        <f t="shared" si="63"/>
        <v>60</v>
      </c>
      <c r="BQ1605" t="b">
        <f t="shared" si="64"/>
        <v>0</v>
      </c>
    </row>
    <row r="1606" spans="20:69" x14ac:dyDescent="0.35">
      <c r="T1606" s="6" t="str">
        <f t="shared" si="52"/>
        <v xml:space="preserve"> </v>
      </c>
      <c r="U1606" s="7" t="str">
        <f t="shared" si="53"/>
        <v xml:space="preserve"> </v>
      </c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G1606">
        <f t="shared" si="54"/>
        <v>0</v>
      </c>
      <c r="BH1606">
        <f t="shared" si="55"/>
        <v>0</v>
      </c>
      <c r="BI1606">
        <f t="shared" si="56"/>
        <v>0</v>
      </c>
      <c r="BJ1606">
        <f t="shared" si="57"/>
        <v>0</v>
      </c>
      <c r="BK1606">
        <f t="shared" si="58"/>
        <v>0</v>
      </c>
      <c r="BL1606">
        <f t="shared" si="59"/>
        <v>0</v>
      </c>
      <c r="BM1606">
        <f t="shared" si="60"/>
        <v>20</v>
      </c>
      <c r="BN1606">
        <f t="shared" si="61"/>
        <v>20</v>
      </c>
      <c r="BO1606">
        <f t="shared" si="62"/>
        <v>20</v>
      </c>
      <c r="BP1606">
        <f t="shared" si="63"/>
        <v>60</v>
      </c>
      <c r="BQ1606" t="b">
        <f t="shared" si="64"/>
        <v>0</v>
      </c>
    </row>
    <row r="1607" spans="20:69" x14ac:dyDescent="0.35">
      <c r="T1607" s="6" t="str">
        <f t="shared" si="52"/>
        <v xml:space="preserve"> </v>
      </c>
      <c r="U1607" s="7" t="str">
        <f t="shared" si="53"/>
        <v xml:space="preserve"> </v>
      </c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G1607">
        <f t="shared" si="54"/>
        <v>0</v>
      </c>
      <c r="BH1607">
        <f t="shared" si="55"/>
        <v>0</v>
      </c>
      <c r="BI1607">
        <f t="shared" si="56"/>
        <v>0</v>
      </c>
      <c r="BJ1607">
        <f t="shared" si="57"/>
        <v>0</v>
      </c>
      <c r="BK1607">
        <f t="shared" si="58"/>
        <v>0</v>
      </c>
      <c r="BL1607">
        <f t="shared" si="59"/>
        <v>0</v>
      </c>
      <c r="BM1607">
        <f t="shared" si="60"/>
        <v>20</v>
      </c>
      <c r="BN1607">
        <f t="shared" si="61"/>
        <v>20</v>
      </c>
      <c r="BO1607">
        <f t="shared" si="62"/>
        <v>20</v>
      </c>
      <c r="BP1607">
        <f t="shared" si="63"/>
        <v>60</v>
      </c>
      <c r="BQ1607" t="b">
        <f t="shared" si="64"/>
        <v>0</v>
      </c>
    </row>
    <row r="1608" spans="20:69" x14ac:dyDescent="0.35">
      <c r="T1608" s="6" t="str">
        <f t="shared" si="52"/>
        <v xml:space="preserve"> </v>
      </c>
      <c r="U1608" s="7" t="str">
        <f t="shared" si="53"/>
        <v xml:space="preserve"> </v>
      </c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G1608">
        <f t="shared" si="54"/>
        <v>0</v>
      </c>
      <c r="BH1608">
        <f t="shared" si="55"/>
        <v>0</v>
      </c>
      <c r="BI1608">
        <f t="shared" si="56"/>
        <v>0</v>
      </c>
      <c r="BJ1608">
        <f t="shared" si="57"/>
        <v>0</v>
      </c>
      <c r="BK1608">
        <f t="shared" si="58"/>
        <v>0</v>
      </c>
      <c r="BL1608">
        <f t="shared" si="59"/>
        <v>0</v>
      </c>
      <c r="BM1608">
        <f t="shared" si="60"/>
        <v>20</v>
      </c>
      <c r="BN1608">
        <f t="shared" si="61"/>
        <v>20</v>
      </c>
      <c r="BO1608">
        <f t="shared" si="62"/>
        <v>20</v>
      </c>
      <c r="BP1608">
        <f t="shared" si="63"/>
        <v>60</v>
      </c>
      <c r="BQ1608" t="b">
        <f t="shared" si="64"/>
        <v>0</v>
      </c>
    </row>
    <row r="1609" spans="20:69" x14ac:dyDescent="0.35">
      <c r="T1609" s="6" t="str">
        <f t="shared" si="52"/>
        <v xml:space="preserve"> </v>
      </c>
      <c r="U1609" s="7" t="str">
        <f t="shared" si="53"/>
        <v xml:space="preserve"> </v>
      </c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G1609">
        <f t="shared" si="54"/>
        <v>0</v>
      </c>
      <c r="BH1609">
        <f t="shared" si="55"/>
        <v>0</v>
      </c>
      <c r="BI1609">
        <f t="shared" si="56"/>
        <v>0</v>
      </c>
      <c r="BJ1609">
        <f t="shared" si="57"/>
        <v>0</v>
      </c>
      <c r="BK1609">
        <f t="shared" si="58"/>
        <v>0</v>
      </c>
      <c r="BL1609">
        <f t="shared" si="59"/>
        <v>0</v>
      </c>
      <c r="BM1609">
        <f t="shared" si="60"/>
        <v>20</v>
      </c>
      <c r="BN1609">
        <f t="shared" si="61"/>
        <v>20</v>
      </c>
      <c r="BO1609">
        <f t="shared" si="62"/>
        <v>20</v>
      </c>
      <c r="BP1609">
        <f t="shared" si="63"/>
        <v>60</v>
      </c>
      <c r="BQ1609" t="b">
        <f t="shared" si="64"/>
        <v>0</v>
      </c>
    </row>
    <row r="1610" spans="20:69" x14ac:dyDescent="0.35">
      <c r="T1610" s="6" t="str">
        <f t="shared" si="52"/>
        <v xml:space="preserve"> </v>
      </c>
      <c r="U1610" s="7" t="str">
        <f t="shared" si="53"/>
        <v xml:space="preserve"> </v>
      </c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G1610">
        <f t="shared" si="54"/>
        <v>0</v>
      </c>
      <c r="BH1610">
        <f t="shared" si="55"/>
        <v>0</v>
      </c>
      <c r="BI1610">
        <f t="shared" si="56"/>
        <v>0</v>
      </c>
      <c r="BJ1610">
        <f t="shared" si="57"/>
        <v>0</v>
      </c>
      <c r="BK1610">
        <f t="shared" si="58"/>
        <v>0</v>
      </c>
      <c r="BL1610">
        <f t="shared" si="59"/>
        <v>0</v>
      </c>
      <c r="BM1610">
        <f t="shared" si="60"/>
        <v>20</v>
      </c>
      <c r="BN1610">
        <f t="shared" si="61"/>
        <v>20</v>
      </c>
      <c r="BO1610">
        <f t="shared" si="62"/>
        <v>20</v>
      </c>
      <c r="BP1610">
        <f t="shared" si="63"/>
        <v>60</v>
      </c>
      <c r="BQ1610" t="b">
        <f t="shared" si="64"/>
        <v>0</v>
      </c>
    </row>
    <row r="1611" spans="20:69" x14ac:dyDescent="0.35">
      <c r="T1611" s="6" t="str">
        <f t="shared" si="52"/>
        <v xml:space="preserve"> </v>
      </c>
      <c r="U1611" s="7" t="str">
        <f t="shared" si="53"/>
        <v xml:space="preserve"> </v>
      </c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G1611">
        <f t="shared" si="54"/>
        <v>0</v>
      </c>
      <c r="BH1611">
        <f t="shared" si="55"/>
        <v>0</v>
      </c>
      <c r="BI1611">
        <f t="shared" si="56"/>
        <v>0</v>
      </c>
      <c r="BJ1611">
        <f t="shared" si="57"/>
        <v>0</v>
      </c>
      <c r="BK1611">
        <f t="shared" si="58"/>
        <v>0</v>
      </c>
      <c r="BL1611">
        <f t="shared" si="59"/>
        <v>0</v>
      </c>
      <c r="BM1611">
        <f t="shared" si="60"/>
        <v>20</v>
      </c>
      <c r="BN1611">
        <f t="shared" si="61"/>
        <v>20</v>
      </c>
      <c r="BO1611">
        <f t="shared" si="62"/>
        <v>20</v>
      </c>
      <c r="BP1611">
        <f t="shared" si="63"/>
        <v>60</v>
      </c>
      <c r="BQ1611" t="b">
        <f t="shared" si="64"/>
        <v>0</v>
      </c>
    </row>
    <row r="1612" spans="20:69" x14ac:dyDescent="0.35">
      <c r="T1612" s="6" t="str">
        <f t="shared" si="52"/>
        <v xml:space="preserve"> </v>
      </c>
      <c r="U1612" s="7" t="str">
        <f t="shared" si="53"/>
        <v xml:space="preserve"> </v>
      </c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G1612">
        <f t="shared" si="54"/>
        <v>0</v>
      </c>
      <c r="BH1612">
        <f t="shared" si="55"/>
        <v>0</v>
      </c>
      <c r="BI1612">
        <f t="shared" si="56"/>
        <v>0</v>
      </c>
      <c r="BJ1612">
        <f t="shared" si="57"/>
        <v>0</v>
      </c>
      <c r="BK1612">
        <f t="shared" si="58"/>
        <v>0</v>
      </c>
      <c r="BL1612">
        <f t="shared" si="59"/>
        <v>0</v>
      </c>
      <c r="BM1612">
        <f t="shared" si="60"/>
        <v>20</v>
      </c>
      <c r="BN1612">
        <f t="shared" si="61"/>
        <v>20</v>
      </c>
      <c r="BO1612">
        <f t="shared" si="62"/>
        <v>20</v>
      </c>
      <c r="BP1612">
        <f t="shared" si="63"/>
        <v>60</v>
      </c>
      <c r="BQ1612" t="b">
        <f t="shared" si="64"/>
        <v>0</v>
      </c>
    </row>
    <row r="1613" spans="20:69" x14ac:dyDescent="0.35">
      <c r="T1613" s="6" t="str">
        <f t="shared" si="52"/>
        <v xml:space="preserve"> </v>
      </c>
      <c r="U1613" s="7" t="str">
        <f t="shared" si="53"/>
        <v xml:space="preserve"> </v>
      </c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G1613">
        <f t="shared" si="54"/>
        <v>0</v>
      </c>
      <c r="BH1613">
        <f t="shared" si="55"/>
        <v>0</v>
      </c>
      <c r="BI1613">
        <f t="shared" si="56"/>
        <v>0</v>
      </c>
      <c r="BJ1613">
        <f t="shared" si="57"/>
        <v>0</v>
      </c>
      <c r="BK1613">
        <f t="shared" si="58"/>
        <v>0</v>
      </c>
      <c r="BL1613">
        <f t="shared" si="59"/>
        <v>0</v>
      </c>
      <c r="BM1613">
        <f t="shared" si="60"/>
        <v>20</v>
      </c>
      <c r="BN1613">
        <f t="shared" si="61"/>
        <v>20</v>
      </c>
      <c r="BO1613">
        <f t="shared" si="62"/>
        <v>20</v>
      </c>
      <c r="BP1613">
        <f t="shared" si="63"/>
        <v>60</v>
      </c>
      <c r="BQ1613" t="b">
        <f t="shared" si="64"/>
        <v>0</v>
      </c>
    </row>
    <row r="1614" spans="20:69" x14ac:dyDescent="0.35">
      <c r="T1614" s="6" t="str">
        <f t="shared" si="52"/>
        <v xml:space="preserve"> </v>
      </c>
      <c r="U1614" s="7" t="str">
        <f t="shared" si="53"/>
        <v xml:space="preserve"> </v>
      </c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G1614">
        <f t="shared" si="54"/>
        <v>0</v>
      </c>
      <c r="BH1614">
        <f t="shared" si="55"/>
        <v>0</v>
      </c>
      <c r="BI1614">
        <f t="shared" si="56"/>
        <v>0</v>
      </c>
      <c r="BJ1614">
        <f t="shared" si="57"/>
        <v>0</v>
      </c>
      <c r="BK1614">
        <f t="shared" si="58"/>
        <v>0</v>
      </c>
      <c r="BL1614">
        <f t="shared" si="59"/>
        <v>0</v>
      </c>
      <c r="BM1614">
        <f t="shared" si="60"/>
        <v>20</v>
      </c>
      <c r="BN1614">
        <f t="shared" si="61"/>
        <v>20</v>
      </c>
      <c r="BO1614">
        <f t="shared" si="62"/>
        <v>20</v>
      </c>
      <c r="BP1614">
        <f t="shared" si="63"/>
        <v>60</v>
      </c>
      <c r="BQ1614" t="b">
        <f t="shared" si="64"/>
        <v>0</v>
      </c>
    </row>
    <row r="1615" spans="20:69" x14ac:dyDescent="0.35">
      <c r="T1615" s="6" t="str">
        <f t="shared" si="52"/>
        <v xml:space="preserve"> </v>
      </c>
      <c r="U1615" s="7" t="str">
        <f t="shared" si="53"/>
        <v xml:space="preserve"> </v>
      </c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G1615">
        <f t="shared" si="54"/>
        <v>0</v>
      </c>
      <c r="BH1615">
        <f t="shared" si="55"/>
        <v>0</v>
      </c>
      <c r="BI1615">
        <f t="shared" si="56"/>
        <v>0</v>
      </c>
      <c r="BJ1615">
        <f t="shared" si="57"/>
        <v>0</v>
      </c>
      <c r="BK1615">
        <f t="shared" si="58"/>
        <v>0</v>
      </c>
      <c r="BL1615">
        <f t="shared" si="59"/>
        <v>0</v>
      </c>
      <c r="BM1615">
        <f t="shared" si="60"/>
        <v>20</v>
      </c>
      <c r="BN1615">
        <f t="shared" si="61"/>
        <v>20</v>
      </c>
      <c r="BO1615">
        <f t="shared" si="62"/>
        <v>20</v>
      </c>
      <c r="BP1615">
        <f t="shared" si="63"/>
        <v>60</v>
      </c>
      <c r="BQ1615" t="b">
        <f t="shared" si="64"/>
        <v>0</v>
      </c>
    </row>
    <row r="1616" spans="20:69" x14ac:dyDescent="0.35">
      <c r="T1616" s="6" t="str">
        <f t="shared" si="52"/>
        <v xml:space="preserve"> </v>
      </c>
      <c r="U1616" s="7" t="str">
        <f t="shared" si="53"/>
        <v xml:space="preserve"> </v>
      </c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G1616">
        <f t="shared" si="54"/>
        <v>0</v>
      </c>
      <c r="BH1616">
        <f t="shared" si="55"/>
        <v>0</v>
      </c>
      <c r="BI1616">
        <f t="shared" si="56"/>
        <v>0</v>
      </c>
      <c r="BJ1616">
        <f t="shared" si="57"/>
        <v>0</v>
      </c>
      <c r="BK1616">
        <f t="shared" si="58"/>
        <v>0</v>
      </c>
      <c r="BL1616">
        <f t="shared" si="59"/>
        <v>0</v>
      </c>
      <c r="BM1616">
        <f t="shared" si="60"/>
        <v>20</v>
      </c>
      <c r="BN1616">
        <f t="shared" si="61"/>
        <v>20</v>
      </c>
      <c r="BO1616">
        <f t="shared" si="62"/>
        <v>20</v>
      </c>
      <c r="BP1616">
        <f t="shared" si="63"/>
        <v>60</v>
      </c>
      <c r="BQ1616" t="b">
        <f t="shared" si="64"/>
        <v>0</v>
      </c>
    </row>
    <row r="1617" spans="20:69" x14ac:dyDescent="0.35">
      <c r="T1617" s="6" t="str">
        <f t="shared" si="52"/>
        <v xml:space="preserve"> </v>
      </c>
      <c r="U1617" s="7" t="str">
        <f t="shared" si="53"/>
        <v xml:space="preserve"> </v>
      </c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G1617">
        <f t="shared" si="54"/>
        <v>0</v>
      </c>
      <c r="BH1617">
        <f t="shared" si="55"/>
        <v>0</v>
      </c>
      <c r="BI1617">
        <f t="shared" si="56"/>
        <v>0</v>
      </c>
      <c r="BJ1617">
        <f t="shared" si="57"/>
        <v>0</v>
      </c>
      <c r="BK1617">
        <f t="shared" si="58"/>
        <v>0</v>
      </c>
      <c r="BL1617">
        <f t="shared" si="59"/>
        <v>0</v>
      </c>
      <c r="BM1617">
        <f t="shared" si="60"/>
        <v>20</v>
      </c>
      <c r="BN1617">
        <f t="shared" si="61"/>
        <v>20</v>
      </c>
      <c r="BO1617">
        <f t="shared" si="62"/>
        <v>20</v>
      </c>
      <c r="BP1617">
        <f t="shared" si="63"/>
        <v>60</v>
      </c>
      <c r="BQ1617" t="b">
        <f t="shared" si="64"/>
        <v>0</v>
      </c>
    </row>
    <row r="1618" spans="20:69" x14ac:dyDescent="0.35">
      <c r="T1618" s="6" t="str">
        <f t="shared" si="52"/>
        <v xml:space="preserve"> </v>
      </c>
      <c r="U1618" s="7" t="str">
        <f t="shared" si="53"/>
        <v xml:space="preserve"> </v>
      </c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G1618">
        <f t="shared" si="54"/>
        <v>0</v>
      </c>
      <c r="BH1618">
        <f t="shared" si="55"/>
        <v>0</v>
      </c>
      <c r="BI1618">
        <f t="shared" si="56"/>
        <v>0</v>
      </c>
      <c r="BJ1618">
        <f t="shared" si="57"/>
        <v>0</v>
      </c>
      <c r="BK1618">
        <f t="shared" si="58"/>
        <v>0</v>
      </c>
      <c r="BL1618">
        <f t="shared" si="59"/>
        <v>0</v>
      </c>
      <c r="BM1618">
        <f t="shared" si="60"/>
        <v>20</v>
      </c>
      <c r="BN1618">
        <f t="shared" si="61"/>
        <v>20</v>
      </c>
      <c r="BO1618">
        <f t="shared" si="62"/>
        <v>20</v>
      </c>
      <c r="BP1618">
        <f t="shared" si="63"/>
        <v>60</v>
      </c>
      <c r="BQ1618" t="b">
        <f t="shared" si="64"/>
        <v>0</v>
      </c>
    </row>
    <row r="1619" spans="20:69" x14ac:dyDescent="0.35">
      <c r="T1619" s="6" t="str">
        <f t="shared" si="52"/>
        <v xml:space="preserve"> </v>
      </c>
      <c r="U1619" s="7" t="str">
        <f t="shared" si="53"/>
        <v xml:space="preserve"> </v>
      </c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G1619">
        <f t="shared" si="54"/>
        <v>0</v>
      </c>
      <c r="BH1619">
        <f t="shared" si="55"/>
        <v>0</v>
      </c>
      <c r="BI1619">
        <f t="shared" si="56"/>
        <v>0</v>
      </c>
      <c r="BJ1619">
        <f t="shared" si="57"/>
        <v>0</v>
      </c>
      <c r="BK1619">
        <f t="shared" si="58"/>
        <v>0</v>
      </c>
      <c r="BL1619">
        <f t="shared" si="59"/>
        <v>0</v>
      </c>
      <c r="BM1619">
        <f t="shared" si="60"/>
        <v>20</v>
      </c>
      <c r="BN1619">
        <f t="shared" si="61"/>
        <v>20</v>
      </c>
      <c r="BO1619">
        <f t="shared" si="62"/>
        <v>20</v>
      </c>
      <c r="BP1619">
        <f t="shared" si="63"/>
        <v>60</v>
      </c>
      <c r="BQ1619" t="b">
        <f t="shared" si="64"/>
        <v>0</v>
      </c>
    </row>
    <row r="1620" spans="20:69" x14ac:dyDescent="0.35">
      <c r="T1620" s="6" t="str">
        <f t="shared" si="52"/>
        <v xml:space="preserve"> </v>
      </c>
      <c r="U1620" s="7" t="str">
        <f t="shared" si="53"/>
        <v xml:space="preserve"> </v>
      </c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G1620">
        <f t="shared" si="54"/>
        <v>0</v>
      </c>
      <c r="BH1620">
        <f t="shared" si="55"/>
        <v>0</v>
      </c>
      <c r="BI1620">
        <f t="shared" si="56"/>
        <v>0</v>
      </c>
      <c r="BJ1620">
        <f t="shared" si="57"/>
        <v>0</v>
      </c>
      <c r="BK1620">
        <f t="shared" si="58"/>
        <v>0</v>
      </c>
      <c r="BL1620">
        <f t="shared" si="59"/>
        <v>0</v>
      </c>
      <c r="BM1620">
        <f t="shared" si="60"/>
        <v>20</v>
      </c>
      <c r="BN1620">
        <f t="shared" si="61"/>
        <v>20</v>
      </c>
      <c r="BO1620">
        <f t="shared" si="62"/>
        <v>20</v>
      </c>
      <c r="BP1620">
        <f t="shared" si="63"/>
        <v>60</v>
      </c>
      <c r="BQ1620" t="b">
        <f t="shared" si="64"/>
        <v>0</v>
      </c>
    </row>
    <row r="1621" spans="20:69" x14ac:dyDescent="0.35">
      <c r="T1621" s="6" t="str">
        <f t="shared" si="52"/>
        <v xml:space="preserve"> </v>
      </c>
      <c r="U1621" s="7" t="str">
        <f t="shared" si="53"/>
        <v xml:space="preserve"> </v>
      </c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G1621">
        <f t="shared" si="54"/>
        <v>0</v>
      </c>
      <c r="BH1621">
        <f t="shared" si="55"/>
        <v>0</v>
      </c>
      <c r="BI1621">
        <f t="shared" si="56"/>
        <v>0</v>
      </c>
      <c r="BJ1621">
        <f t="shared" si="57"/>
        <v>0</v>
      </c>
      <c r="BK1621">
        <f t="shared" si="58"/>
        <v>0</v>
      </c>
      <c r="BL1621">
        <f t="shared" si="59"/>
        <v>0</v>
      </c>
      <c r="BM1621">
        <f t="shared" si="60"/>
        <v>20</v>
      </c>
      <c r="BN1621">
        <f t="shared" si="61"/>
        <v>20</v>
      </c>
      <c r="BO1621">
        <f t="shared" si="62"/>
        <v>20</v>
      </c>
      <c r="BP1621">
        <f t="shared" si="63"/>
        <v>60</v>
      </c>
      <c r="BQ1621" t="b">
        <f t="shared" si="64"/>
        <v>0</v>
      </c>
    </row>
    <row r="1622" spans="20:69" x14ac:dyDescent="0.35">
      <c r="T1622" s="6" t="str">
        <f t="shared" si="52"/>
        <v xml:space="preserve"> </v>
      </c>
      <c r="U1622" s="7" t="str">
        <f t="shared" si="53"/>
        <v xml:space="preserve"> </v>
      </c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G1622">
        <f t="shared" si="54"/>
        <v>0</v>
      </c>
      <c r="BH1622">
        <f t="shared" si="55"/>
        <v>0</v>
      </c>
      <c r="BI1622">
        <f t="shared" si="56"/>
        <v>0</v>
      </c>
      <c r="BJ1622">
        <f t="shared" si="57"/>
        <v>0</v>
      </c>
      <c r="BK1622">
        <f t="shared" si="58"/>
        <v>0</v>
      </c>
      <c r="BL1622">
        <f t="shared" si="59"/>
        <v>0</v>
      </c>
      <c r="BM1622">
        <f t="shared" si="60"/>
        <v>20</v>
      </c>
      <c r="BN1622">
        <f t="shared" si="61"/>
        <v>20</v>
      </c>
      <c r="BO1622">
        <f t="shared" si="62"/>
        <v>20</v>
      </c>
      <c r="BP1622">
        <f t="shared" si="63"/>
        <v>60</v>
      </c>
      <c r="BQ1622" t="b">
        <f t="shared" si="64"/>
        <v>0</v>
      </c>
    </row>
    <row r="1623" spans="20:69" x14ac:dyDescent="0.35">
      <c r="T1623" s="6" t="str">
        <f t="shared" si="52"/>
        <v xml:space="preserve"> </v>
      </c>
      <c r="U1623" s="7" t="str">
        <f t="shared" si="53"/>
        <v xml:space="preserve"> </v>
      </c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G1623">
        <f t="shared" si="54"/>
        <v>0</v>
      </c>
      <c r="BH1623">
        <f t="shared" si="55"/>
        <v>0</v>
      </c>
      <c r="BI1623">
        <f t="shared" si="56"/>
        <v>0</v>
      </c>
      <c r="BJ1623">
        <f t="shared" si="57"/>
        <v>0</v>
      </c>
      <c r="BK1623">
        <f t="shared" si="58"/>
        <v>0</v>
      </c>
      <c r="BL1623">
        <f t="shared" si="59"/>
        <v>0</v>
      </c>
      <c r="BM1623">
        <f t="shared" si="60"/>
        <v>20</v>
      </c>
      <c r="BN1623">
        <f t="shared" si="61"/>
        <v>20</v>
      </c>
      <c r="BO1623">
        <f t="shared" si="62"/>
        <v>20</v>
      </c>
      <c r="BP1623">
        <f t="shared" si="63"/>
        <v>60</v>
      </c>
      <c r="BQ1623" t="b">
        <f t="shared" si="64"/>
        <v>0</v>
      </c>
    </row>
    <row r="1624" spans="20:69" x14ac:dyDescent="0.35">
      <c r="T1624" s="6" t="str">
        <f t="shared" si="52"/>
        <v xml:space="preserve"> </v>
      </c>
      <c r="U1624" s="7" t="str">
        <f t="shared" si="53"/>
        <v xml:space="preserve"> </v>
      </c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G1624">
        <f t="shared" si="54"/>
        <v>0</v>
      </c>
      <c r="BH1624">
        <f t="shared" si="55"/>
        <v>0</v>
      </c>
      <c r="BI1624">
        <f t="shared" si="56"/>
        <v>0</v>
      </c>
      <c r="BJ1624">
        <f t="shared" si="57"/>
        <v>0</v>
      </c>
      <c r="BK1624">
        <f t="shared" si="58"/>
        <v>0</v>
      </c>
      <c r="BL1624">
        <f t="shared" si="59"/>
        <v>0</v>
      </c>
      <c r="BM1624">
        <f t="shared" si="60"/>
        <v>20</v>
      </c>
      <c r="BN1624">
        <f t="shared" si="61"/>
        <v>20</v>
      </c>
      <c r="BO1624">
        <f t="shared" si="62"/>
        <v>20</v>
      </c>
      <c r="BP1624">
        <f t="shared" si="63"/>
        <v>60</v>
      </c>
      <c r="BQ1624" t="b">
        <f t="shared" si="64"/>
        <v>0</v>
      </c>
    </row>
    <row r="1625" spans="20:69" x14ac:dyDescent="0.35">
      <c r="T1625" s="6" t="str">
        <f t="shared" si="52"/>
        <v xml:space="preserve"> </v>
      </c>
      <c r="U1625" s="7" t="str">
        <f t="shared" si="53"/>
        <v xml:space="preserve"> </v>
      </c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G1625">
        <f t="shared" si="54"/>
        <v>0</v>
      </c>
      <c r="BH1625">
        <f t="shared" si="55"/>
        <v>0</v>
      </c>
      <c r="BI1625">
        <f t="shared" si="56"/>
        <v>0</v>
      </c>
      <c r="BJ1625">
        <f t="shared" si="57"/>
        <v>0</v>
      </c>
      <c r="BK1625">
        <f t="shared" si="58"/>
        <v>0</v>
      </c>
      <c r="BL1625">
        <f t="shared" si="59"/>
        <v>0</v>
      </c>
      <c r="BM1625">
        <f t="shared" si="60"/>
        <v>20</v>
      </c>
      <c r="BN1625">
        <f t="shared" si="61"/>
        <v>20</v>
      </c>
      <c r="BO1625">
        <f t="shared" si="62"/>
        <v>20</v>
      </c>
      <c r="BP1625">
        <f t="shared" si="63"/>
        <v>60</v>
      </c>
      <c r="BQ1625" t="b">
        <f t="shared" si="64"/>
        <v>0</v>
      </c>
    </row>
    <row r="1626" spans="20:69" x14ac:dyDescent="0.35">
      <c r="T1626" s="6" t="str">
        <f t="shared" si="52"/>
        <v xml:space="preserve"> </v>
      </c>
      <c r="U1626" s="7" t="str">
        <f t="shared" si="53"/>
        <v xml:space="preserve"> </v>
      </c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G1626">
        <f t="shared" si="54"/>
        <v>0</v>
      </c>
      <c r="BH1626">
        <f t="shared" si="55"/>
        <v>0</v>
      </c>
      <c r="BI1626">
        <f t="shared" si="56"/>
        <v>0</v>
      </c>
      <c r="BJ1626">
        <f t="shared" si="57"/>
        <v>0</v>
      </c>
      <c r="BK1626">
        <f t="shared" si="58"/>
        <v>0</v>
      </c>
      <c r="BL1626">
        <f t="shared" si="59"/>
        <v>0</v>
      </c>
      <c r="BM1626">
        <f t="shared" si="60"/>
        <v>20</v>
      </c>
      <c r="BN1626">
        <f t="shared" si="61"/>
        <v>20</v>
      </c>
      <c r="BO1626">
        <f t="shared" si="62"/>
        <v>20</v>
      </c>
      <c r="BP1626">
        <f t="shared" si="63"/>
        <v>60</v>
      </c>
      <c r="BQ1626" t="b">
        <f t="shared" si="64"/>
        <v>0</v>
      </c>
    </row>
    <row r="1627" spans="20:69" x14ac:dyDescent="0.35">
      <c r="T1627" s="6" t="str">
        <f t="shared" si="52"/>
        <v xml:space="preserve"> </v>
      </c>
      <c r="U1627" s="7" t="str">
        <f t="shared" si="53"/>
        <v xml:space="preserve"> </v>
      </c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G1627">
        <f t="shared" si="54"/>
        <v>0</v>
      </c>
      <c r="BH1627">
        <f t="shared" si="55"/>
        <v>0</v>
      </c>
      <c r="BI1627">
        <f t="shared" si="56"/>
        <v>0</v>
      </c>
      <c r="BJ1627">
        <f t="shared" si="57"/>
        <v>0</v>
      </c>
      <c r="BK1627">
        <f t="shared" si="58"/>
        <v>0</v>
      </c>
      <c r="BL1627">
        <f t="shared" si="59"/>
        <v>0</v>
      </c>
      <c r="BM1627">
        <f t="shared" si="60"/>
        <v>20</v>
      </c>
      <c r="BN1627">
        <f t="shared" si="61"/>
        <v>20</v>
      </c>
      <c r="BO1627">
        <f t="shared" si="62"/>
        <v>20</v>
      </c>
      <c r="BP1627">
        <f t="shared" si="63"/>
        <v>60</v>
      </c>
      <c r="BQ1627" t="b">
        <f t="shared" si="64"/>
        <v>0</v>
      </c>
    </row>
    <row r="1628" spans="20:69" x14ac:dyDescent="0.35">
      <c r="T1628" s="6" t="str">
        <f t="shared" si="52"/>
        <v xml:space="preserve"> </v>
      </c>
      <c r="U1628" s="7" t="str">
        <f t="shared" si="53"/>
        <v xml:space="preserve"> </v>
      </c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G1628">
        <f t="shared" si="54"/>
        <v>0</v>
      </c>
      <c r="BH1628">
        <f t="shared" si="55"/>
        <v>0</v>
      </c>
      <c r="BI1628">
        <f t="shared" si="56"/>
        <v>0</v>
      </c>
      <c r="BJ1628">
        <f t="shared" si="57"/>
        <v>0</v>
      </c>
      <c r="BK1628">
        <f t="shared" si="58"/>
        <v>0</v>
      </c>
      <c r="BL1628">
        <f t="shared" si="59"/>
        <v>0</v>
      </c>
      <c r="BM1628">
        <f t="shared" si="60"/>
        <v>20</v>
      </c>
      <c r="BN1628">
        <f t="shared" si="61"/>
        <v>20</v>
      </c>
      <c r="BO1628">
        <f t="shared" si="62"/>
        <v>20</v>
      </c>
      <c r="BP1628">
        <f t="shared" si="63"/>
        <v>60</v>
      </c>
      <c r="BQ1628" t="b">
        <f t="shared" si="64"/>
        <v>0</v>
      </c>
    </row>
    <row r="1629" spans="20:69" x14ac:dyDescent="0.35">
      <c r="T1629" s="6" t="str">
        <f t="shared" si="52"/>
        <v xml:space="preserve"> </v>
      </c>
      <c r="U1629" s="7" t="str">
        <f t="shared" si="53"/>
        <v xml:space="preserve"> </v>
      </c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G1629">
        <f t="shared" si="54"/>
        <v>0</v>
      </c>
      <c r="BH1629">
        <f t="shared" si="55"/>
        <v>0</v>
      </c>
      <c r="BI1629">
        <f t="shared" si="56"/>
        <v>0</v>
      </c>
      <c r="BJ1629">
        <f t="shared" si="57"/>
        <v>0</v>
      </c>
      <c r="BK1629">
        <f t="shared" si="58"/>
        <v>0</v>
      </c>
      <c r="BL1629">
        <f t="shared" si="59"/>
        <v>0</v>
      </c>
      <c r="BM1629">
        <f t="shared" si="60"/>
        <v>20</v>
      </c>
      <c r="BN1629">
        <f t="shared" si="61"/>
        <v>20</v>
      </c>
      <c r="BO1629">
        <f t="shared" si="62"/>
        <v>20</v>
      </c>
      <c r="BP1629">
        <f t="shared" si="63"/>
        <v>60</v>
      </c>
      <c r="BQ1629" t="b">
        <f t="shared" si="64"/>
        <v>0</v>
      </c>
    </row>
    <row r="1630" spans="20:69" x14ac:dyDescent="0.35">
      <c r="T1630" s="6" t="str">
        <f t="shared" si="52"/>
        <v xml:space="preserve"> </v>
      </c>
      <c r="U1630" s="7" t="str">
        <f t="shared" si="53"/>
        <v xml:space="preserve"> </v>
      </c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G1630">
        <f t="shared" si="54"/>
        <v>0</v>
      </c>
      <c r="BH1630">
        <f t="shared" si="55"/>
        <v>0</v>
      </c>
      <c r="BI1630">
        <f t="shared" si="56"/>
        <v>0</v>
      </c>
      <c r="BJ1630">
        <f t="shared" si="57"/>
        <v>0</v>
      </c>
      <c r="BK1630">
        <f t="shared" si="58"/>
        <v>0</v>
      </c>
      <c r="BL1630">
        <f t="shared" si="59"/>
        <v>0</v>
      </c>
      <c r="BM1630">
        <f t="shared" si="60"/>
        <v>20</v>
      </c>
      <c r="BN1630">
        <f t="shared" si="61"/>
        <v>20</v>
      </c>
      <c r="BO1630">
        <f t="shared" si="62"/>
        <v>20</v>
      </c>
      <c r="BP1630">
        <f t="shared" si="63"/>
        <v>60</v>
      </c>
      <c r="BQ1630" t="b">
        <f t="shared" si="64"/>
        <v>0</v>
      </c>
    </row>
    <row r="1631" spans="20:69" x14ac:dyDescent="0.35">
      <c r="T1631" s="6" t="str">
        <f t="shared" si="52"/>
        <v xml:space="preserve"> </v>
      </c>
      <c r="U1631" s="7" t="str">
        <f t="shared" si="53"/>
        <v xml:space="preserve"> </v>
      </c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G1631">
        <f t="shared" si="54"/>
        <v>0</v>
      </c>
      <c r="BH1631">
        <f t="shared" si="55"/>
        <v>0</v>
      </c>
      <c r="BI1631">
        <f t="shared" si="56"/>
        <v>0</v>
      </c>
      <c r="BJ1631">
        <f t="shared" si="57"/>
        <v>0</v>
      </c>
      <c r="BK1631">
        <f t="shared" si="58"/>
        <v>0</v>
      </c>
      <c r="BL1631">
        <f t="shared" si="59"/>
        <v>0</v>
      </c>
      <c r="BM1631">
        <f t="shared" si="60"/>
        <v>20</v>
      </c>
      <c r="BN1631">
        <f t="shared" si="61"/>
        <v>20</v>
      </c>
      <c r="BO1631">
        <f t="shared" si="62"/>
        <v>20</v>
      </c>
      <c r="BP1631">
        <f t="shared" si="63"/>
        <v>60</v>
      </c>
      <c r="BQ1631" t="b">
        <f t="shared" si="64"/>
        <v>0</v>
      </c>
    </row>
    <row r="1632" spans="20:69" x14ac:dyDescent="0.35">
      <c r="T1632" s="6" t="str">
        <f t="shared" si="52"/>
        <v xml:space="preserve"> </v>
      </c>
      <c r="U1632" s="7" t="str">
        <f t="shared" si="53"/>
        <v xml:space="preserve"> </v>
      </c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G1632">
        <f t="shared" si="54"/>
        <v>0</v>
      </c>
      <c r="BH1632">
        <f t="shared" si="55"/>
        <v>0</v>
      </c>
      <c r="BI1632">
        <f t="shared" si="56"/>
        <v>0</v>
      </c>
      <c r="BJ1632">
        <f t="shared" si="57"/>
        <v>0</v>
      </c>
      <c r="BK1632">
        <f t="shared" si="58"/>
        <v>0</v>
      </c>
      <c r="BL1632">
        <f t="shared" si="59"/>
        <v>0</v>
      </c>
      <c r="BM1632">
        <f t="shared" si="60"/>
        <v>20</v>
      </c>
      <c r="BN1632">
        <f t="shared" si="61"/>
        <v>20</v>
      </c>
      <c r="BO1632">
        <f t="shared" si="62"/>
        <v>20</v>
      </c>
      <c r="BP1632">
        <f t="shared" si="63"/>
        <v>60</v>
      </c>
      <c r="BQ1632" t="b">
        <f t="shared" si="64"/>
        <v>0</v>
      </c>
    </row>
    <row r="1633" spans="20:69" x14ac:dyDescent="0.35">
      <c r="T1633" s="6" t="str">
        <f t="shared" si="52"/>
        <v xml:space="preserve"> </v>
      </c>
      <c r="U1633" s="7" t="str">
        <f t="shared" si="53"/>
        <v xml:space="preserve"> </v>
      </c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G1633">
        <f t="shared" si="54"/>
        <v>0</v>
      </c>
      <c r="BH1633">
        <f t="shared" si="55"/>
        <v>0</v>
      </c>
      <c r="BI1633">
        <f t="shared" si="56"/>
        <v>0</v>
      </c>
      <c r="BJ1633">
        <f t="shared" si="57"/>
        <v>0</v>
      </c>
      <c r="BK1633">
        <f t="shared" si="58"/>
        <v>0</v>
      </c>
      <c r="BL1633">
        <f t="shared" si="59"/>
        <v>0</v>
      </c>
      <c r="BM1633">
        <f t="shared" si="60"/>
        <v>20</v>
      </c>
      <c r="BN1633">
        <f t="shared" si="61"/>
        <v>20</v>
      </c>
      <c r="BO1633">
        <f t="shared" si="62"/>
        <v>20</v>
      </c>
      <c r="BP1633">
        <f t="shared" si="63"/>
        <v>60</v>
      </c>
      <c r="BQ1633" t="b">
        <f t="shared" si="64"/>
        <v>0</v>
      </c>
    </row>
    <row r="1634" spans="20:69" x14ac:dyDescent="0.35">
      <c r="T1634" s="6" t="str">
        <f t="shared" si="52"/>
        <v xml:space="preserve"> </v>
      </c>
      <c r="U1634" s="7" t="str">
        <f t="shared" si="53"/>
        <v xml:space="preserve"> </v>
      </c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G1634">
        <f t="shared" si="54"/>
        <v>0</v>
      </c>
      <c r="BH1634">
        <f t="shared" si="55"/>
        <v>0</v>
      </c>
      <c r="BI1634">
        <f t="shared" si="56"/>
        <v>0</v>
      </c>
      <c r="BJ1634">
        <f t="shared" si="57"/>
        <v>0</v>
      </c>
      <c r="BK1634">
        <f t="shared" si="58"/>
        <v>0</v>
      </c>
      <c r="BL1634">
        <f t="shared" si="59"/>
        <v>0</v>
      </c>
      <c r="BM1634">
        <f t="shared" si="60"/>
        <v>20</v>
      </c>
      <c r="BN1634">
        <f t="shared" si="61"/>
        <v>20</v>
      </c>
      <c r="BO1634">
        <f t="shared" si="62"/>
        <v>20</v>
      </c>
      <c r="BP1634">
        <f t="shared" si="63"/>
        <v>60</v>
      </c>
      <c r="BQ1634" t="b">
        <f t="shared" si="64"/>
        <v>0</v>
      </c>
    </row>
    <row r="1635" spans="20:69" x14ac:dyDescent="0.35">
      <c r="T1635" s="6" t="str">
        <f t="shared" si="52"/>
        <v xml:space="preserve"> </v>
      </c>
      <c r="U1635" s="7" t="str">
        <f t="shared" si="53"/>
        <v xml:space="preserve"> </v>
      </c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G1635">
        <f t="shared" si="54"/>
        <v>0</v>
      </c>
      <c r="BH1635">
        <f t="shared" si="55"/>
        <v>0</v>
      </c>
      <c r="BI1635">
        <f t="shared" si="56"/>
        <v>0</v>
      </c>
      <c r="BJ1635">
        <f t="shared" si="57"/>
        <v>0</v>
      </c>
      <c r="BK1635">
        <f t="shared" si="58"/>
        <v>0</v>
      </c>
      <c r="BL1635">
        <f t="shared" si="59"/>
        <v>0</v>
      </c>
      <c r="BM1635">
        <f t="shared" si="60"/>
        <v>20</v>
      </c>
      <c r="BN1635">
        <f t="shared" si="61"/>
        <v>20</v>
      </c>
      <c r="BO1635">
        <f t="shared" si="62"/>
        <v>20</v>
      </c>
      <c r="BP1635">
        <f t="shared" si="63"/>
        <v>60</v>
      </c>
      <c r="BQ1635" t="b">
        <f t="shared" si="64"/>
        <v>0</v>
      </c>
    </row>
    <row r="1636" spans="20:69" x14ac:dyDescent="0.35">
      <c r="T1636" s="6" t="str">
        <f t="shared" si="52"/>
        <v xml:space="preserve"> </v>
      </c>
      <c r="U1636" s="7" t="str">
        <f t="shared" si="53"/>
        <v xml:space="preserve"> </v>
      </c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G1636">
        <f t="shared" si="54"/>
        <v>0</v>
      </c>
      <c r="BH1636">
        <f t="shared" si="55"/>
        <v>0</v>
      </c>
      <c r="BI1636">
        <f t="shared" si="56"/>
        <v>0</v>
      </c>
      <c r="BJ1636">
        <f t="shared" si="57"/>
        <v>0</v>
      </c>
      <c r="BK1636">
        <f t="shared" si="58"/>
        <v>0</v>
      </c>
      <c r="BL1636">
        <f t="shared" si="59"/>
        <v>0</v>
      </c>
      <c r="BM1636">
        <f t="shared" si="60"/>
        <v>20</v>
      </c>
      <c r="BN1636">
        <f t="shared" si="61"/>
        <v>20</v>
      </c>
      <c r="BO1636">
        <f t="shared" si="62"/>
        <v>20</v>
      </c>
      <c r="BP1636">
        <f t="shared" si="63"/>
        <v>60</v>
      </c>
      <c r="BQ1636" t="b">
        <f t="shared" si="64"/>
        <v>0</v>
      </c>
    </row>
    <row r="1637" spans="20:69" x14ac:dyDescent="0.35">
      <c r="T1637" s="6" t="str">
        <f t="shared" si="52"/>
        <v xml:space="preserve"> </v>
      </c>
      <c r="U1637" s="7" t="str">
        <f t="shared" si="53"/>
        <v xml:space="preserve"> </v>
      </c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G1637">
        <f t="shared" si="54"/>
        <v>0</v>
      </c>
      <c r="BH1637">
        <f t="shared" si="55"/>
        <v>0</v>
      </c>
      <c r="BI1637">
        <f t="shared" si="56"/>
        <v>0</v>
      </c>
      <c r="BJ1637">
        <f t="shared" si="57"/>
        <v>0</v>
      </c>
      <c r="BK1637">
        <f t="shared" si="58"/>
        <v>0</v>
      </c>
      <c r="BL1637">
        <f t="shared" si="59"/>
        <v>0</v>
      </c>
      <c r="BM1637">
        <f t="shared" si="60"/>
        <v>20</v>
      </c>
      <c r="BN1637">
        <f t="shared" si="61"/>
        <v>20</v>
      </c>
      <c r="BO1637">
        <f t="shared" si="62"/>
        <v>20</v>
      </c>
      <c r="BP1637">
        <f t="shared" si="63"/>
        <v>60</v>
      </c>
      <c r="BQ1637" t="b">
        <f t="shared" si="64"/>
        <v>0</v>
      </c>
    </row>
    <row r="1638" spans="20:69" x14ac:dyDescent="0.35">
      <c r="T1638" s="6" t="str">
        <f t="shared" si="52"/>
        <v xml:space="preserve"> </v>
      </c>
      <c r="U1638" s="7" t="str">
        <f t="shared" si="53"/>
        <v xml:space="preserve"> </v>
      </c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G1638">
        <f t="shared" si="54"/>
        <v>0</v>
      </c>
      <c r="BH1638">
        <f t="shared" si="55"/>
        <v>0</v>
      </c>
      <c r="BI1638">
        <f t="shared" si="56"/>
        <v>0</v>
      </c>
      <c r="BJ1638">
        <f t="shared" si="57"/>
        <v>0</v>
      </c>
      <c r="BK1638">
        <f t="shared" si="58"/>
        <v>0</v>
      </c>
      <c r="BL1638">
        <f t="shared" si="59"/>
        <v>0</v>
      </c>
      <c r="BM1638">
        <f t="shared" si="60"/>
        <v>20</v>
      </c>
      <c r="BN1638">
        <f t="shared" si="61"/>
        <v>20</v>
      </c>
      <c r="BO1638">
        <f t="shared" si="62"/>
        <v>20</v>
      </c>
      <c r="BP1638">
        <f t="shared" si="63"/>
        <v>60</v>
      </c>
      <c r="BQ1638" t="b">
        <f t="shared" si="64"/>
        <v>0</v>
      </c>
    </row>
    <row r="1639" spans="20:69" x14ac:dyDescent="0.35">
      <c r="T1639" s="6" t="str">
        <f t="shared" si="52"/>
        <v xml:space="preserve"> </v>
      </c>
      <c r="U1639" s="7" t="str">
        <f t="shared" si="53"/>
        <v xml:space="preserve"> </v>
      </c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G1639">
        <f t="shared" si="54"/>
        <v>0</v>
      </c>
      <c r="BH1639">
        <f t="shared" si="55"/>
        <v>0</v>
      </c>
      <c r="BI1639">
        <f t="shared" si="56"/>
        <v>0</v>
      </c>
      <c r="BJ1639">
        <f t="shared" si="57"/>
        <v>0</v>
      </c>
      <c r="BK1639">
        <f t="shared" si="58"/>
        <v>0</v>
      </c>
      <c r="BL1639">
        <f t="shared" si="59"/>
        <v>0</v>
      </c>
      <c r="BM1639">
        <f t="shared" si="60"/>
        <v>20</v>
      </c>
      <c r="BN1639">
        <f t="shared" si="61"/>
        <v>20</v>
      </c>
      <c r="BO1639">
        <f t="shared" si="62"/>
        <v>20</v>
      </c>
      <c r="BP1639">
        <f t="shared" si="63"/>
        <v>60</v>
      </c>
      <c r="BQ1639" t="b">
        <f t="shared" si="64"/>
        <v>0</v>
      </c>
    </row>
    <row r="1640" spans="20:69" x14ac:dyDescent="0.35">
      <c r="T1640" s="6" t="str">
        <f t="shared" si="52"/>
        <v xml:space="preserve"> </v>
      </c>
      <c r="U1640" s="7" t="str">
        <f t="shared" si="53"/>
        <v xml:space="preserve"> </v>
      </c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G1640">
        <f t="shared" si="54"/>
        <v>0</v>
      </c>
      <c r="BH1640">
        <f t="shared" si="55"/>
        <v>0</v>
      </c>
      <c r="BI1640">
        <f t="shared" si="56"/>
        <v>0</v>
      </c>
      <c r="BJ1640">
        <f t="shared" si="57"/>
        <v>0</v>
      </c>
      <c r="BK1640">
        <f t="shared" si="58"/>
        <v>0</v>
      </c>
      <c r="BL1640">
        <f t="shared" si="59"/>
        <v>0</v>
      </c>
      <c r="BM1640">
        <f t="shared" si="60"/>
        <v>20</v>
      </c>
      <c r="BN1640">
        <f t="shared" si="61"/>
        <v>20</v>
      </c>
      <c r="BO1640">
        <f t="shared" si="62"/>
        <v>20</v>
      </c>
      <c r="BP1640">
        <f t="shared" si="63"/>
        <v>60</v>
      </c>
      <c r="BQ1640" t="b">
        <f t="shared" si="64"/>
        <v>0</v>
      </c>
    </row>
    <row r="1641" spans="20:69" x14ac:dyDescent="0.35">
      <c r="T1641" s="6" t="str">
        <f t="shared" si="52"/>
        <v xml:space="preserve"> </v>
      </c>
      <c r="U1641" s="7" t="str">
        <f t="shared" si="53"/>
        <v xml:space="preserve"> </v>
      </c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G1641">
        <f t="shared" si="54"/>
        <v>0</v>
      </c>
      <c r="BH1641">
        <f t="shared" si="55"/>
        <v>0</v>
      </c>
      <c r="BI1641">
        <f t="shared" si="56"/>
        <v>0</v>
      </c>
      <c r="BJ1641">
        <f t="shared" si="57"/>
        <v>0</v>
      </c>
      <c r="BK1641">
        <f t="shared" si="58"/>
        <v>0</v>
      </c>
      <c r="BL1641">
        <f t="shared" si="59"/>
        <v>0</v>
      </c>
      <c r="BM1641">
        <f t="shared" si="60"/>
        <v>20</v>
      </c>
      <c r="BN1641">
        <f t="shared" si="61"/>
        <v>20</v>
      </c>
      <c r="BO1641">
        <f t="shared" si="62"/>
        <v>20</v>
      </c>
      <c r="BP1641">
        <f t="shared" si="63"/>
        <v>60</v>
      </c>
      <c r="BQ1641" t="b">
        <f t="shared" si="64"/>
        <v>0</v>
      </c>
    </row>
    <row r="1642" spans="20:69" x14ac:dyDescent="0.35">
      <c r="T1642" s="6" t="str">
        <f t="shared" si="52"/>
        <v xml:space="preserve"> </v>
      </c>
      <c r="U1642" s="7" t="str">
        <f t="shared" si="53"/>
        <v xml:space="preserve"> </v>
      </c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G1642">
        <f t="shared" si="54"/>
        <v>0</v>
      </c>
      <c r="BH1642">
        <f t="shared" si="55"/>
        <v>0</v>
      </c>
      <c r="BI1642">
        <f t="shared" si="56"/>
        <v>0</v>
      </c>
      <c r="BJ1642">
        <f t="shared" si="57"/>
        <v>0</v>
      </c>
      <c r="BK1642">
        <f t="shared" si="58"/>
        <v>0</v>
      </c>
      <c r="BL1642">
        <f t="shared" si="59"/>
        <v>0</v>
      </c>
      <c r="BM1642">
        <f t="shared" si="60"/>
        <v>20</v>
      </c>
      <c r="BN1642">
        <f t="shared" si="61"/>
        <v>20</v>
      </c>
      <c r="BO1642">
        <f t="shared" si="62"/>
        <v>20</v>
      </c>
      <c r="BP1642">
        <f t="shared" si="63"/>
        <v>60</v>
      </c>
      <c r="BQ1642" t="b">
        <f t="shared" si="64"/>
        <v>0</v>
      </c>
    </row>
    <row r="1643" spans="20:69" x14ac:dyDescent="0.35">
      <c r="T1643" s="6" t="str">
        <f t="shared" si="52"/>
        <v xml:space="preserve"> </v>
      </c>
      <c r="U1643" s="7" t="str">
        <f t="shared" si="53"/>
        <v xml:space="preserve"> </v>
      </c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G1643">
        <f t="shared" si="54"/>
        <v>0</v>
      </c>
      <c r="BH1643">
        <f t="shared" si="55"/>
        <v>0</v>
      </c>
      <c r="BI1643">
        <f t="shared" si="56"/>
        <v>0</v>
      </c>
      <c r="BJ1643">
        <f t="shared" si="57"/>
        <v>0</v>
      </c>
      <c r="BK1643">
        <f t="shared" si="58"/>
        <v>0</v>
      </c>
      <c r="BL1643">
        <f t="shared" si="59"/>
        <v>0</v>
      </c>
      <c r="BM1643">
        <f t="shared" si="60"/>
        <v>20</v>
      </c>
      <c r="BN1643">
        <f t="shared" si="61"/>
        <v>20</v>
      </c>
      <c r="BO1643">
        <f t="shared" si="62"/>
        <v>20</v>
      </c>
      <c r="BP1643">
        <f t="shared" si="63"/>
        <v>60</v>
      </c>
      <c r="BQ1643" t="b">
        <f t="shared" si="64"/>
        <v>0</v>
      </c>
    </row>
    <row r="1644" spans="20:69" x14ac:dyDescent="0.35">
      <c r="T1644" s="6" t="str">
        <f t="shared" si="52"/>
        <v xml:space="preserve"> </v>
      </c>
      <c r="U1644" s="7" t="str">
        <f t="shared" si="53"/>
        <v xml:space="preserve"> </v>
      </c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G1644">
        <f t="shared" si="54"/>
        <v>0</v>
      </c>
      <c r="BH1644">
        <f t="shared" si="55"/>
        <v>0</v>
      </c>
      <c r="BI1644">
        <f t="shared" si="56"/>
        <v>0</v>
      </c>
      <c r="BJ1644">
        <f t="shared" si="57"/>
        <v>0</v>
      </c>
      <c r="BK1644">
        <f t="shared" si="58"/>
        <v>0</v>
      </c>
      <c r="BL1644">
        <f t="shared" si="59"/>
        <v>0</v>
      </c>
      <c r="BM1644">
        <f t="shared" si="60"/>
        <v>20</v>
      </c>
      <c r="BN1644">
        <f t="shared" si="61"/>
        <v>20</v>
      </c>
      <c r="BO1644">
        <f t="shared" si="62"/>
        <v>20</v>
      </c>
      <c r="BP1644">
        <f t="shared" si="63"/>
        <v>60</v>
      </c>
      <c r="BQ1644" t="b">
        <f t="shared" si="64"/>
        <v>0</v>
      </c>
    </row>
    <row r="1645" spans="20:69" x14ac:dyDescent="0.35">
      <c r="T1645" s="6" t="str">
        <f t="shared" si="52"/>
        <v xml:space="preserve"> </v>
      </c>
      <c r="U1645" s="7" t="str">
        <f t="shared" si="53"/>
        <v xml:space="preserve"> </v>
      </c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G1645">
        <f t="shared" si="54"/>
        <v>0</v>
      </c>
      <c r="BH1645">
        <f t="shared" si="55"/>
        <v>0</v>
      </c>
      <c r="BI1645">
        <f t="shared" si="56"/>
        <v>0</v>
      </c>
      <c r="BJ1645">
        <f t="shared" si="57"/>
        <v>0</v>
      </c>
      <c r="BK1645">
        <f t="shared" si="58"/>
        <v>0</v>
      </c>
      <c r="BL1645">
        <f t="shared" si="59"/>
        <v>0</v>
      </c>
      <c r="BM1645">
        <f t="shared" si="60"/>
        <v>20</v>
      </c>
      <c r="BN1645">
        <f t="shared" si="61"/>
        <v>20</v>
      </c>
      <c r="BO1645">
        <f t="shared" si="62"/>
        <v>20</v>
      </c>
      <c r="BP1645">
        <f t="shared" si="63"/>
        <v>60</v>
      </c>
      <c r="BQ1645" t="b">
        <f t="shared" si="64"/>
        <v>0</v>
      </c>
    </row>
    <row r="1646" spans="20:69" x14ac:dyDescent="0.35">
      <c r="T1646" s="6" t="str">
        <f t="shared" si="52"/>
        <v xml:space="preserve"> </v>
      </c>
      <c r="U1646" s="7" t="str">
        <f t="shared" si="53"/>
        <v xml:space="preserve"> </v>
      </c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G1646">
        <f t="shared" si="54"/>
        <v>0</v>
      </c>
      <c r="BH1646">
        <f t="shared" si="55"/>
        <v>0</v>
      </c>
      <c r="BI1646">
        <f t="shared" si="56"/>
        <v>0</v>
      </c>
      <c r="BJ1646">
        <f t="shared" si="57"/>
        <v>0</v>
      </c>
      <c r="BK1646">
        <f t="shared" si="58"/>
        <v>0</v>
      </c>
      <c r="BL1646">
        <f t="shared" si="59"/>
        <v>0</v>
      </c>
      <c r="BM1646">
        <f t="shared" si="60"/>
        <v>20</v>
      </c>
      <c r="BN1646">
        <f t="shared" si="61"/>
        <v>20</v>
      </c>
      <c r="BO1646">
        <f t="shared" si="62"/>
        <v>20</v>
      </c>
      <c r="BP1646">
        <f t="shared" si="63"/>
        <v>60</v>
      </c>
      <c r="BQ1646" t="b">
        <f t="shared" si="64"/>
        <v>0</v>
      </c>
    </row>
    <row r="1647" spans="20:69" x14ac:dyDescent="0.35">
      <c r="T1647" s="6" t="str">
        <f t="shared" si="52"/>
        <v xml:space="preserve"> </v>
      </c>
      <c r="U1647" s="7" t="str">
        <f t="shared" si="53"/>
        <v xml:space="preserve"> </v>
      </c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G1647">
        <f t="shared" si="54"/>
        <v>0</v>
      </c>
      <c r="BH1647">
        <f t="shared" si="55"/>
        <v>0</v>
      </c>
      <c r="BI1647">
        <f t="shared" si="56"/>
        <v>0</v>
      </c>
      <c r="BJ1647">
        <f t="shared" si="57"/>
        <v>0</v>
      </c>
      <c r="BK1647">
        <f t="shared" si="58"/>
        <v>0</v>
      </c>
      <c r="BL1647">
        <f t="shared" si="59"/>
        <v>0</v>
      </c>
      <c r="BM1647">
        <f t="shared" si="60"/>
        <v>20</v>
      </c>
      <c r="BN1647">
        <f t="shared" si="61"/>
        <v>20</v>
      </c>
      <c r="BO1647">
        <f t="shared" si="62"/>
        <v>20</v>
      </c>
      <c r="BP1647">
        <f t="shared" si="63"/>
        <v>60</v>
      </c>
      <c r="BQ1647" t="b">
        <f t="shared" si="64"/>
        <v>0</v>
      </c>
    </row>
    <row r="1648" spans="20:69" x14ac:dyDescent="0.35">
      <c r="T1648" s="6" t="str">
        <f t="shared" si="52"/>
        <v xml:space="preserve"> </v>
      </c>
      <c r="U1648" s="7" t="str">
        <f t="shared" si="53"/>
        <v xml:space="preserve"> </v>
      </c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G1648">
        <f t="shared" si="54"/>
        <v>0</v>
      </c>
      <c r="BH1648">
        <f t="shared" si="55"/>
        <v>0</v>
      </c>
      <c r="BI1648">
        <f t="shared" si="56"/>
        <v>0</v>
      </c>
      <c r="BJ1648">
        <f t="shared" si="57"/>
        <v>0</v>
      </c>
      <c r="BK1648">
        <f t="shared" si="58"/>
        <v>0</v>
      </c>
      <c r="BL1648">
        <f t="shared" si="59"/>
        <v>0</v>
      </c>
      <c r="BM1648">
        <f t="shared" si="60"/>
        <v>20</v>
      </c>
      <c r="BN1648">
        <f t="shared" si="61"/>
        <v>20</v>
      </c>
      <c r="BO1648">
        <f t="shared" si="62"/>
        <v>20</v>
      </c>
      <c r="BP1648">
        <f t="shared" si="63"/>
        <v>60</v>
      </c>
      <c r="BQ1648" t="b">
        <f t="shared" si="64"/>
        <v>0</v>
      </c>
    </row>
    <row r="1649" spans="20:69" x14ac:dyDescent="0.35">
      <c r="T1649" s="6" t="str">
        <f t="shared" ref="T1649:T1712" si="65">IF(BQ1649=1,130+BP1649," ")</f>
        <v xml:space="preserve"> </v>
      </c>
      <c r="U1649" s="7" t="str">
        <f t="shared" ref="U1649:U1712" si="66">IF(T1649=" "," ",T1649-R1649)</f>
        <v xml:space="preserve"> </v>
      </c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G1649">
        <f t="shared" ref="BG1649:BG1712" si="67">IF(BE1649="yes",-130,0)</f>
        <v>0</v>
      </c>
      <c r="BH1649">
        <f t="shared" ref="BH1649:BH1712" si="68">IF(J1649="yes",75,0)</f>
        <v>0</v>
      </c>
      <c r="BI1649">
        <f t="shared" ref="BI1649:BI1712" si="69">IF(K1649="yes",50,0)</f>
        <v>0</v>
      </c>
      <c r="BJ1649">
        <f t="shared" ref="BJ1649:BJ1712" si="70">IF(L1649="yes",50,0)</f>
        <v>0</v>
      </c>
      <c r="BK1649">
        <f t="shared" ref="BK1649:BK1712" si="71">IF(M1649="yes",10,0)</f>
        <v>0</v>
      </c>
      <c r="BL1649">
        <f t="shared" ref="BL1649:BL1712" si="72">IF(N1649="yes",80,0)</f>
        <v>0</v>
      </c>
      <c r="BM1649">
        <f t="shared" ref="BM1649:BM1712" si="73">IF(O1649="NO",0,20)</f>
        <v>20</v>
      </c>
      <c r="BN1649">
        <f t="shared" ref="BN1649:BN1712" si="74">IF(P1649="no",0,20)</f>
        <v>20</v>
      </c>
      <c r="BO1649">
        <f t="shared" ref="BO1649:BO1712" si="75">IF(Q1649="no",0,20)</f>
        <v>20</v>
      </c>
      <c r="BP1649">
        <f t="shared" ref="BP1649:BP1712" si="76">SUM(BG1649:BO1649)</f>
        <v>60</v>
      </c>
      <c r="BQ1649" t="b">
        <f t="shared" ref="BQ1649:BQ1712" si="77">IF(B1649&lt;&gt;0,1)</f>
        <v>0</v>
      </c>
    </row>
    <row r="1650" spans="20:69" x14ac:dyDescent="0.35">
      <c r="T1650" s="6" t="str">
        <f t="shared" si="65"/>
        <v xml:space="preserve"> </v>
      </c>
      <c r="U1650" s="7" t="str">
        <f t="shared" si="66"/>
        <v xml:space="preserve"> </v>
      </c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G1650">
        <f t="shared" si="67"/>
        <v>0</v>
      </c>
      <c r="BH1650">
        <f t="shared" si="68"/>
        <v>0</v>
      </c>
      <c r="BI1650">
        <f t="shared" si="69"/>
        <v>0</v>
      </c>
      <c r="BJ1650">
        <f t="shared" si="70"/>
        <v>0</v>
      </c>
      <c r="BK1650">
        <f t="shared" si="71"/>
        <v>0</v>
      </c>
      <c r="BL1650">
        <f t="shared" si="72"/>
        <v>0</v>
      </c>
      <c r="BM1650">
        <f t="shared" si="73"/>
        <v>20</v>
      </c>
      <c r="BN1650">
        <f t="shared" si="74"/>
        <v>20</v>
      </c>
      <c r="BO1650">
        <f t="shared" si="75"/>
        <v>20</v>
      </c>
      <c r="BP1650">
        <f t="shared" si="76"/>
        <v>60</v>
      </c>
      <c r="BQ1650" t="b">
        <f t="shared" si="77"/>
        <v>0</v>
      </c>
    </row>
    <row r="1651" spans="20:69" x14ac:dyDescent="0.35">
      <c r="T1651" s="6" t="str">
        <f t="shared" si="65"/>
        <v xml:space="preserve"> </v>
      </c>
      <c r="U1651" s="7" t="str">
        <f t="shared" si="66"/>
        <v xml:space="preserve"> </v>
      </c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G1651">
        <f t="shared" si="67"/>
        <v>0</v>
      </c>
      <c r="BH1651">
        <f t="shared" si="68"/>
        <v>0</v>
      </c>
      <c r="BI1651">
        <f t="shared" si="69"/>
        <v>0</v>
      </c>
      <c r="BJ1651">
        <f t="shared" si="70"/>
        <v>0</v>
      </c>
      <c r="BK1651">
        <f t="shared" si="71"/>
        <v>0</v>
      </c>
      <c r="BL1651">
        <f t="shared" si="72"/>
        <v>0</v>
      </c>
      <c r="BM1651">
        <f t="shared" si="73"/>
        <v>20</v>
      </c>
      <c r="BN1651">
        <f t="shared" si="74"/>
        <v>20</v>
      </c>
      <c r="BO1651">
        <f t="shared" si="75"/>
        <v>20</v>
      </c>
      <c r="BP1651">
        <f t="shared" si="76"/>
        <v>60</v>
      </c>
      <c r="BQ1651" t="b">
        <f t="shared" si="77"/>
        <v>0</v>
      </c>
    </row>
    <row r="1652" spans="20:69" x14ac:dyDescent="0.35">
      <c r="T1652" s="6" t="str">
        <f t="shared" si="65"/>
        <v xml:space="preserve"> </v>
      </c>
      <c r="U1652" s="7" t="str">
        <f t="shared" si="66"/>
        <v xml:space="preserve"> </v>
      </c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G1652">
        <f t="shared" si="67"/>
        <v>0</v>
      </c>
      <c r="BH1652">
        <f t="shared" si="68"/>
        <v>0</v>
      </c>
      <c r="BI1652">
        <f t="shared" si="69"/>
        <v>0</v>
      </c>
      <c r="BJ1652">
        <f t="shared" si="70"/>
        <v>0</v>
      </c>
      <c r="BK1652">
        <f t="shared" si="71"/>
        <v>0</v>
      </c>
      <c r="BL1652">
        <f t="shared" si="72"/>
        <v>0</v>
      </c>
      <c r="BM1652">
        <f t="shared" si="73"/>
        <v>20</v>
      </c>
      <c r="BN1652">
        <f t="shared" si="74"/>
        <v>20</v>
      </c>
      <c r="BO1652">
        <f t="shared" si="75"/>
        <v>20</v>
      </c>
      <c r="BP1652">
        <f t="shared" si="76"/>
        <v>60</v>
      </c>
      <c r="BQ1652" t="b">
        <f t="shared" si="77"/>
        <v>0</v>
      </c>
    </row>
    <row r="1653" spans="20:69" x14ac:dyDescent="0.35">
      <c r="T1653" s="6" t="str">
        <f t="shared" si="65"/>
        <v xml:space="preserve"> </v>
      </c>
      <c r="U1653" s="7" t="str">
        <f t="shared" si="66"/>
        <v xml:space="preserve"> </v>
      </c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G1653">
        <f t="shared" si="67"/>
        <v>0</v>
      </c>
      <c r="BH1653">
        <f t="shared" si="68"/>
        <v>0</v>
      </c>
      <c r="BI1653">
        <f t="shared" si="69"/>
        <v>0</v>
      </c>
      <c r="BJ1653">
        <f t="shared" si="70"/>
        <v>0</v>
      </c>
      <c r="BK1653">
        <f t="shared" si="71"/>
        <v>0</v>
      </c>
      <c r="BL1653">
        <f t="shared" si="72"/>
        <v>0</v>
      </c>
      <c r="BM1653">
        <f t="shared" si="73"/>
        <v>20</v>
      </c>
      <c r="BN1653">
        <f t="shared" si="74"/>
        <v>20</v>
      </c>
      <c r="BO1653">
        <f t="shared" si="75"/>
        <v>20</v>
      </c>
      <c r="BP1653">
        <f t="shared" si="76"/>
        <v>60</v>
      </c>
      <c r="BQ1653" t="b">
        <f t="shared" si="77"/>
        <v>0</v>
      </c>
    </row>
    <row r="1654" spans="20:69" x14ac:dyDescent="0.35">
      <c r="T1654" s="6" t="str">
        <f t="shared" si="65"/>
        <v xml:space="preserve"> </v>
      </c>
      <c r="U1654" s="7" t="str">
        <f t="shared" si="66"/>
        <v xml:space="preserve"> </v>
      </c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G1654">
        <f t="shared" si="67"/>
        <v>0</v>
      </c>
      <c r="BH1654">
        <f t="shared" si="68"/>
        <v>0</v>
      </c>
      <c r="BI1654">
        <f t="shared" si="69"/>
        <v>0</v>
      </c>
      <c r="BJ1654">
        <f t="shared" si="70"/>
        <v>0</v>
      </c>
      <c r="BK1654">
        <f t="shared" si="71"/>
        <v>0</v>
      </c>
      <c r="BL1654">
        <f t="shared" si="72"/>
        <v>0</v>
      </c>
      <c r="BM1654">
        <f t="shared" si="73"/>
        <v>20</v>
      </c>
      <c r="BN1654">
        <f t="shared" si="74"/>
        <v>20</v>
      </c>
      <c r="BO1654">
        <f t="shared" si="75"/>
        <v>20</v>
      </c>
      <c r="BP1654">
        <f t="shared" si="76"/>
        <v>60</v>
      </c>
      <c r="BQ1654" t="b">
        <f t="shared" si="77"/>
        <v>0</v>
      </c>
    </row>
    <row r="1655" spans="20:69" x14ac:dyDescent="0.35">
      <c r="T1655" s="6" t="str">
        <f t="shared" si="65"/>
        <v xml:space="preserve"> </v>
      </c>
      <c r="U1655" s="7" t="str">
        <f t="shared" si="66"/>
        <v xml:space="preserve"> </v>
      </c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G1655">
        <f t="shared" si="67"/>
        <v>0</v>
      </c>
      <c r="BH1655">
        <f t="shared" si="68"/>
        <v>0</v>
      </c>
      <c r="BI1655">
        <f t="shared" si="69"/>
        <v>0</v>
      </c>
      <c r="BJ1655">
        <f t="shared" si="70"/>
        <v>0</v>
      </c>
      <c r="BK1655">
        <f t="shared" si="71"/>
        <v>0</v>
      </c>
      <c r="BL1655">
        <f t="shared" si="72"/>
        <v>0</v>
      </c>
      <c r="BM1655">
        <f t="shared" si="73"/>
        <v>20</v>
      </c>
      <c r="BN1655">
        <f t="shared" si="74"/>
        <v>20</v>
      </c>
      <c r="BO1655">
        <f t="shared" si="75"/>
        <v>20</v>
      </c>
      <c r="BP1655">
        <f t="shared" si="76"/>
        <v>60</v>
      </c>
      <c r="BQ1655" t="b">
        <f t="shared" si="77"/>
        <v>0</v>
      </c>
    </row>
    <row r="1656" spans="20:69" x14ac:dyDescent="0.35">
      <c r="T1656" s="6" t="str">
        <f t="shared" si="65"/>
        <v xml:space="preserve"> </v>
      </c>
      <c r="U1656" s="7" t="str">
        <f t="shared" si="66"/>
        <v xml:space="preserve"> </v>
      </c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G1656">
        <f t="shared" si="67"/>
        <v>0</v>
      </c>
      <c r="BH1656">
        <f t="shared" si="68"/>
        <v>0</v>
      </c>
      <c r="BI1656">
        <f t="shared" si="69"/>
        <v>0</v>
      </c>
      <c r="BJ1656">
        <f t="shared" si="70"/>
        <v>0</v>
      </c>
      <c r="BK1656">
        <f t="shared" si="71"/>
        <v>0</v>
      </c>
      <c r="BL1656">
        <f t="shared" si="72"/>
        <v>0</v>
      </c>
      <c r="BM1656">
        <f t="shared" si="73"/>
        <v>20</v>
      </c>
      <c r="BN1656">
        <f t="shared" si="74"/>
        <v>20</v>
      </c>
      <c r="BO1656">
        <f t="shared" si="75"/>
        <v>20</v>
      </c>
      <c r="BP1656">
        <f t="shared" si="76"/>
        <v>60</v>
      </c>
      <c r="BQ1656" t="b">
        <f t="shared" si="77"/>
        <v>0</v>
      </c>
    </row>
    <row r="1657" spans="20:69" x14ac:dyDescent="0.35">
      <c r="T1657" s="6" t="str">
        <f t="shared" si="65"/>
        <v xml:space="preserve"> </v>
      </c>
      <c r="U1657" s="7" t="str">
        <f t="shared" si="66"/>
        <v xml:space="preserve"> </v>
      </c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G1657">
        <f t="shared" si="67"/>
        <v>0</v>
      </c>
      <c r="BH1657">
        <f t="shared" si="68"/>
        <v>0</v>
      </c>
      <c r="BI1657">
        <f t="shared" si="69"/>
        <v>0</v>
      </c>
      <c r="BJ1657">
        <f t="shared" si="70"/>
        <v>0</v>
      </c>
      <c r="BK1657">
        <f t="shared" si="71"/>
        <v>0</v>
      </c>
      <c r="BL1657">
        <f t="shared" si="72"/>
        <v>0</v>
      </c>
      <c r="BM1657">
        <f t="shared" si="73"/>
        <v>20</v>
      </c>
      <c r="BN1657">
        <f t="shared" si="74"/>
        <v>20</v>
      </c>
      <c r="BO1657">
        <f t="shared" si="75"/>
        <v>20</v>
      </c>
      <c r="BP1657">
        <f t="shared" si="76"/>
        <v>60</v>
      </c>
      <c r="BQ1657" t="b">
        <f t="shared" si="77"/>
        <v>0</v>
      </c>
    </row>
    <row r="1658" spans="20:69" x14ac:dyDescent="0.35">
      <c r="T1658" s="6" t="str">
        <f t="shared" si="65"/>
        <v xml:space="preserve"> </v>
      </c>
      <c r="U1658" s="7" t="str">
        <f t="shared" si="66"/>
        <v xml:space="preserve"> </v>
      </c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G1658">
        <f t="shared" si="67"/>
        <v>0</v>
      </c>
      <c r="BH1658">
        <f t="shared" si="68"/>
        <v>0</v>
      </c>
      <c r="BI1658">
        <f t="shared" si="69"/>
        <v>0</v>
      </c>
      <c r="BJ1658">
        <f t="shared" si="70"/>
        <v>0</v>
      </c>
      <c r="BK1658">
        <f t="shared" si="71"/>
        <v>0</v>
      </c>
      <c r="BL1658">
        <f t="shared" si="72"/>
        <v>0</v>
      </c>
      <c r="BM1658">
        <f t="shared" si="73"/>
        <v>20</v>
      </c>
      <c r="BN1658">
        <f t="shared" si="74"/>
        <v>20</v>
      </c>
      <c r="BO1658">
        <f t="shared" si="75"/>
        <v>20</v>
      </c>
      <c r="BP1658">
        <f t="shared" si="76"/>
        <v>60</v>
      </c>
      <c r="BQ1658" t="b">
        <f t="shared" si="77"/>
        <v>0</v>
      </c>
    </row>
    <row r="1659" spans="20:69" x14ac:dyDescent="0.35">
      <c r="T1659" s="6" t="str">
        <f t="shared" si="65"/>
        <v xml:space="preserve"> </v>
      </c>
      <c r="U1659" s="7" t="str">
        <f t="shared" si="66"/>
        <v xml:space="preserve"> </v>
      </c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G1659">
        <f t="shared" si="67"/>
        <v>0</v>
      </c>
      <c r="BH1659">
        <f t="shared" si="68"/>
        <v>0</v>
      </c>
      <c r="BI1659">
        <f t="shared" si="69"/>
        <v>0</v>
      </c>
      <c r="BJ1659">
        <f t="shared" si="70"/>
        <v>0</v>
      </c>
      <c r="BK1659">
        <f t="shared" si="71"/>
        <v>0</v>
      </c>
      <c r="BL1659">
        <f t="shared" si="72"/>
        <v>0</v>
      </c>
      <c r="BM1659">
        <f t="shared" si="73"/>
        <v>20</v>
      </c>
      <c r="BN1659">
        <f t="shared" si="74"/>
        <v>20</v>
      </c>
      <c r="BO1659">
        <f t="shared" si="75"/>
        <v>20</v>
      </c>
      <c r="BP1659">
        <f t="shared" si="76"/>
        <v>60</v>
      </c>
      <c r="BQ1659" t="b">
        <f t="shared" si="77"/>
        <v>0</v>
      </c>
    </row>
    <row r="1660" spans="20:69" x14ac:dyDescent="0.35">
      <c r="T1660" s="6" t="str">
        <f t="shared" si="65"/>
        <v xml:space="preserve"> </v>
      </c>
      <c r="U1660" s="7" t="str">
        <f t="shared" si="66"/>
        <v xml:space="preserve"> </v>
      </c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G1660">
        <f t="shared" si="67"/>
        <v>0</v>
      </c>
      <c r="BH1660">
        <f t="shared" si="68"/>
        <v>0</v>
      </c>
      <c r="BI1660">
        <f t="shared" si="69"/>
        <v>0</v>
      </c>
      <c r="BJ1660">
        <f t="shared" si="70"/>
        <v>0</v>
      </c>
      <c r="BK1660">
        <f t="shared" si="71"/>
        <v>0</v>
      </c>
      <c r="BL1660">
        <f t="shared" si="72"/>
        <v>0</v>
      </c>
      <c r="BM1660">
        <f t="shared" si="73"/>
        <v>20</v>
      </c>
      <c r="BN1660">
        <f t="shared" si="74"/>
        <v>20</v>
      </c>
      <c r="BO1660">
        <f t="shared" si="75"/>
        <v>20</v>
      </c>
      <c r="BP1660">
        <f t="shared" si="76"/>
        <v>60</v>
      </c>
      <c r="BQ1660" t="b">
        <f t="shared" si="77"/>
        <v>0</v>
      </c>
    </row>
    <row r="1661" spans="20:69" x14ac:dyDescent="0.35">
      <c r="T1661" s="6" t="str">
        <f t="shared" si="65"/>
        <v xml:space="preserve"> </v>
      </c>
      <c r="U1661" s="7" t="str">
        <f t="shared" si="66"/>
        <v xml:space="preserve"> </v>
      </c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G1661">
        <f t="shared" si="67"/>
        <v>0</v>
      </c>
      <c r="BH1661">
        <f t="shared" si="68"/>
        <v>0</v>
      </c>
      <c r="BI1661">
        <f t="shared" si="69"/>
        <v>0</v>
      </c>
      <c r="BJ1661">
        <f t="shared" si="70"/>
        <v>0</v>
      </c>
      <c r="BK1661">
        <f t="shared" si="71"/>
        <v>0</v>
      </c>
      <c r="BL1661">
        <f t="shared" si="72"/>
        <v>0</v>
      </c>
      <c r="BM1661">
        <f t="shared" si="73"/>
        <v>20</v>
      </c>
      <c r="BN1661">
        <f t="shared" si="74"/>
        <v>20</v>
      </c>
      <c r="BO1661">
        <f t="shared" si="75"/>
        <v>20</v>
      </c>
      <c r="BP1661">
        <f t="shared" si="76"/>
        <v>60</v>
      </c>
      <c r="BQ1661" t="b">
        <f t="shared" si="77"/>
        <v>0</v>
      </c>
    </row>
    <row r="1662" spans="20:69" x14ac:dyDescent="0.35">
      <c r="T1662" s="6" t="str">
        <f t="shared" si="65"/>
        <v xml:space="preserve"> </v>
      </c>
      <c r="U1662" s="7" t="str">
        <f t="shared" si="66"/>
        <v xml:space="preserve"> </v>
      </c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G1662">
        <f t="shared" si="67"/>
        <v>0</v>
      </c>
      <c r="BH1662">
        <f t="shared" si="68"/>
        <v>0</v>
      </c>
      <c r="BI1662">
        <f t="shared" si="69"/>
        <v>0</v>
      </c>
      <c r="BJ1662">
        <f t="shared" si="70"/>
        <v>0</v>
      </c>
      <c r="BK1662">
        <f t="shared" si="71"/>
        <v>0</v>
      </c>
      <c r="BL1662">
        <f t="shared" si="72"/>
        <v>0</v>
      </c>
      <c r="BM1662">
        <f t="shared" si="73"/>
        <v>20</v>
      </c>
      <c r="BN1662">
        <f t="shared" si="74"/>
        <v>20</v>
      </c>
      <c r="BO1662">
        <f t="shared" si="75"/>
        <v>20</v>
      </c>
      <c r="BP1662">
        <f t="shared" si="76"/>
        <v>60</v>
      </c>
      <c r="BQ1662" t="b">
        <f t="shared" si="77"/>
        <v>0</v>
      </c>
    </row>
    <row r="1663" spans="20:69" x14ac:dyDescent="0.35">
      <c r="T1663" s="6" t="str">
        <f t="shared" si="65"/>
        <v xml:space="preserve"> </v>
      </c>
      <c r="U1663" s="7" t="str">
        <f t="shared" si="66"/>
        <v xml:space="preserve"> </v>
      </c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G1663">
        <f t="shared" si="67"/>
        <v>0</v>
      </c>
      <c r="BH1663">
        <f t="shared" si="68"/>
        <v>0</v>
      </c>
      <c r="BI1663">
        <f t="shared" si="69"/>
        <v>0</v>
      </c>
      <c r="BJ1663">
        <f t="shared" si="70"/>
        <v>0</v>
      </c>
      <c r="BK1663">
        <f t="shared" si="71"/>
        <v>0</v>
      </c>
      <c r="BL1663">
        <f t="shared" si="72"/>
        <v>0</v>
      </c>
      <c r="BM1663">
        <f t="shared" si="73"/>
        <v>20</v>
      </c>
      <c r="BN1663">
        <f t="shared" si="74"/>
        <v>20</v>
      </c>
      <c r="BO1663">
        <f t="shared" si="75"/>
        <v>20</v>
      </c>
      <c r="BP1663">
        <f t="shared" si="76"/>
        <v>60</v>
      </c>
      <c r="BQ1663" t="b">
        <f t="shared" si="77"/>
        <v>0</v>
      </c>
    </row>
    <row r="1664" spans="20:69" x14ac:dyDescent="0.35">
      <c r="T1664" s="6" t="str">
        <f t="shared" si="65"/>
        <v xml:space="preserve"> </v>
      </c>
      <c r="U1664" s="7" t="str">
        <f t="shared" si="66"/>
        <v xml:space="preserve"> </v>
      </c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G1664">
        <f t="shared" si="67"/>
        <v>0</v>
      </c>
      <c r="BH1664">
        <f t="shared" si="68"/>
        <v>0</v>
      </c>
      <c r="BI1664">
        <f t="shared" si="69"/>
        <v>0</v>
      </c>
      <c r="BJ1664">
        <f t="shared" si="70"/>
        <v>0</v>
      </c>
      <c r="BK1664">
        <f t="shared" si="71"/>
        <v>0</v>
      </c>
      <c r="BL1664">
        <f t="shared" si="72"/>
        <v>0</v>
      </c>
      <c r="BM1664">
        <f t="shared" si="73"/>
        <v>20</v>
      </c>
      <c r="BN1664">
        <f t="shared" si="74"/>
        <v>20</v>
      </c>
      <c r="BO1664">
        <f t="shared" si="75"/>
        <v>20</v>
      </c>
      <c r="BP1664">
        <f t="shared" si="76"/>
        <v>60</v>
      </c>
      <c r="BQ1664" t="b">
        <f t="shared" si="77"/>
        <v>0</v>
      </c>
    </row>
    <row r="1665" spans="20:69" x14ac:dyDescent="0.35">
      <c r="T1665" s="6" t="str">
        <f t="shared" si="65"/>
        <v xml:space="preserve"> </v>
      </c>
      <c r="U1665" s="7" t="str">
        <f t="shared" si="66"/>
        <v xml:space="preserve"> </v>
      </c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G1665">
        <f t="shared" si="67"/>
        <v>0</v>
      </c>
      <c r="BH1665">
        <f t="shared" si="68"/>
        <v>0</v>
      </c>
      <c r="BI1665">
        <f t="shared" si="69"/>
        <v>0</v>
      </c>
      <c r="BJ1665">
        <f t="shared" si="70"/>
        <v>0</v>
      </c>
      <c r="BK1665">
        <f t="shared" si="71"/>
        <v>0</v>
      </c>
      <c r="BL1665">
        <f t="shared" si="72"/>
        <v>0</v>
      </c>
      <c r="BM1665">
        <f t="shared" si="73"/>
        <v>20</v>
      </c>
      <c r="BN1665">
        <f t="shared" si="74"/>
        <v>20</v>
      </c>
      <c r="BO1665">
        <f t="shared" si="75"/>
        <v>20</v>
      </c>
      <c r="BP1665">
        <f t="shared" si="76"/>
        <v>60</v>
      </c>
      <c r="BQ1665" t="b">
        <f t="shared" si="77"/>
        <v>0</v>
      </c>
    </row>
    <row r="1666" spans="20:69" x14ac:dyDescent="0.35">
      <c r="T1666" s="6" t="str">
        <f t="shared" si="65"/>
        <v xml:space="preserve"> </v>
      </c>
      <c r="U1666" s="7" t="str">
        <f t="shared" si="66"/>
        <v xml:space="preserve"> </v>
      </c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G1666">
        <f t="shared" si="67"/>
        <v>0</v>
      </c>
      <c r="BH1666">
        <f t="shared" si="68"/>
        <v>0</v>
      </c>
      <c r="BI1666">
        <f t="shared" si="69"/>
        <v>0</v>
      </c>
      <c r="BJ1666">
        <f t="shared" si="70"/>
        <v>0</v>
      </c>
      <c r="BK1666">
        <f t="shared" si="71"/>
        <v>0</v>
      </c>
      <c r="BL1666">
        <f t="shared" si="72"/>
        <v>0</v>
      </c>
      <c r="BM1666">
        <f t="shared" si="73"/>
        <v>20</v>
      </c>
      <c r="BN1666">
        <f t="shared" si="74"/>
        <v>20</v>
      </c>
      <c r="BO1666">
        <f t="shared" si="75"/>
        <v>20</v>
      </c>
      <c r="BP1666">
        <f t="shared" si="76"/>
        <v>60</v>
      </c>
      <c r="BQ1666" t="b">
        <f t="shared" si="77"/>
        <v>0</v>
      </c>
    </row>
    <row r="1667" spans="20:69" x14ac:dyDescent="0.35">
      <c r="T1667" s="6" t="str">
        <f t="shared" si="65"/>
        <v xml:space="preserve"> </v>
      </c>
      <c r="U1667" s="7" t="str">
        <f t="shared" si="66"/>
        <v xml:space="preserve"> </v>
      </c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G1667">
        <f t="shared" si="67"/>
        <v>0</v>
      </c>
      <c r="BH1667">
        <f t="shared" si="68"/>
        <v>0</v>
      </c>
      <c r="BI1667">
        <f t="shared" si="69"/>
        <v>0</v>
      </c>
      <c r="BJ1667">
        <f t="shared" si="70"/>
        <v>0</v>
      </c>
      <c r="BK1667">
        <f t="shared" si="71"/>
        <v>0</v>
      </c>
      <c r="BL1667">
        <f t="shared" si="72"/>
        <v>0</v>
      </c>
      <c r="BM1667">
        <f t="shared" si="73"/>
        <v>20</v>
      </c>
      <c r="BN1667">
        <f t="shared" si="74"/>
        <v>20</v>
      </c>
      <c r="BO1667">
        <f t="shared" si="75"/>
        <v>20</v>
      </c>
      <c r="BP1667">
        <f t="shared" si="76"/>
        <v>60</v>
      </c>
      <c r="BQ1667" t="b">
        <f t="shared" si="77"/>
        <v>0</v>
      </c>
    </row>
    <row r="1668" spans="20:69" x14ac:dyDescent="0.35">
      <c r="T1668" s="6" t="str">
        <f t="shared" si="65"/>
        <v xml:space="preserve"> </v>
      </c>
      <c r="U1668" s="7" t="str">
        <f t="shared" si="66"/>
        <v xml:space="preserve"> </v>
      </c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G1668">
        <f t="shared" si="67"/>
        <v>0</v>
      </c>
      <c r="BH1668">
        <f t="shared" si="68"/>
        <v>0</v>
      </c>
      <c r="BI1668">
        <f t="shared" si="69"/>
        <v>0</v>
      </c>
      <c r="BJ1668">
        <f t="shared" si="70"/>
        <v>0</v>
      </c>
      <c r="BK1668">
        <f t="shared" si="71"/>
        <v>0</v>
      </c>
      <c r="BL1668">
        <f t="shared" si="72"/>
        <v>0</v>
      </c>
      <c r="BM1668">
        <f t="shared" si="73"/>
        <v>20</v>
      </c>
      <c r="BN1668">
        <f t="shared" si="74"/>
        <v>20</v>
      </c>
      <c r="BO1668">
        <f t="shared" si="75"/>
        <v>20</v>
      </c>
      <c r="BP1668">
        <f t="shared" si="76"/>
        <v>60</v>
      </c>
      <c r="BQ1668" t="b">
        <f t="shared" si="77"/>
        <v>0</v>
      </c>
    </row>
    <row r="1669" spans="20:69" x14ac:dyDescent="0.35">
      <c r="T1669" s="6" t="str">
        <f t="shared" si="65"/>
        <v xml:space="preserve"> </v>
      </c>
      <c r="U1669" s="7" t="str">
        <f t="shared" si="66"/>
        <v xml:space="preserve"> </v>
      </c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G1669">
        <f t="shared" si="67"/>
        <v>0</v>
      </c>
      <c r="BH1669">
        <f t="shared" si="68"/>
        <v>0</v>
      </c>
      <c r="BI1669">
        <f t="shared" si="69"/>
        <v>0</v>
      </c>
      <c r="BJ1669">
        <f t="shared" si="70"/>
        <v>0</v>
      </c>
      <c r="BK1669">
        <f t="shared" si="71"/>
        <v>0</v>
      </c>
      <c r="BL1669">
        <f t="shared" si="72"/>
        <v>0</v>
      </c>
      <c r="BM1669">
        <f t="shared" si="73"/>
        <v>20</v>
      </c>
      <c r="BN1669">
        <f t="shared" si="74"/>
        <v>20</v>
      </c>
      <c r="BO1669">
        <f t="shared" si="75"/>
        <v>20</v>
      </c>
      <c r="BP1669">
        <f t="shared" si="76"/>
        <v>60</v>
      </c>
      <c r="BQ1669" t="b">
        <f t="shared" si="77"/>
        <v>0</v>
      </c>
    </row>
    <row r="1670" spans="20:69" x14ac:dyDescent="0.35">
      <c r="T1670" s="6" t="str">
        <f t="shared" si="65"/>
        <v xml:space="preserve"> </v>
      </c>
      <c r="U1670" s="7" t="str">
        <f t="shared" si="66"/>
        <v xml:space="preserve"> </v>
      </c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G1670">
        <f t="shared" si="67"/>
        <v>0</v>
      </c>
      <c r="BH1670">
        <f t="shared" si="68"/>
        <v>0</v>
      </c>
      <c r="BI1670">
        <f t="shared" si="69"/>
        <v>0</v>
      </c>
      <c r="BJ1670">
        <f t="shared" si="70"/>
        <v>0</v>
      </c>
      <c r="BK1670">
        <f t="shared" si="71"/>
        <v>0</v>
      </c>
      <c r="BL1670">
        <f t="shared" si="72"/>
        <v>0</v>
      </c>
      <c r="BM1670">
        <f t="shared" si="73"/>
        <v>20</v>
      </c>
      <c r="BN1670">
        <f t="shared" si="74"/>
        <v>20</v>
      </c>
      <c r="BO1670">
        <f t="shared" si="75"/>
        <v>20</v>
      </c>
      <c r="BP1670">
        <f t="shared" si="76"/>
        <v>60</v>
      </c>
      <c r="BQ1670" t="b">
        <f t="shared" si="77"/>
        <v>0</v>
      </c>
    </row>
    <row r="1671" spans="20:69" x14ac:dyDescent="0.35">
      <c r="T1671" s="6" t="str">
        <f t="shared" si="65"/>
        <v xml:space="preserve"> </v>
      </c>
      <c r="U1671" s="7" t="str">
        <f t="shared" si="66"/>
        <v xml:space="preserve"> </v>
      </c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G1671">
        <f t="shared" si="67"/>
        <v>0</v>
      </c>
      <c r="BH1671">
        <f t="shared" si="68"/>
        <v>0</v>
      </c>
      <c r="BI1671">
        <f t="shared" si="69"/>
        <v>0</v>
      </c>
      <c r="BJ1671">
        <f t="shared" si="70"/>
        <v>0</v>
      </c>
      <c r="BK1671">
        <f t="shared" si="71"/>
        <v>0</v>
      </c>
      <c r="BL1671">
        <f t="shared" si="72"/>
        <v>0</v>
      </c>
      <c r="BM1671">
        <f t="shared" si="73"/>
        <v>20</v>
      </c>
      <c r="BN1671">
        <f t="shared" si="74"/>
        <v>20</v>
      </c>
      <c r="BO1671">
        <f t="shared" si="75"/>
        <v>20</v>
      </c>
      <c r="BP1671">
        <f t="shared" si="76"/>
        <v>60</v>
      </c>
      <c r="BQ1671" t="b">
        <f t="shared" si="77"/>
        <v>0</v>
      </c>
    </row>
    <row r="1672" spans="20:69" x14ac:dyDescent="0.35">
      <c r="T1672" s="6" t="str">
        <f t="shared" si="65"/>
        <v xml:space="preserve"> </v>
      </c>
      <c r="U1672" s="7" t="str">
        <f t="shared" si="66"/>
        <v xml:space="preserve"> </v>
      </c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G1672">
        <f t="shared" si="67"/>
        <v>0</v>
      </c>
      <c r="BH1672">
        <f t="shared" si="68"/>
        <v>0</v>
      </c>
      <c r="BI1672">
        <f t="shared" si="69"/>
        <v>0</v>
      </c>
      <c r="BJ1672">
        <f t="shared" si="70"/>
        <v>0</v>
      </c>
      <c r="BK1672">
        <f t="shared" si="71"/>
        <v>0</v>
      </c>
      <c r="BL1672">
        <f t="shared" si="72"/>
        <v>0</v>
      </c>
      <c r="BM1672">
        <f t="shared" si="73"/>
        <v>20</v>
      </c>
      <c r="BN1672">
        <f t="shared" si="74"/>
        <v>20</v>
      </c>
      <c r="BO1672">
        <f t="shared" si="75"/>
        <v>20</v>
      </c>
      <c r="BP1672">
        <f t="shared" si="76"/>
        <v>60</v>
      </c>
      <c r="BQ1672" t="b">
        <f t="shared" si="77"/>
        <v>0</v>
      </c>
    </row>
    <row r="1673" spans="20:69" x14ac:dyDescent="0.35">
      <c r="T1673" s="6" t="str">
        <f t="shared" si="65"/>
        <v xml:space="preserve"> </v>
      </c>
      <c r="U1673" s="7" t="str">
        <f t="shared" si="66"/>
        <v xml:space="preserve"> </v>
      </c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G1673">
        <f t="shared" si="67"/>
        <v>0</v>
      </c>
      <c r="BH1673">
        <f t="shared" si="68"/>
        <v>0</v>
      </c>
      <c r="BI1673">
        <f t="shared" si="69"/>
        <v>0</v>
      </c>
      <c r="BJ1673">
        <f t="shared" si="70"/>
        <v>0</v>
      </c>
      <c r="BK1673">
        <f t="shared" si="71"/>
        <v>0</v>
      </c>
      <c r="BL1673">
        <f t="shared" si="72"/>
        <v>0</v>
      </c>
      <c r="BM1673">
        <f t="shared" si="73"/>
        <v>20</v>
      </c>
      <c r="BN1673">
        <f t="shared" si="74"/>
        <v>20</v>
      </c>
      <c r="BO1673">
        <f t="shared" si="75"/>
        <v>20</v>
      </c>
      <c r="BP1673">
        <f t="shared" si="76"/>
        <v>60</v>
      </c>
      <c r="BQ1673" t="b">
        <f t="shared" si="77"/>
        <v>0</v>
      </c>
    </row>
    <row r="1674" spans="20:69" x14ac:dyDescent="0.35">
      <c r="T1674" s="6" t="str">
        <f t="shared" si="65"/>
        <v xml:space="preserve"> </v>
      </c>
      <c r="U1674" s="7" t="str">
        <f t="shared" si="66"/>
        <v xml:space="preserve"> </v>
      </c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G1674">
        <f t="shared" si="67"/>
        <v>0</v>
      </c>
      <c r="BH1674">
        <f t="shared" si="68"/>
        <v>0</v>
      </c>
      <c r="BI1674">
        <f t="shared" si="69"/>
        <v>0</v>
      </c>
      <c r="BJ1674">
        <f t="shared" si="70"/>
        <v>0</v>
      </c>
      <c r="BK1674">
        <f t="shared" si="71"/>
        <v>0</v>
      </c>
      <c r="BL1674">
        <f t="shared" si="72"/>
        <v>0</v>
      </c>
      <c r="BM1674">
        <f t="shared" si="73"/>
        <v>20</v>
      </c>
      <c r="BN1674">
        <f t="shared" si="74"/>
        <v>20</v>
      </c>
      <c r="BO1674">
        <f t="shared" si="75"/>
        <v>20</v>
      </c>
      <c r="BP1674">
        <f t="shared" si="76"/>
        <v>60</v>
      </c>
      <c r="BQ1674" t="b">
        <f t="shared" si="77"/>
        <v>0</v>
      </c>
    </row>
    <row r="1675" spans="20:69" x14ac:dyDescent="0.35">
      <c r="T1675" s="6" t="str">
        <f t="shared" si="65"/>
        <v xml:space="preserve"> </v>
      </c>
      <c r="U1675" s="7" t="str">
        <f t="shared" si="66"/>
        <v xml:space="preserve"> </v>
      </c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G1675">
        <f t="shared" si="67"/>
        <v>0</v>
      </c>
      <c r="BH1675">
        <f t="shared" si="68"/>
        <v>0</v>
      </c>
      <c r="BI1675">
        <f t="shared" si="69"/>
        <v>0</v>
      </c>
      <c r="BJ1675">
        <f t="shared" si="70"/>
        <v>0</v>
      </c>
      <c r="BK1675">
        <f t="shared" si="71"/>
        <v>0</v>
      </c>
      <c r="BL1675">
        <f t="shared" si="72"/>
        <v>0</v>
      </c>
      <c r="BM1675">
        <f t="shared" si="73"/>
        <v>20</v>
      </c>
      <c r="BN1675">
        <f t="shared" si="74"/>
        <v>20</v>
      </c>
      <c r="BO1675">
        <f t="shared" si="75"/>
        <v>20</v>
      </c>
      <c r="BP1675">
        <f t="shared" si="76"/>
        <v>60</v>
      </c>
      <c r="BQ1675" t="b">
        <f t="shared" si="77"/>
        <v>0</v>
      </c>
    </row>
    <row r="1676" spans="20:69" x14ac:dyDescent="0.35">
      <c r="T1676" s="6" t="str">
        <f t="shared" si="65"/>
        <v xml:space="preserve"> </v>
      </c>
      <c r="U1676" s="7" t="str">
        <f t="shared" si="66"/>
        <v xml:space="preserve"> </v>
      </c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G1676">
        <f t="shared" si="67"/>
        <v>0</v>
      </c>
      <c r="BH1676">
        <f t="shared" si="68"/>
        <v>0</v>
      </c>
      <c r="BI1676">
        <f t="shared" si="69"/>
        <v>0</v>
      </c>
      <c r="BJ1676">
        <f t="shared" si="70"/>
        <v>0</v>
      </c>
      <c r="BK1676">
        <f t="shared" si="71"/>
        <v>0</v>
      </c>
      <c r="BL1676">
        <f t="shared" si="72"/>
        <v>0</v>
      </c>
      <c r="BM1676">
        <f t="shared" si="73"/>
        <v>20</v>
      </c>
      <c r="BN1676">
        <f t="shared" si="74"/>
        <v>20</v>
      </c>
      <c r="BO1676">
        <f t="shared" si="75"/>
        <v>20</v>
      </c>
      <c r="BP1676">
        <f t="shared" si="76"/>
        <v>60</v>
      </c>
      <c r="BQ1676" t="b">
        <f t="shared" si="77"/>
        <v>0</v>
      </c>
    </row>
    <row r="1677" spans="20:69" x14ac:dyDescent="0.35">
      <c r="T1677" s="6" t="str">
        <f t="shared" si="65"/>
        <v xml:space="preserve"> </v>
      </c>
      <c r="U1677" s="7" t="str">
        <f t="shared" si="66"/>
        <v xml:space="preserve"> </v>
      </c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G1677">
        <f t="shared" si="67"/>
        <v>0</v>
      </c>
      <c r="BH1677">
        <f t="shared" si="68"/>
        <v>0</v>
      </c>
      <c r="BI1677">
        <f t="shared" si="69"/>
        <v>0</v>
      </c>
      <c r="BJ1677">
        <f t="shared" si="70"/>
        <v>0</v>
      </c>
      <c r="BK1677">
        <f t="shared" si="71"/>
        <v>0</v>
      </c>
      <c r="BL1677">
        <f t="shared" si="72"/>
        <v>0</v>
      </c>
      <c r="BM1677">
        <f t="shared" si="73"/>
        <v>20</v>
      </c>
      <c r="BN1677">
        <f t="shared" si="74"/>
        <v>20</v>
      </c>
      <c r="BO1677">
        <f t="shared" si="75"/>
        <v>20</v>
      </c>
      <c r="BP1677">
        <f t="shared" si="76"/>
        <v>60</v>
      </c>
      <c r="BQ1677" t="b">
        <f t="shared" si="77"/>
        <v>0</v>
      </c>
    </row>
    <row r="1678" spans="20:69" x14ac:dyDescent="0.35">
      <c r="T1678" s="6" t="str">
        <f t="shared" si="65"/>
        <v xml:space="preserve"> </v>
      </c>
      <c r="U1678" s="7" t="str">
        <f t="shared" si="66"/>
        <v xml:space="preserve"> </v>
      </c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G1678">
        <f t="shared" si="67"/>
        <v>0</v>
      </c>
      <c r="BH1678">
        <f t="shared" si="68"/>
        <v>0</v>
      </c>
      <c r="BI1678">
        <f t="shared" si="69"/>
        <v>0</v>
      </c>
      <c r="BJ1678">
        <f t="shared" si="70"/>
        <v>0</v>
      </c>
      <c r="BK1678">
        <f t="shared" si="71"/>
        <v>0</v>
      </c>
      <c r="BL1678">
        <f t="shared" si="72"/>
        <v>0</v>
      </c>
      <c r="BM1678">
        <f t="shared" si="73"/>
        <v>20</v>
      </c>
      <c r="BN1678">
        <f t="shared" si="74"/>
        <v>20</v>
      </c>
      <c r="BO1678">
        <f t="shared" si="75"/>
        <v>20</v>
      </c>
      <c r="BP1678">
        <f t="shared" si="76"/>
        <v>60</v>
      </c>
      <c r="BQ1678" t="b">
        <f t="shared" si="77"/>
        <v>0</v>
      </c>
    </row>
    <row r="1679" spans="20:69" x14ac:dyDescent="0.35">
      <c r="T1679" s="6" t="str">
        <f t="shared" si="65"/>
        <v xml:space="preserve"> </v>
      </c>
      <c r="U1679" s="7" t="str">
        <f t="shared" si="66"/>
        <v xml:space="preserve"> </v>
      </c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G1679">
        <f t="shared" si="67"/>
        <v>0</v>
      </c>
      <c r="BH1679">
        <f t="shared" si="68"/>
        <v>0</v>
      </c>
      <c r="BI1679">
        <f t="shared" si="69"/>
        <v>0</v>
      </c>
      <c r="BJ1679">
        <f t="shared" si="70"/>
        <v>0</v>
      </c>
      <c r="BK1679">
        <f t="shared" si="71"/>
        <v>0</v>
      </c>
      <c r="BL1679">
        <f t="shared" si="72"/>
        <v>0</v>
      </c>
      <c r="BM1679">
        <f t="shared" si="73"/>
        <v>20</v>
      </c>
      <c r="BN1679">
        <f t="shared" si="74"/>
        <v>20</v>
      </c>
      <c r="BO1679">
        <f t="shared" si="75"/>
        <v>20</v>
      </c>
      <c r="BP1679">
        <f t="shared" si="76"/>
        <v>60</v>
      </c>
      <c r="BQ1679" t="b">
        <f t="shared" si="77"/>
        <v>0</v>
      </c>
    </row>
    <row r="1680" spans="20:69" x14ac:dyDescent="0.35">
      <c r="T1680" s="6" t="str">
        <f t="shared" si="65"/>
        <v xml:space="preserve"> </v>
      </c>
      <c r="U1680" s="7" t="str">
        <f t="shared" si="66"/>
        <v xml:space="preserve"> </v>
      </c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G1680">
        <f t="shared" si="67"/>
        <v>0</v>
      </c>
      <c r="BH1680">
        <f t="shared" si="68"/>
        <v>0</v>
      </c>
      <c r="BI1680">
        <f t="shared" si="69"/>
        <v>0</v>
      </c>
      <c r="BJ1680">
        <f t="shared" si="70"/>
        <v>0</v>
      </c>
      <c r="BK1680">
        <f t="shared" si="71"/>
        <v>0</v>
      </c>
      <c r="BL1680">
        <f t="shared" si="72"/>
        <v>0</v>
      </c>
      <c r="BM1680">
        <f t="shared" si="73"/>
        <v>20</v>
      </c>
      <c r="BN1680">
        <f t="shared" si="74"/>
        <v>20</v>
      </c>
      <c r="BO1680">
        <f t="shared" si="75"/>
        <v>20</v>
      </c>
      <c r="BP1680">
        <f t="shared" si="76"/>
        <v>60</v>
      </c>
      <c r="BQ1680" t="b">
        <f t="shared" si="77"/>
        <v>0</v>
      </c>
    </row>
    <row r="1681" spans="20:69" x14ac:dyDescent="0.35">
      <c r="T1681" s="6" t="str">
        <f t="shared" si="65"/>
        <v xml:space="preserve"> </v>
      </c>
      <c r="U1681" s="7" t="str">
        <f t="shared" si="66"/>
        <v xml:space="preserve"> </v>
      </c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G1681">
        <f t="shared" si="67"/>
        <v>0</v>
      </c>
      <c r="BH1681">
        <f t="shared" si="68"/>
        <v>0</v>
      </c>
      <c r="BI1681">
        <f t="shared" si="69"/>
        <v>0</v>
      </c>
      <c r="BJ1681">
        <f t="shared" si="70"/>
        <v>0</v>
      </c>
      <c r="BK1681">
        <f t="shared" si="71"/>
        <v>0</v>
      </c>
      <c r="BL1681">
        <f t="shared" si="72"/>
        <v>0</v>
      </c>
      <c r="BM1681">
        <f t="shared" si="73"/>
        <v>20</v>
      </c>
      <c r="BN1681">
        <f t="shared" si="74"/>
        <v>20</v>
      </c>
      <c r="BO1681">
        <f t="shared" si="75"/>
        <v>20</v>
      </c>
      <c r="BP1681">
        <f t="shared" si="76"/>
        <v>60</v>
      </c>
      <c r="BQ1681" t="b">
        <f t="shared" si="77"/>
        <v>0</v>
      </c>
    </row>
    <row r="1682" spans="20:69" x14ac:dyDescent="0.35">
      <c r="T1682" s="6" t="str">
        <f t="shared" si="65"/>
        <v xml:space="preserve"> </v>
      </c>
      <c r="U1682" s="7" t="str">
        <f t="shared" si="66"/>
        <v xml:space="preserve"> </v>
      </c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G1682">
        <f t="shared" si="67"/>
        <v>0</v>
      </c>
      <c r="BH1682">
        <f t="shared" si="68"/>
        <v>0</v>
      </c>
      <c r="BI1682">
        <f t="shared" si="69"/>
        <v>0</v>
      </c>
      <c r="BJ1682">
        <f t="shared" si="70"/>
        <v>0</v>
      </c>
      <c r="BK1682">
        <f t="shared" si="71"/>
        <v>0</v>
      </c>
      <c r="BL1682">
        <f t="shared" si="72"/>
        <v>0</v>
      </c>
      <c r="BM1682">
        <f t="shared" si="73"/>
        <v>20</v>
      </c>
      <c r="BN1682">
        <f t="shared" si="74"/>
        <v>20</v>
      </c>
      <c r="BO1682">
        <f t="shared" si="75"/>
        <v>20</v>
      </c>
      <c r="BP1682">
        <f t="shared" si="76"/>
        <v>60</v>
      </c>
      <c r="BQ1682" t="b">
        <f t="shared" si="77"/>
        <v>0</v>
      </c>
    </row>
    <row r="1683" spans="20:69" x14ac:dyDescent="0.35">
      <c r="T1683" s="6" t="str">
        <f t="shared" si="65"/>
        <v xml:space="preserve"> </v>
      </c>
      <c r="U1683" s="7" t="str">
        <f t="shared" si="66"/>
        <v xml:space="preserve"> </v>
      </c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G1683">
        <f t="shared" si="67"/>
        <v>0</v>
      </c>
      <c r="BH1683">
        <f t="shared" si="68"/>
        <v>0</v>
      </c>
      <c r="BI1683">
        <f t="shared" si="69"/>
        <v>0</v>
      </c>
      <c r="BJ1683">
        <f t="shared" si="70"/>
        <v>0</v>
      </c>
      <c r="BK1683">
        <f t="shared" si="71"/>
        <v>0</v>
      </c>
      <c r="BL1683">
        <f t="shared" si="72"/>
        <v>0</v>
      </c>
      <c r="BM1683">
        <f t="shared" si="73"/>
        <v>20</v>
      </c>
      <c r="BN1683">
        <f t="shared" si="74"/>
        <v>20</v>
      </c>
      <c r="BO1683">
        <f t="shared" si="75"/>
        <v>20</v>
      </c>
      <c r="BP1683">
        <f t="shared" si="76"/>
        <v>60</v>
      </c>
      <c r="BQ1683" t="b">
        <f t="shared" si="77"/>
        <v>0</v>
      </c>
    </row>
    <row r="1684" spans="20:69" x14ac:dyDescent="0.35">
      <c r="T1684" s="6" t="str">
        <f t="shared" si="65"/>
        <v xml:space="preserve"> </v>
      </c>
      <c r="U1684" s="7" t="str">
        <f t="shared" si="66"/>
        <v xml:space="preserve"> </v>
      </c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G1684">
        <f t="shared" si="67"/>
        <v>0</v>
      </c>
      <c r="BH1684">
        <f t="shared" si="68"/>
        <v>0</v>
      </c>
      <c r="BI1684">
        <f t="shared" si="69"/>
        <v>0</v>
      </c>
      <c r="BJ1684">
        <f t="shared" si="70"/>
        <v>0</v>
      </c>
      <c r="BK1684">
        <f t="shared" si="71"/>
        <v>0</v>
      </c>
      <c r="BL1684">
        <f t="shared" si="72"/>
        <v>0</v>
      </c>
      <c r="BM1684">
        <f t="shared" si="73"/>
        <v>20</v>
      </c>
      <c r="BN1684">
        <f t="shared" si="74"/>
        <v>20</v>
      </c>
      <c r="BO1684">
        <f t="shared" si="75"/>
        <v>20</v>
      </c>
      <c r="BP1684">
        <f t="shared" si="76"/>
        <v>60</v>
      </c>
      <c r="BQ1684" t="b">
        <f t="shared" si="77"/>
        <v>0</v>
      </c>
    </row>
    <row r="1685" spans="20:69" x14ac:dyDescent="0.35">
      <c r="T1685" s="6" t="str">
        <f t="shared" si="65"/>
        <v xml:space="preserve"> </v>
      </c>
      <c r="U1685" s="7" t="str">
        <f t="shared" si="66"/>
        <v xml:space="preserve"> </v>
      </c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G1685">
        <f t="shared" si="67"/>
        <v>0</v>
      </c>
      <c r="BH1685">
        <f t="shared" si="68"/>
        <v>0</v>
      </c>
      <c r="BI1685">
        <f t="shared" si="69"/>
        <v>0</v>
      </c>
      <c r="BJ1685">
        <f t="shared" si="70"/>
        <v>0</v>
      </c>
      <c r="BK1685">
        <f t="shared" si="71"/>
        <v>0</v>
      </c>
      <c r="BL1685">
        <f t="shared" si="72"/>
        <v>0</v>
      </c>
      <c r="BM1685">
        <f t="shared" si="73"/>
        <v>20</v>
      </c>
      <c r="BN1685">
        <f t="shared" si="74"/>
        <v>20</v>
      </c>
      <c r="BO1685">
        <f t="shared" si="75"/>
        <v>20</v>
      </c>
      <c r="BP1685">
        <f t="shared" si="76"/>
        <v>60</v>
      </c>
      <c r="BQ1685" t="b">
        <f t="shared" si="77"/>
        <v>0</v>
      </c>
    </row>
    <row r="1686" spans="20:69" x14ac:dyDescent="0.35">
      <c r="T1686" s="6" t="str">
        <f t="shared" si="65"/>
        <v xml:space="preserve"> </v>
      </c>
      <c r="U1686" s="7" t="str">
        <f t="shared" si="66"/>
        <v xml:space="preserve"> </v>
      </c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G1686">
        <f t="shared" si="67"/>
        <v>0</v>
      </c>
      <c r="BH1686">
        <f t="shared" si="68"/>
        <v>0</v>
      </c>
      <c r="BI1686">
        <f t="shared" si="69"/>
        <v>0</v>
      </c>
      <c r="BJ1686">
        <f t="shared" si="70"/>
        <v>0</v>
      </c>
      <c r="BK1686">
        <f t="shared" si="71"/>
        <v>0</v>
      </c>
      <c r="BL1686">
        <f t="shared" si="72"/>
        <v>0</v>
      </c>
      <c r="BM1686">
        <f t="shared" si="73"/>
        <v>20</v>
      </c>
      <c r="BN1686">
        <f t="shared" si="74"/>
        <v>20</v>
      </c>
      <c r="BO1686">
        <f t="shared" si="75"/>
        <v>20</v>
      </c>
      <c r="BP1686">
        <f t="shared" si="76"/>
        <v>60</v>
      </c>
      <c r="BQ1686" t="b">
        <f t="shared" si="77"/>
        <v>0</v>
      </c>
    </row>
    <row r="1687" spans="20:69" x14ac:dyDescent="0.35">
      <c r="T1687" s="6" t="str">
        <f t="shared" si="65"/>
        <v xml:space="preserve"> </v>
      </c>
      <c r="U1687" s="7" t="str">
        <f t="shared" si="66"/>
        <v xml:space="preserve"> </v>
      </c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G1687">
        <f t="shared" si="67"/>
        <v>0</v>
      </c>
      <c r="BH1687">
        <f t="shared" si="68"/>
        <v>0</v>
      </c>
      <c r="BI1687">
        <f t="shared" si="69"/>
        <v>0</v>
      </c>
      <c r="BJ1687">
        <f t="shared" si="70"/>
        <v>0</v>
      </c>
      <c r="BK1687">
        <f t="shared" si="71"/>
        <v>0</v>
      </c>
      <c r="BL1687">
        <f t="shared" si="72"/>
        <v>0</v>
      </c>
      <c r="BM1687">
        <f t="shared" si="73"/>
        <v>20</v>
      </c>
      <c r="BN1687">
        <f t="shared" si="74"/>
        <v>20</v>
      </c>
      <c r="BO1687">
        <f t="shared" si="75"/>
        <v>20</v>
      </c>
      <c r="BP1687">
        <f t="shared" si="76"/>
        <v>60</v>
      </c>
      <c r="BQ1687" t="b">
        <f t="shared" si="77"/>
        <v>0</v>
      </c>
    </row>
    <row r="1688" spans="20:69" x14ac:dyDescent="0.35">
      <c r="T1688" s="6" t="str">
        <f t="shared" si="65"/>
        <v xml:space="preserve"> </v>
      </c>
      <c r="U1688" s="7" t="str">
        <f t="shared" si="66"/>
        <v xml:space="preserve"> </v>
      </c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G1688">
        <f t="shared" si="67"/>
        <v>0</v>
      </c>
      <c r="BH1688">
        <f t="shared" si="68"/>
        <v>0</v>
      </c>
      <c r="BI1688">
        <f t="shared" si="69"/>
        <v>0</v>
      </c>
      <c r="BJ1688">
        <f t="shared" si="70"/>
        <v>0</v>
      </c>
      <c r="BK1688">
        <f t="shared" si="71"/>
        <v>0</v>
      </c>
      <c r="BL1688">
        <f t="shared" si="72"/>
        <v>0</v>
      </c>
      <c r="BM1688">
        <f t="shared" si="73"/>
        <v>20</v>
      </c>
      <c r="BN1688">
        <f t="shared" si="74"/>
        <v>20</v>
      </c>
      <c r="BO1688">
        <f t="shared" si="75"/>
        <v>20</v>
      </c>
      <c r="BP1688">
        <f t="shared" si="76"/>
        <v>60</v>
      </c>
      <c r="BQ1688" t="b">
        <f t="shared" si="77"/>
        <v>0</v>
      </c>
    </row>
    <row r="1689" spans="20:69" x14ac:dyDescent="0.35">
      <c r="T1689" s="6" t="str">
        <f t="shared" si="65"/>
        <v xml:space="preserve"> </v>
      </c>
      <c r="U1689" s="7" t="str">
        <f t="shared" si="66"/>
        <v xml:space="preserve"> </v>
      </c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G1689">
        <f t="shared" si="67"/>
        <v>0</v>
      </c>
      <c r="BH1689">
        <f t="shared" si="68"/>
        <v>0</v>
      </c>
      <c r="BI1689">
        <f t="shared" si="69"/>
        <v>0</v>
      </c>
      <c r="BJ1689">
        <f t="shared" si="70"/>
        <v>0</v>
      </c>
      <c r="BK1689">
        <f t="shared" si="71"/>
        <v>0</v>
      </c>
      <c r="BL1689">
        <f t="shared" si="72"/>
        <v>0</v>
      </c>
      <c r="BM1689">
        <f t="shared" si="73"/>
        <v>20</v>
      </c>
      <c r="BN1689">
        <f t="shared" si="74"/>
        <v>20</v>
      </c>
      <c r="BO1689">
        <f t="shared" si="75"/>
        <v>20</v>
      </c>
      <c r="BP1689">
        <f t="shared" si="76"/>
        <v>60</v>
      </c>
      <c r="BQ1689" t="b">
        <f t="shared" si="77"/>
        <v>0</v>
      </c>
    </row>
    <row r="1690" spans="20:69" x14ac:dyDescent="0.35">
      <c r="T1690" s="6" t="str">
        <f t="shared" si="65"/>
        <v xml:space="preserve"> </v>
      </c>
      <c r="U1690" s="7" t="str">
        <f t="shared" si="66"/>
        <v xml:space="preserve"> </v>
      </c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G1690">
        <f t="shared" si="67"/>
        <v>0</v>
      </c>
      <c r="BH1690">
        <f t="shared" si="68"/>
        <v>0</v>
      </c>
      <c r="BI1690">
        <f t="shared" si="69"/>
        <v>0</v>
      </c>
      <c r="BJ1690">
        <f t="shared" si="70"/>
        <v>0</v>
      </c>
      <c r="BK1690">
        <f t="shared" si="71"/>
        <v>0</v>
      </c>
      <c r="BL1690">
        <f t="shared" si="72"/>
        <v>0</v>
      </c>
      <c r="BM1690">
        <f t="shared" si="73"/>
        <v>20</v>
      </c>
      <c r="BN1690">
        <f t="shared" si="74"/>
        <v>20</v>
      </c>
      <c r="BO1690">
        <f t="shared" si="75"/>
        <v>20</v>
      </c>
      <c r="BP1690">
        <f t="shared" si="76"/>
        <v>60</v>
      </c>
      <c r="BQ1690" t="b">
        <f t="shared" si="77"/>
        <v>0</v>
      </c>
    </row>
    <row r="1691" spans="20:69" x14ac:dyDescent="0.35">
      <c r="T1691" s="6" t="str">
        <f t="shared" si="65"/>
        <v xml:space="preserve"> </v>
      </c>
      <c r="U1691" s="7" t="str">
        <f t="shared" si="66"/>
        <v xml:space="preserve"> </v>
      </c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G1691">
        <f t="shared" si="67"/>
        <v>0</v>
      </c>
      <c r="BH1691">
        <f t="shared" si="68"/>
        <v>0</v>
      </c>
      <c r="BI1691">
        <f t="shared" si="69"/>
        <v>0</v>
      </c>
      <c r="BJ1691">
        <f t="shared" si="70"/>
        <v>0</v>
      </c>
      <c r="BK1691">
        <f t="shared" si="71"/>
        <v>0</v>
      </c>
      <c r="BL1691">
        <f t="shared" si="72"/>
        <v>0</v>
      </c>
      <c r="BM1691">
        <f t="shared" si="73"/>
        <v>20</v>
      </c>
      <c r="BN1691">
        <f t="shared" si="74"/>
        <v>20</v>
      </c>
      <c r="BO1691">
        <f t="shared" si="75"/>
        <v>20</v>
      </c>
      <c r="BP1691">
        <f t="shared" si="76"/>
        <v>60</v>
      </c>
      <c r="BQ1691" t="b">
        <f t="shared" si="77"/>
        <v>0</v>
      </c>
    </row>
    <row r="1692" spans="20:69" x14ac:dyDescent="0.35">
      <c r="T1692" s="6" t="str">
        <f t="shared" si="65"/>
        <v xml:space="preserve"> </v>
      </c>
      <c r="U1692" s="7" t="str">
        <f t="shared" si="66"/>
        <v xml:space="preserve"> </v>
      </c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G1692">
        <f t="shared" si="67"/>
        <v>0</v>
      </c>
      <c r="BH1692">
        <f t="shared" si="68"/>
        <v>0</v>
      </c>
      <c r="BI1692">
        <f t="shared" si="69"/>
        <v>0</v>
      </c>
      <c r="BJ1692">
        <f t="shared" si="70"/>
        <v>0</v>
      </c>
      <c r="BK1692">
        <f t="shared" si="71"/>
        <v>0</v>
      </c>
      <c r="BL1692">
        <f t="shared" si="72"/>
        <v>0</v>
      </c>
      <c r="BM1692">
        <f t="shared" si="73"/>
        <v>20</v>
      </c>
      <c r="BN1692">
        <f t="shared" si="74"/>
        <v>20</v>
      </c>
      <c r="BO1692">
        <f t="shared" si="75"/>
        <v>20</v>
      </c>
      <c r="BP1692">
        <f t="shared" si="76"/>
        <v>60</v>
      </c>
      <c r="BQ1692" t="b">
        <f t="shared" si="77"/>
        <v>0</v>
      </c>
    </row>
    <row r="1693" spans="20:69" x14ac:dyDescent="0.35">
      <c r="T1693" s="6" t="str">
        <f t="shared" si="65"/>
        <v xml:space="preserve"> </v>
      </c>
      <c r="U1693" s="7" t="str">
        <f t="shared" si="66"/>
        <v xml:space="preserve"> </v>
      </c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G1693">
        <f t="shared" si="67"/>
        <v>0</v>
      </c>
      <c r="BH1693">
        <f t="shared" si="68"/>
        <v>0</v>
      </c>
      <c r="BI1693">
        <f t="shared" si="69"/>
        <v>0</v>
      </c>
      <c r="BJ1693">
        <f t="shared" si="70"/>
        <v>0</v>
      </c>
      <c r="BK1693">
        <f t="shared" si="71"/>
        <v>0</v>
      </c>
      <c r="BL1693">
        <f t="shared" si="72"/>
        <v>0</v>
      </c>
      <c r="BM1693">
        <f t="shared" si="73"/>
        <v>20</v>
      </c>
      <c r="BN1693">
        <f t="shared" si="74"/>
        <v>20</v>
      </c>
      <c r="BO1693">
        <f t="shared" si="75"/>
        <v>20</v>
      </c>
      <c r="BP1693">
        <f t="shared" si="76"/>
        <v>60</v>
      </c>
      <c r="BQ1693" t="b">
        <f t="shared" si="77"/>
        <v>0</v>
      </c>
    </row>
    <row r="1694" spans="20:69" x14ac:dyDescent="0.35">
      <c r="T1694" s="6" t="str">
        <f t="shared" si="65"/>
        <v xml:space="preserve"> </v>
      </c>
      <c r="U1694" s="7" t="str">
        <f t="shared" si="66"/>
        <v xml:space="preserve"> </v>
      </c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G1694">
        <f t="shared" si="67"/>
        <v>0</v>
      </c>
      <c r="BH1694">
        <f t="shared" si="68"/>
        <v>0</v>
      </c>
      <c r="BI1694">
        <f t="shared" si="69"/>
        <v>0</v>
      </c>
      <c r="BJ1694">
        <f t="shared" si="70"/>
        <v>0</v>
      </c>
      <c r="BK1694">
        <f t="shared" si="71"/>
        <v>0</v>
      </c>
      <c r="BL1694">
        <f t="shared" si="72"/>
        <v>0</v>
      </c>
      <c r="BM1694">
        <f t="shared" si="73"/>
        <v>20</v>
      </c>
      <c r="BN1694">
        <f t="shared" si="74"/>
        <v>20</v>
      </c>
      <c r="BO1694">
        <f t="shared" si="75"/>
        <v>20</v>
      </c>
      <c r="BP1694">
        <f t="shared" si="76"/>
        <v>60</v>
      </c>
      <c r="BQ1694" t="b">
        <f t="shared" si="77"/>
        <v>0</v>
      </c>
    </row>
    <row r="1695" spans="20:69" x14ac:dyDescent="0.35">
      <c r="T1695" s="6" t="str">
        <f t="shared" si="65"/>
        <v xml:space="preserve"> </v>
      </c>
      <c r="U1695" s="7" t="str">
        <f t="shared" si="66"/>
        <v xml:space="preserve"> </v>
      </c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G1695">
        <f t="shared" si="67"/>
        <v>0</v>
      </c>
      <c r="BH1695">
        <f t="shared" si="68"/>
        <v>0</v>
      </c>
      <c r="BI1695">
        <f t="shared" si="69"/>
        <v>0</v>
      </c>
      <c r="BJ1695">
        <f t="shared" si="70"/>
        <v>0</v>
      </c>
      <c r="BK1695">
        <f t="shared" si="71"/>
        <v>0</v>
      </c>
      <c r="BL1695">
        <f t="shared" si="72"/>
        <v>0</v>
      </c>
      <c r="BM1695">
        <f t="shared" si="73"/>
        <v>20</v>
      </c>
      <c r="BN1695">
        <f t="shared" si="74"/>
        <v>20</v>
      </c>
      <c r="BO1695">
        <f t="shared" si="75"/>
        <v>20</v>
      </c>
      <c r="BP1695">
        <f t="shared" si="76"/>
        <v>60</v>
      </c>
      <c r="BQ1695" t="b">
        <f t="shared" si="77"/>
        <v>0</v>
      </c>
    </row>
    <row r="1696" spans="20:69" x14ac:dyDescent="0.35">
      <c r="T1696" s="6" t="str">
        <f t="shared" si="65"/>
        <v xml:space="preserve"> </v>
      </c>
      <c r="U1696" s="7" t="str">
        <f t="shared" si="66"/>
        <v xml:space="preserve"> </v>
      </c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G1696">
        <f t="shared" si="67"/>
        <v>0</v>
      </c>
      <c r="BH1696">
        <f t="shared" si="68"/>
        <v>0</v>
      </c>
      <c r="BI1696">
        <f t="shared" si="69"/>
        <v>0</v>
      </c>
      <c r="BJ1696">
        <f t="shared" si="70"/>
        <v>0</v>
      </c>
      <c r="BK1696">
        <f t="shared" si="71"/>
        <v>0</v>
      </c>
      <c r="BL1696">
        <f t="shared" si="72"/>
        <v>0</v>
      </c>
      <c r="BM1696">
        <f t="shared" si="73"/>
        <v>20</v>
      </c>
      <c r="BN1696">
        <f t="shared" si="74"/>
        <v>20</v>
      </c>
      <c r="BO1696">
        <f t="shared" si="75"/>
        <v>20</v>
      </c>
      <c r="BP1696">
        <f t="shared" si="76"/>
        <v>60</v>
      </c>
      <c r="BQ1696" t="b">
        <f t="shared" si="77"/>
        <v>0</v>
      </c>
    </row>
    <row r="1697" spans="20:69" x14ac:dyDescent="0.35">
      <c r="T1697" s="6" t="str">
        <f t="shared" si="65"/>
        <v xml:space="preserve"> </v>
      </c>
      <c r="U1697" s="7" t="str">
        <f t="shared" si="66"/>
        <v xml:space="preserve"> </v>
      </c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G1697">
        <f t="shared" si="67"/>
        <v>0</v>
      </c>
      <c r="BH1697">
        <f t="shared" si="68"/>
        <v>0</v>
      </c>
      <c r="BI1697">
        <f t="shared" si="69"/>
        <v>0</v>
      </c>
      <c r="BJ1697">
        <f t="shared" si="70"/>
        <v>0</v>
      </c>
      <c r="BK1697">
        <f t="shared" si="71"/>
        <v>0</v>
      </c>
      <c r="BL1697">
        <f t="shared" si="72"/>
        <v>0</v>
      </c>
      <c r="BM1697">
        <f t="shared" si="73"/>
        <v>20</v>
      </c>
      <c r="BN1697">
        <f t="shared" si="74"/>
        <v>20</v>
      </c>
      <c r="BO1697">
        <f t="shared" si="75"/>
        <v>20</v>
      </c>
      <c r="BP1697">
        <f t="shared" si="76"/>
        <v>60</v>
      </c>
      <c r="BQ1697" t="b">
        <f t="shared" si="77"/>
        <v>0</v>
      </c>
    </row>
    <row r="1698" spans="20:69" x14ac:dyDescent="0.35">
      <c r="T1698" s="6" t="str">
        <f t="shared" si="65"/>
        <v xml:space="preserve"> </v>
      </c>
      <c r="U1698" s="7" t="str">
        <f t="shared" si="66"/>
        <v xml:space="preserve"> </v>
      </c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G1698">
        <f t="shared" si="67"/>
        <v>0</v>
      </c>
      <c r="BH1698">
        <f t="shared" si="68"/>
        <v>0</v>
      </c>
      <c r="BI1698">
        <f t="shared" si="69"/>
        <v>0</v>
      </c>
      <c r="BJ1698">
        <f t="shared" si="70"/>
        <v>0</v>
      </c>
      <c r="BK1698">
        <f t="shared" si="71"/>
        <v>0</v>
      </c>
      <c r="BL1698">
        <f t="shared" si="72"/>
        <v>0</v>
      </c>
      <c r="BM1698">
        <f t="shared" si="73"/>
        <v>20</v>
      </c>
      <c r="BN1698">
        <f t="shared" si="74"/>
        <v>20</v>
      </c>
      <c r="BO1698">
        <f t="shared" si="75"/>
        <v>20</v>
      </c>
      <c r="BP1698">
        <f t="shared" si="76"/>
        <v>60</v>
      </c>
      <c r="BQ1698" t="b">
        <f t="shared" si="77"/>
        <v>0</v>
      </c>
    </row>
    <row r="1699" spans="20:69" x14ac:dyDescent="0.35">
      <c r="T1699" s="6" t="str">
        <f t="shared" si="65"/>
        <v xml:space="preserve"> </v>
      </c>
      <c r="U1699" s="7" t="str">
        <f t="shared" si="66"/>
        <v xml:space="preserve"> </v>
      </c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G1699">
        <f t="shared" si="67"/>
        <v>0</v>
      </c>
      <c r="BH1699">
        <f t="shared" si="68"/>
        <v>0</v>
      </c>
      <c r="BI1699">
        <f t="shared" si="69"/>
        <v>0</v>
      </c>
      <c r="BJ1699">
        <f t="shared" si="70"/>
        <v>0</v>
      </c>
      <c r="BK1699">
        <f t="shared" si="71"/>
        <v>0</v>
      </c>
      <c r="BL1699">
        <f t="shared" si="72"/>
        <v>0</v>
      </c>
      <c r="BM1699">
        <f t="shared" si="73"/>
        <v>20</v>
      </c>
      <c r="BN1699">
        <f t="shared" si="74"/>
        <v>20</v>
      </c>
      <c r="BO1699">
        <f t="shared" si="75"/>
        <v>20</v>
      </c>
      <c r="BP1699">
        <f t="shared" si="76"/>
        <v>60</v>
      </c>
      <c r="BQ1699" t="b">
        <f t="shared" si="77"/>
        <v>0</v>
      </c>
    </row>
    <row r="1700" spans="20:69" x14ac:dyDescent="0.35">
      <c r="T1700" s="6" t="str">
        <f t="shared" si="65"/>
        <v xml:space="preserve"> </v>
      </c>
      <c r="U1700" s="7" t="str">
        <f t="shared" si="66"/>
        <v xml:space="preserve"> </v>
      </c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G1700">
        <f t="shared" si="67"/>
        <v>0</v>
      </c>
      <c r="BH1700">
        <f t="shared" si="68"/>
        <v>0</v>
      </c>
      <c r="BI1700">
        <f t="shared" si="69"/>
        <v>0</v>
      </c>
      <c r="BJ1700">
        <f t="shared" si="70"/>
        <v>0</v>
      </c>
      <c r="BK1700">
        <f t="shared" si="71"/>
        <v>0</v>
      </c>
      <c r="BL1700">
        <f t="shared" si="72"/>
        <v>0</v>
      </c>
      <c r="BM1700">
        <f t="shared" si="73"/>
        <v>20</v>
      </c>
      <c r="BN1700">
        <f t="shared" si="74"/>
        <v>20</v>
      </c>
      <c r="BO1700">
        <f t="shared" si="75"/>
        <v>20</v>
      </c>
      <c r="BP1700">
        <f t="shared" si="76"/>
        <v>60</v>
      </c>
      <c r="BQ1700" t="b">
        <f t="shared" si="77"/>
        <v>0</v>
      </c>
    </row>
    <row r="1701" spans="20:69" x14ac:dyDescent="0.35">
      <c r="T1701" s="6" t="str">
        <f t="shared" si="65"/>
        <v xml:space="preserve"> </v>
      </c>
      <c r="U1701" s="7" t="str">
        <f t="shared" si="66"/>
        <v xml:space="preserve"> </v>
      </c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G1701">
        <f t="shared" si="67"/>
        <v>0</v>
      </c>
      <c r="BH1701">
        <f t="shared" si="68"/>
        <v>0</v>
      </c>
      <c r="BI1701">
        <f t="shared" si="69"/>
        <v>0</v>
      </c>
      <c r="BJ1701">
        <f t="shared" si="70"/>
        <v>0</v>
      </c>
      <c r="BK1701">
        <f t="shared" si="71"/>
        <v>0</v>
      </c>
      <c r="BL1701">
        <f t="shared" si="72"/>
        <v>0</v>
      </c>
      <c r="BM1701">
        <f t="shared" si="73"/>
        <v>20</v>
      </c>
      <c r="BN1701">
        <f t="shared" si="74"/>
        <v>20</v>
      </c>
      <c r="BO1701">
        <f t="shared" si="75"/>
        <v>20</v>
      </c>
      <c r="BP1701">
        <f t="shared" si="76"/>
        <v>60</v>
      </c>
      <c r="BQ1701" t="b">
        <f t="shared" si="77"/>
        <v>0</v>
      </c>
    </row>
    <row r="1702" spans="20:69" x14ac:dyDescent="0.35">
      <c r="T1702" s="6" t="str">
        <f t="shared" si="65"/>
        <v xml:space="preserve"> </v>
      </c>
      <c r="U1702" s="7" t="str">
        <f t="shared" si="66"/>
        <v xml:space="preserve"> </v>
      </c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G1702">
        <f t="shared" si="67"/>
        <v>0</v>
      </c>
      <c r="BH1702">
        <f t="shared" si="68"/>
        <v>0</v>
      </c>
      <c r="BI1702">
        <f t="shared" si="69"/>
        <v>0</v>
      </c>
      <c r="BJ1702">
        <f t="shared" si="70"/>
        <v>0</v>
      </c>
      <c r="BK1702">
        <f t="shared" si="71"/>
        <v>0</v>
      </c>
      <c r="BL1702">
        <f t="shared" si="72"/>
        <v>0</v>
      </c>
      <c r="BM1702">
        <f t="shared" si="73"/>
        <v>20</v>
      </c>
      <c r="BN1702">
        <f t="shared" si="74"/>
        <v>20</v>
      </c>
      <c r="BO1702">
        <f t="shared" si="75"/>
        <v>20</v>
      </c>
      <c r="BP1702">
        <f t="shared" si="76"/>
        <v>60</v>
      </c>
      <c r="BQ1702" t="b">
        <f t="shared" si="77"/>
        <v>0</v>
      </c>
    </row>
    <row r="1703" spans="20:69" x14ac:dyDescent="0.35">
      <c r="T1703" s="6" t="str">
        <f t="shared" si="65"/>
        <v xml:space="preserve"> </v>
      </c>
      <c r="U1703" s="7" t="str">
        <f t="shared" si="66"/>
        <v xml:space="preserve"> </v>
      </c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G1703">
        <f t="shared" si="67"/>
        <v>0</v>
      </c>
      <c r="BH1703">
        <f t="shared" si="68"/>
        <v>0</v>
      </c>
      <c r="BI1703">
        <f t="shared" si="69"/>
        <v>0</v>
      </c>
      <c r="BJ1703">
        <f t="shared" si="70"/>
        <v>0</v>
      </c>
      <c r="BK1703">
        <f t="shared" si="71"/>
        <v>0</v>
      </c>
      <c r="BL1703">
        <f t="shared" si="72"/>
        <v>0</v>
      </c>
      <c r="BM1703">
        <f t="shared" si="73"/>
        <v>20</v>
      </c>
      <c r="BN1703">
        <f t="shared" si="74"/>
        <v>20</v>
      </c>
      <c r="BO1703">
        <f t="shared" si="75"/>
        <v>20</v>
      </c>
      <c r="BP1703">
        <f t="shared" si="76"/>
        <v>60</v>
      </c>
      <c r="BQ1703" t="b">
        <f t="shared" si="77"/>
        <v>0</v>
      </c>
    </row>
    <row r="1704" spans="20:69" x14ac:dyDescent="0.35">
      <c r="T1704" s="6" t="str">
        <f t="shared" si="65"/>
        <v xml:space="preserve"> </v>
      </c>
      <c r="U1704" s="7" t="str">
        <f t="shared" si="66"/>
        <v xml:space="preserve"> </v>
      </c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G1704">
        <f t="shared" si="67"/>
        <v>0</v>
      </c>
      <c r="BH1704">
        <f t="shared" si="68"/>
        <v>0</v>
      </c>
      <c r="BI1704">
        <f t="shared" si="69"/>
        <v>0</v>
      </c>
      <c r="BJ1704">
        <f t="shared" si="70"/>
        <v>0</v>
      </c>
      <c r="BK1704">
        <f t="shared" si="71"/>
        <v>0</v>
      </c>
      <c r="BL1704">
        <f t="shared" si="72"/>
        <v>0</v>
      </c>
      <c r="BM1704">
        <f t="shared" si="73"/>
        <v>20</v>
      </c>
      <c r="BN1704">
        <f t="shared" si="74"/>
        <v>20</v>
      </c>
      <c r="BO1704">
        <f t="shared" si="75"/>
        <v>20</v>
      </c>
      <c r="BP1704">
        <f t="shared" si="76"/>
        <v>60</v>
      </c>
      <c r="BQ1704" t="b">
        <f t="shared" si="77"/>
        <v>0</v>
      </c>
    </row>
    <row r="1705" spans="20:69" x14ac:dyDescent="0.35">
      <c r="T1705" s="6" t="str">
        <f t="shared" si="65"/>
        <v xml:space="preserve"> </v>
      </c>
      <c r="U1705" s="7" t="str">
        <f t="shared" si="66"/>
        <v xml:space="preserve"> </v>
      </c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G1705">
        <f t="shared" si="67"/>
        <v>0</v>
      </c>
      <c r="BH1705">
        <f t="shared" si="68"/>
        <v>0</v>
      </c>
      <c r="BI1705">
        <f t="shared" si="69"/>
        <v>0</v>
      </c>
      <c r="BJ1705">
        <f t="shared" si="70"/>
        <v>0</v>
      </c>
      <c r="BK1705">
        <f t="shared" si="71"/>
        <v>0</v>
      </c>
      <c r="BL1705">
        <f t="shared" si="72"/>
        <v>0</v>
      </c>
      <c r="BM1705">
        <f t="shared" si="73"/>
        <v>20</v>
      </c>
      <c r="BN1705">
        <f t="shared" si="74"/>
        <v>20</v>
      </c>
      <c r="BO1705">
        <f t="shared" si="75"/>
        <v>20</v>
      </c>
      <c r="BP1705">
        <f t="shared" si="76"/>
        <v>60</v>
      </c>
      <c r="BQ1705" t="b">
        <f t="shared" si="77"/>
        <v>0</v>
      </c>
    </row>
    <row r="1706" spans="20:69" x14ac:dyDescent="0.35">
      <c r="T1706" s="6" t="str">
        <f t="shared" si="65"/>
        <v xml:space="preserve"> </v>
      </c>
      <c r="U1706" s="7" t="str">
        <f t="shared" si="66"/>
        <v xml:space="preserve"> </v>
      </c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G1706">
        <f t="shared" si="67"/>
        <v>0</v>
      </c>
      <c r="BH1706">
        <f t="shared" si="68"/>
        <v>0</v>
      </c>
      <c r="BI1706">
        <f t="shared" si="69"/>
        <v>0</v>
      </c>
      <c r="BJ1706">
        <f t="shared" si="70"/>
        <v>0</v>
      </c>
      <c r="BK1706">
        <f t="shared" si="71"/>
        <v>0</v>
      </c>
      <c r="BL1706">
        <f t="shared" si="72"/>
        <v>0</v>
      </c>
      <c r="BM1706">
        <f t="shared" si="73"/>
        <v>20</v>
      </c>
      <c r="BN1706">
        <f t="shared" si="74"/>
        <v>20</v>
      </c>
      <c r="BO1706">
        <f t="shared" si="75"/>
        <v>20</v>
      </c>
      <c r="BP1706">
        <f t="shared" si="76"/>
        <v>60</v>
      </c>
      <c r="BQ1706" t="b">
        <f t="shared" si="77"/>
        <v>0</v>
      </c>
    </row>
    <row r="1707" spans="20:69" x14ac:dyDescent="0.35">
      <c r="T1707" s="6" t="str">
        <f t="shared" si="65"/>
        <v xml:space="preserve"> </v>
      </c>
      <c r="U1707" s="7" t="str">
        <f t="shared" si="66"/>
        <v xml:space="preserve"> </v>
      </c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G1707">
        <f t="shared" si="67"/>
        <v>0</v>
      </c>
      <c r="BH1707">
        <f t="shared" si="68"/>
        <v>0</v>
      </c>
      <c r="BI1707">
        <f t="shared" si="69"/>
        <v>0</v>
      </c>
      <c r="BJ1707">
        <f t="shared" si="70"/>
        <v>0</v>
      </c>
      <c r="BK1707">
        <f t="shared" si="71"/>
        <v>0</v>
      </c>
      <c r="BL1707">
        <f t="shared" si="72"/>
        <v>0</v>
      </c>
      <c r="BM1707">
        <f t="shared" si="73"/>
        <v>20</v>
      </c>
      <c r="BN1707">
        <f t="shared" si="74"/>
        <v>20</v>
      </c>
      <c r="BO1707">
        <f t="shared" si="75"/>
        <v>20</v>
      </c>
      <c r="BP1707">
        <f t="shared" si="76"/>
        <v>60</v>
      </c>
      <c r="BQ1707" t="b">
        <f t="shared" si="77"/>
        <v>0</v>
      </c>
    </row>
    <row r="1708" spans="20:69" x14ac:dyDescent="0.35">
      <c r="T1708" s="6" t="str">
        <f t="shared" si="65"/>
        <v xml:space="preserve"> </v>
      </c>
      <c r="U1708" s="7" t="str">
        <f t="shared" si="66"/>
        <v xml:space="preserve"> </v>
      </c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G1708">
        <f t="shared" si="67"/>
        <v>0</v>
      </c>
      <c r="BH1708">
        <f t="shared" si="68"/>
        <v>0</v>
      </c>
      <c r="BI1708">
        <f t="shared" si="69"/>
        <v>0</v>
      </c>
      <c r="BJ1708">
        <f t="shared" si="70"/>
        <v>0</v>
      </c>
      <c r="BK1708">
        <f t="shared" si="71"/>
        <v>0</v>
      </c>
      <c r="BL1708">
        <f t="shared" si="72"/>
        <v>0</v>
      </c>
      <c r="BM1708">
        <f t="shared" si="73"/>
        <v>20</v>
      </c>
      <c r="BN1708">
        <f t="shared" si="74"/>
        <v>20</v>
      </c>
      <c r="BO1708">
        <f t="shared" si="75"/>
        <v>20</v>
      </c>
      <c r="BP1708">
        <f t="shared" si="76"/>
        <v>60</v>
      </c>
      <c r="BQ1708" t="b">
        <f t="shared" si="77"/>
        <v>0</v>
      </c>
    </row>
    <row r="1709" spans="20:69" x14ac:dyDescent="0.35">
      <c r="T1709" s="6" t="str">
        <f t="shared" si="65"/>
        <v xml:space="preserve"> </v>
      </c>
      <c r="U1709" s="7" t="str">
        <f t="shared" si="66"/>
        <v xml:space="preserve"> </v>
      </c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G1709">
        <f t="shared" si="67"/>
        <v>0</v>
      </c>
      <c r="BH1709">
        <f t="shared" si="68"/>
        <v>0</v>
      </c>
      <c r="BI1709">
        <f t="shared" si="69"/>
        <v>0</v>
      </c>
      <c r="BJ1709">
        <f t="shared" si="70"/>
        <v>0</v>
      </c>
      <c r="BK1709">
        <f t="shared" si="71"/>
        <v>0</v>
      </c>
      <c r="BL1709">
        <f t="shared" si="72"/>
        <v>0</v>
      </c>
      <c r="BM1709">
        <f t="shared" si="73"/>
        <v>20</v>
      </c>
      <c r="BN1709">
        <f t="shared" si="74"/>
        <v>20</v>
      </c>
      <c r="BO1709">
        <f t="shared" si="75"/>
        <v>20</v>
      </c>
      <c r="BP1709">
        <f t="shared" si="76"/>
        <v>60</v>
      </c>
      <c r="BQ1709" t="b">
        <f t="shared" si="77"/>
        <v>0</v>
      </c>
    </row>
    <row r="1710" spans="20:69" x14ac:dyDescent="0.35">
      <c r="T1710" s="6" t="str">
        <f t="shared" si="65"/>
        <v xml:space="preserve"> </v>
      </c>
      <c r="U1710" s="7" t="str">
        <f t="shared" si="66"/>
        <v xml:space="preserve"> </v>
      </c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G1710">
        <f t="shared" si="67"/>
        <v>0</v>
      </c>
      <c r="BH1710">
        <f t="shared" si="68"/>
        <v>0</v>
      </c>
      <c r="BI1710">
        <f t="shared" si="69"/>
        <v>0</v>
      </c>
      <c r="BJ1710">
        <f t="shared" si="70"/>
        <v>0</v>
      </c>
      <c r="BK1710">
        <f t="shared" si="71"/>
        <v>0</v>
      </c>
      <c r="BL1710">
        <f t="shared" si="72"/>
        <v>0</v>
      </c>
      <c r="BM1710">
        <f t="shared" si="73"/>
        <v>20</v>
      </c>
      <c r="BN1710">
        <f t="shared" si="74"/>
        <v>20</v>
      </c>
      <c r="BO1710">
        <f t="shared" si="75"/>
        <v>20</v>
      </c>
      <c r="BP1710">
        <f t="shared" si="76"/>
        <v>60</v>
      </c>
      <c r="BQ1710" t="b">
        <f t="shared" si="77"/>
        <v>0</v>
      </c>
    </row>
    <row r="1711" spans="20:69" x14ac:dyDescent="0.35">
      <c r="T1711" s="6" t="str">
        <f t="shared" si="65"/>
        <v xml:space="preserve"> </v>
      </c>
      <c r="U1711" s="7" t="str">
        <f t="shared" si="66"/>
        <v xml:space="preserve"> </v>
      </c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G1711">
        <f t="shared" si="67"/>
        <v>0</v>
      </c>
      <c r="BH1711">
        <f t="shared" si="68"/>
        <v>0</v>
      </c>
      <c r="BI1711">
        <f t="shared" si="69"/>
        <v>0</v>
      </c>
      <c r="BJ1711">
        <f t="shared" si="70"/>
        <v>0</v>
      </c>
      <c r="BK1711">
        <f t="shared" si="71"/>
        <v>0</v>
      </c>
      <c r="BL1711">
        <f t="shared" si="72"/>
        <v>0</v>
      </c>
      <c r="BM1711">
        <f t="shared" si="73"/>
        <v>20</v>
      </c>
      <c r="BN1711">
        <f t="shared" si="74"/>
        <v>20</v>
      </c>
      <c r="BO1711">
        <f t="shared" si="75"/>
        <v>20</v>
      </c>
      <c r="BP1711">
        <f t="shared" si="76"/>
        <v>60</v>
      </c>
      <c r="BQ1711" t="b">
        <f t="shared" si="77"/>
        <v>0</v>
      </c>
    </row>
    <row r="1712" spans="20:69" x14ac:dyDescent="0.35">
      <c r="T1712" s="6" t="str">
        <f t="shared" si="65"/>
        <v xml:space="preserve"> </v>
      </c>
      <c r="U1712" s="7" t="str">
        <f t="shared" si="66"/>
        <v xml:space="preserve"> </v>
      </c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G1712">
        <f t="shared" si="67"/>
        <v>0</v>
      </c>
      <c r="BH1712">
        <f t="shared" si="68"/>
        <v>0</v>
      </c>
      <c r="BI1712">
        <f t="shared" si="69"/>
        <v>0</v>
      </c>
      <c r="BJ1712">
        <f t="shared" si="70"/>
        <v>0</v>
      </c>
      <c r="BK1712">
        <f t="shared" si="71"/>
        <v>0</v>
      </c>
      <c r="BL1712">
        <f t="shared" si="72"/>
        <v>0</v>
      </c>
      <c r="BM1712">
        <f t="shared" si="73"/>
        <v>20</v>
      </c>
      <c r="BN1712">
        <f t="shared" si="74"/>
        <v>20</v>
      </c>
      <c r="BO1712">
        <f t="shared" si="75"/>
        <v>20</v>
      </c>
      <c r="BP1712">
        <f t="shared" si="76"/>
        <v>60</v>
      </c>
      <c r="BQ1712" t="b">
        <f t="shared" si="77"/>
        <v>0</v>
      </c>
    </row>
    <row r="1713" spans="20:69" x14ac:dyDescent="0.35">
      <c r="T1713" s="6" t="str">
        <f t="shared" ref="T1713:T1776" si="78">IF(BQ1713=1,130+BP1713," ")</f>
        <v xml:space="preserve"> </v>
      </c>
      <c r="U1713" s="7" t="str">
        <f t="shared" ref="U1713:U1776" si="79">IF(T1713=" "," ",T1713-R1713)</f>
        <v xml:space="preserve"> </v>
      </c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G1713">
        <f t="shared" ref="BG1713:BG1776" si="80">IF(BE1713="yes",-130,0)</f>
        <v>0</v>
      </c>
      <c r="BH1713">
        <f t="shared" ref="BH1713:BH1776" si="81">IF(J1713="yes",75,0)</f>
        <v>0</v>
      </c>
      <c r="BI1713">
        <f t="shared" ref="BI1713:BI1776" si="82">IF(K1713="yes",50,0)</f>
        <v>0</v>
      </c>
      <c r="BJ1713">
        <f t="shared" ref="BJ1713:BJ1776" si="83">IF(L1713="yes",50,0)</f>
        <v>0</v>
      </c>
      <c r="BK1713">
        <f t="shared" ref="BK1713:BK1776" si="84">IF(M1713="yes",10,0)</f>
        <v>0</v>
      </c>
      <c r="BL1713">
        <f t="shared" ref="BL1713:BL1776" si="85">IF(N1713="yes",80,0)</f>
        <v>0</v>
      </c>
      <c r="BM1713">
        <f t="shared" ref="BM1713:BM1776" si="86">IF(O1713="NO",0,20)</f>
        <v>20</v>
      </c>
      <c r="BN1713">
        <f t="shared" ref="BN1713:BN1776" si="87">IF(P1713="no",0,20)</f>
        <v>20</v>
      </c>
      <c r="BO1713">
        <f t="shared" ref="BO1713:BO1776" si="88">IF(Q1713="no",0,20)</f>
        <v>20</v>
      </c>
      <c r="BP1713">
        <f t="shared" ref="BP1713:BP1776" si="89">SUM(BG1713:BO1713)</f>
        <v>60</v>
      </c>
      <c r="BQ1713" t="b">
        <f t="shared" ref="BQ1713:BQ1776" si="90">IF(B1713&lt;&gt;0,1)</f>
        <v>0</v>
      </c>
    </row>
    <row r="1714" spans="20:69" x14ac:dyDescent="0.35">
      <c r="T1714" s="6" t="str">
        <f t="shared" si="78"/>
        <v xml:space="preserve"> </v>
      </c>
      <c r="U1714" s="7" t="str">
        <f t="shared" si="79"/>
        <v xml:space="preserve"> </v>
      </c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G1714">
        <f t="shared" si="80"/>
        <v>0</v>
      </c>
      <c r="BH1714">
        <f t="shared" si="81"/>
        <v>0</v>
      </c>
      <c r="BI1714">
        <f t="shared" si="82"/>
        <v>0</v>
      </c>
      <c r="BJ1714">
        <f t="shared" si="83"/>
        <v>0</v>
      </c>
      <c r="BK1714">
        <f t="shared" si="84"/>
        <v>0</v>
      </c>
      <c r="BL1714">
        <f t="shared" si="85"/>
        <v>0</v>
      </c>
      <c r="BM1714">
        <f t="shared" si="86"/>
        <v>20</v>
      </c>
      <c r="BN1714">
        <f t="shared" si="87"/>
        <v>20</v>
      </c>
      <c r="BO1714">
        <f t="shared" si="88"/>
        <v>20</v>
      </c>
      <c r="BP1714">
        <f t="shared" si="89"/>
        <v>60</v>
      </c>
      <c r="BQ1714" t="b">
        <f t="shared" si="90"/>
        <v>0</v>
      </c>
    </row>
    <row r="1715" spans="20:69" x14ac:dyDescent="0.35">
      <c r="T1715" s="6" t="str">
        <f t="shared" si="78"/>
        <v xml:space="preserve"> </v>
      </c>
      <c r="U1715" s="7" t="str">
        <f t="shared" si="79"/>
        <v xml:space="preserve"> </v>
      </c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G1715">
        <f t="shared" si="80"/>
        <v>0</v>
      </c>
      <c r="BH1715">
        <f t="shared" si="81"/>
        <v>0</v>
      </c>
      <c r="BI1715">
        <f t="shared" si="82"/>
        <v>0</v>
      </c>
      <c r="BJ1715">
        <f t="shared" si="83"/>
        <v>0</v>
      </c>
      <c r="BK1715">
        <f t="shared" si="84"/>
        <v>0</v>
      </c>
      <c r="BL1715">
        <f t="shared" si="85"/>
        <v>0</v>
      </c>
      <c r="BM1715">
        <f t="shared" si="86"/>
        <v>20</v>
      </c>
      <c r="BN1715">
        <f t="shared" si="87"/>
        <v>20</v>
      </c>
      <c r="BO1715">
        <f t="shared" si="88"/>
        <v>20</v>
      </c>
      <c r="BP1715">
        <f t="shared" si="89"/>
        <v>60</v>
      </c>
      <c r="BQ1715" t="b">
        <f t="shared" si="90"/>
        <v>0</v>
      </c>
    </row>
    <row r="1716" spans="20:69" x14ac:dyDescent="0.35">
      <c r="T1716" s="6" t="str">
        <f t="shared" si="78"/>
        <v xml:space="preserve"> </v>
      </c>
      <c r="U1716" s="7" t="str">
        <f t="shared" si="79"/>
        <v xml:space="preserve"> </v>
      </c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G1716">
        <f t="shared" si="80"/>
        <v>0</v>
      </c>
      <c r="BH1716">
        <f t="shared" si="81"/>
        <v>0</v>
      </c>
      <c r="BI1716">
        <f t="shared" si="82"/>
        <v>0</v>
      </c>
      <c r="BJ1716">
        <f t="shared" si="83"/>
        <v>0</v>
      </c>
      <c r="BK1716">
        <f t="shared" si="84"/>
        <v>0</v>
      </c>
      <c r="BL1716">
        <f t="shared" si="85"/>
        <v>0</v>
      </c>
      <c r="BM1716">
        <f t="shared" si="86"/>
        <v>20</v>
      </c>
      <c r="BN1716">
        <f t="shared" si="87"/>
        <v>20</v>
      </c>
      <c r="BO1716">
        <f t="shared" si="88"/>
        <v>20</v>
      </c>
      <c r="BP1716">
        <f t="shared" si="89"/>
        <v>60</v>
      </c>
      <c r="BQ1716" t="b">
        <f t="shared" si="90"/>
        <v>0</v>
      </c>
    </row>
    <row r="1717" spans="20:69" x14ac:dyDescent="0.35">
      <c r="T1717" s="6" t="str">
        <f t="shared" si="78"/>
        <v xml:space="preserve"> </v>
      </c>
      <c r="U1717" s="7" t="str">
        <f t="shared" si="79"/>
        <v xml:space="preserve"> </v>
      </c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G1717">
        <f t="shared" si="80"/>
        <v>0</v>
      </c>
      <c r="BH1717">
        <f t="shared" si="81"/>
        <v>0</v>
      </c>
      <c r="BI1717">
        <f t="shared" si="82"/>
        <v>0</v>
      </c>
      <c r="BJ1717">
        <f t="shared" si="83"/>
        <v>0</v>
      </c>
      <c r="BK1717">
        <f t="shared" si="84"/>
        <v>0</v>
      </c>
      <c r="BL1717">
        <f t="shared" si="85"/>
        <v>0</v>
      </c>
      <c r="BM1717">
        <f t="shared" si="86"/>
        <v>20</v>
      </c>
      <c r="BN1717">
        <f t="shared" si="87"/>
        <v>20</v>
      </c>
      <c r="BO1717">
        <f t="shared" si="88"/>
        <v>20</v>
      </c>
      <c r="BP1717">
        <f t="shared" si="89"/>
        <v>60</v>
      </c>
      <c r="BQ1717" t="b">
        <f t="shared" si="90"/>
        <v>0</v>
      </c>
    </row>
    <row r="1718" spans="20:69" x14ac:dyDescent="0.35">
      <c r="T1718" s="6" t="str">
        <f t="shared" si="78"/>
        <v xml:space="preserve"> </v>
      </c>
      <c r="U1718" s="7" t="str">
        <f t="shared" si="79"/>
        <v xml:space="preserve"> </v>
      </c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G1718">
        <f t="shared" si="80"/>
        <v>0</v>
      </c>
      <c r="BH1718">
        <f t="shared" si="81"/>
        <v>0</v>
      </c>
      <c r="BI1718">
        <f t="shared" si="82"/>
        <v>0</v>
      </c>
      <c r="BJ1718">
        <f t="shared" si="83"/>
        <v>0</v>
      </c>
      <c r="BK1718">
        <f t="shared" si="84"/>
        <v>0</v>
      </c>
      <c r="BL1718">
        <f t="shared" si="85"/>
        <v>0</v>
      </c>
      <c r="BM1718">
        <f t="shared" si="86"/>
        <v>20</v>
      </c>
      <c r="BN1718">
        <f t="shared" si="87"/>
        <v>20</v>
      </c>
      <c r="BO1718">
        <f t="shared" si="88"/>
        <v>20</v>
      </c>
      <c r="BP1718">
        <f t="shared" si="89"/>
        <v>60</v>
      </c>
      <c r="BQ1718" t="b">
        <f t="shared" si="90"/>
        <v>0</v>
      </c>
    </row>
    <row r="1719" spans="20:69" x14ac:dyDescent="0.35">
      <c r="T1719" s="6" t="str">
        <f t="shared" si="78"/>
        <v xml:space="preserve"> </v>
      </c>
      <c r="U1719" s="7" t="str">
        <f t="shared" si="79"/>
        <v xml:space="preserve"> </v>
      </c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G1719">
        <f t="shared" si="80"/>
        <v>0</v>
      </c>
      <c r="BH1719">
        <f t="shared" si="81"/>
        <v>0</v>
      </c>
      <c r="BI1719">
        <f t="shared" si="82"/>
        <v>0</v>
      </c>
      <c r="BJ1719">
        <f t="shared" si="83"/>
        <v>0</v>
      </c>
      <c r="BK1719">
        <f t="shared" si="84"/>
        <v>0</v>
      </c>
      <c r="BL1719">
        <f t="shared" si="85"/>
        <v>0</v>
      </c>
      <c r="BM1719">
        <f t="shared" si="86"/>
        <v>20</v>
      </c>
      <c r="BN1719">
        <f t="shared" si="87"/>
        <v>20</v>
      </c>
      <c r="BO1719">
        <f t="shared" si="88"/>
        <v>20</v>
      </c>
      <c r="BP1719">
        <f t="shared" si="89"/>
        <v>60</v>
      </c>
      <c r="BQ1719" t="b">
        <f t="shared" si="90"/>
        <v>0</v>
      </c>
    </row>
    <row r="1720" spans="20:69" x14ac:dyDescent="0.35">
      <c r="T1720" s="6" t="str">
        <f t="shared" si="78"/>
        <v xml:space="preserve"> </v>
      </c>
      <c r="U1720" s="7" t="str">
        <f t="shared" si="79"/>
        <v xml:space="preserve"> </v>
      </c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G1720">
        <f t="shared" si="80"/>
        <v>0</v>
      </c>
      <c r="BH1720">
        <f t="shared" si="81"/>
        <v>0</v>
      </c>
      <c r="BI1720">
        <f t="shared" si="82"/>
        <v>0</v>
      </c>
      <c r="BJ1720">
        <f t="shared" si="83"/>
        <v>0</v>
      </c>
      <c r="BK1720">
        <f t="shared" si="84"/>
        <v>0</v>
      </c>
      <c r="BL1720">
        <f t="shared" si="85"/>
        <v>0</v>
      </c>
      <c r="BM1720">
        <f t="shared" si="86"/>
        <v>20</v>
      </c>
      <c r="BN1720">
        <f t="shared" si="87"/>
        <v>20</v>
      </c>
      <c r="BO1720">
        <f t="shared" si="88"/>
        <v>20</v>
      </c>
      <c r="BP1720">
        <f t="shared" si="89"/>
        <v>60</v>
      </c>
      <c r="BQ1720" t="b">
        <f t="shared" si="90"/>
        <v>0</v>
      </c>
    </row>
    <row r="1721" spans="20:69" x14ac:dyDescent="0.35">
      <c r="T1721" s="6" t="str">
        <f t="shared" si="78"/>
        <v xml:space="preserve"> </v>
      </c>
      <c r="U1721" s="7" t="str">
        <f t="shared" si="79"/>
        <v xml:space="preserve"> </v>
      </c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G1721">
        <f t="shared" si="80"/>
        <v>0</v>
      </c>
      <c r="BH1721">
        <f t="shared" si="81"/>
        <v>0</v>
      </c>
      <c r="BI1721">
        <f t="shared" si="82"/>
        <v>0</v>
      </c>
      <c r="BJ1721">
        <f t="shared" si="83"/>
        <v>0</v>
      </c>
      <c r="BK1721">
        <f t="shared" si="84"/>
        <v>0</v>
      </c>
      <c r="BL1721">
        <f t="shared" si="85"/>
        <v>0</v>
      </c>
      <c r="BM1721">
        <f t="shared" si="86"/>
        <v>20</v>
      </c>
      <c r="BN1721">
        <f t="shared" si="87"/>
        <v>20</v>
      </c>
      <c r="BO1721">
        <f t="shared" si="88"/>
        <v>20</v>
      </c>
      <c r="BP1721">
        <f t="shared" si="89"/>
        <v>60</v>
      </c>
      <c r="BQ1721" t="b">
        <f t="shared" si="90"/>
        <v>0</v>
      </c>
    </row>
    <row r="1722" spans="20:69" x14ac:dyDescent="0.35">
      <c r="T1722" s="6" t="str">
        <f t="shared" si="78"/>
        <v xml:space="preserve"> </v>
      </c>
      <c r="U1722" s="7" t="str">
        <f t="shared" si="79"/>
        <v xml:space="preserve"> </v>
      </c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G1722">
        <f t="shared" si="80"/>
        <v>0</v>
      </c>
      <c r="BH1722">
        <f t="shared" si="81"/>
        <v>0</v>
      </c>
      <c r="BI1722">
        <f t="shared" si="82"/>
        <v>0</v>
      </c>
      <c r="BJ1722">
        <f t="shared" si="83"/>
        <v>0</v>
      </c>
      <c r="BK1722">
        <f t="shared" si="84"/>
        <v>0</v>
      </c>
      <c r="BL1722">
        <f t="shared" si="85"/>
        <v>0</v>
      </c>
      <c r="BM1722">
        <f t="shared" si="86"/>
        <v>20</v>
      </c>
      <c r="BN1722">
        <f t="shared" si="87"/>
        <v>20</v>
      </c>
      <c r="BO1722">
        <f t="shared" si="88"/>
        <v>20</v>
      </c>
      <c r="BP1722">
        <f t="shared" si="89"/>
        <v>60</v>
      </c>
      <c r="BQ1722" t="b">
        <f t="shared" si="90"/>
        <v>0</v>
      </c>
    </row>
    <row r="1723" spans="20:69" x14ac:dyDescent="0.35">
      <c r="T1723" s="6" t="str">
        <f t="shared" si="78"/>
        <v xml:space="preserve"> </v>
      </c>
      <c r="U1723" s="7" t="str">
        <f t="shared" si="79"/>
        <v xml:space="preserve"> </v>
      </c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G1723">
        <f t="shared" si="80"/>
        <v>0</v>
      </c>
      <c r="BH1723">
        <f t="shared" si="81"/>
        <v>0</v>
      </c>
      <c r="BI1723">
        <f t="shared" si="82"/>
        <v>0</v>
      </c>
      <c r="BJ1723">
        <f t="shared" si="83"/>
        <v>0</v>
      </c>
      <c r="BK1723">
        <f t="shared" si="84"/>
        <v>0</v>
      </c>
      <c r="BL1723">
        <f t="shared" si="85"/>
        <v>0</v>
      </c>
      <c r="BM1723">
        <f t="shared" si="86"/>
        <v>20</v>
      </c>
      <c r="BN1723">
        <f t="shared" si="87"/>
        <v>20</v>
      </c>
      <c r="BO1723">
        <f t="shared" si="88"/>
        <v>20</v>
      </c>
      <c r="BP1723">
        <f t="shared" si="89"/>
        <v>60</v>
      </c>
      <c r="BQ1723" t="b">
        <f t="shared" si="90"/>
        <v>0</v>
      </c>
    </row>
    <row r="1724" spans="20:69" x14ac:dyDescent="0.35">
      <c r="T1724" s="6" t="str">
        <f t="shared" si="78"/>
        <v xml:space="preserve"> </v>
      </c>
      <c r="U1724" s="7" t="str">
        <f t="shared" si="79"/>
        <v xml:space="preserve"> </v>
      </c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G1724">
        <f t="shared" si="80"/>
        <v>0</v>
      </c>
      <c r="BH1724">
        <f t="shared" si="81"/>
        <v>0</v>
      </c>
      <c r="BI1724">
        <f t="shared" si="82"/>
        <v>0</v>
      </c>
      <c r="BJ1724">
        <f t="shared" si="83"/>
        <v>0</v>
      </c>
      <c r="BK1724">
        <f t="shared" si="84"/>
        <v>0</v>
      </c>
      <c r="BL1724">
        <f t="shared" si="85"/>
        <v>0</v>
      </c>
      <c r="BM1724">
        <f t="shared" si="86"/>
        <v>20</v>
      </c>
      <c r="BN1724">
        <f t="shared" si="87"/>
        <v>20</v>
      </c>
      <c r="BO1724">
        <f t="shared" si="88"/>
        <v>20</v>
      </c>
      <c r="BP1724">
        <f t="shared" si="89"/>
        <v>60</v>
      </c>
      <c r="BQ1724" t="b">
        <f t="shared" si="90"/>
        <v>0</v>
      </c>
    </row>
    <row r="1725" spans="20:69" x14ac:dyDescent="0.35">
      <c r="T1725" s="6" t="str">
        <f t="shared" si="78"/>
        <v xml:space="preserve"> </v>
      </c>
      <c r="U1725" s="7" t="str">
        <f t="shared" si="79"/>
        <v xml:space="preserve"> </v>
      </c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G1725">
        <f t="shared" si="80"/>
        <v>0</v>
      </c>
      <c r="BH1725">
        <f t="shared" si="81"/>
        <v>0</v>
      </c>
      <c r="BI1725">
        <f t="shared" si="82"/>
        <v>0</v>
      </c>
      <c r="BJ1725">
        <f t="shared" si="83"/>
        <v>0</v>
      </c>
      <c r="BK1725">
        <f t="shared" si="84"/>
        <v>0</v>
      </c>
      <c r="BL1725">
        <f t="shared" si="85"/>
        <v>0</v>
      </c>
      <c r="BM1725">
        <f t="shared" si="86"/>
        <v>20</v>
      </c>
      <c r="BN1725">
        <f t="shared" si="87"/>
        <v>20</v>
      </c>
      <c r="BO1725">
        <f t="shared" si="88"/>
        <v>20</v>
      </c>
      <c r="BP1725">
        <f t="shared" si="89"/>
        <v>60</v>
      </c>
      <c r="BQ1725" t="b">
        <f t="shared" si="90"/>
        <v>0</v>
      </c>
    </row>
    <row r="1726" spans="20:69" x14ac:dyDescent="0.35">
      <c r="T1726" s="6" t="str">
        <f t="shared" si="78"/>
        <v xml:space="preserve"> </v>
      </c>
      <c r="U1726" s="7" t="str">
        <f t="shared" si="79"/>
        <v xml:space="preserve"> </v>
      </c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G1726">
        <f t="shared" si="80"/>
        <v>0</v>
      </c>
      <c r="BH1726">
        <f t="shared" si="81"/>
        <v>0</v>
      </c>
      <c r="BI1726">
        <f t="shared" si="82"/>
        <v>0</v>
      </c>
      <c r="BJ1726">
        <f t="shared" si="83"/>
        <v>0</v>
      </c>
      <c r="BK1726">
        <f t="shared" si="84"/>
        <v>0</v>
      </c>
      <c r="BL1726">
        <f t="shared" si="85"/>
        <v>0</v>
      </c>
      <c r="BM1726">
        <f t="shared" si="86"/>
        <v>20</v>
      </c>
      <c r="BN1726">
        <f t="shared" si="87"/>
        <v>20</v>
      </c>
      <c r="BO1726">
        <f t="shared" si="88"/>
        <v>20</v>
      </c>
      <c r="BP1726">
        <f t="shared" si="89"/>
        <v>60</v>
      </c>
      <c r="BQ1726" t="b">
        <f t="shared" si="90"/>
        <v>0</v>
      </c>
    </row>
    <row r="1727" spans="20:69" x14ac:dyDescent="0.35">
      <c r="T1727" s="6" t="str">
        <f t="shared" si="78"/>
        <v xml:space="preserve"> </v>
      </c>
      <c r="U1727" s="7" t="str">
        <f t="shared" si="79"/>
        <v xml:space="preserve"> </v>
      </c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G1727">
        <f t="shared" si="80"/>
        <v>0</v>
      </c>
      <c r="BH1727">
        <f t="shared" si="81"/>
        <v>0</v>
      </c>
      <c r="BI1727">
        <f t="shared" si="82"/>
        <v>0</v>
      </c>
      <c r="BJ1727">
        <f t="shared" si="83"/>
        <v>0</v>
      </c>
      <c r="BK1727">
        <f t="shared" si="84"/>
        <v>0</v>
      </c>
      <c r="BL1727">
        <f t="shared" si="85"/>
        <v>0</v>
      </c>
      <c r="BM1727">
        <f t="shared" si="86"/>
        <v>20</v>
      </c>
      <c r="BN1727">
        <f t="shared" si="87"/>
        <v>20</v>
      </c>
      <c r="BO1727">
        <f t="shared" si="88"/>
        <v>20</v>
      </c>
      <c r="BP1727">
        <f t="shared" si="89"/>
        <v>60</v>
      </c>
      <c r="BQ1727" t="b">
        <f t="shared" si="90"/>
        <v>0</v>
      </c>
    </row>
    <row r="1728" spans="20:69" x14ac:dyDescent="0.35">
      <c r="T1728" s="6" t="str">
        <f t="shared" si="78"/>
        <v xml:space="preserve"> </v>
      </c>
      <c r="U1728" s="7" t="str">
        <f t="shared" si="79"/>
        <v xml:space="preserve"> </v>
      </c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G1728">
        <f t="shared" si="80"/>
        <v>0</v>
      </c>
      <c r="BH1728">
        <f t="shared" si="81"/>
        <v>0</v>
      </c>
      <c r="BI1728">
        <f t="shared" si="82"/>
        <v>0</v>
      </c>
      <c r="BJ1728">
        <f t="shared" si="83"/>
        <v>0</v>
      </c>
      <c r="BK1728">
        <f t="shared" si="84"/>
        <v>0</v>
      </c>
      <c r="BL1728">
        <f t="shared" si="85"/>
        <v>0</v>
      </c>
      <c r="BM1728">
        <f t="shared" si="86"/>
        <v>20</v>
      </c>
      <c r="BN1728">
        <f t="shared" si="87"/>
        <v>20</v>
      </c>
      <c r="BO1728">
        <f t="shared" si="88"/>
        <v>20</v>
      </c>
      <c r="BP1728">
        <f t="shared" si="89"/>
        <v>60</v>
      </c>
      <c r="BQ1728" t="b">
        <f t="shared" si="90"/>
        <v>0</v>
      </c>
    </row>
    <row r="1729" spans="20:69" x14ac:dyDescent="0.35">
      <c r="T1729" s="6" t="str">
        <f t="shared" si="78"/>
        <v xml:space="preserve"> </v>
      </c>
      <c r="U1729" s="7" t="str">
        <f t="shared" si="79"/>
        <v xml:space="preserve"> </v>
      </c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G1729">
        <f t="shared" si="80"/>
        <v>0</v>
      </c>
      <c r="BH1729">
        <f t="shared" si="81"/>
        <v>0</v>
      </c>
      <c r="BI1729">
        <f t="shared" si="82"/>
        <v>0</v>
      </c>
      <c r="BJ1729">
        <f t="shared" si="83"/>
        <v>0</v>
      </c>
      <c r="BK1729">
        <f t="shared" si="84"/>
        <v>0</v>
      </c>
      <c r="BL1729">
        <f t="shared" si="85"/>
        <v>0</v>
      </c>
      <c r="BM1729">
        <f t="shared" si="86"/>
        <v>20</v>
      </c>
      <c r="BN1729">
        <f t="shared" si="87"/>
        <v>20</v>
      </c>
      <c r="BO1729">
        <f t="shared" si="88"/>
        <v>20</v>
      </c>
      <c r="BP1729">
        <f t="shared" si="89"/>
        <v>60</v>
      </c>
      <c r="BQ1729" t="b">
        <f t="shared" si="90"/>
        <v>0</v>
      </c>
    </row>
    <row r="1730" spans="20:69" x14ac:dyDescent="0.35">
      <c r="T1730" s="6" t="str">
        <f t="shared" si="78"/>
        <v xml:space="preserve"> </v>
      </c>
      <c r="U1730" s="7" t="str">
        <f t="shared" si="79"/>
        <v xml:space="preserve"> </v>
      </c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G1730">
        <f t="shared" si="80"/>
        <v>0</v>
      </c>
      <c r="BH1730">
        <f t="shared" si="81"/>
        <v>0</v>
      </c>
      <c r="BI1730">
        <f t="shared" si="82"/>
        <v>0</v>
      </c>
      <c r="BJ1730">
        <f t="shared" si="83"/>
        <v>0</v>
      </c>
      <c r="BK1730">
        <f t="shared" si="84"/>
        <v>0</v>
      </c>
      <c r="BL1730">
        <f t="shared" si="85"/>
        <v>0</v>
      </c>
      <c r="BM1730">
        <f t="shared" si="86"/>
        <v>20</v>
      </c>
      <c r="BN1730">
        <f t="shared" si="87"/>
        <v>20</v>
      </c>
      <c r="BO1730">
        <f t="shared" si="88"/>
        <v>20</v>
      </c>
      <c r="BP1730">
        <f t="shared" si="89"/>
        <v>60</v>
      </c>
      <c r="BQ1730" t="b">
        <f t="shared" si="90"/>
        <v>0</v>
      </c>
    </row>
    <row r="1731" spans="20:69" x14ac:dyDescent="0.35">
      <c r="T1731" s="6" t="str">
        <f t="shared" si="78"/>
        <v xml:space="preserve"> </v>
      </c>
      <c r="U1731" s="7" t="str">
        <f t="shared" si="79"/>
        <v xml:space="preserve"> </v>
      </c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G1731">
        <f t="shared" si="80"/>
        <v>0</v>
      </c>
      <c r="BH1731">
        <f t="shared" si="81"/>
        <v>0</v>
      </c>
      <c r="BI1731">
        <f t="shared" si="82"/>
        <v>0</v>
      </c>
      <c r="BJ1731">
        <f t="shared" si="83"/>
        <v>0</v>
      </c>
      <c r="BK1731">
        <f t="shared" si="84"/>
        <v>0</v>
      </c>
      <c r="BL1731">
        <f t="shared" si="85"/>
        <v>0</v>
      </c>
      <c r="BM1731">
        <f t="shared" si="86"/>
        <v>20</v>
      </c>
      <c r="BN1731">
        <f t="shared" si="87"/>
        <v>20</v>
      </c>
      <c r="BO1731">
        <f t="shared" si="88"/>
        <v>20</v>
      </c>
      <c r="BP1731">
        <f t="shared" si="89"/>
        <v>60</v>
      </c>
      <c r="BQ1731" t="b">
        <f t="shared" si="90"/>
        <v>0</v>
      </c>
    </row>
    <row r="1732" spans="20:69" x14ac:dyDescent="0.35">
      <c r="T1732" s="6" t="str">
        <f t="shared" si="78"/>
        <v xml:space="preserve"> </v>
      </c>
      <c r="U1732" s="7" t="str">
        <f t="shared" si="79"/>
        <v xml:space="preserve"> </v>
      </c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G1732">
        <f t="shared" si="80"/>
        <v>0</v>
      </c>
      <c r="BH1732">
        <f t="shared" si="81"/>
        <v>0</v>
      </c>
      <c r="BI1732">
        <f t="shared" si="82"/>
        <v>0</v>
      </c>
      <c r="BJ1732">
        <f t="shared" si="83"/>
        <v>0</v>
      </c>
      <c r="BK1732">
        <f t="shared" si="84"/>
        <v>0</v>
      </c>
      <c r="BL1732">
        <f t="shared" si="85"/>
        <v>0</v>
      </c>
      <c r="BM1732">
        <f t="shared" si="86"/>
        <v>20</v>
      </c>
      <c r="BN1732">
        <f t="shared" si="87"/>
        <v>20</v>
      </c>
      <c r="BO1732">
        <f t="shared" si="88"/>
        <v>20</v>
      </c>
      <c r="BP1732">
        <f t="shared" si="89"/>
        <v>60</v>
      </c>
      <c r="BQ1732" t="b">
        <f t="shared" si="90"/>
        <v>0</v>
      </c>
    </row>
    <row r="1733" spans="20:69" x14ac:dyDescent="0.35">
      <c r="T1733" s="6" t="str">
        <f t="shared" si="78"/>
        <v xml:space="preserve"> </v>
      </c>
      <c r="U1733" s="7" t="str">
        <f t="shared" si="79"/>
        <v xml:space="preserve"> </v>
      </c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G1733">
        <f t="shared" si="80"/>
        <v>0</v>
      </c>
      <c r="BH1733">
        <f t="shared" si="81"/>
        <v>0</v>
      </c>
      <c r="BI1733">
        <f t="shared" si="82"/>
        <v>0</v>
      </c>
      <c r="BJ1733">
        <f t="shared" si="83"/>
        <v>0</v>
      </c>
      <c r="BK1733">
        <f t="shared" si="84"/>
        <v>0</v>
      </c>
      <c r="BL1733">
        <f t="shared" si="85"/>
        <v>0</v>
      </c>
      <c r="BM1733">
        <f t="shared" si="86"/>
        <v>20</v>
      </c>
      <c r="BN1733">
        <f t="shared" si="87"/>
        <v>20</v>
      </c>
      <c r="BO1733">
        <f t="shared" si="88"/>
        <v>20</v>
      </c>
      <c r="BP1733">
        <f t="shared" si="89"/>
        <v>60</v>
      </c>
      <c r="BQ1733" t="b">
        <f t="shared" si="90"/>
        <v>0</v>
      </c>
    </row>
    <row r="1734" spans="20:69" x14ac:dyDescent="0.35">
      <c r="T1734" s="6" t="str">
        <f t="shared" si="78"/>
        <v xml:space="preserve"> </v>
      </c>
      <c r="U1734" s="7" t="str">
        <f t="shared" si="79"/>
        <v xml:space="preserve"> </v>
      </c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G1734">
        <f t="shared" si="80"/>
        <v>0</v>
      </c>
      <c r="BH1734">
        <f t="shared" si="81"/>
        <v>0</v>
      </c>
      <c r="BI1734">
        <f t="shared" si="82"/>
        <v>0</v>
      </c>
      <c r="BJ1734">
        <f t="shared" si="83"/>
        <v>0</v>
      </c>
      <c r="BK1734">
        <f t="shared" si="84"/>
        <v>0</v>
      </c>
      <c r="BL1734">
        <f t="shared" si="85"/>
        <v>0</v>
      </c>
      <c r="BM1734">
        <f t="shared" si="86"/>
        <v>20</v>
      </c>
      <c r="BN1734">
        <f t="shared" si="87"/>
        <v>20</v>
      </c>
      <c r="BO1734">
        <f t="shared" si="88"/>
        <v>20</v>
      </c>
      <c r="BP1734">
        <f t="shared" si="89"/>
        <v>60</v>
      </c>
      <c r="BQ1734" t="b">
        <f t="shared" si="90"/>
        <v>0</v>
      </c>
    </row>
    <row r="1735" spans="20:69" x14ac:dyDescent="0.35">
      <c r="T1735" s="6" t="str">
        <f t="shared" si="78"/>
        <v xml:space="preserve"> </v>
      </c>
      <c r="U1735" s="7" t="str">
        <f t="shared" si="79"/>
        <v xml:space="preserve"> </v>
      </c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G1735">
        <f t="shared" si="80"/>
        <v>0</v>
      </c>
      <c r="BH1735">
        <f t="shared" si="81"/>
        <v>0</v>
      </c>
      <c r="BI1735">
        <f t="shared" si="82"/>
        <v>0</v>
      </c>
      <c r="BJ1735">
        <f t="shared" si="83"/>
        <v>0</v>
      </c>
      <c r="BK1735">
        <f t="shared" si="84"/>
        <v>0</v>
      </c>
      <c r="BL1735">
        <f t="shared" si="85"/>
        <v>0</v>
      </c>
      <c r="BM1735">
        <f t="shared" si="86"/>
        <v>20</v>
      </c>
      <c r="BN1735">
        <f t="shared" si="87"/>
        <v>20</v>
      </c>
      <c r="BO1735">
        <f t="shared" si="88"/>
        <v>20</v>
      </c>
      <c r="BP1735">
        <f t="shared" si="89"/>
        <v>60</v>
      </c>
      <c r="BQ1735" t="b">
        <f t="shared" si="90"/>
        <v>0</v>
      </c>
    </row>
    <row r="1736" spans="20:69" x14ac:dyDescent="0.35">
      <c r="T1736" s="6" t="str">
        <f t="shared" si="78"/>
        <v xml:space="preserve"> </v>
      </c>
      <c r="U1736" s="7" t="str">
        <f t="shared" si="79"/>
        <v xml:space="preserve"> </v>
      </c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G1736">
        <f t="shared" si="80"/>
        <v>0</v>
      </c>
      <c r="BH1736">
        <f t="shared" si="81"/>
        <v>0</v>
      </c>
      <c r="BI1736">
        <f t="shared" si="82"/>
        <v>0</v>
      </c>
      <c r="BJ1736">
        <f t="shared" si="83"/>
        <v>0</v>
      </c>
      <c r="BK1736">
        <f t="shared" si="84"/>
        <v>0</v>
      </c>
      <c r="BL1736">
        <f t="shared" si="85"/>
        <v>0</v>
      </c>
      <c r="BM1736">
        <f t="shared" si="86"/>
        <v>20</v>
      </c>
      <c r="BN1736">
        <f t="shared" si="87"/>
        <v>20</v>
      </c>
      <c r="BO1736">
        <f t="shared" si="88"/>
        <v>20</v>
      </c>
      <c r="BP1736">
        <f t="shared" si="89"/>
        <v>60</v>
      </c>
      <c r="BQ1736" t="b">
        <f t="shared" si="90"/>
        <v>0</v>
      </c>
    </row>
    <row r="1737" spans="20:69" x14ac:dyDescent="0.35">
      <c r="T1737" s="6" t="str">
        <f t="shared" si="78"/>
        <v xml:space="preserve"> </v>
      </c>
      <c r="U1737" s="7" t="str">
        <f t="shared" si="79"/>
        <v xml:space="preserve"> </v>
      </c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G1737">
        <f t="shared" si="80"/>
        <v>0</v>
      </c>
      <c r="BH1737">
        <f t="shared" si="81"/>
        <v>0</v>
      </c>
      <c r="BI1737">
        <f t="shared" si="82"/>
        <v>0</v>
      </c>
      <c r="BJ1737">
        <f t="shared" si="83"/>
        <v>0</v>
      </c>
      <c r="BK1737">
        <f t="shared" si="84"/>
        <v>0</v>
      </c>
      <c r="BL1737">
        <f t="shared" si="85"/>
        <v>0</v>
      </c>
      <c r="BM1737">
        <f t="shared" si="86"/>
        <v>20</v>
      </c>
      <c r="BN1737">
        <f t="shared" si="87"/>
        <v>20</v>
      </c>
      <c r="BO1737">
        <f t="shared" si="88"/>
        <v>20</v>
      </c>
      <c r="BP1737">
        <f t="shared" si="89"/>
        <v>60</v>
      </c>
      <c r="BQ1737" t="b">
        <f t="shared" si="90"/>
        <v>0</v>
      </c>
    </row>
    <row r="1738" spans="20:69" x14ac:dyDescent="0.35">
      <c r="T1738" s="6" t="str">
        <f t="shared" si="78"/>
        <v xml:space="preserve"> </v>
      </c>
      <c r="U1738" s="7" t="str">
        <f t="shared" si="79"/>
        <v xml:space="preserve"> </v>
      </c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G1738">
        <f t="shared" si="80"/>
        <v>0</v>
      </c>
      <c r="BH1738">
        <f t="shared" si="81"/>
        <v>0</v>
      </c>
      <c r="BI1738">
        <f t="shared" si="82"/>
        <v>0</v>
      </c>
      <c r="BJ1738">
        <f t="shared" si="83"/>
        <v>0</v>
      </c>
      <c r="BK1738">
        <f t="shared" si="84"/>
        <v>0</v>
      </c>
      <c r="BL1738">
        <f t="shared" si="85"/>
        <v>0</v>
      </c>
      <c r="BM1738">
        <f t="shared" si="86"/>
        <v>20</v>
      </c>
      <c r="BN1738">
        <f t="shared" si="87"/>
        <v>20</v>
      </c>
      <c r="BO1738">
        <f t="shared" si="88"/>
        <v>20</v>
      </c>
      <c r="BP1738">
        <f t="shared" si="89"/>
        <v>60</v>
      </c>
      <c r="BQ1738" t="b">
        <f t="shared" si="90"/>
        <v>0</v>
      </c>
    </row>
    <row r="1739" spans="20:69" x14ac:dyDescent="0.35">
      <c r="T1739" s="6" t="str">
        <f t="shared" si="78"/>
        <v xml:space="preserve"> </v>
      </c>
      <c r="U1739" s="7" t="str">
        <f t="shared" si="79"/>
        <v xml:space="preserve"> </v>
      </c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G1739">
        <f t="shared" si="80"/>
        <v>0</v>
      </c>
      <c r="BH1739">
        <f t="shared" si="81"/>
        <v>0</v>
      </c>
      <c r="BI1739">
        <f t="shared" si="82"/>
        <v>0</v>
      </c>
      <c r="BJ1739">
        <f t="shared" si="83"/>
        <v>0</v>
      </c>
      <c r="BK1739">
        <f t="shared" si="84"/>
        <v>0</v>
      </c>
      <c r="BL1739">
        <f t="shared" si="85"/>
        <v>0</v>
      </c>
      <c r="BM1739">
        <f t="shared" si="86"/>
        <v>20</v>
      </c>
      <c r="BN1739">
        <f t="shared" si="87"/>
        <v>20</v>
      </c>
      <c r="BO1739">
        <f t="shared" si="88"/>
        <v>20</v>
      </c>
      <c r="BP1739">
        <f t="shared" si="89"/>
        <v>60</v>
      </c>
      <c r="BQ1739" t="b">
        <f t="shared" si="90"/>
        <v>0</v>
      </c>
    </row>
    <row r="1740" spans="20:69" x14ac:dyDescent="0.35">
      <c r="T1740" s="6" t="str">
        <f t="shared" si="78"/>
        <v xml:space="preserve"> </v>
      </c>
      <c r="U1740" s="7" t="str">
        <f t="shared" si="79"/>
        <v xml:space="preserve"> </v>
      </c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G1740">
        <f t="shared" si="80"/>
        <v>0</v>
      </c>
      <c r="BH1740">
        <f t="shared" si="81"/>
        <v>0</v>
      </c>
      <c r="BI1740">
        <f t="shared" si="82"/>
        <v>0</v>
      </c>
      <c r="BJ1740">
        <f t="shared" si="83"/>
        <v>0</v>
      </c>
      <c r="BK1740">
        <f t="shared" si="84"/>
        <v>0</v>
      </c>
      <c r="BL1740">
        <f t="shared" si="85"/>
        <v>0</v>
      </c>
      <c r="BM1740">
        <f t="shared" si="86"/>
        <v>20</v>
      </c>
      <c r="BN1740">
        <f t="shared" si="87"/>
        <v>20</v>
      </c>
      <c r="BO1740">
        <f t="shared" si="88"/>
        <v>20</v>
      </c>
      <c r="BP1740">
        <f t="shared" si="89"/>
        <v>60</v>
      </c>
      <c r="BQ1740" t="b">
        <f t="shared" si="90"/>
        <v>0</v>
      </c>
    </row>
    <row r="1741" spans="20:69" x14ac:dyDescent="0.35">
      <c r="T1741" s="6" t="str">
        <f t="shared" si="78"/>
        <v xml:space="preserve"> </v>
      </c>
      <c r="U1741" s="7" t="str">
        <f t="shared" si="79"/>
        <v xml:space="preserve"> </v>
      </c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G1741">
        <f t="shared" si="80"/>
        <v>0</v>
      </c>
      <c r="BH1741">
        <f t="shared" si="81"/>
        <v>0</v>
      </c>
      <c r="BI1741">
        <f t="shared" si="82"/>
        <v>0</v>
      </c>
      <c r="BJ1741">
        <f t="shared" si="83"/>
        <v>0</v>
      </c>
      <c r="BK1741">
        <f t="shared" si="84"/>
        <v>0</v>
      </c>
      <c r="BL1741">
        <f t="shared" si="85"/>
        <v>0</v>
      </c>
      <c r="BM1741">
        <f t="shared" si="86"/>
        <v>20</v>
      </c>
      <c r="BN1741">
        <f t="shared" si="87"/>
        <v>20</v>
      </c>
      <c r="BO1741">
        <f t="shared" si="88"/>
        <v>20</v>
      </c>
      <c r="BP1741">
        <f t="shared" si="89"/>
        <v>60</v>
      </c>
      <c r="BQ1741" t="b">
        <f t="shared" si="90"/>
        <v>0</v>
      </c>
    </row>
    <row r="1742" spans="20:69" x14ac:dyDescent="0.35">
      <c r="T1742" s="6" t="str">
        <f t="shared" si="78"/>
        <v xml:space="preserve"> </v>
      </c>
      <c r="U1742" s="7" t="str">
        <f t="shared" si="79"/>
        <v xml:space="preserve"> </v>
      </c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G1742">
        <f t="shared" si="80"/>
        <v>0</v>
      </c>
      <c r="BH1742">
        <f t="shared" si="81"/>
        <v>0</v>
      </c>
      <c r="BI1742">
        <f t="shared" si="82"/>
        <v>0</v>
      </c>
      <c r="BJ1742">
        <f t="shared" si="83"/>
        <v>0</v>
      </c>
      <c r="BK1742">
        <f t="shared" si="84"/>
        <v>0</v>
      </c>
      <c r="BL1742">
        <f t="shared" si="85"/>
        <v>0</v>
      </c>
      <c r="BM1742">
        <f t="shared" si="86"/>
        <v>20</v>
      </c>
      <c r="BN1742">
        <f t="shared" si="87"/>
        <v>20</v>
      </c>
      <c r="BO1742">
        <f t="shared" si="88"/>
        <v>20</v>
      </c>
      <c r="BP1742">
        <f t="shared" si="89"/>
        <v>60</v>
      </c>
      <c r="BQ1742" t="b">
        <f t="shared" si="90"/>
        <v>0</v>
      </c>
    </row>
    <row r="1743" spans="20:69" x14ac:dyDescent="0.35">
      <c r="T1743" s="6" t="str">
        <f t="shared" si="78"/>
        <v xml:space="preserve"> </v>
      </c>
      <c r="U1743" s="7" t="str">
        <f t="shared" si="79"/>
        <v xml:space="preserve"> </v>
      </c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G1743">
        <f t="shared" si="80"/>
        <v>0</v>
      </c>
      <c r="BH1743">
        <f t="shared" si="81"/>
        <v>0</v>
      </c>
      <c r="BI1743">
        <f t="shared" si="82"/>
        <v>0</v>
      </c>
      <c r="BJ1743">
        <f t="shared" si="83"/>
        <v>0</v>
      </c>
      <c r="BK1743">
        <f t="shared" si="84"/>
        <v>0</v>
      </c>
      <c r="BL1743">
        <f t="shared" si="85"/>
        <v>0</v>
      </c>
      <c r="BM1743">
        <f t="shared" si="86"/>
        <v>20</v>
      </c>
      <c r="BN1743">
        <f t="shared" si="87"/>
        <v>20</v>
      </c>
      <c r="BO1743">
        <f t="shared" si="88"/>
        <v>20</v>
      </c>
      <c r="BP1743">
        <f t="shared" si="89"/>
        <v>60</v>
      </c>
      <c r="BQ1743" t="b">
        <f t="shared" si="90"/>
        <v>0</v>
      </c>
    </row>
    <row r="1744" spans="20:69" x14ac:dyDescent="0.35">
      <c r="T1744" s="6" t="str">
        <f t="shared" si="78"/>
        <v xml:space="preserve"> </v>
      </c>
      <c r="U1744" s="7" t="str">
        <f t="shared" si="79"/>
        <v xml:space="preserve"> </v>
      </c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G1744">
        <f t="shared" si="80"/>
        <v>0</v>
      </c>
      <c r="BH1744">
        <f t="shared" si="81"/>
        <v>0</v>
      </c>
      <c r="BI1744">
        <f t="shared" si="82"/>
        <v>0</v>
      </c>
      <c r="BJ1744">
        <f t="shared" si="83"/>
        <v>0</v>
      </c>
      <c r="BK1744">
        <f t="shared" si="84"/>
        <v>0</v>
      </c>
      <c r="BL1744">
        <f t="shared" si="85"/>
        <v>0</v>
      </c>
      <c r="BM1744">
        <f t="shared" si="86"/>
        <v>20</v>
      </c>
      <c r="BN1744">
        <f t="shared" si="87"/>
        <v>20</v>
      </c>
      <c r="BO1744">
        <f t="shared" si="88"/>
        <v>20</v>
      </c>
      <c r="BP1744">
        <f t="shared" si="89"/>
        <v>60</v>
      </c>
      <c r="BQ1744" t="b">
        <f t="shared" si="90"/>
        <v>0</v>
      </c>
    </row>
    <row r="1745" spans="20:69" x14ac:dyDescent="0.35">
      <c r="T1745" s="6" t="str">
        <f t="shared" si="78"/>
        <v xml:space="preserve"> </v>
      </c>
      <c r="U1745" s="7" t="str">
        <f t="shared" si="79"/>
        <v xml:space="preserve"> </v>
      </c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G1745">
        <f t="shared" si="80"/>
        <v>0</v>
      </c>
      <c r="BH1745">
        <f t="shared" si="81"/>
        <v>0</v>
      </c>
      <c r="BI1745">
        <f t="shared" si="82"/>
        <v>0</v>
      </c>
      <c r="BJ1745">
        <f t="shared" si="83"/>
        <v>0</v>
      </c>
      <c r="BK1745">
        <f t="shared" si="84"/>
        <v>0</v>
      </c>
      <c r="BL1745">
        <f t="shared" si="85"/>
        <v>0</v>
      </c>
      <c r="BM1745">
        <f t="shared" si="86"/>
        <v>20</v>
      </c>
      <c r="BN1745">
        <f t="shared" si="87"/>
        <v>20</v>
      </c>
      <c r="BO1745">
        <f t="shared" si="88"/>
        <v>20</v>
      </c>
      <c r="BP1745">
        <f t="shared" si="89"/>
        <v>60</v>
      </c>
      <c r="BQ1745" t="b">
        <f t="shared" si="90"/>
        <v>0</v>
      </c>
    </row>
    <row r="1746" spans="20:69" x14ac:dyDescent="0.35">
      <c r="T1746" s="6" t="str">
        <f t="shared" si="78"/>
        <v xml:space="preserve"> </v>
      </c>
      <c r="U1746" s="7" t="str">
        <f t="shared" si="79"/>
        <v xml:space="preserve"> </v>
      </c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G1746">
        <f t="shared" si="80"/>
        <v>0</v>
      </c>
      <c r="BH1746">
        <f t="shared" si="81"/>
        <v>0</v>
      </c>
      <c r="BI1746">
        <f t="shared" si="82"/>
        <v>0</v>
      </c>
      <c r="BJ1746">
        <f t="shared" si="83"/>
        <v>0</v>
      </c>
      <c r="BK1746">
        <f t="shared" si="84"/>
        <v>0</v>
      </c>
      <c r="BL1746">
        <f t="shared" si="85"/>
        <v>0</v>
      </c>
      <c r="BM1746">
        <f t="shared" si="86"/>
        <v>20</v>
      </c>
      <c r="BN1746">
        <f t="shared" si="87"/>
        <v>20</v>
      </c>
      <c r="BO1746">
        <f t="shared" si="88"/>
        <v>20</v>
      </c>
      <c r="BP1746">
        <f t="shared" si="89"/>
        <v>60</v>
      </c>
      <c r="BQ1746" t="b">
        <f t="shared" si="90"/>
        <v>0</v>
      </c>
    </row>
    <row r="1747" spans="20:69" x14ac:dyDescent="0.35">
      <c r="T1747" s="6" t="str">
        <f t="shared" si="78"/>
        <v xml:space="preserve"> </v>
      </c>
      <c r="U1747" s="7" t="str">
        <f t="shared" si="79"/>
        <v xml:space="preserve"> </v>
      </c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G1747">
        <f t="shared" si="80"/>
        <v>0</v>
      </c>
      <c r="BH1747">
        <f t="shared" si="81"/>
        <v>0</v>
      </c>
      <c r="BI1747">
        <f t="shared" si="82"/>
        <v>0</v>
      </c>
      <c r="BJ1747">
        <f t="shared" si="83"/>
        <v>0</v>
      </c>
      <c r="BK1747">
        <f t="shared" si="84"/>
        <v>0</v>
      </c>
      <c r="BL1747">
        <f t="shared" si="85"/>
        <v>0</v>
      </c>
      <c r="BM1747">
        <f t="shared" si="86"/>
        <v>20</v>
      </c>
      <c r="BN1747">
        <f t="shared" si="87"/>
        <v>20</v>
      </c>
      <c r="BO1747">
        <f t="shared" si="88"/>
        <v>20</v>
      </c>
      <c r="BP1747">
        <f t="shared" si="89"/>
        <v>60</v>
      </c>
      <c r="BQ1747" t="b">
        <f t="shared" si="90"/>
        <v>0</v>
      </c>
    </row>
    <row r="1748" spans="20:69" x14ac:dyDescent="0.35">
      <c r="T1748" s="6" t="str">
        <f t="shared" si="78"/>
        <v xml:space="preserve"> </v>
      </c>
      <c r="U1748" s="7" t="str">
        <f t="shared" si="79"/>
        <v xml:space="preserve"> </v>
      </c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G1748">
        <f t="shared" si="80"/>
        <v>0</v>
      </c>
      <c r="BH1748">
        <f t="shared" si="81"/>
        <v>0</v>
      </c>
      <c r="BI1748">
        <f t="shared" si="82"/>
        <v>0</v>
      </c>
      <c r="BJ1748">
        <f t="shared" si="83"/>
        <v>0</v>
      </c>
      <c r="BK1748">
        <f t="shared" si="84"/>
        <v>0</v>
      </c>
      <c r="BL1748">
        <f t="shared" si="85"/>
        <v>0</v>
      </c>
      <c r="BM1748">
        <f t="shared" si="86"/>
        <v>20</v>
      </c>
      <c r="BN1748">
        <f t="shared" si="87"/>
        <v>20</v>
      </c>
      <c r="BO1748">
        <f t="shared" si="88"/>
        <v>20</v>
      </c>
      <c r="BP1748">
        <f t="shared" si="89"/>
        <v>60</v>
      </c>
      <c r="BQ1748" t="b">
        <f t="shared" si="90"/>
        <v>0</v>
      </c>
    </row>
    <row r="1749" spans="20:69" x14ac:dyDescent="0.35">
      <c r="T1749" s="6" t="str">
        <f t="shared" si="78"/>
        <v xml:space="preserve"> </v>
      </c>
      <c r="U1749" s="7" t="str">
        <f t="shared" si="79"/>
        <v xml:space="preserve"> </v>
      </c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G1749">
        <f t="shared" si="80"/>
        <v>0</v>
      </c>
      <c r="BH1749">
        <f t="shared" si="81"/>
        <v>0</v>
      </c>
      <c r="BI1749">
        <f t="shared" si="82"/>
        <v>0</v>
      </c>
      <c r="BJ1749">
        <f t="shared" si="83"/>
        <v>0</v>
      </c>
      <c r="BK1749">
        <f t="shared" si="84"/>
        <v>0</v>
      </c>
      <c r="BL1749">
        <f t="shared" si="85"/>
        <v>0</v>
      </c>
      <c r="BM1749">
        <f t="shared" si="86"/>
        <v>20</v>
      </c>
      <c r="BN1749">
        <f t="shared" si="87"/>
        <v>20</v>
      </c>
      <c r="BO1749">
        <f t="shared" si="88"/>
        <v>20</v>
      </c>
      <c r="BP1749">
        <f t="shared" si="89"/>
        <v>60</v>
      </c>
      <c r="BQ1749" t="b">
        <f t="shared" si="90"/>
        <v>0</v>
      </c>
    </row>
    <row r="1750" spans="20:69" x14ac:dyDescent="0.35">
      <c r="T1750" s="6" t="str">
        <f t="shared" si="78"/>
        <v xml:space="preserve"> </v>
      </c>
      <c r="U1750" s="7" t="str">
        <f t="shared" si="79"/>
        <v xml:space="preserve"> </v>
      </c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G1750">
        <f t="shared" si="80"/>
        <v>0</v>
      </c>
      <c r="BH1750">
        <f t="shared" si="81"/>
        <v>0</v>
      </c>
      <c r="BI1750">
        <f t="shared" si="82"/>
        <v>0</v>
      </c>
      <c r="BJ1750">
        <f t="shared" si="83"/>
        <v>0</v>
      </c>
      <c r="BK1750">
        <f t="shared" si="84"/>
        <v>0</v>
      </c>
      <c r="BL1750">
        <f t="shared" si="85"/>
        <v>0</v>
      </c>
      <c r="BM1750">
        <f t="shared" si="86"/>
        <v>20</v>
      </c>
      <c r="BN1750">
        <f t="shared" si="87"/>
        <v>20</v>
      </c>
      <c r="BO1750">
        <f t="shared" si="88"/>
        <v>20</v>
      </c>
      <c r="BP1750">
        <f t="shared" si="89"/>
        <v>60</v>
      </c>
      <c r="BQ1750" t="b">
        <f t="shared" si="90"/>
        <v>0</v>
      </c>
    </row>
    <row r="1751" spans="20:69" x14ac:dyDescent="0.35">
      <c r="T1751" s="6" t="str">
        <f t="shared" si="78"/>
        <v xml:space="preserve"> </v>
      </c>
      <c r="U1751" s="7" t="str">
        <f t="shared" si="79"/>
        <v xml:space="preserve"> </v>
      </c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G1751">
        <f t="shared" si="80"/>
        <v>0</v>
      </c>
      <c r="BH1751">
        <f t="shared" si="81"/>
        <v>0</v>
      </c>
      <c r="BI1751">
        <f t="shared" si="82"/>
        <v>0</v>
      </c>
      <c r="BJ1751">
        <f t="shared" si="83"/>
        <v>0</v>
      </c>
      <c r="BK1751">
        <f t="shared" si="84"/>
        <v>0</v>
      </c>
      <c r="BL1751">
        <f t="shared" si="85"/>
        <v>0</v>
      </c>
      <c r="BM1751">
        <f t="shared" si="86"/>
        <v>20</v>
      </c>
      <c r="BN1751">
        <f t="shared" si="87"/>
        <v>20</v>
      </c>
      <c r="BO1751">
        <f t="shared" si="88"/>
        <v>20</v>
      </c>
      <c r="BP1751">
        <f t="shared" si="89"/>
        <v>60</v>
      </c>
      <c r="BQ1751" t="b">
        <f t="shared" si="90"/>
        <v>0</v>
      </c>
    </row>
    <row r="1752" spans="20:69" x14ac:dyDescent="0.35">
      <c r="T1752" s="6" t="str">
        <f t="shared" si="78"/>
        <v xml:space="preserve"> </v>
      </c>
      <c r="U1752" s="7" t="str">
        <f t="shared" si="79"/>
        <v xml:space="preserve"> </v>
      </c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G1752">
        <f t="shared" si="80"/>
        <v>0</v>
      </c>
      <c r="BH1752">
        <f t="shared" si="81"/>
        <v>0</v>
      </c>
      <c r="BI1752">
        <f t="shared" si="82"/>
        <v>0</v>
      </c>
      <c r="BJ1752">
        <f t="shared" si="83"/>
        <v>0</v>
      </c>
      <c r="BK1752">
        <f t="shared" si="84"/>
        <v>0</v>
      </c>
      <c r="BL1752">
        <f t="shared" si="85"/>
        <v>0</v>
      </c>
      <c r="BM1752">
        <f t="shared" si="86"/>
        <v>20</v>
      </c>
      <c r="BN1752">
        <f t="shared" si="87"/>
        <v>20</v>
      </c>
      <c r="BO1752">
        <f t="shared" si="88"/>
        <v>20</v>
      </c>
      <c r="BP1752">
        <f t="shared" si="89"/>
        <v>60</v>
      </c>
      <c r="BQ1752" t="b">
        <f t="shared" si="90"/>
        <v>0</v>
      </c>
    </row>
    <row r="1753" spans="20:69" x14ac:dyDescent="0.35">
      <c r="T1753" s="6" t="str">
        <f t="shared" si="78"/>
        <v xml:space="preserve"> </v>
      </c>
      <c r="U1753" s="7" t="str">
        <f t="shared" si="79"/>
        <v xml:space="preserve"> </v>
      </c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G1753">
        <f t="shared" si="80"/>
        <v>0</v>
      </c>
      <c r="BH1753">
        <f t="shared" si="81"/>
        <v>0</v>
      </c>
      <c r="BI1753">
        <f t="shared" si="82"/>
        <v>0</v>
      </c>
      <c r="BJ1753">
        <f t="shared" si="83"/>
        <v>0</v>
      </c>
      <c r="BK1753">
        <f t="shared" si="84"/>
        <v>0</v>
      </c>
      <c r="BL1753">
        <f t="shared" si="85"/>
        <v>0</v>
      </c>
      <c r="BM1753">
        <f t="shared" si="86"/>
        <v>20</v>
      </c>
      <c r="BN1753">
        <f t="shared" si="87"/>
        <v>20</v>
      </c>
      <c r="BO1753">
        <f t="shared" si="88"/>
        <v>20</v>
      </c>
      <c r="BP1753">
        <f t="shared" si="89"/>
        <v>60</v>
      </c>
      <c r="BQ1753" t="b">
        <f t="shared" si="90"/>
        <v>0</v>
      </c>
    </row>
    <row r="1754" spans="20:69" x14ac:dyDescent="0.35">
      <c r="T1754" s="6" t="str">
        <f t="shared" si="78"/>
        <v xml:space="preserve"> </v>
      </c>
      <c r="U1754" s="7" t="str">
        <f t="shared" si="79"/>
        <v xml:space="preserve"> </v>
      </c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G1754">
        <f t="shared" si="80"/>
        <v>0</v>
      </c>
      <c r="BH1754">
        <f t="shared" si="81"/>
        <v>0</v>
      </c>
      <c r="BI1754">
        <f t="shared" si="82"/>
        <v>0</v>
      </c>
      <c r="BJ1754">
        <f t="shared" si="83"/>
        <v>0</v>
      </c>
      <c r="BK1754">
        <f t="shared" si="84"/>
        <v>0</v>
      </c>
      <c r="BL1754">
        <f t="shared" si="85"/>
        <v>0</v>
      </c>
      <c r="BM1754">
        <f t="shared" si="86"/>
        <v>20</v>
      </c>
      <c r="BN1754">
        <f t="shared" si="87"/>
        <v>20</v>
      </c>
      <c r="BO1754">
        <f t="shared" si="88"/>
        <v>20</v>
      </c>
      <c r="BP1754">
        <f t="shared" si="89"/>
        <v>60</v>
      </c>
      <c r="BQ1754" t="b">
        <f t="shared" si="90"/>
        <v>0</v>
      </c>
    </row>
    <row r="1755" spans="20:69" x14ac:dyDescent="0.35">
      <c r="T1755" s="6" t="str">
        <f t="shared" si="78"/>
        <v xml:space="preserve"> </v>
      </c>
      <c r="U1755" s="7" t="str">
        <f t="shared" si="79"/>
        <v xml:space="preserve"> </v>
      </c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G1755">
        <f t="shared" si="80"/>
        <v>0</v>
      </c>
      <c r="BH1755">
        <f t="shared" si="81"/>
        <v>0</v>
      </c>
      <c r="BI1755">
        <f t="shared" si="82"/>
        <v>0</v>
      </c>
      <c r="BJ1755">
        <f t="shared" si="83"/>
        <v>0</v>
      </c>
      <c r="BK1755">
        <f t="shared" si="84"/>
        <v>0</v>
      </c>
      <c r="BL1755">
        <f t="shared" si="85"/>
        <v>0</v>
      </c>
      <c r="BM1755">
        <f t="shared" si="86"/>
        <v>20</v>
      </c>
      <c r="BN1755">
        <f t="shared" si="87"/>
        <v>20</v>
      </c>
      <c r="BO1755">
        <f t="shared" si="88"/>
        <v>20</v>
      </c>
      <c r="BP1755">
        <f t="shared" si="89"/>
        <v>60</v>
      </c>
      <c r="BQ1755" t="b">
        <f t="shared" si="90"/>
        <v>0</v>
      </c>
    </row>
    <row r="1756" spans="20:69" x14ac:dyDescent="0.35">
      <c r="T1756" s="6" t="str">
        <f t="shared" si="78"/>
        <v xml:space="preserve"> </v>
      </c>
      <c r="U1756" s="7" t="str">
        <f t="shared" si="79"/>
        <v xml:space="preserve"> </v>
      </c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G1756">
        <f t="shared" si="80"/>
        <v>0</v>
      </c>
      <c r="BH1756">
        <f t="shared" si="81"/>
        <v>0</v>
      </c>
      <c r="BI1756">
        <f t="shared" si="82"/>
        <v>0</v>
      </c>
      <c r="BJ1756">
        <f t="shared" si="83"/>
        <v>0</v>
      </c>
      <c r="BK1756">
        <f t="shared" si="84"/>
        <v>0</v>
      </c>
      <c r="BL1756">
        <f t="shared" si="85"/>
        <v>0</v>
      </c>
      <c r="BM1756">
        <f t="shared" si="86"/>
        <v>20</v>
      </c>
      <c r="BN1756">
        <f t="shared" si="87"/>
        <v>20</v>
      </c>
      <c r="BO1756">
        <f t="shared" si="88"/>
        <v>20</v>
      </c>
      <c r="BP1756">
        <f t="shared" si="89"/>
        <v>60</v>
      </c>
      <c r="BQ1756" t="b">
        <f t="shared" si="90"/>
        <v>0</v>
      </c>
    </row>
    <row r="1757" spans="20:69" x14ac:dyDescent="0.35">
      <c r="T1757" s="6" t="str">
        <f t="shared" si="78"/>
        <v xml:space="preserve"> </v>
      </c>
      <c r="U1757" s="7" t="str">
        <f t="shared" si="79"/>
        <v xml:space="preserve"> </v>
      </c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G1757">
        <f t="shared" si="80"/>
        <v>0</v>
      </c>
      <c r="BH1757">
        <f t="shared" si="81"/>
        <v>0</v>
      </c>
      <c r="BI1757">
        <f t="shared" si="82"/>
        <v>0</v>
      </c>
      <c r="BJ1757">
        <f t="shared" si="83"/>
        <v>0</v>
      </c>
      <c r="BK1757">
        <f t="shared" si="84"/>
        <v>0</v>
      </c>
      <c r="BL1757">
        <f t="shared" si="85"/>
        <v>0</v>
      </c>
      <c r="BM1757">
        <f t="shared" si="86"/>
        <v>20</v>
      </c>
      <c r="BN1757">
        <f t="shared" si="87"/>
        <v>20</v>
      </c>
      <c r="BO1757">
        <f t="shared" si="88"/>
        <v>20</v>
      </c>
      <c r="BP1757">
        <f t="shared" si="89"/>
        <v>60</v>
      </c>
      <c r="BQ1757" t="b">
        <f t="shared" si="90"/>
        <v>0</v>
      </c>
    </row>
    <row r="1758" spans="20:69" x14ac:dyDescent="0.35">
      <c r="T1758" s="6" t="str">
        <f t="shared" si="78"/>
        <v xml:space="preserve"> </v>
      </c>
      <c r="U1758" s="7" t="str">
        <f t="shared" si="79"/>
        <v xml:space="preserve"> </v>
      </c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G1758">
        <f t="shared" si="80"/>
        <v>0</v>
      </c>
      <c r="BH1758">
        <f t="shared" si="81"/>
        <v>0</v>
      </c>
      <c r="BI1758">
        <f t="shared" si="82"/>
        <v>0</v>
      </c>
      <c r="BJ1758">
        <f t="shared" si="83"/>
        <v>0</v>
      </c>
      <c r="BK1758">
        <f t="shared" si="84"/>
        <v>0</v>
      </c>
      <c r="BL1758">
        <f t="shared" si="85"/>
        <v>0</v>
      </c>
      <c r="BM1758">
        <f t="shared" si="86"/>
        <v>20</v>
      </c>
      <c r="BN1758">
        <f t="shared" si="87"/>
        <v>20</v>
      </c>
      <c r="BO1758">
        <f t="shared" si="88"/>
        <v>20</v>
      </c>
      <c r="BP1758">
        <f t="shared" si="89"/>
        <v>60</v>
      </c>
      <c r="BQ1758" t="b">
        <f t="shared" si="90"/>
        <v>0</v>
      </c>
    </row>
    <row r="1759" spans="20:69" x14ac:dyDescent="0.35">
      <c r="T1759" s="6" t="str">
        <f t="shared" si="78"/>
        <v xml:space="preserve"> </v>
      </c>
      <c r="U1759" s="7" t="str">
        <f t="shared" si="79"/>
        <v xml:space="preserve"> </v>
      </c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G1759">
        <f t="shared" si="80"/>
        <v>0</v>
      </c>
      <c r="BH1759">
        <f t="shared" si="81"/>
        <v>0</v>
      </c>
      <c r="BI1759">
        <f t="shared" si="82"/>
        <v>0</v>
      </c>
      <c r="BJ1759">
        <f t="shared" si="83"/>
        <v>0</v>
      </c>
      <c r="BK1759">
        <f t="shared" si="84"/>
        <v>0</v>
      </c>
      <c r="BL1759">
        <f t="shared" si="85"/>
        <v>0</v>
      </c>
      <c r="BM1759">
        <f t="shared" si="86"/>
        <v>20</v>
      </c>
      <c r="BN1759">
        <f t="shared" si="87"/>
        <v>20</v>
      </c>
      <c r="BO1759">
        <f t="shared" si="88"/>
        <v>20</v>
      </c>
      <c r="BP1759">
        <f t="shared" si="89"/>
        <v>60</v>
      </c>
      <c r="BQ1759" t="b">
        <f t="shared" si="90"/>
        <v>0</v>
      </c>
    </row>
    <row r="1760" spans="20:69" x14ac:dyDescent="0.35">
      <c r="T1760" s="6" t="str">
        <f t="shared" si="78"/>
        <v xml:space="preserve"> </v>
      </c>
      <c r="U1760" s="7" t="str">
        <f t="shared" si="79"/>
        <v xml:space="preserve"> </v>
      </c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G1760">
        <f t="shared" si="80"/>
        <v>0</v>
      </c>
      <c r="BH1760">
        <f t="shared" si="81"/>
        <v>0</v>
      </c>
      <c r="BI1760">
        <f t="shared" si="82"/>
        <v>0</v>
      </c>
      <c r="BJ1760">
        <f t="shared" si="83"/>
        <v>0</v>
      </c>
      <c r="BK1760">
        <f t="shared" si="84"/>
        <v>0</v>
      </c>
      <c r="BL1760">
        <f t="shared" si="85"/>
        <v>0</v>
      </c>
      <c r="BM1760">
        <f t="shared" si="86"/>
        <v>20</v>
      </c>
      <c r="BN1760">
        <f t="shared" si="87"/>
        <v>20</v>
      </c>
      <c r="BO1760">
        <f t="shared" si="88"/>
        <v>20</v>
      </c>
      <c r="BP1760">
        <f t="shared" si="89"/>
        <v>60</v>
      </c>
      <c r="BQ1760" t="b">
        <f t="shared" si="90"/>
        <v>0</v>
      </c>
    </row>
    <row r="1761" spans="20:69" x14ac:dyDescent="0.35">
      <c r="T1761" s="6" t="str">
        <f t="shared" si="78"/>
        <v xml:space="preserve"> </v>
      </c>
      <c r="U1761" s="7" t="str">
        <f t="shared" si="79"/>
        <v xml:space="preserve"> </v>
      </c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G1761">
        <f t="shared" si="80"/>
        <v>0</v>
      </c>
      <c r="BH1761">
        <f t="shared" si="81"/>
        <v>0</v>
      </c>
      <c r="BI1761">
        <f t="shared" si="82"/>
        <v>0</v>
      </c>
      <c r="BJ1761">
        <f t="shared" si="83"/>
        <v>0</v>
      </c>
      <c r="BK1761">
        <f t="shared" si="84"/>
        <v>0</v>
      </c>
      <c r="BL1761">
        <f t="shared" si="85"/>
        <v>0</v>
      </c>
      <c r="BM1761">
        <f t="shared" si="86"/>
        <v>20</v>
      </c>
      <c r="BN1761">
        <f t="shared" si="87"/>
        <v>20</v>
      </c>
      <c r="BO1761">
        <f t="shared" si="88"/>
        <v>20</v>
      </c>
      <c r="BP1761">
        <f t="shared" si="89"/>
        <v>60</v>
      </c>
      <c r="BQ1761" t="b">
        <f t="shared" si="90"/>
        <v>0</v>
      </c>
    </row>
    <row r="1762" spans="20:69" x14ac:dyDescent="0.35">
      <c r="T1762" s="6" t="str">
        <f t="shared" si="78"/>
        <v xml:space="preserve"> </v>
      </c>
      <c r="U1762" s="7" t="str">
        <f t="shared" si="79"/>
        <v xml:space="preserve"> </v>
      </c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G1762">
        <f t="shared" si="80"/>
        <v>0</v>
      </c>
      <c r="BH1762">
        <f t="shared" si="81"/>
        <v>0</v>
      </c>
      <c r="BI1762">
        <f t="shared" si="82"/>
        <v>0</v>
      </c>
      <c r="BJ1762">
        <f t="shared" si="83"/>
        <v>0</v>
      </c>
      <c r="BK1762">
        <f t="shared" si="84"/>
        <v>0</v>
      </c>
      <c r="BL1762">
        <f t="shared" si="85"/>
        <v>0</v>
      </c>
      <c r="BM1762">
        <f t="shared" si="86"/>
        <v>20</v>
      </c>
      <c r="BN1762">
        <f t="shared" si="87"/>
        <v>20</v>
      </c>
      <c r="BO1762">
        <f t="shared" si="88"/>
        <v>20</v>
      </c>
      <c r="BP1762">
        <f t="shared" si="89"/>
        <v>60</v>
      </c>
      <c r="BQ1762" t="b">
        <f t="shared" si="90"/>
        <v>0</v>
      </c>
    </row>
    <row r="1763" spans="20:69" x14ac:dyDescent="0.35">
      <c r="T1763" s="6" t="str">
        <f t="shared" si="78"/>
        <v xml:space="preserve"> </v>
      </c>
      <c r="U1763" s="7" t="str">
        <f t="shared" si="79"/>
        <v xml:space="preserve"> </v>
      </c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G1763">
        <f t="shared" si="80"/>
        <v>0</v>
      </c>
      <c r="BH1763">
        <f t="shared" si="81"/>
        <v>0</v>
      </c>
      <c r="BI1763">
        <f t="shared" si="82"/>
        <v>0</v>
      </c>
      <c r="BJ1763">
        <f t="shared" si="83"/>
        <v>0</v>
      </c>
      <c r="BK1763">
        <f t="shared" si="84"/>
        <v>0</v>
      </c>
      <c r="BL1763">
        <f t="shared" si="85"/>
        <v>0</v>
      </c>
      <c r="BM1763">
        <f t="shared" si="86"/>
        <v>20</v>
      </c>
      <c r="BN1763">
        <f t="shared" si="87"/>
        <v>20</v>
      </c>
      <c r="BO1763">
        <f t="shared" si="88"/>
        <v>20</v>
      </c>
      <c r="BP1763">
        <f t="shared" si="89"/>
        <v>60</v>
      </c>
      <c r="BQ1763" t="b">
        <f t="shared" si="90"/>
        <v>0</v>
      </c>
    </row>
    <row r="1764" spans="20:69" x14ac:dyDescent="0.35">
      <c r="T1764" s="6" t="str">
        <f t="shared" si="78"/>
        <v xml:space="preserve"> </v>
      </c>
      <c r="U1764" s="7" t="str">
        <f t="shared" si="79"/>
        <v xml:space="preserve"> </v>
      </c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G1764">
        <f t="shared" si="80"/>
        <v>0</v>
      </c>
      <c r="BH1764">
        <f t="shared" si="81"/>
        <v>0</v>
      </c>
      <c r="BI1764">
        <f t="shared" si="82"/>
        <v>0</v>
      </c>
      <c r="BJ1764">
        <f t="shared" si="83"/>
        <v>0</v>
      </c>
      <c r="BK1764">
        <f t="shared" si="84"/>
        <v>0</v>
      </c>
      <c r="BL1764">
        <f t="shared" si="85"/>
        <v>0</v>
      </c>
      <c r="BM1764">
        <f t="shared" si="86"/>
        <v>20</v>
      </c>
      <c r="BN1764">
        <f t="shared" si="87"/>
        <v>20</v>
      </c>
      <c r="BO1764">
        <f t="shared" si="88"/>
        <v>20</v>
      </c>
      <c r="BP1764">
        <f t="shared" si="89"/>
        <v>60</v>
      </c>
      <c r="BQ1764" t="b">
        <f t="shared" si="90"/>
        <v>0</v>
      </c>
    </row>
    <row r="1765" spans="20:69" x14ac:dyDescent="0.35">
      <c r="T1765" s="6" t="str">
        <f t="shared" si="78"/>
        <v xml:space="preserve"> </v>
      </c>
      <c r="U1765" s="7" t="str">
        <f t="shared" si="79"/>
        <v xml:space="preserve"> </v>
      </c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G1765">
        <f t="shared" si="80"/>
        <v>0</v>
      </c>
      <c r="BH1765">
        <f t="shared" si="81"/>
        <v>0</v>
      </c>
      <c r="BI1765">
        <f t="shared" si="82"/>
        <v>0</v>
      </c>
      <c r="BJ1765">
        <f t="shared" si="83"/>
        <v>0</v>
      </c>
      <c r="BK1765">
        <f t="shared" si="84"/>
        <v>0</v>
      </c>
      <c r="BL1765">
        <f t="shared" si="85"/>
        <v>0</v>
      </c>
      <c r="BM1765">
        <f t="shared" si="86"/>
        <v>20</v>
      </c>
      <c r="BN1765">
        <f t="shared" si="87"/>
        <v>20</v>
      </c>
      <c r="BO1765">
        <f t="shared" si="88"/>
        <v>20</v>
      </c>
      <c r="BP1765">
        <f t="shared" si="89"/>
        <v>60</v>
      </c>
      <c r="BQ1765" t="b">
        <f t="shared" si="90"/>
        <v>0</v>
      </c>
    </row>
    <row r="1766" spans="20:69" x14ac:dyDescent="0.35">
      <c r="T1766" s="6" t="str">
        <f t="shared" si="78"/>
        <v xml:space="preserve"> </v>
      </c>
      <c r="U1766" s="7" t="str">
        <f t="shared" si="79"/>
        <v xml:space="preserve"> </v>
      </c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G1766">
        <f t="shared" si="80"/>
        <v>0</v>
      </c>
      <c r="BH1766">
        <f t="shared" si="81"/>
        <v>0</v>
      </c>
      <c r="BI1766">
        <f t="shared" si="82"/>
        <v>0</v>
      </c>
      <c r="BJ1766">
        <f t="shared" si="83"/>
        <v>0</v>
      </c>
      <c r="BK1766">
        <f t="shared" si="84"/>
        <v>0</v>
      </c>
      <c r="BL1766">
        <f t="shared" si="85"/>
        <v>0</v>
      </c>
      <c r="BM1766">
        <f t="shared" si="86"/>
        <v>20</v>
      </c>
      <c r="BN1766">
        <f t="shared" si="87"/>
        <v>20</v>
      </c>
      <c r="BO1766">
        <f t="shared" si="88"/>
        <v>20</v>
      </c>
      <c r="BP1766">
        <f t="shared" si="89"/>
        <v>60</v>
      </c>
      <c r="BQ1766" t="b">
        <f t="shared" si="90"/>
        <v>0</v>
      </c>
    </row>
    <row r="1767" spans="20:69" x14ac:dyDescent="0.35">
      <c r="T1767" s="6" t="str">
        <f t="shared" si="78"/>
        <v xml:space="preserve"> </v>
      </c>
      <c r="U1767" s="7" t="str">
        <f t="shared" si="79"/>
        <v xml:space="preserve"> </v>
      </c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G1767">
        <f t="shared" si="80"/>
        <v>0</v>
      </c>
      <c r="BH1767">
        <f t="shared" si="81"/>
        <v>0</v>
      </c>
      <c r="BI1767">
        <f t="shared" si="82"/>
        <v>0</v>
      </c>
      <c r="BJ1767">
        <f t="shared" si="83"/>
        <v>0</v>
      </c>
      <c r="BK1767">
        <f t="shared" si="84"/>
        <v>0</v>
      </c>
      <c r="BL1767">
        <f t="shared" si="85"/>
        <v>0</v>
      </c>
      <c r="BM1767">
        <f t="shared" si="86"/>
        <v>20</v>
      </c>
      <c r="BN1767">
        <f t="shared" si="87"/>
        <v>20</v>
      </c>
      <c r="BO1767">
        <f t="shared" si="88"/>
        <v>20</v>
      </c>
      <c r="BP1767">
        <f t="shared" si="89"/>
        <v>60</v>
      </c>
      <c r="BQ1767" t="b">
        <f t="shared" si="90"/>
        <v>0</v>
      </c>
    </row>
    <row r="1768" spans="20:69" x14ac:dyDescent="0.35">
      <c r="T1768" s="6" t="str">
        <f t="shared" si="78"/>
        <v xml:space="preserve"> </v>
      </c>
      <c r="U1768" s="7" t="str">
        <f t="shared" si="79"/>
        <v xml:space="preserve"> </v>
      </c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G1768">
        <f t="shared" si="80"/>
        <v>0</v>
      </c>
      <c r="BH1768">
        <f t="shared" si="81"/>
        <v>0</v>
      </c>
      <c r="BI1768">
        <f t="shared" si="82"/>
        <v>0</v>
      </c>
      <c r="BJ1768">
        <f t="shared" si="83"/>
        <v>0</v>
      </c>
      <c r="BK1768">
        <f t="shared" si="84"/>
        <v>0</v>
      </c>
      <c r="BL1768">
        <f t="shared" si="85"/>
        <v>0</v>
      </c>
      <c r="BM1768">
        <f t="shared" si="86"/>
        <v>20</v>
      </c>
      <c r="BN1768">
        <f t="shared" si="87"/>
        <v>20</v>
      </c>
      <c r="BO1768">
        <f t="shared" si="88"/>
        <v>20</v>
      </c>
      <c r="BP1768">
        <f t="shared" si="89"/>
        <v>60</v>
      </c>
      <c r="BQ1768" t="b">
        <f t="shared" si="90"/>
        <v>0</v>
      </c>
    </row>
    <row r="1769" spans="20:69" x14ac:dyDescent="0.35">
      <c r="T1769" s="6" t="str">
        <f t="shared" si="78"/>
        <v xml:space="preserve"> </v>
      </c>
      <c r="U1769" s="7" t="str">
        <f t="shared" si="79"/>
        <v xml:space="preserve"> </v>
      </c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G1769">
        <f t="shared" si="80"/>
        <v>0</v>
      </c>
      <c r="BH1769">
        <f t="shared" si="81"/>
        <v>0</v>
      </c>
      <c r="BI1769">
        <f t="shared" si="82"/>
        <v>0</v>
      </c>
      <c r="BJ1769">
        <f t="shared" si="83"/>
        <v>0</v>
      </c>
      <c r="BK1769">
        <f t="shared" si="84"/>
        <v>0</v>
      </c>
      <c r="BL1769">
        <f t="shared" si="85"/>
        <v>0</v>
      </c>
      <c r="BM1769">
        <f t="shared" si="86"/>
        <v>20</v>
      </c>
      <c r="BN1769">
        <f t="shared" si="87"/>
        <v>20</v>
      </c>
      <c r="BO1769">
        <f t="shared" si="88"/>
        <v>20</v>
      </c>
      <c r="BP1769">
        <f t="shared" si="89"/>
        <v>60</v>
      </c>
      <c r="BQ1769" t="b">
        <f t="shared" si="90"/>
        <v>0</v>
      </c>
    </row>
    <row r="1770" spans="20:69" x14ac:dyDescent="0.35">
      <c r="T1770" s="6" t="str">
        <f t="shared" si="78"/>
        <v xml:space="preserve"> </v>
      </c>
      <c r="U1770" s="7" t="str">
        <f t="shared" si="79"/>
        <v xml:space="preserve"> </v>
      </c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G1770">
        <f t="shared" si="80"/>
        <v>0</v>
      </c>
      <c r="BH1770">
        <f t="shared" si="81"/>
        <v>0</v>
      </c>
      <c r="BI1770">
        <f t="shared" si="82"/>
        <v>0</v>
      </c>
      <c r="BJ1770">
        <f t="shared" si="83"/>
        <v>0</v>
      </c>
      <c r="BK1770">
        <f t="shared" si="84"/>
        <v>0</v>
      </c>
      <c r="BL1770">
        <f t="shared" si="85"/>
        <v>0</v>
      </c>
      <c r="BM1770">
        <f t="shared" si="86"/>
        <v>20</v>
      </c>
      <c r="BN1770">
        <f t="shared" si="87"/>
        <v>20</v>
      </c>
      <c r="BO1770">
        <f t="shared" si="88"/>
        <v>20</v>
      </c>
      <c r="BP1770">
        <f t="shared" si="89"/>
        <v>60</v>
      </c>
      <c r="BQ1770" t="b">
        <f t="shared" si="90"/>
        <v>0</v>
      </c>
    </row>
    <row r="1771" spans="20:69" x14ac:dyDescent="0.35">
      <c r="T1771" s="6" t="str">
        <f t="shared" si="78"/>
        <v xml:space="preserve"> </v>
      </c>
      <c r="U1771" s="7" t="str">
        <f t="shared" si="79"/>
        <v xml:space="preserve"> </v>
      </c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G1771">
        <f t="shared" si="80"/>
        <v>0</v>
      </c>
      <c r="BH1771">
        <f t="shared" si="81"/>
        <v>0</v>
      </c>
      <c r="BI1771">
        <f t="shared" si="82"/>
        <v>0</v>
      </c>
      <c r="BJ1771">
        <f t="shared" si="83"/>
        <v>0</v>
      </c>
      <c r="BK1771">
        <f t="shared" si="84"/>
        <v>0</v>
      </c>
      <c r="BL1771">
        <f t="shared" si="85"/>
        <v>0</v>
      </c>
      <c r="BM1771">
        <f t="shared" si="86"/>
        <v>20</v>
      </c>
      <c r="BN1771">
        <f t="shared" si="87"/>
        <v>20</v>
      </c>
      <c r="BO1771">
        <f t="shared" si="88"/>
        <v>20</v>
      </c>
      <c r="BP1771">
        <f t="shared" si="89"/>
        <v>60</v>
      </c>
      <c r="BQ1771" t="b">
        <f t="shared" si="90"/>
        <v>0</v>
      </c>
    </row>
    <row r="1772" spans="20:69" x14ac:dyDescent="0.35">
      <c r="T1772" s="6" t="str">
        <f t="shared" si="78"/>
        <v xml:space="preserve"> </v>
      </c>
      <c r="U1772" s="7" t="str">
        <f t="shared" si="79"/>
        <v xml:space="preserve"> </v>
      </c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G1772">
        <f t="shared" si="80"/>
        <v>0</v>
      </c>
      <c r="BH1772">
        <f t="shared" si="81"/>
        <v>0</v>
      </c>
      <c r="BI1772">
        <f t="shared" si="82"/>
        <v>0</v>
      </c>
      <c r="BJ1772">
        <f t="shared" si="83"/>
        <v>0</v>
      </c>
      <c r="BK1772">
        <f t="shared" si="84"/>
        <v>0</v>
      </c>
      <c r="BL1772">
        <f t="shared" si="85"/>
        <v>0</v>
      </c>
      <c r="BM1772">
        <f t="shared" si="86"/>
        <v>20</v>
      </c>
      <c r="BN1772">
        <f t="shared" si="87"/>
        <v>20</v>
      </c>
      <c r="BO1772">
        <f t="shared" si="88"/>
        <v>20</v>
      </c>
      <c r="BP1772">
        <f t="shared" si="89"/>
        <v>60</v>
      </c>
      <c r="BQ1772" t="b">
        <f t="shared" si="90"/>
        <v>0</v>
      </c>
    </row>
    <row r="1773" spans="20:69" x14ac:dyDescent="0.35">
      <c r="T1773" s="6" t="str">
        <f t="shared" si="78"/>
        <v xml:space="preserve"> </v>
      </c>
      <c r="U1773" s="7" t="str">
        <f t="shared" si="79"/>
        <v xml:space="preserve"> </v>
      </c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G1773">
        <f t="shared" si="80"/>
        <v>0</v>
      </c>
      <c r="BH1773">
        <f t="shared" si="81"/>
        <v>0</v>
      </c>
      <c r="BI1773">
        <f t="shared" si="82"/>
        <v>0</v>
      </c>
      <c r="BJ1773">
        <f t="shared" si="83"/>
        <v>0</v>
      </c>
      <c r="BK1773">
        <f t="shared" si="84"/>
        <v>0</v>
      </c>
      <c r="BL1773">
        <f t="shared" si="85"/>
        <v>0</v>
      </c>
      <c r="BM1773">
        <f t="shared" si="86"/>
        <v>20</v>
      </c>
      <c r="BN1773">
        <f t="shared" si="87"/>
        <v>20</v>
      </c>
      <c r="BO1773">
        <f t="shared" si="88"/>
        <v>20</v>
      </c>
      <c r="BP1773">
        <f t="shared" si="89"/>
        <v>60</v>
      </c>
      <c r="BQ1773" t="b">
        <f t="shared" si="90"/>
        <v>0</v>
      </c>
    </row>
    <row r="1774" spans="20:69" x14ac:dyDescent="0.35">
      <c r="T1774" s="6" t="str">
        <f t="shared" si="78"/>
        <v xml:space="preserve"> </v>
      </c>
      <c r="U1774" s="7" t="str">
        <f t="shared" si="79"/>
        <v xml:space="preserve"> </v>
      </c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G1774">
        <f t="shared" si="80"/>
        <v>0</v>
      </c>
      <c r="BH1774">
        <f t="shared" si="81"/>
        <v>0</v>
      </c>
      <c r="BI1774">
        <f t="shared" si="82"/>
        <v>0</v>
      </c>
      <c r="BJ1774">
        <f t="shared" si="83"/>
        <v>0</v>
      </c>
      <c r="BK1774">
        <f t="shared" si="84"/>
        <v>0</v>
      </c>
      <c r="BL1774">
        <f t="shared" si="85"/>
        <v>0</v>
      </c>
      <c r="BM1774">
        <f t="shared" si="86"/>
        <v>20</v>
      </c>
      <c r="BN1774">
        <f t="shared" si="87"/>
        <v>20</v>
      </c>
      <c r="BO1774">
        <f t="shared" si="88"/>
        <v>20</v>
      </c>
      <c r="BP1774">
        <f t="shared" si="89"/>
        <v>60</v>
      </c>
      <c r="BQ1774" t="b">
        <f t="shared" si="90"/>
        <v>0</v>
      </c>
    </row>
    <row r="1775" spans="20:69" x14ac:dyDescent="0.35">
      <c r="T1775" s="6" t="str">
        <f t="shared" si="78"/>
        <v xml:space="preserve"> </v>
      </c>
      <c r="U1775" s="7" t="str">
        <f t="shared" si="79"/>
        <v xml:space="preserve"> </v>
      </c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G1775">
        <f t="shared" si="80"/>
        <v>0</v>
      </c>
      <c r="BH1775">
        <f t="shared" si="81"/>
        <v>0</v>
      </c>
      <c r="BI1775">
        <f t="shared" si="82"/>
        <v>0</v>
      </c>
      <c r="BJ1775">
        <f t="shared" si="83"/>
        <v>0</v>
      </c>
      <c r="BK1775">
        <f t="shared" si="84"/>
        <v>0</v>
      </c>
      <c r="BL1775">
        <f t="shared" si="85"/>
        <v>0</v>
      </c>
      <c r="BM1775">
        <f t="shared" si="86"/>
        <v>20</v>
      </c>
      <c r="BN1775">
        <f t="shared" si="87"/>
        <v>20</v>
      </c>
      <c r="BO1775">
        <f t="shared" si="88"/>
        <v>20</v>
      </c>
      <c r="BP1775">
        <f t="shared" si="89"/>
        <v>60</v>
      </c>
      <c r="BQ1775" t="b">
        <f t="shared" si="90"/>
        <v>0</v>
      </c>
    </row>
    <row r="1776" spans="20:69" x14ac:dyDescent="0.35">
      <c r="T1776" s="6" t="str">
        <f t="shared" si="78"/>
        <v xml:space="preserve"> </v>
      </c>
      <c r="U1776" s="7" t="str">
        <f t="shared" si="79"/>
        <v xml:space="preserve"> </v>
      </c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G1776">
        <f t="shared" si="80"/>
        <v>0</v>
      </c>
      <c r="BH1776">
        <f t="shared" si="81"/>
        <v>0</v>
      </c>
      <c r="BI1776">
        <f t="shared" si="82"/>
        <v>0</v>
      </c>
      <c r="BJ1776">
        <f t="shared" si="83"/>
        <v>0</v>
      </c>
      <c r="BK1776">
        <f t="shared" si="84"/>
        <v>0</v>
      </c>
      <c r="BL1776">
        <f t="shared" si="85"/>
        <v>0</v>
      </c>
      <c r="BM1776">
        <f t="shared" si="86"/>
        <v>20</v>
      </c>
      <c r="BN1776">
        <f t="shared" si="87"/>
        <v>20</v>
      </c>
      <c r="BO1776">
        <f t="shared" si="88"/>
        <v>20</v>
      </c>
      <c r="BP1776">
        <f t="shared" si="89"/>
        <v>60</v>
      </c>
      <c r="BQ1776" t="b">
        <f t="shared" si="90"/>
        <v>0</v>
      </c>
    </row>
    <row r="1777" spans="20:69" x14ac:dyDescent="0.35">
      <c r="T1777" s="6" t="str">
        <f t="shared" ref="T1777:T1840" si="91">IF(BQ1777=1,130+BP1777," ")</f>
        <v xml:space="preserve"> </v>
      </c>
      <c r="U1777" s="7" t="str">
        <f t="shared" ref="U1777:U1840" si="92">IF(T1777=" "," ",T1777-R1777)</f>
        <v xml:space="preserve"> </v>
      </c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G1777">
        <f t="shared" ref="BG1777:BG1840" si="93">IF(BE1777="yes",-130,0)</f>
        <v>0</v>
      </c>
      <c r="BH1777">
        <f t="shared" ref="BH1777:BH1840" si="94">IF(J1777="yes",75,0)</f>
        <v>0</v>
      </c>
      <c r="BI1777">
        <f t="shared" ref="BI1777:BI1840" si="95">IF(K1777="yes",50,0)</f>
        <v>0</v>
      </c>
      <c r="BJ1777">
        <f t="shared" ref="BJ1777:BJ1840" si="96">IF(L1777="yes",50,0)</f>
        <v>0</v>
      </c>
      <c r="BK1777">
        <f t="shared" ref="BK1777:BK1840" si="97">IF(M1777="yes",10,0)</f>
        <v>0</v>
      </c>
      <c r="BL1777">
        <f t="shared" ref="BL1777:BL1840" si="98">IF(N1777="yes",80,0)</f>
        <v>0</v>
      </c>
      <c r="BM1777">
        <f t="shared" ref="BM1777:BM1840" si="99">IF(O1777="NO",0,20)</f>
        <v>20</v>
      </c>
      <c r="BN1777">
        <f t="shared" ref="BN1777:BN1840" si="100">IF(P1777="no",0,20)</f>
        <v>20</v>
      </c>
      <c r="BO1777">
        <f t="shared" ref="BO1777:BO1840" si="101">IF(Q1777="no",0,20)</f>
        <v>20</v>
      </c>
      <c r="BP1777">
        <f t="shared" ref="BP1777:BP1840" si="102">SUM(BG1777:BO1777)</f>
        <v>60</v>
      </c>
      <c r="BQ1777" t="b">
        <f t="shared" ref="BQ1777:BQ1840" si="103">IF(B1777&lt;&gt;0,1)</f>
        <v>0</v>
      </c>
    </row>
    <row r="1778" spans="20:69" x14ac:dyDescent="0.35">
      <c r="T1778" s="6" t="str">
        <f t="shared" si="91"/>
        <v xml:space="preserve"> </v>
      </c>
      <c r="U1778" s="7" t="str">
        <f t="shared" si="92"/>
        <v xml:space="preserve"> </v>
      </c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G1778">
        <f t="shared" si="93"/>
        <v>0</v>
      </c>
      <c r="BH1778">
        <f t="shared" si="94"/>
        <v>0</v>
      </c>
      <c r="BI1778">
        <f t="shared" si="95"/>
        <v>0</v>
      </c>
      <c r="BJ1778">
        <f t="shared" si="96"/>
        <v>0</v>
      </c>
      <c r="BK1778">
        <f t="shared" si="97"/>
        <v>0</v>
      </c>
      <c r="BL1778">
        <f t="shared" si="98"/>
        <v>0</v>
      </c>
      <c r="BM1778">
        <f t="shared" si="99"/>
        <v>20</v>
      </c>
      <c r="BN1778">
        <f t="shared" si="100"/>
        <v>20</v>
      </c>
      <c r="BO1778">
        <f t="shared" si="101"/>
        <v>20</v>
      </c>
      <c r="BP1778">
        <f t="shared" si="102"/>
        <v>60</v>
      </c>
      <c r="BQ1778" t="b">
        <f t="shared" si="103"/>
        <v>0</v>
      </c>
    </row>
    <row r="1779" spans="20:69" x14ac:dyDescent="0.35">
      <c r="T1779" s="6" t="str">
        <f t="shared" si="91"/>
        <v xml:space="preserve"> </v>
      </c>
      <c r="U1779" s="7" t="str">
        <f t="shared" si="92"/>
        <v xml:space="preserve"> </v>
      </c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G1779">
        <f t="shared" si="93"/>
        <v>0</v>
      </c>
      <c r="BH1779">
        <f t="shared" si="94"/>
        <v>0</v>
      </c>
      <c r="BI1779">
        <f t="shared" si="95"/>
        <v>0</v>
      </c>
      <c r="BJ1779">
        <f t="shared" si="96"/>
        <v>0</v>
      </c>
      <c r="BK1779">
        <f t="shared" si="97"/>
        <v>0</v>
      </c>
      <c r="BL1779">
        <f t="shared" si="98"/>
        <v>0</v>
      </c>
      <c r="BM1779">
        <f t="shared" si="99"/>
        <v>20</v>
      </c>
      <c r="BN1779">
        <f t="shared" si="100"/>
        <v>20</v>
      </c>
      <c r="BO1779">
        <f t="shared" si="101"/>
        <v>20</v>
      </c>
      <c r="BP1779">
        <f t="shared" si="102"/>
        <v>60</v>
      </c>
      <c r="BQ1779" t="b">
        <f t="shared" si="103"/>
        <v>0</v>
      </c>
    </row>
    <row r="1780" spans="20:69" x14ac:dyDescent="0.35">
      <c r="T1780" s="6" t="str">
        <f t="shared" si="91"/>
        <v xml:space="preserve"> </v>
      </c>
      <c r="U1780" s="7" t="str">
        <f t="shared" si="92"/>
        <v xml:space="preserve"> </v>
      </c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G1780">
        <f t="shared" si="93"/>
        <v>0</v>
      </c>
      <c r="BH1780">
        <f t="shared" si="94"/>
        <v>0</v>
      </c>
      <c r="BI1780">
        <f t="shared" si="95"/>
        <v>0</v>
      </c>
      <c r="BJ1780">
        <f t="shared" si="96"/>
        <v>0</v>
      </c>
      <c r="BK1780">
        <f t="shared" si="97"/>
        <v>0</v>
      </c>
      <c r="BL1780">
        <f t="shared" si="98"/>
        <v>0</v>
      </c>
      <c r="BM1780">
        <f t="shared" si="99"/>
        <v>20</v>
      </c>
      <c r="BN1780">
        <f t="shared" si="100"/>
        <v>20</v>
      </c>
      <c r="BO1780">
        <f t="shared" si="101"/>
        <v>20</v>
      </c>
      <c r="BP1780">
        <f t="shared" si="102"/>
        <v>60</v>
      </c>
      <c r="BQ1780" t="b">
        <f t="shared" si="103"/>
        <v>0</v>
      </c>
    </row>
    <row r="1781" spans="20:69" x14ac:dyDescent="0.35">
      <c r="T1781" s="6" t="str">
        <f t="shared" si="91"/>
        <v xml:space="preserve"> </v>
      </c>
      <c r="U1781" s="7" t="str">
        <f t="shared" si="92"/>
        <v xml:space="preserve"> </v>
      </c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G1781">
        <f t="shared" si="93"/>
        <v>0</v>
      </c>
      <c r="BH1781">
        <f t="shared" si="94"/>
        <v>0</v>
      </c>
      <c r="BI1781">
        <f t="shared" si="95"/>
        <v>0</v>
      </c>
      <c r="BJ1781">
        <f t="shared" si="96"/>
        <v>0</v>
      </c>
      <c r="BK1781">
        <f t="shared" si="97"/>
        <v>0</v>
      </c>
      <c r="BL1781">
        <f t="shared" si="98"/>
        <v>0</v>
      </c>
      <c r="BM1781">
        <f t="shared" si="99"/>
        <v>20</v>
      </c>
      <c r="BN1781">
        <f t="shared" si="100"/>
        <v>20</v>
      </c>
      <c r="BO1781">
        <f t="shared" si="101"/>
        <v>20</v>
      </c>
      <c r="BP1781">
        <f t="shared" si="102"/>
        <v>60</v>
      </c>
      <c r="BQ1781" t="b">
        <f t="shared" si="103"/>
        <v>0</v>
      </c>
    </row>
    <row r="1782" spans="20:69" x14ac:dyDescent="0.35">
      <c r="T1782" s="6" t="str">
        <f t="shared" si="91"/>
        <v xml:space="preserve"> </v>
      </c>
      <c r="U1782" s="7" t="str">
        <f t="shared" si="92"/>
        <v xml:space="preserve"> </v>
      </c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G1782">
        <f t="shared" si="93"/>
        <v>0</v>
      </c>
      <c r="BH1782">
        <f t="shared" si="94"/>
        <v>0</v>
      </c>
      <c r="BI1782">
        <f t="shared" si="95"/>
        <v>0</v>
      </c>
      <c r="BJ1782">
        <f t="shared" si="96"/>
        <v>0</v>
      </c>
      <c r="BK1782">
        <f t="shared" si="97"/>
        <v>0</v>
      </c>
      <c r="BL1782">
        <f t="shared" si="98"/>
        <v>0</v>
      </c>
      <c r="BM1782">
        <f t="shared" si="99"/>
        <v>20</v>
      </c>
      <c r="BN1782">
        <f t="shared" si="100"/>
        <v>20</v>
      </c>
      <c r="BO1782">
        <f t="shared" si="101"/>
        <v>20</v>
      </c>
      <c r="BP1782">
        <f t="shared" si="102"/>
        <v>60</v>
      </c>
      <c r="BQ1782" t="b">
        <f t="shared" si="103"/>
        <v>0</v>
      </c>
    </row>
    <row r="1783" spans="20:69" x14ac:dyDescent="0.35">
      <c r="T1783" s="6" t="str">
        <f t="shared" si="91"/>
        <v xml:space="preserve"> </v>
      </c>
      <c r="U1783" s="7" t="str">
        <f t="shared" si="92"/>
        <v xml:space="preserve"> </v>
      </c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G1783">
        <f t="shared" si="93"/>
        <v>0</v>
      </c>
      <c r="BH1783">
        <f t="shared" si="94"/>
        <v>0</v>
      </c>
      <c r="BI1783">
        <f t="shared" si="95"/>
        <v>0</v>
      </c>
      <c r="BJ1783">
        <f t="shared" si="96"/>
        <v>0</v>
      </c>
      <c r="BK1783">
        <f t="shared" si="97"/>
        <v>0</v>
      </c>
      <c r="BL1783">
        <f t="shared" si="98"/>
        <v>0</v>
      </c>
      <c r="BM1783">
        <f t="shared" si="99"/>
        <v>20</v>
      </c>
      <c r="BN1783">
        <f t="shared" si="100"/>
        <v>20</v>
      </c>
      <c r="BO1783">
        <f t="shared" si="101"/>
        <v>20</v>
      </c>
      <c r="BP1783">
        <f t="shared" si="102"/>
        <v>60</v>
      </c>
      <c r="BQ1783" t="b">
        <f t="shared" si="103"/>
        <v>0</v>
      </c>
    </row>
    <row r="1784" spans="20:69" x14ac:dyDescent="0.35">
      <c r="T1784" s="6" t="str">
        <f t="shared" si="91"/>
        <v xml:space="preserve"> </v>
      </c>
      <c r="U1784" s="7" t="str">
        <f t="shared" si="92"/>
        <v xml:space="preserve"> </v>
      </c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G1784">
        <f t="shared" si="93"/>
        <v>0</v>
      </c>
      <c r="BH1784">
        <f t="shared" si="94"/>
        <v>0</v>
      </c>
      <c r="BI1784">
        <f t="shared" si="95"/>
        <v>0</v>
      </c>
      <c r="BJ1784">
        <f t="shared" si="96"/>
        <v>0</v>
      </c>
      <c r="BK1784">
        <f t="shared" si="97"/>
        <v>0</v>
      </c>
      <c r="BL1784">
        <f t="shared" si="98"/>
        <v>0</v>
      </c>
      <c r="BM1784">
        <f t="shared" si="99"/>
        <v>20</v>
      </c>
      <c r="BN1784">
        <f t="shared" si="100"/>
        <v>20</v>
      </c>
      <c r="BO1784">
        <f t="shared" si="101"/>
        <v>20</v>
      </c>
      <c r="BP1784">
        <f t="shared" si="102"/>
        <v>60</v>
      </c>
      <c r="BQ1784" t="b">
        <f t="shared" si="103"/>
        <v>0</v>
      </c>
    </row>
    <row r="1785" spans="20:69" x14ac:dyDescent="0.35">
      <c r="T1785" s="6" t="str">
        <f t="shared" si="91"/>
        <v xml:space="preserve"> </v>
      </c>
      <c r="U1785" s="7" t="str">
        <f t="shared" si="92"/>
        <v xml:space="preserve"> </v>
      </c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G1785">
        <f t="shared" si="93"/>
        <v>0</v>
      </c>
      <c r="BH1785">
        <f t="shared" si="94"/>
        <v>0</v>
      </c>
      <c r="BI1785">
        <f t="shared" si="95"/>
        <v>0</v>
      </c>
      <c r="BJ1785">
        <f t="shared" si="96"/>
        <v>0</v>
      </c>
      <c r="BK1785">
        <f t="shared" si="97"/>
        <v>0</v>
      </c>
      <c r="BL1785">
        <f t="shared" si="98"/>
        <v>0</v>
      </c>
      <c r="BM1785">
        <f t="shared" si="99"/>
        <v>20</v>
      </c>
      <c r="BN1785">
        <f t="shared" si="100"/>
        <v>20</v>
      </c>
      <c r="BO1785">
        <f t="shared" si="101"/>
        <v>20</v>
      </c>
      <c r="BP1785">
        <f t="shared" si="102"/>
        <v>60</v>
      </c>
      <c r="BQ1785" t="b">
        <f t="shared" si="103"/>
        <v>0</v>
      </c>
    </row>
    <row r="1786" spans="20:69" x14ac:dyDescent="0.35">
      <c r="T1786" s="6" t="str">
        <f t="shared" si="91"/>
        <v xml:space="preserve"> </v>
      </c>
      <c r="U1786" s="7" t="str">
        <f t="shared" si="92"/>
        <v xml:space="preserve"> </v>
      </c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G1786">
        <f t="shared" si="93"/>
        <v>0</v>
      </c>
      <c r="BH1786">
        <f t="shared" si="94"/>
        <v>0</v>
      </c>
      <c r="BI1786">
        <f t="shared" si="95"/>
        <v>0</v>
      </c>
      <c r="BJ1786">
        <f t="shared" si="96"/>
        <v>0</v>
      </c>
      <c r="BK1786">
        <f t="shared" si="97"/>
        <v>0</v>
      </c>
      <c r="BL1786">
        <f t="shared" si="98"/>
        <v>0</v>
      </c>
      <c r="BM1786">
        <f t="shared" si="99"/>
        <v>20</v>
      </c>
      <c r="BN1786">
        <f t="shared" si="100"/>
        <v>20</v>
      </c>
      <c r="BO1786">
        <f t="shared" si="101"/>
        <v>20</v>
      </c>
      <c r="BP1786">
        <f t="shared" si="102"/>
        <v>60</v>
      </c>
      <c r="BQ1786" t="b">
        <f t="shared" si="103"/>
        <v>0</v>
      </c>
    </row>
    <row r="1787" spans="20:69" x14ac:dyDescent="0.35">
      <c r="T1787" s="6" t="str">
        <f t="shared" si="91"/>
        <v xml:space="preserve"> </v>
      </c>
      <c r="U1787" s="7" t="str">
        <f t="shared" si="92"/>
        <v xml:space="preserve"> </v>
      </c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G1787">
        <f t="shared" si="93"/>
        <v>0</v>
      </c>
      <c r="BH1787">
        <f t="shared" si="94"/>
        <v>0</v>
      </c>
      <c r="BI1787">
        <f t="shared" si="95"/>
        <v>0</v>
      </c>
      <c r="BJ1787">
        <f t="shared" si="96"/>
        <v>0</v>
      </c>
      <c r="BK1787">
        <f t="shared" si="97"/>
        <v>0</v>
      </c>
      <c r="BL1787">
        <f t="shared" si="98"/>
        <v>0</v>
      </c>
      <c r="BM1787">
        <f t="shared" si="99"/>
        <v>20</v>
      </c>
      <c r="BN1787">
        <f t="shared" si="100"/>
        <v>20</v>
      </c>
      <c r="BO1787">
        <f t="shared" si="101"/>
        <v>20</v>
      </c>
      <c r="BP1787">
        <f t="shared" si="102"/>
        <v>60</v>
      </c>
      <c r="BQ1787" t="b">
        <f t="shared" si="103"/>
        <v>0</v>
      </c>
    </row>
    <row r="1788" spans="20:69" x14ac:dyDescent="0.35">
      <c r="T1788" s="6" t="str">
        <f t="shared" si="91"/>
        <v xml:space="preserve"> </v>
      </c>
      <c r="U1788" s="7" t="str">
        <f t="shared" si="92"/>
        <v xml:space="preserve"> </v>
      </c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G1788">
        <f t="shared" si="93"/>
        <v>0</v>
      </c>
      <c r="BH1788">
        <f t="shared" si="94"/>
        <v>0</v>
      </c>
      <c r="BI1788">
        <f t="shared" si="95"/>
        <v>0</v>
      </c>
      <c r="BJ1788">
        <f t="shared" si="96"/>
        <v>0</v>
      </c>
      <c r="BK1788">
        <f t="shared" si="97"/>
        <v>0</v>
      </c>
      <c r="BL1788">
        <f t="shared" si="98"/>
        <v>0</v>
      </c>
      <c r="BM1788">
        <f t="shared" si="99"/>
        <v>20</v>
      </c>
      <c r="BN1788">
        <f t="shared" si="100"/>
        <v>20</v>
      </c>
      <c r="BO1788">
        <f t="shared" si="101"/>
        <v>20</v>
      </c>
      <c r="BP1788">
        <f t="shared" si="102"/>
        <v>60</v>
      </c>
      <c r="BQ1788" t="b">
        <f t="shared" si="103"/>
        <v>0</v>
      </c>
    </row>
    <row r="1789" spans="20:69" x14ac:dyDescent="0.35">
      <c r="T1789" s="6" t="str">
        <f t="shared" si="91"/>
        <v xml:space="preserve"> </v>
      </c>
      <c r="U1789" s="7" t="str">
        <f t="shared" si="92"/>
        <v xml:space="preserve"> </v>
      </c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G1789">
        <f t="shared" si="93"/>
        <v>0</v>
      </c>
      <c r="BH1789">
        <f t="shared" si="94"/>
        <v>0</v>
      </c>
      <c r="BI1789">
        <f t="shared" si="95"/>
        <v>0</v>
      </c>
      <c r="BJ1789">
        <f t="shared" si="96"/>
        <v>0</v>
      </c>
      <c r="BK1789">
        <f t="shared" si="97"/>
        <v>0</v>
      </c>
      <c r="BL1789">
        <f t="shared" si="98"/>
        <v>0</v>
      </c>
      <c r="BM1789">
        <f t="shared" si="99"/>
        <v>20</v>
      </c>
      <c r="BN1789">
        <f t="shared" si="100"/>
        <v>20</v>
      </c>
      <c r="BO1789">
        <f t="shared" si="101"/>
        <v>20</v>
      </c>
      <c r="BP1789">
        <f t="shared" si="102"/>
        <v>60</v>
      </c>
      <c r="BQ1789" t="b">
        <f t="shared" si="103"/>
        <v>0</v>
      </c>
    </row>
    <row r="1790" spans="20:69" x14ac:dyDescent="0.35">
      <c r="T1790" s="6" t="str">
        <f t="shared" si="91"/>
        <v xml:space="preserve"> </v>
      </c>
      <c r="U1790" s="7" t="str">
        <f t="shared" si="92"/>
        <v xml:space="preserve"> </v>
      </c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G1790">
        <f t="shared" si="93"/>
        <v>0</v>
      </c>
      <c r="BH1790">
        <f t="shared" si="94"/>
        <v>0</v>
      </c>
      <c r="BI1790">
        <f t="shared" si="95"/>
        <v>0</v>
      </c>
      <c r="BJ1790">
        <f t="shared" si="96"/>
        <v>0</v>
      </c>
      <c r="BK1790">
        <f t="shared" si="97"/>
        <v>0</v>
      </c>
      <c r="BL1790">
        <f t="shared" si="98"/>
        <v>0</v>
      </c>
      <c r="BM1790">
        <f t="shared" si="99"/>
        <v>20</v>
      </c>
      <c r="BN1790">
        <f t="shared" si="100"/>
        <v>20</v>
      </c>
      <c r="BO1790">
        <f t="shared" si="101"/>
        <v>20</v>
      </c>
      <c r="BP1790">
        <f t="shared" si="102"/>
        <v>60</v>
      </c>
      <c r="BQ1790" t="b">
        <f t="shared" si="103"/>
        <v>0</v>
      </c>
    </row>
    <row r="1791" spans="20:69" x14ac:dyDescent="0.35">
      <c r="T1791" s="6" t="str">
        <f t="shared" si="91"/>
        <v xml:space="preserve"> </v>
      </c>
      <c r="U1791" s="7" t="str">
        <f t="shared" si="92"/>
        <v xml:space="preserve"> </v>
      </c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G1791">
        <f t="shared" si="93"/>
        <v>0</v>
      </c>
      <c r="BH1791">
        <f t="shared" si="94"/>
        <v>0</v>
      </c>
      <c r="BI1791">
        <f t="shared" si="95"/>
        <v>0</v>
      </c>
      <c r="BJ1791">
        <f t="shared" si="96"/>
        <v>0</v>
      </c>
      <c r="BK1791">
        <f t="shared" si="97"/>
        <v>0</v>
      </c>
      <c r="BL1791">
        <f t="shared" si="98"/>
        <v>0</v>
      </c>
      <c r="BM1791">
        <f t="shared" si="99"/>
        <v>20</v>
      </c>
      <c r="BN1791">
        <f t="shared" si="100"/>
        <v>20</v>
      </c>
      <c r="BO1791">
        <f t="shared" si="101"/>
        <v>20</v>
      </c>
      <c r="BP1791">
        <f t="shared" si="102"/>
        <v>60</v>
      </c>
      <c r="BQ1791" t="b">
        <f t="shared" si="103"/>
        <v>0</v>
      </c>
    </row>
    <row r="1792" spans="20:69" x14ac:dyDescent="0.35">
      <c r="T1792" s="6" t="str">
        <f t="shared" si="91"/>
        <v xml:space="preserve"> </v>
      </c>
      <c r="U1792" s="7" t="str">
        <f t="shared" si="92"/>
        <v xml:space="preserve"> </v>
      </c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G1792">
        <f t="shared" si="93"/>
        <v>0</v>
      </c>
      <c r="BH1792">
        <f t="shared" si="94"/>
        <v>0</v>
      </c>
      <c r="BI1792">
        <f t="shared" si="95"/>
        <v>0</v>
      </c>
      <c r="BJ1792">
        <f t="shared" si="96"/>
        <v>0</v>
      </c>
      <c r="BK1792">
        <f t="shared" si="97"/>
        <v>0</v>
      </c>
      <c r="BL1792">
        <f t="shared" si="98"/>
        <v>0</v>
      </c>
      <c r="BM1792">
        <f t="shared" si="99"/>
        <v>20</v>
      </c>
      <c r="BN1792">
        <f t="shared" si="100"/>
        <v>20</v>
      </c>
      <c r="BO1792">
        <f t="shared" si="101"/>
        <v>20</v>
      </c>
      <c r="BP1792">
        <f t="shared" si="102"/>
        <v>60</v>
      </c>
      <c r="BQ1792" t="b">
        <f t="shared" si="103"/>
        <v>0</v>
      </c>
    </row>
    <row r="1793" spans="20:69" x14ac:dyDescent="0.35">
      <c r="T1793" s="6" t="str">
        <f t="shared" si="91"/>
        <v xml:space="preserve"> </v>
      </c>
      <c r="U1793" s="7" t="str">
        <f t="shared" si="92"/>
        <v xml:space="preserve"> </v>
      </c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G1793">
        <f t="shared" si="93"/>
        <v>0</v>
      </c>
      <c r="BH1793">
        <f t="shared" si="94"/>
        <v>0</v>
      </c>
      <c r="BI1793">
        <f t="shared" si="95"/>
        <v>0</v>
      </c>
      <c r="BJ1793">
        <f t="shared" si="96"/>
        <v>0</v>
      </c>
      <c r="BK1793">
        <f t="shared" si="97"/>
        <v>0</v>
      </c>
      <c r="BL1793">
        <f t="shared" si="98"/>
        <v>0</v>
      </c>
      <c r="BM1793">
        <f t="shared" si="99"/>
        <v>20</v>
      </c>
      <c r="BN1793">
        <f t="shared" si="100"/>
        <v>20</v>
      </c>
      <c r="BO1793">
        <f t="shared" si="101"/>
        <v>20</v>
      </c>
      <c r="BP1793">
        <f t="shared" si="102"/>
        <v>60</v>
      </c>
      <c r="BQ1793" t="b">
        <f t="shared" si="103"/>
        <v>0</v>
      </c>
    </row>
    <row r="1794" spans="20:69" x14ac:dyDescent="0.35">
      <c r="T1794" s="6" t="str">
        <f t="shared" si="91"/>
        <v xml:space="preserve"> </v>
      </c>
      <c r="U1794" s="7" t="str">
        <f t="shared" si="92"/>
        <v xml:space="preserve"> </v>
      </c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G1794">
        <f t="shared" si="93"/>
        <v>0</v>
      </c>
      <c r="BH1794">
        <f t="shared" si="94"/>
        <v>0</v>
      </c>
      <c r="BI1794">
        <f t="shared" si="95"/>
        <v>0</v>
      </c>
      <c r="BJ1794">
        <f t="shared" si="96"/>
        <v>0</v>
      </c>
      <c r="BK1794">
        <f t="shared" si="97"/>
        <v>0</v>
      </c>
      <c r="BL1794">
        <f t="shared" si="98"/>
        <v>0</v>
      </c>
      <c r="BM1794">
        <f t="shared" si="99"/>
        <v>20</v>
      </c>
      <c r="BN1794">
        <f t="shared" si="100"/>
        <v>20</v>
      </c>
      <c r="BO1794">
        <f t="shared" si="101"/>
        <v>20</v>
      </c>
      <c r="BP1794">
        <f t="shared" si="102"/>
        <v>60</v>
      </c>
      <c r="BQ1794" t="b">
        <f t="shared" si="103"/>
        <v>0</v>
      </c>
    </row>
    <row r="1795" spans="20:69" x14ac:dyDescent="0.35">
      <c r="T1795" s="6" t="str">
        <f t="shared" si="91"/>
        <v xml:space="preserve"> </v>
      </c>
      <c r="U1795" s="7" t="str">
        <f t="shared" si="92"/>
        <v xml:space="preserve"> </v>
      </c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G1795">
        <f t="shared" si="93"/>
        <v>0</v>
      </c>
      <c r="BH1795">
        <f t="shared" si="94"/>
        <v>0</v>
      </c>
      <c r="BI1795">
        <f t="shared" si="95"/>
        <v>0</v>
      </c>
      <c r="BJ1795">
        <f t="shared" si="96"/>
        <v>0</v>
      </c>
      <c r="BK1795">
        <f t="shared" si="97"/>
        <v>0</v>
      </c>
      <c r="BL1795">
        <f t="shared" si="98"/>
        <v>0</v>
      </c>
      <c r="BM1795">
        <f t="shared" si="99"/>
        <v>20</v>
      </c>
      <c r="BN1795">
        <f t="shared" si="100"/>
        <v>20</v>
      </c>
      <c r="BO1795">
        <f t="shared" si="101"/>
        <v>20</v>
      </c>
      <c r="BP1795">
        <f t="shared" si="102"/>
        <v>60</v>
      </c>
      <c r="BQ1795" t="b">
        <f t="shared" si="103"/>
        <v>0</v>
      </c>
    </row>
    <row r="1796" spans="20:69" x14ac:dyDescent="0.35">
      <c r="T1796" s="6" t="str">
        <f t="shared" si="91"/>
        <v xml:space="preserve"> </v>
      </c>
      <c r="U1796" s="7" t="str">
        <f t="shared" si="92"/>
        <v xml:space="preserve"> </v>
      </c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G1796">
        <f t="shared" si="93"/>
        <v>0</v>
      </c>
      <c r="BH1796">
        <f t="shared" si="94"/>
        <v>0</v>
      </c>
      <c r="BI1796">
        <f t="shared" si="95"/>
        <v>0</v>
      </c>
      <c r="BJ1796">
        <f t="shared" si="96"/>
        <v>0</v>
      </c>
      <c r="BK1796">
        <f t="shared" si="97"/>
        <v>0</v>
      </c>
      <c r="BL1796">
        <f t="shared" si="98"/>
        <v>0</v>
      </c>
      <c r="BM1796">
        <f t="shared" si="99"/>
        <v>20</v>
      </c>
      <c r="BN1796">
        <f t="shared" si="100"/>
        <v>20</v>
      </c>
      <c r="BO1796">
        <f t="shared" si="101"/>
        <v>20</v>
      </c>
      <c r="BP1796">
        <f t="shared" si="102"/>
        <v>60</v>
      </c>
      <c r="BQ1796" t="b">
        <f t="shared" si="103"/>
        <v>0</v>
      </c>
    </row>
    <row r="1797" spans="20:69" x14ac:dyDescent="0.35">
      <c r="T1797" s="6" t="str">
        <f t="shared" si="91"/>
        <v xml:space="preserve"> </v>
      </c>
      <c r="U1797" s="7" t="str">
        <f t="shared" si="92"/>
        <v xml:space="preserve"> </v>
      </c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G1797">
        <f t="shared" si="93"/>
        <v>0</v>
      </c>
      <c r="BH1797">
        <f t="shared" si="94"/>
        <v>0</v>
      </c>
      <c r="BI1797">
        <f t="shared" si="95"/>
        <v>0</v>
      </c>
      <c r="BJ1797">
        <f t="shared" si="96"/>
        <v>0</v>
      </c>
      <c r="BK1797">
        <f t="shared" si="97"/>
        <v>0</v>
      </c>
      <c r="BL1797">
        <f t="shared" si="98"/>
        <v>0</v>
      </c>
      <c r="BM1797">
        <f t="shared" si="99"/>
        <v>20</v>
      </c>
      <c r="BN1797">
        <f t="shared" si="100"/>
        <v>20</v>
      </c>
      <c r="BO1797">
        <f t="shared" si="101"/>
        <v>20</v>
      </c>
      <c r="BP1797">
        <f t="shared" si="102"/>
        <v>60</v>
      </c>
      <c r="BQ1797" t="b">
        <f t="shared" si="103"/>
        <v>0</v>
      </c>
    </row>
    <row r="1798" spans="20:69" x14ac:dyDescent="0.35">
      <c r="T1798" s="6" t="str">
        <f t="shared" si="91"/>
        <v xml:space="preserve"> </v>
      </c>
      <c r="U1798" s="7" t="str">
        <f t="shared" si="92"/>
        <v xml:space="preserve"> </v>
      </c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G1798">
        <f t="shared" si="93"/>
        <v>0</v>
      </c>
      <c r="BH1798">
        <f t="shared" si="94"/>
        <v>0</v>
      </c>
      <c r="BI1798">
        <f t="shared" si="95"/>
        <v>0</v>
      </c>
      <c r="BJ1798">
        <f t="shared" si="96"/>
        <v>0</v>
      </c>
      <c r="BK1798">
        <f t="shared" si="97"/>
        <v>0</v>
      </c>
      <c r="BL1798">
        <f t="shared" si="98"/>
        <v>0</v>
      </c>
      <c r="BM1798">
        <f t="shared" si="99"/>
        <v>20</v>
      </c>
      <c r="BN1798">
        <f t="shared" si="100"/>
        <v>20</v>
      </c>
      <c r="BO1798">
        <f t="shared" si="101"/>
        <v>20</v>
      </c>
      <c r="BP1798">
        <f t="shared" si="102"/>
        <v>60</v>
      </c>
      <c r="BQ1798" t="b">
        <f t="shared" si="103"/>
        <v>0</v>
      </c>
    </row>
    <row r="1799" spans="20:69" x14ac:dyDescent="0.35">
      <c r="T1799" s="6" t="str">
        <f t="shared" si="91"/>
        <v xml:space="preserve"> </v>
      </c>
      <c r="U1799" s="7" t="str">
        <f t="shared" si="92"/>
        <v xml:space="preserve"> </v>
      </c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G1799">
        <f t="shared" si="93"/>
        <v>0</v>
      </c>
      <c r="BH1799">
        <f t="shared" si="94"/>
        <v>0</v>
      </c>
      <c r="BI1799">
        <f t="shared" si="95"/>
        <v>0</v>
      </c>
      <c r="BJ1799">
        <f t="shared" si="96"/>
        <v>0</v>
      </c>
      <c r="BK1799">
        <f t="shared" si="97"/>
        <v>0</v>
      </c>
      <c r="BL1799">
        <f t="shared" si="98"/>
        <v>0</v>
      </c>
      <c r="BM1799">
        <f t="shared" si="99"/>
        <v>20</v>
      </c>
      <c r="BN1799">
        <f t="shared" si="100"/>
        <v>20</v>
      </c>
      <c r="BO1799">
        <f t="shared" si="101"/>
        <v>20</v>
      </c>
      <c r="BP1799">
        <f t="shared" si="102"/>
        <v>60</v>
      </c>
      <c r="BQ1799" t="b">
        <f t="shared" si="103"/>
        <v>0</v>
      </c>
    </row>
    <row r="1800" spans="20:69" x14ac:dyDescent="0.35">
      <c r="T1800" s="6" t="str">
        <f t="shared" si="91"/>
        <v xml:space="preserve"> </v>
      </c>
      <c r="U1800" s="7" t="str">
        <f t="shared" si="92"/>
        <v xml:space="preserve"> </v>
      </c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G1800">
        <f t="shared" si="93"/>
        <v>0</v>
      </c>
      <c r="BH1800">
        <f t="shared" si="94"/>
        <v>0</v>
      </c>
      <c r="BI1800">
        <f t="shared" si="95"/>
        <v>0</v>
      </c>
      <c r="BJ1800">
        <f t="shared" si="96"/>
        <v>0</v>
      </c>
      <c r="BK1800">
        <f t="shared" si="97"/>
        <v>0</v>
      </c>
      <c r="BL1800">
        <f t="shared" si="98"/>
        <v>0</v>
      </c>
      <c r="BM1800">
        <f t="shared" si="99"/>
        <v>20</v>
      </c>
      <c r="BN1800">
        <f t="shared" si="100"/>
        <v>20</v>
      </c>
      <c r="BO1800">
        <f t="shared" si="101"/>
        <v>20</v>
      </c>
      <c r="BP1800">
        <f t="shared" si="102"/>
        <v>60</v>
      </c>
      <c r="BQ1800" t="b">
        <f t="shared" si="103"/>
        <v>0</v>
      </c>
    </row>
    <row r="1801" spans="20:69" x14ac:dyDescent="0.35">
      <c r="T1801" s="6" t="str">
        <f t="shared" si="91"/>
        <v xml:space="preserve"> </v>
      </c>
      <c r="U1801" s="7" t="str">
        <f t="shared" si="92"/>
        <v xml:space="preserve"> </v>
      </c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G1801">
        <f t="shared" si="93"/>
        <v>0</v>
      </c>
      <c r="BH1801">
        <f t="shared" si="94"/>
        <v>0</v>
      </c>
      <c r="BI1801">
        <f t="shared" si="95"/>
        <v>0</v>
      </c>
      <c r="BJ1801">
        <f t="shared" si="96"/>
        <v>0</v>
      </c>
      <c r="BK1801">
        <f t="shared" si="97"/>
        <v>0</v>
      </c>
      <c r="BL1801">
        <f t="shared" si="98"/>
        <v>0</v>
      </c>
      <c r="BM1801">
        <f t="shared" si="99"/>
        <v>20</v>
      </c>
      <c r="BN1801">
        <f t="shared" si="100"/>
        <v>20</v>
      </c>
      <c r="BO1801">
        <f t="shared" si="101"/>
        <v>20</v>
      </c>
      <c r="BP1801">
        <f t="shared" si="102"/>
        <v>60</v>
      </c>
      <c r="BQ1801" t="b">
        <f t="shared" si="103"/>
        <v>0</v>
      </c>
    </row>
    <row r="1802" spans="20:69" x14ac:dyDescent="0.35">
      <c r="T1802" s="6" t="str">
        <f t="shared" si="91"/>
        <v xml:space="preserve"> </v>
      </c>
      <c r="U1802" s="7" t="str">
        <f t="shared" si="92"/>
        <v xml:space="preserve"> </v>
      </c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G1802">
        <f t="shared" si="93"/>
        <v>0</v>
      </c>
      <c r="BH1802">
        <f t="shared" si="94"/>
        <v>0</v>
      </c>
      <c r="BI1802">
        <f t="shared" si="95"/>
        <v>0</v>
      </c>
      <c r="BJ1802">
        <f t="shared" si="96"/>
        <v>0</v>
      </c>
      <c r="BK1802">
        <f t="shared" si="97"/>
        <v>0</v>
      </c>
      <c r="BL1802">
        <f t="shared" si="98"/>
        <v>0</v>
      </c>
      <c r="BM1802">
        <f t="shared" si="99"/>
        <v>20</v>
      </c>
      <c r="BN1802">
        <f t="shared" si="100"/>
        <v>20</v>
      </c>
      <c r="BO1802">
        <f t="shared" si="101"/>
        <v>20</v>
      </c>
      <c r="BP1802">
        <f t="shared" si="102"/>
        <v>60</v>
      </c>
      <c r="BQ1802" t="b">
        <f t="shared" si="103"/>
        <v>0</v>
      </c>
    </row>
    <row r="1803" spans="20:69" x14ac:dyDescent="0.35">
      <c r="T1803" s="6" t="str">
        <f t="shared" si="91"/>
        <v xml:space="preserve"> </v>
      </c>
      <c r="U1803" s="7" t="str">
        <f t="shared" si="92"/>
        <v xml:space="preserve"> </v>
      </c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G1803">
        <f t="shared" si="93"/>
        <v>0</v>
      </c>
      <c r="BH1803">
        <f t="shared" si="94"/>
        <v>0</v>
      </c>
      <c r="BI1803">
        <f t="shared" si="95"/>
        <v>0</v>
      </c>
      <c r="BJ1803">
        <f t="shared" si="96"/>
        <v>0</v>
      </c>
      <c r="BK1803">
        <f t="shared" si="97"/>
        <v>0</v>
      </c>
      <c r="BL1803">
        <f t="shared" si="98"/>
        <v>0</v>
      </c>
      <c r="BM1803">
        <f t="shared" si="99"/>
        <v>20</v>
      </c>
      <c r="BN1803">
        <f t="shared" si="100"/>
        <v>20</v>
      </c>
      <c r="BO1803">
        <f t="shared" si="101"/>
        <v>20</v>
      </c>
      <c r="BP1803">
        <f t="shared" si="102"/>
        <v>60</v>
      </c>
      <c r="BQ1803" t="b">
        <f t="shared" si="103"/>
        <v>0</v>
      </c>
    </row>
    <row r="1804" spans="20:69" x14ac:dyDescent="0.35">
      <c r="T1804" s="6" t="str">
        <f t="shared" si="91"/>
        <v xml:space="preserve"> </v>
      </c>
      <c r="U1804" s="7" t="str">
        <f t="shared" si="92"/>
        <v xml:space="preserve"> </v>
      </c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G1804">
        <f t="shared" si="93"/>
        <v>0</v>
      </c>
      <c r="BH1804">
        <f t="shared" si="94"/>
        <v>0</v>
      </c>
      <c r="BI1804">
        <f t="shared" si="95"/>
        <v>0</v>
      </c>
      <c r="BJ1804">
        <f t="shared" si="96"/>
        <v>0</v>
      </c>
      <c r="BK1804">
        <f t="shared" si="97"/>
        <v>0</v>
      </c>
      <c r="BL1804">
        <f t="shared" si="98"/>
        <v>0</v>
      </c>
      <c r="BM1804">
        <f t="shared" si="99"/>
        <v>20</v>
      </c>
      <c r="BN1804">
        <f t="shared" si="100"/>
        <v>20</v>
      </c>
      <c r="BO1804">
        <f t="shared" si="101"/>
        <v>20</v>
      </c>
      <c r="BP1804">
        <f t="shared" si="102"/>
        <v>60</v>
      </c>
      <c r="BQ1804" t="b">
        <f t="shared" si="103"/>
        <v>0</v>
      </c>
    </row>
    <row r="1805" spans="20:69" x14ac:dyDescent="0.35">
      <c r="T1805" s="6" t="str">
        <f t="shared" si="91"/>
        <v xml:space="preserve"> </v>
      </c>
      <c r="U1805" s="7" t="str">
        <f t="shared" si="92"/>
        <v xml:space="preserve"> </v>
      </c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G1805">
        <f t="shared" si="93"/>
        <v>0</v>
      </c>
      <c r="BH1805">
        <f t="shared" si="94"/>
        <v>0</v>
      </c>
      <c r="BI1805">
        <f t="shared" si="95"/>
        <v>0</v>
      </c>
      <c r="BJ1805">
        <f t="shared" si="96"/>
        <v>0</v>
      </c>
      <c r="BK1805">
        <f t="shared" si="97"/>
        <v>0</v>
      </c>
      <c r="BL1805">
        <f t="shared" si="98"/>
        <v>0</v>
      </c>
      <c r="BM1805">
        <f t="shared" si="99"/>
        <v>20</v>
      </c>
      <c r="BN1805">
        <f t="shared" si="100"/>
        <v>20</v>
      </c>
      <c r="BO1805">
        <f t="shared" si="101"/>
        <v>20</v>
      </c>
      <c r="BP1805">
        <f t="shared" si="102"/>
        <v>60</v>
      </c>
      <c r="BQ1805" t="b">
        <f t="shared" si="103"/>
        <v>0</v>
      </c>
    </row>
    <row r="1806" spans="20:69" x14ac:dyDescent="0.35">
      <c r="T1806" s="6" t="str">
        <f t="shared" si="91"/>
        <v xml:space="preserve"> </v>
      </c>
      <c r="U1806" s="7" t="str">
        <f t="shared" si="92"/>
        <v xml:space="preserve"> </v>
      </c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G1806">
        <f t="shared" si="93"/>
        <v>0</v>
      </c>
      <c r="BH1806">
        <f t="shared" si="94"/>
        <v>0</v>
      </c>
      <c r="BI1806">
        <f t="shared" si="95"/>
        <v>0</v>
      </c>
      <c r="BJ1806">
        <f t="shared" si="96"/>
        <v>0</v>
      </c>
      <c r="BK1806">
        <f t="shared" si="97"/>
        <v>0</v>
      </c>
      <c r="BL1806">
        <f t="shared" si="98"/>
        <v>0</v>
      </c>
      <c r="BM1806">
        <f t="shared" si="99"/>
        <v>20</v>
      </c>
      <c r="BN1806">
        <f t="shared" si="100"/>
        <v>20</v>
      </c>
      <c r="BO1806">
        <f t="shared" si="101"/>
        <v>20</v>
      </c>
      <c r="BP1806">
        <f t="shared" si="102"/>
        <v>60</v>
      </c>
      <c r="BQ1806" t="b">
        <f t="shared" si="103"/>
        <v>0</v>
      </c>
    </row>
    <row r="1807" spans="20:69" x14ac:dyDescent="0.35">
      <c r="T1807" s="6" t="str">
        <f t="shared" si="91"/>
        <v xml:space="preserve"> </v>
      </c>
      <c r="U1807" s="7" t="str">
        <f t="shared" si="92"/>
        <v xml:space="preserve"> </v>
      </c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G1807">
        <f t="shared" si="93"/>
        <v>0</v>
      </c>
      <c r="BH1807">
        <f t="shared" si="94"/>
        <v>0</v>
      </c>
      <c r="BI1807">
        <f t="shared" si="95"/>
        <v>0</v>
      </c>
      <c r="BJ1807">
        <f t="shared" si="96"/>
        <v>0</v>
      </c>
      <c r="BK1807">
        <f t="shared" si="97"/>
        <v>0</v>
      </c>
      <c r="BL1807">
        <f t="shared" si="98"/>
        <v>0</v>
      </c>
      <c r="BM1807">
        <f t="shared" si="99"/>
        <v>20</v>
      </c>
      <c r="BN1807">
        <f t="shared" si="100"/>
        <v>20</v>
      </c>
      <c r="BO1807">
        <f t="shared" si="101"/>
        <v>20</v>
      </c>
      <c r="BP1807">
        <f t="shared" si="102"/>
        <v>60</v>
      </c>
      <c r="BQ1807" t="b">
        <f t="shared" si="103"/>
        <v>0</v>
      </c>
    </row>
    <row r="1808" spans="20:69" x14ac:dyDescent="0.35">
      <c r="T1808" s="6" t="str">
        <f t="shared" si="91"/>
        <v xml:space="preserve"> </v>
      </c>
      <c r="U1808" s="7" t="str">
        <f t="shared" si="92"/>
        <v xml:space="preserve"> </v>
      </c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G1808">
        <f t="shared" si="93"/>
        <v>0</v>
      </c>
      <c r="BH1808">
        <f t="shared" si="94"/>
        <v>0</v>
      </c>
      <c r="BI1808">
        <f t="shared" si="95"/>
        <v>0</v>
      </c>
      <c r="BJ1808">
        <f t="shared" si="96"/>
        <v>0</v>
      </c>
      <c r="BK1808">
        <f t="shared" si="97"/>
        <v>0</v>
      </c>
      <c r="BL1808">
        <f t="shared" si="98"/>
        <v>0</v>
      </c>
      <c r="BM1808">
        <f t="shared" si="99"/>
        <v>20</v>
      </c>
      <c r="BN1808">
        <f t="shared" si="100"/>
        <v>20</v>
      </c>
      <c r="BO1808">
        <f t="shared" si="101"/>
        <v>20</v>
      </c>
      <c r="BP1808">
        <f t="shared" si="102"/>
        <v>60</v>
      </c>
      <c r="BQ1808" t="b">
        <f t="shared" si="103"/>
        <v>0</v>
      </c>
    </row>
    <row r="1809" spans="20:69" x14ac:dyDescent="0.35">
      <c r="T1809" s="6" t="str">
        <f t="shared" si="91"/>
        <v xml:space="preserve"> </v>
      </c>
      <c r="U1809" s="7" t="str">
        <f t="shared" si="92"/>
        <v xml:space="preserve"> </v>
      </c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G1809">
        <f t="shared" si="93"/>
        <v>0</v>
      </c>
      <c r="BH1809">
        <f t="shared" si="94"/>
        <v>0</v>
      </c>
      <c r="BI1809">
        <f t="shared" si="95"/>
        <v>0</v>
      </c>
      <c r="BJ1809">
        <f t="shared" si="96"/>
        <v>0</v>
      </c>
      <c r="BK1809">
        <f t="shared" si="97"/>
        <v>0</v>
      </c>
      <c r="BL1809">
        <f t="shared" si="98"/>
        <v>0</v>
      </c>
      <c r="BM1809">
        <f t="shared" si="99"/>
        <v>20</v>
      </c>
      <c r="BN1809">
        <f t="shared" si="100"/>
        <v>20</v>
      </c>
      <c r="BO1809">
        <f t="shared" si="101"/>
        <v>20</v>
      </c>
      <c r="BP1809">
        <f t="shared" si="102"/>
        <v>60</v>
      </c>
      <c r="BQ1809" t="b">
        <f t="shared" si="103"/>
        <v>0</v>
      </c>
    </row>
    <row r="1810" spans="20:69" x14ac:dyDescent="0.35">
      <c r="T1810" s="6" t="str">
        <f t="shared" si="91"/>
        <v xml:space="preserve"> </v>
      </c>
      <c r="U1810" s="7" t="str">
        <f t="shared" si="92"/>
        <v xml:space="preserve"> </v>
      </c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G1810">
        <f t="shared" si="93"/>
        <v>0</v>
      </c>
      <c r="BH1810">
        <f t="shared" si="94"/>
        <v>0</v>
      </c>
      <c r="BI1810">
        <f t="shared" si="95"/>
        <v>0</v>
      </c>
      <c r="BJ1810">
        <f t="shared" si="96"/>
        <v>0</v>
      </c>
      <c r="BK1810">
        <f t="shared" si="97"/>
        <v>0</v>
      </c>
      <c r="BL1810">
        <f t="shared" si="98"/>
        <v>0</v>
      </c>
      <c r="BM1810">
        <f t="shared" si="99"/>
        <v>20</v>
      </c>
      <c r="BN1810">
        <f t="shared" si="100"/>
        <v>20</v>
      </c>
      <c r="BO1810">
        <f t="shared" si="101"/>
        <v>20</v>
      </c>
      <c r="BP1810">
        <f t="shared" si="102"/>
        <v>60</v>
      </c>
      <c r="BQ1810" t="b">
        <f t="shared" si="103"/>
        <v>0</v>
      </c>
    </row>
    <row r="1811" spans="20:69" x14ac:dyDescent="0.35">
      <c r="T1811" s="6" t="str">
        <f t="shared" si="91"/>
        <v xml:space="preserve"> </v>
      </c>
      <c r="U1811" s="7" t="str">
        <f t="shared" si="92"/>
        <v xml:space="preserve"> </v>
      </c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G1811">
        <f t="shared" si="93"/>
        <v>0</v>
      </c>
      <c r="BH1811">
        <f t="shared" si="94"/>
        <v>0</v>
      </c>
      <c r="BI1811">
        <f t="shared" si="95"/>
        <v>0</v>
      </c>
      <c r="BJ1811">
        <f t="shared" si="96"/>
        <v>0</v>
      </c>
      <c r="BK1811">
        <f t="shared" si="97"/>
        <v>0</v>
      </c>
      <c r="BL1811">
        <f t="shared" si="98"/>
        <v>0</v>
      </c>
      <c r="BM1811">
        <f t="shared" si="99"/>
        <v>20</v>
      </c>
      <c r="BN1811">
        <f t="shared" si="100"/>
        <v>20</v>
      </c>
      <c r="BO1811">
        <f t="shared" si="101"/>
        <v>20</v>
      </c>
      <c r="BP1811">
        <f t="shared" si="102"/>
        <v>60</v>
      </c>
      <c r="BQ1811" t="b">
        <f t="shared" si="103"/>
        <v>0</v>
      </c>
    </row>
    <row r="1812" spans="20:69" x14ac:dyDescent="0.35">
      <c r="T1812" s="6" t="str">
        <f t="shared" si="91"/>
        <v xml:space="preserve"> </v>
      </c>
      <c r="U1812" s="7" t="str">
        <f t="shared" si="92"/>
        <v xml:space="preserve"> </v>
      </c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G1812">
        <f t="shared" si="93"/>
        <v>0</v>
      </c>
      <c r="BH1812">
        <f t="shared" si="94"/>
        <v>0</v>
      </c>
      <c r="BI1812">
        <f t="shared" si="95"/>
        <v>0</v>
      </c>
      <c r="BJ1812">
        <f t="shared" si="96"/>
        <v>0</v>
      </c>
      <c r="BK1812">
        <f t="shared" si="97"/>
        <v>0</v>
      </c>
      <c r="BL1812">
        <f t="shared" si="98"/>
        <v>0</v>
      </c>
      <c r="BM1812">
        <f t="shared" si="99"/>
        <v>20</v>
      </c>
      <c r="BN1812">
        <f t="shared" si="100"/>
        <v>20</v>
      </c>
      <c r="BO1812">
        <f t="shared" si="101"/>
        <v>20</v>
      </c>
      <c r="BP1812">
        <f t="shared" si="102"/>
        <v>60</v>
      </c>
      <c r="BQ1812" t="b">
        <f t="shared" si="103"/>
        <v>0</v>
      </c>
    </row>
    <row r="1813" spans="20:69" x14ac:dyDescent="0.35">
      <c r="T1813" s="6" t="str">
        <f t="shared" si="91"/>
        <v xml:space="preserve"> </v>
      </c>
      <c r="U1813" s="7" t="str">
        <f t="shared" si="92"/>
        <v xml:space="preserve"> </v>
      </c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G1813">
        <f t="shared" si="93"/>
        <v>0</v>
      </c>
      <c r="BH1813">
        <f t="shared" si="94"/>
        <v>0</v>
      </c>
      <c r="BI1813">
        <f t="shared" si="95"/>
        <v>0</v>
      </c>
      <c r="BJ1813">
        <f t="shared" si="96"/>
        <v>0</v>
      </c>
      <c r="BK1813">
        <f t="shared" si="97"/>
        <v>0</v>
      </c>
      <c r="BL1813">
        <f t="shared" si="98"/>
        <v>0</v>
      </c>
      <c r="BM1813">
        <f t="shared" si="99"/>
        <v>20</v>
      </c>
      <c r="BN1813">
        <f t="shared" si="100"/>
        <v>20</v>
      </c>
      <c r="BO1813">
        <f t="shared" si="101"/>
        <v>20</v>
      </c>
      <c r="BP1813">
        <f t="shared" si="102"/>
        <v>60</v>
      </c>
      <c r="BQ1813" t="b">
        <f t="shared" si="103"/>
        <v>0</v>
      </c>
    </row>
    <row r="1814" spans="20:69" x14ac:dyDescent="0.35">
      <c r="T1814" s="6" t="str">
        <f t="shared" si="91"/>
        <v xml:space="preserve"> </v>
      </c>
      <c r="U1814" s="7" t="str">
        <f t="shared" si="92"/>
        <v xml:space="preserve"> </v>
      </c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G1814">
        <f t="shared" si="93"/>
        <v>0</v>
      </c>
      <c r="BH1814">
        <f t="shared" si="94"/>
        <v>0</v>
      </c>
      <c r="BI1814">
        <f t="shared" si="95"/>
        <v>0</v>
      </c>
      <c r="BJ1814">
        <f t="shared" si="96"/>
        <v>0</v>
      </c>
      <c r="BK1814">
        <f t="shared" si="97"/>
        <v>0</v>
      </c>
      <c r="BL1814">
        <f t="shared" si="98"/>
        <v>0</v>
      </c>
      <c r="BM1814">
        <f t="shared" si="99"/>
        <v>20</v>
      </c>
      <c r="BN1814">
        <f t="shared" si="100"/>
        <v>20</v>
      </c>
      <c r="BO1814">
        <f t="shared" si="101"/>
        <v>20</v>
      </c>
      <c r="BP1814">
        <f t="shared" si="102"/>
        <v>60</v>
      </c>
      <c r="BQ1814" t="b">
        <f t="shared" si="103"/>
        <v>0</v>
      </c>
    </row>
    <row r="1815" spans="20:69" x14ac:dyDescent="0.35">
      <c r="T1815" s="6" t="str">
        <f t="shared" si="91"/>
        <v xml:space="preserve"> </v>
      </c>
      <c r="U1815" s="7" t="str">
        <f t="shared" si="92"/>
        <v xml:space="preserve"> </v>
      </c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G1815">
        <f t="shared" si="93"/>
        <v>0</v>
      </c>
      <c r="BH1815">
        <f t="shared" si="94"/>
        <v>0</v>
      </c>
      <c r="BI1815">
        <f t="shared" si="95"/>
        <v>0</v>
      </c>
      <c r="BJ1815">
        <f t="shared" si="96"/>
        <v>0</v>
      </c>
      <c r="BK1815">
        <f t="shared" si="97"/>
        <v>0</v>
      </c>
      <c r="BL1815">
        <f t="shared" si="98"/>
        <v>0</v>
      </c>
      <c r="BM1815">
        <f t="shared" si="99"/>
        <v>20</v>
      </c>
      <c r="BN1815">
        <f t="shared" si="100"/>
        <v>20</v>
      </c>
      <c r="BO1815">
        <f t="shared" si="101"/>
        <v>20</v>
      </c>
      <c r="BP1815">
        <f t="shared" si="102"/>
        <v>60</v>
      </c>
      <c r="BQ1815" t="b">
        <f t="shared" si="103"/>
        <v>0</v>
      </c>
    </row>
    <row r="1816" spans="20:69" x14ac:dyDescent="0.35">
      <c r="T1816" s="6" t="str">
        <f t="shared" si="91"/>
        <v xml:space="preserve"> </v>
      </c>
      <c r="U1816" s="7" t="str">
        <f t="shared" si="92"/>
        <v xml:space="preserve"> </v>
      </c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7"/>
      <c r="BD1816" s="7"/>
      <c r="BE1816" s="7"/>
      <c r="BG1816">
        <f t="shared" si="93"/>
        <v>0</v>
      </c>
      <c r="BH1816">
        <f t="shared" si="94"/>
        <v>0</v>
      </c>
      <c r="BI1816">
        <f t="shared" si="95"/>
        <v>0</v>
      </c>
      <c r="BJ1816">
        <f t="shared" si="96"/>
        <v>0</v>
      </c>
      <c r="BK1816">
        <f t="shared" si="97"/>
        <v>0</v>
      </c>
      <c r="BL1816">
        <f t="shared" si="98"/>
        <v>0</v>
      </c>
      <c r="BM1816">
        <f t="shared" si="99"/>
        <v>20</v>
      </c>
      <c r="BN1816">
        <f t="shared" si="100"/>
        <v>20</v>
      </c>
      <c r="BO1816">
        <f t="shared" si="101"/>
        <v>20</v>
      </c>
      <c r="BP1816">
        <f t="shared" si="102"/>
        <v>60</v>
      </c>
      <c r="BQ1816" t="b">
        <f t="shared" si="103"/>
        <v>0</v>
      </c>
    </row>
    <row r="1817" spans="20:69" x14ac:dyDescent="0.35">
      <c r="T1817" s="6" t="str">
        <f t="shared" si="91"/>
        <v xml:space="preserve"> </v>
      </c>
      <c r="U1817" s="7" t="str">
        <f t="shared" si="92"/>
        <v xml:space="preserve"> </v>
      </c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G1817">
        <f t="shared" si="93"/>
        <v>0</v>
      </c>
      <c r="BH1817">
        <f t="shared" si="94"/>
        <v>0</v>
      </c>
      <c r="BI1817">
        <f t="shared" si="95"/>
        <v>0</v>
      </c>
      <c r="BJ1817">
        <f t="shared" si="96"/>
        <v>0</v>
      </c>
      <c r="BK1817">
        <f t="shared" si="97"/>
        <v>0</v>
      </c>
      <c r="BL1817">
        <f t="shared" si="98"/>
        <v>0</v>
      </c>
      <c r="BM1817">
        <f t="shared" si="99"/>
        <v>20</v>
      </c>
      <c r="BN1817">
        <f t="shared" si="100"/>
        <v>20</v>
      </c>
      <c r="BO1817">
        <f t="shared" si="101"/>
        <v>20</v>
      </c>
      <c r="BP1817">
        <f t="shared" si="102"/>
        <v>60</v>
      </c>
      <c r="BQ1817" t="b">
        <f t="shared" si="103"/>
        <v>0</v>
      </c>
    </row>
    <row r="1818" spans="20:69" x14ac:dyDescent="0.35">
      <c r="T1818" s="6" t="str">
        <f t="shared" si="91"/>
        <v xml:space="preserve"> </v>
      </c>
      <c r="U1818" s="7" t="str">
        <f t="shared" si="92"/>
        <v xml:space="preserve"> </v>
      </c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G1818">
        <f t="shared" si="93"/>
        <v>0</v>
      </c>
      <c r="BH1818">
        <f t="shared" si="94"/>
        <v>0</v>
      </c>
      <c r="BI1818">
        <f t="shared" si="95"/>
        <v>0</v>
      </c>
      <c r="BJ1818">
        <f t="shared" si="96"/>
        <v>0</v>
      </c>
      <c r="BK1818">
        <f t="shared" si="97"/>
        <v>0</v>
      </c>
      <c r="BL1818">
        <f t="shared" si="98"/>
        <v>0</v>
      </c>
      <c r="BM1818">
        <f t="shared" si="99"/>
        <v>20</v>
      </c>
      <c r="BN1818">
        <f t="shared" si="100"/>
        <v>20</v>
      </c>
      <c r="BO1818">
        <f t="shared" si="101"/>
        <v>20</v>
      </c>
      <c r="BP1818">
        <f t="shared" si="102"/>
        <v>60</v>
      </c>
      <c r="BQ1818" t="b">
        <f t="shared" si="103"/>
        <v>0</v>
      </c>
    </row>
    <row r="1819" spans="20:69" x14ac:dyDescent="0.35">
      <c r="T1819" s="6" t="str">
        <f t="shared" si="91"/>
        <v xml:space="preserve"> </v>
      </c>
      <c r="U1819" s="7" t="str">
        <f t="shared" si="92"/>
        <v xml:space="preserve"> </v>
      </c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G1819">
        <f t="shared" si="93"/>
        <v>0</v>
      </c>
      <c r="BH1819">
        <f t="shared" si="94"/>
        <v>0</v>
      </c>
      <c r="BI1819">
        <f t="shared" si="95"/>
        <v>0</v>
      </c>
      <c r="BJ1819">
        <f t="shared" si="96"/>
        <v>0</v>
      </c>
      <c r="BK1819">
        <f t="shared" si="97"/>
        <v>0</v>
      </c>
      <c r="BL1819">
        <f t="shared" si="98"/>
        <v>0</v>
      </c>
      <c r="BM1819">
        <f t="shared" si="99"/>
        <v>20</v>
      </c>
      <c r="BN1819">
        <f t="shared" si="100"/>
        <v>20</v>
      </c>
      <c r="BO1819">
        <f t="shared" si="101"/>
        <v>20</v>
      </c>
      <c r="BP1819">
        <f t="shared" si="102"/>
        <v>60</v>
      </c>
      <c r="BQ1819" t="b">
        <f t="shared" si="103"/>
        <v>0</v>
      </c>
    </row>
    <row r="1820" spans="20:69" x14ac:dyDescent="0.35">
      <c r="T1820" s="6" t="str">
        <f t="shared" si="91"/>
        <v xml:space="preserve"> </v>
      </c>
      <c r="U1820" s="7" t="str">
        <f t="shared" si="92"/>
        <v xml:space="preserve"> </v>
      </c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G1820">
        <f t="shared" si="93"/>
        <v>0</v>
      </c>
      <c r="BH1820">
        <f t="shared" si="94"/>
        <v>0</v>
      </c>
      <c r="BI1820">
        <f t="shared" si="95"/>
        <v>0</v>
      </c>
      <c r="BJ1820">
        <f t="shared" si="96"/>
        <v>0</v>
      </c>
      <c r="BK1820">
        <f t="shared" si="97"/>
        <v>0</v>
      </c>
      <c r="BL1820">
        <f t="shared" si="98"/>
        <v>0</v>
      </c>
      <c r="BM1820">
        <f t="shared" si="99"/>
        <v>20</v>
      </c>
      <c r="BN1820">
        <f t="shared" si="100"/>
        <v>20</v>
      </c>
      <c r="BO1820">
        <f t="shared" si="101"/>
        <v>20</v>
      </c>
      <c r="BP1820">
        <f t="shared" si="102"/>
        <v>60</v>
      </c>
      <c r="BQ1820" t="b">
        <f t="shared" si="103"/>
        <v>0</v>
      </c>
    </row>
    <row r="1821" spans="20:69" x14ac:dyDescent="0.35">
      <c r="T1821" s="6" t="str">
        <f t="shared" si="91"/>
        <v xml:space="preserve"> </v>
      </c>
      <c r="U1821" s="7" t="str">
        <f t="shared" si="92"/>
        <v xml:space="preserve"> </v>
      </c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G1821">
        <f t="shared" si="93"/>
        <v>0</v>
      </c>
      <c r="BH1821">
        <f t="shared" si="94"/>
        <v>0</v>
      </c>
      <c r="BI1821">
        <f t="shared" si="95"/>
        <v>0</v>
      </c>
      <c r="BJ1821">
        <f t="shared" si="96"/>
        <v>0</v>
      </c>
      <c r="BK1821">
        <f t="shared" si="97"/>
        <v>0</v>
      </c>
      <c r="BL1821">
        <f t="shared" si="98"/>
        <v>0</v>
      </c>
      <c r="BM1821">
        <f t="shared" si="99"/>
        <v>20</v>
      </c>
      <c r="BN1821">
        <f t="shared" si="100"/>
        <v>20</v>
      </c>
      <c r="BO1821">
        <f t="shared" si="101"/>
        <v>20</v>
      </c>
      <c r="BP1821">
        <f t="shared" si="102"/>
        <v>60</v>
      </c>
      <c r="BQ1821" t="b">
        <f t="shared" si="103"/>
        <v>0</v>
      </c>
    </row>
    <row r="1822" spans="20:69" x14ac:dyDescent="0.35">
      <c r="T1822" s="6" t="str">
        <f t="shared" si="91"/>
        <v xml:space="preserve"> </v>
      </c>
      <c r="U1822" s="7" t="str">
        <f t="shared" si="92"/>
        <v xml:space="preserve"> </v>
      </c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G1822">
        <f t="shared" si="93"/>
        <v>0</v>
      </c>
      <c r="BH1822">
        <f t="shared" si="94"/>
        <v>0</v>
      </c>
      <c r="BI1822">
        <f t="shared" si="95"/>
        <v>0</v>
      </c>
      <c r="BJ1822">
        <f t="shared" si="96"/>
        <v>0</v>
      </c>
      <c r="BK1822">
        <f t="shared" si="97"/>
        <v>0</v>
      </c>
      <c r="BL1822">
        <f t="shared" si="98"/>
        <v>0</v>
      </c>
      <c r="BM1822">
        <f t="shared" si="99"/>
        <v>20</v>
      </c>
      <c r="BN1822">
        <f t="shared" si="100"/>
        <v>20</v>
      </c>
      <c r="BO1822">
        <f t="shared" si="101"/>
        <v>20</v>
      </c>
      <c r="BP1822">
        <f t="shared" si="102"/>
        <v>60</v>
      </c>
      <c r="BQ1822" t="b">
        <f t="shared" si="103"/>
        <v>0</v>
      </c>
    </row>
    <row r="1823" spans="20:69" x14ac:dyDescent="0.35">
      <c r="T1823" s="6" t="str">
        <f t="shared" si="91"/>
        <v xml:space="preserve"> </v>
      </c>
      <c r="U1823" s="7" t="str">
        <f t="shared" si="92"/>
        <v xml:space="preserve"> </v>
      </c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G1823">
        <f t="shared" si="93"/>
        <v>0</v>
      </c>
      <c r="BH1823">
        <f t="shared" si="94"/>
        <v>0</v>
      </c>
      <c r="BI1823">
        <f t="shared" si="95"/>
        <v>0</v>
      </c>
      <c r="BJ1823">
        <f t="shared" si="96"/>
        <v>0</v>
      </c>
      <c r="BK1823">
        <f t="shared" si="97"/>
        <v>0</v>
      </c>
      <c r="BL1823">
        <f t="shared" si="98"/>
        <v>0</v>
      </c>
      <c r="BM1823">
        <f t="shared" si="99"/>
        <v>20</v>
      </c>
      <c r="BN1823">
        <f t="shared" si="100"/>
        <v>20</v>
      </c>
      <c r="BO1823">
        <f t="shared" si="101"/>
        <v>20</v>
      </c>
      <c r="BP1823">
        <f t="shared" si="102"/>
        <v>60</v>
      </c>
      <c r="BQ1823" t="b">
        <f t="shared" si="103"/>
        <v>0</v>
      </c>
    </row>
    <row r="1824" spans="20:69" x14ac:dyDescent="0.35">
      <c r="T1824" s="6" t="str">
        <f t="shared" si="91"/>
        <v xml:space="preserve"> </v>
      </c>
      <c r="U1824" s="7" t="str">
        <f t="shared" si="92"/>
        <v xml:space="preserve"> </v>
      </c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G1824">
        <f t="shared" si="93"/>
        <v>0</v>
      </c>
      <c r="BH1824">
        <f t="shared" si="94"/>
        <v>0</v>
      </c>
      <c r="BI1824">
        <f t="shared" si="95"/>
        <v>0</v>
      </c>
      <c r="BJ1824">
        <f t="shared" si="96"/>
        <v>0</v>
      </c>
      <c r="BK1824">
        <f t="shared" si="97"/>
        <v>0</v>
      </c>
      <c r="BL1824">
        <f t="shared" si="98"/>
        <v>0</v>
      </c>
      <c r="BM1824">
        <f t="shared" si="99"/>
        <v>20</v>
      </c>
      <c r="BN1824">
        <f t="shared" si="100"/>
        <v>20</v>
      </c>
      <c r="BO1824">
        <f t="shared" si="101"/>
        <v>20</v>
      </c>
      <c r="BP1824">
        <f t="shared" si="102"/>
        <v>60</v>
      </c>
      <c r="BQ1824" t="b">
        <f t="shared" si="103"/>
        <v>0</v>
      </c>
    </row>
    <row r="1825" spans="20:69" x14ac:dyDescent="0.35">
      <c r="T1825" s="6" t="str">
        <f t="shared" si="91"/>
        <v xml:space="preserve"> </v>
      </c>
      <c r="U1825" s="7" t="str">
        <f t="shared" si="92"/>
        <v xml:space="preserve"> </v>
      </c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G1825">
        <f t="shared" si="93"/>
        <v>0</v>
      </c>
      <c r="BH1825">
        <f t="shared" si="94"/>
        <v>0</v>
      </c>
      <c r="BI1825">
        <f t="shared" si="95"/>
        <v>0</v>
      </c>
      <c r="BJ1825">
        <f t="shared" si="96"/>
        <v>0</v>
      </c>
      <c r="BK1825">
        <f t="shared" si="97"/>
        <v>0</v>
      </c>
      <c r="BL1825">
        <f t="shared" si="98"/>
        <v>0</v>
      </c>
      <c r="BM1825">
        <f t="shared" si="99"/>
        <v>20</v>
      </c>
      <c r="BN1825">
        <f t="shared" si="100"/>
        <v>20</v>
      </c>
      <c r="BO1825">
        <f t="shared" si="101"/>
        <v>20</v>
      </c>
      <c r="BP1825">
        <f t="shared" si="102"/>
        <v>60</v>
      </c>
      <c r="BQ1825" t="b">
        <f t="shared" si="103"/>
        <v>0</v>
      </c>
    </row>
    <row r="1826" spans="20:69" x14ac:dyDescent="0.35">
      <c r="T1826" s="6" t="str">
        <f t="shared" si="91"/>
        <v xml:space="preserve"> </v>
      </c>
      <c r="U1826" s="7" t="str">
        <f t="shared" si="92"/>
        <v xml:space="preserve"> </v>
      </c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G1826">
        <f t="shared" si="93"/>
        <v>0</v>
      </c>
      <c r="BH1826">
        <f t="shared" si="94"/>
        <v>0</v>
      </c>
      <c r="BI1826">
        <f t="shared" si="95"/>
        <v>0</v>
      </c>
      <c r="BJ1826">
        <f t="shared" si="96"/>
        <v>0</v>
      </c>
      <c r="BK1826">
        <f t="shared" si="97"/>
        <v>0</v>
      </c>
      <c r="BL1826">
        <f t="shared" si="98"/>
        <v>0</v>
      </c>
      <c r="BM1826">
        <f t="shared" si="99"/>
        <v>20</v>
      </c>
      <c r="BN1826">
        <f t="shared" si="100"/>
        <v>20</v>
      </c>
      <c r="BO1826">
        <f t="shared" si="101"/>
        <v>20</v>
      </c>
      <c r="BP1826">
        <f t="shared" si="102"/>
        <v>60</v>
      </c>
      <c r="BQ1826" t="b">
        <f t="shared" si="103"/>
        <v>0</v>
      </c>
    </row>
    <row r="1827" spans="20:69" x14ac:dyDescent="0.35">
      <c r="T1827" s="6" t="str">
        <f t="shared" si="91"/>
        <v xml:space="preserve"> </v>
      </c>
      <c r="U1827" s="7" t="str">
        <f t="shared" si="92"/>
        <v xml:space="preserve"> </v>
      </c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G1827">
        <f t="shared" si="93"/>
        <v>0</v>
      </c>
      <c r="BH1827">
        <f t="shared" si="94"/>
        <v>0</v>
      </c>
      <c r="BI1827">
        <f t="shared" si="95"/>
        <v>0</v>
      </c>
      <c r="BJ1827">
        <f t="shared" si="96"/>
        <v>0</v>
      </c>
      <c r="BK1827">
        <f t="shared" si="97"/>
        <v>0</v>
      </c>
      <c r="BL1827">
        <f t="shared" si="98"/>
        <v>0</v>
      </c>
      <c r="BM1827">
        <f t="shared" si="99"/>
        <v>20</v>
      </c>
      <c r="BN1827">
        <f t="shared" si="100"/>
        <v>20</v>
      </c>
      <c r="BO1827">
        <f t="shared" si="101"/>
        <v>20</v>
      </c>
      <c r="BP1827">
        <f t="shared" si="102"/>
        <v>60</v>
      </c>
      <c r="BQ1827" t="b">
        <f t="shared" si="103"/>
        <v>0</v>
      </c>
    </row>
    <row r="1828" spans="20:69" x14ac:dyDescent="0.35">
      <c r="T1828" s="6" t="str">
        <f t="shared" si="91"/>
        <v xml:space="preserve"> </v>
      </c>
      <c r="U1828" s="7" t="str">
        <f t="shared" si="92"/>
        <v xml:space="preserve"> </v>
      </c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G1828">
        <f t="shared" si="93"/>
        <v>0</v>
      </c>
      <c r="BH1828">
        <f t="shared" si="94"/>
        <v>0</v>
      </c>
      <c r="BI1828">
        <f t="shared" si="95"/>
        <v>0</v>
      </c>
      <c r="BJ1828">
        <f t="shared" si="96"/>
        <v>0</v>
      </c>
      <c r="BK1828">
        <f t="shared" si="97"/>
        <v>0</v>
      </c>
      <c r="BL1828">
        <f t="shared" si="98"/>
        <v>0</v>
      </c>
      <c r="BM1828">
        <f t="shared" si="99"/>
        <v>20</v>
      </c>
      <c r="BN1828">
        <f t="shared" si="100"/>
        <v>20</v>
      </c>
      <c r="BO1828">
        <f t="shared" si="101"/>
        <v>20</v>
      </c>
      <c r="BP1828">
        <f t="shared" si="102"/>
        <v>60</v>
      </c>
      <c r="BQ1828" t="b">
        <f t="shared" si="103"/>
        <v>0</v>
      </c>
    </row>
    <row r="1829" spans="20:69" x14ac:dyDescent="0.35">
      <c r="T1829" s="6" t="str">
        <f t="shared" si="91"/>
        <v xml:space="preserve"> </v>
      </c>
      <c r="U1829" s="7" t="str">
        <f t="shared" si="92"/>
        <v xml:space="preserve"> </v>
      </c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G1829">
        <f t="shared" si="93"/>
        <v>0</v>
      </c>
      <c r="BH1829">
        <f t="shared" si="94"/>
        <v>0</v>
      </c>
      <c r="BI1829">
        <f t="shared" si="95"/>
        <v>0</v>
      </c>
      <c r="BJ1829">
        <f t="shared" si="96"/>
        <v>0</v>
      </c>
      <c r="BK1829">
        <f t="shared" si="97"/>
        <v>0</v>
      </c>
      <c r="BL1829">
        <f t="shared" si="98"/>
        <v>0</v>
      </c>
      <c r="BM1829">
        <f t="shared" si="99"/>
        <v>20</v>
      </c>
      <c r="BN1829">
        <f t="shared" si="100"/>
        <v>20</v>
      </c>
      <c r="BO1829">
        <f t="shared" si="101"/>
        <v>20</v>
      </c>
      <c r="BP1829">
        <f t="shared" si="102"/>
        <v>60</v>
      </c>
      <c r="BQ1829" t="b">
        <f t="shared" si="103"/>
        <v>0</v>
      </c>
    </row>
    <row r="1830" spans="20:69" x14ac:dyDescent="0.35">
      <c r="T1830" s="6" t="str">
        <f t="shared" si="91"/>
        <v xml:space="preserve"> </v>
      </c>
      <c r="U1830" s="7" t="str">
        <f t="shared" si="92"/>
        <v xml:space="preserve"> </v>
      </c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G1830">
        <f t="shared" si="93"/>
        <v>0</v>
      </c>
      <c r="BH1830">
        <f t="shared" si="94"/>
        <v>0</v>
      </c>
      <c r="BI1830">
        <f t="shared" si="95"/>
        <v>0</v>
      </c>
      <c r="BJ1830">
        <f t="shared" si="96"/>
        <v>0</v>
      </c>
      <c r="BK1830">
        <f t="shared" si="97"/>
        <v>0</v>
      </c>
      <c r="BL1830">
        <f t="shared" si="98"/>
        <v>0</v>
      </c>
      <c r="BM1830">
        <f t="shared" si="99"/>
        <v>20</v>
      </c>
      <c r="BN1830">
        <f t="shared" si="100"/>
        <v>20</v>
      </c>
      <c r="BO1830">
        <f t="shared" si="101"/>
        <v>20</v>
      </c>
      <c r="BP1830">
        <f t="shared" si="102"/>
        <v>60</v>
      </c>
      <c r="BQ1830" t="b">
        <f t="shared" si="103"/>
        <v>0</v>
      </c>
    </row>
    <row r="1831" spans="20:69" x14ac:dyDescent="0.35">
      <c r="T1831" s="6" t="str">
        <f t="shared" si="91"/>
        <v xml:space="preserve"> </v>
      </c>
      <c r="U1831" s="7" t="str">
        <f t="shared" si="92"/>
        <v xml:space="preserve"> </v>
      </c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G1831">
        <f t="shared" si="93"/>
        <v>0</v>
      </c>
      <c r="BH1831">
        <f t="shared" si="94"/>
        <v>0</v>
      </c>
      <c r="BI1831">
        <f t="shared" si="95"/>
        <v>0</v>
      </c>
      <c r="BJ1831">
        <f t="shared" si="96"/>
        <v>0</v>
      </c>
      <c r="BK1831">
        <f t="shared" si="97"/>
        <v>0</v>
      </c>
      <c r="BL1831">
        <f t="shared" si="98"/>
        <v>0</v>
      </c>
      <c r="BM1831">
        <f t="shared" si="99"/>
        <v>20</v>
      </c>
      <c r="BN1831">
        <f t="shared" si="100"/>
        <v>20</v>
      </c>
      <c r="BO1831">
        <f t="shared" si="101"/>
        <v>20</v>
      </c>
      <c r="BP1831">
        <f t="shared" si="102"/>
        <v>60</v>
      </c>
      <c r="BQ1831" t="b">
        <f t="shared" si="103"/>
        <v>0</v>
      </c>
    </row>
    <row r="1832" spans="20:69" x14ac:dyDescent="0.35">
      <c r="T1832" s="6" t="str">
        <f t="shared" si="91"/>
        <v xml:space="preserve"> </v>
      </c>
      <c r="U1832" s="7" t="str">
        <f t="shared" si="92"/>
        <v xml:space="preserve"> </v>
      </c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G1832">
        <f t="shared" si="93"/>
        <v>0</v>
      </c>
      <c r="BH1832">
        <f t="shared" si="94"/>
        <v>0</v>
      </c>
      <c r="BI1832">
        <f t="shared" si="95"/>
        <v>0</v>
      </c>
      <c r="BJ1832">
        <f t="shared" si="96"/>
        <v>0</v>
      </c>
      <c r="BK1832">
        <f t="shared" si="97"/>
        <v>0</v>
      </c>
      <c r="BL1832">
        <f t="shared" si="98"/>
        <v>0</v>
      </c>
      <c r="BM1832">
        <f t="shared" si="99"/>
        <v>20</v>
      </c>
      <c r="BN1832">
        <f t="shared" si="100"/>
        <v>20</v>
      </c>
      <c r="BO1832">
        <f t="shared" si="101"/>
        <v>20</v>
      </c>
      <c r="BP1832">
        <f t="shared" si="102"/>
        <v>60</v>
      </c>
      <c r="BQ1832" t="b">
        <f t="shared" si="103"/>
        <v>0</v>
      </c>
    </row>
    <row r="1833" spans="20:69" x14ac:dyDescent="0.35">
      <c r="T1833" s="6" t="str">
        <f t="shared" si="91"/>
        <v xml:space="preserve"> </v>
      </c>
      <c r="U1833" s="7" t="str">
        <f t="shared" si="92"/>
        <v xml:space="preserve"> </v>
      </c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G1833">
        <f t="shared" si="93"/>
        <v>0</v>
      </c>
      <c r="BH1833">
        <f t="shared" si="94"/>
        <v>0</v>
      </c>
      <c r="BI1833">
        <f t="shared" si="95"/>
        <v>0</v>
      </c>
      <c r="BJ1833">
        <f t="shared" si="96"/>
        <v>0</v>
      </c>
      <c r="BK1833">
        <f t="shared" si="97"/>
        <v>0</v>
      </c>
      <c r="BL1833">
        <f t="shared" si="98"/>
        <v>0</v>
      </c>
      <c r="BM1833">
        <f t="shared" si="99"/>
        <v>20</v>
      </c>
      <c r="BN1833">
        <f t="shared" si="100"/>
        <v>20</v>
      </c>
      <c r="BO1833">
        <f t="shared" si="101"/>
        <v>20</v>
      </c>
      <c r="BP1833">
        <f t="shared" si="102"/>
        <v>60</v>
      </c>
      <c r="BQ1833" t="b">
        <f t="shared" si="103"/>
        <v>0</v>
      </c>
    </row>
    <row r="1834" spans="20:69" x14ac:dyDescent="0.35">
      <c r="T1834" s="6" t="str">
        <f t="shared" si="91"/>
        <v xml:space="preserve"> </v>
      </c>
      <c r="U1834" s="7" t="str">
        <f t="shared" si="92"/>
        <v xml:space="preserve"> </v>
      </c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G1834">
        <f t="shared" si="93"/>
        <v>0</v>
      </c>
      <c r="BH1834">
        <f t="shared" si="94"/>
        <v>0</v>
      </c>
      <c r="BI1834">
        <f t="shared" si="95"/>
        <v>0</v>
      </c>
      <c r="BJ1834">
        <f t="shared" si="96"/>
        <v>0</v>
      </c>
      <c r="BK1834">
        <f t="shared" si="97"/>
        <v>0</v>
      </c>
      <c r="BL1834">
        <f t="shared" si="98"/>
        <v>0</v>
      </c>
      <c r="BM1834">
        <f t="shared" si="99"/>
        <v>20</v>
      </c>
      <c r="BN1834">
        <f t="shared" si="100"/>
        <v>20</v>
      </c>
      <c r="BO1834">
        <f t="shared" si="101"/>
        <v>20</v>
      </c>
      <c r="BP1834">
        <f t="shared" si="102"/>
        <v>60</v>
      </c>
      <c r="BQ1834" t="b">
        <f t="shared" si="103"/>
        <v>0</v>
      </c>
    </row>
    <row r="1835" spans="20:69" x14ac:dyDescent="0.35">
      <c r="T1835" s="6" t="str">
        <f t="shared" si="91"/>
        <v xml:space="preserve"> </v>
      </c>
      <c r="U1835" s="7" t="str">
        <f t="shared" si="92"/>
        <v xml:space="preserve"> </v>
      </c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G1835">
        <f t="shared" si="93"/>
        <v>0</v>
      </c>
      <c r="BH1835">
        <f t="shared" si="94"/>
        <v>0</v>
      </c>
      <c r="BI1835">
        <f t="shared" si="95"/>
        <v>0</v>
      </c>
      <c r="BJ1835">
        <f t="shared" si="96"/>
        <v>0</v>
      </c>
      <c r="BK1835">
        <f t="shared" si="97"/>
        <v>0</v>
      </c>
      <c r="BL1835">
        <f t="shared" si="98"/>
        <v>0</v>
      </c>
      <c r="BM1835">
        <f t="shared" si="99"/>
        <v>20</v>
      </c>
      <c r="BN1835">
        <f t="shared" si="100"/>
        <v>20</v>
      </c>
      <c r="BO1835">
        <f t="shared" si="101"/>
        <v>20</v>
      </c>
      <c r="BP1835">
        <f t="shared" si="102"/>
        <v>60</v>
      </c>
      <c r="BQ1835" t="b">
        <f t="shared" si="103"/>
        <v>0</v>
      </c>
    </row>
    <row r="1836" spans="20:69" x14ac:dyDescent="0.35">
      <c r="T1836" s="6" t="str">
        <f t="shared" si="91"/>
        <v xml:space="preserve"> </v>
      </c>
      <c r="U1836" s="7" t="str">
        <f t="shared" si="92"/>
        <v xml:space="preserve"> </v>
      </c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G1836">
        <f t="shared" si="93"/>
        <v>0</v>
      </c>
      <c r="BH1836">
        <f t="shared" si="94"/>
        <v>0</v>
      </c>
      <c r="BI1836">
        <f t="shared" si="95"/>
        <v>0</v>
      </c>
      <c r="BJ1836">
        <f t="shared" si="96"/>
        <v>0</v>
      </c>
      <c r="BK1836">
        <f t="shared" si="97"/>
        <v>0</v>
      </c>
      <c r="BL1836">
        <f t="shared" si="98"/>
        <v>0</v>
      </c>
      <c r="BM1836">
        <f t="shared" si="99"/>
        <v>20</v>
      </c>
      <c r="BN1836">
        <f t="shared" si="100"/>
        <v>20</v>
      </c>
      <c r="BO1836">
        <f t="shared" si="101"/>
        <v>20</v>
      </c>
      <c r="BP1836">
        <f t="shared" si="102"/>
        <v>60</v>
      </c>
      <c r="BQ1836" t="b">
        <f t="shared" si="103"/>
        <v>0</v>
      </c>
    </row>
    <row r="1837" spans="20:69" x14ac:dyDescent="0.35">
      <c r="T1837" s="6" t="str">
        <f t="shared" si="91"/>
        <v xml:space="preserve"> </v>
      </c>
      <c r="U1837" s="7" t="str">
        <f t="shared" si="92"/>
        <v xml:space="preserve"> </v>
      </c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G1837">
        <f t="shared" si="93"/>
        <v>0</v>
      </c>
      <c r="BH1837">
        <f t="shared" si="94"/>
        <v>0</v>
      </c>
      <c r="BI1837">
        <f t="shared" si="95"/>
        <v>0</v>
      </c>
      <c r="BJ1837">
        <f t="shared" si="96"/>
        <v>0</v>
      </c>
      <c r="BK1837">
        <f t="shared" si="97"/>
        <v>0</v>
      </c>
      <c r="BL1837">
        <f t="shared" si="98"/>
        <v>0</v>
      </c>
      <c r="BM1837">
        <f t="shared" si="99"/>
        <v>20</v>
      </c>
      <c r="BN1837">
        <f t="shared" si="100"/>
        <v>20</v>
      </c>
      <c r="BO1837">
        <f t="shared" si="101"/>
        <v>20</v>
      </c>
      <c r="BP1837">
        <f t="shared" si="102"/>
        <v>60</v>
      </c>
      <c r="BQ1837" t="b">
        <f t="shared" si="103"/>
        <v>0</v>
      </c>
    </row>
    <row r="1838" spans="20:69" x14ac:dyDescent="0.35">
      <c r="T1838" s="6" t="str">
        <f t="shared" si="91"/>
        <v xml:space="preserve"> </v>
      </c>
      <c r="U1838" s="7" t="str">
        <f t="shared" si="92"/>
        <v xml:space="preserve"> </v>
      </c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G1838">
        <f t="shared" si="93"/>
        <v>0</v>
      </c>
      <c r="BH1838">
        <f t="shared" si="94"/>
        <v>0</v>
      </c>
      <c r="BI1838">
        <f t="shared" si="95"/>
        <v>0</v>
      </c>
      <c r="BJ1838">
        <f t="shared" si="96"/>
        <v>0</v>
      </c>
      <c r="BK1838">
        <f t="shared" si="97"/>
        <v>0</v>
      </c>
      <c r="BL1838">
        <f t="shared" si="98"/>
        <v>0</v>
      </c>
      <c r="BM1838">
        <f t="shared" si="99"/>
        <v>20</v>
      </c>
      <c r="BN1838">
        <f t="shared" si="100"/>
        <v>20</v>
      </c>
      <c r="BO1838">
        <f t="shared" si="101"/>
        <v>20</v>
      </c>
      <c r="BP1838">
        <f t="shared" si="102"/>
        <v>60</v>
      </c>
      <c r="BQ1838" t="b">
        <f t="shared" si="103"/>
        <v>0</v>
      </c>
    </row>
    <row r="1839" spans="20:69" x14ac:dyDescent="0.35">
      <c r="T1839" s="6" t="str">
        <f t="shared" si="91"/>
        <v xml:space="preserve"> </v>
      </c>
      <c r="U1839" s="7" t="str">
        <f t="shared" si="92"/>
        <v xml:space="preserve"> </v>
      </c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G1839">
        <f t="shared" si="93"/>
        <v>0</v>
      </c>
      <c r="BH1839">
        <f t="shared" si="94"/>
        <v>0</v>
      </c>
      <c r="BI1839">
        <f t="shared" si="95"/>
        <v>0</v>
      </c>
      <c r="BJ1839">
        <f t="shared" si="96"/>
        <v>0</v>
      </c>
      <c r="BK1839">
        <f t="shared" si="97"/>
        <v>0</v>
      </c>
      <c r="BL1839">
        <f t="shared" si="98"/>
        <v>0</v>
      </c>
      <c r="BM1839">
        <f t="shared" si="99"/>
        <v>20</v>
      </c>
      <c r="BN1839">
        <f t="shared" si="100"/>
        <v>20</v>
      </c>
      <c r="BO1839">
        <f t="shared" si="101"/>
        <v>20</v>
      </c>
      <c r="BP1839">
        <f t="shared" si="102"/>
        <v>60</v>
      </c>
      <c r="BQ1839" t="b">
        <f t="shared" si="103"/>
        <v>0</v>
      </c>
    </row>
    <row r="1840" spans="20:69" x14ac:dyDescent="0.35">
      <c r="T1840" s="6" t="str">
        <f t="shared" si="91"/>
        <v xml:space="preserve"> </v>
      </c>
      <c r="U1840" s="7" t="str">
        <f t="shared" si="92"/>
        <v xml:space="preserve"> </v>
      </c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G1840">
        <f t="shared" si="93"/>
        <v>0</v>
      </c>
      <c r="BH1840">
        <f t="shared" si="94"/>
        <v>0</v>
      </c>
      <c r="BI1840">
        <f t="shared" si="95"/>
        <v>0</v>
      </c>
      <c r="BJ1840">
        <f t="shared" si="96"/>
        <v>0</v>
      </c>
      <c r="BK1840">
        <f t="shared" si="97"/>
        <v>0</v>
      </c>
      <c r="BL1840">
        <f t="shared" si="98"/>
        <v>0</v>
      </c>
      <c r="BM1840">
        <f t="shared" si="99"/>
        <v>20</v>
      </c>
      <c r="BN1840">
        <f t="shared" si="100"/>
        <v>20</v>
      </c>
      <c r="BO1840">
        <f t="shared" si="101"/>
        <v>20</v>
      </c>
      <c r="BP1840">
        <f t="shared" si="102"/>
        <v>60</v>
      </c>
      <c r="BQ1840" t="b">
        <f t="shared" si="103"/>
        <v>0</v>
      </c>
    </row>
    <row r="1841" spans="20:69" x14ac:dyDescent="0.35">
      <c r="T1841" s="6" t="str">
        <f t="shared" ref="T1841:T1904" si="104">IF(BQ1841=1,130+BP1841," ")</f>
        <v xml:space="preserve"> </v>
      </c>
      <c r="U1841" s="7" t="str">
        <f t="shared" ref="U1841:U1904" si="105">IF(T1841=" "," ",T1841-R1841)</f>
        <v xml:space="preserve"> </v>
      </c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G1841">
        <f t="shared" ref="BG1841:BG1904" si="106">IF(BE1841="yes",-130,0)</f>
        <v>0</v>
      </c>
      <c r="BH1841">
        <f t="shared" ref="BH1841:BH1904" si="107">IF(J1841="yes",75,0)</f>
        <v>0</v>
      </c>
      <c r="BI1841">
        <f t="shared" ref="BI1841:BI1904" si="108">IF(K1841="yes",50,0)</f>
        <v>0</v>
      </c>
      <c r="BJ1841">
        <f t="shared" ref="BJ1841:BJ1904" si="109">IF(L1841="yes",50,0)</f>
        <v>0</v>
      </c>
      <c r="BK1841">
        <f t="shared" ref="BK1841:BK1904" si="110">IF(M1841="yes",10,0)</f>
        <v>0</v>
      </c>
      <c r="BL1841">
        <f t="shared" ref="BL1841:BL1904" si="111">IF(N1841="yes",80,0)</f>
        <v>0</v>
      </c>
      <c r="BM1841">
        <f t="shared" ref="BM1841:BM1904" si="112">IF(O1841="NO",0,20)</f>
        <v>20</v>
      </c>
      <c r="BN1841">
        <f t="shared" ref="BN1841:BN1904" si="113">IF(P1841="no",0,20)</f>
        <v>20</v>
      </c>
      <c r="BO1841">
        <f t="shared" ref="BO1841:BO1904" si="114">IF(Q1841="no",0,20)</f>
        <v>20</v>
      </c>
      <c r="BP1841">
        <f t="shared" ref="BP1841:BP1904" si="115">SUM(BG1841:BO1841)</f>
        <v>60</v>
      </c>
      <c r="BQ1841" t="b">
        <f t="shared" ref="BQ1841:BQ1904" si="116">IF(B1841&lt;&gt;0,1)</f>
        <v>0</v>
      </c>
    </row>
    <row r="1842" spans="20:69" x14ac:dyDescent="0.35">
      <c r="T1842" s="6" t="str">
        <f t="shared" si="104"/>
        <v xml:space="preserve"> </v>
      </c>
      <c r="U1842" s="7" t="str">
        <f t="shared" si="105"/>
        <v xml:space="preserve"> </v>
      </c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G1842">
        <f t="shared" si="106"/>
        <v>0</v>
      </c>
      <c r="BH1842">
        <f t="shared" si="107"/>
        <v>0</v>
      </c>
      <c r="BI1842">
        <f t="shared" si="108"/>
        <v>0</v>
      </c>
      <c r="BJ1842">
        <f t="shared" si="109"/>
        <v>0</v>
      </c>
      <c r="BK1842">
        <f t="shared" si="110"/>
        <v>0</v>
      </c>
      <c r="BL1842">
        <f t="shared" si="111"/>
        <v>0</v>
      </c>
      <c r="BM1842">
        <f t="shared" si="112"/>
        <v>20</v>
      </c>
      <c r="BN1842">
        <f t="shared" si="113"/>
        <v>20</v>
      </c>
      <c r="BO1842">
        <f t="shared" si="114"/>
        <v>20</v>
      </c>
      <c r="BP1842">
        <f t="shared" si="115"/>
        <v>60</v>
      </c>
      <c r="BQ1842" t="b">
        <f t="shared" si="116"/>
        <v>0</v>
      </c>
    </row>
    <row r="1843" spans="20:69" x14ac:dyDescent="0.35">
      <c r="T1843" s="6" t="str">
        <f t="shared" si="104"/>
        <v xml:space="preserve"> </v>
      </c>
      <c r="U1843" s="7" t="str">
        <f t="shared" si="105"/>
        <v xml:space="preserve"> </v>
      </c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G1843">
        <f t="shared" si="106"/>
        <v>0</v>
      </c>
      <c r="BH1843">
        <f t="shared" si="107"/>
        <v>0</v>
      </c>
      <c r="BI1843">
        <f t="shared" si="108"/>
        <v>0</v>
      </c>
      <c r="BJ1843">
        <f t="shared" si="109"/>
        <v>0</v>
      </c>
      <c r="BK1843">
        <f t="shared" si="110"/>
        <v>0</v>
      </c>
      <c r="BL1843">
        <f t="shared" si="111"/>
        <v>0</v>
      </c>
      <c r="BM1843">
        <f t="shared" si="112"/>
        <v>20</v>
      </c>
      <c r="BN1843">
        <f t="shared" si="113"/>
        <v>20</v>
      </c>
      <c r="BO1843">
        <f t="shared" si="114"/>
        <v>20</v>
      </c>
      <c r="BP1843">
        <f t="shared" si="115"/>
        <v>60</v>
      </c>
      <c r="BQ1843" t="b">
        <f t="shared" si="116"/>
        <v>0</v>
      </c>
    </row>
    <row r="1844" spans="20:69" x14ac:dyDescent="0.35">
      <c r="T1844" s="6" t="str">
        <f t="shared" si="104"/>
        <v xml:space="preserve"> </v>
      </c>
      <c r="U1844" s="7" t="str">
        <f t="shared" si="105"/>
        <v xml:space="preserve"> </v>
      </c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G1844">
        <f t="shared" si="106"/>
        <v>0</v>
      </c>
      <c r="BH1844">
        <f t="shared" si="107"/>
        <v>0</v>
      </c>
      <c r="BI1844">
        <f t="shared" si="108"/>
        <v>0</v>
      </c>
      <c r="BJ1844">
        <f t="shared" si="109"/>
        <v>0</v>
      </c>
      <c r="BK1844">
        <f t="shared" si="110"/>
        <v>0</v>
      </c>
      <c r="BL1844">
        <f t="shared" si="111"/>
        <v>0</v>
      </c>
      <c r="BM1844">
        <f t="shared" si="112"/>
        <v>20</v>
      </c>
      <c r="BN1844">
        <f t="shared" si="113"/>
        <v>20</v>
      </c>
      <c r="BO1844">
        <f t="shared" si="114"/>
        <v>20</v>
      </c>
      <c r="BP1844">
        <f t="shared" si="115"/>
        <v>60</v>
      </c>
      <c r="BQ1844" t="b">
        <f t="shared" si="116"/>
        <v>0</v>
      </c>
    </row>
    <row r="1845" spans="20:69" x14ac:dyDescent="0.35">
      <c r="T1845" s="6" t="str">
        <f t="shared" si="104"/>
        <v xml:space="preserve"> </v>
      </c>
      <c r="U1845" s="7" t="str">
        <f t="shared" si="105"/>
        <v xml:space="preserve"> </v>
      </c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G1845">
        <f t="shared" si="106"/>
        <v>0</v>
      </c>
      <c r="BH1845">
        <f t="shared" si="107"/>
        <v>0</v>
      </c>
      <c r="BI1845">
        <f t="shared" si="108"/>
        <v>0</v>
      </c>
      <c r="BJ1845">
        <f t="shared" si="109"/>
        <v>0</v>
      </c>
      <c r="BK1845">
        <f t="shared" si="110"/>
        <v>0</v>
      </c>
      <c r="BL1845">
        <f t="shared" si="111"/>
        <v>0</v>
      </c>
      <c r="BM1845">
        <f t="shared" si="112"/>
        <v>20</v>
      </c>
      <c r="BN1845">
        <f t="shared" si="113"/>
        <v>20</v>
      </c>
      <c r="BO1845">
        <f t="shared" si="114"/>
        <v>20</v>
      </c>
      <c r="BP1845">
        <f t="shared" si="115"/>
        <v>60</v>
      </c>
      <c r="BQ1845" t="b">
        <f t="shared" si="116"/>
        <v>0</v>
      </c>
    </row>
    <row r="1846" spans="20:69" x14ac:dyDescent="0.35">
      <c r="T1846" s="6" t="str">
        <f t="shared" si="104"/>
        <v xml:space="preserve"> </v>
      </c>
      <c r="U1846" s="7" t="str">
        <f t="shared" si="105"/>
        <v xml:space="preserve"> </v>
      </c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G1846">
        <f t="shared" si="106"/>
        <v>0</v>
      </c>
      <c r="BH1846">
        <f t="shared" si="107"/>
        <v>0</v>
      </c>
      <c r="BI1846">
        <f t="shared" si="108"/>
        <v>0</v>
      </c>
      <c r="BJ1846">
        <f t="shared" si="109"/>
        <v>0</v>
      </c>
      <c r="BK1846">
        <f t="shared" si="110"/>
        <v>0</v>
      </c>
      <c r="BL1846">
        <f t="shared" si="111"/>
        <v>0</v>
      </c>
      <c r="BM1846">
        <f t="shared" si="112"/>
        <v>20</v>
      </c>
      <c r="BN1846">
        <f t="shared" si="113"/>
        <v>20</v>
      </c>
      <c r="BO1846">
        <f t="shared" si="114"/>
        <v>20</v>
      </c>
      <c r="BP1846">
        <f t="shared" si="115"/>
        <v>60</v>
      </c>
      <c r="BQ1846" t="b">
        <f t="shared" si="116"/>
        <v>0</v>
      </c>
    </row>
    <row r="1847" spans="20:69" x14ac:dyDescent="0.35">
      <c r="T1847" s="6" t="str">
        <f t="shared" si="104"/>
        <v xml:space="preserve"> </v>
      </c>
      <c r="U1847" s="7" t="str">
        <f t="shared" si="105"/>
        <v xml:space="preserve"> </v>
      </c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G1847">
        <f t="shared" si="106"/>
        <v>0</v>
      </c>
      <c r="BH1847">
        <f t="shared" si="107"/>
        <v>0</v>
      </c>
      <c r="BI1847">
        <f t="shared" si="108"/>
        <v>0</v>
      </c>
      <c r="BJ1847">
        <f t="shared" si="109"/>
        <v>0</v>
      </c>
      <c r="BK1847">
        <f t="shared" si="110"/>
        <v>0</v>
      </c>
      <c r="BL1847">
        <f t="shared" si="111"/>
        <v>0</v>
      </c>
      <c r="BM1847">
        <f t="shared" si="112"/>
        <v>20</v>
      </c>
      <c r="BN1847">
        <f t="shared" si="113"/>
        <v>20</v>
      </c>
      <c r="BO1847">
        <f t="shared" si="114"/>
        <v>20</v>
      </c>
      <c r="BP1847">
        <f t="shared" si="115"/>
        <v>60</v>
      </c>
      <c r="BQ1847" t="b">
        <f t="shared" si="116"/>
        <v>0</v>
      </c>
    </row>
    <row r="1848" spans="20:69" x14ac:dyDescent="0.35">
      <c r="T1848" s="6" t="str">
        <f t="shared" si="104"/>
        <v xml:space="preserve"> </v>
      </c>
      <c r="U1848" s="7" t="str">
        <f t="shared" si="105"/>
        <v xml:space="preserve"> </v>
      </c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G1848">
        <f t="shared" si="106"/>
        <v>0</v>
      </c>
      <c r="BH1848">
        <f t="shared" si="107"/>
        <v>0</v>
      </c>
      <c r="BI1848">
        <f t="shared" si="108"/>
        <v>0</v>
      </c>
      <c r="BJ1848">
        <f t="shared" si="109"/>
        <v>0</v>
      </c>
      <c r="BK1848">
        <f t="shared" si="110"/>
        <v>0</v>
      </c>
      <c r="BL1848">
        <f t="shared" si="111"/>
        <v>0</v>
      </c>
      <c r="BM1848">
        <f t="shared" si="112"/>
        <v>20</v>
      </c>
      <c r="BN1848">
        <f t="shared" si="113"/>
        <v>20</v>
      </c>
      <c r="BO1848">
        <f t="shared" si="114"/>
        <v>20</v>
      </c>
      <c r="BP1848">
        <f t="shared" si="115"/>
        <v>60</v>
      </c>
      <c r="BQ1848" t="b">
        <f t="shared" si="116"/>
        <v>0</v>
      </c>
    </row>
    <row r="1849" spans="20:69" x14ac:dyDescent="0.35">
      <c r="T1849" s="6" t="str">
        <f t="shared" si="104"/>
        <v xml:space="preserve"> </v>
      </c>
      <c r="U1849" s="7" t="str">
        <f t="shared" si="105"/>
        <v xml:space="preserve"> </v>
      </c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G1849">
        <f t="shared" si="106"/>
        <v>0</v>
      </c>
      <c r="BH1849">
        <f t="shared" si="107"/>
        <v>0</v>
      </c>
      <c r="BI1849">
        <f t="shared" si="108"/>
        <v>0</v>
      </c>
      <c r="BJ1849">
        <f t="shared" si="109"/>
        <v>0</v>
      </c>
      <c r="BK1849">
        <f t="shared" si="110"/>
        <v>0</v>
      </c>
      <c r="BL1849">
        <f t="shared" si="111"/>
        <v>0</v>
      </c>
      <c r="BM1849">
        <f t="shared" si="112"/>
        <v>20</v>
      </c>
      <c r="BN1849">
        <f t="shared" si="113"/>
        <v>20</v>
      </c>
      <c r="BO1849">
        <f t="shared" si="114"/>
        <v>20</v>
      </c>
      <c r="BP1849">
        <f t="shared" si="115"/>
        <v>60</v>
      </c>
      <c r="BQ1849" t="b">
        <f t="shared" si="116"/>
        <v>0</v>
      </c>
    </row>
    <row r="1850" spans="20:69" x14ac:dyDescent="0.35">
      <c r="T1850" s="6" t="str">
        <f t="shared" si="104"/>
        <v xml:space="preserve"> </v>
      </c>
      <c r="U1850" s="7" t="str">
        <f t="shared" si="105"/>
        <v xml:space="preserve"> </v>
      </c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G1850">
        <f t="shared" si="106"/>
        <v>0</v>
      </c>
      <c r="BH1850">
        <f t="shared" si="107"/>
        <v>0</v>
      </c>
      <c r="BI1850">
        <f t="shared" si="108"/>
        <v>0</v>
      </c>
      <c r="BJ1850">
        <f t="shared" si="109"/>
        <v>0</v>
      </c>
      <c r="BK1850">
        <f t="shared" si="110"/>
        <v>0</v>
      </c>
      <c r="BL1850">
        <f t="shared" si="111"/>
        <v>0</v>
      </c>
      <c r="BM1850">
        <f t="shared" si="112"/>
        <v>20</v>
      </c>
      <c r="BN1850">
        <f t="shared" si="113"/>
        <v>20</v>
      </c>
      <c r="BO1850">
        <f t="shared" si="114"/>
        <v>20</v>
      </c>
      <c r="BP1850">
        <f t="shared" si="115"/>
        <v>60</v>
      </c>
      <c r="BQ1850" t="b">
        <f t="shared" si="116"/>
        <v>0</v>
      </c>
    </row>
    <row r="1851" spans="20:69" x14ac:dyDescent="0.35">
      <c r="T1851" s="6" t="str">
        <f t="shared" si="104"/>
        <v xml:space="preserve"> </v>
      </c>
      <c r="U1851" s="7" t="str">
        <f t="shared" si="105"/>
        <v xml:space="preserve"> </v>
      </c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G1851">
        <f t="shared" si="106"/>
        <v>0</v>
      </c>
      <c r="BH1851">
        <f t="shared" si="107"/>
        <v>0</v>
      </c>
      <c r="BI1851">
        <f t="shared" si="108"/>
        <v>0</v>
      </c>
      <c r="BJ1851">
        <f t="shared" si="109"/>
        <v>0</v>
      </c>
      <c r="BK1851">
        <f t="shared" si="110"/>
        <v>0</v>
      </c>
      <c r="BL1851">
        <f t="shared" si="111"/>
        <v>0</v>
      </c>
      <c r="BM1851">
        <f t="shared" si="112"/>
        <v>20</v>
      </c>
      <c r="BN1851">
        <f t="shared" si="113"/>
        <v>20</v>
      </c>
      <c r="BO1851">
        <f t="shared" si="114"/>
        <v>20</v>
      </c>
      <c r="BP1851">
        <f t="shared" si="115"/>
        <v>60</v>
      </c>
      <c r="BQ1851" t="b">
        <f t="shared" si="116"/>
        <v>0</v>
      </c>
    </row>
    <row r="1852" spans="20:69" x14ac:dyDescent="0.35">
      <c r="T1852" s="6" t="str">
        <f t="shared" si="104"/>
        <v xml:space="preserve"> </v>
      </c>
      <c r="U1852" s="7" t="str">
        <f t="shared" si="105"/>
        <v xml:space="preserve"> </v>
      </c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G1852">
        <f t="shared" si="106"/>
        <v>0</v>
      </c>
      <c r="BH1852">
        <f t="shared" si="107"/>
        <v>0</v>
      </c>
      <c r="BI1852">
        <f t="shared" si="108"/>
        <v>0</v>
      </c>
      <c r="BJ1852">
        <f t="shared" si="109"/>
        <v>0</v>
      </c>
      <c r="BK1852">
        <f t="shared" si="110"/>
        <v>0</v>
      </c>
      <c r="BL1852">
        <f t="shared" si="111"/>
        <v>0</v>
      </c>
      <c r="BM1852">
        <f t="shared" si="112"/>
        <v>20</v>
      </c>
      <c r="BN1852">
        <f t="shared" si="113"/>
        <v>20</v>
      </c>
      <c r="BO1852">
        <f t="shared" si="114"/>
        <v>20</v>
      </c>
      <c r="BP1852">
        <f t="shared" si="115"/>
        <v>60</v>
      </c>
      <c r="BQ1852" t="b">
        <f t="shared" si="116"/>
        <v>0</v>
      </c>
    </row>
    <row r="1853" spans="20:69" x14ac:dyDescent="0.35">
      <c r="T1853" s="6" t="str">
        <f t="shared" si="104"/>
        <v xml:space="preserve"> </v>
      </c>
      <c r="U1853" s="7" t="str">
        <f t="shared" si="105"/>
        <v xml:space="preserve"> </v>
      </c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G1853">
        <f t="shared" si="106"/>
        <v>0</v>
      </c>
      <c r="BH1853">
        <f t="shared" si="107"/>
        <v>0</v>
      </c>
      <c r="BI1853">
        <f t="shared" si="108"/>
        <v>0</v>
      </c>
      <c r="BJ1853">
        <f t="shared" si="109"/>
        <v>0</v>
      </c>
      <c r="BK1853">
        <f t="shared" si="110"/>
        <v>0</v>
      </c>
      <c r="BL1853">
        <f t="shared" si="111"/>
        <v>0</v>
      </c>
      <c r="BM1853">
        <f t="shared" si="112"/>
        <v>20</v>
      </c>
      <c r="BN1853">
        <f t="shared" si="113"/>
        <v>20</v>
      </c>
      <c r="BO1853">
        <f t="shared" si="114"/>
        <v>20</v>
      </c>
      <c r="BP1853">
        <f t="shared" si="115"/>
        <v>60</v>
      </c>
      <c r="BQ1853" t="b">
        <f t="shared" si="116"/>
        <v>0</v>
      </c>
    </row>
    <row r="1854" spans="20:69" x14ac:dyDescent="0.35">
      <c r="T1854" s="6" t="str">
        <f t="shared" si="104"/>
        <v xml:space="preserve"> </v>
      </c>
      <c r="U1854" s="7" t="str">
        <f t="shared" si="105"/>
        <v xml:space="preserve"> </v>
      </c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G1854">
        <f t="shared" si="106"/>
        <v>0</v>
      </c>
      <c r="BH1854">
        <f t="shared" si="107"/>
        <v>0</v>
      </c>
      <c r="BI1854">
        <f t="shared" si="108"/>
        <v>0</v>
      </c>
      <c r="BJ1854">
        <f t="shared" si="109"/>
        <v>0</v>
      </c>
      <c r="BK1854">
        <f t="shared" si="110"/>
        <v>0</v>
      </c>
      <c r="BL1854">
        <f t="shared" si="111"/>
        <v>0</v>
      </c>
      <c r="BM1854">
        <f t="shared" si="112"/>
        <v>20</v>
      </c>
      <c r="BN1854">
        <f t="shared" si="113"/>
        <v>20</v>
      </c>
      <c r="BO1854">
        <f t="shared" si="114"/>
        <v>20</v>
      </c>
      <c r="BP1854">
        <f t="shared" si="115"/>
        <v>60</v>
      </c>
      <c r="BQ1854" t="b">
        <f t="shared" si="116"/>
        <v>0</v>
      </c>
    </row>
    <row r="1855" spans="20:69" x14ac:dyDescent="0.35">
      <c r="T1855" s="6" t="str">
        <f t="shared" si="104"/>
        <v xml:space="preserve"> </v>
      </c>
      <c r="U1855" s="7" t="str">
        <f t="shared" si="105"/>
        <v xml:space="preserve"> </v>
      </c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G1855">
        <f t="shared" si="106"/>
        <v>0</v>
      </c>
      <c r="BH1855">
        <f t="shared" si="107"/>
        <v>0</v>
      </c>
      <c r="BI1855">
        <f t="shared" si="108"/>
        <v>0</v>
      </c>
      <c r="BJ1855">
        <f t="shared" si="109"/>
        <v>0</v>
      </c>
      <c r="BK1855">
        <f t="shared" si="110"/>
        <v>0</v>
      </c>
      <c r="BL1855">
        <f t="shared" si="111"/>
        <v>0</v>
      </c>
      <c r="BM1855">
        <f t="shared" si="112"/>
        <v>20</v>
      </c>
      <c r="BN1855">
        <f t="shared" si="113"/>
        <v>20</v>
      </c>
      <c r="BO1855">
        <f t="shared" si="114"/>
        <v>20</v>
      </c>
      <c r="BP1855">
        <f t="shared" si="115"/>
        <v>60</v>
      </c>
      <c r="BQ1855" t="b">
        <f t="shared" si="116"/>
        <v>0</v>
      </c>
    </row>
    <row r="1856" spans="20:69" x14ac:dyDescent="0.35">
      <c r="T1856" s="6" t="str">
        <f t="shared" si="104"/>
        <v xml:space="preserve"> </v>
      </c>
      <c r="U1856" s="7" t="str">
        <f t="shared" si="105"/>
        <v xml:space="preserve"> </v>
      </c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G1856">
        <f t="shared" si="106"/>
        <v>0</v>
      </c>
      <c r="BH1856">
        <f t="shared" si="107"/>
        <v>0</v>
      </c>
      <c r="BI1856">
        <f t="shared" si="108"/>
        <v>0</v>
      </c>
      <c r="BJ1856">
        <f t="shared" si="109"/>
        <v>0</v>
      </c>
      <c r="BK1856">
        <f t="shared" si="110"/>
        <v>0</v>
      </c>
      <c r="BL1856">
        <f t="shared" si="111"/>
        <v>0</v>
      </c>
      <c r="BM1856">
        <f t="shared" si="112"/>
        <v>20</v>
      </c>
      <c r="BN1856">
        <f t="shared" si="113"/>
        <v>20</v>
      </c>
      <c r="BO1856">
        <f t="shared" si="114"/>
        <v>20</v>
      </c>
      <c r="BP1856">
        <f t="shared" si="115"/>
        <v>60</v>
      </c>
      <c r="BQ1856" t="b">
        <f t="shared" si="116"/>
        <v>0</v>
      </c>
    </row>
    <row r="1857" spans="20:69" x14ac:dyDescent="0.35">
      <c r="T1857" s="6" t="str">
        <f t="shared" si="104"/>
        <v xml:space="preserve"> </v>
      </c>
      <c r="U1857" s="7" t="str">
        <f t="shared" si="105"/>
        <v xml:space="preserve"> </v>
      </c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G1857">
        <f t="shared" si="106"/>
        <v>0</v>
      </c>
      <c r="BH1857">
        <f t="shared" si="107"/>
        <v>0</v>
      </c>
      <c r="BI1857">
        <f t="shared" si="108"/>
        <v>0</v>
      </c>
      <c r="BJ1857">
        <f t="shared" si="109"/>
        <v>0</v>
      </c>
      <c r="BK1857">
        <f t="shared" si="110"/>
        <v>0</v>
      </c>
      <c r="BL1857">
        <f t="shared" si="111"/>
        <v>0</v>
      </c>
      <c r="BM1857">
        <f t="shared" si="112"/>
        <v>20</v>
      </c>
      <c r="BN1857">
        <f t="shared" si="113"/>
        <v>20</v>
      </c>
      <c r="BO1857">
        <f t="shared" si="114"/>
        <v>20</v>
      </c>
      <c r="BP1857">
        <f t="shared" si="115"/>
        <v>60</v>
      </c>
      <c r="BQ1857" t="b">
        <f t="shared" si="116"/>
        <v>0</v>
      </c>
    </row>
    <row r="1858" spans="20:69" x14ac:dyDescent="0.35">
      <c r="T1858" s="6" t="str">
        <f t="shared" si="104"/>
        <v xml:space="preserve"> </v>
      </c>
      <c r="U1858" s="7" t="str">
        <f t="shared" si="105"/>
        <v xml:space="preserve"> </v>
      </c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G1858">
        <f t="shared" si="106"/>
        <v>0</v>
      </c>
      <c r="BH1858">
        <f t="shared" si="107"/>
        <v>0</v>
      </c>
      <c r="BI1858">
        <f t="shared" si="108"/>
        <v>0</v>
      </c>
      <c r="BJ1858">
        <f t="shared" si="109"/>
        <v>0</v>
      </c>
      <c r="BK1858">
        <f t="shared" si="110"/>
        <v>0</v>
      </c>
      <c r="BL1858">
        <f t="shared" si="111"/>
        <v>0</v>
      </c>
      <c r="BM1858">
        <f t="shared" si="112"/>
        <v>20</v>
      </c>
      <c r="BN1858">
        <f t="shared" si="113"/>
        <v>20</v>
      </c>
      <c r="BO1858">
        <f t="shared" si="114"/>
        <v>20</v>
      </c>
      <c r="BP1858">
        <f t="shared" si="115"/>
        <v>60</v>
      </c>
      <c r="BQ1858" t="b">
        <f t="shared" si="116"/>
        <v>0</v>
      </c>
    </row>
    <row r="1859" spans="20:69" x14ac:dyDescent="0.35">
      <c r="T1859" s="6" t="str">
        <f t="shared" si="104"/>
        <v xml:space="preserve"> </v>
      </c>
      <c r="U1859" s="7" t="str">
        <f t="shared" si="105"/>
        <v xml:space="preserve"> </v>
      </c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G1859">
        <f t="shared" si="106"/>
        <v>0</v>
      </c>
      <c r="BH1859">
        <f t="shared" si="107"/>
        <v>0</v>
      </c>
      <c r="BI1859">
        <f t="shared" si="108"/>
        <v>0</v>
      </c>
      <c r="BJ1859">
        <f t="shared" si="109"/>
        <v>0</v>
      </c>
      <c r="BK1859">
        <f t="shared" si="110"/>
        <v>0</v>
      </c>
      <c r="BL1859">
        <f t="shared" si="111"/>
        <v>0</v>
      </c>
      <c r="BM1859">
        <f t="shared" si="112"/>
        <v>20</v>
      </c>
      <c r="BN1859">
        <f t="shared" si="113"/>
        <v>20</v>
      </c>
      <c r="BO1859">
        <f t="shared" si="114"/>
        <v>20</v>
      </c>
      <c r="BP1859">
        <f t="shared" si="115"/>
        <v>60</v>
      </c>
      <c r="BQ1859" t="b">
        <f t="shared" si="116"/>
        <v>0</v>
      </c>
    </row>
    <row r="1860" spans="20:69" x14ac:dyDescent="0.35">
      <c r="T1860" s="6" t="str">
        <f t="shared" si="104"/>
        <v xml:space="preserve"> </v>
      </c>
      <c r="U1860" s="7" t="str">
        <f t="shared" si="105"/>
        <v xml:space="preserve"> </v>
      </c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G1860">
        <f t="shared" si="106"/>
        <v>0</v>
      </c>
      <c r="BH1860">
        <f t="shared" si="107"/>
        <v>0</v>
      </c>
      <c r="BI1860">
        <f t="shared" si="108"/>
        <v>0</v>
      </c>
      <c r="BJ1860">
        <f t="shared" si="109"/>
        <v>0</v>
      </c>
      <c r="BK1860">
        <f t="shared" si="110"/>
        <v>0</v>
      </c>
      <c r="BL1860">
        <f t="shared" si="111"/>
        <v>0</v>
      </c>
      <c r="BM1860">
        <f t="shared" si="112"/>
        <v>20</v>
      </c>
      <c r="BN1860">
        <f t="shared" si="113"/>
        <v>20</v>
      </c>
      <c r="BO1860">
        <f t="shared" si="114"/>
        <v>20</v>
      </c>
      <c r="BP1860">
        <f t="shared" si="115"/>
        <v>60</v>
      </c>
      <c r="BQ1860" t="b">
        <f t="shared" si="116"/>
        <v>0</v>
      </c>
    </row>
    <row r="1861" spans="20:69" x14ac:dyDescent="0.35">
      <c r="T1861" s="6" t="str">
        <f t="shared" si="104"/>
        <v xml:space="preserve"> </v>
      </c>
      <c r="U1861" s="7" t="str">
        <f t="shared" si="105"/>
        <v xml:space="preserve"> </v>
      </c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G1861">
        <f t="shared" si="106"/>
        <v>0</v>
      </c>
      <c r="BH1861">
        <f t="shared" si="107"/>
        <v>0</v>
      </c>
      <c r="BI1861">
        <f t="shared" si="108"/>
        <v>0</v>
      </c>
      <c r="BJ1861">
        <f t="shared" si="109"/>
        <v>0</v>
      </c>
      <c r="BK1861">
        <f t="shared" si="110"/>
        <v>0</v>
      </c>
      <c r="BL1861">
        <f t="shared" si="111"/>
        <v>0</v>
      </c>
      <c r="BM1861">
        <f t="shared" si="112"/>
        <v>20</v>
      </c>
      <c r="BN1861">
        <f t="shared" si="113"/>
        <v>20</v>
      </c>
      <c r="BO1861">
        <f t="shared" si="114"/>
        <v>20</v>
      </c>
      <c r="BP1861">
        <f t="shared" si="115"/>
        <v>60</v>
      </c>
      <c r="BQ1861" t="b">
        <f t="shared" si="116"/>
        <v>0</v>
      </c>
    </row>
    <row r="1862" spans="20:69" x14ac:dyDescent="0.35">
      <c r="T1862" s="6" t="str">
        <f t="shared" si="104"/>
        <v xml:space="preserve"> </v>
      </c>
      <c r="U1862" s="7" t="str">
        <f t="shared" si="105"/>
        <v xml:space="preserve"> </v>
      </c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G1862">
        <f t="shared" si="106"/>
        <v>0</v>
      </c>
      <c r="BH1862">
        <f t="shared" si="107"/>
        <v>0</v>
      </c>
      <c r="BI1862">
        <f t="shared" si="108"/>
        <v>0</v>
      </c>
      <c r="BJ1862">
        <f t="shared" si="109"/>
        <v>0</v>
      </c>
      <c r="BK1862">
        <f t="shared" si="110"/>
        <v>0</v>
      </c>
      <c r="BL1862">
        <f t="shared" si="111"/>
        <v>0</v>
      </c>
      <c r="BM1862">
        <f t="shared" si="112"/>
        <v>20</v>
      </c>
      <c r="BN1862">
        <f t="shared" si="113"/>
        <v>20</v>
      </c>
      <c r="BO1862">
        <f t="shared" si="114"/>
        <v>20</v>
      </c>
      <c r="BP1862">
        <f t="shared" si="115"/>
        <v>60</v>
      </c>
      <c r="BQ1862" t="b">
        <f t="shared" si="116"/>
        <v>0</v>
      </c>
    </row>
    <row r="1863" spans="20:69" x14ac:dyDescent="0.35">
      <c r="T1863" s="6" t="str">
        <f t="shared" si="104"/>
        <v xml:space="preserve"> </v>
      </c>
      <c r="U1863" s="7" t="str">
        <f t="shared" si="105"/>
        <v xml:space="preserve"> </v>
      </c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G1863">
        <f t="shared" si="106"/>
        <v>0</v>
      </c>
      <c r="BH1863">
        <f t="shared" si="107"/>
        <v>0</v>
      </c>
      <c r="BI1863">
        <f t="shared" si="108"/>
        <v>0</v>
      </c>
      <c r="BJ1863">
        <f t="shared" si="109"/>
        <v>0</v>
      </c>
      <c r="BK1863">
        <f t="shared" si="110"/>
        <v>0</v>
      </c>
      <c r="BL1863">
        <f t="shared" si="111"/>
        <v>0</v>
      </c>
      <c r="BM1863">
        <f t="shared" si="112"/>
        <v>20</v>
      </c>
      <c r="BN1863">
        <f t="shared" si="113"/>
        <v>20</v>
      </c>
      <c r="BO1863">
        <f t="shared" si="114"/>
        <v>20</v>
      </c>
      <c r="BP1863">
        <f t="shared" si="115"/>
        <v>60</v>
      </c>
      <c r="BQ1863" t="b">
        <f t="shared" si="116"/>
        <v>0</v>
      </c>
    </row>
    <row r="1864" spans="20:69" x14ac:dyDescent="0.35">
      <c r="T1864" s="6" t="str">
        <f t="shared" si="104"/>
        <v xml:space="preserve"> </v>
      </c>
      <c r="U1864" s="7" t="str">
        <f t="shared" si="105"/>
        <v xml:space="preserve"> </v>
      </c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G1864">
        <f t="shared" si="106"/>
        <v>0</v>
      </c>
      <c r="BH1864">
        <f t="shared" si="107"/>
        <v>0</v>
      </c>
      <c r="BI1864">
        <f t="shared" si="108"/>
        <v>0</v>
      </c>
      <c r="BJ1864">
        <f t="shared" si="109"/>
        <v>0</v>
      </c>
      <c r="BK1864">
        <f t="shared" si="110"/>
        <v>0</v>
      </c>
      <c r="BL1864">
        <f t="shared" si="111"/>
        <v>0</v>
      </c>
      <c r="BM1864">
        <f t="shared" si="112"/>
        <v>20</v>
      </c>
      <c r="BN1864">
        <f t="shared" si="113"/>
        <v>20</v>
      </c>
      <c r="BO1864">
        <f t="shared" si="114"/>
        <v>20</v>
      </c>
      <c r="BP1864">
        <f t="shared" si="115"/>
        <v>60</v>
      </c>
      <c r="BQ1864" t="b">
        <f t="shared" si="116"/>
        <v>0</v>
      </c>
    </row>
    <row r="1865" spans="20:69" x14ac:dyDescent="0.35">
      <c r="T1865" s="6" t="str">
        <f t="shared" si="104"/>
        <v xml:space="preserve"> </v>
      </c>
      <c r="U1865" s="7" t="str">
        <f t="shared" si="105"/>
        <v xml:space="preserve"> </v>
      </c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G1865">
        <f t="shared" si="106"/>
        <v>0</v>
      </c>
      <c r="BH1865">
        <f t="shared" si="107"/>
        <v>0</v>
      </c>
      <c r="BI1865">
        <f t="shared" si="108"/>
        <v>0</v>
      </c>
      <c r="BJ1865">
        <f t="shared" si="109"/>
        <v>0</v>
      </c>
      <c r="BK1865">
        <f t="shared" si="110"/>
        <v>0</v>
      </c>
      <c r="BL1865">
        <f t="shared" si="111"/>
        <v>0</v>
      </c>
      <c r="BM1865">
        <f t="shared" si="112"/>
        <v>20</v>
      </c>
      <c r="BN1865">
        <f t="shared" si="113"/>
        <v>20</v>
      </c>
      <c r="BO1865">
        <f t="shared" si="114"/>
        <v>20</v>
      </c>
      <c r="BP1865">
        <f t="shared" si="115"/>
        <v>60</v>
      </c>
      <c r="BQ1865" t="b">
        <f t="shared" si="116"/>
        <v>0</v>
      </c>
    </row>
    <row r="1866" spans="20:69" x14ac:dyDescent="0.35">
      <c r="T1866" s="6" t="str">
        <f t="shared" si="104"/>
        <v xml:space="preserve"> </v>
      </c>
      <c r="U1866" s="7" t="str">
        <f t="shared" si="105"/>
        <v xml:space="preserve"> </v>
      </c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G1866">
        <f t="shared" si="106"/>
        <v>0</v>
      </c>
      <c r="BH1866">
        <f t="shared" si="107"/>
        <v>0</v>
      </c>
      <c r="BI1866">
        <f t="shared" si="108"/>
        <v>0</v>
      </c>
      <c r="BJ1866">
        <f t="shared" si="109"/>
        <v>0</v>
      </c>
      <c r="BK1866">
        <f t="shared" si="110"/>
        <v>0</v>
      </c>
      <c r="BL1866">
        <f t="shared" si="111"/>
        <v>0</v>
      </c>
      <c r="BM1866">
        <f t="shared" si="112"/>
        <v>20</v>
      </c>
      <c r="BN1866">
        <f t="shared" si="113"/>
        <v>20</v>
      </c>
      <c r="BO1866">
        <f t="shared" si="114"/>
        <v>20</v>
      </c>
      <c r="BP1866">
        <f t="shared" si="115"/>
        <v>60</v>
      </c>
      <c r="BQ1866" t="b">
        <f t="shared" si="116"/>
        <v>0</v>
      </c>
    </row>
    <row r="1867" spans="20:69" x14ac:dyDescent="0.35">
      <c r="T1867" s="6" t="str">
        <f t="shared" si="104"/>
        <v xml:space="preserve"> </v>
      </c>
      <c r="U1867" s="7" t="str">
        <f t="shared" si="105"/>
        <v xml:space="preserve"> </v>
      </c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G1867">
        <f t="shared" si="106"/>
        <v>0</v>
      </c>
      <c r="BH1867">
        <f t="shared" si="107"/>
        <v>0</v>
      </c>
      <c r="BI1867">
        <f t="shared" si="108"/>
        <v>0</v>
      </c>
      <c r="BJ1867">
        <f t="shared" si="109"/>
        <v>0</v>
      </c>
      <c r="BK1867">
        <f t="shared" si="110"/>
        <v>0</v>
      </c>
      <c r="BL1867">
        <f t="shared" si="111"/>
        <v>0</v>
      </c>
      <c r="BM1867">
        <f t="shared" si="112"/>
        <v>20</v>
      </c>
      <c r="BN1867">
        <f t="shared" si="113"/>
        <v>20</v>
      </c>
      <c r="BO1867">
        <f t="shared" si="114"/>
        <v>20</v>
      </c>
      <c r="BP1867">
        <f t="shared" si="115"/>
        <v>60</v>
      </c>
      <c r="BQ1867" t="b">
        <f t="shared" si="116"/>
        <v>0</v>
      </c>
    </row>
    <row r="1868" spans="20:69" x14ac:dyDescent="0.35">
      <c r="T1868" s="6" t="str">
        <f t="shared" si="104"/>
        <v xml:space="preserve"> </v>
      </c>
      <c r="U1868" s="7" t="str">
        <f t="shared" si="105"/>
        <v xml:space="preserve"> </v>
      </c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G1868">
        <f t="shared" si="106"/>
        <v>0</v>
      </c>
      <c r="BH1868">
        <f t="shared" si="107"/>
        <v>0</v>
      </c>
      <c r="BI1868">
        <f t="shared" si="108"/>
        <v>0</v>
      </c>
      <c r="BJ1868">
        <f t="shared" si="109"/>
        <v>0</v>
      </c>
      <c r="BK1868">
        <f t="shared" si="110"/>
        <v>0</v>
      </c>
      <c r="BL1868">
        <f t="shared" si="111"/>
        <v>0</v>
      </c>
      <c r="BM1868">
        <f t="shared" si="112"/>
        <v>20</v>
      </c>
      <c r="BN1868">
        <f t="shared" si="113"/>
        <v>20</v>
      </c>
      <c r="BO1868">
        <f t="shared" si="114"/>
        <v>20</v>
      </c>
      <c r="BP1868">
        <f t="shared" si="115"/>
        <v>60</v>
      </c>
      <c r="BQ1868" t="b">
        <f t="shared" si="116"/>
        <v>0</v>
      </c>
    </row>
    <row r="1869" spans="20:69" x14ac:dyDescent="0.35">
      <c r="T1869" s="6" t="str">
        <f t="shared" si="104"/>
        <v xml:space="preserve"> </v>
      </c>
      <c r="U1869" s="7" t="str">
        <f t="shared" si="105"/>
        <v xml:space="preserve"> </v>
      </c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G1869">
        <f t="shared" si="106"/>
        <v>0</v>
      </c>
      <c r="BH1869">
        <f t="shared" si="107"/>
        <v>0</v>
      </c>
      <c r="BI1869">
        <f t="shared" si="108"/>
        <v>0</v>
      </c>
      <c r="BJ1869">
        <f t="shared" si="109"/>
        <v>0</v>
      </c>
      <c r="BK1869">
        <f t="shared" si="110"/>
        <v>0</v>
      </c>
      <c r="BL1869">
        <f t="shared" si="111"/>
        <v>0</v>
      </c>
      <c r="BM1869">
        <f t="shared" si="112"/>
        <v>20</v>
      </c>
      <c r="BN1869">
        <f t="shared" si="113"/>
        <v>20</v>
      </c>
      <c r="BO1869">
        <f t="shared" si="114"/>
        <v>20</v>
      </c>
      <c r="BP1869">
        <f t="shared" si="115"/>
        <v>60</v>
      </c>
      <c r="BQ1869" t="b">
        <f t="shared" si="116"/>
        <v>0</v>
      </c>
    </row>
    <row r="1870" spans="20:69" x14ac:dyDescent="0.35">
      <c r="T1870" s="6" t="str">
        <f t="shared" si="104"/>
        <v xml:space="preserve"> </v>
      </c>
      <c r="U1870" s="7" t="str">
        <f t="shared" si="105"/>
        <v xml:space="preserve"> </v>
      </c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G1870">
        <f t="shared" si="106"/>
        <v>0</v>
      </c>
      <c r="BH1870">
        <f t="shared" si="107"/>
        <v>0</v>
      </c>
      <c r="BI1870">
        <f t="shared" si="108"/>
        <v>0</v>
      </c>
      <c r="BJ1870">
        <f t="shared" si="109"/>
        <v>0</v>
      </c>
      <c r="BK1870">
        <f t="shared" si="110"/>
        <v>0</v>
      </c>
      <c r="BL1870">
        <f t="shared" si="111"/>
        <v>0</v>
      </c>
      <c r="BM1870">
        <f t="shared" si="112"/>
        <v>20</v>
      </c>
      <c r="BN1870">
        <f t="shared" si="113"/>
        <v>20</v>
      </c>
      <c r="BO1870">
        <f t="shared" si="114"/>
        <v>20</v>
      </c>
      <c r="BP1870">
        <f t="shared" si="115"/>
        <v>60</v>
      </c>
      <c r="BQ1870" t="b">
        <f t="shared" si="116"/>
        <v>0</v>
      </c>
    </row>
    <row r="1871" spans="20:69" x14ac:dyDescent="0.35">
      <c r="T1871" s="6" t="str">
        <f t="shared" si="104"/>
        <v xml:space="preserve"> </v>
      </c>
      <c r="U1871" s="7" t="str">
        <f t="shared" si="105"/>
        <v xml:space="preserve"> </v>
      </c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G1871">
        <f t="shared" si="106"/>
        <v>0</v>
      </c>
      <c r="BH1871">
        <f t="shared" si="107"/>
        <v>0</v>
      </c>
      <c r="BI1871">
        <f t="shared" si="108"/>
        <v>0</v>
      </c>
      <c r="BJ1871">
        <f t="shared" si="109"/>
        <v>0</v>
      </c>
      <c r="BK1871">
        <f t="shared" si="110"/>
        <v>0</v>
      </c>
      <c r="BL1871">
        <f t="shared" si="111"/>
        <v>0</v>
      </c>
      <c r="BM1871">
        <f t="shared" si="112"/>
        <v>20</v>
      </c>
      <c r="BN1871">
        <f t="shared" si="113"/>
        <v>20</v>
      </c>
      <c r="BO1871">
        <f t="shared" si="114"/>
        <v>20</v>
      </c>
      <c r="BP1871">
        <f t="shared" si="115"/>
        <v>60</v>
      </c>
      <c r="BQ1871" t="b">
        <f t="shared" si="116"/>
        <v>0</v>
      </c>
    </row>
    <row r="1872" spans="20:69" x14ac:dyDescent="0.35">
      <c r="T1872" s="6" t="str">
        <f t="shared" si="104"/>
        <v xml:space="preserve"> </v>
      </c>
      <c r="U1872" s="7" t="str">
        <f t="shared" si="105"/>
        <v xml:space="preserve"> </v>
      </c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G1872">
        <f t="shared" si="106"/>
        <v>0</v>
      </c>
      <c r="BH1872">
        <f t="shared" si="107"/>
        <v>0</v>
      </c>
      <c r="BI1872">
        <f t="shared" si="108"/>
        <v>0</v>
      </c>
      <c r="BJ1872">
        <f t="shared" si="109"/>
        <v>0</v>
      </c>
      <c r="BK1872">
        <f t="shared" si="110"/>
        <v>0</v>
      </c>
      <c r="BL1872">
        <f t="shared" si="111"/>
        <v>0</v>
      </c>
      <c r="BM1872">
        <f t="shared" si="112"/>
        <v>20</v>
      </c>
      <c r="BN1872">
        <f t="shared" si="113"/>
        <v>20</v>
      </c>
      <c r="BO1872">
        <f t="shared" si="114"/>
        <v>20</v>
      </c>
      <c r="BP1872">
        <f t="shared" si="115"/>
        <v>60</v>
      </c>
      <c r="BQ1872" t="b">
        <f t="shared" si="116"/>
        <v>0</v>
      </c>
    </row>
    <row r="1873" spans="20:69" x14ac:dyDescent="0.35">
      <c r="T1873" s="6" t="str">
        <f t="shared" si="104"/>
        <v xml:space="preserve"> </v>
      </c>
      <c r="U1873" s="7" t="str">
        <f t="shared" si="105"/>
        <v xml:space="preserve"> </v>
      </c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G1873">
        <f t="shared" si="106"/>
        <v>0</v>
      </c>
      <c r="BH1873">
        <f t="shared" si="107"/>
        <v>0</v>
      </c>
      <c r="BI1873">
        <f t="shared" si="108"/>
        <v>0</v>
      </c>
      <c r="BJ1873">
        <f t="shared" si="109"/>
        <v>0</v>
      </c>
      <c r="BK1873">
        <f t="shared" si="110"/>
        <v>0</v>
      </c>
      <c r="BL1873">
        <f t="shared" si="111"/>
        <v>0</v>
      </c>
      <c r="BM1873">
        <f t="shared" si="112"/>
        <v>20</v>
      </c>
      <c r="BN1873">
        <f t="shared" si="113"/>
        <v>20</v>
      </c>
      <c r="BO1873">
        <f t="shared" si="114"/>
        <v>20</v>
      </c>
      <c r="BP1873">
        <f t="shared" si="115"/>
        <v>60</v>
      </c>
      <c r="BQ1873" t="b">
        <f t="shared" si="116"/>
        <v>0</v>
      </c>
    </row>
    <row r="1874" spans="20:69" x14ac:dyDescent="0.35">
      <c r="T1874" s="6" t="str">
        <f t="shared" si="104"/>
        <v xml:space="preserve"> </v>
      </c>
      <c r="U1874" s="7" t="str">
        <f t="shared" si="105"/>
        <v xml:space="preserve"> </v>
      </c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G1874">
        <f t="shared" si="106"/>
        <v>0</v>
      </c>
      <c r="BH1874">
        <f t="shared" si="107"/>
        <v>0</v>
      </c>
      <c r="BI1874">
        <f t="shared" si="108"/>
        <v>0</v>
      </c>
      <c r="BJ1874">
        <f t="shared" si="109"/>
        <v>0</v>
      </c>
      <c r="BK1874">
        <f t="shared" si="110"/>
        <v>0</v>
      </c>
      <c r="BL1874">
        <f t="shared" si="111"/>
        <v>0</v>
      </c>
      <c r="BM1874">
        <f t="shared" si="112"/>
        <v>20</v>
      </c>
      <c r="BN1874">
        <f t="shared" si="113"/>
        <v>20</v>
      </c>
      <c r="BO1874">
        <f t="shared" si="114"/>
        <v>20</v>
      </c>
      <c r="BP1874">
        <f t="shared" si="115"/>
        <v>60</v>
      </c>
      <c r="BQ1874" t="b">
        <f t="shared" si="116"/>
        <v>0</v>
      </c>
    </row>
    <row r="1875" spans="20:69" x14ac:dyDescent="0.35">
      <c r="T1875" s="6" t="str">
        <f t="shared" si="104"/>
        <v xml:space="preserve"> </v>
      </c>
      <c r="U1875" s="7" t="str">
        <f t="shared" si="105"/>
        <v xml:space="preserve"> </v>
      </c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G1875">
        <f t="shared" si="106"/>
        <v>0</v>
      </c>
      <c r="BH1875">
        <f t="shared" si="107"/>
        <v>0</v>
      </c>
      <c r="BI1875">
        <f t="shared" si="108"/>
        <v>0</v>
      </c>
      <c r="BJ1875">
        <f t="shared" si="109"/>
        <v>0</v>
      </c>
      <c r="BK1875">
        <f t="shared" si="110"/>
        <v>0</v>
      </c>
      <c r="BL1875">
        <f t="shared" si="111"/>
        <v>0</v>
      </c>
      <c r="BM1875">
        <f t="shared" si="112"/>
        <v>20</v>
      </c>
      <c r="BN1875">
        <f t="shared" si="113"/>
        <v>20</v>
      </c>
      <c r="BO1875">
        <f t="shared" si="114"/>
        <v>20</v>
      </c>
      <c r="BP1875">
        <f t="shared" si="115"/>
        <v>60</v>
      </c>
      <c r="BQ1875" t="b">
        <f t="shared" si="116"/>
        <v>0</v>
      </c>
    </row>
    <row r="1876" spans="20:69" x14ac:dyDescent="0.35">
      <c r="T1876" s="6" t="str">
        <f t="shared" si="104"/>
        <v xml:space="preserve"> </v>
      </c>
      <c r="U1876" s="7" t="str">
        <f t="shared" si="105"/>
        <v xml:space="preserve"> </v>
      </c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G1876">
        <f t="shared" si="106"/>
        <v>0</v>
      </c>
      <c r="BH1876">
        <f t="shared" si="107"/>
        <v>0</v>
      </c>
      <c r="BI1876">
        <f t="shared" si="108"/>
        <v>0</v>
      </c>
      <c r="BJ1876">
        <f t="shared" si="109"/>
        <v>0</v>
      </c>
      <c r="BK1876">
        <f t="shared" si="110"/>
        <v>0</v>
      </c>
      <c r="BL1876">
        <f t="shared" si="111"/>
        <v>0</v>
      </c>
      <c r="BM1876">
        <f t="shared" si="112"/>
        <v>20</v>
      </c>
      <c r="BN1876">
        <f t="shared" si="113"/>
        <v>20</v>
      </c>
      <c r="BO1876">
        <f t="shared" si="114"/>
        <v>20</v>
      </c>
      <c r="BP1876">
        <f t="shared" si="115"/>
        <v>60</v>
      </c>
      <c r="BQ1876" t="b">
        <f t="shared" si="116"/>
        <v>0</v>
      </c>
    </row>
    <row r="1877" spans="20:69" x14ac:dyDescent="0.35">
      <c r="T1877" s="6" t="str">
        <f t="shared" si="104"/>
        <v xml:space="preserve"> </v>
      </c>
      <c r="U1877" s="7" t="str">
        <f t="shared" si="105"/>
        <v xml:space="preserve"> </v>
      </c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G1877">
        <f t="shared" si="106"/>
        <v>0</v>
      </c>
      <c r="BH1877">
        <f t="shared" si="107"/>
        <v>0</v>
      </c>
      <c r="BI1877">
        <f t="shared" si="108"/>
        <v>0</v>
      </c>
      <c r="BJ1877">
        <f t="shared" si="109"/>
        <v>0</v>
      </c>
      <c r="BK1877">
        <f t="shared" si="110"/>
        <v>0</v>
      </c>
      <c r="BL1877">
        <f t="shared" si="111"/>
        <v>0</v>
      </c>
      <c r="BM1877">
        <f t="shared" si="112"/>
        <v>20</v>
      </c>
      <c r="BN1877">
        <f t="shared" si="113"/>
        <v>20</v>
      </c>
      <c r="BO1877">
        <f t="shared" si="114"/>
        <v>20</v>
      </c>
      <c r="BP1877">
        <f t="shared" si="115"/>
        <v>60</v>
      </c>
      <c r="BQ1877" t="b">
        <f t="shared" si="116"/>
        <v>0</v>
      </c>
    </row>
    <row r="1878" spans="20:69" x14ac:dyDescent="0.35">
      <c r="T1878" s="6" t="str">
        <f t="shared" si="104"/>
        <v xml:space="preserve"> </v>
      </c>
      <c r="U1878" s="7" t="str">
        <f t="shared" si="105"/>
        <v xml:space="preserve"> </v>
      </c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G1878">
        <f t="shared" si="106"/>
        <v>0</v>
      </c>
      <c r="BH1878">
        <f t="shared" si="107"/>
        <v>0</v>
      </c>
      <c r="BI1878">
        <f t="shared" si="108"/>
        <v>0</v>
      </c>
      <c r="BJ1878">
        <f t="shared" si="109"/>
        <v>0</v>
      </c>
      <c r="BK1878">
        <f t="shared" si="110"/>
        <v>0</v>
      </c>
      <c r="BL1878">
        <f t="shared" si="111"/>
        <v>0</v>
      </c>
      <c r="BM1878">
        <f t="shared" si="112"/>
        <v>20</v>
      </c>
      <c r="BN1878">
        <f t="shared" si="113"/>
        <v>20</v>
      </c>
      <c r="BO1878">
        <f t="shared" si="114"/>
        <v>20</v>
      </c>
      <c r="BP1878">
        <f t="shared" si="115"/>
        <v>60</v>
      </c>
      <c r="BQ1878" t="b">
        <f t="shared" si="116"/>
        <v>0</v>
      </c>
    </row>
    <row r="1879" spans="20:69" x14ac:dyDescent="0.35">
      <c r="T1879" s="6" t="str">
        <f t="shared" si="104"/>
        <v xml:space="preserve"> </v>
      </c>
      <c r="U1879" s="7" t="str">
        <f t="shared" si="105"/>
        <v xml:space="preserve"> </v>
      </c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G1879">
        <f t="shared" si="106"/>
        <v>0</v>
      </c>
      <c r="BH1879">
        <f t="shared" si="107"/>
        <v>0</v>
      </c>
      <c r="BI1879">
        <f t="shared" si="108"/>
        <v>0</v>
      </c>
      <c r="BJ1879">
        <f t="shared" si="109"/>
        <v>0</v>
      </c>
      <c r="BK1879">
        <f t="shared" si="110"/>
        <v>0</v>
      </c>
      <c r="BL1879">
        <f t="shared" si="111"/>
        <v>0</v>
      </c>
      <c r="BM1879">
        <f t="shared" si="112"/>
        <v>20</v>
      </c>
      <c r="BN1879">
        <f t="shared" si="113"/>
        <v>20</v>
      </c>
      <c r="BO1879">
        <f t="shared" si="114"/>
        <v>20</v>
      </c>
      <c r="BP1879">
        <f t="shared" si="115"/>
        <v>60</v>
      </c>
      <c r="BQ1879" t="b">
        <f t="shared" si="116"/>
        <v>0</v>
      </c>
    </row>
    <row r="1880" spans="20:69" x14ac:dyDescent="0.35">
      <c r="T1880" s="6" t="str">
        <f t="shared" si="104"/>
        <v xml:space="preserve"> </v>
      </c>
      <c r="U1880" s="7" t="str">
        <f t="shared" si="105"/>
        <v xml:space="preserve"> </v>
      </c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G1880">
        <f t="shared" si="106"/>
        <v>0</v>
      </c>
      <c r="BH1880">
        <f t="shared" si="107"/>
        <v>0</v>
      </c>
      <c r="BI1880">
        <f t="shared" si="108"/>
        <v>0</v>
      </c>
      <c r="BJ1880">
        <f t="shared" si="109"/>
        <v>0</v>
      </c>
      <c r="BK1880">
        <f t="shared" si="110"/>
        <v>0</v>
      </c>
      <c r="BL1880">
        <f t="shared" si="111"/>
        <v>0</v>
      </c>
      <c r="BM1880">
        <f t="shared" si="112"/>
        <v>20</v>
      </c>
      <c r="BN1880">
        <f t="shared" si="113"/>
        <v>20</v>
      </c>
      <c r="BO1880">
        <f t="shared" si="114"/>
        <v>20</v>
      </c>
      <c r="BP1880">
        <f t="shared" si="115"/>
        <v>60</v>
      </c>
      <c r="BQ1880" t="b">
        <f t="shared" si="116"/>
        <v>0</v>
      </c>
    </row>
    <row r="1881" spans="20:69" x14ac:dyDescent="0.35">
      <c r="T1881" s="6" t="str">
        <f t="shared" si="104"/>
        <v xml:space="preserve"> </v>
      </c>
      <c r="U1881" s="7" t="str">
        <f t="shared" si="105"/>
        <v xml:space="preserve"> </v>
      </c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G1881">
        <f t="shared" si="106"/>
        <v>0</v>
      </c>
      <c r="BH1881">
        <f t="shared" si="107"/>
        <v>0</v>
      </c>
      <c r="BI1881">
        <f t="shared" si="108"/>
        <v>0</v>
      </c>
      <c r="BJ1881">
        <f t="shared" si="109"/>
        <v>0</v>
      </c>
      <c r="BK1881">
        <f t="shared" si="110"/>
        <v>0</v>
      </c>
      <c r="BL1881">
        <f t="shared" si="111"/>
        <v>0</v>
      </c>
      <c r="BM1881">
        <f t="shared" si="112"/>
        <v>20</v>
      </c>
      <c r="BN1881">
        <f t="shared" si="113"/>
        <v>20</v>
      </c>
      <c r="BO1881">
        <f t="shared" si="114"/>
        <v>20</v>
      </c>
      <c r="BP1881">
        <f t="shared" si="115"/>
        <v>60</v>
      </c>
      <c r="BQ1881" t="b">
        <f t="shared" si="116"/>
        <v>0</v>
      </c>
    </row>
    <row r="1882" spans="20:69" x14ac:dyDescent="0.35">
      <c r="T1882" s="6" t="str">
        <f t="shared" si="104"/>
        <v xml:space="preserve"> </v>
      </c>
      <c r="U1882" s="7" t="str">
        <f t="shared" si="105"/>
        <v xml:space="preserve"> </v>
      </c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G1882">
        <f t="shared" si="106"/>
        <v>0</v>
      </c>
      <c r="BH1882">
        <f t="shared" si="107"/>
        <v>0</v>
      </c>
      <c r="BI1882">
        <f t="shared" si="108"/>
        <v>0</v>
      </c>
      <c r="BJ1882">
        <f t="shared" si="109"/>
        <v>0</v>
      </c>
      <c r="BK1882">
        <f t="shared" si="110"/>
        <v>0</v>
      </c>
      <c r="BL1882">
        <f t="shared" si="111"/>
        <v>0</v>
      </c>
      <c r="BM1882">
        <f t="shared" si="112"/>
        <v>20</v>
      </c>
      <c r="BN1882">
        <f t="shared" si="113"/>
        <v>20</v>
      </c>
      <c r="BO1882">
        <f t="shared" si="114"/>
        <v>20</v>
      </c>
      <c r="BP1882">
        <f t="shared" si="115"/>
        <v>60</v>
      </c>
      <c r="BQ1882" t="b">
        <f t="shared" si="116"/>
        <v>0</v>
      </c>
    </row>
    <row r="1883" spans="20:69" x14ac:dyDescent="0.35">
      <c r="T1883" s="6" t="str">
        <f t="shared" si="104"/>
        <v xml:space="preserve"> </v>
      </c>
      <c r="U1883" s="7" t="str">
        <f t="shared" si="105"/>
        <v xml:space="preserve"> </v>
      </c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G1883">
        <f t="shared" si="106"/>
        <v>0</v>
      </c>
      <c r="BH1883">
        <f t="shared" si="107"/>
        <v>0</v>
      </c>
      <c r="BI1883">
        <f t="shared" si="108"/>
        <v>0</v>
      </c>
      <c r="BJ1883">
        <f t="shared" si="109"/>
        <v>0</v>
      </c>
      <c r="BK1883">
        <f t="shared" si="110"/>
        <v>0</v>
      </c>
      <c r="BL1883">
        <f t="shared" si="111"/>
        <v>0</v>
      </c>
      <c r="BM1883">
        <f t="shared" si="112"/>
        <v>20</v>
      </c>
      <c r="BN1883">
        <f t="shared" si="113"/>
        <v>20</v>
      </c>
      <c r="BO1883">
        <f t="shared" si="114"/>
        <v>20</v>
      </c>
      <c r="BP1883">
        <f t="shared" si="115"/>
        <v>60</v>
      </c>
      <c r="BQ1883" t="b">
        <f t="shared" si="116"/>
        <v>0</v>
      </c>
    </row>
    <row r="1884" spans="20:69" x14ac:dyDescent="0.35">
      <c r="T1884" s="6" t="str">
        <f t="shared" si="104"/>
        <v xml:space="preserve"> </v>
      </c>
      <c r="U1884" s="7" t="str">
        <f t="shared" si="105"/>
        <v xml:space="preserve"> </v>
      </c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G1884">
        <f t="shared" si="106"/>
        <v>0</v>
      </c>
      <c r="BH1884">
        <f t="shared" si="107"/>
        <v>0</v>
      </c>
      <c r="BI1884">
        <f t="shared" si="108"/>
        <v>0</v>
      </c>
      <c r="BJ1884">
        <f t="shared" si="109"/>
        <v>0</v>
      </c>
      <c r="BK1884">
        <f t="shared" si="110"/>
        <v>0</v>
      </c>
      <c r="BL1884">
        <f t="shared" si="111"/>
        <v>0</v>
      </c>
      <c r="BM1884">
        <f t="shared" si="112"/>
        <v>20</v>
      </c>
      <c r="BN1884">
        <f t="shared" si="113"/>
        <v>20</v>
      </c>
      <c r="BO1884">
        <f t="shared" si="114"/>
        <v>20</v>
      </c>
      <c r="BP1884">
        <f t="shared" si="115"/>
        <v>60</v>
      </c>
      <c r="BQ1884" t="b">
        <f t="shared" si="116"/>
        <v>0</v>
      </c>
    </row>
    <row r="1885" spans="20:69" x14ac:dyDescent="0.35">
      <c r="T1885" s="6" t="str">
        <f t="shared" si="104"/>
        <v xml:space="preserve"> </v>
      </c>
      <c r="U1885" s="7" t="str">
        <f t="shared" si="105"/>
        <v xml:space="preserve"> </v>
      </c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G1885">
        <f t="shared" si="106"/>
        <v>0</v>
      </c>
      <c r="BH1885">
        <f t="shared" si="107"/>
        <v>0</v>
      </c>
      <c r="BI1885">
        <f t="shared" si="108"/>
        <v>0</v>
      </c>
      <c r="BJ1885">
        <f t="shared" si="109"/>
        <v>0</v>
      </c>
      <c r="BK1885">
        <f t="shared" si="110"/>
        <v>0</v>
      </c>
      <c r="BL1885">
        <f t="shared" si="111"/>
        <v>0</v>
      </c>
      <c r="BM1885">
        <f t="shared" si="112"/>
        <v>20</v>
      </c>
      <c r="BN1885">
        <f t="shared" si="113"/>
        <v>20</v>
      </c>
      <c r="BO1885">
        <f t="shared" si="114"/>
        <v>20</v>
      </c>
      <c r="BP1885">
        <f t="shared" si="115"/>
        <v>60</v>
      </c>
      <c r="BQ1885" t="b">
        <f t="shared" si="116"/>
        <v>0</v>
      </c>
    </row>
    <row r="1886" spans="20:69" x14ac:dyDescent="0.35">
      <c r="T1886" s="6" t="str">
        <f t="shared" si="104"/>
        <v xml:space="preserve"> </v>
      </c>
      <c r="U1886" s="7" t="str">
        <f t="shared" si="105"/>
        <v xml:space="preserve"> </v>
      </c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G1886">
        <f t="shared" si="106"/>
        <v>0</v>
      </c>
      <c r="BH1886">
        <f t="shared" si="107"/>
        <v>0</v>
      </c>
      <c r="BI1886">
        <f t="shared" si="108"/>
        <v>0</v>
      </c>
      <c r="BJ1886">
        <f t="shared" si="109"/>
        <v>0</v>
      </c>
      <c r="BK1886">
        <f t="shared" si="110"/>
        <v>0</v>
      </c>
      <c r="BL1886">
        <f t="shared" si="111"/>
        <v>0</v>
      </c>
      <c r="BM1886">
        <f t="shared" si="112"/>
        <v>20</v>
      </c>
      <c r="BN1886">
        <f t="shared" si="113"/>
        <v>20</v>
      </c>
      <c r="BO1886">
        <f t="shared" si="114"/>
        <v>20</v>
      </c>
      <c r="BP1886">
        <f t="shared" si="115"/>
        <v>60</v>
      </c>
      <c r="BQ1886" t="b">
        <f t="shared" si="116"/>
        <v>0</v>
      </c>
    </row>
    <row r="1887" spans="20:69" x14ac:dyDescent="0.35">
      <c r="T1887" s="6" t="str">
        <f t="shared" si="104"/>
        <v xml:space="preserve"> </v>
      </c>
      <c r="U1887" s="7" t="str">
        <f t="shared" si="105"/>
        <v xml:space="preserve"> </v>
      </c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G1887">
        <f t="shared" si="106"/>
        <v>0</v>
      </c>
      <c r="BH1887">
        <f t="shared" si="107"/>
        <v>0</v>
      </c>
      <c r="BI1887">
        <f t="shared" si="108"/>
        <v>0</v>
      </c>
      <c r="BJ1887">
        <f t="shared" si="109"/>
        <v>0</v>
      </c>
      <c r="BK1887">
        <f t="shared" si="110"/>
        <v>0</v>
      </c>
      <c r="BL1887">
        <f t="shared" si="111"/>
        <v>0</v>
      </c>
      <c r="BM1887">
        <f t="shared" si="112"/>
        <v>20</v>
      </c>
      <c r="BN1887">
        <f t="shared" si="113"/>
        <v>20</v>
      </c>
      <c r="BO1887">
        <f t="shared" si="114"/>
        <v>20</v>
      </c>
      <c r="BP1887">
        <f t="shared" si="115"/>
        <v>60</v>
      </c>
      <c r="BQ1887" t="b">
        <f t="shared" si="116"/>
        <v>0</v>
      </c>
    </row>
    <row r="1888" spans="20:69" x14ac:dyDescent="0.35">
      <c r="T1888" s="6" t="str">
        <f t="shared" si="104"/>
        <v xml:space="preserve"> </v>
      </c>
      <c r="U1888" s="7" t="str">
        <f t="shared" si="105"/>
        <v xml:space="preserve"> </v>
      </c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G1888">
        <f t="shared" si="106"/>
        <v>0</v>
      </c>
      <c r="BH1888">
        <f t="shared" si="107"/>
        <v>0</v>
      </c>
      <c r="BI1888">
        <f t="shared" si="108"/>
        <v>0</v>
      </c>
      <c r="BJ1888">
        <f t="shared" si="109"/>
        <v>0</v>
      </c>
      <c r="BK1888">
        <f t="shared" si="110"/>
        <v>0</v>
      </c>
      <c r="BL1888">
        <f t="shared" si="111"/>
        <v>0</v>
      </c>
      <c r="BM1888">
        <f t="shared" si="112"/>
        <v>20</v>
      </c>
      <c r="BN1888">
        <f t="shared" si="113"/>
        <v>20</v>
      </c>
      <c r="BO1888">
        <f t="shared" si="114"/>
        <v>20</v>
      </c>
      <c r="BP1888">
        <f t="shared" si="115"/>
        <v>60</v>
      </c>
      <c r="BQ1888" t="b">
        <f t="shared" si="116"/>
        <v>0</v>
      </c>
    </row>
    <row r="1889" spans="20:69" x14ac:dyDescent="0.35">
      <c r="T1889" s="6" t="str">
        <f t="shared" si="104"/>
        <v xml:space="preserve"> </v>
      </c>
      <c r="U1889" s="7" t="str">
        <f t="shared" si="105"/>
        <v xml:space="preserve"> </v>
      </c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G1889">
        <f t="shared" si="106"/>
        <v>0</v>
      </c>
      <c r="BH1889">
        <f t="shared" si="107"/>
        <v>0</v>
      </c>
      <c r="BI1889">
        <f t="shared" si="108"/>
        <v>0</v>
      </c>
      <c r="BJ1889">
        <f t="shared" si="109"/>
        <v>0</v>
      </c>
      <c r="BK1889">
        <f t="shared" si="110"/>
        <v>0</v>
      </c>
      <c r="BL1889">
        <f t="shared" si="111"/>
        <v>0</v>
      </c>
      <c r="BM1889">
        <f t="shared" si="112"/>
        <v>20</v>
      </c>
      <c r="BN1889">
        <f t="shared" si="113"/>
        <v>20</v>
      </c>
      <c r="BO1889">
        <f t="shared" si="114"/>
        <v>20</v>
      </c>
      <c r="BP1889">
        <f t="shared" si="115"/>
        <v>60</v>
      </c>
      <c r="BQ1889" t="b">
        <f t="shared" si="116"/>
        <v>0</v>
      </c>
    </row>
    <row r="1890" spans="20:69" x14ac:dyDescent="0.35">
      <c r="T1890" s="6" t="str">
        <f t="shared" si="104"/>
        <v xml:space="preserve"> </v>
      </c>
      <c r="U1890" s="7" t="str">
        <f t="shared" si="105"/>
        <v xml:space="preserve"> </v>
      </c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G1890">
        <f t="shared" si="106"/>
        <v>0</v>
      </c>
      <c r="BH1890">
        <f t="shared" si="107"/>
        <v>0</v>
      </c>
      <c r="BI1890">
        <f t="shared" si="108"/>
        <v>0</v>
      </c>
      <c r="BJ1890">
        <f t="shared" si="109"/>
        <v>0</v>
      </c>
      <c r="BK1890">
        <f t="shared" si="110"/>
        <v>0</v>
      </c>
      <c r="BL1890">
        <f t="shared" si="111"/>
        <v>0</v>
      </c>
      <c r="BM1890">
        <f t="shared" si="112"/>
        <v>20</v>
      </c>
      <c r="BN1890">
        <f t="shared" si="113"/>
        <v>20</v>
      </c>
      <c r="BO1890">
        <f t="shared" si="114"/>
        <v>20</v>
      </c>
      <c r="BP1890">
        <f t="shared" si="115"/>
        <v>60</v>
      </c>
      <c r="BQ1890" t="b">
        <f t="shared" si="116"/>
        <v>0</v>
      </c>
    </row>
    <row r="1891" spans="20:69" x14ac:dyDescent="0.35">
      <c r="T1891" s="6" t="str">
        <f t="shared" si="104"/>
        <v xml:space="preserve"> </v>
      </c>
      <c r="U1891" s="7" t="str">
        <f t="shared" si="105"/>
        <v xml:space="preserve"> </v>
      </c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G1891">
        <f t="shared" si="106"/>
        <v>0</v>
      </c>
      <c r="BH1891">
        <f t="shared" si="107"/>
        <v>0</v>
      </c>
      <c r="BI1891">
        <f t="shared" si="108"/>
        <v>0</v>
      </c>
      <c r="BJ1891">
        <f t="shared" si="109"/>
        <v>0</v>
      </c>
      <c r="BK1891">
        <f t="shared" si="110"/>
        <v>0</v>
      </c>
      <c r="BL1891">
        <f t="shared" si="111"/>
        <v>0</v>
      </c>
      <c r="BM1891">
        <f t="shared" si="112"/>
        <v>20</v>
      </c>
      <c r="BN1891">
        <f t="shared" si="113"/>
        <v>20</v>
      </c>
      <c r="BO1891">
        <f t="shared" si="114"/>
        <v>20</v>
      </c>
      <c r="BP1891">
        <f t="shared" si="115"/>
        <v>60</v>
      </c>
      <c r="BQ1891" t="b">
        <f t="shared" si="116"/>
        <v>0</v>
      </c>
    </row>
    <row r="1892" spans="20:69" x14ac:dyDescent="0.35">
      <c r="T1892" s="6" t="str">
        <f t="shared" si="104"/>
        <v xml:space="preserve"> </v>
      </c>
      <c r="U1892" s="7" t="str">
        <f t="shared" si="105"/>
        <v xml:space="preserve"> </v>
      </c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G1892">
        <f t="shared" si="106"/>
        <v>0</v>
      </c>
      <c r="BH1892">
        <f t="shared" si="107"/>
        <v>0</v>
      </c>
      <c r="BI1892">
        <f t="shared" si="108"/>
        <v>0</v>
      </c>
      <c r="BJ1892">
        <f t="shared" si="109"/>
        <v>0</v>
      </c>
      <c r="BK1892">
        <f t="shared" si="110"/>
        <v>0</v>
      </c>
      <c r="BL1892">
        <f t="shared" si="111"/>
        <v>0</v>
      </c>
      <c r="BM1892">
        <f t="shared" si="112"/>
        <v>20</v>
      </c>
      <c r="BN1892">
        <f t="shared" si="113"/>
        <v>20</v>
      </c>
      <c r="BO1892">
        <f t="shared" si="114"/>
        <v>20</v>
      </c>
      <c r="BP1892">
        <f t="shared" si="115"/>
        <v>60</v>
      </c>
      <c r="BQ1892" t="b">
        <f t="shared" si="116"/>
        <v>0</v>
      </c>
    </row>
    <row r="1893" spans="20:69" x14ac:dyDescent="0.35">
      <c r="T1893" s="6" t="str">
        <f t="shared" si="104"/>
        <v xml:space="preserve"> </v>
      </c>
      <c r="U1893" s="7" t="str">
        <f t="shared" si="105"/>
        <v xml:space="preserve"> </v>
      </c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G1893">
        <f t="shared" si="106"/>
        <v>0</v>
      </c>
      <c r="BH1893">
        <f t="shared" si="107"/>
        <v>0</v>
      </c>
      <c r="BI1893">
        <f t="shared" si="108"/>
        <v>0</v>
      </c>
      <c r="BJ1893">
        <f t="shared" si="109"/>
        <v>0</v>
      </c>
      <c r="BK1893">
        <f t="shared" si="110"/>
        <v>0</v>
      </c>
      <c r="BL1893">
        <f t="shared" si="111"/>
        <v>0</v>
      </c>
      <c r="BM1893">
        <f t="shared" si="112"/>
        <v>20</v>
      </c>
      <c r="BN1893">
        <f t="shared" si="113"/>
        <v>20</v>
      </c>
      <c r="BO1893">
        <f t="shared" si="114"/>
        <v>20</v>
      </c>
      <c r="BP1893">
        <f t="shared" si="115"/>
        <v>60</v>
      </c>
      <c r="BQ1893" t="b">
        <f t="shared" si="116"/>
        <v>0</v>
      </c>
    </row>
    <row r="1894" spans="20:69" x14ac:dyDescent="0.35">
      <c r="T1894" s="6" t="str">
        <f t="shared" si="104"/>
        <v xml:space="preserve"> </v>
      </c>
      <c r="U1894" s="7" t="str">
        <f t="shared" si="105"/>
        <v xml:space="preserve"> </v>
      </c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G1894">
        <f t="shared" si="106"/>
        <v>0</v>
      </c>
      <c r="BH1894">
        <f t="shared" si="107"/>
        <v>0</v>
      </c>
      <c r="BI1894">
        <f t="shared" si="108"/>
        <v>0</v>
      </c>
      <c r="BJ1894">
        <f t="shared" si="109"/>
        <v>0</v>
      </c>
      <c r="BK1894">
        <f t="shared" si="110"/>
        <v>0</v>
      </c>
      <c r="BL1894">
        <f t="shared" si="111"/>
        <v>0</v>
      </c>
      <c r="BM1894">
        <f t="shared" si="112"/>
        <v>20</v>
      </c>
      <c r="BN1894">
        <f t="shared" si="113"/>
        <v>20</v>
      </c>
      <c r="BO1894">
        <f t="shared" si="114"/>
        <v>20</v>
      </c>
      <c r="BP1894">
        <f t="shared" si="115"/>
        <v>60</v>
      </c>
      <c r="BQ1894" t="b">
        <f t="shared" si="116"/>
        <v>0</v>
      </c>
    </row>
    <row r="1895" spans="20:69" x14ac:dyDescent="0.35">
      <c r="T1895" s="6" t="str">
        <f t="shared" si="104"/>
        <v xml:space="preserve"> </v>
      </c>
      <c r="U1895" s="7" t="str">
        <f t="shared" si="105"/>
        <v xml:space="preserve"> </v>
      </c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G1895">
        <f t="shared" si="106"/>
        <v>0</v>
      </c>
      <c r="BH1895">
        <f t="shared" si="107"/>
        <v>0</v>
      </c>
      <c r="BI1895">
        <f t="shared" si="108"/>
        <v>0</v>
      </c>
      <c r="BJ1895">
        <f t="shared" si="109"/>
        <v>0</v>
      </c>
      <c r="BK1895">
        <f t="shared" si="110"/>
        <v>0</v>
      </c>
      <c r="BL1895">
        <f t="shared" si="111"/>
        <v>0</v>
      </c>
      <c r="BM1895">
        <f t="shared" si="112"/>
        <v>20</v>
      </c>
      <c r="BN1895">
        <f t="shared" si="113"/>
        <v>20</v>
      </c>
      <c r="BO1895">
        <f t="shared" si="114"/>
        <v>20</v>
      </c>
      <c r="BP1895">
        <f t="shared" si="115"/>
        <v>60</v>
      </c>
      <c r="BQ1895" t="b">
        <f t="shared" si="116"/>
        <v>0</v>
      </c>
    </row>
    <row r="1896" spans="20:69" x14ac:dyDescent="0.35">
      <c r="T1896" s="6" t="str">
        <f t="shared" si="104"/>
        <v xml:space="preserve"> </v>
      </c>
      <c r="U1896" s="7" t="str">
        <f t="shared" si="105"/>
        <v xml:space="preserve"> </v>
      </c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G1896">
        <f t="shared" si="106"/>
        <v>0</v>
      </c>
      <c r="BH1896">
        <f t="shared" si="107"/>
        <v>0</v>
      </c>
      <c r="BI1896">
        <f t="shared" si="108"/>
        <v>0</v>
      </c>
      <c r="BJ1896">
        <f t="shared" si="109"/>
        <v>0</v>
      </c>
      <c r="BK1896">
        <f t="shared" si="110"/>
        <v>0</v>
      </c>
      <c r="BL1896">
        <f t="shared" si="111"/>
        <v>0</v>
      </c>
      <c r="BM1896">
        <f t="shared" si="112"/>
        <v>20</v>
      </c>
      <c r="BN1896">
        <f t="shared" si="113"/>
        <v>20</v>
      </c>
      <c r="BO1896">
        <f t="shared" si="114"/>
        <v>20</v>
      </c>
      <c r="BP1896">
        <f t="shared" si="115"/>
        <v>60</v>
      </c>
      <c r="BQ1896" t="b">
        <f t="shared" si="116"/>
        <v>0</v>
      </c>
    </row>
    <row r="1897" spans="20:69" x14ac:dyDescent="0.35">
      <c r="T1897" s="6" t="str">
        <f t="shared" si="104"/>
        <v xml:space="preserve"> </v>
      </c>
      <c r="U1897" s="7" t="str">
        <f t="shared" si="105"/>
        <v xml:space="preserve"> </v>
      </c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G1897">
        <f t="shared" si="106"/>
        <v>0</v>
      </c>
      <c r="BH1897">
        <f t="shared" si="107"/>
        <v>0</v>
      </c>
      <c r="BI1897">
        <f t="shared" si="108"/>
        <v>0</v>
      </c>
      <c r="BJ1897">
        <f t="shared" si="109"/>
        <v>0</v>
      </c>
      <c r="BK1897">
        <f t="shared" si="110"/>
        <v>0</v>
      </c>
      <c r="BL1897">
        <f t="shared" si="111"/>
        <v>0</v>
      </c>
      <c r="BM1897">
        <f t="shared" si="112"/>
        <v>20</v>
      </c>
      <c r="BN1897">
        <f t="shared" si="113"/>
        <v>20</v>
      </c>
      <c r="BO1897">
        <f t="shared" si="114"/>
        <v>20</v>
      </c>
      <c r="BP1897">
        <f t="shared" si="115"/>
        <v>60</v>
      </c>
      <c r="BQ1897" t="b">
        <f t="shared" si="116"/>
        <v>0</v>
      </c>
    </row>
    <row r="1898" spans="20:69" x14ac:dyDescent="0.35">
      <c r="T1898" s="6" t="str">
        <f t="shared" si="104"/>
        <v xml:space="preserve"> </v>
      </c>
      <c r="U1898" s="7" t="str">
        <f t="shared" si="105"/>
        <v xml:space="preserve"> </v>
      </c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G1898">
        <f t="shared" si="106"/>
        <v>0</v>
      </c>
      <c r="BH1898">
        <f t="shared" si="107"/>
        <v>0</v>
      </c>
      <c r="BI1898">
        <f t="shared" si="108"/>
        <v>0</v>
      </c>
      <c r="BJ1898">
        <f t="shared" si="109"/>
        <v>0</v>
      </c>
      <c r="BK1898">
        <f t="shared" si="110"/>
        <v>0</v>
      </c>
      <c r="BL1898">
        <f t="shared" si="111"/>
        <v>0</v>
      </c>
      <c r="BM1898">
        <f t="shared" si="112"/>
        <v>20</v>
      </c>
      <c r="BN1898">
        <f t="shared" si="113"/>
        <v>20</v>
      </c>
      <c r="BO1898">
        <f t="shared" si="114"/>
        <v>20</v>
      </c>
      <c r="BP1898">
        <f t="shared" si="115"/>
        <v>60</v>
      </c>
      <c r="BQ1898" t="b">
        <f t="shared" si="116"/>
        <v>0</v>
      </c>
    </row>
    <row r="1899" spans="20:69" x14ac:dyDescent="0.35">
      <c r="T1899" s="6" t="str">
        <f t="shared" si="104"/>
        <v xml:space="preserve"> </v>
      </c>
      <c r="U1899" s="7" t="str">
        <f t="shared" si="105"/>
        <v xml:space="preserve"> </v>
      </c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G1899">
        <f t="shared" si="106"/>
        <v>0</v>
      </c>
      <c r="BH1899">
        <f t="shared" si="107"/>
        <v>0</v>
      </c>
      <c r="BI1899">
        <f t="shared" si="108"/>
        <v>0</v>
      </c>
      <c r="BJ1899">
        <f t="shared" si="109"/>
        <v>0</v>
      </c>
      <c r="BK1899">
        <f t="shared" si="110"/>
        <v>0</v>
      </c>
      <c r="BL1899">
        <f t="shared" si="111"/>
        <v>0</v>
      </c>
      <c r="BM1899">
        <f t="shared" si="112"/>
        <v>20</v>
      </c>
      <c r="BN1899">
        <f t="shared" si="113"/>
        <v>20</v>
      </c>
      <c r="BO1899">
        <f t="shared" si="114"/>
        <v>20</v>
      </c>
      <c r="BP1899">
        <f t="shared" si="115"/>
        <v>60</v>
      </c>
      <c r="BQ1899" t="b">
        <f t="shared" si="116"/>
        <v>0</v>
      </c>
    </row>
    <row r="1900" spans="20:69" x14ac:dyDescent="0.35">
      <c r="T1900" s="6" t="str">
        <f t="shared" si="104"/>
        <v xml:space="preserve"> </v>
      </c>
      <c r="U1900" s="7" t="str">
        <f t="shared" si="105"/>
        <v xml:space="preserve"> </v>
      </c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G1900">
        <f t="shared" si="106"/>
        <v>0</v>
      </c>
      <c r="BH1900">
        <f t="shared" si="107"/>
        <v>0</v>
      </c>
      <c r="BI1900">
        <f t="shared" si="108"/>
        <v>0</v>
      </c>
      <c r="BJ1900">
        <f t="shared" si="109"/>
        <v>0</v>
      </c>
      <c r="BK1900">
        <f t="shared" si="110"/>
        <v>0</v>
      </c>
      <c r="BL1900">
        <f t="shared" si="111"/>
        <v>0</v>
      </c>
      <c r="BM1900">
        <f t="shared" si="112"/>
        <v>20</v>
      </c>
      <c r="BN1900">
        <f t="shared" si="113"/>
        <v>20</v>
      </c>
      <c r="BO1900">
        <f t="shared" si="114"/>
        <v>20</v>
      </c>
      <c r="BP1900">
        <f t="shared" si="115"/>
        <v>60</v>
      </c>
      <c r="BQ1900" t="b">
        <f t="shared" si="116"/>
        <v>0</v>
      </c>
    </row>
    <row r="1901" spans="20:69" x14ac:dyDescent="0.35">
      <c r="T1901" s="6" t="str">
        <f t="shared" si="104"/>
        <v xml:space="preserve"> </v>
      </c>
      <c r="U1901" s="7" t="str">
        <f t="shared" si="105"/>
        <v xml:space="preserve"> </v>
      </c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G1901">
        <f t="shared" si="106"/>
        <v>0</v>
      </c>
      <c r="BH1901">
        <f t="shared" si="107"/>
        <v>0</v>
      </c>
      <c r="BI1901">
        <f t="shared" si="108"/>
        <v>0</v>
      </c>
      <c r="BJ1901">
        <f t="shared" si="109"/>
        <v>0</v>
      </c>
      <c r="BK1901">
        <f t="shared" si="110"/>
        <v>0</v>
      </c>
      <c r="BL1901">
        <f t="shared" si="111"/>
        <v>0</v>
      </c>
      <c r="BM1901">
        <f t="shared" si="112"/>
        <v>20</v>
      </c>
      <c r="BN1901">
        <f t="shared" si="113"/>
        <v>20</v>
      </c>
      <c r="BO1901">
        <f t="shared" si="114"/>
        <v>20</v>
      </c>
      <c r="BP1901">
        <f t="shared" si="115"/>
        <v>60</v>
      </c>
      <c r="BQ1901" t="b">
        <f t="shared" si="116"/>
        <v>0</v>
      </c>
    </row>
    <row r="1902" spans="20:69" x14ac:dyDescent="0.35">
      <c r="T1902" s="6" t="str">
        <f t="shared" si="104"/>
        <v xml:space="preserve"> </v>
      </c>
      <c r="U1902" s="7" t="str">
        <f t="shared" si="105"/>
        <v xml:space="preserve"> </v>
      </c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G1902">
        <f t="shared" si="106"/>
        <v>0</v>
      </c>
      <c r="BH1902">
        <f t="shared" si="107"/>
        <v>0</v>
      </c>
      <c r="BI1902">
        <f t="shared" si="108"/>
        <v>0</v>
      </c>
      <c r="BJ1902">
        <f t="shared" si="109"/>
        <v>0</v>
      </c>
      <c r="BK1902">
        <f t="shared" si="110"/>
        <v>0</v>
      </c>
      <c r="BL1902">
        <f t="shared" si="111"/>
        <v>0</v>
      </c>
      <c r="BM1902">
        <f t="shared" si="112"/>
        <v>20</v>
      </c>
      <c r="BN1902">
        <f t="shared" si="113"/>
        <v>20</v>
      </c>
      <c r="BO1902">
        <f t="shared" si="114"/>
        <v>20</v>
      </c>
      <c r="BP1902">
        <f t="shared" si="115"/>
        <v>60</v>
      </c>
      <c r="BQ1902" t="b">
        <f t="shared" si="116"/>
        <v>0</v>
      </c>
    </row>
    <row r="1903" spans="20:69" x14ac:dyDescent="0.35">
      <c r="T1903" s="6" t="str">
        <f t="shared" si="104"/>
        <v xml:space="preserve"> </v>
      </c>
      <c r="U1903" s="7" t="str">
        <f t="shared" si="105"/>
        <v xml:space="preserve"> </v>
      </c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G1903">
        <f t="shared" si="106"/>
        <v>0</v>
      </c>
      <c r="BH1903">
        <f t="shared" si="107"/>
        <v>0</v>
      </c>
      <c r="BI1903">
        <f t="shared" si="108"/>
        <v>0</v>
      </c>
      <c r="BJ1903">
        <f t="shared" si="109"/>
        <v>0</v>
      </c>
      <c r="BK1903">
        <f t="shared" si="110"/>
        <v>0</v>
      </c>
      <c r="BL1903">
        <f t="shared" si="111"/>
        <v>0</v>
      </c>
      <c r="BM1903">
        <f t="shared" si="112"/>
        <v>20</v>
      </c>
      <c r="BN1903">
        <f t="shared" si="113"/>
        <v>20</v>
      </c>
      <c r="BO1903">
        <f t="shared" si="114"/>
        <v>20</v>
      </c>
      <c r="BP1903">
        <f t="shared" si="115"/>
        <v>60</v>
      </c>
      <c r="BQ1903" t="b">
        <f t="shared" si="116"/>
        <v>0</v>
      </c>
    </row>
    <row r="1904" spans="20:69" x14ac:dyDescent="0.35">
      <c r="T1904" s="6" t="str">
        <f t="shared" si="104"/>
        <v xml:space="preserve"> </v>
      </c>
      <c r="U1904" s="7" t="str">
        <f t="shared" si="105"/>
        <v xml:space="preserve"> </v>
      </c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G1904">
        <f t="shared" si="106"/>
        <v>0</v>
      </c>
      <c r="BH1904">
        <f t="shared" si="107"/>
        <v>0</v>
      </c>
      <c r="BI1904">
        <f t="shared" si="108"/>
        <v>0</v>
      </c>
      <c r="BJ1904">
        <f t="shared" si="109"/>
        <v>0</v>
      </c>
      <c r="BK1904">
        <f t="shared" si="110"/>
        <v>0</v>
      </c>
      <c r="BL1904">
        <f t="shared" si="111"/>
        <v>0</v>
      </c>
      <c r="BM1904">
        <f t="shared" si="112"/>
        <v>20</v>
      </c>
      <c r="BN1904">
        <f t="shared" si="113"/>
        <v>20</v>
      </c>
      <c r="BO1904">
        <f t="shared" si="114"/>
        <v>20</v>
      </c>
      <c r="BP1904">
        <f t="shared" si="115"/>
        <v>60</v>
      </c>
      <c r="BQ1904" t="b">
        <f t="shared" si="116"/>
        <v>0</v>
      </c>
    </row>
    <row r="1905" spans="20:69" x14ac:dyDescent="0.35">
      <c r="T1905" s="6" t="str">
        <f t="shared" ref="T1905:T1968" si="117">IF(BQ1905=1,130+BP1905," ")</f>
        <v xml:space="preserve"> </v>
      </c>
      <c r="U1905" s="7" t="str">
        <f t="shared" ref="U1905:U1968" si="118">IF(T1905=" "," ",T1905-R1905)</f>
        <v xml:space="preserve"> </v>
      </c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G1905">
        <f t="shared" ref="BG1905:BG1968" si="119">IF(BE1905="yes",-130,0)</f>
        <v>0</v>
      </c>
      <c r="BH1905">
        <f t="shared" ref="BH1905:BH1968" si="120">IF(J1905="yes",75,0)</f>
        <v>0</v>
      </c>
      <c r="BI1905">
        <f t="shared" ref="BI1905:BI1968" si="121">IF(K1905="yes",50,0)</f>
        <v>0</v>
      </c>
      <c r="BJ1905">
        <f t="shared" ref="BJ1905:BJ1968" si="122">IF(L1905="yes",50,0)</f>
        <v>0</v>
      </c>
      <c r="BK1905">
        <f t="shared" ref="BK1905:BK1968" si="123">IF(M1905="yes",10,0)</f>
        <v>0</v>
      </c>
      <c r="BL1905">
        <f t="shared" ref="BL1905:BL1968" si="124">IF(N1905="yes",80,0)</f>
        <v>0</v>
      </c>
      <c r="BM1905">
        <f t="shared" ref="BM1905:BM1968" si="125">IF(O1905="NO",0,20)</f>
        <v>20</v>
      </c>
      <c r="BN1905">
        <f t="shared" ref="BN1905:BN1968" si="126">IF(P1905="no",0,20)</f>
        <v>20</v>
      </c>
      <c r="BO1905">
        <f t="shared" ref="BO1905:BO1968" si="127">IF(Q1905="no",0,20)</f>
        <v>20</v>
      </c>
      <c r="BP1905">
        <f t="shared" ref="BP1905:BP1968" si="128">SUM(BG1905:BO1905)</f>
        <v>60</v>
      </c>
      <c r="BQ1905" t="b">
        <f t="shared" ref="BQ1905:BQ1968" si="129">IF(B1905&lt;&gt;0,1)</f>
        <v>0</v>
      </c>
    </row>
    <row r="1906" spans="20:69" x14ac:dyDescent="0.35">
      <c r="T1906" s="6" t="str">
        <f t="shared" si="117"/>
        <v xml:space="preserve"> </v>
      </c>
      <c r="U1906" s="7" t="str">
        <f t="shared" si="118"/>
        <v xml:space="preserve"> </v>
      </c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G1906">
        <f t="shared" si="119"/>
        <v>0</v>
      </c>
      <c r="BH1906">
        <f t="shared" si="120"/>
        <v>0</v>
      </c>
      <c r="BI1906">
        <f t="shared" si="121"/>
        <v>0</v>
      </c>
      <c r="BJ1906">
        <f t="shared" si="122"/>
        <v>0</v>
      </c>
      <c r="BK1906">
        <f t="shared" si="123"/>
        <v>0</v>
      </c>
      <c r="BL1906">
        <f t="shared" si="124"/>
        <v>0</v>
      </c>
      <c r="BM1906">
        <f t="shared" si="125"/>
        <v>20</v>
      </c>
      <c r="BN1906">
        <f t="shared" si="126"/>
        <v>20</v>
      </c>
      <c r="BO1906">
        <f t="shared" si="127"/>
        <v>20</v>
      </c>
      <c r="BP1906">
        <f t="shared" si="128"/>
        <v>60</v>
      </c>
      <c r="BQ1906" t="b">
        <f t="shared" si="129"/>
        <v>0</v>
      </c>
    </row>
    <row r="1907" spans="20:69" x14ac:dyDescent="0.35">
      <c r="T1907" s="6" t="str">
        <f t="shared" si="117"/>
        <v xml:space="preserve"> </v>
      </c>
      <c r="U1907" s="7" t="str">
        <f t="shared" si="118"/>
        <v xml:space="preserve"> </v>
      </c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G1907">
        <f t="shared" si="119"/>
        <v>0</v>
      </c>
      <c r="BH1907">
        <f t="shared" si="120"/>
        <v>0</v>
      </c>
      <c r="BI1907">
        <f t="shared" si="121"/>
        <v>0</v>
      </c>
      <c r="BJ1907">
        <f t="shared" si="122"/>
        <v>0</v>
      </c>
      <c r="BK1907">
        <f t="shared" si="123"/>
        <v>0</v>
      </c>
      <c r="BL1907">
        <f t="shared" si="124"/>
        <v>0</v>
      </c>
      <c r="BM1907">
        <f t="shared" si="125"/>
        <v>20</v>
      </c>
      <c r="BN1907">
        <f t="shared" si="126"/>
        <v>20</v>
      </c>
      <c r="BO1907">
        <f t="shared" si="127"/>
        <v>20</v>
      </c>
      <c r="BP1907">
        <f t="shared" si="128"/>
        <v>60</v>
      </c>
      <c r="BQ1907" t="b">
        <f t="shared" si="129"/>
        <v>0</v>
      </c>
    </row>
    <row r="1908" spans="20:69" x14ac:dyDescent="0.35">
      <c r="T1908" s="6" t="str">
        <f t="shared" si="117"/>
        <v xml:space="preserve"> </v>
      </c>
      <c r="U1908" s="7" t="str">
        <f t="shared" si="118"/>
        <v xml:space="preserve"> </v>
      </c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G1908">
        <f t="shared" si="119"/>
        <v>0</v>
      </c>
      <c r="BH1908">
        <f t="shared" si="120"/>
        <v>0</v>
      </c>
      <c r="BI1908">
        <f t="shared" si="121"/>
        <v>0</v>
      </c>
      <c r="BJ1908">
        <f t="shared" si="122"/>
        <v>0</v>
      </c>
      <c r="BK1908">
        <f t="shared" si="123"/>
        <v>0</v>
      </c>
      <c r="BL1908">
        <f t="shared" si="124"/>
        <v>0</v>
      </c>
      <c r="BM1908">
        <f t="shared" si="125"/>
        <v>20</v>
      </c>
      <c r="BN1908">
        <f t="shared" si="126"/>
        <v>20</v>
      </c>
      <c r="BO1908">
        <f t="shared" si="127"/>
        <v>20</v>
      </c>
      <c r="BP1908">
        <f t="shared" si="128"/>
        <v>60</v>
      </c>
      <c r="BQ1908" t="b">
        <f t="shared" si="129"/>
        <v>0</v>
      </c>
    </row>
    <row r="1909" spans="20:69" x14ac:dyDescent="0.35">
      <c r="T1909" s="6" t="str">
        <f t="shared" si="117"/>
        <v xml:space="preserve"> </v>
      </c>
      <c r="U1909" s="7" t="str">
        <f t="shared" si="118"/>
        <v xml:space="preserve"> </v>
      </c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G1909">
        <f t="shared" si="119"/>
        <v>0</v>
      </c>
      <c r="BH1909">
        <f t="shared" si="120"/>
        <v>0</v>
      </c>
      <c r="BI1909">
        <f t="shared" si="121"/>
        <v>0</v>
      </c>
      <c r="BJ1909">
        <f t="shared" si="122"/>
        <v>0</v>
      </c>
      <c r="BK1909">
        <f t="shared" si="123"/>
        <v>0</v>
      </c>
      <c r="BL1909">
        <f t="shared" si="124"/>
        <v>0</v>
      </c>
      <c r="BM1909">
        <f t="shared" si="125"/>
        <v>20</v>
      </c>
      <c r="BN1909">
        <f t="shared" si="126"/>
        <v>20</v>
      </c>
      <c r="BO1909">
        <f t="shared" si="127"/>
        <v>20</v>
      </c>
      <c r="BP1909">
        <f t="shared" si="128"/>
        <v>60</v>
      </c>
      <c r="BQ1909" t="b">
        <f t="shared" si="129"/>
        <v>0</v>
      </c>
    </row>
    <row r="1910" spans="20:69" x14ac:dyDescent="0.35">
      <c r="T1910" s="6" t="str">
        <f t="shared" si="117"/>
        <v xml:space="preserve"> </v>
      </c>
      <c r="U1910" s="7" t="str">
        <f t="shared" si="118"/>
        <v xml:space="preserve"> </v>
      </c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G1910">
        <f t="shared" si="119"/>
        <v>0</v>
      </c>
      <c r="BH1910">
        <f t="shared" si="120"/>
        <v>0</v>
      </c>
      <c r="BI1910">
        <f t="shared" si="121"/>
        <v>0</v>
      </c>
      <c r="BJ1910">
        <f t="shared" si="122"/>
        <v>0</v>
      </c>
      <c r="BK1910">
        <f t="shared" si="123"/>
        <v>0</v>
      </c>
      <c r="BL1910">
        <f t="shared" si="124"/>
        <v>0</v>
      </c>
      <c r="BM1910">
        <f t="shared" si="125"/>
        <v>20</v>
      </c>
      <c r="BN1910">
        <f t="shared" si="126"/>
        <v>20</v>
      </c>
      <c r="BO1910">
        <f t="shared" si="127"/>
        <v>20</v>
      </c>
      <c r="BP1910">
        <f t="shared" si="128"/>
        <v>60</v>
      </c>
      <c r="BQ1910" t="b">
        <f t="shared" si="129"/>
        <v>0</v>
      </c>
    </row>
    <row r="1911" spans="20:69" x14ac:dyDescent="0.35">
      <c r="T1911" s="6" t="str">
        <f t="shared" si="117"/>
        <v xml:space="preserve"> </v>
      </c>
      <c r="U1911" s="7" t="str">
        <f t="shared" si="118"/>
        <v xml:space="preserve"> </v>
      </c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G1911">
        <f t="shared" si="119"/>
        <v>0</v>
      </c>
      <c r="BH1911">
        <f t="shared" si="120"/>
        <v>0</v>
      </c>
      <c r="BI1911">
        <f t="shared" si="121"/>
        <v>0</v>
      </c>
      <c r="BJ1911">
        <f t="shared" si="122"/>
        <v>0</v>
      </c>
      <c r="BK1911">
        <f t="shared" si="123"/>
        <v>0</v>
      </c>
      <c r="BL1911">
        <f t="shared" si="124"/>
        <v>0</v>
      </c>
      <c r="BM1911">
        <f t="shared" si="125"/>
        <v>20</v>
      </c>
      <c r="BN1911">
        <f t="shared" si="126"/>
        <v>20</v>
      </c>
      <c r="BO1911">
        <f t="shared" si="127"/>
        <v>20</v>
      </c>
      <c r="BP1911">
        <f t="shared" si="128"/>
        <v>60</v>
      </c>
      <c r="BQ1911" t="b">
        <f t="shared" si="129"/>
        <v>0</v>
      </c>
    </row>
    <row r="1912" spans="20:69" x14ac:dyDescent="0.35">
      <c r="T1912" s="6" t="str">
        <f t="shared" si="117"/>
        <v xml:space="preserve"> </v>
      </c>
      <c r="U1912" s="7" t="str">
        <f t="shared" si="118"/>
        <v xml:space="preserve"> </v>
      </c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G1912">
        <f t="shared" si="119"/>
        <v>0</v>
      </c>
      <c r="BH1912">
        <f t="shared" si="120"/>
        <v>0</v>
      </c>
      <c r="BI1912">
        <f t="shared" si="121"/>
        <v>0</v>
      </c>
      <c r="BJ1912">
        <f t="shared" si="122"/>
        <v>0</v>
      </c>
      <c r="BK1912">
        <f t="shared" si="123"/>
        <v>0</v>
      </c>
      <c r="BL1912">
        <f t="shared" si="124"/>
        <v>0</v>
      </c>
      <c r="BM1912">
        <f t="shared" si="125"/>
        <v>20</v>
      </c>
      <c r="BN1912">
        <f t="shared" si="126"/>
        <v>20</v>
      </c>
      <c r="BO1912">
        <f t="shared" si="127"/>
        <v>20</v>
      </c>
      <c r="BP1912">
        <f t="shared" si="128"/>
        <v>60</v>
      </c>
      <c r="BQ1912" t="b">
        <f t="shared" si="129"/>
        <v>0</v>
      </c>
    </row>
    <row r="1913" spans="20:69" x14ac:dyDescent="0.35">
      <c r="T1913" s="6" t="str">
        <f t="shared" si="117"/>
        <v xml:space="preserve"> </v>
      </c>
      <c r="U1913" s="7" t="str">
        <f t="shared" si="118"/>
        <v xml:space="preserve"> </v>
      </c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G1913">
        <f t="shared" si="119"/>
        <v>0</v>
      </c>
      <c r="BH1913">
        <f t="shared" si="120"/>
        <v>0</v>
      </c>
      <c r="BI1913">
        <f t="shared" si="121"/>
        <v>0</v>
      </c>
      <c r="BJ1913">
        <f t="shared" si="122"/>
        <v>0</v>
      </c>
      <c r="BK1913">
        <f t="shared" si="123"/>
        <v>0</v>
      </c>
      <c r="BL1913">
        <f t="shared" si="124"/>
        <v>0</v>
      </c>
      <c r="BM1913">
        <f t="shared" si="125"/>
        <v>20</v>
      </c>
      <c r="BN1913">
        <f t="shared" si="126"/>
        <v>20</v>
      </c>
      <c r="BO1913">
        <f t="shared" si="127"/>
        <v>20</v>
      </c>
      <c r="BP1913">
        <f t="shared" si="128"/>
        <v>60</v>
      </c>
      <c r="BQ1913" t="b">
        <f t="shared" si="129"/>
        <v>0</v>
      </c>
    </row>
    <row r="1914" spans="20:69" x14ac:dyDescent="0.35">
      <c r="T1914" s="6" t="str">
        <f t="shared" si="117"/>
        <v xml:space="preserve"> </v>
      </c>
      <c r="U1914" s="7" t="str">
        <f t="shared" si="118"/>
        <v xml:space="preserve"> </v>
      </c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G1914">
        <f t="shared" si="119"/>
        <v>0</v>
      </c>
      <c r="BH1914">
        <f t="shared" si="120"/>
        <v>0</v>
      </c>
      <c r="BI1914">
        <f t="shared" si="121"/>
        <v>0</v>
      </c>
      <c r="BJ1914">
        <f t="shared" si="122"/>
        <v>0</v>
      </c>
      <c r="BK1914">
        <f t="shared" si="123"/>
        <v>0</v>
      </c>
      <c r="BL1914">
        <f t="shared" si="124"/>
        <v>0</v>
      </c>
      <c r="BM1914">
        <f t="shared" si="125"/>
        <v>20</v>
      </c>
      <c r="BN1914">
        <f t="shared" si="126"/>
        <v>20</v>
      </c>
      <c r="BO1914">
        <f t="shared" si="127"/>
        <v>20</v>
      </c>
      <c r="BP1914">
        <f t="shared" si="128"/>
        <v>60</v>
      </c>
      <c r="BQ1914" t="b">
        <f t="shared" si="129"/>
        <v>0</v>
      </c>
    </row>
    <row r="1915" spans="20:69" x14ac:dyDescent="0.35">
      <c r="T1915" s="6" t="str">
        <f t="shared" si="117"/>
        <v xml:space="preserve"> </v>
      </c>
      <c r="U1915" s="7" t="str">
        <f t="shared" si="118"/>
        <v xml:space="preserve"> </v>
      </c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G1915">
        <f t="shared" si="119"/>
        <v>0</v>
      </c>
      <c r="BH1915">
        <f t="shared" si="120"/>
        <v>0</v>
      </c>
      <c r="BI1915">
        <f t="shared" si="121"/>
        <v>0</v>
      </c>
      <c r="BJ1915">
        <f t="shared" si="122"/>
        <v>0</v>
      </c>
      <c r="BK1915">
        <f t="shared" si="123"/>
        <v>0</v>
      </c>
      <c r="BL1915">
        <f t="shared" si="124"/>
        <v>0</v>
      </c>
      <c r="BM1915">
        <f t="shared" si="125"/>
        <v>20</v>
      </c>
      <c r="BN1915">
        <f t="shared" si="126"/>
        <v>20</v>
      </c>
      <c r="BO1915">
        <f t="shared" si="127"/>
        <v>20</v>
      </c>
      <c r="BP1915">
        <f t="shared" si="128"/>
        <v>60</v>
      </c>
      <c r="BQ1915" t="b">
        <f t="shared" si="129"/>
        <v>0</v>
      </c>
    </row>
    <row r="1916" spans="20:69" x14ac:dyDescent="0.35">
      <c r="T1916" s="6" t="str">
        <f t="shared" si="117"/>
        <v xml:space="preserve"> </v>
      </c>
      <c r="U1916" s="7" t="str">
        <f t="shared" si="118"/>
        <v xml:space="preserve"> </v>
      </c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G1916">
        <f t="shared" si="119"/>
        <v>0</v>
      </c>
      <c r="BH1916">
        <f t="shared" si="120"/>
        <v>0</v>
      </c>
      <c r="BI1916">
        <f t="shared" si="121"/>
        <v>0</v>
      </c>
      <c r="BJ1916">
        <f t="shared" si="122"/>
        <v>0</v>
      </c>
      <c r="BK1916">
        <f t="shared" si="123"/>
        <v>0</v>
      </c>
      <c r="BL1916">
        <f t="shared" si="124"/>
        <v>0</v>
      </c>
      <c r="BM1916">
        <f t="shared" si="125"/>
        <v>20</v>
      </c>
      <c r="BN1916">
        <f t="shared" si="126"/>
        <v>20</v>
      </c>
      <c r="BO1916">
        <f t="shared" si="127"/>
        <v>20</v>
      </c>
      <c r="BP1916">
        <f t="shared" si="128"/>
        <v>60</v>
      </c>
      <c r="BQ1916" t="b">
        <f t="shared" si="129"/>
        <v>0</v>
      </c>
    </row>
    <row r="1917" spans="20:69" x14ac:dyDescent="0.35">
      <c r="T1917" s="6" t="str">
        <f t="shared" si="117"/>
        <v xml:space="preserve"> </v>
      </c>
      <c r="U1917" s="7" t="str">
        <f t="shared" si="118"/>
        <v xml:space="preserve"> </v>
      </c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G1917">
        <f t="shared" si="119"/>
        <v>0</v>
      </c>
      <c r="BH1917">
        <f t="shared" si="120"/>
        <v>0</v>
      </c>
      <c r="BI1917">
        <f t="shared" si="121"/>
        <v>0</v>
      </c>
      <c r="BJ1917">
        <f t="shared" si="122"/>
        <v>0</v>
      </c>
      <c r="BK1917">
        <f t="shared" si="123"/>
        <v>0</v>
      </c>
      <c r="BL1917">
        <f t="shared" si="124"/>
        <v>0</v>
      </c>
      <c r="BM1917">
        <f t="shared" si="125"/>
        <v>20</v>
      </c>
      <c r="BN1917">
        <f t="shared" si="126"/>
        <v>20</v>
      </c>
      <c r="BO1917">
        <f t="shared" si="127"/>
        <v>20</v>
      </c>
      <c r="BP1917">
        <f t="shared" si="128"/>
        <v>60</v>
      </c>
      <c r="BQ1917" t="b">
        <f t="shared" si="129"/>
        <v>0</v>
      </c>
    </row>
    <row r="1918" spans="20:69" x14ac:dyDescent="0.35">
      <c r="T1918" s="6" t="str">
        <f t="shared" si="117"/>
        <v xml:space="preserve"> </v>
      </c>
      <c r="U1918" s="7" t="str">
        <f t="shared" si="118"/>
        <v xml:space="preserve"> </v>
      </c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G1918">
        <f t="shared" si="119"/>
        <v>0</v>
      </c>
      <c r="BH1918">
        <f t="shared" si="120"/>
        <v>0</v>
      </c>
      <c r="BI1918">
        <f t="shared" si="121"/>
        <v>0</v>
      </c>
      <c r="BJ1918">
        <f t="shared" si="122"/>
        <v>0</v>
      </c>
      <c r="BK1918">
        <f t="shared" si="123"/>
        <v>0</v>
      </c>
      <c r="BL1918">
        <f t="shared" si="124"/>
        <v>0</v>
      </c>
      <c r="BM1918">
        <f t="shared" si="125"/>
        <v>20</v>
      </c>
      <c r="BN1918">
        <f t="shared" si="126"/>
        <v>20</v>
      </c>
      <c r="BO1918">
        <f t="shared" si="127"/>
        <v>20</v>
      </c>
      <c r="BP1918">
        <f t="shared" si="128"/>
        <v>60</v>
      </c>
      <c r="BQ1918" t="b">
        <f t="shared" si="129"/>
        <v>0</v>
      </c>
    </row>
    <row r="1919" spans="20:69" x14ac:dyDescent="0.35">
      <c r="T1919" s="6" t="str">
        <f t="shared" si="117"/>
        <v xml:space="preserve"> </v>
      </c>
      <c r="U1919" s="7" t="str">
        <f t="shared" si="118"/>
        <v xml:space="preserve"> </v>
      </c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G1919">
        <f t="shared" si="119"/>
        <v>0</v>
      </c>
      <c r="BH1919">
        <f t="shared" si="120"/>
        <v>0</v>
      </c>
      <c r="BI1919">
        <f t="shared" si="121"/>
        <v>0</v>
      </c>
      <c r="BJ1919">
        <f t="shared" si="122"/>
        <v>0</v>
      </c>
      <c r="BK1919">
        <f t="shared" si="123"/>
        <v>0</v>
      </c>
      <c r="BL1919">
        <f t="shared" si="124"/>
        <v>0</v>
      </c>
      <c r="BM1919">
        <f t="shared" si="125"/>
        <v>20</v>
      </c>
      <c r="BN1919">
        <f t="shared" si="126"/>
        <v>20</v>
      </c>
      <c r="BO1919">
        <f t="shared" si="127"/>
        <v>20</v>
      </c>
      <c r="BP1919">
        <f t="shared" si="128"/>
        <v>60</v>
      </c>
      <c r="BQ1919" t="b">
        <f t="shared" si="129"/>
        <v>0</v>
      </c>
    </row>
    <row r="1920" spans="20:69" x14ac:dyDescent="0.35">
      <c r="T1920" s="6" t="str">
        <f t="shared" si="117"/>
        <v xml:space="preserve"> </v>
      </c>
      <c r="U1920" s="7" t="str">
        <f t="shared" si="118"/>
        <v xml:space="preserve"> </v>
      </c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G1920">
        <f t="shared" si="119"/>
        <v>0</v>
      </c>
      <c r="BH1920">
        <f t="shared" si="120"/>
        <v>0</v>
      </c>
      <c r="BI1920">
        <f t="shared" si="121"/>
        <v>0</v>
      </c>
      <c r="BJ1920">
        <f t="shared" si="122"/>
        <v>0</v>
      </c>
      <c r="BK1920">
        <f t="shared" si="123"/>
        <v>0</v>
      </c>
      <c r="BL1920">
        <f t="shared" si="124"/>
        <v>0</v>
      </c>
      <c r="BM1920">
        <f t="shared" si="125"/>
        <v>20</v>
      </c>
      <c r="BN1920">
        <f t="shared" si="126"/>
        <v>20</v>
      </c>
      <c r="BO1920">
        <f t="shared" si="127"/>
        <v>20</v>
      </c>
      <c r="BP1920">
        <f t="shared" si="128"/>
        <v>60</v>
      </c>
      <c r="BQ1920" t="b">
        <f t="shared" si="129"/>
        <v>0</v>
      </c>
    </row>
    <row r="1921" spans="20:69" x14ac:dyDescent="0.35">
      <c r="T1921" s="6" t="str">
        <f t="shared" si="117"/>
        <v xml:space="preserve"> </v>
      </c>
      <c r="U1921" s="7" t="str">
        <f t="shared" si="118"/>
        <v xml:space="preserve"> </v>
      </c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G1921">
        <f t="shared" si="119"/>
        <v>0</v>
      </c>
      <c r="BH1921">
        <f t="shared" si="120"/>
        <v>0</v>
      </c>
      <c r="BI1921">
        <f t="shared" si="121"/>
        <v>0</v>
      </c>
      <c r="BJ1921">
        <f t="shared" si="122"/>
        <v>0</v>
      </c>
      <c r="BK1921">
        <f t="shared" si="123"/>
        <v>0</v>
      </c>
      <c r="BL1921">
        <f t="shared" si="124"/>
        <v>0</v>
      </c>
      <c r="BM1921">
        <f t="shared" si="125"/>
        <v>20</v>
      </c>
      <c r="BN1921">
        <f t="shared" si="126"/>
        <v>20</v>
      </c>
      <c r="BO1921">
        <f t="shared" si="127"/>
        <v>20</v>
      </c>
      <c r="BP1921">
        <f t="shared" si="128"/>
        <v>60</v>
      </c>
      <c r="BQ1921" t="b">
        <f t="shared" si="129"/>
        <v>0</v>
      </c>
    </row>
    <row r="1922" spans="20:69" x14ac:dyDescent="0.35">
      <c r="T1922" s="6" t="str">
        <f t="shared" si="117"/>
        <v xml:space="preserve"> </v>
      </c>
      <c r="U1922" s="7" t="str">
        <f t="shared" si="118"/>
        <v xml:space="preserve"> </v>
      </c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G1922">
        <f t="shared" si="119"/>
        <v>0</v>
      </c>
      <c r="BH1922">
        <f t="shared" si="120"/>
        <v>0</v>
      </c>
      <c r="BI1922">
        <f t="shared" si="121"/>
        <v>0</v>
      </c>
      <c r="BJ1922">
        <f t="shared" si="122"/>
        <v>0</v>
      </c>
      <c r="BK1922">
        <f t="shared" si="123"/>
        <v>0</v>
      </c>
      <c r="BL1922">
        <f t="shared" si="124"/>
        <v>0</v>
      </c>
      <c r="BM1922">
        <f t="shared" si="125"/>
        <v>20</v>
      </c>
      <c r="BN1922">
        <f t="shared" si="126"/>
        <v>20</v>
      </c>
      <c r="BO1922">
        <f t="shared" si="127"/>
        <v>20</v>
      </c>
      <c r="BP1922">
        <f t="shared" si="128"/>
        <v>60</v>
      </c>
      <c r="BQ1922" t="b">
        <f t="shared" si="129"/>
        <v>0</v>
      </c>
    </row>
    <row r="1923" spans="20:69" x14ac:dyDescent="0.35">
      <c r="T1923" s="6" t="str">
        <f t="shared" si="117"/>
        <v xml:space="preserve"> </v>
      </c>
      <c r="U1923" s="7" t="str">
        <f t="shared" si="118"/>
        <v xml:space="preserve"> </v>
      </c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G1923">
        <f t="shared" si="119"/>
        <v>0</v>
      </c>
      <c r="BH1923">
        <f t="shared" si="120"/>
        <v>0</v>
      </c>
      <c r="BI1923">
        <f t="shared" si="121"/>
        <v>0</v>
      </c>
      <c r="BJ1923">
        <f t="shared" si="122"/>
        <v>0</v>
      </c>
      <c r="BK1923">
        <f t="shared" si="123"/>
        <v>0</v>
      </c>
      <c r="BL1923">
        <f t="shared" si="124"/>
        <v>0</v>
      </c>
      <c r="BM1923">
        <f t="shared" si="125"/>
        <v>20</v>
      </c>
      <c r="BN1923">
        <f t="shared" si="126"/>
        <v>20</v>
      </c>
      <c r="BO1923">
        <f t="shared" si="127"/>
        <v>20</v>
      </c>
      <c r="BP1923">
        <f t="shared" si="128"/>
        <v>60</v>
      </c>
      <c r="BQ1923" t="b">
        <f t="shared" si="129"/>
        <v>0</v>
      </c>
    </row>
    <row r="1924" spans="20:69" x14ac:dyDescent="0.35">
      <c r="T1924" s="6" t="str">
        <f t="shared" si="117"/>
        <v xml:space="preserve"> </v>
      </c>
      <c r="U1924" s="7" t="str">
        <f t="shared" si="118"/>
        <v xml:space="preserve"> </v>
      </c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G1924">
        <f t="shared" si="119"/>
        <v>0</v>
      </c>
      <c r="BH1924">
        <f t="shared" si="120"/>
        <v>0</v>
      </c>
      <c r="BI1924">
        <f t="shared" si="121"/>
        <v>0</v>
      </c>
      <c r="BJ1924">
        <f t="shared" si="122"/>
        <v>0</v>
      </c>
      <c r="BK1924">
        <f t="shared" si="123"/>
        <v>0</v>
      </c>
      <c r="BL1924">
        <f t="shared" si="124"/>
        <v>0</v>
      </c>
      <c r="BM1924">
        <f t="shared" si="125"/>
        <v>20</v>
      </c>
      <c r="BN1924">
        <f t="shared" si="126"/>
        <v>20</v>
      </c>
      <c r="BO1924">
        <f t="shared" si="127"/>
        <v>20</v>
      </c>
      <c r="BP1924">
        <f t="shared" si="128"/>
        <v>60</v>
      </c>
      <c r="BQ1924" t="b">
        <f t="shared" si="129"/>
        <v>0</v>
      </c>
    </row>
    <row r="1925" spans="20:69" x14ac:dyDescent="0.35">
      <c r="T1925" s="6" t="str">
        <f t="shared" si="117"/>
        <v xml:space="preserve"> </v>
      </c>
      <c r="U1925" s="7" t="str">
        <f t="shared" si="118"/>
        <v xml:space="preserve"> </v>
      </c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G1925">
        <f t="shared" si="119"/>
        <v>0</v>
      </c>
      <c r="BH1925">
        <f t="shared" si="120"/>
        <v>0</v>
      </c>
      <c r="BI1925">
        <f t="shared" si="121"/>
        <v>0</v>
      </c>
      <c r="BJ1925">
        <f t="shared" si="122"/>
        <v>0</v>
      </c>
      <c r="BK1925">
        <f t="shared" si="123"/>
        <v>0</v>
      </c>
      <c r="BL1925">
        <f t="shared" si="124"/>
        <v>0</v>
      </c>
      <c r="BM1925">
        <f t="shared" si="125"/>
        <v>20</v>
      </c>
      <c r="BN1925">
        <f t="shared" si="126"/>
        <v>20</v>
      </c>
      <c r="BO1925">
        <f t="shared" si="127"/>
        <v>20</v>
      </c>
      <c r="BP1925">
        <f t="shared" si="128"/>
        <v>60</v>
      </c>
      <c r="BQ1925" t="b">
        <f t="shared" si="129"/>
        <v>0</v>
      </c>
    </row>
    <row r="1926" spans="20:69" x14ac:dyDescent="0.35">
      <c r="T1926" s="6" t="str">
        <f t="shared" si="117"/>
        <v xml:space="preserve"> </v>
      </c>
      <c r="U1926" s="7" t="str">
        <f t="shared" si="118"/>
        <v xml:space="preserve"> </v>
      </c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G1926">
        <f t="shared" si="119"/>
        <v>0</v>
      </c>
      <c r="BH1926">
        <f t="shared" si="120"/>
        <v>0</v>
      </c>
      <c r="BI1926">
        <f t="shared" si="121"/>
        <v>0</v>
      </c>
      <c r="BJ1926">
        <f t="shared" si="122"/>
        <v>0</v>
      </c>
      <c r="BK1926">
        <f t="shared" si="123"/>
        <v>0</v>
      </c>
      <c r="BL1926">
        <f t="shared" si="124"/>
        <v>0</v>
      </c>
      <c r="BM1926">
        <f t="shared" si="125"/>
        <v>20</v>
      </c>
      <c r="BN1926">
        <f t="shared" si="126"/>
        <v>20</v>
      </c>
      <c r="BO1926">
        <f t="shared" si="127"/>
        <v>20</v>
      </c>
      <c r="BP1926">
        <f t="shared" si="128"/>
        <v>60</v>
      </c>
      <c r="BQ1926" t="b">
        <f t="shared" si="129"/>
        <v>0</v>
      </c>
    </row>
    <row r="1927" spans="20:69" x14ac:dyDescent="0.35">
      <c r="T1927" s="6" t="str">
        <f t="shared" si="117"/>
        <v xml:space="preserve"> </v>
      </c>
      <c r="U1927" s="7" t="str">
        <f t="shared" si="118"/>
        <v xml:space="preserve"> </v>
      </c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G1927">
        <f t="shared" si="119"/>
        <v>0</v>
      </c>
      <c r="BH1927">
        <f t="shared" si="120"/>
        <v>0</v>
      </c>
      <c r="BI1927">
        <f t="shared" si="121"/>
        <v>0</v>
      </c>
      <c r="BJ1927">
        <f t="shared" si="122"/>
        <v>0</v>
      </c>
      <c r="BK1927">
        <f t="shared" si="123"/>
        <v>0</v>
      </c>
      <c r="BL1927">
        <f t="shared" si="124"/>
        <v>0</v>
      </c>
      <c r="BM1927">
        <f t="shared" si="125"/>
        <v>20</v>
      </c>
      <c r="BN1927">
        <f t="shared" si="126"/>
        <v>20</v>
      </c>
      <c r="BO1927">
        <f t="shared" si="127"/>
        <v>20</v>
      </c>
      <c r="BP1927">
        <f t="shared" si="128"/>
        <v>60</v>
      </c>
      <c r="BQ1927" t="b">
        <f t="shared" si="129"/>
        <v>0</v>
      </c>
    </row>
    <row r="1928" spans="20:69" x14ac:dyDescent="0.35">
      <c r="T1928" s="6" t="str">
        <f t="shared" si="117"/>
        <v xml:space="preserve"> </v>
      </c>
      <c r="U1928" s="7" t="str">
        <f t="shared" si="118"/>
        <v xml:space="preserve"> </v>
      </c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G1928">
        <f t="shared" si="119"/>
        <v>0</v>
      </c>
      <c r="BH1928">
        <f t="shared" si="120"/>
        <v>0</v>
      </c>
      <c r="BI1928">
        <f t="shared" si="121"/>
        <v>0</v>
      </c>
      <c r="BJ1928">
        <f t="shared" si="122"/>
        <v>0</v>
      </c>
      <c r="BK1928">
        <f t="shared" si="123"/>
        <v>0</v>
      </c>
      <c r="BL1928">
        <f t="shared" si="124"/>
        <v>0</v>
      </c>
      <c r="BM1928">
        <f t="shared" si="125"/>
        <v>20</v>
      </c>
      <c r="BN1928">
        <f t="shared" si="126"/>
        <v>20</v>
      </c>
      <c r="BO1928">
        <f t="shared" si="127"/>
        <v>20</v>
      </c>
      <c r="BP1928">
        <f t="shared" si="128"/>
        <v>60</v>
      </c>
      <c r="BQ1928" t="b">
        <f t="shared" si="129"/>
        <v>0</v>
      </c>
    </row>
    <row r="1929" spans="20:69" x14ac:dyDescent="0.35">
      <c r="T1929" s="6" t="str">
        <f t="shared" si="117"/>
        <v xml:space="preserve"> </v>
      </c>
      <c r="U1929" s="7" t="str">
        <f t="shared" si="118"/>
        <v xml:space="preserve"> </v>
      </c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G1929">
        <f t="shared" si="119"/>
        <v>0</v>
      </c>
      <c r="BH1929">
        <f t="shared" si="120"/>
        <v>0</v>
      </c>
      <c r="BI1929">
        <f t="shared" si="121"/>
        <v>0</v>
      </c>
      <c r="BJ1929">
        <f t="shared" si="122"/>
        <v>0</v>
      </c>
      <c r="BK1929">
        <f t="shared" si="123"/>
        <v>0</v>
      </c>
      <c r="BL1929">
        <f t="shared" si="124"/>
        <v>0</v>
      </c>
      <c r="BM1929">
        <f t="shared" si="125"/>
        <v>20</v>
      </c>
      <c r="BN1929">
        <f t="shared" si="126"/>
        <v>20</v>
      </c>
      <c r="BO1929">
        <f t="shared" si="127"/>
        <v>20</v>
      </c>
      <c r="BP1929">
        <f t="shared" si="128"/>
        <v>60</v>
      </c>
      <c r="BQ1929" t="b">
        <f t="shared" si="129"/>
        <v>0</v>
      </c>
    </row>
    <row r="1930" spans="20:69" x14ac:dyDescent="0.35">
      <c r="T1930" s="6" t="str">
        <f t="shared" si="117"/>
        <v xml:space="preserve"> </v>
      </c>
      <c r="U1930" s="7" t="str">
        <f t="shared" si="118"/>
        <v xml:space="preserve"> </v>
      </c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G1930">
        <f t="shared" si="119"/>
        <v>0</v>
      </c>
      <c r="BH1930">
        <f t="shared" si="120"/>
        <v>0</v>
      </c>
      <c r="BI1930">
        <f t="shared" si="121"/>
        <v>0</v>
      </c>
      <c r="BJ1930">
        <f t="shared" si="122"/>
        <v>0</v>
      </c>
      <c r="BK1930">
        <f t="shared" si="123"/>
        <v>0</v>
      </c>
      <c r="BL1930">
        <f t="shared" si="124"/>
        <v>0</v>
      </c>
      <c r="BM1930">
        <f t="shared" si="125"/>
        <v>20</v>
      </c>
      <c r="BN1930">
        <f t="shared" si="126"/>
        <v>20</v>
      </c>
      <c r="BO1930">
        <f t="shared" si="127"/>
        <v>20</v>
      </c>
      <c r="BP1930">
        <f t="shared" si="128"/>
        <v>60</v>
      </c>
      <c r="BQ1930" t="b">
        <f t="shared" si="129"/>
        <v>0</v>
      </c>
    </row>
    <row r="1931" spans="20:69" x14ac:dyDescent="0.35">
      <c r="T1931" s="6" t="str">
        <f t="shared" si="117"/>
        <v xml:space="preserve"> </v>
      </c>
      <c r="U1931" s="7" t="str">
        <f t="shared" si="118"/>
        <v xml:space="preserve"> </v>
      </c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G1931">
        <f t="shared" si="119"/>
        <v>0</v>
      </c>
      <c r="BH1931">
        <f t="shared" si="120"/>
        <v>0</v>
      </c>
      <c r="BI1931">
        <f t="shared" si="121"/>
        <v>0</v>
      </c>
      <c r="BJ1931">
        <f t="shared" si="122"/>
        <v>0</v>
      </c>
      <c r="BK1931">
        <f t="shared" si="123"/>
        <v>0</v>
      </c>
      <c r="BL1931">
        <f t="shared" si="124"/>
        <v>0</v>
      </c>
      <c r="BM1931">
        <f t="shared" si="125"/>
        <v>20</v>
      </c>
      <c r="BN1931">
        <f t="shared" si="126"/>
        <v>20</v>
      </c>
      <c r="BO1931">
        <f t="shared" si="127"/>
        <v>20</v>
      </c>
      <c r="BP1931">
        <f t="shared" si="128"/>
        <v>60</v>
      </c>
      <c r="BQ1931" t="b">
        <f t="shared" si="129"/>
        <v>0</v>
      </c>
    </row>
    <row r="1932" spans="20:69" x14ac:dyDescent="0.35">
      <c r="T1932" s="6" t="str">
        <f t="shared" si="117"/>
        <v xml:space="preserve"> </v>
      </c>
      <c r="U1932" s="7" t="str">
        <f t="shared" si="118"/>
        <v xml:space="preserve"> </v>
      </c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G1932">
        <f t="shared" si="119"/>
        <v>0</v>
      </c>
      <c r="BH1932">
        <f t="shared" si="120"/>
        <v>0</v>
      </c>
      <c r="BI1932">
        <f t="shared" si="121"/>
        <v>0</v>
      </c>
      <c r="BJ1932">
        <f t="shared" si="122"/>
        <v>0</v>
      </c>
      <c r="BK1932">
        <f t="shared" si="123"/>
        <v>0</v>
      </c>
      <c r="BL1932">
        <f t="shared" si="124"/>
        <v>0</v>
      </c>
      <c r="BM1932">
        <f t="shared" si="125"/>
        <v>20</v>
      </c>
      <c r="BN1932">
        <f t="shared" si="126"/>
        <v>20</v>
      </c>
      <c r="BO1932">
        <f t="shared" si="127"/>
        <v>20</v>
      </c>
      <c r="BP1932">
        <f t="shared" si="128"/>
        <v>60</v>
      </c>
      <c r="BQ1932" t="b">
        <f t="shared" si="129"/>
        <v>0</v>
      </c>
    </row>
    <row r="1933" spans="20:69" x14ac:dyDescent="0.35">
      <c r="T1933" s="6" t="str">
        <f t="shared" si="117"/>
        <v xml:space="preserve"> </v>
      </c>
      <c r="U1933" s="7" t="str">
        <f t="shared" si="118"/>
        <v xml:space="preserve"> </v>
      </c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G1933">
        <f t="shared" si="119"/>
        <v>0</v>
      </c>
      <c r="BH1933">
        <f t="shared" si="120"/>
        <v>0</v>
      </c>
      <c r="BI1933">
        <f t="shared" si="121"/>
        <v>0</v>
      </c>
      <c r="BJ1933">
        <f t="shared" si="122"/>
        <v>0</v>
      </c>
      <c r="BK1933">
        <f t="shared" si="123"/>
        <v>0</v>
      </c>
      <c r="BL1933">
        <f t="shared" si="124"/>
        <v>0</v>
      </c>
      <c r="BM1933">
        <f t="shared" si="125"/>
        <v>20</v>
      </c>
      <c r="BN1933">
        <f t="shared" si="126"/>
        <v>20</v>
      </c>
      <c r="BO1933">
        <f t="shared" si="127"/>
        <v>20</v>
      </c>
      <c r="BP1933">
        <f t="shared" si="128"/>
        <v>60</v>
      </c>
      <c r="BQ1933" t="b">
        <f t="shared" si="129"/>
        <v>0</v>
      </c>
    </row>
    <row r="1934" spans="20:69" x14ac:dyDescent="0.35">
      <c r="T1934" s="6" t="str">
        <f t="shared" si="117"/>
        <v xml:space="preserve"> </v>
      </c>
      <c r="U1934" s="7" t="str">
        <f t="shared" si="118"/>
        <v xml:space="preserve"> </v>
      </c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G1934">
        <f t="shared" si="119"/>
        <v>0</v>
      </c>
      <c r="BH1934">
        <f t="shared" si="120"/>
        <v>0</v>
      </c>
      <c r="BI1934">
        <f t="shared" si="121"/>
        <v>0</v>
      </c>
      <c r="BJ1934">
        <f t="shared" si="122"/>
        <v>0</v>
      </c>
      <c r="BK1934">
        <f t="shared" si="123"/>
        <v>0</v>
      </c>
      <c r="BL1934">
        <f t="shared" si="124"/>
        <v>0</v>
      </c>
      <c r="BM1934">
        <f t="shared" si="125"/>
        <v>20</v>
      </c>
      <c r="BN1934">
        <f t="shared" si="126"/>
        <v>20</v>
      </c>
      <c r="BO1934">
        <f t="shared" si="127"/>
        <v>20</v>
      </c>
      <c r="BP1934">
        <f t="shared" si="128"/>
        <v>60</v>
      </c>
      <c r="BQ1934" t="b">
        <f t="shared" si="129"/>
        <v>0</v>
      </c>
    </row>
    <row r="1935" spans="20:69" x14ac:dyDescent="0.35">
      <c r="T1935" s="6" t="str">
        <f t="shared" si="117"/>
        <v xml:space="preserve"> </v>
      </c>
      <c r="U1935" s="7" t="str">
        <f t="shared" si="118"/>
        <v xml:space="preserve"> </v>
      </c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G1935">
        <f t="shared" si="119"/>
        <v>0</v>
      </c>
      <c r="BH1935">
        <f t="shared" si="120"/>
        <v>0</v>
      </c>
      <c r="BI1935">
        <f t="shared" si="121"/>
        <v>0</v>
      </c>
      <c r="BJ1935">
        <f t="shared" si="122"/>
        <v>0</v>
      </c>
      <c r="BK1935">
        <f t="shared" si="123"/>
        <v>0</v>
      </c>
      <c r="BL1935">
        <f t="shared" si="124"/>
        <v>0</v>
      </c>
      <c r="BM1935">
        <f t="shared" si="125"/>
        <v>20</v>
      </c>
      <c r="BN1935">
        <f t="shared" si="126"/>
        <v>20</v>
      </c>
      <c r="BO1935">
        <f t="shared" si="127"/>
        <v>20</v>
      </c>
      <c r="BP1935">
        <f t="shared" si="128"/>
        <v>60</v>
      </c>
      <c r="BQ1935" t="b">
        <f t="shared" si="129"/>
        <v>0</v>
      </c>
    </row>
    <row r="1936" spans="20:69" x14ac:dyDescent="0.35">
      <c r="T1936" s="6" t="str">
        <f t="shared" si="117"/>
        <v xml:space="preserve"> </v>
      </c>
      <c r="U1936" s="7" t="str">
        <f t="shared" si="118"/>
        <v xml:space="preserve"> </v>
      </c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G1936">
        <f t="shared" si="119"/>
        <v>0</v>
      </c>
      <c r="BH1936">
        <f t="shared" si="120"/>
        <v>0</v>
      </c>
      <c r="BI1936">
        <f t="shared" si="121"/>
        <v>0</v>
      </c>
      <c r="BJ1936">
        <f t="shared" si="122"/>
        <v>0</v>
      </c>
      <c r="BK1936">
        <f t="shared" si="123"/>
        <v>0</v>
      </c>
      <c r="BL1936">
        <f t="shared" si="124"/>
        <v>0</v>
      </c>
      <c r="BM1936">
        <f t="shared" si="125"/>
        <v>20</v>
      </c>
      <c r="BN1936">
        <f t="shared" si="126"/>
        <v>20</v>
      </c>
      <c r="BO1936">
        <f t="shared" si="127"/>
        <v>20</v>
      </c>
      <c r="BP1936">
        <f t="shared" si="128"/>
        <v>60</v>
      </c>
      <c r="BQ1936" t="b">
        <f t="shared" si="129"/>
        <v>0</v>
      </c>
    </row>
    <row r="1937" spans="20:69" x14ac:dyDescent="0.35">
      <c r="T1937" s="6" t="str">
        <f t="shared" si="117"/>
        <v xml:space="preserve"> </v>
      </c>
      <c r="U1937" s="7" t="str">
        <f t="shared" si="118"/>
        <v xml:space="preserve"> </v>
      </c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G1937">
        <f t="shared" si="119"/>
        <v>0</v>
      </c>
      <c r="BH1937">
        <f t="shared" si="120"/>
        <v>0</v>
      </c>
      <c r="BI1937">
        <f t="shared" si="121"/>
        <v>0</v>
      </c>
      <c r="BJ1937">
        <f t="shared" si="122"/>
        <v>0</v>
      </c>
      <c r="BK1937">
        <f t="shared" si="123"/>
        <v>0</v>
      </c>
      <c r="BL1937">
        <f t="shared" si="124"/>
        <v>0</v>
      </c>
      <c r="BM1937">
        <f t="shared" si="125"/>
        <v>20</v>
      </c>
      <c r="BN1937">
        <f t="shared" si="126"/>
        <v>20</v>
      </c>
      <c r="BO1937">
        <f t="shared" si="127"/>
        <v>20</v>
      </c>
      <c r="BP1937">
        <f t="shared" si="128"/>
        <v>60</v>
      </c>
      <c r="BQ1937" t="b">
        <f t="shared" si="129"/>
        <v>0</v>
      </c>
    </row>
    <row r="1938" spans="20:69" x14ac:dyDescent="0.35">
      <c r="T1938" s="6" t="str">
        <f t="shared" si="117"/>
        <v xml:space="preserve"> </v>
      </c>
      <c r="U1938" s="7" t="str">
        <f t="shared" si="118"/>
        <v xml:space="preserve"> </v>
      </c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G1938">
        <f t="shared" si="119"/>
        <v>0</v>
      </c>
      <c r="BH1938">
        <f t="shared" si="120"/>
        <v>0</v>
      </c>
      <c r="BI1938">
        <f t="shared" si="121"/>
        <v>0</v>
      </c>
      <c r="BJ1938">
        <f t="shared" si="122"/>
        <v>0</v>
      </c>
      <c r="BK1938">
        <f t="shared" si="123"/>
        <v>0</v>
      </c>
      <c r="BL1938">
        <f t="shared" si="124"/>
        <v>0</v>
      </c>
      <c r="BM1938">
        <f t="shared" si="125"/>
        <v>20</v>
      </c>
      <c r="BN1938">
        <f t="shared" si="126"/>
        <v>20</v>
      </c>
      <c r="BO1938">
        <f t="shared" si="127"/>
        <v>20</v>
      </c>
      <c r="BP1938">
        <f t="shared" si="128"/>
        <v>60</v>
      </c>
      <c r="BQ1938" t="b">
        <f t="shared" si="129"/>
        <v>0</v>
      </c>
    </row>
    <row r="1939" spans="20:69" x14ac:dyDescent="0.35">
      <c r="T1939" s="6" t="str">
        <f t="shared" si="117"/>
        <v xml:space="preserve"> </v>
      </c>
      <c r="U1939" s="7" t="str">
        <f t="shared" si="118"/>
        <v xml:space="preserve"> </v>
      </c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G1939">
        <f t="shared" si="119"/>
        <v>0</v>
      </c>
      <c r="BH1939">
        <f t="shared" si="120"/>
        <v>0</v>
      </c>
      <c r="BI1939">
        <f t="shared" si="121"/>
        <v>0</v>
      </c>
      <c r="BJ1939">
        <f t="shared" si="122"/>
        <v>0</v>
      </c>
      <c r="BK1939">
        <f t="shared" si="123"/>
        <v>0</v>
      </c>
      <c r="BL1939">
        <f t="shared" si="124"/>
        <v>0</v>
      </c>
      <c r="BM1939">
        <f t="shared" si="125"/>
        <v>20</v>
      </c>
      <c r="BN1939">
        <f t="shared" si="126"/>
        <v>20</v>
      </c>
      <c r="BO1939">
        <f t="shared" si="127"/>
        <v>20</v>
      </c>
      <c r="BP1939">
        <f t="shared" si="128"/>
        <v>60</v>
      </c>
      <c r="BQ1939" t="b">
        <f t="shared" si="129"/>
        <v>0</v>
      </c>
    </row>
    <row r="1940" spans="20:69" x14ac:dyDescent="0.35">
      <c r="T1940" s="6" t="str">
        <f t="shared" si="117"/>
        <v xml:space="preserve"> </v>
      </c>
      <c r="U1940" s="7" t="str">
        <f t="shared" si="118"/>
        <v xml:space="preserve"> </v>
      </c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G1940">
        <f t="shared" si="119"/>
        <v>0</v>
      </c>
      <c r="BH1940">
        <f t="shared" si="120"/>
        <v>0</v>
      </c>
      <c r="BI1940">
        <f t="shared" si="121"/>
        <v>0</v>
      </c>
      <c r="BJ1940">
        <f t="shared" si="122"/>
        <v>0</v>
      </c>
      <c r="BK1940">
        <f t="shared" si="123"/>
        <v>0</v>
      </c>
      <c r="BL1940">
        <f t="shared" si="124"/>
        <v>0</v>
      </c>
      <c r="BM1940">
        <f t="shared" si="125"/>
        <v>20</v>
      </c>
      <c r="BN1940">
        <f t="shared" si="126"/>
        <v>20</v>
      </c>
      <c r="BO1940">
        <f t="shared" si="127"/>
        <v>20</v>
      </c>
      <c r="BP1940">
        <f t="shared" si="128"/>
        <v>60</v>
      </c>
      <c r="BQ1940" t="b">
        <f t="shared" si="129"/>
        <v>0</v>
      </c>
    </row>
    <row r="1941" spans="20:69" x14ac:dyDescent="0.35">
      <c r="T1941" s="6" t="str">
        <f t="shared" si="117"/>
        <v xml:space="preserve"> </v>
      </c>
      <c r="U1941" s="7" t="str">
        <f t="shared" si="118"/>
        <v xml:space="preserve"> </v>
      </c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G1941">
        <f t="shared" si="119"/>
        <v>0</v>
      </c>
      <c r="BH1941">
        <f t="shared" si="120"/>
        <v>0</v>
      </c>
      <c r="BI1941">
        <f t="shared" si="121"/>
        <v>0</v>
      </c>
      <c r="BJ1941">
        <f t="shared" si="122"/>
        <v>0</v>
      </c>
      <c r="BK1941">
        <f t="shared" si="123"/>
        <v>0</v>
      </c>
      <c r="BL1941">
        <f t="shared" si="124"/>
        <v>0</v>
      </c>
      <c r="BM1941">
        <f t="shared" si="125"/>
        <v>20</v>
      </c>
      <c r="BN1941">
        <f t="shared" si="126"/>
        <v>20</v>
      </c>
      <c r="BO1941">
        <f t="shared" si="127"/>
        <v>20</v>
      </c>
      <c r="BP1941">
        <f t="shared" si="128"/>
        <v>60</v>
      </c>
      <c r="BQ1941" t="b">
        <f t="shared" si="129"/>
        <v>0</v>
      </c>
    </row>
    <row r="1942" spans="20:69" x14ac:dyDescent="0.35">
      <c r="T1942" s="6" t="str">
        <f t="shared" si="117"/>
        <v xml:space="preserve"> </v>
      </c>
      <c r="U1942" s="7" t="str">
        <f t="shared" si="118"/>
        <v xml:space="preserve"> </v>
      </c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G1942">
        <f t="shared" si="119"/>
        <v>0</v>
      </c>
      <c r="BH1942">
        <f t="shared" si="120"/>
        <v>0</v>
      </c>
      <c r="BI1942">
        <f t="shared" si="121"/>
        <v>0</v>
      </c>
      <c r="BJ1942">
        <f t="shared" si="122"/>
        <v>0</v>
      </c>
      <c r="BK1942">
        <f t="shared" si="123"/>
        <v>0</v>
      </c>
      <c r="BL1942">
        <f t="shared" si="124"/>
        <v>0</v>
      </c>
      <c r="BM1942">
        <f t="shared" si="125"/>
        <v>20</v>
      </c>
      <c r="BN1942">
        <f t="shared" si="126"/>
        <v>20</v>
      </c>
      <c r="BO1942">
        <f t="shared" si="127"/>
        <v>20</v>
      </c>
      <c r="BP1942">
        <f t="shared" si="128"/>
        <v>60</v>
      </c>
      <c r="BQ1942" t="b">
        <f t="shared" si="129"/>
        <v>0</v>
      </c>
    </row>
    <row r="1943" spans="20:69" x14ac:dyDescent="0.35">
      <c r="T1943" s="6" t="str">
        <f t="shared" si="117"/>
        <v xml:space="preserve"> </v>
      </c>
      <c r="U1943" s="7" t="str">
        <f t="shared" si="118"/>
        <v xml:space="preserve"> </v>
      </c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G1943">
        <f t="shared" si="119"/>
        <v>0</v>
      </c>
      <c r="BH1943">
        <f t="shared" si="120"/>
        <v>0</v>
      </c>
      <c r="BI1943">
        <f t="shared" si="121"/>
        <v>0</v>
      </c>
      <c r="BJ1943">
        <f t="shared" si="122"/>
        <v>0</v>
      </c>
      <c r="BK1943">
        <f t="shared" si="123"/>
        <v>0</v>
      </c>
      <c r="BL1943">
        <f t="shared" si="124"/>
        <v>0</v>
      </c>
      <c r="BM1943">
        <f t="shared" si="125"/>
        <v>20</v>
      </c>
      <c r="BN1943">
        <f t="shared" si="126"/>
        <v>20</v>
      </c>
      <c r="BO1943">
        <f t="shared" si="127"/>
        <v>20</v>
      </c>
      <c r="BP1943">
        <f t="shared" si="128"/>
        <v>60</v>
      </c>
      <c r="BQ1943" t="b">
        <f t="shared" si="129"/>
        <v>0</v>
      </c>
    </row>
    <row r="1944" spans="20:69" x14ac:dyDescent="0.35">
      <c r="T1944" s="6" t="str">
        <f t="shared" si="117"/>
        <v xml:space="preserve"> </v>
      </c>
      <c r="U1944" s="7" t="str">
        <f t="shared" si="118"/>
        <v xml:space="preserve"> </v>
      </c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G1944">
        <f t="shared" si="119"/>
        <v>0</v>
      </c>
      <c r="BH1944">
        <f t="shared" si="120"/>
        <v>0</v>
      </c>
      <c r="BI1944">
        <f t="shared" si="121"/>
        <v>0</v>
      </c>
      <c r="BJ1944">
        <f t="shared" si="122"/>
        <v>0</v>
      </c>
      <c r="BK1944">
        <f t="shared" si="123"/>
        <v>0</v>
      </c>
      <c r="BL1944">
        <f t="shared" si="124"/>
        <v>0</v>
      </c>
      <c r="BM1944">
        <f t="shared" si="125"/>
        <v>20</v>
      </c>
      <c r="BN1944">
        <f t="shared" si="126"/>
        <v>20</v>
      </c>
      <c r="BO1944">
        <f t="shared" si="127"/>
        <v>20</v>
      </c>
      <c r="BP1944">
        <f t="shared" si="128"/>
        <v>60</v>
      </c>
      <c r="BQ1944" t="b">
        <f t="shared" si="129"/>
        <v>0</v>
      </c>
    </row>
    <row r="1945" spans="20:69" x14ac:dyDescent="0.35">
      <c r="T1945" s="6" t="str">
        <f t="shared" si="117"/>
        <v xml:space="preserve"> </v>
      </c>
      <c r="U1945" s="7" t="str">
        <f t="shared" si="118"/>
        <v xml:space="preserve"> </v>
      </c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G1945">
        <f t="shared" si="119"/>
        <v>0</v>
      </c>
      <c r="BH1945">
        <f t="shared" si="120"/>
        <v>0</v>
      </c>
      <c r="BI1945">
        <f t="shared" si="121"/>
        <v>0</v>
      </c>
      <c r="BJ1945">
        <f t="shared" si="122"/>
        <v>0</v>
      </c>
      <c r="BK1945">
        <f t="shared" si="123"/>
        <v>0</v>
      </c>
      <c r="BL1945">
        <f t="shared" si="124"/>
        <v>0</v>
      </c>
      <c r="BM1945">
        <f t="shared" si="125"/>
        <v>20</v>
      </c>
      <c r="BN1945">
        <f t="shared" si="126"/>
        <v>20</v>
      </c>
      <c r="BO1945">
        <f t="shared" si="127"/>
        <v>20</v>
      </c>
      <c r="BP1945">
        <f t="shared" si="128"/>
        <v>60</v>
      </c>
      <c r="BQ1945" t="b">
        <f t="shared" si="129"/>
        <v>0</v>
      </c>
    </row>
    <row r="1946" spans="20:69" x14ac:dyDescent="0.35">
      <c r="T1946" s="6" t="str">
        <f t="shared" si="117"/>
        <v xml:space="preserve"> </v>
      </c>
      <c r="U1946" s="7" t="str">
        <f t="shared" si="118"/>
        <v xml:space="preserve"> </v>
      </c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G1946">
        <f t="shared" si="119"/>
        <v>0</v>
      </c>
      <c r="BH1946">
        <f t="shared" si="120"/>
        <v>0</v>
      </c>
      <c r="BI1946">
        <f t="shared" si="121"/>
        <v>0</v>
      </c>
      <c r="BJ1946">
        <f t="shared" si="122"/>
        <v>0</v>
      </c>
      <c r="BK1946">
        <f t="shared" si="123"/>
        <v>0</v>
      </c>
      <c r="BL1946">
        <f t="shared" si="124"/>
        <v>0</v>
      </c>
      <c r="BM1946">
        <f t="shared" si="125"/>
        <v>20</v>
      </c>
      <c r="BN1946">
        <f t="shared" si="126"/>
        <v>20</v>
      </c>
      <c r="BO1946">
        <f t="shared" si="127"/>
        <v>20</v>
      </c>
      <c r="BP1946">
        <f t="shared" si="128"/>
        <v>60</v>
      </c>
      <c r="BQ1946" t="b">
        <f t="shared" si="129"/>
        <v>0</v>
      </c>
    </row>
    <row r="1947" spans="20:69" x14ac:dyDescent="0.35">
      <c r="T1947" s="6" t="str">
        <f t="shared" si="117"/>
        <v xml:space="preserve"> </v>
      </c>
      <c r="U1947" s="7" t="str">
        <f t="shared" si="118"/>
        <v xml:space="preserve"> </v>
      </c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G1947">
        <f t="shared" si="119"/>
        <v>0</v>
      </c>
      <c r="BH1947">
        <f t="shared" si="120"/>
        <v>0</v>
      </c>
      <c r="BI1947">
        <f t="shared" si="121"/>
        <v>0</v>
      </c>
      <c r="BJ1947">
        <f t="shared" si="122"/>
        <v>0</v>
      </c>
      <c r="BK1947">
        <f t="shared" si="123"/>
        <v>0</v>
      </c>
      <c r="BL1947">
        <f t="shared" si="124"/>
        <v>0</v>
      </c>
      <c r="BM1947">
        <f t="shared" si="125"/>
        <v>20</v>
      </c>
      <c r="BN1947">
        <f t="shared" si="126"/>
        <v>20</v>
      </c>
      <c r="BO1947">
        <f t="shared" si="127"/>
        <v>20</v>
      </c>
      <c r="BP1947">
        <f t="shared" si="128"/>
        <v>60</v>
      </c>
      <c r="BQ1947" t="b">
        <f t="shared" si="129"/>
        <v>0</v>
      </c>
    </row>
    <row r="1948" spans="20:69" x14ac:dyDescent="0.35">
      <c r="T1948" s="6" t="str">
        <f t="shared" si="117"/>
        <v xml:space="preserve"> </v>
      </c>
      <c r="U1948" s="7" t="str">
        <f t="shared" si="118"/>
        <v xml:space="preserve"> </v>
      </c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G1948">
        <f t="shared" si="119"/>
        <v>0</v>
      </c>
      <c r="BH1948">
        <f t="shared" si="120"/>
        <v>0</v>
      </c>
      <c r="BI1948">
        <f t="shared" si="121"/>
        <v>0</v>
      </c>
      <c r="BJ1948">
        <f t="shared" si="122"/>
        <v>0</v>
      </c>
      <c r="BK1948">
        <f t="shared" si="123"/>
        <v>0</v>
      </c>
      <c r="BL1948">
        <f t="shared" si="124"/>
        <v>0</v>
      </c>
      <c r="BM1948">
        <f t="shared" si="125"/>
        <v>20</v>
      </c>
      <c r="BN1948">
        <f t="shared" si="126"/>
        <v>20</v>
      </c>
      <c r="BO1948">
        <f t="shared" si="127"/>
        <v>20</v>
      </c>
      <c r="BP1948">
        <f t="shared" si="128"/>
        <v>60</v>
      </c>
      <c r="BQ1948" t="b">
        <f t="shared" si="129"/>
        <v>0</v>
      </c>
    </row>
    <row r="1949" spans="20:69" x14ac:dyDescent="0.35">
      <c r="T1949" s="6" t="str">
        <f t="shared" si="117"/>
        <v xml:space="preserve"> </v>
      </c>
      <c r="U1949" s="7" t="str">
        <f t="shared" si="118"/>
        <v xml:space="preserve"> </v>
      </c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G1949">
        <f t="shared" si="119"/>
        <v>0</v>
      </c>
      <c r="BH1949">
        <f t="shared" si="120"/>
        <v>0</v>
      </c>
      <c r="BI1949">
        <f t="shared" si="121"/>
        <v>0</v>
      </c>
      <c r="BJ1949">
        <f t="shared" si="122"/>
        <v>0</v>
      </c>
      <c r="BK1949">
        <f t="shared" si="123"/>
        <v>0</v>
      </c>
      <c r="BL1949">
        <f t="shared" si="124"/>
        <v>0</v>
      </c>
      <c r="BM1949">
        <f t="shared" si="125"/>
        <v>20</v>
      </c>
      <c r="BN1949">
        <f t="shared" si="126"/>
        <v>20</v>
      </c>
      <c r="BO1949">
        <f t="shared" si="127"/>
        <v>20</v>
      </c>
      <c r="BP1949">
        <f t="shared" si="128"/>
        <v>60</v>
      </c>
      <c r="BQ1949" t="b">
        <f t="shared" si="129"/>
        <v>0</v>
      </c>
    </row>
    <row r="1950" spans="20:69" x14ac:dyDescent="0.35">
      <c r="T1950" s="6" t="str">
        <f t="shared" si="117"/>
        <v xml:space="preserve"> </v>
      </c>
      <c r="U1950" s="7" t="str">
        <f t="shared" si="118"/>
        <v xml:space="preserve"> </v>
      </c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G1950">
        <f t="shared" si="119"/>
        <v>0</v>
      </c>
      <c r="BH1950">
        <f t="shared" si="120"/>
        <v>0</v>
      </c>
      <c r="BI1950">
        <f t="shared" si="121"/>
        <v>0</v>
      </c>
      <c r="BJ1950">
        <f t="shared" si="122"/>
        <v>0</v>
      </c>
      <c r="BK1950">
        <f t="shared" si="123"/>
        <v>0</v>
      </c>
      <c r="BL1950">
        <f t="shared" si="124"/>
        <v>0</v>
      </c>
      <c r="BM1950">
        <f t="shared" si="125"/>
        <v>20</v>
      </c>
      <c r="BN1950">
        <f t="shared" si="126"/>
        <v>20</v>
      </c>
      <c r="BO1950">
        <f t="shared" si="127"/>
        <v>20</v>
      </c>
      <c r="BP1950">
        <f t="shared" si="128"/>
        <v>60</v>
      </c>
      <c r="BQ1950" t="b">
        <f t="shared" si="129"/>
        <v>0</v>
      </c>
    </row>
    <row r="1951" spans="20:69" x14ac:dyDescent="0.35">
      <c r="T1951" s="6" t="str">
        <f t="shared" si="117"/>
        <v xml:space="preserve"> </v>
      </c>
      <c r="U1951" s="7" t="str">
        <f t="shared" si="118"/>
        <v xml:space="preserve"> </v>
      </c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G1951">
        <f t="shared" si="119"/>
        <v>0</v>
      </c>
      <c r="BH1951">
        <f t="shared" si="120"/>
        <v>0</v>
      </c>
      <c r="BI1951">
        <f t="shared" si="121"/>
        <v>0</v>
      </c>
      <c r="BJ1951">
        <f t="shared" si="122"/>
        <v>0</v>
      </c>
      <c r="BK1951">
        <f t="shared" si="123"/>
        <v>0</v>
      </c>
      <c r="BL1951">
        <f t="shared" si="124"/>
        <v>0</v>
      </c>
      <c r="BM1951">
        <f t="shared" si="125"/>
        <v>20</v>
      </c>
      <c r="BN1951">
        <f t="shared" si="126"/>
        <v>20</v>
      </c>
      <c r="BO1951">
        <f t="shared" si="127"/>
        <v>20</v>
      </c>
      <c r="BP1951">
        <f t="shared" si="128"/>
        <v>60</v>
      </c>
      <c r="BQ1951" t="b">
        <f t="shared" si="129"/>
        <v>0</v>
      </c>
    </row>
    <row r="1952" spans="20:69" x14ac:dyDescent="0.35">
      <c r="T1952" s="6" t="str">
        <f t="shared" si="117"/>
        <v xml:space="preserve"> </v>
      </c>
      <c r="U1952" s="7" t="str">
        <f t="shared" si="118"/>
        <v xml:space="preserve"> </v>
      </c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G1952">
        <f t="shared" si="119"/>
        <v>0</v>
      </c>
      <c r="BH1952">
        <f t="shared" si="120"/>
        <v>0</v>
      </c>
      <c r="BI1952">
        <f t="shared" si="121"/>
        <v>0</v>
      </c>
      <c r="BJ1952">
        <f t="shared" si="122"/>
        <v>0</v>
      </c>
      <c r="BK1952">
        <f t="shared" si="123"/>
        <v>0</v>
      </c>
      <c r="BL1952">
        <f t="shared" si="124"/>
        <v>0</v>
      </c>
      <c r="BM1952">
        <f t="shared" si="125"/>
        <v>20</v>
      </c>
      <c r="BN1952">
        <f t="shared" si="126"/>
        <v>20</v>
      </c>
      <c r="BO1952">
        <f t="shared" si="127"/>
        <v>20</v>
      </c>
      <c r="BP1952">
        <f t="shared" si="128"/>
        <v>60</v>
      </c>
      <c r="BQ1952" t="b">
        <f t="shared" si="129"/>
        <v>0</v>
      </c>
    </row>
    <row r="1953" spans="20:69" x14ac:dyDescent="0.35">
      <c r="T1953" s="6" t="str">
        <f t="shared" si="117"/>
        <v xml:space="preserve"> </v>
      </c>
      <c r="U1953" s="7" t="str">
        <f t="shared" si="118"/>
        <v xml:space="preserve"> </v>
      </c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G1953">
        <f t="shared" si="119"/>
        <v>0</v>
      </c>
      <c r="BH1953">
        <f t="shared" si="120"/>
        <v>0</v>
      </c>
      <c r="BI1953">
        <f t="shared" si="121"/>
        <v>0</v>
      </c>
      <c r="BJ1953">
        <f t="shared" si="122"/>
        <v>0</v>
      </c>
      <c r="BK1953">
        <f t="shared" si="123"/>
        <v>0</v>
      </c>
      <c r="BL1953">
        <f t="shared" si="124"/>
        <v>0</v>
      </c>
      <c r="BM1953">
        <f t="shared" si="125"/>
        <v>20</v>
      </c>
      <c r="BN1953">
        <f t="shared" si="126"/>
        <v>20</v>
      </c>
      <c r="BO1953">
        <f t="shared" si="127"/>
        <v>20</v>
      </c>
      <c r="BP1953">
        <f t="shared" si="128"/>
        <v>60</v>
      </c>
      <c r="BQ1953" t="b">
        <f t="shared" si="129"/>
        <v>0</v>
      </c>
    </row>
    <row r="1954" spans="20:69" x14ac:dyDescent="0.35">
      <c r="T1954" s="6" t="str">
        <f t="shared" si="117"/>
        <v xml:space="preserve"> </v>
      </c>
      <c r="U1954" s="7" t="str">
        <f t="shared" si="118"/>
        <v xml:space="preserve"> </v>
      </c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G1954">
        <f t="shared" si="119"/>
        <v>0</v>
      </c>
      <c r="BH1954">
        <f t="shared" si="120"/>
        <v>0</v>
      </c>
      <c r="BI1954">
        <f t="shared" si="121"/>
        <v>0</v>
      </c>
      <c r="BJ1954">
        <f t="shared" si="122"/>
        <v>0</v>
      </c>
      <c r="BK1954">
        <f t="shared" si="123"/>
        <v>0</v>
      </c>
      <c r="BL1954">
        <f t="shared" si="124"/>
        <v>0</v>
      </c>
      <c r="BM1954">
        <f t="shared" si="125"/>
        <v>20</v>
      </c>
      <c r="BN1954">
        <f t="shared" si="126"/>
        <v>20</v>
      </c>
      <c r="BO1954">
        <f t="shared" si="127"/>
        <v>20</v>
      </c>
      <c r="BP1954">
        <f t="shared" si="128"/>
        <v>60</v>
      </c>
      <c r="BQ1954" t="b">
        <f t="shared" si="129"/>
        <v>0</v>
      </c>
    </row>
    <row r="1955" spans="20:69" x14ac:dyDescent="0.35">
      <c r="T1955" s="6" t="str">
        <f t="shared" si="117"/>
        <v xml:space="preserve"> </v>
      </c>
      <c r="U1955" s="7" t="str">
        <f t="shared" si="118"/>
        <v xml:space="preserve"> </v>
      </c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G1955">
        <f t="shared" si="119"/>
        <v>0</v>
      </c>
      <c r="BH1955">
        <f t="shared" si="120"/>
        <v>0</v>
      </c>
      <c r="BI1955">
        <f t="shared" si="121"/>
        <v>0</v>
      </c>
      <c r="BJ1955">
        <f t="shared" si="122"/>
        <v>0</v>
      </c>
      <c r="BK1955">
        <f t="shared" si="123"/>
        <v>0</v>
      </c>
      <c r="BL1955">
        <f t="shared" si="124"/>
        <v>0</v>
      </c>
      <c r="BM1955">
        <f t="shared" si="125"/>
        <v>20</v>
      </c>
      <c r="BN1955">
        <f t="shared" si="126"/>
        <v>20</v>
      </c>
      <c r="BO1955">
        <f t="shared" si="127"/>
        <v>20</v>
      </c>
      <c r="BP1955">
        <f t="shared" si="128"/>
        <v>60</v>
      </c>
      <c r="BQ1955" t="b">
        <f t="shared" si="129"/>
        <v>0</v>
      </c>
    </row>
    <row r="1956" spans="20:69" x14ac:dyDescent="0.35">
      <c r="T1956" s="6" t="str">
        <f t="shared" si="117"/>
        <v xml:space="preserve"> </v>
      </c>
      <c r="U1956" s="7" t="str">
        <f t="shared" si="118"/>
        <v xml:space="preserve"> </v>
      </c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G1956">
        <f t="shared" si="119"/>
        <v>0</v>
      </c>
      <c r="BH1956">
        <f t="shared" si="120"/>
        <v>0</v>
      </c>
      <c r="BI1956">
        <f t="shared" si="121"/>
        <v>0</v>
      </c>
      <c r="BJ1956">
        <f t="shared" si="122"/>
        <v>0</v>
      </c>
      <c r="BK1956">
        <f t="shared" si="123"/>
        <v>0</v>
      </c>
      <c r="BL1956">
        <f t="shared" si="124"/>
        <v>0</v>
      </c>
      <c r="BM1956">
        <f t="shared" si="125"/>
        <v>20</v>
      </c>
      <c r="BN1956">
        <f t="shared" si="126"/>
        <v>20</v>
      </c>
      <c r="BO1956">
        <f t="shared" si="127"/>
        <v>20</v>
      </c>
      <c r="BP1956">
        <f t="shared" si="128"/>
        <v>60</v>
      </c>
      <c r="BQ1956" t="b">
        <f t="shared" si="129"/>
        <v>0</v>
      </c>
    </row>
    <row r="1957" spans="20:69" x14ac:dyDescent="0.35">
      <c r="T1957" s="6" t="str">
        <f t="shared" si="117"/>
        <v xml:space="preserve"> </v>
      </c>
      <c r="U1957" s="7" t="str">
        <f t="shared" si="118"/>
        <v xml:space="preserve"> </v>
      </c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G1957">
        <f t="shared" si="119"/>
        <v>0</v>
      </c>
      <c r="BH1957">
        <f t="shared" si="120"/>
        <v>0</v>
      </c>
      <c r="BI1957">
        <f t="shared" si="121"/>
        <v>0</v>
      </c>
      <c r="BJ1957">
        <f t="shared" si="122"/>
        <v>0</v>
      </c>
      <c r="BK1957">
        <f t="shared" si="123"/>
        <v>0</v>
      </c>
      <c r="BL1957">
        <f t="shared" si="124"/>
        <v>0</v>
      </c>
      <c r="BM1957">
        <f t="shared" si="125"/>
        <v>20</v>
      </c>
      <c r="BN1957">
        <f t="shared" si="126"/>
        <v>20</v>
      </c>
      <c r="BO1957">
        <f t="shared" si="127"/>
        <v>20</v>
      </c>
      <c r="BP1957">
        <f t="shared" si="128"/>
        <v>60</v>
      </c>
      <c r="BQ1957" t="b">
        <f t="shared" si="129"/>
        <v>0</v>
      </c>
    </row>
    <row r="1958" spans="20:69" x14ac:dyDescent="0.35">
      <c r="T1958" s="6" t="str">
        <f t="shared" si="117"/>
        <v xml:space="preserve"> </v>
      </c>
      <c r="U1958" s="7" t="str">
        <f t="shared" si="118"/>
        <v xml:space="preserve"> </v>
      </c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G1958">
        <f t="shared" si="119"/>
        <v>0</v>
      </c>
      <c r="BH1958">
        <f t="shared" si="120"/>
        <v>0</v>
      </c>
      <c r="BI1958">
        <f t="shared" si="121"/>
        <v>0</v>
      </c>
      <c r="BJ1958">
        <f t="shared" si="122"/>
        <v>0</v>
      </c>
      <c r="BK1958">
        <f t="shared" si="123"/>
        <v>0</v>
      </c>
      <c r="BL1958">
        <f t="shared" si="124"/>
        <v>0</v>
      </c>
      <c r="BM1958">
        <f t="shared" si="125"/>
        <v>20</v>
      </c>
      <c r="BN1958">
        <f t="shared" si="126"/>
        <v>20</v>
      </c>
      <c r="BO1958">
        <f t="shared" si="127"/>
        <v>20</v>
      </c>
      <c r="BP1958">
        <f t="shared" si="128"/>
        <v>60</v>
      </c>
      <c r="BQ1958" t="b">
        <f t="shared" si="129"/>
        <v>0</v>
      </c>
    </row>
    <row r="1959" spans="20:69" x14ac:dyDescent="0.35">
      <c r="T1959" s="6" t="str">
        <f t="shared" si="117"/>
        <v xml:space="preserve"> </v>
      </c>
      <c r="U1959" s="7" t="str">
        <f t="shared" si="118"/>
        <v xml:space="preserve"> </v>
      </c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G1959">
        <f t="shared" si="119"/>
        <v>0</v>
      </c>
      <c r="BH1959">
        <f t="shared" si="120"/>
        <v>0</v>
      </c>
      <c r="BI1959">
        <f t="shared" si="121"/>
        <v>0</v>
      </c>
      <c r="BJ1959">
        <f t="shared" si="122"/>
        <v>0</v>
      </c>
      <c r="BK1959">
        <f t="shared" si="123"/>
        <v>0</v>
      </c>
      <c r="BL1959">
        <f t="shared" si="124"/>
        <v>0</v>
      </c>
      <c r="BM1959">
        <f t="shared" si="125"/>
        <v>20</v>
      </c>
      <c r="BN1959">
        <f t="shared" si="126"/>
        <v>20</v>
      </c>
      <c r="BO1959">
        <f t="shared" si="127"/>
        <v>20</v>
      </c>
      <c r="BP1959">
        <f t="shared" si="128"/>
        <v>60</v>
      </c>
      <c r="BQ1959" t="b">
        <f t="shared" si="129"/>
        <v>0</v>
      </c>
    </row>
    <row r="1960" spans="20:69" x14ac:dyDescent="0.35">
      <c r="T1960" s="6" t="str">
        <f t="shared" si="117"/>
        <v xml:space="preserve"> </v>
      </c>
      <c r="U1960" s="7" t="str">
        <f t="shared" si="118"/>
        <v xml:space="preserve"> </v>
      </c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G1960">
        <f t="shared" si="119"/>
        <v>0</v>
      </c>
      <c r="BH1960">
        <f t="shared" si="120"/>
        <v>0</v>
      </c>
      <c r="BI1960">
        <f t="shared" si="121"/>
        <v>0</v>
      </c>
      <c r="BJ1960">
        <f t="shared" si="122"/>
        <v>0</v>
      </c>
      <c r="BK1960">
        <f t="shared" si="123"/>
        <v>0</v>
      </c>
      <c r="BL1960">
        <f t="shared" si="124"/>
        <v>0</v>
      </c>
      <c r="BM1960">
        <f t="shared" si="125"/>
        <v>20</v>
      </c>
      <c r="BN1960">
        <f t="shared" si="126"/>
        <v>20</v>
      </c>
      <c r="BO1960">
        <f t="shared" si="127"/>
        <v>20</v>
      </c>
      <c r="BP1960">
        <f t="shared" si="128"/>
        <v>60</v>
      </c>
      <c r="BQ1960" t="b">
        <f t="shared" si="129"/>
        <v>0</v>
      </c>
    </row>
    <row r="1961" spans="20:69" x14ac:dyDescent="0.35">
      <c r="T1961" s="6" t="str">
        <f t="shared" si="117"/>
        <v xml:space="preserve"> </v>
      </c>
      <c r="U1961" s="7" t="str">
        <f t="shared" si="118"/>
        <v xml:space="preserve"> </v>
      </c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G1961">
        <f t="shared" si="119"/>
        <v>0</v>
      </c>
      <c r="BH1961">
        <f t="shared" si="120"/>
        <v>0</v>
      </c>
      <c r="BI1961">
        <f t="shared" si="121"/>
        <v>0</v>
      </c>
      <c r="BJ1961">
        <f t="shared" si="122"/>
        <v>0</v>
      </c>
      <c r="BK1961">
        <f t="shared" si="123"/>
        <v>0</v>
      </c>
      <c r="BL1961">
        <f t="shared" si="124"/>
        <v>0</v>
      </c>
      <c r="BM1961">
        <f t="shared" si="125"/>
        <v>20</v>
      </c>
      <c r="BN1961">
        <f t="shared" si="126"/>
        <v>20</v>
      </c>
      <c r="BO1961">
        <f t="shared" si="127"/>
        <v>20</v>
      </c>
      <c r="BP1961">
        <f t="shared" si="128"/>
        <v>60</v>
      </c>
      <c r="BQ1961" t="b">
        <f t="shared" si="129"/>
        <v>0</v>
      </c>
    </row>
    <row r="1962" spans="20:69" x14ac:dyDescent="0.35">
      <c r="T1962" s="6" t="str">
        <f t="shared" si="117"/>
        <v xml:space="preserve"> </v>
      </c>
      <c r="U1962" s="7" t="str">
        <f t="shared" si="118"/>
        <v xml:space="preserve"> </v>
      </c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G1962">
        <f t="shared" si="119"/>
        <v>0</v>
      </c>
      <c r="BH1962">
        <f t="shared" si="120"/>
        <v>0</v>
      </c>
      <c r="BI1962">
        <f t="shared" si="121"/>
        <v>0</v>
      </c>
      <c r="BJ1962">
        <f t="shared" si="122"/>
        <v>0</v>
      </c>
      <c r="BK1962">
        <f t="shared" si="123"/>
        <v>0</v>
      </c>
      <c r="BL1962">
        <f t="shared" si="124"/>
        <v>0</v>
      </c>
      <c r="BM1962">
        <f t="shared" si="125"/>
        <v>20</v>
      </c>
      <c r="BN1962">
        <f t="shared" si="126"/>
        <v>20</v>
      </c>
      <c r="BO1962">
        <f t="shared" si="127"/>
        <v>20</v>
      </c>
      <c r="BP1962">
        <f t="shared" si="128"/>
        <v>60</v>
      </c>
      <c r="BQ1962" t="b">
        <f t="shared" si="129"/>
        <v>0</v>
      </c>
    </row>
    <row r="1963" spans="20:69" x14ac:dyDescent="0.35">
      <c r="T1963" s="6" t="str">
        <f t="shared" si="117"/>
        <v xml:space="preserve"> </v>
      </c>
      <c r="U1963" s="7" t="str">
        <f t="shared" si="118"/>
        <v xml:space="preserve"> </v>
      </c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G1963">
        <f t="shared" si="119"/>
        <v>0</v>
      </c>
      <c r="BH1963">
        <f t="shared" si="120"/>
        <v>0</v>
      </c>
      <c r="BI1963">
        <f t="shared" si="121"/>
        <v>0</v>
      </c>
      <c r="BJ1963">
        <f t="shared" si="122"/>
        <v>0</v>
      </c>
      <c r="BK1963">
        <f t="shared" si="123"/>
        <v>0</v>
      </c>
      <c r="BL1963">
        <f t="shared" si="124"/>
        <v>0</v>
      </c>
      <c r="BM1963">
        <f t="shared" si="125"/>
        <v>20</v>
      </c>
      <c r="BN1963">
        <f t="shared" si="126"/>
        <v>20</v>
      </c>
      <c r="BO1963">
        <f t="shared" si="127"/>
        <v>20</v>
      </c>
      <c r="BP1963">
        <f t="shared" si="128"/>
        <v>60</v>
      </c>
      <c r="BQ1963" t="b">
        <f t="shared" si="129"/>
        <v>0</v>
      </c>
    </row>
    <row r="1964" spans="20:69" x14ac:dyDescent="0.35">
      <c r="T1964" s="6" t="str">
        <f t="shared" si="117"/>
        <v xml:space="preserve"> </v>
      </c>
      <c r="U1964" s="7" t="str">
        <f t="shared" si="118"/>
        <v xml:space="preserve"> </v>
      </c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G1964">
        <f t="shared" si="119"/>
        <v>0</v>
      </c>
      <c r="BH1964">
        <f t="shared" si="120"/>
        <v>0</v>
      </c>
      <c r="BI1964">
        <f t="shared" si="121"/>
        <v>0</v>
      </c>
      <c r="BJ1964">
        <f t="shared" si="122"/>
        <v>0</v>
      </c>
      <c r="BK1964">
        <f t="shared" si="123"/>
        <v>0</v>
      </c>
      <c r="BL1964">
        <f t="shared" si="124"/>
        <v>0</v>
      </c>
      <c r="BM1964">
        <f t="shared" si="125"/>
        <v>20</v>
      </c>
      <c r="BN1964">
        <f t="shared" si="126"/>
        <v>20</v>
      </c>
      <c r="BO1964">
        <f t="shared" si="127"/>
        <v>20</v>
      </c>
      <c r="BP1964">
        <f t="shared" si="128"/>
        <v>60</v>
      </c>
      <c r="BQ1964" t="b">
        <f t="shared" si="129"/>
        <v>0</v>
      </c>
    </row>
    <row r="1965" spans="20:69" x14ac:dyDescent="0.35">
      <c r="T1965" s="6" t="str">
        <f t="shared" si="117"/>
        <v xml:space="preserve"> </v>
      </c>
      <c r="U1965" s="7" t="str">
        <f t="shared" si="118"/>
        <v xml:space="preserve"> </v>
      </c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G1965">
        <f t="shared" si="119"/>
        <v>0</v>
      </c>
      <c r="BH1965">
        <f t="shared" si="120"/>
        <v>0</v>
      </c>
      <c r="BI1965">
        <f t="shared" si="121"/>
        <v>0</v>
      </c>
      <c r="BJ1965">
        <f t="shared" si="122"/>
        <v>0</v>
      </c>
      <c r="BK1965">
        <f t="shared" si="123"/>
        <v>0</v>
      </c>
      <c r="BL1965">
        <f t="shared" si="124"/>
        <v>0</v>
      </c>
      <c r="BM1965">
        <f t="shared" si="125"/>
        <v>20</v>
      </c>
      <c r="BN1965">
        <f t="shared" si="126"/>
        <v>20</v>
      </c>
      <c r="BO1965">
        <f t="shared" si="127"/>
        <v>20</v>
      </c>
      <c r="BP1965">
        <f t="shared" si="128"/>
        <v>60</v>
      </c>
      <c r="BQ1965" t="b">
        <f t="shared" si="129"/>
        <v>0</v>
      </c>
    </row>
    <row r="1966" spans="20:69" x14ac:dyDescent="0.35">
      <c r="T1966" s="6" t="str">
        <f t="shared" si="117"/>
        <v xml:space="preserve"> </v>
      </c>
      <c r="U1966" s="7" t="str">
        <f t="shared" si="118"/>
        <v xml:space="preserve"> </v>
      </c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G1966">
        <f t="shared" si="119"/>
        <v>0</v>
      </c>
      <c r="BH1966">
        <f t="shared" si="120"/>
        <v>0</v>
      </c>
      <c r="BI1966">
        <f t="shared" si="121"/>
        <v>0</v>
      </c>
      <c r="BJ1966">
        <f t="shared" si="122"/>
        <v>0</v>
      </c>
      <c r="BK1966">
        <f t="shared" si="123"/>
        <v>0</v>
      </c>
      <c r="BL1966">
        <f t="shared" si="124"/>
        <v>0</v>
      </c>
      <c r="BM1966">
        <f t="shared" si="125"/>
        <v>20</v>
      </c>
      <c r="BN1966">
        <f t="shared" si="126"/>
        <v>20</v>
      </c>
      <c r="BO1966">
        <f t="shared" si="127"/>
        <v>20</v>
      </c>
      <c r="BP1966">
        <f t="shared" si="128"/>
        <v>60</v>
      </c>
      <c r="BQ1966" t="b">
        <f t="shared" si="129"/>
        <v>0</v>
      </c>
    </row>
    <row r="1967" spans="20:69" x14ac:dyDescent="0.35">
      <c r="T1967" s="6" t="str">
        <f t="shared" si="117"/>
        <v xml:space="preserve"> </v>
      </c>
      <c r="U1967" s="7" t="str">
        <f t="shared" si="118"/>
        <v xml:space="preserve"> </v>
      </c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G1967">
        <f t="shared" si="119"/>
        <v>0</v>
      </c>
      <c r="BH1967">
        <f t="shared" si="120"/>
        <v>0</v>
      </c>
      <c r="BI1967">
        <f t="shared" si="121"/>
        <v>0</v>
      </c>
      <c r="BJ1967">
        <f t="shared" si="122"/>
        <v>0</v>
      </c>
      <c r="BK1967">
        <f t="shared" si="123"/>
        <v>0</v>
      </c>
      <c r="BL1967">
        <f t="shared" si="124"/>
        <v>0</v>
      </c>
      <c r="BM1967">
        <f t="shared" si="125"/>
        <v>20</v>
      </c>
      <c r="BN1967">
        <f t="shared" si="126"/>
        <v>20</v>
      </c>
      <c r="BO1967">
        <f t="shared" si="127"/>
        <v>20</v>
      </c>
      <c r="BP1967">
        <f t="shared" si="128"/>
        <v>60</v>
      </c>
      <c r="BQ1967" t="b">
        <f t="shared" si="129"/>
        <v>0</v>
      </c>
    </row>
    <row r="1968" spans="20:69" x14ac:dyDescent="0.35">
      <c r="T1968" s="6" t="str">
        <f t="shared" si="117"/>
        <v xml:space="preserve"> </v>
      </c>
      <c r="U1968" s="7" t="str">
        <f t="shared" si="118"/>
        <v xml:space="preserve"> </v>
      </c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G1968">
        <f t="shared" si="119"/>
        <v>0</v>
      </c>
      <c r="BH1968">
        <f t="shared" si="120"/>
        <v>0</v>
      </c>
      <c r="BI1968">
        <f t="shared" si="121"/>
        <v>0</v>
      </c>
      <c r="BJ1968">
        <f t="shared" si="122"/>
        <v>0</v>
      </c>
      <c r="BK1968">
        <f t="shared" si="123"/>
        <v>0</v>
      </c>
      <c r="BL1968">
        <f t="shared" si="124"/>
        <v>0</v>
      </c>
      <c r="BM1968">
        <f t="shared" si="125"/>
        <v>20</v>
      </c>
      <c r="BN1968">
        <f t="shared" si="126"/>
        <v>20</v>
      </c>
      <c r="BO1968">
        <f t="shared" si="127"/>
        <v>20</v>
      </c>
      <c r="BP1968">
        <f t="shared" si="128"/>
        <v>60</v>
      </c>
      <c r="BQ1968" t="b">
        <f t="shared" si="129"/>
        <v>0</v>
      </c>
    </row>
    <row r="1969" spans="20:69" x14ac:dyDescent="0.35">
      <c r="T1969" s="6" t="str">
        <f t="shared" ref="T1969:T2032" si="130">IF(BQ1969=1,130+BP1969," ")</f>
        <v xml:space="preserve"> </v>
      </c>
      <c r="U1969" s="7" t="str">
        <f t="shared" ref="U1969:U2032" si="131">IF(T1969=" "," ",T1969-R1969)</f>
        <v xml:space="preserve"> </v>
      </c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G1969">
        <f t="shared" ref="BG1969:BG2032" si="132">IF(BE1969="yes",-130,0)</f>
        <v>0</v>
      </c>
      <c r="BH1969">
        <f t="shared" ref="BH1969:BH2032" si="133">IF(J1969="yes",75,0)</f>
        <v>0</v>
      </c>
      <c r="BI1969">
        <f t="shared" ref="BI1969:BI2032" si="134">IF(K1969="yes",50,0)</f>
        <v>0</v>
      </c>
      <c r="BJ1969">
        <f t="shared" ref="BJ1969:BJ2032" si="135">IF(L1969="yes",50,0)</f>
        <v>0</v>
      </c>
      <c r="BK1969">
        <f t="shared" ref="BK1969:BK2032" si="136">IF(M1969="yes",10,0)</f>
        <v>0</v>
      </c>
      <c r="BL1969">
        <f t="shared" ref="BL1969:BL2032" si="137">IF(N1969="yes",80,0)</f>
        <v>0</v>
      </c>
      <c r="BM1969">
        <f t="shared" ref="BM1969:BM2032" si="138">IF(O1969="NO",0,20)</f>
        <v>20</v>
      </c>
      <c r="BN1969">
        <f t="shared" ref="BN1969:BN2032" si="139">IF(P1969="no",0,20)</f>
        <v>20</v>
      </c>
      <c r="BO1969">
        <f t="shared" ref="BO1969:BO2032" si="140">IF(Q1969="no",0,20)</f>
        <v>20</v>
      </c>
      <c r="BP1969">
        <f t="shared" ref="BP1969:BP2032" si="141">SUM(BG1969:BO1969)</f>
        <v>60</v>
      </c>
      <c r="BQ1969" t="b">
        <f t="shared" ref="BQ1969:BQ2032" si="142">IF(B1969&lt;&gt;0,1)</f>
        <v>0</v>
      </c>
    </row>
    <row r="1970" spans="20:69" x14ac:dyDescent="0.35">
      <c r="T1970" s="6" t="str">
        <f t="shared" si="130"/>
        <v xml:space="preserve"> </v>
      </c>
      <c r="U1970" s="7" t="str">
        <f t="shared" si="131"/>
        <v xml:space="preserve"> </v>
      </c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G1970">
        <f t="shared" si="132"/>
        <v>0</v>
      </c>
      <c r="BH1970">
        <f t="shared" si="133"/>
        <v>0</v>
      </c>
      <c r="BI1970">
        <f t="shared" si="134"/>
        <v>0</v>
      </c>
      <c r="BJ1970">
        <f t="shared" si="135"/>
        <v>0</v>
      </c>
      <c r="BK1970">
        <f t="shared" si="136"/>
        <v>0</v>
      </c>
      <c r="BL1970">
        <f t="shared" si="137"/>
        <v>0</v>
      </c>
      <c r="BM1970">
        <f t="shared" si="138"/>
        <v>20</v>
      </c>
      <c r="BN1970">
        <f t="shared" si="139"/>
        <v>20</v>
      </c>
      <c r="BO1970">
        <f t="shared" si="140"/>
        <v>20</v>
      </c>
      <c r="BP1970">
        <f t="shared" si="141"/>
        <v>60</v>
      </c>
      <c r="BQ1970" t="b">
        <f t="shared" si="142"/>
        <v>0</v>
      </c>
    </row>
    <row r="1971" spans="20:69" x14ac:dyDescent="0.35">
      <c r="T1971" s="6" t="str">
        <f t="shared" si="130"/>
        <v xml:space="preserve"> </v>
      </c>
      <c r="U1971" s="7" t="str">
        <f t="shared" si="131"/>
        <v xml:space="preserve"> </v>
      </c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G1971">
        <f t="shared" si="132"/>
        <v>0</v>
      </c>
      <c r="BH1971">
        <f t="shared" si="133"/>
        <v>0</v>
      </c>
      <c r="BI1971">
        <f t="shared" si="134"/>
        <v>0</v>
      </c>
      <c r="BJ1971">
        <f t="shared" si="135"/>
        <v>0</v>
      </c>
      <c r="BK1971">
        <f t="shared" si="136"/>
        <v>0</v>
      </c>
      <c r="BL1971">
        <f t="shared" si="137"/>
        <v>0</v>
      </c>
      <c r="BM1971">
        <f t="shared" si="138"/>
        <v>20</v>
      </c>
      <c r="BN1971">
        <f t="shared" si="139"/>
        <v>20</v>
      </c>
      <c r="BO1971">
        <f t="shared" si="140"/>
        <v>20</v>
      </c>
      <c r="BP1971">
        <f t="shared" si="141"/>
        <v>60</v>
      </c>
      <c r="BQ1971" t="b">
        <f t="shared" si="142"/>
        <v>0</v>
      </c>
    </row>
    <row r="1972" spans="20:69" x14ac:dyDescent="0.35">
      <c r="T1972" s="6" t="str">
        <f t="shared" si="130"/>
        <v xml:space="preserve"> </v>
      </c>
      <c r="U1972" s="7" t="str">
        <f t="shared" si="131"/>
        <v xml:space="preserve"> </v>
      </c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G1972">
        <f t="shared" si="132"/>
        <v>0</v>
      </c>
      <c r="BH1972">
        <f t="shared" si="133"/>
        <v>0</v>
      </c>
      <c r="BI1972">
        <f t="shared" si="134"/>
        <v>0</v>
      </c>
      <c r="BJ1972">
        <f t="shared" si="135"/>
        <v>0</v>
      </c>
      <c r="BK1972">
        <f t="shared" si="136"/>
        <v>0</v>
      </c>
      <c r="BL1972">
        <f t="shared" si="137"/>
        <v>0</v>
      </c>
      <c r="BM1972">
        <f t="shared" si="138"/>
        <v>20</v>
      </c>
      <c r="BN1972">
        <f t="shared" si="139"/>
        <v>20</v>
      </c>
      <c r="BO1972">
        <f t="shared" si="140"/>
        <v>20</v>
      </c>
      <c r="BP1972">
        <f t="shared" si="141"/>
        <v>60</v>
      </c>
      <c r="BQ1972" t="b">
        <f t="shared" si="142"/>
        <v>0</v>
      </c>
    </row>
    <row r="1973" spans="20:69" x14ac:dyDescent="0.35">
      <c r="T1973" s="6" t="str">
        <f t="shared" si="130"/>
        <v xml:space="preserve"> </v>
      </c>
      <c r="U1973" s="7" t="str">
        <f t="shared" si="131"/>
        <v xml:space="preserve"> </v>
      </c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G1973">
        <f t="shared" si="132"/>
        <v>0</v>
      </c>
      <c r="BH1973">
        <f t="shared" si="133"/>
        <v>0</v>
      </c>
      <c r="BI1973">
        <f t="shared" si="134"/>
        <v>0</v>
      </c>
      <c r="BJ1973">
        <f t="shared" si="135"/>
        <v>0</v>
      </c>
      <c r="BK1973">
        <f t="shared" si="136"/>
        <v>0</v>
      </c>
      <c r="BL1973">
        <f t="shared" si="137"/>
        <v>0</v>
      </c>
      <c r="BM1973">
        <f t="shared" si="138"/>
        <v>20</v>
      </c>
      <c r="BN1973">
        <f t="shared" si="139"/>
        <v>20</v>
      </c>
      <c r="BO1973">
        <f t="shared" si="140"/>
        <v>20</v>
      </c>
      <c r="BP1973">
        <f t="shared" si="141"/>
        <v>60</v>
      </c>
      <c r="BQ1973" t="b">
        <f t="shared" si="142"/>
        <v>0</v>
      </c>
    </row>
    <row r="1974" spans="20:69" x14ac:dyDescent="0.35">
      <c r="T1974" s="6" t="str">
        <f t="shared" si="130"/>
        <v xml:space="preserve"> </v>
      </c>
      <c r="U1974" s="7" t="str">
        <f t="shared" si="131"/>
        <v xml:space="preserve"> </v>
      </c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G1974">
        <f t="shared" si="132"/>
        <v>0</v>
      </c>
      <c r="BH1974">
        <f t="shared" si="133"/>
        <v>0</v>
      </c>
      <c r="BI1974">
        <f t="shared" si="134"/>
        <v>0</v>
      </c>
      <c r="BJ1974">
        <f t="shared" si="135"/>
        <v>0</v>
      </c>
      <c r="BK1974">
        <f t="shared" si="136"/>
        <v>0</v>
      </c>
      <c r="BL1974">
        <f t="shared" si="137"/>
        <v>0</v>
      </c>
      <c r="BM1974">
        <f t="shared" si="138"/>
        <v>20</v>
      </c>
      <c r="BN1974">
        <f t="shared" si="139"/>
        <v>20</v>
      </c>
      <c r="BO1974">
        <f t="shared" si="140"/>
        <v>20</v>
      </c>
      <c r="BP1974">
        <f t="shared" si="141"/>
        <v>60</v>
      </c>
      <c r="BQ1974" t="b">
        <f t="shared" si="142"/>
        <v>0</v>
      </c>
    </row>
    <row r="1975" spans="20:69" x14ac:dyDescent="0.35">
      <c r="T1975" s="6" t="str">
        <f t="shared" si="130"/>
        <v xml:space="preserve"> </v>
      </c>
      <c r="U1975" s="7" t="str">
        <f t="shared" si="131"/>
        <v xml:space="preserve"> </v>
      </c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G1975">
        <f t="shared" si="132"/>
        <v>0</v>
      </c>
      <c r="BH1975">
        <f t="shared" si="133"/>
        <v>0</v>
      </c>
      <c r="BI1975">
        <f t="shared" si="134"/>
        <v>0</v>
      </c>
      <c r="BJ1975">
        <f t="shared" si="135"/>
        <v>0</v>
      </c>
      <c r="BK1975">
        <f t="shared" si="136"/>
        <v>0</v>
      </c>
      <c r="BL1975">
        <f t="shared" si="137"/>
        <v>0</v>
      </c>
      <c r="BM1975">
        <f t="shared" si="138"/>
        <v>20</v>
      </c>
      <c r="BN1975">
        <f t="shared" si="139"/>
        <v>20</v>
      </c>
      <c r="BO1975">
        <f t="shared" si="140"/>
        <v>20</v>
      </c>
      <c r="BP1975">
        <f t="shared" si="141"/>
        <v>60</v>
      </c>
      <c r="BQ1975" t="b">
        <f t="shared" si="142"/>
        <v>0</v>
      </c>
    </row>
    <row r="1976" spans="20:69" x14ac:dyDescent="0.35">
      <c r="T1976" s="6" t="str">
        <f t="shared" si="130"/>
        <v xml:space="preserve"> </v>
      </c>
      <c r="U1976" s="7" t="str">
        <f t="shared" si="131"/>
        <v xml:space="preserve"> </v>
      </c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G1976">
        <f t="shared" si="132"/>
        <v>0</v>
      </c>
      <c r="BH1976">
        <f t="shared" si="133"/>
        <v>0</v>
      </c>
      <c r="BI1976">
        <f t="shared" si="134"/>
        <v>0</v>
      </c>
      <c r="BJ1976">
        <f t="shared" si="135"/>
        <v>0</v>
      </c>
      <c r="BK1976">
        <f t="shared" si="136"/>
        <v>0</v>
      </c>
      <c r="BL1976">
        <f t="shared" si="137"/>
        <v>0</v>
      </c>
      <c r="BM1976">
        <f t="shared" si="138"/>
        <v>20</v>
      </c>
      <c r="BN1976">
        <f t="shared" si="139"/>
        <v>20</v>
      </c>
      <c r="BO1976">
        <f t="shared" si="140"/>
        <v>20</v>
      </c>
      <c r="BP1976">
        <f t="shared" si="141"/>
        <v>60</v>
      </c>
      <c r="BQ1976" t="b">
        <f t="shared" si="142"/>
        <v>0</v>
      </c>
    </row>
    <row r="1977" spans="20:69" x14ac:dyDescent="0.35">
      <c r="T1977" s="6" t="str">
        <f t="shared" si="130"/>
        <v xml:space="preserve"> </v>
      </c>
      <c r="U1977" s="7" t="str">
        <f t="shared" si="131"/>
        <v xml:space="preserve"> </v>
      </c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G1977">
        <f t="shared" si="132"/>
        <v>0</v>
      </c>
      <c r="BH1977">
        <f t="shared" si="133"/>
        <v>0</v>
      </c>
      <c r="BI1977">
        <f t="shared" si="134"/>
        <v>0</v>
      </c>
      <c r="BJ1977">
        <f t="shared" si="135"/>
        <v>0</v>
      </c>
      <c r="BK1977">
        <f t="shared" si="136"/>
        <v>0</v>
      </c>
      <c r="BL1977">
        <f t="shared" si="137"/>
        <v>0</v>
      </c>
      <c r="BM1977">
        <f t="shared" si="138"/>
        <v>20</v>
      </c>
      <c r="BN1977">
        <f t="shared" si="139"/>
        <v>20</v>
      </c>
      <c r="BO1977">
        <f t="shared" si="140"/>
        <v>20</v>
      </c>
      <c r="BP1977">
        <f t="shared" si="141"/>
        <v>60</v>
      </c>
      <c r="BQ1977" t="b">
        <f t="shared" si="142"/>
        <v>0</v>
      </c>
    </row>
    <row r="1978" spans="20:69" x14ac:dyDescent="0.35">
      <c r="T1978" s="6" t="str">
        <f t="shared" si="130"/>
        <v xml:space="preserve"> </v>
      </c>
      <c r="U1978" s="7" t="str">
        <f t="shared" si="131"/>
        <v xml:space="preserve"> </v>
      </c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G1978">
        <f t="shared" si="132"/>
        <v>0</v>
      </c>
      <c r="BH1978">
        <f t="shared" si="133"/>
        <v>0</v>
      </c>
      <c r="BI1978">
        <f t="shared" si="134"/>
        <v>0</v>
      </c>
      <c r="BJ1978">
        <f t="shared" si="135"/>
        <v>0</v>
      </c>
      <c r="BK1978">
        <f t="shared" si="136"/>
        <v>0</v>
      </c>
      <c r="BL1978">
        <f t="shared" si="137"/>
        <v>0</v>
      </c>
      <c r="BM1978">
        <f t="shared" si="138"/>
        <v>20</v>
      </c>
      <c r="BN1978">
        <f t="shared" si="139"/>
        <v>20</v>
      </c>
      <c r="BO1978">
        <f t="shared" si="140"/>
        <v>20</v>
      </c>
      <c r="BP1978">
        <f t="shared" si="141"/>
        <v>60</v>
      </c>
      <c r="BQ1978" t="b">
        <f t="shared" si="142"/>
        <v>0</v>
      </c>
    </row>
    <row r="1979" spans="20:69" x14ac:dyDescent="0.35">
      <c r="T1979" s="6" t="str">
        <f t="shared" si="130"/>
        <v xml:space="preserve"> </v>
      </c>
      <c r="U1979" s="7" t="str">
        <f t="shared" si="131"/>
        <v xml:space="preserve"> </v>
      </c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G1979">
        <f t="shared" si="132"/>
        <v>0</v>
      </c>
      <c r="BH1979">
        <f t="shared" si="133"/>
        <v>0</v>
      </c>
      <c r="BI1979">
        <f t="shared" si="134"/>
        <v>0</v>
      </c>
      <c r="BJ1979">
        <f t="shared" si="135"/>
        <v>0</v>
      </c>
      <c r="BK1979">
        <f t="shared" si="136"/>
        <v>0</v>
      </c>
      <c r="BL1979">
        <f t="shared" si="137"/>
        <v>0</v>
      </c>
      <c r="BM1979">
        <f t="shared" si="138"/>
        <v>20</v>
      </c>
      <c r="BN1979">
        <f t="shared" si="139"/>
        <v>20</v>
      </c>
      <c r="BO1979">
        <f t="shared" si="140"/>
        <v>20</v>
      </c>
      <c r="BP1979">
        <f t="shared" si="141"/>
        <v>60</v>
      </c>
      <c r="BQ1979" t="b">
        <f t="shared" si="142"/>
        <v>0</v>
      </c>
    </row>
    <row r="1980" spans="20:69" x14ac:dyDescent="0.35">
      <c r="T1980" s="6" t="str">
        <f t="shared" si="130"/>
        <v xml:space="preserve"> </v>
      </c>
      <c r="U1980" s="7" t="str">
        <f t="shared" si="131"/>
        <v xml:space="preserve"> </v>
      </c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G1980">
        <f t="shared" si="132"/>
        <v>0</v>
      </c>
      <c r="BH1980">
        <f t="shared" si="133"/>
        <v>0</v>
      </c>
      <c r="BI1980">
        <f t="shared" si="134"/>
        <v>0</v>
      </c>
      <c r="BJ1980">
        <f t="shared" si="135"/>
        <v>0</v>
      </c>
      <c r="BK1980">
        <f t="shared" si="136"/>
        <v>0</v>
      </c>
      <c r="BL1980">
        <f t="shared" si="137"/>
        <v>0</v>
      </c>
      <c r="BM1980">
        <f t="shared" si="138"/>
        <v>20</v>
      </c>
      <c r="BN1980">
        <f t="shared" si="139"/>
        <v>20</v>
      </c>
      <c r="BO1980">
        <f t="shared" si="140"/>
        <v>20</v>
      </c>
      <c r="BP1980">
        <f t="shared" si="141"/>
        <v>60</v>
      </c>
      <c r="BQ1980" t="b">
        <f t="shared" si="142"/>
        <v>0</v>
      </c>
    </row>
    <row r="1981" spans="20:69" x14ac:dyDescent="0.35">
      <c r="T1981" s="6" t="str">
        <f t="shared" si="130"/>
        <v xml:space="preserve"> </v>
      </c>
      <c r="U1981" s="7" t="str">
        <f t="shared" si="131"/>
        <v xml:space="preserve"> </v>
      </c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G1981">
        <f t="shared" si="132"/>
        <v>0</v>
      </c>
      <c r="BH1981">
        <f t="shared" si="133"/>
        <v>0</v>
      </c>
      <c r="BI1981">
        <f t="shared" si="134"/>
        <v>0</v>
      </c>
      <c r="BJ1981">
        <f t="shared" si="135"/>
        <v>0</v>
      </c>
      <c r="BK1981">
        <f t="shared" si="136"/>
        <v>0</v>
      </c>
      <c r="BL1981">
        <f t="shared" si="137"/>
        <v>0</v>
      </c>
      <c r="BM1981">
        <f t="shared" si="138"/>
        <v>20</v>
      </c>
      <c r="BN1981">
        <f t="shared" si="139"/>
        <v>20</v>
      </c>
      <c r="BO1981">
        <f t="shared" si="140"/>
        <v>20</v>
      </c>
      <c r="BP1981">
        <f t="shared" si="141"/>
        <v>60</v>
      </c>
      <c r="BQ1981" t="b">
        <f t="shared" si="142"/>
        <v>0</v>
      </c>
    </row>
    <row r="1982" spans="20:69" x14ac:dyDescent="0.35">
      <c r="T1982" s="6" t="str">
        <f t="shared" si="130"/>
        <v xml:space="preserve"> </v>
      </c>
      <c r="U1982" s="7" t="str">
        <f t="shared" si="131"/>
        <v xml:space="preserve"> </v>
      </c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G1982">
        <f t="shared" si="132"/>
        <v>0</v>
      </c>
      <c r="BH1982">
        <f t="shared" si="133"/>
        <v>0</v>
      </c>
      <c r="BI1982">
        <f t="shared" si="134"/>
        <v>0</v>
      </c>
      <c r="BJ1982">
        <f t="shared" si="135"/>
        <v>0</v>
      </c>
      <c r="BK1982">
        <f t="shared" si="136"/>
        <v>0</v>
      </c>
      <c r="BL1982">
        <f t="shared" si="137"/>
        <v>0</v>
      </c>
      <c r="BM1982">
        <f t="shared" si="138"/>
        <v>20</v>
      </c>
      <c r="BN1982">
        <f t="shared" si="139"/>
        <v>20</v>
      </c>
      <c r="BO1982">
        <f t="shared" si="140"/>
        <v>20</v>
      </c>
      <c r="BP1982">
        <f t="shared" si="141"/>
        <v>60</v>
      </c>
      <c r="BQ1982" t="b">
        <f t="shared" si="142"/>
        <v>0</v>
      </c>
    </row>
    <row r="1983" spans="20:69" x14ac:dyDescent="0.35">
      <c r="T1983" s="6" t="str">
        <f t="shared" si="130"/>
        <v xml:space="preserve"> </v>
      </c>
      <c r="U1983" s="7" t="str">
        <f t="shared" si="131"/>
        <v xml:space="preserve"> </v>
      </c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G1983">
        <f t="shared" si="132"/>
        <v>0</v>
      </c>
      <c r="BH1983">
        <f t="shared" si="133"/>
        <v>0</v>
      </c>
      <c r="BI1983">
        <f t="shared" si="134"/>
        <v>0</v>
      </c>
      <c r="BJ1983">
        <f t="shared" si="135"/>
        <v>0</v>
      </c>
      <c r="BK1983">
        <f t="shared" si="136"/>
        <v>0</v>
      </c>
      <c r="BL1983">
        <f t="shared" si="137"/>
        <v>0</v>
      </c>
      <c r="BM1983">
        <f t="shared" si="138"/>
        <v>20</v>
      </c>
      <c r="BN1983">
        <f t="shared" si="139"/>
        <v>20</v>
      </c>
      <c r="BO1983">
        <f t="shared" si="140"/>
        <v>20</v>
      </c>
      <c r="BP1983">
        <f t="shared" si="141"/>
        <v>60</v>
      </c>
      <c r="BQ1983" t="b">
        <f t="shared" si="142"/>
        <v>0</v>
      </c>
    </row>
    <row r="1984" spans="20:69" x14ac:dyDescent="0.35">
      <c r="T1984" s="6" t="str">
        <f t="shared" si="130"/>
        <v xml:space="preserve"> </v>
      </c>
      <c r="U1984" s="7" t="str">
        <f t="shared" si="131"/>
        <v xml:space="preserve"> </v>
      </c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G1984">
        <f t="shared" si="132"/>
        <v>0</v>
      </c>
      <c r="BH1984">
        <f t="shared" si="133"/>
        <v>0</v>
      </c>
      <c r="BI1984">
        <f t="shared" si="134"/>
        <v>0</v>
      </c>
      <c r="BJ1984">
        <f t="shared" si="135"/>
        <v>0</v>
      </c>
      <c r="BK1984">
        <f t="shared" si="136"/>
        <v>0</v>
      </c>
      <c r="BL1984">
        <f t="shared" si="137"/>
        <v>0</v>
      </c>
      <c r="BM1984">
        <f t="shared" si="138"/>
        <v>20</v>
      </c>
      <c r="BN1984">
        <f t="shared" si="139"/>
        <v>20</v>
      </c>
      <c r="BO1984">
        <f t="shared" si="140"/>
        <v>20</v>
      </c>
      <c r="BP1984">
        <f t="shared" si="141"/>
        <v>60</v>
      </c>
      <c r="BQ1984" t="b">
        <f t="shared" si="142"/>
        <v>0</v>
      </c>
    </row>
    <row r="1985" spans="20:69" x14ac:dyDescent="0.35">
      <c r="T1985" s="6" t="str">
        <f t="shared" si="130"/>
        <v xml:space="preserve"> </v>
      </c>
      <c r="U1985" s="7" t="str">
        <f t="shared" si="131"/>
        <v xml:space="preserve"> </v>
      </c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G1985">
        <f t="shared" si="132"/>
        <v>0</v>
      </c>
      <c r="BH1985">
        <f t="shared" si="133"/>
        <v>0</v>
      </c>
      <c r="BI1985">
        <f t="shared" si="134"/>
        <v>0</v>
      </c>
      <c r="BJ1985">
        <f t="shared" si="135"/>
        <v>0</v>
      </c>
      <c r="BK1985">
        <f t="shared" si="136"/>
        <v>0</v>
      </c>
      <c r="BL1985">
        <f t="shared" si="137"/>
        <v>0</v>
      </c>
      <c r="BM1985">
        <f t="shared" si="138"/>
        <v>20</v>
      </c>
      <c r="BN1985">
        <f t="shared" si="139"/>
        <v>20</v>
      </c>
      <c r="BO1985">
        <f t="shared" si="140"/>
        <v>20</v>
      </c>
      <c r="BP1985">
        <f t="shared" si="141"/>
        <v>60</v>
      </c>
      <c r="BQ1985" t="b">
        <f t="shared" si="142"/>
        <v>0</v>
      </c>
    </row>
    <row r="1986" spans="20:69" x14ac:dyDescent="0.35">
      <c r="T1986" s="6" t="str">
        <f t="shared" si="130"/>
        <v xml:space="preserve"> </v>
      </c>
      <c r="U1986" s="7" t="str">
        <f t="shared" si="131"/>
        <v xml:space="preserve"> </v>
      </c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G1986">
        <f t="shared" si="132"/>
        <v>0</v>
      </c>
      <c r="BH1986">
        <f t="shared" si="133"/>
        <v>0</v>
      </c>
      <c r="BI1986">
        <f t="shared" si="134"/>
        <v>0</v>
      </c>
      <c r="BJ1986">
        <f t="shared" si="135"/>
        <v>0</v>
      </c>
      <c r="BK1986">
        <f t="shared" si="136"/>
        <v>0</v>
      </c>
      <c r="BL1986">
        <f t="shared" si="137"/>
        <v>0</v>
      </c>
      <c r="BM1986">
        <f t="shared" si="138"/>
        <v>20</v>
      </c>
      <c r="BN1986">
        <f t="shared" si="139"/>
        <v>20</v>
      </c>
      <c r="BO1986">
        <f t="shared" si="140"/>
        <v>20</v>
      </c>
      <c r="BP1986">
        <f t="shared" si="141"/>
        <v>60</v>
      </c>
      <c r="BQ1986" t="b">
        <f t="shared" si="142"/>
        <v>0</v>
      </c>
    </row>
    <row r="1987" spans="20:69" x14ac:dyDescent="0.35">
      <c r="T1987" s="6" t="str">
        <f t="shared" si="130"/>
        <v xml:space="preserve"> </v>
      </c>
      <c r="U1987" s="7" t="str">
        <f t="shared" si="131"/>
        <v xml:space="preserve"> </v>
      </c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G1987">
        <f t="shared" si="132"/>
        <v>0</v>
      </c>
      <c r="BH1987">
        <f t="shared" si="133"/>
        <v>0</v>
      </c>
      <c r="BI1987">
        <f t="shared" si="134"/>
        <v>0</v>
      </c>
      <c r="BJ1987">
        <f t="shared" si="135"/>
        <v>0</v>
      </c>
      <c r="BK1987">
        <f t="shared" si="136"/>
        <v>0</v>
      </c>
      <c r="BL1987">
        <f t="shared" si="137"/>
        <v>0</v>
      </c>
      <c r="BM1987">
        <f t="shared" si="138"/>
        <v>20</v>
      </c>
      <c r="BN1987">
        <f t="shared" si="139"/>
        <v>20</v>
      </c>
      <c r="BO1987">
        <f t="shared" si="140"/>
        <v>20</v>
      </c>
      <c r="BP1987">
        <f t="shared" si="141"/>
        <v>60</v>
      </c>
      <c r="BQ1987" t="b">
        <f t="shared" si="142"/>
        <v>0</v>
      </c>
    </row>
    <row r="1988" spans="20:69" x14ac:dyDescent="0.35">
      <c r="T1988" s="6" t="str">
        <f t="shared" si="130"/>
        <v xml:space="preserve"> </v>
      </c>
      <c r="U1988" s="7" t="str">
        <f t="shared" si="131"/>
        <v xml:space="preserve"> </v>
      </c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G1988">
        <f t="shared" si="132"/>
        <v>0</v>
      </c>
      <c r="BH1988">
        <f t="shared" si="133"/>
        <v>0</v>
      </c>
      <c r="BI1988">
        <f t="shared" si="134"/>
        <v>0</v>
      </c>
      <c r="BJ1988">
        <f t="shared" si="135"/>
        <v>0</v>
      </c>
      <c r="BK1988">
        <f t="shared" si="136"/>
        <v>0</v>
      </c>
      <c r="BL1988">
        <f t="shared" si="137"/>
        <v>0</v>
      </c>
      <c r="BM1988">
        <f t="shared" si="138"/>
        <v>20</v>
      </c>
      <c r="BN1988">
        <f t="shared" si="139"/>
        <v>20</v>
      </c>
      <c r="BO1988">
        <f t="shared" si="140"/>
        <v>20</v>
      </c>
      <c r="BP1988">
        <f t="shared" si="141"/>
        <v>60</v>
      </c>
      <c r="BQ1988" t="b">
        <f t="shared" si="142"/>
        <v>0</v>
      </c>
    </row>
    <row r="1989" spans="20:69" x14ac:dyDescent="0.35">
      <c r="T1989" s="6" t="str">
        <f t="shared" si="130"/>
        <v xml:space="preserve"> </v>
      </c>
      <c r="U1989" s="7" t="str">
        <f t="shared" si="131"/>
        <v xml:space="preserve"> </v>
      </c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G1989">
        <f t="shared" si="132"/>
        <v>0</v>
      </c>
      <c r="BH1989">
        <f t="shared" si="133"/>
        <v>0</v>
      </c>
      <c r="BI1989">
        <f t="shared" si="134"/>
        <v>0</v>
      </c>
      <c r="BJ1989">
        <f t="shared" si="135"/>
        <v>0</v>
      </c>
      <c r="BK1989">
        <f t="shared" si="136"/>
        <v>0</v>
      </c>
      <c r="BL1989">
        <f t="shared" si="137"/>
        <v>0</v>
      </c>
      <c r="BM1989">
        <f t="shared" si="138"/>
        <v>20</v>
      </c>
      <c r="BN1989">
        <f t="shared" si="139"/>
        <v>20</v>
      </c>
      <c r="BO1989">
        <f t="shared" si="140"/>
        <v>20</v>
      </c>
      <c r="BP1989">
        <f t="shared" si="141"/>
        <v>60</v>
      </c>
      <c r="BQ1989" t="b">
        <f t="shared" si="142"/>
        <v>0</v>
      </c>
    </row>
    <row r="1990" spans="20:69" x14ac:dyDescent="0.35">
      <c r="T1990" s="6" t="str">
        <f t="shared" si="130"/>
        <v xml:space="preserve"> </v>
      </c>
      <c r="U1990" s="7" t="str">
        <f t="shared" si="131"/>
        <v xml:space="preserve"> </v>
      </c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G1990">
        <f t="shared" si="132"/>
        <v>0</v>
      </c>
      <c r="BH1990">
        <f t="shared" si="133"/>
        <v>0</v>
      </c>
      <c r="BI1990">
        <f t="shared" si="134"/>
        <v>0</v>
      </c>
      <c r="BJ1990">
        <f t="shared" si="135"/>
        <v>0</v>
      </c>
      <c r="BK1990">
        <f t="shared" si="136"/>
        <v>0</v>
      </c>
      <c r="BL1990">
        <f t="shared" si="137"/>
        <v>0</v>
      </c>
      <c r="BM1990">
        <f t="shared" si="138"/>
        <v>20</v>
      </c>
      <c r="BN1990">
        <f t="shared" si="139"/>
        <v>20</v>
      </c>
      <c r="BO1990">
        <f t="shared" si="140"/>
        <v>20</v>
      </c>
      <c r="BP1990">
        <f t="shared" si="141"/>
        <v>60</v>
      </c>
      <c r="BQ1990" t="b">
        <f t="shared" si="142"/>
        <v>0</v>
      </c>
    </row>
    <row r="1991" spans="20:69" x14ac:dyDescent="0.35">
      <c r="T1991" s="6" t="str">
        <f t="shared" si="130"/>
        <v xml:space="preserve"> </v>
      </c>
      <c r="U1991" s="7" t="str">
        <f t="shared" si="131"/>
        <v xml:space="preserve"> </v>
      </c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G1991">
        <f t="shared" si="132"/>
        <v>0</v>
      </c>
      <c r="BH1991">
        <f t="shared" si="133"/>
        <v>0</v>
      </c>
      <c r="BI1991">
        <f t="shared" si="134"/>
        <v>0</v>
      </c>
      <c r="BJ1991">
        <f t="shared" si="135"/>
        <v>0</v>
      </c>
      <c r="BK1991">
        <f t="shared" si="136"/>
        <v>0</v>
      </c>
      <c r="BL1991">
        <f t="shared" si="137"/>
        <v>0</v>
      </c>
      <c r="BM1991">
        <f t="shared" si="138"/>
        <v>20</v>
      </c>
      <c r="BN1991">
        <f t="shared" si="139"/>
        <v>20</v>
      </c>
      <c r="BO1991">
        <f t="shared" si="140"/>
        <v>20</v>
      </c>
      <c r="BP1991">
        <f t="shared" si="141"/>
        <v>60</v>
      </c>
      <c r="BQ1991" t="b">
        <f t="shared" si="142"/>
        <v>0</v>
      </c>
    </row>
    <row r="1992" spans="20:69" x14ac:dyDescent="0.35">
      <c r="T1992" s="6" t="str">
        <f t="shared" si="130"/>
        <v xml:space="preserve"> </v>
      </c>
      <c r="U1992" s="7" t="str">
        <f t="shared" si="131"/>
        <v xml:space="preserve"> </v>
      </c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G1992">
        <f t="shared" si="132"/>
        <v>0</v>
      </c>
      <c r="BH1992">
        <f t="shared" si="133"/>
        <v>0</v>
      </c>
      <c r="BI1992">
        <f t="shared" si="134"/>
        <v>0</v>
      </c>
      <c r="BJ1992">
        <f t="shared" si="135"/>
        <v>0</v>
      </c>
      <c r="BK1992">
        <f t="shared" si="136"/>
        <v>0</v>
      </c>
      <c r="BL1992">
        <f t="shared" si="137"/>
        <v>0</v>
      </c>
      <c r="BM1992">
        <f t="shared" si="138"/>
        <v>20</v>
      </c>
      <c r="BN1992">
        <f t="shared" si="139"/>
        <v>20</v>
      </c>
      <c r="BO1992">
        <f t="shared" si="140"/>
        <v>20</v>
      </c>
      <c r="BP1992">
        <f t="shared" si="141"/>
        <v>60</v>
      </c>
      <c r="BQ1992" t="b">
        <f t="shared" si="142"/>
        <v>0</v>
      </c>
    </row>
    <row r="1993" spans="20:69" x14ac:dyDescent="0.35">
      <c r="T1993" s="6" t="str">
        <f t="shared" si="130"/>
        <v xml:space="preserve"> </v>
      </c>
      <c r="U1993" s="7" t="str">
        <f t="shared" si="131"/>
        <v xml:space="preserve"> </v>
      </c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G1993">
        <f t="shared" si="132"/>
        <v>0</v>
      </c>
      <c r="BH1993">
        <f t="shared" si="133"/>
        <v>0</v>
      </c>
      <c r="BI1993">
        <f t="shared" si="134"/>
        <v>0</v>
      </c>
      <c r="BJ1993">
        <f t="shared" si="135"/>
        <v>0</v>
      </c>
      <c r="BK1993">
        <f t="shared" si="136"/>
        <v>0</v>
      </c>
      <c r="BL1993">
        <f t="shared" si="137"/>
        <v>0</v>
      </c>
      <c r="BM1993">
        <f t="shared" si="138"/>
        <v>20</v>
      </c>
      <c r="BN1993">
        <f t="shared" si="139"/>
        <v>20</v>
      </c>
      <c r="BO1993">
        <f t="shared" si="140"/>
        <v>20</v>
      </c>
      <c r="BP1993">
        <f t="shared" si="141"/>
        <v>60</v>
      </c>
      <c r="BQ1993" t="b">
        <f t="shared" si="142"/>
        <v>0</v>
      </c>
    </row>
    <row r="1994" spans="20:69" x14ac:dyDescent="0.35">
      <c r="T1994" s="6" t="str">
        <f t="shared" si="130"/>
        <v xml:space="preserve"> </v>
      </c>
      <c r="U1994" s="7" t="str">
        <f t="shared" si="131"/>
        <v xml:space="preserve"> </v>
      </c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G1994">
        <f t="shared" si="132"/>
        <v>0</v>
      </c>
      <c r="BH1994">
        <f t="shared" si="133"/>
        <v>0</v>
      </c>
      <c r="BI1994">
        <f t="shared" si="134"/>
        <v>0</v>
      </c>
      <c r="BJ1994">
        <f t="shared" si="135"/>
        <v>0</v>
      </c>
      <c r="BK1994">
        <f t="shared" si="136"/>
        <v>0</v>
      </c>
      <c r="BL1994">
        <f t="shared" si="137"/>
        <v>0</v>
      </c>
      <c r="BM1994">
        <f t="shared" si="138"/>
        <v>20</v>
      </c>
      <c r="BN1994">
        <f t="shared" si="139"/>
        <v>20</v>
      </c>
      <c r="BO1994">
        <f t="shared" si="140"/>
        <v>20</v>
      </c>
      <c r="BP1994">
        <f t="shared" si="141"/>
        <v>60</v>
      </c>
      <c r="BQ1994" t="b">
        <f t="shared" si="142"/>
        <v>0</v>
      </c>
    </row>
    <row r="1995" spans="20:69" x14ac:dyDescent="0.35">
      <c r="T1995" s="6" t="str">
        <f t="shared" si="130"/>
        <v xml:space="preserve"> </v>
      </c>
      <c r="U1995" s="7" t="str">
        <f t="shared" si="131"/>
        <v xml:space="preserve"> </v>
      </c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G1995">
        <f t="shared" si="132"/>
        <v>0</v>
      </c>
      <c r="BH1995">
        <f t="shared" si="133"/>
        <v>0</v>
      </c>
      <c r="BI1995">
        <f t="shared" si="134"/>
        <v>0</v>
      </c>
      <c r="BJ1995">
        <f t="shared" si="135"/>
        <v>0</v>
      </c>
      <c r="BK1995">
        <f t="shared" si="136"/>
        <v>0</v>
      </c>
      <c r="BL1995">
        <f t="shared" si="137"/>
        <v>0</v>
      </c>
      <c r="BM1995">
        <f t="shared" si="138"/>
        <v>20</v>
      </c>
      <c r="BN1995">
        <f t="shared" si="139"/>
        <v>20</v>
      </c>
      <c r="BO1995">
        <f t="shared" si="140"/>
        <v>20</v>
      </c>
      <c r="BP1995">
        <f t="shared" si="141"/>
        <v>60</v>
      </c>
      <c r="BQ1995" t="b">
        <f t="shared" si="142"/>
        <v>0</v>
      </c>
    </row>
    <row r="1996" spans="20:69" x14ac:dyDescent="0.35">
      <c r="T1996" s="6" t="str">
        <f t="shared" si="130"/>
        <v xml:space="preserve"> </v>
      </c>
      <c r="U1996" s="7" t="str">
        <f t="shared" si="131"/>
        <v xml:space="preserve"> </v>
      </c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G1996">
        <f t="shared" si="132"/>
        <v>0</v>
      </c>
      <c r="BH1996">
        <f t="shared" si="133"/>
        <v>0</v>
      </c>
      <c r="BI1996">
        <f t="shared" si="134"/>
        <v>0</v>
      </c>
      <c r="BJ1996">
        <f t="shared" si="135"/>
        <v>0</v>
      </c>
      <c r="BK1996">
        <f t="shared" si="136"/>
        <v>0</v>
      </c>
      <c r="BL1996">
        <f t="shared" si="137"/>
        <v>0</v>
      </c>
      <c r="BM1996">
        <f t="shared" si="138"/>
        <v>20</v>
      </c>
      <c r="BN1996">
        <f t="shared" si="139"/>
        <v>20</v>
      </c>
      <c r="BO1996">
        <f t="shared" si="140"/>
        <v>20</v>
      </c>
      <c r="BP1996">
        <f t="shared" si="141"/>
        <v>60</v>
      </c>
      <c r="BQ1996" t="b">
        <f t="shared" si="142"/>
        <v>0</v>
      </c>
    </row>
    <row r="1997" spans="20:69" x14ac:dyDescent="0.35">
      <c r="T1997" s="6" t="str">
        <f t="shared" si="130"/>
        <v xml:space="preserve"> </v>
      </c>
      <c r="U1997" s="7" t="str">
        <f t="shared" si="131"/>
        <v xml:space="preserve"> </v>
      </c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G1997">
        <f t="shared" si="132"/>
        <v>0</v>
      </c>
      <c r="BH1997">
        <f t="shared" si="133"/>
        <v>0</v>
      </c>
      <c r="BI1997">
        <f t="shared" si="134"/>
        <v>0</v>
      </c>
      <c r="BJ1997">
        <f t="shared" si="135"/>
        <v>0</v>
      </c>
      <c r="BK1997">
        <f t="shared" si="136"/>
        <v>0</v>
      </c>
      <c r="BL1997">
        <f t="shared" si="137"/>
        <v>0</v>
      </c>
      <c r="BM1997">
        <f t="shared" si="138"/>
        <v>20</v>
      </c>
      <c r="BN1997">
        <f t="shared" si="139"/>
        <v>20</v>
      </c>
      <c r="BO1997">
        <f t="shared" si="140"/>
        <v>20</v>
      </c>
      <c r="BP1997">
        <f t="shared" si="141"/>
        <v>60</v>
      </c>
      <c r="BQ1997" t="b">
        <f t="shared" si="142"/>
        <v>0</v>
      </c>
    </row>
    <row r="1998" spans="20:69" x14ac:dyDescent="0.35">
      <c r="T1998" s="6" t="str">
        <f t="shared" si="130"/>
        <v xml:space="preserve"> </v>
      </c>
      <c r="U1998" s="7" t="str">
        <f t="shared" si="131"/>
        <v xml:space="preserve"> </v>
      </c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G1998">
        <f t="shared" si="132"/>
        <v>0</v>
      </c>
      <c r="BH1998">
        <f t="shared" si="133"/>
        <v>0</v>
      </c>
      <c r="BI1998">
        <f t="shared" si="134"/>
        <v>0</v>
      </c>
      <c r="BJ1998">
        <f t="shared" si="135"/>
        <v>0</v>
      </c>
      <c r="BK1998">
        <f t="shared" si="136"/>
        <v>0</v>
      </c>
      <c r="BL1998">
        <f t="shared" si="137"/>
        <v>0</v>
      </c>
      <c r="BM1998">
        <f t="shared" si="138"/>
        <v>20</v>
      </c>
      <c r="BN1998">
        <f t="shared" si="139"/>
        <v>20</v>
      </c>
      <c r="BO1998">
        <f t="shared" si="140"/>
        <v>20</v>
      </c>
      <c r="BP1998">
        <f t="shared" si="141"/>
        <v>60</v>
      </c>
      <c r="BQ1998" t="b">
        <f t="shared" si="142"/>
        <v>0</v>
      </c>
    </row>
    <row r="1999" spans="20:69" x14ac:dyDescent="0.35">
      <c r="T1999" s="6" t="str">
        <f t="shared" si="130"/>
        <v xml:space="preserve"> </v>
      </c>
      <c r="U1999" s="7" t="str">
        <f t="shared" si="131"/>
        <v xml:space="preserve"> </v>
      </c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G1999">
        <f t="shared" si="132"/>
        <v>0</v>
      </c>
      <c r="BH1999">
        <f t="shared" si="133"/>
        <v>0</v>
      </c>
      <c r="BI1999">
        <f t="shared" si="134"/>
        <v>0</v>
      </c>
      <c r="BJ1999">
        <f t="shared" si="135"/>
        <v>0</v>
      </c>
      <c r="BK1999">
        <f t="shared" si="136"/>
        <v>0</v>
      </c>
      <c r="BL1999">
        <f t="shared" si="137"/>
        <v>0</v>
      </c>
      <c r="BM1999">
        <f t="shared" si="138"/>
        <v>20</v>
      </c>
      <c r="BN1999">
        <f t="shared" si="139"/>
        <v>20</v>
      </c>
      <c r="BO1999">
        <f t="shared" si="140"/>
        <v>20</v>
      </c>
      <c r="BP1999">
        <f t="shared" si="141"/>
        <v>60</v>
      </c>
      <c r="BQ1999" t="b">
        <f t="shared" si="142"/>
        <v>0</v>
      </c>
    </row>
    <row r="2000" spans="20:69" x14ac:dyDescent="0.35">
      <c r="T2000" s="6" t="str">
        <f t="shared" si="130"/>
        <v xml:space="preserve"> </v>
      </c>
      <c r="U2000" s="7" t="str">
        <f t="shared" si="131"/>
        <v xml:space="preserve"> </v>
      </c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G2000">
        <f t="shared" si="132"/>
        <v>0</v>
      </c>
      <c r="BH2000">
        <f t="shared" si="133"/>
        <v>0</v>
      </c>
      <c r="BI2000">
        <f t="shared" si="134"/>
        <v>0</v>
      </c>
      <c r="BJ2000">
        <f t="shared" si="135"/>
        <v>0</v>
      </c>
      <c r="BK2000">
        <f t="shared" si="136"/>
        <v>0</v>
      </c>
      <c r="BL2000">
        <f t="shared" si="137"/>
        <v>0</v>
      </c>
      <c r="BM2000">
        <f t="shared" si="138"/>
        <v>20</v>
      </c>
      <c r="BN2000">
        <f t="shared" si="139"/>
        <v>20</v>
      </c>
      <c r="BO2000">
        <f t="shared" si="140"/>
        <v>20</v>
      </c>
      <c r="BP2000">
        <f t="shared" si="141"/>
        <v>60</v>
      </c>
      <c r="BQ2000" t="b">
        <f t="shared" si="142"/>
        <v>0</v>
      </c>
    </row>
    <row r="2001" spans="20:69" x14ac:dyDescent="0.35">
      <c r="T2001" s="6" t="str">
        <f t="shared" si="130"/>
        <v xml:space="preserve"> </v>
      </c>
      <c r="U2001" s="7" t="str">
        <f t="shared" si="131"/>
        <v xml:space="preserve"> </v>
      </c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G2001">
        <f t="shared" si="132"/>
        <v>0</v>
      </c>
      <c r="BH2001">
        <f t="shared" si="133"/>
        <v>0</v>
      </c>
      <c r="BI2001">
        <f t="shared" si="134"/>
        <v>0</v>
      </c>
      <c r="BJ2001">
        <f t="shared" si="135"/>
        <v>0</v>
      </c>
      <c r="BK2001">
        <f t="shared" si="136"/>
        <v>0</v>
      </c>
      <c r="BL2001">
        <f t="shared" si="137"/>
        <v>0</v>
      </c>
      <c r="BM2001">
        <f t="shared" si="138"/>
        <v>20</v>
      </c>
      <c r="BN2001">
        <f t="shared" si="139"/>
        <v>20</v>
      </c>
      <c r="BO2001">
        <f t="shared" si="140"/>
        <v>20</v>
      </c>
      <c r="BP2001">
        <f t="shared" si="141"/>
        <v>60</v>
      </c>
      <c r="BQ2001" t="b">
        <f t="shared" si="142"/>
        <v>0</v>
      </c>
    </row>
    <row r="2002" spans="20:69" x14ac:dyDescent="0.35">
      <c r="T2002" s="6" t="str">
        <f t="shared" si="130"/>
        <v xml:space="preserve"> </v>
      </c>
      <c r="U2002" s="7" t="str">
        <f t="shared" si="131"/>
        <v xml:space="preserve"> </v>
      </c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G2002">
        <f t="shared" si="132"/>
        <v>0</v>
      </c>
      <c r="BH2002">
        <f t="shared" si="133"/>
        <v>0</v>
      </c>
      <c r="BI2002">
        <f t="shared" si="134"/>
        <v>0</v>
      </c>
      <c r="BJ2002">
        <f t="shared" si="135"/>
        <v>0</v>
      </c>
      <c r="BK2002">
        <f t="shared" si="136"/>
        <v>0</v>
      </c>
      <c r="BL2002">
        <f t="shared" si="137"/>
        <v>0</v>
      </c>
      <c r="BM2002">
        <f t="shared" si="138"/>
        <v>20</v>
      </c>
      <c r="BN2002">
        <f t="shared" si="139"/>
        <v>20</v>
      </c>
      <c r="BO2002">
        <f t="shared" si="140"/>
        <v>20</v>
      </c>
      <c r="BP2002">
        <f t="shared" si="141"/>
        <v>60</v>
      </c>
      <c r="BQ2002" t="b">
        <f t="shared" si="142"/>
        <v>0</v>
      </c>
    </row>
    <row r="2003" spans="20:69" x14ac:dyDescent="0.35">
      <c r="T2003" s="6" t="str">
        <f t="shared" si="130"/>
        <v xml:space="preserve"> </v>
      </c>
      <c r="U2003" s="7" t="str">
        <f t="shared" si="131"/>
        <v xml:space="preserve"> </v>
      </c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G2003">
        <f t="shared" si="132"/>
        <v>0</v>
      </c>
      <c r="BH2003">
        <f t="shared" si="133"/>
        <v>0</v>
      </c>
      <c r="BI2003">
        <f t="shared" si="134"/>
        <v>0</v>
      </c>
      <c r="BJ2003">
        <f t="shared" si="135"/>
        <v>0</v>
      </c>
      <c r="BK2003">
        <f t="shared" si="136"/>
        <v>0</v>
      </c>
      <c r="BL2003">
        <f t="shared" si="137"/>
        <v>0</v>
      </c>
      <c r="BM2003">
        <f t="shared" si="138"/>
        <v>20</v>
      </c>
      <c r="BN2003">
        <f t="shared" si="139"/>
        <v>20</v>
      </c>
      <c r="BO2003">
        <f t="shared" si="140"/>
        <v>20</v>
      </c>
      <c r="BP2003">
        <f t="shared" si="141"/>
        <v>60</v>
      </c>
      <c r="BQ2003" t="b">
        <f t="shared" si="142"/>
        <v>0</v>
      </c>
    </row>
    <row r="2004" spans="20:69" x14ac:dyDescent="0.35">
      <c r="T2004" s="6" t="str">
        <f t="shared" si="130"/>
        <v xml:space="preserve"> </v>
      </c>
      <c r="U2004" s="7" t="str">
        <f t="shared" si="131"/>
        <v xml:space="preserve"> </v>
      </c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G2004">
        <f t="shared" si="132"/>
        <v>0</v>
      </c>
      <c r="BH2004">
        <f t="shared" si="133"/>
        <v>0</v>
      </c>
      <c r="BI2004">
        <f t="shared" si="134"/>
        <v>0</v>
      </c>
      <c r="BJ2004">
        <f t="shared" si="135"/>
        <v>0</v>
      </c>
      <c r="BK2004">
        <f t="shared" si="136"/>
        <v>0</v>
      </c>
      <c r="BL2004">
        <f t="shared" si="137"/>
        <v>0</v>
      </c>
      <c r="BM2004">
        <f t="shared" si="138"/>
        <v>20</v>
      </c>
      <c r="BN2004">
        <f t="shared" si="139"/>
        <v>20</v>
      </c>
      <c r="BO2004">
        <f t="shared" si="140"/>
        <v>20</v>
      </c>
      <c r="BP2004">
        <f t="shared" si="141"/>
        <v>60</v>
      </c>
      <c r="BQ2004" t="b">
        <f t="shared" si="142"/>
        <v>0</v>
      </c>
    </row>
    <row r="2005" spans="20:69" x14ac:dyDescent="0.35">
      <c r="T2005" s="6" t="str">
        <f t="shared" si="130"/>
        <v xml:space="preserve"> </v>
      </c>
      <c r="U2005" s="7" t="str">
        <f t="shared" si="131"/>
        <v xml:space="preserve"> </v>
      </c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G2005">
        <f t="shared" si="132"/>
        <v>0</v>
      </c>
      <c r="BH2005">
        <f t="shared" si="133"/>
        <v>0</v>
      </c>
      <c r="BI2005">
        <f t="shared" si="134"/>
        <v>0</v>
      </c>
      <c r="BJ2005">
        <f t="shared" si="135"/>
        <v>0</v>
      </c>
      <c r="BK2005">
        <f t="shared" si="136"/>
        <v>0</v>
      </c>
      <c r="BL2005">
        <f t="shared" si="137"/>
        <v>0</v>
      </c>
      <c r="BM2005">
        <f t="shared" si="138"/>
        <v>20</v>
      </c>
      <c r="BN2005">
        <f t="shared" si="139"/>
        <v>20</v>
      </c>
      <c r="BO2005">
        <f t="shared" si="140"/>
        <v>20</v>
      </c>
      <c r="BP2005">
        <f t="shared" si="141"/>
        <v>60</v>
      </c>
      <c r="BQ2005" t="b">
        <f t="shared" si="142"/>
        <v>0</v>
      </c>
    </row>
    <row r="2006" spans="20:69" x14ac:dyDescent="0.35">
      <c r="T2006" s="6" t="str">
        <f t="shared" si="130"/>
        <v xml:space="preserve"> </v>
      </c>
      <c r="U2006" s="7" t="str">
        <f t="shared" si="131"/>
        <v xml:space="preserve"> </v>
      </c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G2006">
        <f t="shared" si="132"/>
        <v>0</v>
      </c>
      <c r="BH2006">
        <f t="shared" si="133"/>
        <v>0</v>
      </c>
      <c r="BI2006">
        <f t="shared" si="134"/>
        <v>0</v>
      </c>
      <c r="BJ2006">
        <f t="shared" si="135"/>
        <v>0</v>
      </c>
      <c r="BK2006">
        <f t="shared" si="136"/>
        <v>0</v>
      </c>
      <c r="BL2006">
        <f t="shared" si="137"/>
        <v>0</v>
      </c>
      <c r="BM2006">
        <f t="shared" si="138"/>
        <v>20</v>
      </c>
      <c r="BN2006">
        <f t="shared" si="139"/>
        <v>20</v>
      </c>
      <c r="BO2006">
        <f t="shared" si="140"/>
        <v>20</v>
      </c>
      <c r="BP2006">
        <f t="shared" si="141"/>
        <v>60</v>
      </c>
      <c r="BQ2006" t="b">
        <f t="shared" si="142"/>
        <v>0</v>
      </c>
    </row>
    <row r="2007" spans="20:69" x14ac:dyDescent="0.35">
      <c r="T2007" s="6" t="str">
        <f t="shared" si="130"/>
        <v xml:space="preserve"> </v>
      </c>
      <c r="U2007" s="7" t="str">
        <f t="shared" si="131"/>
        <v xml:space="preserve"> </v>
      </c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G2007">
        <f t="shared" si="132"/>
        <v>0</v>
      </c>
      <c r="BH2007">
        <f t="shared" si="133"/>
        <v>0</v>
      </c>
      <c r="BI2007">
        <f t="shared" si="134"/>
        <v>0</v>
      </c>
      <c r="BJ2007">
        <f t="shared" si="135"/>
        <v>0</v>
      </c>
      <c r="BK2007">
        <f t="shared" si="136"/>
        <v>0</v>
      </c>
      <c r="BL2007">
        <f t="shared" si="137"/>
        <v>0</v>
      </c>
      <c r="BM2007">
        <f t="shared" si="138"/>
        <v>20</v>
      </c>
      <c r="BN2007">
        <f t="shared" si="139"/>
        <v>20</v>
      </c>
      <c r="BO2007">
        <f t="shared" si="140"/>
        <v>20</v>
      </c>
      <c r="BP2007">
        <f t="shared" si="141"/>
        <v>60</v>
      </c>
      <c r="BQ2007" t="b">
        <f t="shared" si="142"/>
        <v>0</v>
      </c>
    </row>
    <row r="2008" spans="20:69" x14ac:dyDescent="0.35">
      <c r="T2008" s="6" t="str">
        <f t="shared" si="130"/>
        <v xml:space="preserve"> </v>
      </c>
      <c r="U2008" s="7" t="str">
        <f t="shared" si="131"/>
        <v xml:space="preserve"> </v>
      </c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G2008">
        <f t="shared" si="132"/>
        <v>0</v>
      </c>
      <c r="BH2008">
        <f t="shared" si="133"/>
        <v>0</v>
      </c>
      <c r="BI2008">
        <f t="shared" si="134"/>
        <v>0</v>
      </c>
      <c r="BJ2008">
        <f t="shared" si="135"/>
        <v>0</v>
      </c>
      <c r="BK2008">
        <f t="shared" si="136"/>
        <v>0</v>
      </c>
      <c r="BL2008">
        <f t="shared" si="137"/>
        <v>0</v>
      </c>
      <c r="BM2008">
        <f t="shared" si="138"/>
        <v>20</v>
      </c>
      <c r="BN2008">
        <f t="shared" si="139"/>
        <v>20</v>
      </c>
      <c r="BO2008">
        <f t="shared" si="140"/>
        <v>20</v>
      </c>
      <c r="BP2008">
        <f t="shared" si="141"/>
        <v>60</v>
      </c>
      <c r="BQ2008" t="b">
        <f t="shared" si="142"/>
        <v>0</v>
      </c>
    </row>
    <row r="2009" spans="20:69" x14ac:dyDescent="0.35">
      <c r="T2009" s="6" t="str">
        <f t="shared" si="130"/>
        <v xml:space="preserve"> </v>
      </c>
      <c r="U2009" s="7" t="str">
        <f t="shared" si="131"/>
        <v xml:space="preserve"> </v>
      </c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G2009">
        <f t="shared" si="132"/>
        <v>0</v>
      </c>
      <c r="BH2009">
        <f t="shared" si="133"/>
        <v>0</v>
      </c>
      <c r="BI2009">
        <f t="shared" si="134"/>
        <v>0</v>
      </c>
      <c r="BJ2009">
        <f t="shared" si="135"/>
        <v>0</v>
      </c>
      <c r="BK2009">
        <f t="shared" si="136"/>
        <v>0</v>
      </c>
      <c r="BL2009">
        <f t="shared" si="137"/>
        <v>0</v>
      </c>
      <c r="BM2009">
        <f t="shared" si="138"/>
        <v>20</v>
      </c>
      <c r="BN2009">
        <f t="shared" si="139"/>
        <v>20</v>
      </c>
      <c r="BO2009">
        <f t="shared" si="140"/>
        <v>20</v>
      </c>
      <c r="BP2009">
        <f t="shared" si="141"/>
        <v>60</v>
      </c>
      <c r="BQ2009" t="b">
        <f t="shared" si="142"/>
        <v>0</v>
      </c>
    </row>
    <row r="2010" spans="20:69" x14ac:dyDescent="0.35">
      <c r="T2010" s="6" t="str">
        <f t="shared" si="130"/>
        <v xml:space="preserve"> </v>
      </c>
      <c r="U2010" s="7" t="str">
        <f t="shared" si="131"/>
        <v xml:space="preserve"> </v>
      </c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G2010">
        <f t="shared" si="132"/>
        <v>0</v>
      </c>
      <c r="BH2010">
        <f t="shared" si="133"/>
        <v>0</v>
      </c>
      <c r="BI2010">
        <f t="shared" si="134"/>
        <v>0</v>
      </c>
      <c r="BJ2010">
        <f t="shared" si="135"/>
        <v>0</v>
      </c>
      <c r="BK2010">
        <f t="shared" si="136"/>
        <v>0</v>
      </c>
      <c r="BL2010">
        <f t="shared" si="137"/>
        <v>0</v>
      </c>
      <c r="BM2010">
        <f t="shared" si="138"/>
        <v>20</v>
      </c>
      <c r="BN2010">
        <f t="shared" si="139"/>
        <v>20</v>
      </c>
      <c r="BO2010">
        <f t="shared" si="140"/>
        <v>20</v>
      </c>
      <c r="BP2010">
        <f t="shared" si="141"/>
        <v>60</v>
      </c>
      <c r="BQ2010" t="b">
        <f t="shared" si="142"/>
        <v>0</v>
      </c>
    </row>
    <row r="2011" spans="20:69" x14ac:dyDescent="0.35">
      <c r="T2011" s="6" t="str">
        <f t="shared" si="130"/>
        <v xml:space="preserve"> </v>
      </c>
      <c r="U2011" s="7" t="str">
        <f t="shared" si="131"/>
        <v xml:space="preserve"> </v>
      </c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G2011">
        <f t="shared" si="132"/>
        <v>0</v>
      </c>
      <c r="BH2011">
        <f t="shared" si="133"/>
        <v>0</v>
      </c>
      <c r="BI2011">
        <f t="shared" si="134"/>
        <v>0</v>
      </c>
      <c r="BJ2011">
        <f t="shared" si="135"/>
        <v>0</v>
      </c>
      <c r="BK2011">
        <f t="shared" si="136"/>
        <v>0</v>
      </c>
      <c r="BL2011">
        <f t="shared" si="137"/>
        <v>0</v>
      </c>
      <c r="BM2011">
        <f t="shared" si="138"/>
        <v>20</v>
      </c>
      <c r="BN2011">
        <f t="shared" si="139"/>
        <v>20</v>
      </c>
      <c r="BO2011">
        <f t="shared" si="140"/>
        <v>20</v>
      </c>
      <c r="BP2011">
        <f t="shared" si="141"/>
        <v>60</v>
      </c>
      <c r="BQ2011" t="b">
        <f t="shared" si="142"/>
        <v>0</v>
      </c>
    </row>
    <row r="2012" spans="20:69" x14ac:dyDescent="0.35">
      <c r="T2012" s="6" t="str">
        <f t="shared" si="130"/>
        <v xml:space="preserve"> </v>
      </c>
      <c r="U2012" s="7" t="str">
        <f t="shared" si="131"/>
        <v xml:space="preserve"> </v>
      </c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G2012">
        <f t="shared" si="132"/>
        <v>0</v>
      </c>
      <c r="BH2012">
        <f t="shared" si="133"/>
        <v>0</v>
      </c>
      <c r="BI2012">
        <f t="shared" si="134"/>
        <v>0</v>
      </c>
      <c r="BJ2012">
        <f t="shared" si="135"/>
        <v>0</v>
      </c>
      <c r="BK2012">
        <f t="shared" si="136"/>
        <v>0</v>
      </c>
      <c r="BL2012">
        <f t="shared" si="137"/>
        <v>0</v>
      </c>
      <c r="BM2012">
        <f t="shared" si="138"/>
        <v>20</v>
      </c>
      <c r="BN2012">
        <f t="shared" si="139"/>
        <v>20</v>
      </c>
      <c r="BO2012">
        <f t="shared" si="140"/>
        <v>20</v>
      </c>
      <c r="BP2012">
        <f t="shared" si="141"/>
        <v>60</v>
      </c>
      <c r="BQ2012" t="b">
        <f t="shared" si="142"/>
        <v>0</v>
      </c>
    </row>
    <row r="2013" spans="20:69" x14ac:dyDescent="0.35">
      <c r="T2013" s="6" t="str">
        <f t="shared" si="130"/>
        <v xml:space="preserve"> </v>
      </c>
      <c r="U2013" s="7" t="str">
        <f t="shared" si="131"/>
        <v xml:space="preserve"> </v>
      </c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G2013">
        <f t="shared" si="132"/>
        <v>0</v>
      </c>
      <c r="BH2013">
        <f t="shared" si="133"/>
        <v>0</v>
      </c>
      <c r="BI2013">
        <f t="shared" si="134"/>
        <v>0</v>
      </c>
      <c r="BJ2013">
        <f t="shared" si="135"/>
        <v>0</v>
      </c>
      <c r="BK2013">
        <f t="shared" si="136"/>
        <v>0</v>
      </c>
      <c r="BL2013">
        <f t="shared" si="137"/>
        <v>0</v>
      </c>
      <c r="BM2013">
        <f t="shared" si="138"/>
        <v>20</v>
      </c>
      <c r="BN2013">
        <f t="shared" si="139"/>
        <v>20</v>
      </c>
      <c r="BO2013">
        <f t="shared" si="140"/>
        <v>20</v>
      </c>
      <c r="BP2013">
        <f t="shared" si="141"/>
        <v>60</v>
      </c>
      <c r="BQ2013" t="b">
        <f t="shared" si="142"/>
        <v>0</v>
      </c>
    </row>
    <row r="2014" spans="20:69" x14ac:dyDescent="0.35">
      <c r="T2014" s="6" t="str">
        <f t="shared" si="130"/>
        <v xml:space="preserve"> </v>
      </c>
      <c r="U2014" s="7" t="str">
        <f t="shared" si="131"/>
        <v xml:space="preserve"> </v>
      </c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G2014">
        <f t="shared" si="132"/>
        <v>0</v>
      </c>
      <c r="BH2014">
        <f t="shared" si="133"/>
        <v>0</v>
      </c>
      <c r="BI2014">
        <f t="shared" si="134"/>
        <v>0</v>
      </c>
      <c r="BJ2014">
        <f t="shared" si="135"/>
        <v>0</v>
      </c>
      <c r="BK2014">
        <f t="shared" si="136"/>
        <v>0</v>
      </c>
      <c r="BL2014">
        <f t="shared" si="137"/>
        <v>0</v>
      </c>
      <c r="BM2014">
        <f t="shared" si="138"/>
        <v>20</v>
      </c>
      <c r="BN2014">
        <f t="shared" si="139"/>
        <v>20</v>
      </c>
      <c r="BO2014">
        <f t="shared" si="140"/>
        <v>20</v>
      </c>
      <c r="BP2014">
        <f t="shared" si="141"/>
        <v>60</v>
      </c>
      <c r="BQ2014" t="b">
        <f t="shared" si="142"/>
        <v>0</v>
      </c>
    </row>
    <row r="2015" spans="20:69" x14ac:dyDescent="0.35">
      <c r="T2015" s="6" t="str">
        <f t="shared" si="130"/>
        <v xml:space="preserve"> </v>
      </c>
      <c r="U2015" s="7" t="str">
        <f t="shared" si="131"/>
        <v xml:space="preserve"> </v>
      </c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G2015">
        <f t="shared" si="132"/>
        <v>0</v>
      </c>
      <c r="BH2015">
        <f t="shared" si="133"/>
        <v>0</v>
      </c>
      <c r="BI2015">
        <f t="shared" si="134"/>
        <v>0</v>
      </c>
      <c r="BJ2015">
        <f t="shared" si="135"/>
        <v>0</v>
      </c>
      <c r="BK2015">
        <f t="shared" si="136"/>
        <v>0</v>
      </c>
      <c r="BL2015">
        <f t="shared" si="137"/>
        <v>0</v>
      </c>
      <c r="BM2015">
        <f t="shared" si="138"/>
        <v>20</v>
      </c>
      <c r="BN2015">
        <f t="shared" si="139"/>
        <v>20</v>
      </c>
      <c r="BO2015">
        <f t="shared" si="140"/>
        <v>20</v>
      </c>
      <c r="BP2015">
        <f t="shared" si="141"/>
        <v>60</v>
      </c>
      <c r="BQ2015" t="b">
        <f t="shared" si="142"/>
        <v>0</v>
      </c>
    </row>
    <row r="2016" spans="20:69" x14ac:dyDescent="0.35">
      <c r="T2016" s="6" t="str">
        <f t="shared" si="130"/>
        <v xml:space="preserve"> </v>
      </c>
      <c r="U2016" s="7" t="str">
        <f t="shared" si="131"/>
        <v xml:space="preserve"> </v>
      </c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G2016">
        <f t="shared" si="132"/>
        <v>0</v>
      </c>
      <c r="BH2016">
        <f t="shared" si="133"/>
        <v>0</v>
      </c>
      <c r="BI2016">
        <f t="shared" si="134"/>
        <v>0</v>
      </c>
      <c r="BJ2016">
        <f t="shared" si="135"/>
        <v>0</v>
      </c>
      <c r="BK2016">
        <f t="shared" si="136"/>
        <v>0</v>
      </c>
      <c r="BL2016">
        <f t="shared" si="137"/>
        <v>0</v>
      </c>
      <c r="BM2016">
        <f t="shared" si="138"/>
        <v>20</v>
      </c>
      <c r="BN2016">
        <f t="shared" si="139"/>
        <v>20</v>
      </c>
      <c r="BO2016">
        <f t="shared" si="140"/>
        <v>20</v>
      </c>
      <c r="BP2016">
        <f t="shared" si="141"/>
        <v>60</v>
      </c>
      <c r="BQ2016" t="b">
        <f t="shared" si="142"/>
        <v>0</v>
      </c>
    </row>
    <row r="2017" spans="20:69" x14ac:dyDescent="0.35">
      <c r="T2017" s="6" t="str">
        <f t="shared" si="130"/>
        <v xml:space="preserve"> </v>
      </c>
      <c r="U2017" s="7" t="str">
        <f t="shared" si="131"/>
        <v xml:space="preserve"> </v>
      </c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7"/>
      <c r="AP2017" s="7"/>
      <c r="AQ2017" s="7"/>
      <c r="AR2017" s="7"/>
      <c r="AS2017" s="7"/>
      <c r="AT2017" s="7"/>
      <c r="AU2017" s="7"/>
      <c r="AV2017" s="7"/>
      <c r="AW2017" s="7"/>
      <c r="AX2017" s="7"/>
      <c r="AY2017" s="7"/>
      <c r="AZ2017" s="7"/>
      <c r="BA2017" s="7"/>
      <c r="BB2017" s="7"/>
      <c r="BC2017" s="7"/>
      <c r="BD2017" s="7"/>
      <c r="BE2017" s="7"/>
      <c r="BG2017">
        <f t="shared" si="132"/>
        <v>0</v>
      </c>
      <c r="BH2017">
        <f t="shared" si="133"/>
        <v>0</v>
      </c>
      <c r="BI2017">
        <f t="shared" si="134"/>
        <v>0</v>
      </c>
      <c r="BJ2017">
        <f t="shared" si="135"/>
        <v>0</v>
      </c>
      <c r="BK2017">
        <f t="shared" si="136"/>
        <v>0</v>
      </c>
      <c r="BL2017">
        <f t="shared" si="137"/>
        <v>0</v>
      </c>
      <c r="BM2017">
        <f t="shared" si="138"/>
        <v>20</v>
      </c>
      <c r="BN2017">
        <f t="shared" si="139"/>
        <v>20</v>
      </c>
      <c r="BO2017">
        <f t="shared" si="140"/>
        <v>20</v>
      </c>
      <c r="BP2017">
        <f t="shared" si="141"/>
        <v>60</v>
      </c>
      <c r="BQ2017" t="b">
        <f t="shared" si="142"/>
        <v>0</v>
      </c>
    </row>
    <row r="2018" spans="20:69" x14ac:dyDescent="0.35">
      <c r="T2018" s="6" t="str">
        <f t="shared" si="130"/>
        <v xml:space="preserve"> </v>
      </c>
      <c r="U2018" s="7" t="str">
        <f t="shared" si="131"/>
        <v xml:space="preserve"> </v>
      </c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G2018">
        <f t="shared" si="132"/>
        <v>0</v>
      </c>
      <c r="BH2018">
        <f t="shared" si="133"/>
        <v>0</v>
      </c>
      <c r="BI2018">
        <f t="shared" si="134"/>
        <v>0</v>
      </c>
      <c r="BJ2018">
        <f t="shared" si="135"/>
        <v>0</v>
      </c>
      <c r="BK2018">
        <f t="shared" si="136"/>
        <v>0</v>
      </c>
      <c r="BL2018">
        <f t="shared" si="137"/>
        <v>0</v>
      </c>
      <c r="BM2018">
        <f t="shared" si="138"/>
        <v>20</v>
      </c>
      <c r="BN2018">
        <f t="shared" si="139"/>
        <v>20</v>
      </c>
      <c r="BO2018">
        <f t="shared" si="140"/>
        <v>20</v>
      </c>
      <c r="BP2018">
        <f t="shared" si="141"/>
        <v>60</v>
      </c>
      <c r="BQ2018" t="b">
        <f t="shared" si="142"/>
        <v>0</v>
      </c>
    </row>
    <row r="2019" spans="20:69" x14ac:dyDescent="0.35">
      <c r="T2019" s="6" t="str">
        <f t="shared" si="130"/>
        <v xml:space="preserve"> </v>
      </c>
      <c r="U2019" s="7" t="str">
        <f t="shared" si="131"/>
        <v xml:space="preserve"> </v>
      </c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G2019">
        <f t="shared" si="132"/>
        <v>0</v>
      </c>
      <c r="BH2019">
        <f t="shared" si="133"/>
        <v>0</v>
      </c>
      <c r="BI2019">
        <f t="shared" si="134"/>
        <v>0</v>
      </c>
      <c r="BJ2019">
        <f t="shared" si="135"/>
        <v>0</v>
      </c>
      <c r="BK2019">
        <f t="shared" si="136"/>
        <v>0</v>
      </c>
      <c r="BL2019">
        <f t="shared" si="137"/>
        <v>0</v>
      </c>
      <c r="BM2019">
        <f t="shared" si="138"/>
        <v>20</v>
      </c>
      <c r="BN2019">
        <f t="shared" si="139"/>
        <v>20</v>
      </c>
      <c r="BO2019">
        <f t="shared" si="140"/>
        <v>20</v>
      </c>
      <c r="BP2019">
        <f t="shared" si="141"/>
        <v>60</v>
      </c>
      <c r="BQ2019" t="b">
        <f t="shared" si="142"/>
        <v>0</v>
      </c>
    </row>
    <row r="2020" spans="20:69" x14ac:dyDescent="0.35">
      <c r="T2020" s="6" t="str">
        <f t="shared" si="130"/>
        <v xml:space="preserve"> </v>
      </c>
      <c r="U2020" s="7" t="str">
        <f t="shared" si="131"/>
        <v xml:space="preserve"> </v>
      </c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G2020">
        <f t="shared" si="132"/>
        <v>0</v>
      </c>
      <c r="BH2020">
        <f t="shared" si="133"/>
        <v>0</v>
      </c>
      <c r="BI2020">
        <f t="shared" si="134"/>
        <v>0</v>
      </c>
      <c r="BJ2020">
        <f t="shared" si="135"/>
        <v>0</v>
      </c>
      <c r="BK2020">
        <f t="shared" si="136"/>
        <v>0</v>
      </c>
      <c r="BL2020">
        <f t="shared" si="137"/>
        <v>0</v>
      </c>
      <c r="BM2020">
        <f t="shared" si="138"/>
        <v>20</v>
      </c>
      <c r="BN2020">
        <f t="shared" si="139"/>
        <v>20</v>
      </c>
      <c r="BO2020">
        <f t="shared" si="140"/>
        <v>20</v>
      </c>
      <c r="BP2020">
        <f t="shared" si="141"/>
        <v>60</v>
      </c>
      <c r="BQ2020" t="b">
        <f t="shared" si="142"/>
        <v>0</v>
      </c>
    </row>
    <row r="2021" spans="20:69" x14ac:dyDescent="0.35">
      <c r="T2021" s="6" t="str">
        <f t="shared" si="130"/>
        <v xml:space="preserve"> </v>
      </c>
      <c r="U2021" s="7" t="str">
        <f t="shared" si="131"/>
        <v xml:space="preserve"> </v>
      </c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G2021">
        <f t="shared" si="132"/>
        <v>0</v>
      </c>
      <c r="BH2021">
        <f t="shared" si="133"/>
        <v>0</v>
      </c>
      <c r="BI2021">
        <f t="shared" si="134"/>
        <v>0</v>
      </c>
      <c r="BJ2021">
        <f t="shared" si="135"/>
        <v>0</v>
      </c>
      <c r="BK2021">
        <f t="shared" si="136"/>
        <v>0</v>
      </c>
      <c r="BL2021">
        <f t="shared" si="137"/>
        <v>0</v>
      </c>
      <c r="BM2021">
        <f t="shared" si="138"/>
        <v>20</v>
      </c>
      <c r="BN2021">
        <f t="shared" si="139"/>
        <v>20</v>
      </c>
      <c r="BO2021">
        <f t="shared" si="140"/>
        <v>20</v>
      </c>
      <c r="BP2021">
        <f t="shared" si="141"/>
        <v>60</v>
      </c>
      <c r="BQ2021" t="b">
        <f t="shared" si="142"/>
        <v>0</v>
      </c>
    </row>
    <row r="2022" spans="20:69" x14ac:dyDescent="0.35">
      <c r="T2022" s="6" t="str">
        <f t="shared" si="130"/>
        <v xml:space="preserve"> </v>
      </c>
      <c r="U2022" s="7" t="str">
        <f t="shared" si="131"/>
        <v xml:space="preserve"> </v>
      </c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G2022">
        <f t="shared" si="132"/>
        <v>0</v>
      </c>
      <c r="BH2022">
        <f t="shared" si="133"/>
        <v>0</v>
      </c>
      <c r="BI2022">
        <f t="shared" si="134"/>
        <v>0</v>
      </c>
      <c r="BJ2022">
        <f t="shared" si="135"/>
        <v>0</v>
      </c>
      <c r="BK2022">
        <f t="shared" si="136"/>
        <v>0</v>
      </c>
      <c r="BL2022">
        <f t="shared" si="137"/>
        <v>0</v>
      </c>
      <c r="BM2022">
        <f t="shared" si="138"/>
        <v>20</v>
      </c>
      <c r="BN2022">
        <f t="shared" si="139"/>
        <v>20</v>
      </c>
      <c r="BO2022">
        <f t="shared" si="140"/>
        <v>20</v>
      </c>
      <c r="BP2022">
        <f t="shared" si="141"/>
        <v>60</v>
      </c>
      <c r="BQ2022" t="b">
        <f t="shared" si="142"/>
        <v>0</v>
      </c>
    </row>
    <row r="2023" spans="20:69" x14ac:dyDescent="0.35">
      <c r="T2023" s="6" t="str">
        <f t="shared" si="130"/>
        <v xml:space="preserve"> </v>
      </c>
      <c r="U2023" s="7" t="str">
        <f t="shared" si="131"/>
        <v xml:space="preserve"> </v>
      </c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G2023">
        <f t="shared" si="132"/>
        <v>0</v>
      </c>
      <c r="BH2023">
        <f t="shared" si="133"/>
        <v>0</v>
      </c>
      <c r="BI2023">
        <f t="shared" si="134"/>
        <v>0</v>
      </c>
      <c r="BJ2023">
        <f t="shared" si="135"/>
        <v>0</v>
      </c>
      <c r="BK2023">
        <f t="shared" si="136"/>
        <v>0</v>
      </c>
      <c r="BL2023">
        <f t="shared" si="137"/>
        <v>0</v>
      </c>
      <c r="BM2023">
        <f t="shared" si="138"/>
        <v>20</v>
      </c>
      <c r="BN2023">
        <f t="shared" si="139"/>
        <v>20</v>
      </c>
      <c r="BO2023">
        <f t="shared" si="140"/>
        <v>20</v>
      </c>
      <c r="BP2023">
        <f t="shared" si="141"/>
        <v>60</v>
      </c>
      <c r="BQ2023" t="b">
        <f t="shared" si="142"/>
        <v>0</v>
      </c>
    </row>
    <row r="2024" spans="20:69" x14ac:dyDescent="0.35">
      <c r="T2024" s="6" t="str">
        <f t="shared" si="130"/>
        <v xml:space="preserve"> </v>
      </c>
      <c r="U2024" s="7" t="str">
        <f t="shared" si="131"/>
        <v xml:space="preserve"> </v>
      </c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G2024">
        <f t="shared" si="132"/>
        <v>0</v>
      </c>
      <c r="BH2024">
        <f t="shared" si="133"/>
        <v>0</v>
      </c>
      <c r="BI2024">
        <f t="shared" si="134"/>
        <v>0</v>
      </c>
      <c r="BJ2024">
        <f t="shared" si="135"/>
        <v>0</v>
      </c>
      <c r="BK2024">
        <f t="shared" si="136"/>
        <v>0</v>
      </c>
      <c r="BL2024">
        <f t="shared" si="137"/>
        <v>0</v>
      </c>
      <c r="BM2024">
        <f t="shared" si="138"/>
        <v>20</v>
      </c>
      <c r="BN2024">
        <f t="shared" si="139"/>
        <v>20</v>
      </c>
      <c r="BO2024">
        <f t="shared" si="140"/>
        <v>20</v>
      </c>
      <c r="BP2024">
        <f t="shared" si="141"/>
        <v>60</v>
      </c>
      <c r="BQ2024" t="b">
        <f t="shared" si="142"/>
        <v>0</v>
      </c>
    </row>
    <row r="2025" spans="20:69" x14ac:dyDescent="0.35">
      <c r="T2025" s="6" t="str">
        <f t="shared" si="130"/>
        <v xml:space="preserve"> </v>
      </c>
      <c r="U2025" s="7" t="str">
        <f t="shared" si="131"/>
        <v xml:space="preserve"> </v>
      </c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G2025">
        <f t="shared" si="132"/>
        <v>0</v>
      </c>
      <c r="BH2025">
        <f t="shared" si="133"/>
        <v>0</v>
      </c>
      <c r="BI2025">
        <f t="shared" si="134"/>
        <v>0</v>
      </c>
      <c r="BJ2025">
        <f t="shared" si="135"/>
        <v>0</v>
      </c>
      <c r="BK2025">
        <f t="shared" si="136"/>
        <v>0</v>
      </c>
      <c r="BL2025">
        <f t="shared" si="137"/>
        <v>0</v>
      </c>
      <c r="BM2025">
        <f t="shared" si="138"/>
        <v>20</v>
      </c>
      <c r="BN2025">
        <f t="shared" si="139"/>
        <v>20</v>
      </c>
      <c r="BO2025">
        <f t="shared" si="140"/>
        <v>20</v>
      </c>
      <c r="BP2025">
        <f t="shared" si="141"/>
        <v>60</v>
      </c>
      <c r="BQ2025" t="b">
        <f t="shared" si="142"/>
        <v>0</v>
      </c>
    </row>
    <row r="2026" spans="20:69" x14ac:dyDescent="0.35">
      <c r="T2026" s="6" t="str">
        <f t="shared" si="130"/>
        <v xml:space="preserve"> </v>
      </c>
      <c r="U2026" s="7" t="str">
        <f t="shared" si="131"/>
        <v xml:space="preserve"> </v>
      </c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G2026">
        <f t="shared" si="132"/>
        <v>0</v>
      </c>
      <c r="BH2026">
        <f t="shared" si="133"/>
        <v>0</v>
      </c>
      <c r="BI2026">
        <f t="shared" si="134"/>
        <v>0</v>
      </c>
      <c r="BJ2026">
        <f t="shared" si="135"/>
        <v>0</v>
      </c>
      <c r="BK2026">
        <f t="shared" si="136"/>
        <v>0</v>
      </c>
      <c r="BL2026">
        <f t="shared" si="137"/>
        <v>0</v>
      </c>
      <c r="BM2026">
        <f t="shared" si="138"/>
        <v>20</v>
      </c>
      <c r="BN2026">
        <f t="shared" si="139"/>
        <v>20</v>
      </c>
      <c r="BO2026">
        <f t="shared" si="140"/>
        <v>20</v>
      </c>
      <c r="BP2026">
        <f t="shared" si="141"/>
        <v>60</v>
      </c>
      <c r="BQ2026" t="b">
        <f t="shared" si="142"/>
        <v>0</v>
      </c>
    </row>
    <row r="2027" spans="20:69" x14ac:dyDescent="0.35">
      <c r="T2027" s="6" t="str">
        <f t="shared" si="130"/>
        <v xml:space="preserve"> </v>
      </c>
      <c r="U2027" s="7" t="str">
        <f t="shared" si="131"/>
        <v xml:space="preserve"> </v>
      </c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G2027">
        <f t="shared" si="132"/>
        <v>0</v>
      </c>
      <c r="BH2027">
        <f t="shared" si="133"/>
        <v>0</v>
      </c>
      <c r="BI2027">
        <f t="shared" si="134"/>
        <v>0</v>
      </c>
      <c r="BJ2027">
        <f t="shared" si="135"/>
        <v>0</v>
      </c>
      <c r="BK2027">
        <f t="shared" si="136"/>
        <v>0</v>
      </c>
      <c r="BL2027">
        <f t="shared" si="137"/>
        <v>0</v>
      </c>
      <c r="BM2027">
        <f t="shared" si="138"/>
        <v>20</v>
      </c>
      <c r="BN2027">
        <f t="shared" si="139"/>
        <v>20</v>
      </c>
      <c r="BO2027">
        <f t="shared" si="140"/>
        <v>20</v>
      </c>
      <c r="BP2027">
        <f t="shared" si="141"/>
        <v>60</v>
      </c>
      <c r="BQ2027" t="b">
        <f t="shared" si="142"/>
        <v>0</v>
      </c>
    </row>
    <row r="2028" spans="20:69" x14ac:dyDescent="0.35">
      <c r="T2028" s="6" t="str">
        <f t="shared" si="130"/>
        <v xml:space="preserve"> </v>
      </c>
      <c r="U2028" s="7" t="str">
        <f t="shared" si="131"/>
        <v xml:space="preserve"> </v>
      </c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G2028">
        <f t="shared" si="132"/>
        <v>0</v>
      </c>
      <c r="BH2028">
        <f t="shared" si="133"/>
        <v>0</v>
      </c>
      <c r="BI2028">
        <f t="shared" si="134"/>
        <v>0</v>
      </c>
      <c r="BJ2028">
        <f t="shared" si="135"/>
        <v>0</v>
      </c>
      <c r="BK2028">
        <f t="shared" si="136"/>
        <v>0</v>
      </c>
      <c r="BL2028">
        <f t="shared" si="137"/>
        <v>0</v>
      </c>
      <c r="BM2028">
        <f t="shared" si="138"/>
        <v>20</v>
      </c>
      <c r="BN2028">
        <f t="shared" si="139"/>
        <v>20</v>
      </c>
      <c r="BO2028">
        <f t="shared" si="140"/>
        <v>20</v>
      </c>
      <c r="BP2028">
        <f t="shared" si="141"/>
        <v>60</v>
      </c>
      <c r="BQ2028" t="b">
        <f t="shared" si="142"/>
        <v>0</v>
      </c>
    </row>
    <row r="2029" spans="20:69" x14ac:dyDescent="0.35">
      <c r="T2029" s="6" t="str">
        <f t="shared" si="130"/>
        <v xml:space="preserve"> </v>
      </c>
      <c r="U2029" s="7" t="str">
        <f t="shared" si="131"/>
        <v xml:space="preserve"> </v>
      </c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G2029">
        <f t="shared" si="132"/>
        <v>0</v>
      </c>
      <c r="BH2029">
        <f t="shared" si="133"/>
        <v>0</v>
      </c>
      <c r="BI2029">
        <f t="shared" si="134"/>
        <v>0</v>
      </c>
      <c r="BJ2029">
        <f t="shared" si="135"/>
        <v>0</v>
      </c>
      <c r="BK2029">
        <f t="shared" si="136"/>
        <v>0</v>
      </c>
      <c r="BL2029">
        <f t="shared" si="137"/>
        <v>0</v>
      </c>
      <c r="BM2029">
        <f t="shared" si="138"/>
        <v>20</v>
      </c>
      <c r="BN2029">
        <f t="shared" si="139"/>
        <v>20</v>
      </c>
      <c r="BO2029">
        <f t="shared" si="140"/>
        <v>20</v>
      </c>
      <c r="BP2029">
        <f t="shared" si="141"/>
        <v>60</v>
      </c>
      <c r="BQ2029" t="b">
        <f t="shared" si="142"/>
        <v>0</v>
      </c>
    </row>
    <row r="2030" spans="20:69" x14ac:dyDescent="0.35">
      <c r="T2030" s="6" t="str">
        <f t="shared" si="130"/>
        <v xml:space="preserve"> </v>
      </c>
      <c r="U2030" s="7" t="str">
        <f t="shared" si="131"/>
        <v xml:space="preserve"> </v>
      </c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G2030">
        <f t="shared" si="132"/>
        <v>0</v>
      </c>
      <c r="BH2030">
        <f t="shared" si="133"/>
        <v>0</v>
      </c>
      <c r="BI2030">
        <f t="shared" si="134"/>
        <v>0</v>
      </c>
      <c r="BJ2030">
        <f t="shared" si="135"/>
        <v>0</v>
      </c>
      <c r="BK2030">
        <f t="shared" si="136"/>
        <v>0</v>
      </c>
      <c r="BL2030">
        <f t="shared" si="137"/>
        <v>0</v>
      </c>
      <c r="BM2030">
        <f t="shared" si="138"/>
        <v>20</v>
      </c>
      <c r="BN2030">
        <f t="shared" si="139"/>
        <v>20</v>
      </c>
      <c r="BO2030">
        <f t="shared" si="140"/>
        <v>20</v>
      </c>
      <c r="BP2030">
        <f t="shared" si="141"/>
        <v>60</v>
      </c>
      <c r="BQ2030" t="b">
        <f t="shared" si="142"/>
        <v>0</v>
      </c>
    </row>
    <row r="2031" spans="20:69" x14ac:dyDescent="0.35">
      <c r="T2031" s="6" t="str">
        <f t="shared" si="130"/>
        <v xml:space="preserve"> </v>
      </c>
      <c r="U2031" s="7" t="str">
        <f t="shared" si="131"/>
        <v xml:space="preserve"> </v>
      </c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G2031">
        <f t="shared" si="132"/>
        <v>0</v>
      </c>
      <c r="BH2031">
        <f t="shared" si="133"/>
        <v>0</v>
      </c>
      <c r="BI2031">
        <f t="shared" si="134"/>
        <v>0</v>
      </c>
      <c r="BJ2031">
        <f t="shared" si="135"/>
        <v>0</v>
      </c>
      <c r="BK2031">
        <f t="shared" si="136"/>
        <v>0</v>
      </c>
      <c r="BL2031">
        <f t="shared" si="137"/>
        <v>0</v>
      </c>
      <c r="BM2031">
        <f t="shared" si="138"/>
        <v>20</v>
      </c>
      <c r="BN2031">
        <f t="shared" si="139"/>
        <v>20</v>
      </c>
      <c r="BO2031">
        <f t="shared" si="140"/>
        <v>20</v>
      </c>
      <c r="BP2031">
        <f t="shared" si="141"/>
        <v>60</v>
      </c>
      <c r="BQ2031" t="b">
        <f t="shared" si="142"/>
        <v>0</v>
      </c>
    </row>
    <row r="2032" spans="20:69" x14ac:dyDescent="0.35">
      <c r="T2032" s="6" t="str">
        <f t="shared" si="130"/>
        <v xml:space="preserve"> </v>
      </c>
      <c r="U2032" s="7" t="str">
        <f t="shared" si="131"/>
        <v xml:space="preserve"> </v>
      </c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G2032">
        <f t="shared" si="132"/>
        <v>0</v>
      </c>
      <c r="BH2032">
        <f t="shared" si="133"/>
        <v>0</v>
      </c>
      <c r="BI2032">
        <f t="shared" si="134"/>
        <v>0</v>
      </c>
      <c r="BJ2032">
        <f t="shared" si="135"/>
        <v>0</v>
      </c>
      <c r="BK2032">
        <f t="shared" si="136"/>
        <v>0</v>
      </c>
      <c r="BL2032">
        <f t="shared" si="137"/>
        <v>0</v>
      </c>
      <c r="BM2032">
        <f t="shared" si="138"/>
        <v>20</v>
      </c>
      <c r="BN2032">
        <f t="shared" si="139"/>
        <v>20</v>
      </c>
      <c r="BO2032">
        <f t="shared" si="140"/>
        <v>20</v>
      </c>
      <c r="BP2032">
        <f t="shared" si="141"/>
        <v>60</v>
      </c>
      <c r="BQ2032" t="b">
        <f t="shared" si="142"/>
        <v>0</v>
      </c>
    </row>
    <row r="2033" spans="20:69" x14ac:dyDescent="0.35">
      <c r="T2033" s="6" t="str">
        <f t="shared" ref="T2033:T2096" si="143">IF(BQ2033=1,130+BP2033," ")</f>
        <v xml:space="preserve"> </v>
      </c>
      <c r="U2033" s="7" t="str">
        <f t="shared" ref="U2033:U2096" si="144">IF(T2033=" "," ",T2033-R2033)</f>
        <v xml:space="preserve"> </v>
      </c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G2033">
        <f t="shared" ref="BG2033:BG2096" si="145">IF(BE2033="yes",-130,0)</f>
        <v>0</v>
      </c>
      <c r="BH2033">
        <f t="shared" ref="BH2033:BH2096" si="146">IF(J2033="yes",75,0)</f>
        <v>0</v>
      </c>
      <c r="BI2033">
        <f t="shared" ref="BI2033:BI2096" si="147">IF(K2033="yes",50,0)</f>
        <v>0</v>
      </c>
      <c r="BJ2033">
        <f t="shared" ref="BJ2033:BJ2096" si="148">IF(L2033="yes",50,0)</f>
        <v>0</v>
      </c>
      <c r="BK2033">
        <f t="shared" ref="BK2033:BK2096" si="149">IF(M2033="yes",10,0)</f>
        <v>0</v>
      </c>
      <c r="BL2033">
        <f t="shared" ref="BL2033:BL2096" si="150">IF(N2033="yes",80,0)</f>
        <v>0</v>
      </c>
      <c r="BM2033">
        <f t="shared" ref="BM2033:BM2096" si="151">IF(O2033="NO",0,20)</f>
        <v>20</v>
      </c>
      <c r="BN2033">
        <f t="shared" ref="BN2033:BN2096" si="152">IF(P2033="no",0,20)</f>
        <v>20</v>
      </c>
      <c r="BO2033">
        <f t="shared" ref="BO2033:BO2096" si="153">IF(Q2033="no",0,20)</f>
        <v>20</v>
      </c>
      <c r="BP2033">
        <f t="shared" ref="BP2033:BP2096" si="154">SUM(BG2033:BO2033)</f>
        <v>60</v>
      </c>
      <c r="BQ2033" t="b">
        <f t="shared" ref="BQ2033:BQ2096" si="155">IF(B2033&lt;&gt;0,1)</f>
        <v>0</v>
      </c>
    </row>
    <row r="2034" spans="20:69" x14ac:dyDescent="0.35">
      <c r="T2034" s="6" t="str">
        <f t="shared" si="143"/>
        <v xml:space="preserve"> </v>
      </c>
      <c r="U2034" s="7" t="str">
        <f t="shared" si="144"/>
        <v xml:space="preserve"> </v>
      </c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G2034">
        <f t="shared" si="145"/>
        <v>0</v>
      </c>
      <c r="BH2034">
        <f t="shared" si="146"/>
        <v>0</v>
      </c>
      <c r="BI2034">
        <f t="shared" si="147"/>
        <v>0</v>
      </c>
      <c r="BJ2034">
        <f t="shared" si="148"/>
        <v>0</v>
      </c>
      <c r="BK2034">
        <f t="shared" si="149"/>
        <v>0</v>
      </c>
      <c r="BL2034">
        <f t="shared" si="150"/>
        <v>0</v>
      </c>
      <c r="BM2034">
        <f t="shared" si="151"/>
        <v>20</v>
      </c>
      <c r="BN2034">
        <f t="shared" si="152"/>
        <v>20</v>
      </c>
      <c r="BO2034">
        <f t="shared" si="153"/>
        <v>20</v>
      </c>
      <c r="BP2034">
        <f t="shared" si="154"/>
        <v>60</v>
      </c>
      <c r="BQ2034" t="b">
        <f t="shared" si="155"/>
        <v>0</v>
      </c>
    </row>
    <row r="2035" spans="20:69" x14ac:dyDescent="0.35">
      <c r="T2035" s="6" t="str">
        <f t="shared" si="143"/>
        <v xml:space="preserve"> </v>
      </c>
      <c r="U2035" s="7" t="str">
        <f t="shared" si="144"/>
        <v xml:space="preserve"> </v>
      </c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G2035">
        <f t="shared" si="145"/>
        <v>0</v>
      </c>
      <c r="BH2035">
        <f t="shared" si="146"/>
        <v>0</v>
      </c>
      <c r="BI2035">
        <f t="shared" si="147"/>
        <v>0</v>
      </c>
      <c r="BJ2035">
        <f t="shared" si="148"/>
        <v>0</v>
      </c>
      <c r="BK2035">
        <f t="shared" si="149"/>
        <v>0</v>
      </c>
      <c r="BL2035">
        <f t="shared" si="150"/>
        <v>0</v>
      </c>
      <c r="BM2035">
        <f t="shared" si="151"/>
        <v>20</v>
      </c>
      <c r="BN2035">
        <f t="shared" si="152"/>
        <v>20</v>
      </c>
      <c r="BO2035">
        <f t="shared" si="153"/>
        <v>20</v>
      </c>
      <c r="BP2035">
        <f t="shared" si="154"/>
        <v>60</v>
      </c>
      <c r="BQ2035" t="b">
        <f t="shared" si="155"/>
        <v>0</v>
      </c>
    </row>
    <row r="2036" spans="20:69" x14ac:dyDescent="0.35">
      <c r="T2036" s="6" t="str">
        <f t="shared" si="143"/>
        <v xml:space="preserve"> </v>
      </c>
      <c r="U2036" s="7" t="str">
        <f t="shared" si="144"/>
        <v xml:space="preserve"> </v>
      </c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G2036">
        <f t="shared" si="145"/>
        <v>0</v>
      </c>
      <c r="BH2036">
        <f t="shared" si="146"/>
        <v>0</v>
      </c>
      <c r="BI2036">
        <f t="shared" si="147"/>
        <v>0</v>
      </c>
      <c r="BJ2036">
        <f t="shared" si="148"/>
        <v>0</v>
      </c>
      <c r="BK2036">
        <f t="shared" si="149"/>
        <v>0</v>
      </c>
      <c r="BL2036">
        <f t="shared" si="150"/>
        <v>0</v>
      </c>
      <c r="BM2036">
        <f t="shared" si="151"/>
        <v>20</v>
      </c>
      <c r="BN2036">
        <f t="shared" si="152"/>
        <v>20</v>
      </c>
      <c r="BO2036">
        <f t="shared" si="153"/>
        <v>20</v>
      </c>
      <c r="BP2036">
        <f t="shared" si="154"/>
        <v>60</v>
      </c>
      <c r="BQ2036" t="b">
        <f t="shared" si="155"/>
        <v>0</v>
      </c>
    </row>
    <row r="2037" spans="20:69" x14ac:dyDescent="0.35">
      <c r="T2037" s="6" t="str">
        <f t="shared" si="143"/>
        <v xml:space="preserve"> </v>
      </c>
      <c r="U2037" s="7" t="str">
        <f t="shared" si="144"/>
        <v xml:space="preserve"> </v>
      </c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G2037">
        <f t="shared" si="145"/>
        <v>0</v>
      </c>
      <c r="BH2037">
        <f t="shared" si="146"/>
        <v>0</v>
      </c>
      <c r="BI2037">
        <f t="shared" si="147"/>
        <v>0</v>
      </c>
      <c r="BJ2037">
        <f t="shared" si="148"/>
        <v>0</v>
      </c>
      <c r="BK2037">
        <f t="shared" si="149"/>
        <v>0</v>
      </c>
      <c r="BL2037">
        <f t="shared" si="150"/>
        <v>0</v>
      </c>
      <c r="BM2037">
        <f t="shared" si="151"/>
        <v>20</v>
      </c>
      <c r="BN2037">
        <f t="shared" si="152"/>
        <v>20</v>
      </c>
      <c r="BO2037">
        <f t="shared" si="153"/>
        <v>20</v>
      </c>
      <c r="BP2037">
        <f t="shared" si="154"/>
        <v>60</v>
      </c>
      <c r="BQ2037" t="b">
        <f t="shared" si="155"/>
        <v>0</v>
      </c>
    </row>
    <row r="2038" spans="20:69" x14ac:dyDescent="0.35">
      <c r="T2038" s="6" t="str">
        <f t="shared" si="143"/>
        <v xml:space="preserve"> </v>
      </c>
      <c r="U2038" s="7" t="str">
        <f t="shared" si="144"/>
        <v xml:space="preserve"> </v>
      </c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G2038">
        <f t="shared" si="145"/>
        <v>0</v>
      </c>
      <c r="BH2038">
        <f t="shared" si="146"/>
        <v>0</v>
      </c>
      <c r="BI2038">
        <f t="shared" si="147"/>
        <v>0</v>
      </c>
      <c r="BJ2038">
        <f t="shared" si="148"/>
        <v>0</v>
      </c>
      <c r="BK2038">
        <f t="shared" si="149"/>
        <v>0</v>
      </c>
      <c r="BL2038">
        <f t="shared" si="150"/>
        <v>0</v>
      </c>
      <c r="BM2038">
        <f t="shared" si="151"/>
        <v>20</v>
      </c>
      <c r="BN2038">
        <f t="shared" si="152"/>
        <v>20</v>
      </c>
      <c r="BO2038">
        <f t="shared" si="153"/>
        <v>20</v>
      </c>
      <c r="BP2038">
        <f t="shared" si="154"/>
        <v>60</v>
      </c>
      <c r="BQ2038" t="b">
        <f t="shared" si="155"/>
        <v>0</v>
      </c>
    </row>
    <row r="2039" spans="20:69" x14ac:dyDescent="0.35">
      <c r="T2039" s="6" t="str">
        <f t="shared" si="143"/>
        <v xml:space="preserve"> </v>
      </c>
      <c r="U2039" s="7" t="str">
        <f t="shared" si="144"/>
        <v xml:space="preserve"> </v>
      </c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G2039">
        <f t="shared" si="145"/>
        <v>0</v>
      </c>
      <c r="BH2039">
        <f t="shared" si="146"/>
        <v>0</v>
      </c>
      <c r="BI2039">
        <f t="shared" si="147"/>
        <v>0</v>
      </c>
      <c r="BJ2039">
        <f t="shared" si="148"/>
        <v>0</v>
      </c>
      <c r="BK2039">
        <f t="shared" si="149"/>
        <v>0</v>
      </c>
      <c r="BL2039">
        <f t="shared" si="150"/>
        <v>0</v>
      </c>
      <c r="BM2039">
        <f t="shared" si="151"/>
        <v>20</v>
      </c>
      <c r="BN2039">
        <f t="shared" si="152"/>
        <v>20</v>
      </c>
      <c r="BO2039">
        <f t="shared" si="153"/>
        <v>20</v>
      </c>
      <c r="BP2039">
        <f t="shared" si="154"/>
        <v>60</v>
      </c>
      <c r="BQ2039" t="b">
        <f t="shared" si="155"/>
        <v>0</v>
      </c>
    </row>
    <row r="2040" spans="20:69" x14ac:dyDescent="0.35">
      <c r="T2040" s="6" t="str">
        <f t="shared" si="143"/>
        <v xml:space="preserve"> </v>
      </c>
      <c r="U2040" s="7" t="str">
        <f t="shared" si="144"/>
        <v xml:space="preserve"> </v>
      </c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G2040">
        <f t="shared" si="145"/>
        <v>0</v>
      </c>
      <c r="BH2040">
        <f t="shared" si="146"/>
        <v>0</v>
      </c>
      <c r="BI2040">
        <f t="shared" si="147"/>
        <v>0</v>
      </c>
      <c r="BJ2040">
        <f t="shared" si="148"/>
        <v>0</v>
      </c>
      <c r="BK2040">
        <f t="shared" si="149"/>
        <v>0</v>
      </c>
      <c r="BL2040">
        <f t="shared" si="150"/>
        <v>0</v>
      </c>
      <c r="BM2040">
        <f t="shared" si="151"/>
        <v>20</v>
      </c>
      <c r="BN2040">
        <f t="shared" si="152"/>
        <v>20</v>
      </c>
      <c r="BO2040">
        <f t="shared" si="153"/>
        <v>20</v>
      </c>
      <c r="BP2040">
        <f t="shared" si="154"/>
        <v>60</v>
      </c>
      <c r="BQ2040" t="b">
        <f t="shared" si="155"/>
        <v>0</v>
      </c>
    </row>
    <row r="2041" spans="20:69" x14ac:dyDescent="0.35">
      <c r="T2041" s="6" t="str">
        <f t="shared" si="143"/>
        <v xml:space="preserve"> </v>
      </c>
      <c r="U2041" s="7" t="str">
        <f t="shared" si="144"/>
        <v xml:space="preserve"> </v>
      </c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G2041">
        <f t="shared" si="145"/>
        <v>0</v>
      </c>
      <c r="BH2041">
        <f t="shared" si="146"/>
        <v>0</v>
      </c>
      <c r="BI2041">
        <f t="shared" si="147"/>
        <v>0</v>
      </c>
      <c r="BJ2041">
        <f t="shared" si="148"/>
        <v>0</v>
      </c>
      <c r="BK2041">
        <f t="shared" si="149"/>
        <v>0</v>
      </c>
      <c r="BL2041">
        <f t="shared" si="150"/>
        <v>0</v>
      </c>
      <c r="BM2041">
        <f t="shared" si="151"/>
        <v>20</v>
      </c>
      <c r="BN2041">
        <f t="shared" si="152"/>
        <v>20</v>
      </c>
      <c r="BO2041">
        <f t="shared" si="153"/>
        <v>20</v>
      </c>
      <c r="BP2041">
        <f t="shared" si="154"/>
        <v>60</v>
      </c>
      <c r="BQ2041" t="b">
        <f t="shared" si="155"/>
        <v>0</v>
      </c>
    </row>
    <row r="2042" spans="20:69" x14ac:dyDescent="0.35">
      <c r="T2042" s="6" t="str">
        <f t="shared" si="143"/>
        <v xml:space="preserve"> </v>
      </c>
      <c r="U2042" s="7" t="str">
        <f t="shared" si="144"/>
        <v xml:space="preserve"> </v>
      </c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G2042">
        <f t="shared" si="145"/>
        <v>0</v>
      </c>
      <c r="BH2042">
        <f t="shared" si="146"/>
        <v>0</v>
      </c>
      <c r="BI2042">
        <f t="shared" si="147"/>
        <v>0</v>
      </c>
      <c r="BJ2042">
        <f t="shared" si="148"/>
        <v>0</v>
      </c>
      <c r="BK2042">
        <f t="shared" si="149"/>
        <v>0</v>
      </c>
      <c r="BL2042">
        <f t="shared" si="150"/>
        <v>0</v>
      </c>
      <c r="BM2042">
        <f t="shared" si="151"/>
        <v>20</v>
      </c>
      <c r="BN2042">
        <f t="shared" si="152"/>
        <v>20</v>
      </c>
      <c r="BO2042">
        <f t="shared" si="153"/>
        <v>20</v>
      </c>
      <c r="BP2042">
        <f t="shared" si="154"/>
        <v>60</v>
      </c>
      <c r="BQ2042" t="b">
        <f t="shared" si="155"/>
        <v>0</v>
      </c>
    </row>
    <row r="2043" spans="20:69" x14ac:dyDescent="0.35">
      <c r="T2043" s="6" t="str">
        <f t="shared" si="143"/>
        <v xml:space="preserve"> </v>
      </c>
      <c r="U2043" s="7" t="str">
        <f t="shared" si="144"/>
        <v xml:space="preserve"> </v>
      </c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G2043">
        <f t="shared" si="145"/>
        <v>0</v>
      </c>
      <c r="BH2043">
        <f t="shared" si="146"/>
        <v>0</v>
      </c>
      <c r="BI2043">
        <f t="shared" si="147"/>
        <v>0</v>
      </c>
      <c r="BJ2043">
        <f t="shared" si="148"/>
        <v>0</v>
      </c>
      <c r="BK2043">
        <f t="shared" si="149"/>
        <v>0</v>
      </c>
      <c r="BL2043">
        <f t="shared" si="150"/>
        <v>0</v>
      </c>
      <c r="BM2043">
        <f t="shared" si="151"/>
        <v>20</v>
      </c>
      <c r="BN2043">
        <f t="shared" si="152"/>
        <v>20</v>
      </c>
      <c r="BO2043">
        <f t="shared" si="153"/>
        <v>20</v>
      </c>
      <c r="BP2043">
        <f t="shared" si="154"/>
        <v>60</v>
      </c>
      <c r="BQ2043" t="b">
        <f t="shared" si="155"/>
        <v>0</v>
      </c>
    </row>
    <row r="2044" spans="20:69" x14ac:dyDescent="0.35">
      <c r="T2044" s="6" t="str">
        <f t="shared" si="143"/>
        <v xml:space="preserve"> </v>
      </c>
      <c r="U2044" s="7" t="str">
        <f t="shared" si="144"/>
        <v xml:space="preserve"> </v>
      </c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G2044">
        <f t="shared" si="145"/>
        <v>0</v>
      </c>
      <c r="BH2044">
        <f t="shared" si="146"/>
        <v>0</v>
      </c>
      <c r="BI2044">
        <f t="shared" si="147"/>
        <v>0</v>
      </c>
      <c r="BJ2044">
        <f t="shared" si="148"/>
        <v>0</v>
      </c>
      <c r="BK2044">
        <f t="shared" si="149"/>
        <v>0</v>
      </c>
      <c r="BL2044">
        <f t="shared" si="150"/>
        <v>0</v>
      </c>
      <c r="BM2044">
        <f t="shared" si="151"/>
        <v>20</v>
      </c>
      <c r="BN2044">
        <f t="shared" si="152"/>
        <v>20</v>
      </c>
      <c r="BO2044">
        <f t="shared" si="153"/>
        <v>20</v>
      </c>
      <c r="BP2044">
        <f t="shared" si="154"/>
        <v>60</v>
      </c>
      <c r="BQ2044" t="b">
        <f t="shared" si="155"/>
        <v>0</v>
      </c>
    </row>
    <row r="2045" spans="20:69" x14ac:dyDescent="0.35">
      <c r="T2045" s="6" t="str">
        <f t="shared" si="143"/>
        <v xml:space="preserve"> </v>
      </c>
      <c r="U2045" s="7" t="str">
        <f t="shared" si="144"/>
        <v xml:space="preserve"> </v>
      </c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G2045">
        <f t="shared" si="145"/>
        <v>0</v>
      </c>
      <c r="BH2045">
        <f t="shared" si="146"/>
        <v>0</v>
      </c>
      <c r="BI2045">
        <f t="shared" si="147"/>
        <v>0</v>
      </c>
      <c r="BJ2045">
        <f t="shared" si="148"/>
        <v>0</v>
      </c>
      <c r="BK2045">
        <f t="shared" si="149"/>
        <v>0</v>
      </c>
      <c r="BL2045">
        <f t="shared" si="150"/>
        <v>0</v>
      </c>
      <c r="BM2045">
        <f t="shared" si="151"/>
        <v>20</v>
      </c>
      <c r="BN2045">
        <f t="shared" si="152"/>
        <v>20</v>
      </c>
      <c r="BO2045">
        <f t="shared" si="153"/>
        <v>20</v>
      </c>
      <c r="BP2045">
        <f t="shared" si="154"/>
        <v>60</v>
      </c>
      <c r="BQ2045" t="b">
        <f t="shared" si="155"/>
        <v>0</v>
      </c>
    </row>
    <row r="2046" spans="20:69" x14ac:dyDescent="0.35">
      <c r="T2046" s="6" t="str">
        <f t="shared" si="143"/>
        <v xml:space="preserve"> </v>
      </c>
      <c r="U2046" s="7" t="str">
        <f t="shared" si="144"/>
        <v xml:space="preserve"> </v>
      </c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G2046">
        <f t="shared" si="145"/>
        <v>0</v>
      </c>
      <c r="BH2046">
        <f t="shared" si="146"/>
        <v>0</v>
      </c>
      <c r="BI2046">
        <f t="shared" si="147"/>
        <v>0</v>
      </c>
      <c r="BJ2046">
        <f t="shared" si="148"/>
        <v>0</v>
      </c>
      <c r="BK2046">
        <f t="shared" si="149"/>
        <v>0</v>
      </c>
      <c r="BL2046">
        <f t="shared" si="150"/>
        <v>0</v>
      </c>
      <c r="BM2046">
        <f t="shared" si="151"/>
        <v>20</v>
      </c>
      <c r="BN2046">
        <f t="shared" si="152"/>
        <v>20</v>
      </c>
      <c r="BO2046">
        <f t="shared" si="153"/>
        <v>20</v>
      </c>
      <c r="BP2046">
        <f t="shared" si="154"/>
        <v>60</v>
      </c>
      <c r="BQ2046" t="b">
        <f t="shared" si="155"/>
        <v>0</v>
      </c>
    </row>
    <row r="2047" spans="20:69" x14ac:dyDescent="0.35">
      <c r="T2047" s="6" t="str">
        <f t="shared" si="143"/>
        <v xml:space="preserve"> </v>
      </c>
      <c r="U2047" s="7" t="str">
        <f t="shared" si="144"/>
        <v xml:space="preserve"> </v>
      </c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G2047">
        <f t="shared" si="145"/>
        <v>0</v>
      </c>
      <c r="BH2047">
        <f t="shared" si="146"/>
        <v>0</v>
      </c>
      <c r="BI2047">
        <f t="shared" si="147"/>
        <v>0</v>
      </c>
      <c r="BJ2047">
        <f t="shared" si="148"/>
        <v>0</v>
      </c>
      <c r="BK2047">
        <f t="shared" si="149"/>
        <v>0</v>
      </c>
      <c r="BL2047">
        <f t="shared" si="150"/>
        <v>0</v>
      </c>
      <c r="BM2047">
        <f t="shared" si="151"/>
        <v>20</v>
      </c>
      <c r="BN2047">
        <f t="shared" si="152"/>
        <v>20</v>
      </c>
      <c r="BO2047">
        <f t="shared" si="153"/>
        <v>20</v>
      </c>
      <c r="BP2047">
        <f t="shared" si="154"/>
        <v>60</v>
      </c>
      <c r="BQ2047" t="b">
        <f t="shared" si="155"/>
        <v>0</v>
      </c>
    </row>
    <row r="2048" spans="20:69" x14ac:dyDescent="0.35">
      <c r="T2048" s="6" t="str">
        <f t="shared" si="143"/>
        <v xml:space="preserve"> </v>
      </c>
      <c r="U2048" s="7" t="str">
        <f t="shared" si="144"/>
        <v xml:space="preserve"> </v>
      </c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G2048">
        <f t="shared" si="145"/>
        <v>0</v>
      </c>
      <c r="BH2048">
        <f t="shared" si="146"/>
        <v>0</v>
      </c>
      <c r="BI2048">
        <f t="shared" si="147"/>
        <v>0</v>
      </c>
      <c r="BJ2048">
        <f t="shared" si="148"/>
        <v>0</v>
      </c>
      <c r="BK2048">
        <f t="shared" si="149"/>
        <v>0</v>
      </c>
      <c r="BL2048">
        <f t="shared" si="150"/>
        <v>0</v>
      </c>
      <c r="BM2048">
        <f t="shared" si="151"/>
        <v>20</v>
      </c>
      <c r="BN2048">
        <f t="shared" si="152"/>
        <v>20</v>
      </c>
      <c r="BO2048">
        <f t="shared" si="153"/>
        <v>20</v>
      </c>
      <c r="BP2048">
        <f t="shared" si="154"/>
        <v>60</v>
      </c>
      <c r="BQ2048" t="b">
        <f t="shared" si="155"/>
        <v>0</v>
      </c>
    </row>
    <row r="2049" spans="20:69" x14ac:dyDescent="0.35">
      <c r="T2049" s="6" t="str">
        <f t="shared" si="143"/>
        <v xml:space="preserve"> </v>
      </c>
      <c r="U2049" s="7" t="str">
        <f t="shared" si="144"/>
        <v xml:space="preserve"> </v>
      </c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G2049">
        <f t="shared" si="145"/>
        <v>0</v>
      </c>
      <c r="BH2049">
        <f t="shared" si="146"/>
        <v>0</v>
      </c>
      <c r="BI2049">
        <f t="shared" si="147"/>
        <v>0</v>
      </c>
      <c r="BJ2049">
        <f t="shared" si="148"/>
        <v>0</v>
      </c>
      <c r="BK2049">
        <f t="shared" si="149"/>
        <v>0</v>
      </c>
      <c r="BL2049">
        <f t="shared" si="150"/>
        <v>0</v>
      </c>
      <c r="BM2049">
        <f t="shared" si="151"/>
        <v>20</v>
      </c>
      <c r="BN2049">
        <f t="shared" si="152"/>
        <v>20</v>
      </c>
      <c r="BO2049">
        <f t="shared" si="153"/>
        <v>20</v>
      </c>
      <c r="BP2049">
        <f t="shared" si="154"/>
        <v>60</v>
      </c>
      <c r="BQ2049" t="b">
        <f t="shared" si="155"/>
        <v>0</v>
      </c>
    </row>
    <row r="2050" spans="20:69" x14ac:dyDescent="0.35">
      <c r="T2050" s="6" t="str">
        <f t="shared" si="143"/>
        <v xml:space="preserve"> </v>
      </c>
      <c r="U2050" s="7" t="str">
        <f t="shared" si="144"/>
        <v xml:space="preserve"> </v>
      </c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G2050">
        <f t="shared" si="145"/>
        <v>0</v>
      </c>
      <c r="BH2050">
        <f t="shared" si="146"/>
        <v>0</v>
      </c>
      <c r="BI2050">
        <f t="shared" si="147"/>
        <v>0</v>
      </c>
      <c r="BJ2050">
        <f t="shared" si="148"/>
        <v>0</v>
      </c>
      <c r="BK2050">
        <f t="shared" si="149"/>
        <v>0</v>
      </c>
      <c r="BL2050">
        <f t="shared" si="150"/>
        <v>0</v>
      </c>
      <c r="BM2050">
        <f t="shared" si="151"/>
        <v>20</v>
      </c>
      <c r="BN2050">
        <f t="shared" si="152"/>
        <v>20</v>
      </c>
      <c r="BO2050">
        <f t="shared" si="153"/>
        <v>20</v>
      </c>
      <c r="BP2050">
        <f t="shared" si="154"/>
        <v>60</v>
      </c>
      <c r="BQ2050" t="b">
        <f t="shared" si="155"/>
        <v>0</v>
      </c>
    </row>
    <row r="2051" spans="20:69" x14ac:dyDescent="0.35">
      <c r="T2051" s="6" t="str">
        <f t="shared" si="143"/>
        <v xml:space="preserve"> </v>
      </c>
      <c r="U2051" s="7" t="str">
        <f t="shared" si="144"/>
        <v xml:space="preserve"> </v>
      </c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G2051">
        <f t="shared" si="145"/>
        <v>0</v>
      </c>
      <c r="BH2051">
        <f t="shared" si="146"/>
        <v>0</v>
      </c>
      <c r="BI2051">
        <f t="shared" si="147"/>
        <v>0</v>
      </c>
      <c r="BJ2051">
        <f t="shared" si="148"/>
        <v>0</v>
      </c>
      <c r="BK2051">
        <f t="shared" si="149"/>
        <v>0</v>
      </c>
      <c r="BL2051">
        <f t="shared" si="150"/>
        <v>0</v>
      </c>
      <c r="BM2051">
        <f t="shared" si="151"/>
        <v>20</v>
      </c>
      <c r="BN2051">
        <f t="shared" si="152"/>
        <v>20</v>
      </c>
      <c r="BO2051">
        <f t="shared" si="153"/>
        <v>20</v>
      </c>
      <c r="BP2051">
        <f t="shared" si="154"/>
        <v>60</v>
      </c>
      <c r="BQ2051" t="b">
        <f t="shared" si="155"/>
        <v>0</v>
      </c>
    </row>
    <row r="2052" spans="20:69" x14ac:dyDescent="0.35">
      <c r="T2052" s="6" t="str">
        <f t="shared" si="143"/>
        <v xml:space="preserve"> </v>
      </c>
      <c r="U2052" s="7" t="str">
        <f t="shared" si="144"/>
        <v xml:space="preserve"> </v>
      </c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G2052">
        <f t="shared" si="145"/>
        <v>0</v>
      </c>
      <c r="BH2052">
        <f t="shared" si="146"/>
        <v>0</v>
      </c>
      <c r="BI2052">
        <f t="shared" si="147"/>
        <v>0</v>
      </c>
      <c r="BJ2052">
        <f t="shared" si="148"/>
        <v>0</v>
      </c>
      <c r="BK2052">
        <f t="shared" si="149"/>
        <v>0</v>
      </c>
      <c r="BL2052">
        <f t="shared" si="150"/>
        <v>0</v>
      </c>
      <c r="BM2052">
        <f t="shared" si="151"/>
        <v>20</v>
      </c>
      <c r="BN2052">
        <f t="shared" si="152"/>
        <v>20</v>
      </c>
      <c r="BO2052">
        <f t="shared" si="153"/>
        <v>20</v>
      </c>
      <c r="BP2052">
        <f t="shared" si="154"/>
        <v>60</v>
      </c>
      <c r="BQ2052" t="b">
        <f t="shared" si="155"/>
        <v>0</v>
      </c>
    </row>
    <row r="2053" spans="20:69" x14ac:dyDescent="0.35">
      <c r="T2053" s="6" t="str">
        <f t="shared" si="143"/>
        <v xml:space="preserve"> </v>
      </c>
      <c r="U2053" s="7" t="str">
        <f t="shared" si="144"/>
        <v xml:space="preserve"> </v>
      </c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G2053">
        <f t="shared" si="145"/>
        <v>0</v>
      </c>
      <c r="BH2053">
        <f t="shared" si="146"/>
        <v>0</v>
      </c>
      <c r="BI2053">
        <f t="shared" si="147"/>
        <v>0</v>
      </c>
      <c r="BJ2053">
        <f t="shared" si="148"/>
        <v>0</v>
      </c>
      <c r="BK2053">
        <f t="shared" si="149"/>
        <v>0</v>
      </c>
      <c r="BL2053">
        <f t="shared" si="150"/>
        <v>0</v>
      </c>
      <c r="BM2053">
        <f t="shared" si="151"/>
        <v>20</v>
      </c>
      <c r="BN2053">
        <f t="shared" si="152"/>
        <v>20</v>
      </c>
      <c r="BO2053">
        <f t="shared" si="153"/>
        <v>20</v>
      </c>
      <c r="BP2053">
        <f t="shared" si="154"/>
        <v>60</v>
      </c>
      <c r="BQ2053" t="b">
        <f t="shared" si="155"/>
        <v>0</v>
      </c>
    </row>
    <row r="2054" spans="20:69" x14ac:dyDescent="0.35">
      <c r="T2054" s="6" t="str">
        <f t="shared" si="143"/>
        <v xml:space="preserve"> </v>
      </c>
      <c r="U2054" s="7" t="str">
        <f t="shared" si="144"/>
        <v xml:space="preserve"> </v>
      </c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G2054">
        <f t="shared" si="145"/>
        <v>0</v>
      </c>
      <c r="BH2054">
        <f t="shared" si="146"/>
        <v>0</v>
      </c>
      <c r="BI2054">
        <f t="shared" si="147"/>
        <v>0</v>
      </c>
      <c r="BJ2054">
        <f t="shared" si="148"/>
        <v>0</v>
      </c>
      <c r="BK2054">
        <f t="shared" si="149"/>
        <v>0</v>
      </c>
      <c r="BL2054">
        <f t="shared" si="150"/>
        <v>0</v>
      </c>
      <c r="BM2054">
        <f t="shared" si="151"/>
        <v>20</v>
      </c>
      <c r="BN2054">
        <f t="shared" si="152"/>
        <v>20</v>
      </c>
      <c r="BO2054">
        <f t="shared" si="153"/>
        <v>20</v>
      </c>
      <c r="BP2054">
        <f t="shared" si="154"/>
        <v>60</v>
      </c>
      <c r="BQ2054" t="b">
        <f t="shared" si="155"/>
        <v>0</v>
      </c>
    </row>
    <row r="2055" spans="20:69" x14ac:dyDescent="0.35">
      <c r="T2055" s="6" t="str">
        <f t="shared" si="143"/>
        <v xml:space="preserve"> </v>
      </c>
      <c r="U2055" s="7" t="str">
        <f t="shared" si="144"/>
        <v xml:space="preserve"> </v>
      </c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G2055">
        <f t="shared" si="145"/>
        <v>0</v>
      </c>
      <c r="BH2055">
        <f t="shared" si="146"/>
        <v>0</v>
      </c>
      <c r="BI2055">
        <f t="shared" si="147"/>
        <v>0</v>
      </c>
      <c r="BJ2055">
        <f t="shared" si="148"/>
        <v>0</v>
      </c>
      <c r="BK2055">
        <f t="shared" si="149"/>
        <v>0</v>
      </c>
      <c r="BL2055">
        <f t="shared" si="150"/>
        <v>0</v>
      </c>
      <c r="BM2055">
        <f t="shared" si="151"/>
        <v>20</v>
      </c>
      <c r="BN2055">
        <f t="shared" si="152"/>
        <v>20</v>
      </c>
      <c r="BO2055">
        <f t="shared" si="153"/>
        <v>20</v>
      </c>
      <c r="BP2055">
        <f t="shared" si="154"/>
        <v>60</v>
      </c>
      <c r="BQ2055" t="b">
        <f t="shared" si="155"/>
        <v>0</v>
      </c>
    </row>
    <row r="2056" spans="20:69" x14ac:dyDescent="0.35">
      <c r="T2056" s="6" t="str">
        <f t="shared" si="143"/>
        <v xml:space="preserve"> </v>
      </c>
      <c r="U2056" s="7" t="str">
        <f t="shared" si="144"/>
        <v xml:space="preserve"> </v>
      </c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G2056">
        <f t="shared" si="145"/>
        <v>0</v>
      </c>
      <c r="BH2056">
        <f t="shared" si="146"/>
        <v>0</v>
      </c>
      <c r="BI2056">
        <f t="shared" si="147"/>
        <v>0</v>
      </c>
      <c r="BJ2056">
        <f t="shared" si="148"/>
        <v>0</v>
      </c>
      <c r="BK2056">
        <f t="shared" si="149"/>
        <v>0</v>
      </c>
      <c r="BL2056">
        <f t="shared" si="150"/>
        <v>0</v>
      </c>
      <c r="BM2056">
        <f t="shared" si="151"/>
        <v>20</v>
      </c>
      <c r="BN2056">
        <f t="shared" si="152"/>
        <v>20</v>
      </c>
      <c r="BO2056">
        <f t="shared" si="153"/>
        <v>20</v>
      </c>
      <c r="BP2056">
        <f t="shared" si="154"/>
        <v>60</v>
      </c>
      <c r="BQ2056" t="b">
        <f t="shared" si="155"/>
        <v>0</v>
      </c>
    </row>
    <row r="2057" spans="20:69" x14ac:dyDescent="0.35">
      <c r="T2057" s="6" t="str">
        <f t="shared" si="143"/>
        <v xml:space="preserve"> </v>
      </c>
      <c r="U2057" s="7" t="str">
        <f t="shared" si="144"/>
        <v xml:space="preserve"> </v>
      </c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G2057">
        <f t="shared" si="145"/>
        <v>0</v>
      </c>
      <c r="BH2057">
        <f t="shared" si="146"/>
        <v>0</v>
      </c>
      <c r="BI2057">
        <f t="shared" si="147"/>
        <v>0</v>
      </c>
      <c r="BJ2057">
        <f t="shared" si="148"/>
        <v>0</v>
      </c>
      <c r="BK2057">
        <f t="shared" si="149"/>
        <v>0</v>
      </c>
      <c r="BL2057">
        <f t="shared" si="150"/>
        <v>0</v>
      </c>
      <c r="BM2057">
        <f t="shared" si="151"/>
        <v>20</v>
      </c>
      <c r="BN2057">
        <f t="shared" si="152"/>
        <v>20</v>
      </c>
      <c r="BO2057">
        <f t="shared" si="153"/>
        <v>20</v>
      </c>
      <c r="BP2057">
        <f t="shared" si="154"/>
        <v>60</v>
      </c>
      <c r="BQ2057" t="b">
        <f t="shared" si="155"/>
        <v>0</v>
      </c>
    </row>
    <row r="2058" spans="20:69" x14ac:dyDescent="0.35">
      <c r="T2058" s="6" t="str">
        <f t="shared" si="143"/>
        <v xml:space="preserve"> </v>
      </c>
      <c r="U2058" s="7" t="str">
        <f t="shared" si="144"/>
        <v xml:space="preserve"> </v>
      </c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G2058">
        <f t="shared" si="145"/>
        <v>0</v>
      </c>
      <c r="BH2058">
        <f t="shared" si="146"/>
        <v>0</v>
      </c>
      <c r="BI2058">
        <f t="shared" si="147"/>
        <v>0</v>
      </c>
      <c r="BJ2058">
        <f t="shared" si="148"/>
        <v>0</v>
      </c>
      <c r="BK2058">
        <f t="shared" si="149"/>
        <v>0</v>
      </c>
      <c r="BL2058">
        <f t="shared" si="150"/>
        <v>0</v>
      </c>
      <c r="BM2058">
        <f t="shared" si="151"/>
        <v>20</v>
      </c>
      <c r="BN2058">
        <f t="shared" si="152"/>
        <v>20</v>
      </c>
      <c r="BO2058">
        <f t="shared" si="153"/>
        <v>20</v>
      </c>
      <c r="BP2058">
        <f t="shared" si="154"/>
        <v>60</v>
      </c>
      <c r="BQ2058" t="b">
        <f t="shared" si="155"/>
        <v>0</v>
      </c>
    </row>
    <row r="2059" spans="20:69" x14ac:dyDescent="0.35">
      <c r="T2059" s="6" t="str">
        <f t="shared" si="143"/>
        <v xml:space="preserve"> </v>
      </c>
      <c r="U2059" s="7" t="str">
        <f t="shared" si="144"/>
        <v xml:space="preserve"> </v>
      </c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G2059">
        <f t="shared" si="145"/>
        <v>0</v>
      </c>
      <c r="BH2059">
        <f t="shared" si="146"/>
        <v>0</v>
      </c>
      <c r="BI2059">
        <f t="shared" si="147"/>
        <v>0</v>
      </c>
      <c r="BJ2059">
        <f t="shared" si="148"/>
        <v>0</v>
      </c>
      <c r="BK2059">
        <f t="shared" si="149"/>
        <v>0</v>
      </c>
      <c r="BL2059">
        <f t="shared" si="150"/>
        <v>0</v>
      </c>
      <c r="BM2059">
        <f t="shared" si="151"/>
        <v>20</v>
      </c>
      <c r="BN2059">
        <f t="shared" si="152"/>
        <v>20</v>
      </c>
      <c r="BO2059">
        <f t="shared" si="153"/>
        <v>20</v>
      </c>
      <c r="BP2059">
        <f t="shared" si="154"/>
        <v>60</v>
      </c>
      <c r="BQ2059" t="b">
        <f t="shared" si="155"/>
        <v>0</v>
      </c>
    </row>
    <row r="2060" spans="20:69" x14ac:dyDescent="0.35">
      <c r="T2060" s="6" t="str">
        <f t="shared" si="143"/>
        <v xml:space="preserve"> </v>
      </c>
      <c r="U2060" s="7" t="str">
        <f t="shared" si="144"/>
        <v xml:space="preserve"> </v>
      </c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G2060">
        <f t="shared" si="145"/>
        <v>0</v>
      </c>
      <c r="BH2060">
        <f t="shared" si="146"/>
        <v>0</v>
      </c>
      <c r="BI2060">
        <f t="shared" si="147"/>
        <v>0</v>
      </c>
      <c r="BJ2060">
        <f t="shared" si="148"/>
        <v>0</v>
      </c>
      <c r="BK2060">
        <f t="shared" si="149"/>
        <v>0</v>
      </c>
      <c r="BL2060">
        <f t="shared" si="150"/>
        <v>0</v>
      </c>
      <c r="BM2060">
        <f t="shared" si="151"/>
        <v>20</v>
      </c>
      <c r="BN2060">
        <f t="shared" si="152"/>
        <v>20</v>
      </c>
      <c r="BO2060">
        <f t="shared" si="153"/>
        <v>20</v>
      </c>
      <c r="BP2060">
        <f t="shared" si="154"/>
        <v>60</v>
      </c>
      <c r="BQ2060" t="b">
        <f t="shared" si="155"/>
        <v>0</v>
      </c>
    </row>
    <row r="2061" spans="20:69" x14ac:dyDescent="0.35">
      <c r="T2061" s="6" t="str">
        <f t="shared" si="143"/>
        <v xml:space="preserve"> </v>
      </c>
      <c r="U2061" s="7" t="str">
        <f t="shared" si="144"/>
        <v xml:space="preserve"> </v>
      </c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G2061">
        <f t="shared" si="145"/>
        <v>0</v>
      </c>
      <c r="BH2061">
        <f t="shared" si="146"/>
        <v>0</v>
      </c>
      <c r="BI2061">
        <f t="shared" si="147"/>
        <v>0</v>
      </c>
      <c r="BJ2061">
        <f t="shared" si="148"/>
        <v>0</v>
      </c>
      <c r="BK2061">
        <f t="shared" si="149"/>
        <v>0</v>
      </c>
      <c r="BL2061">
        <f t="shared" si="150"/>
        <v>0</v>
      </c>
      <c r="BM2061">
        <f t="shared" si="151"/>
        <v>20</v>
      </c>
      <c r="BN2061">
        <f t="shared" si="152"/>
        <v>20</v>
      </c>
      <c r="BO2061">
        <f t="shared" si="153"/>
        <v>20</v>
      </c>
      <c r="BP2061">
        <f t="shared" si="154"/>
        <v>60</v>
      </c>
      <c r="BQ2061" t="b">
        <f t="shared" si="155"/>
        <v>0</v>
      </c>
    </row>
    <row r="2062" spans="20:69" x14ac:dyDescent="0.35">
      <c r="T2062" s="6" t="str">
        <f t="shared" si="143"/>
        <v xml:space="preserve"> </v>
      </c>
      <c r="U2062" s="7" t="str">
        <f t="shared" si="144"/>
        <v xml:space="preserve"> </v>
      </c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G2062">
        <f t="shared" si="145"/>
        <v>0</v>
      </c>
      <c r="BH2062">
        <f t="shared" si="146"/>
        <v>0</v>
      </c>
      <c r="BI2062">
        <f t="shared" si="147"/>
        <v>0</v>
      </c>
      <c r="BJ2062">
        <f t="shared" si="148"/>
        <v>0</v>
      </c>
      <c r="BK2062">
        <f t="shared" si="149"/>
        <v>0</v>
      </c>
      <c r="BL2062">
        <f t="shared" si="150"/>
        <v>0</v>
      </c>
      <c r="BM2062">
        <f t="shared" si="151"/>
        <v>20</v>
      </c>
      <c r="BN2062">
        <f t="shared" si="152"/>
        <v>20</v>
      </c>
      <c r="BO2062">
        <f t="shared" si="153"/>
        <v>20</v>
      </c>
      <c r="BP2062">
        <f t="shared" si="154"/>
        <v>60</v>
      </c>
      <c r="BQ2062" t="b">
        <f t="shared" si="155"/>
        <v>0</v>
      </c>
    </row>
    <row r="2063" spans="20:69" x14ac:dyDescent="0.35">
      <c r="T2063" s="6" t="str">
        <f t="shared" si="143"/>
        <v xml:space="preserve"> </v>
      </c>
      <c r="U2063" s="7" t="str">
        <f t="shared" si="144"/>
        <v xml:space="preserve"> </v>
      </c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G2063">
        <f t="shared" si="145"/>
        <v>0</v>
      </c>
      <c r="BH2063">
        <f t="shared" si="146"/>
        <v>0</v>
      </c>
      <c r="BI2063">
        <f t="shared" si="147"/>
        <v>0</v>
      </c>
      <c r="BJ2063">
        <f t="shared" si="148"/>
        <v>0</v>
      </c>
      <c r="BK2063">
        <f t="shared" si="149"/>
        <v>0</v>
      </c>
      <c r="BL2063">
        <f t="shared" si="150"/>
        <v>0</v>
      </c>
      <c r="BM2063">
        <f t="shared" si="151"/>
        <v>20</v>
      </c>
      <c r="BN2063">
        <f t="shared" si="152"/>
        <v>20</v>
      </c>
      <c r="BO2063">
        <f t="shared" si="153"/>
        <v>20</v>
      </c>
      <c r="BP2063">
        <f t="shared" si="154"/>
        <v>60</v>
      </c>
      <c r="BQ2063" t="b">
        <f t="shared" si="155"/>
        <v>0</v>
      </c>
    </row>
    <row r="2064" spans="20:69" x14ac:dyDescent="0.35">
      <c r="T2064" s="6" t="str">
        <f t="shared" si="143"/>
        <v xml:space="preserve"> </v>
      </c>
      <c r="U2064" s="7" t="str">
        <f t="shared" si="144"/>
        <v xml:space="preserve"> </v>
      </c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G2064">
        <f t="shared" si="145"/>
        <v>0</v>
      </c>
      <c r="BH2064">
        <f t="shared" si="146"/>
        <v>0</v>
      </c>
      <c r="BI2064">
        <f t="shared" si="147"/>
        <v>0</v>
      </c>
      <c r="BJ2064">
        <f t="shared" si="148"/>
        <v>0</v>
      </c>
      <c r="BK2064">
        <f t="shared" si="149"/>
        <v>0</v>
      </c>
      <c r="BL2064">
        <f t="shared" si="150"/>
        <v>0</v>
      </c>
      <c r="BM2064">
        <f t="shared" si="151"/>
        <v>20</v>
      </c>
      <c r="BN2064">
        <f t="shared" si="152"/>
        <v>20</v>
      </c>
      <c r="BO2064">
        <f t="shared" si="153"/>
        <v>20</v>
      </c>
      <c r="BP2064">
        <f t="shared" si="154"/>
        <v>60</v>
      </c>
      <c r="BQ2064" t="b">
        <f t="shared" si="155"/>
        <v>0</v>
      </c>
    </row>
    <row r="2065" spans="20:69" x14ac:dyDescent="0.35">
      <c r="T2065" s="6" t="str">
        <f t="shared" si="143"/>
        <v xml:space="preserve"> </v>
      </c>
      <c r="U2065" s="7" t="str">
        <f t="shared" si="144"/>
        <v xml:space="preserve"> </v>
      </c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G2065">
        <f t="shared" si="145"/>
        <v>0</v>
      </c>
      <c r="BH2065">
        <f t="shared" si="146"/>
        <v>0</v>
      </c>
      <c r="BI2065">
        <f t="shared" si="147"/>
        <v>0</v>
      </c>
      <c r="BJ2065">
        <f t="shared" si="148"/>
        <v>0</v>
      </c>
      <c r="BK2065">
        <f t="shared" si="149"/>
        <v>0</v>
      </c>
      <c r="BL2065">
        <f t="shared" si="150"/>
        <v>0</v>
      </c>
      <c r="BM2065">
        <f t="shared" si="151"/>
        <v>20</v>
      </c>
      <c r="BN2065">
        <f t="shared" si="152"/>
        <v>20</v>
      </c>
      <c r="BO2065">
        <f t="shared" si="153"/>
        <v>20</v>
      </c>
      <c r="BP2065">
        <f t="shared" si="154"/>
        <v>60</v>
      </c>
      <c r="BQ2065" t="b">
        <f t="shared" si="155"/>
        <v>0</v>
      </c>
    </row>
    <row r="2066" spans="20:69" x14ac:dyDescent="0.35">
      <c r="T2066" s="6" t="str">
        <f t="shared" si="143"/>
        <v xml:space="preserve"> </v>
      </c>
      <c r="U2066" s="7" t="str">
        <f t="shared" si="144"/>
        <v xml:space="preserve"> </v>
      </c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G2066">
        <f t="shared" si="145"/>
        <v>0</v>
      </c>
      <c r="BH2066">
        <f t="shared" si="146"/>
        <v>0</v>
      </c>
      <c r="BI2066">
        <f t="shared" si="147"/>
        <v>0</v>
      </c>
      <c r="BJ2066">
        <f t="shared" si="148"/>
        <v>0</v>
      </c>
      <c r="BK2066">
        <f t="shared" si="149"/>
        <v>0</v>
      </c>
      <c r="BL2066">
        <f t="shared" si="150"/>
        <v>0</v>
      </c>
      <c r="BM2066">
        <f t="shared" si="151"/>
        <v>20</v>
      </c>
      <c r="BN2066">
        <f t="shared" si="152"/>
        <v>20</v>
      </c>
      <c r="BO2066">
        <f t="shared" si="153"/>
        <v>20</v>
      </c>
      <c r="BP2066">
        <f t="shared" si="154"/>
        <v>60</v>
      </c>
      <c r="BQ2066" t="b">
        <f t="shared" si="155"/>
        <v>0</v>
      </c>
    </row>
    <row r="2067" spans="20:69" x14ac:dyDescent="0.35">
      <c r="T2067" s="6" t="str">
        <f t="shared" si="143"/>
        <v xml:space="preserve"> </v>
      </c>
      <c r="U2067" s="7" t="str">
        <f t="shared" si="144"/>
        <v xml:space="preserve"> </v>
      </c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G2067">
        <f t="shared" si="145"/>
        <v>0</v>
      </c>
      <c r="BH2067">
        <f t="shared" si="146"/>
        <v>0</v>
      </c>
      <c r="BI2067">
        <f t="shared" si="147"/>
        <v>0</v>
      </c>
      <c r="BJ2067">
        <f t="shared" si="148"/>
        <v>0</v>
      </c>
      <c r="BK2067">
        <f t="shared" si="149"/>
        <v>0</v>
      </c>
      <c r="BL2067">
        <f t="shared" si="150"/>
        <v>0</v>
      </c>
      <c r="BM2067">
        <f t="shared" si="151"/>
        <v>20</v>
      </c>
      <c r="BN2067">
        <f t="shared" si="152"/>
        <v>20</v>
      </c>
      <c r="BO2067">
        <f t="shared" si="153"/>
        <v>20</v>
      </c>
      <c r="BP2067">
        <f t="shared" si="154"/>
        <v>60</v>
      </c>
      <c r="BQ2067" t="b">
        <f t="shared" si="155"/>
        <v>0</v>
      </c>
    </row>
    <row r="2068" spans="20:69" x14ac:dyDescent="0.35">
      <c r="T2068" s="6" t="str">
        <f t="shared" si="143"/>
        <v xml:space="preserve"> </v>
      </c>
      <c r="U2068" s="7" t="str">
        <f t="shared" si="144"/>
        <v xml:space="preserve"> </v>
      </c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G2068">
        <f t="shared" si="145"/>
        <v>0</v>
      </c>
      <c r="BH2068">
        <f t="shared" si="146"/>
        <v>0</v>
      </c>
      <c r="BI2068">
        <f t="shared" si="147"/>
        <v>0</v>
      </c>
      <c r="BJ2068">
        <f t="shared" si="148"/>
        <v>0</v>
      </c>
      <c r="BK2068">
        <f t="shared" si="149"/>
        <v>0</v>
      </c>
      <c r="BL2068">
        <f t="shared" si="150"/>
        <v>0</v>
      </c>
      <c r="BM2068">
        <f t="shared" si="151"/>
        <v>20</v>
      </c>
      <c r="BN2068">
        <f t="shared" si="152"/>
        <v>20</v>
      </c>
      <c r="BO2068">
        <f t="shared" si="153"/>
        <v>20</v>
      </c>
      <c r="BP2068">
        <f t="shared" si="154"/>
        <v>60</v>
      </c>
      <c r="BQ2068" t="b">
        <f t="shared" si="155"/>
        <v>0</v>
      </c>
    </row>
    <row r="2069" spans="20:69" x14ac:dyDescent="0.35">
      <c r="T2069" s="6" t="str">
        <f t="shared" si="143"/>
        <v xml:space="preserve"> </v>
      </c>
      <c r="U2069" s="7" t="str">
        <f t="shared" si="144"/>
        <v xml:space="preserve"> </v>
      </c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G2069">
        <f t="shared" si="145"/>
        <v>0</v>
      </c>
      <c r="BH2069">
        <f t="shared" si="146"/>
        <v>0</v>
      </c>
      <c r="BI2069">
        <f t="shared" si="147"/>
        <v>0</v>
      </c>
      <c r="BJ2069">
        <f t="shared" si="148"/>
        <v>0</v>
      </c>
      <c r="BK2069">
        <f t="shared" si="149"/>
        <v>0</v>
      </c>
      <c r="BL2069">
        <f t="shared" si="150"/>
        <v>0</v>
      </c>
      <c r="BM2069">
        <f t="shared" si="151"/>
        <v>20</v>
      </c>
      <c r="BN2069">
        <f t="shared" si="152"/>
        <v>20</v>
      </c>
      <c r="BO2069">
        <f t="shared" si="153"/>
        <v>20</v>
      </c>
      <c r="BP2069">
        <f t="shared" si="154"/>
        <v>60</v>
      </c>
      <c r="BQ2069" t="b">
        <f t="shared" si="155"/>
        <v>0</v>
      </c>
    </row>
    <row r="2070" spans="20:69" x14ac:dyDescent="0.35">
      <c r="T2070" s="6" t="str">
        <f t="shared" si="143"/>
        <v xml:space="preserve"> </v>
      </c>
      <c r="U2070" s="7" t="str">
        <f t="shared" si="144"/>
        <v xml:space="preserve"> </v>
      </c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G2070">
        <f t="shared" si="145"/>
        <v>0</v>
      </c>
      <c r="BH2070">
        <f t="shared" si="146"/>
        <v>0</v>
      </c>
      <c r="BI2070">
        <f t="shared" si="147"/>
        <v>0</v>
      </c>
      <c r="BJ2070">
        <f t="shared" si="148"/>
        <v>0</v>
      </c>
      <c r="BK2070">
        <f t="shared" si="149"/>
        <v>0</v>
      </c>
      <c r="BL2070">
        <f t="shared" si="150"/>
        <v>0</v>
      </c>
      <c r="BM2070">
        <f t="shared" si="151"/>
        <v>20</v>
      </c>
      <c r="BN2070">
        <f t="shared" si="152"/>
        <v>20</v>
      </c>
      <c r="BO2070">
        <f t="shared" si="153"/>
        <v>20</v>
      </c>
      <c r="BP2070">
        <f t="shared" si="154"/>
        <v>60</v>
      </c>
      <c r="BQ2070" t="b">
        <f t="shared" si="155"/>
        <v>0</v>
      </c>
    </row>
    <row r="2071" spans="20:69" x14ac:dyDescent="0.35">
      <c r="T2071" s="6" t="str">
        <f t="shared" si="143"/>
        <v xml:space="preserve"> </v>
      </c>
      <c r="U2071" s="7" t="str">
        <f t="shared" si="144"/>
        <v xml:space="preserve"> </v>
      </c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G2071">
        <f t="shared" si="145"/>
        <v>0</v>
      </c>
      <c r="BH2071">
        <f t="shared" si="146"/>
        <v>0</v>
      </c>
      <c r="BI2071">
        <f t="shared" si="147"/>
        <v>0</v>
      </c>
      <c r="BJ2071">
        <f t="shared" si="148"/>
        <v>0</v>
      </c>
      <c r="BK2071">
        <f t="shared" si="149"/>
        <v>0</v>
      </c>
      <c r="BL2071">
        <f t="shared" si="150"/>
        <v>0</v>
      </c>
      <c r="BM2071">
        <f t="shared" si="151"/>
        <v>20</v>
      </c>
      <c r="BN2071">
        <f t="shared" si="152"/>
        <v>20</v>
      </c>
      <c r="BO2071">
        <f t="shared" si="153"/>
        <v>20</v>
      </c>
      <c r="BP2071">
        <f t="shared" si="154"/>
        <v>60</v>
      </c>
      <c r="BQ2071" t="b">
        <f t="shared" si="155"/>
        <v>0</v>
      </c>
    </row>
    <row r="2072" spans="20:69" x14ac:dyDescent="0.35">
      <c r="T2072" s="6" t="str">
        <f t="shared" si="143"/>
        <v xml:space="preserve"> </v>
      </c>
      <c r="U2072" s="7" t="str">
        <f t="shared" si="144"/>
        <v xml:space="preserve"> </v>
      </c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G2072">
        <f t="shared" si="145"/>
        <v>0</v>
      </c>
      <c r="BH2072">
        <f t="shared" si="146"/>
        <v>0</v>
      </c>
      <c r="BI2072">
        <f t="shared" si="147"/>
        <v>0</v>
      </c>
      <c r="BJ2072">
        <f t="shared" si="148"/>
        <v>0</v>
      </c>
      <c r="BK2072">
        <f t="shared" si="149"/>
        <v>0</v>
      </c>
      <c r="BL2072">
        <f t="shared" si="150"/>
        <v>0</v>
      </c>
      <c r="BM2072">
        <f t="shared" si="151"/>
        <v>20</v>
      </c>
      <c r="BN2072">
        <f t="shared" si="152"/>
        <v>20</v>
      </c>
      <c r="BO2072">
        <f t="shared" si="153"/>
        <v>20</v>
      </c>
      <c r="BP2072">
        <f t="shared" si="154"/>
        <v>60</v>
      </c>
      <c r="BQ2072" t="b">
        <f t="shared" si="155"/>
        <v>0</v>
      </c>
    </row>
    <row r="2073" spans="20:69" x14ac:dyDescent="0.35">
      <c r="T2073" s="6" t="str">
        <f t="shared" si="143"/>
        <v xml:space="preserve"> </v>
      </c>
      <c r="U2073" s="7" t="str">
        <f t="shared" si="144"/>
        <v xml:space="preserve"> </v>
      </c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G2073">
        <f t="shared" si="145"/>
        <v>0</v>
      </c>
      <c r="BH2073">
        <f t="shared" si="146"/>
        <v>0</v>
      </c>
      <c r="BI2073">
        <f t="shared" si="147"/>
        <v>0</v>
      </c>
      <c r="BJ2073">
        <f t="shared" si="148"/>
        <v>0</v>
      </c>
      <c r="BK2073">
        <f t="shared" si="149"/>
        <v>0</v>
      </c>
      <c r="BL2073">
        <f t="shared" si="150"/>
        <v>0</v>
      </c>
      <c r="BM2073">
        <f t="shared" si="151"/>
        <v>20</v>
      </c>
      <c r="BN2073">
        <f t="shared" si="152"/>
        <v>20</v>
      </c>
      <c r="BO2073">
        <f t="shared" si="153"/>
        <v>20</v>
      </c>
      <c r="BP2073">
        <f t="shared" si="154"/>
        <v>60</v>
      </c>
      <c r="BQ2073" t="b">
        <f t="shared" si="155"/>
        <v>0</v>
      </c>
    </row>
    <row r="2074" spans="20:69" x14ac:dyDescent="0.35">
      <c r="T2074" s="6" t="str">
        <f t="shared" si="143"/>
        <v xml:space="preserve"> </v>
      </c>
      <c r="U2074" s="7" t="str">
        <f t="shared" si="144"/>
        <v xml:space="preserve"> </v>
      </c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G2074">
        <f t="shared" si="145"/>
        <v>0</v>
      </c>
      <c r="BH2074">
        <f t="shared" si="146"/>
        <v>0</v>
      </c>
      <c r="BI2074">
        <f t="shared" si="147"/>
        <v>0</v>
      </c>
      <c r="BJ2074">
        <f t="shared" si="148"/>
        <v>0</v>
      </c>
      <c r="BK2074">
        <f t="shared" si="149"/>
        <v>0</v>
      </c>
      <c r="BL2074">
        <f t="shared" si="150"/>
        <v>0</v>
      </c>
      <c r="BM2074">
        <f t="shared" si="151"/>
        <v>20</v>
      </c>
      <c r="BN2074">
        <f t="shared" si="152"/>
        <v>20</v>
      </c>
      <c r="BO2074">
        <f t="shared" si="153"/>
        <v>20</v>
      </c>
      <c r="BP2074">
        <f t="shared" si="154"/>
        <v>60</v>
      </c>
      <c r="BQ2074" t="b">
        <f t="shared" si="155"/>
        <v>0</v>
      </c>
    </row>
    <row r="2075" spans="20:69" x14ac:dyDescent="0.35">
      <c r="T2075" s="6" t="str">
        <f t="shared" si="143"/>
        <v xml:space="preserve"> </v>
      </c>
      <c r="U2075" s="7" t="str">
        <f t="shared" si="144"/>
        <v xml:space="preserve"> </v>
      </c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G2075">
        <f t="shared" si="145"/>
        <v>0</v>
      </c>
      <c r="BH2075">
        <f t="shared" si="146"/>
        <v>0</v>
      </c>
      <c r="BI2075">
        <f t="shared" si="147"/>
        <v>0</v>
      </c>
      <c r="BJ2075">
        <f t="shared" si="148"/>
        <v>0</v>
      </c>
      <c r="BK2075">
        <f t="shared" si="149"/>
        <v>0</v>
      </c>
      <c r="BL2075">
        <f t="shared" si="150"/>
        <v>0</v>
      </c>
      <c r="BM2075">
        <f t="shared" si="151"/>
        <v>20</v>
      </c>
      <c r="BN2075">
        <f t="shared" si="152"/>
        <v>20</v>
      </c>
      <c r="BO2075">
        <f t="shared" si="153"/>
        <v>20</v>
      </c>
      <c r="BP2075">
        <f t="shared" si="154"/>
        <v>60</v>
      </c>
      <c r="BQ2075" t="b">
        <f t="shared" si="155"/>
        <v>0</v>
      </c>
    </row>
    <row r="2076" spans="20:69" x14ac:dyDescent="0.35">
      <c r="T2076" s="6" t="str">
        <f t="shared" si="143"/>
        <v xml:space="preserve"> </v>
      </c>
      <c r="U2076" s="7" t="str">
        <f t="shared" si="144"/>
        <v xml:space="preserve"> </v>
      </c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G2076">
        <f t="shared" si="145"/>
        <v>0</v>
      </c>
      <c r="BH2076">
        <f t="shared" si="146"/>
        <v>0</v>
      </c>
      <c r="BI2076">
        <f t="shared" si="147"/>
        <v>0</v>
      </c>
      <c r="BJ2076">
        <f t="shared" si="148"/>
        <v>0</v>
      </c>
      <c r="BK2076">
        <f t="shared" si="149"/>
        <v>0</v>
      </c>
      <c r="BL2076">
        <f t="shared" si="150"/>
        <v>0</v>
      </c>
      <c r="BM2076">
        <f t="shared" si="151"/>
        <v>20</v>
      </c>
      <c r="BN2076">
        <f t="shared" si="152"/>
        <v>20</v>
      </c>
      <c r="BO2076">
        <f t="shared" si="153"/>
        <v>20</v>
      </c>
      <c r="BP2076">
        <f t="shared" si="154"/>
        <v>60</v>
      </c>
      <c r="BQ2076" t="b">
        <f t="shared" si="155"/>
        <v>0</v>
      </c>
    </row>
    <row r="2077" spans="20:69" x14ac:dyDescent="0.35">
      <c r="T2077" s="6" t="str">
        <f t="shared" si="143"/>
        <v xml:space="preserve"> </v>
      </c>
      <c r="U2077" s="7" t="str">
        <f t="shared" si="144"/>
        <v xml:space="preserve"> </v>
      </c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G2077">
        <f t="shared" si="145"/>
        <v>0</v>
      </c>
      <c r="BH2077">
        <f t="shared" si="146"/>
        <v>0</v>
      </c>
      <c r="BI2077">
        <f t="shared" si="147"/>
        <v>0</v>
      </c>
      <c r="BJ2077">
        <f t="shared" si="148"/>
        <v>0</v>
      </c>
      <c r="BK2077">
        <f t="shared" si="149"/>
        <v>0</v>
      </c>
      <c r="BL2077">
        <f t="shared" si="150"/>
        <v>0</v>
      </c>
      <c r="BM2077">
        <f t="shared" si="151"/>
        <v>20</v>
      </c>
      <c r="BN2077">
        <f t="shared" si="152"/>
        <v>20</v>
      </c>
      <c r="BO2077">
        <f t="shared" si="153"/>
        <v>20</v>
      </c>
      <c r="BP2077">
        <f t="shared" si="154"/>
        <v>60</v>
      </c>
      <c r="BQ2077" t="b">
        <f t="shared" si="155"/>
        <v>0</v>
      </c>
    </row>
    <row r="2078" spans="20:69" x14ac:dyDescent="0.35">
      <c r="T2078" s="6" t="str">
        <f t="shared" si="143"/>
        <v xml:space="preserve"> </v>
      </c>
      <c r="U2078" s="7" t="str">
        <f t="shared" si="144"/>
        <v xml:space="preserve"> </v>
      </c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G2078">
        <f t="shared" si="145"/>
        <v>0</v>
      </c>
      <c r="BH2078">
        <f t="shared" si="146"/>
        <v>0</v>
      </c>
      <c r="BI2078">
        <f t="shared" si="147"/>
        <v>0</v>
      </c>
      <c r="BJ2078">
        <f t="shared" si="148"/>
        <v>0</v>
      </c>
      <c r="BK2078">
        <f t="shared" si="149"/>
        <v>0</v>
      </c>
      <c r="BL2078">
        <f t="shared" si="150"/>
        <v>0</v>
      </c>
      <c r="BM2078">
        <f t="shared" si="151"/>
        <v>20</v>
      </c>
      <c r="BN2078">
        <f t="shared" si="152"/>
        <v>20</v>
      </c>
      <c r="BO2078">
        <f t="shared" si="153"/>
        <v>20</v>
      </c>
      <c r="BP2078">
        <f t="shared" si="154"/>
        <v>60</v>
      </c>
      <c r="BQ2078" t="b">
        <f t="shared" si="155"/>
        <v>0</v>
      </c>
    </row>
    <row r="2079" spans="20:69" x14ac:dyDescent="0.35">
      <c r="T2079" s="6" t="str">
        <f t="shared" si="143"/>
        <v xml:space="preserve"> </v>
      </c>
      <c r="U2079" s="7" t="str">
        <f t="shared" si="144"/>
        <v xml:space="preserve"> </v>
      </c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G2079">
        <f t="shared" si="145"/>
        <v>0</v>
      </c>
      <c r="BH2079">
        <f t="shared" si="146"/>
        <v>0</v>
      </c>
      <c r="BI2079">
        <f t="shared" si="147"/>
        <v>0</v>
      </c>
      <c r="BJ2079">
        <f t="shared" si="148"/>
        <v>0</v>
      </c>
      <c r="BK2079">
        <f t="shared" si="149"/>
        <v>0</v>
      </c>
      <c r="BL2079">
        <f t="shared" si="150"/>
        <v>0</v>
      </c>
      <c r="BM2079">
        <f t="shared" si="151"/>
        <v>20</v>
      </c>
      <c r="BN2079">
        <f t="shared" si="152"/>
        <v>20</v>
      </c>
      <c r="BO2079">
        <f t="shared" si="153"/>
        <v>20</v>
      </c>
      <c r="BP2079">
        <f t="shared" si="154"/>
        <v>60</v>
      </c>
      <c r="BQ2079" t="b">
        <f t="shared" si="155"/>
        <v>0</v>
      </c>
    </row>
    <row r="2080" spans="20:69" x14ac:dyDescent="0.35">
      <c r="T2080" s="6" t="str">
        <f t="shared" si="143"/>
        <v xml:space="preserve"> </v>
      </c>
      <c r="U2080" s="7" t="str">
        <f t="shared" si="144"/>
        <v xml:space="preserve"> </v>
      </c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G2080">
        <f t="shared" si="145"/>
        <v>0</v>
      </c>
      <c r="BH2080">
        <f t="shared" si="146"/>
        <v>0</v>
      </c>
      <c r="BI2080">
        <f t="shared" si="147"/>
        <v>0</v>
      </c>
      <c r="BJ2080">
        <f t="shared" si="148"/>
        <v>0</v>
      </c>
      <c r="BK2080">
        <f t="shared" si="149"/>
        <v>0</v>
      </c>
      <c r="BL2080">
        <f t="shared" si="150"/>
        <v>0</v>
      </c>
      <c r="BM2080">
        <f t="shared" si="151"/>
        <v>20</v>
      </c>
      <c r="BN2080">
        <f t="shared" si="152"/>
        <v>20</v>
      </c>
      <c r="BO2080">
        <f t="shared" si="153"/>
        <v>20</v>
      </c>
      <c r="BP2080">
        <f t="shared" si="154"/>
        <v>60</v>
      </c>
      <c r="BQ2080" t="b">
        <f t="shared" si="155"/>
        <v>0</v>
      </c>
    </row>
    <row r="2081" spans="20:69" x14ac:dyDescent="0.35">
      <c r="T2081" s="6" t="str">
        <f t="shared" si="143"/>
        <v xml:space="preserve"> </v>
      </c>
      <c r="U2081" s="7" t="str">
        <f t="shared" si="144"/>
        <v xml:space="preserve"> </v>
      </c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G2081">
        <f t="shared" si="145"/>
        <v>0</v>
      </c>
      <c r="BH2081">
        <f t="shared" si="146"/>
        <v>0</v>
      </c>
      <c r="BI2081">
        <f t="shared" si="147"/>
        <v>0</v>
      </c>
      <c r="BJ2081">
        <f t="shared" si="148"/>
        <v>0</v>
      </c>
      <c r="BK2081">
        <f t="shared" si="149"/>
        <v>0</v>
      </c>
      <c r="BL2081">
        <f t="shared" si="150"/>
        <v>0</v>
      </c>
      <c r="BM2081">
        <f t="shared" si="151"/>
        <v>20</v>
      </c>
      <c r="BN2081">
        <f t="shared" si="152"/>
        <v>20</v>
      </c>
      <c r="BO2081">
        <f t="shared" si="153"/>
        <v>20</v>
      </c>
      <c r="BP2081">
        <f t="shared" si="154"/>
        <v>60</v>
      </c>
      <c r="BQ2081" t="b">
        <f t="shared" si="155"/>
        <v>0</v>
      </c>
    </row>
    <row r="2082" spans="20:69" x14ac:dyDescent="0.35">
      <c r="T2082" s="6" t="str">
        <f t="shared" si="143"/>
        <v xml:space="preserve"> </v>
      </c>
      <c r="U2082" s="7" t="str">
        <f t="shared" si="144"/>
        <v xml:space="preserve"> </v>
      </c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G2082">
        <f t="shared" si="145"/>
        <v>0</v>
      </c>
      <c r="BH2082">
        <f t="shared" si="146"/>
        <v>0</v>
      </c>
      <c r="BI2082">
        <f t="shared" si="147"/>
        <v>0</v>
      </c>
      <c r="BJ2082">
        <f t="shared" si="148"/>
        <v>0</v>
      </c>
      <c r="BK2082">
        <f t="shared" si="149"/>
        <v>0</v>
      </c>
      <c r="BL2082">
        <f t="shared" si="150"/>
        <v>0</v>
      </c>
      <c r="BM2082">
        <f t="shared" si="151"/>
        <v>20</v>
      </c>
      <c r="BN2082">
        <f t="shared" si="152"/>
        <v>20</v>
      </c>
      <c r="BO2082">
        <f t="shared" si="153"/>
        <v>20</v>
      </c>
      <c r="BP2082">
        <f t="shared" si="154"/>
        <v>60</v>
      </c>
      <c r="BQ2082" t="b">
        <f t="shared" si="155"/>
        <v>0</v>
      </c>
    </row>
    <row r="2083" spans="20:69" x14ac:dyDescent="0.35">
      <c r="T2083" s="6" t="str">
        <f t="shared" si="143"/>
        <v xml:space="preserve"> </v>
      </c>
      <c r="U2083" s="7" t="str">
        <f t="shared" si="144"/>
        <v xml:space="preserve"> </v>
      </c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G2083">
        <f t="shared" si="145"/>
        <v>0</v>
      </c>
      <c r="BH2083">
        <f t="shared" si="146"/>
        <v>0</v>
      </c>
      <c r="BI2083">
        <f t="shared" si="147"/>
        <v>0</v>
      </c>
      <c r="BJ2083">
        <f t="shared" si="148"/>
        <v>0</v>
      </c>
      <c r="BK2083">
        <f t="shared" si="149"/>
        <v>0</v>
      </c>
      <c r="BL2083">
        <f t="shared" si="150"/>
        <v>0</v>
      </c>
      <c r="BM2083">
        <f t="shared" si="151"/>
        <v>20</v>
      </c>
      <c r="BN2083">
        <f t="shared" si="152"/>
        <v>20</v>
      </c>
      <c r="BO2083">
        <f t="shared" si="153"/>
        <v>20</v>
      </c>
      <c r="BP2083">
        <f t="shared" si="154"/>
        <v>60</v>
      </c>
      <c r="BQ2083" t="b">
        <f t="shared" si="155"/>
        <v>0</v>
      </c>
    </row>
    <row r="2084" spans="20:69" x14ac:dyDescent="0.35">
      <c r="T2084" s="6" t="str">
        <f t="shared" si="143"/>
        <v xml:space="preserve"> </v>
      </c>
      <c r="U2084" s="7" t="str">
        <f t="shared" si="144"/>
        <v xml:space="preserve"> </v>
      </c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G2084">
        <f t="shared" si="145"/>
        <v>0</v>
      </c>
      <c r="BH2084">
        <f t="shared" si="146"/>
        <v>0</v>
      </c>
      <c r="BI2084">
        <f t="shared" si="147"/>
        <v>0</v>
      </c>
      <c r="BJ2084">
        <f t="shared" si="148"/>
        <v>0</v>
      </c>
      <c r="BK2084">
        <f t="shared" si="149"/>
        <v>0</v>
      </c>
      <c r="BL2084">
        <f t="shared" si="150"/>
        <v>0</v>
      </c>
      <c r="BM2084">
        <f t="shared" si="151"/>
        <v>20</v>
      </c>
      <c r="BN2084">
        <f t="shared" si="152"/>
        <v>20</v>
      </c>
      <c r="BO2084">
        <f t="shared" si="153"/>
        <v>20</v>
      </c>
      <c r="BP2084">
        <f t="shared" si="154"/>
        <v>60</v>
      </c>
      <c r="BQ2084" t="b">
        <f t="shared" si="155"/>
        <v>0</v>
      </c>
    </row>
    <row r="2085" spans="20:69" x14ac:dyDescent="0.35">
      <c r="T2085" s="6" t="str">
        <f t="shared" si="143"/>
        <v xml:space="preserve"> </v>
      </c>
      <c r="U2085" s="7" t="str">
        <f t="shared" si="144"/>
        <v xml:space="preserve"> </v>
      </c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G2085">
        <f t="shared" si="145"/>
        <v>0</v>
      </c>
      <c r="BH2085">
        <f t="shared" si="146"/>
        <v>0</v>
      </c>
      <c r="BI2085">
        <f t="shared" si="147"/>
        <v>0</v>
      </c>
      <c r="BJ2085">
        <f t="shared" si="148"/>
        <v>0</v>
      </c>
      <c r="BK2085">
        <f t="shared" si="149"/>
        <v>0</v>
      </c>
      <c r="BL2085">
        <f t="shared" si="150"/>
        <v>0</v>
      </c>
      <c r="BM2085">
        <f t="shared" si="151"/>
        <v>20</v>
      </c>
      <c r="BN2085">
        <f t="shared" si="152"/>
        <v>20</v>
      </c>
      <c r="BO2085">
        <f t="shared" si="153"/>
        <v>20</v>
      </c>
      <c r="BP2085">
        <f t="shared" si="154"/>
        <v>60</v>
      </c>
      <c r="BQ2085" t="b">
        <f t="shared" si="155"/>
        <v>0</v>
      </c>
    </row>
    <row r="2086" spans="20:69" x14ac:dyDescent="0.35">
      <c r="T2086" s="6" t="str">
        <f t="shared" si="143"/>
        <v xml:space="preserve"> </v>
      </c>
      <c r="U2086" s="7" t="str">
        <f t="shared" si="144"/>
        <v xml:space="preserve"> </v>
      </c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G2086">
        <f t="shared" si="145"/>
        <v>0</v>
      </c>
      <c r="BH2086">
        <f t="shared" si="146"/>
        <v>0</v>
      </c>
      <c r="BI2086">
        <f t="shared" si="147"/>
        <v>0</v>
      </c>
      <c r="BJ2086">
        <f t="shared" si="148"/>
        <v>0</v>
      </c>
      <c r="BK2086">
        <f t="shared" si="149"/>
        <v>0</v>
      </c>
      <c r="BL2086">
        <f t="shared" si="150"/>
        <v>0</v>
      </c>
      <c r="BM2086">
        <f t="shared" si="151"/>
        <v>20</v>
      </c>
      <c r="BN2086">
        <f t="shared" si="152"/>
        <v>20</v>
      </c>
      <c r="BO2086">
        <f t="shared" si="153"/>
        <v>20</v>
      </c>
      <c r="BP2086">
        <f t="shared" si="154"/>
        <v>60</v>
      </c>
      <c r="BQ2086" t="b">
        <f t="shared" si="155"/>
        <v>0</v>
      </c>
    </row>
    <row r="2087" spans="20:69" x14ac:dyDescent="0.35">
      <c r="T2087" s="6" t="str">
        <f t="shared" si="143"/>
        <v xml:space="preserve"> </v>
      </c>
      <c r="U2087" s="7" t="str">
        <f t="shared" si="144"/>
        <v xml:space="preserve"> </v>
      </c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G2087">
        <f t="shared" si="145"/>
        <v>0</v>
      </c>
      <c r="BH2087">
        <f t="shared" si="146"/>
        <v>0</v>
      </c>
      <c r="BI2087">
        <f t="shared" si="147"/>
        <v>0</v>
      </c>
      <c r="BJ2087">
        <f t="shared" si="148"/>
        <v>0</v>
      </c>
      <c r="BK2087">
        <f t="shared" si="149"/>
        <v>0</v>
      </c>
      <c r="BL2087">
        <f t="shared" si="150"/>
        <v>0</v>
      </c>
      <c r="BM2087">
        <f t="shared" si="151"/>
        <v>20</v>
      </c>
      <c r="BN2087">
        <f t="shared" si="152"/>
        <v>20</v>
      </c>
      <c r="BO2087">
        <f t="shared" si="153"/>
        <v>20</v>
      </c>
      <c r="BP2087">
        <f t="shared" si="154"/>
        <v>60</v>
      </c>
      <c r="BQ2087" t="b">
        <f t="shared" si="155"/>
        <v>0</v>
      </c>
    </row>
    <row r="2088" spans="20:69" x14ac:dyDescent="0.35">
      <c r="T2088" s="6" t="str">
        <f t="shared" si="143"/>
        <v xml:space="preserve"> </v>
      </c>
      <c r="U2088" s="7" t="str">
        <f t="shared" si="144"/>
        <v xml:space="preserve"> </v>
      </c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G2088">
        <f t="shared" si="145"/>
        <v>0</v>
      </c>
      <c r="BH2088">
        <f t="shared" si="146"/>
        <v>0</v>
      </c>
      <c r="BI2088">
        <f t="shared" si="147"/>
        <v>0</v>
      </c>
      <c r="BJ2088">
        <f t="shared" si="148"/>
        <v>0</v>
      </c>
      <c r="BK2088">
        <f t="shared" si="149"/>
        <v>0</v>
      </c>
      <c r="BL2088">
        <f t="shared" si="150"/>
        <v>0</v>
      </c>
      <c r="BM2088">
        <f t="shared" si="151"/>
        <v>20</v>
      </c>
      <c r="BN2088">
        <f t="shared" si="152"/>
        <v>20</v>
      </c>
      <c r="BO2088">
        <f t="shared" si="153"/>
        <v>20</v>
      </c>
      <c r="BP2088">
        <f t="shared" si="154"/>
        <v>60</v>
      </c>
      <c r="BQ2088" t="b">
        <f t="shared" si="155"/>
        <v>0</v>
      </c>
    </row>
    <row r="2089" spans="20:69" x14ac:dyDescent="0.35">
      <c r="T2089" s="6" t="str">
        <f t="shared" si="143"/>
        <v xml:space="preserve"> </v>
      </c>
      <c r="U2089" s="7" t="str">
        <f t="shared" si="144"/>
        <v xml:space="preserve"> </v>
      </c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G2089">
        <f t="shared" si="145"/>
        <v>0</v>
      </c>
      <c r="BH2089">
        <f t="shared" si="146"/>
        <v>0</v>
      </c>
      <c r="BI2089">
        <f t="shared" si="147"/>
        <v>0</v>
      </c>
      <c r="BJ2089">
        <f t="shared" si="148"/>
        <v>0</v>
      </c>
      <c r="BK2089">
        <f t="shared" si="149"/>
        <v>0</v>
      </c>
      <c r="BL2089">
        <f t="shared" si="150"/>
        <v>0</v>
      </c>
      <c r="BM2089">
        <f t="shared" si="151"/>
        <v>20</v>
      </c>
      <c r="BN2089">
        <f t="shared" si="152"/>
        <v>20</v>
      </c>
      <c r="BO2089">
        <f t="shared" si="153"/>
        <v>20</v>
      </c>
      <c r="BP2089">
        <f t="shared" si="154"/>
        <v>60</v>
      </c>
      <c r="BQ2089" t="b">
        <f t="shared" si="155"/>
        <v>0</v>
      </c>
    </row>
    <row r="2090" spans="20:69" x14ac:dyDescent="0.35">
      <c r="T2090" s="6" t="str">
        <f t="shared" si="143"/>
        <v xml:space="preserve"> </v>
      </c>
      <c r="U2090" s="7" t="str">
        <f t="shared" si="144"/>
        <v xml:space="preserve"> </v>
      </c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G2090">
        <f t="shared" si="145"/>
        <v>0</v>
      </c>
      <c r="BH2090">
        <f t="shared" si="146"/>
        <v>0</v>
      </c>
      <c r="BI2090">
        <f t="shared" si="147"/>
        <v>0</v>
      </c>
      <c r="BJ2090">
        <f t="shared" si="148"/>
        <v>0</v>
      </c>
      <c r="BK2090">
        <f t="shared" si="149"/>
        <v>0</v>
      </c>
      <c r="BL2090">
        <f t="shared" si="150"/>
        <v>0</v>
      </c>
      <c r="BM2090">
        <f t="shared" si="151"/>
        <v>20</v>
      </c>
      <c r="BN2090">
        <f t="shared" si="152"/>
        <v>20</v>
      </c>
      <c r="BO2090">
        <f t="shared" si="153"/>
        <v>20</v>
      </c>
      <c r="BP2090">
        <f t="shared" si="154"/>
        <v>60</v>
      </c>
      <c r="BQ2090" t="b">
        <f t="shared" si="155"/>
        <v>0</v>
      </c>
    </row>
    <row r="2091" spans="20:69" x14ac:dyDescent="0.35">
      <c r="T2091" s="6" t="str">
        <f t="shared" si="143"/>
        <v xml:space="preserve"> </v>
      </c>
      <c r="U2091" s="7" t="str">
        <f t="shared" si="144"/>
        <v xml:space="preserve"> </v>
      </c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G2091">
        <f t="shared" si="145"/>
        <v>0</v>
      </c>
      <c r="BH2091">
        <f t="shared" si="146"/>
        <v>0</v>
      </c>
      <c r="BI2091">
        <f t="shared" si="147"/>
        <v>0</v>
      </c>
      <c r="BJ2091">
        <f t="shared" si="148"/>
        <v>0</v>
      </c>
      <c r="BK2091">
        <f t="shared" si="149"/>
        <v>0</v>
      </c>
      <c r="BL2091">
        <f t="shared" si="150"/>
        <v>0</v>
      </c>
      <c r="BM2091">
        <f t="shared" si="151"/>
        <v>20</v>
      </c>
      <c r="BN2091">
        <f t="shared" si="152"/>
        <v>20</v>
      </c>
      <c r="BO2091">
        <f t="shared" si="153"/>
        <v>20</v>
      </c>
      <c r="BP2091">
        <f t="shared" si="154"/>
        <v>60</v>
      </c>
      <c r="BQ2091" t="b">
        <f t="shared" si="155"/>
        <v>0</v>
      </c>
    </row>
    <row r="2092" spans="20:69" x14ac:dyDescent="0.35">
      <c r="T2092" s="6" t="str">
        <f t="shared" si="143"/>
        <v xml:space="preserve"> </v>
      </c>
      <c r="U2092" s="7" t="str">
        <f t="shared" si="144"/>
        <v xml:space="preserve"> </v>
      </c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G2092">
        <f t="shared" si="145"/>
        <v>0</v>
      </c>
      <c r="BH2092">
        <f t="shared" si="146"/>
        <v>0</v>
      </c>
      <c r="BI2092">
        <f t="shared" si="147"/>
        <v>0</v>
      </c>
      <c r="BJ2092">
        <f t="shared" si="148"/>
        <v>0</v>
      </c>
      <c r="BK2092">
        <f t="shared" si="149"/>
        <v>0</v>
      </c>
      <c r="BL2092">
        <f t="shared" si="150"/>
        <v>0</v>
      </c>
      <c r="BM2092">
        <f t="shared" si="151"/>
        <v>20</v>
      </c>
      <c r="BN2092">
        <f t="shared" si="152"/>
        <v>20</v>
      </c>
      <c r="BO2092">
        <f t="shared" si="153"/>
        <v>20</v>
      </c>
      <c r="BP2092">
        <f t="shared" si="154"/>
        <v>60</v>
      </c>
      <c r="BQ2092" t="b">
        <f t="shared" si="155"/>
        <v>0</v>
      </c>
    </row>
    <row r="2093" spans="20:69" x14ac:dyDescent="0.35">
      <c r="T2093" s="6" t="str">
        <f t="shared" si="143"/>
        <v xml:space="preserve"> </v>
      </c>
      <c r="U2093" s="7" t="str">
        <f t="shared" si="144"/>
        <v xml:space="preserve"> </v>
      </c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G2093">
        <f t="shared" si="145"/>
        <v>0</v>
      </c>
      <c r="BH2093">
        <f t="shared" si="146"/>
        <v>0</v>
      </c>
      <c r="BI2093">
        <f t="shared" si="147"/>
        <v>0</v>
      </c>
      <c r="BJ2093">
        <f t="shared" si="148"/>
        <v>0</v>
      </c>
      <c r="BK2093">
        <f t="shared" si="149"/>
        <v>0</v>
      </c>
      <c r="BL2093">
        <f t="shared" si="150"/>
        <v>0</v>
      </c>
      <c r="BM2093">
        <f t="shared" si="151"/>
        <v>20</v>
      </c>
      <c r="BN2093">
        <f t="shared" si="152"/>
        <v>20</v>
      </c>
      <c r="BO2093">
        <f t="shared" si="153"/>
        <v>20</v>
      </c>
      <c r="BP2093">
        <f t="shared" si="154"/>
        <v>60</v>
      </c>
      <c r="BQ2093" t="b">
        <f t="shared" si="155"/>
        <v>0</v>
      </c>
    </row>
    <row r="2094" spans="20:69" x14ac:dyDescent="0.35">
      <c r="T2094" s="6" t="str">
        <f t="shared" si="143"/>
        <v xml:space="preserve"> </v>
      </c>
      <c r="U2094" s="7" t="str">
        <f t="shared" si="144"/>
        <v xml:space="preserve"> </v>
      </c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G2094">
        <f t="shared" si="145"/>
        <v>0</v>
      </c>
      <c r="BH2094">
        <f t="shared" si="146"/>
        <v>0</v>
      </c>
      <c r="BI2094">
        <f t="shared" si="147"/>
        <v>0</v>
      </c>
      <c r="BJ2094">
        <f t="shared" si="148"/>
        <v>0</v>
      </c>
      <c r="BK2094">
        <f t="shared" si="149"/>
        <v>0</v>
      </c>
      <c r="BL2094">
        <f t="shared" si="150"/>
        <v>0</v>
      </c>
      <c r="BM2094">
        <f t="shared" si="151"/>
        <v>20</v>
      </c>
      <c r="BN2094">
        <f t="shared" si="152"/>
        <v>20</v>
      </c>
      <c r="BO2094">
        <f t="shared" si="153"/>
        <v>20</v>
      </c>
      <c r="BP2094">
        <f t="shared" si="154"/>
        <v>60</v>
      </c>
      <c r="BQ2094" t="b">
        <f t="shared" si="155"/>
        <v>0</v>
      </c>
    </row>
    <row r="2095" spans="20:69" x14ac:dyDescent="0.35">
      <c r="T2095" s="6" t="str">
        <f t="shared" si="143"/>
        <v xml:space="preserve"> </v>
      </c>
      <c r="U2095" s="7" t="str">
        <f t="shared" si="144"/>
        <v xml:space="preserve"> </v>
      </c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G2095">
        <f t="shared" si="145"/>
        <v>0</v>
      </c>
      <c r="BH2095">
        <f t="shared" si="146"/>
        <v>0</v>
      </c>
      <c r="BI2095">
        <f t="shared" si="147"/>
        <v>0</v>
      </c>
      <c r="BJ2095">
        <f t="shared" si="148"/>
        <v>0</v>
      </c>
      <c r="BK2095">
        <f t="shared" si="149"/>
        <v>0</v>
      </c>
      <c r="BL2095">
        <f t="shared" si="150"/>
        <v>0</v>
      </c>
      <c r="BM2095">
        <f t="shared" si="151"/>
        <v>20</v>
      </c>
      <c r="BN2095">
        <f t="shared" si="152"/>
        <v>20</v>
      </c>
      <c r="BO2095">
        <f t="shared" si="153"/>
        <v>20</v>
      </c>
      <c r="BP2095">
        <f t="shared" si="154"/>
        <v>60</v>
      </c>
      <c r="BQ2095" t="b">
        <f t="shared" si="155"/>
        <v>0</v>
      </c>
    </row>
    <row r="2096" spans="20:69" x14ac:dyDescent="0.35">
      <c r="T2096" s="6" t="str">
        <f t="shared" si="143"/>
        <v xml:space="preserve"> </v>
      </c>
      <c r="U2096" s="7" t="str">
        <f t="shared" si="144"/>
        <v xml:space="preserve"> </v>
      </c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G2096">
        <f t="shared" si="145"/>
        <v>0</v>
      </c>
      <c r="BH2096">
        <f t="shared" si="146"/>
        <v>0</v>
      </c>
      <c r="BI2096">
        <f t="shared" si="147"/>
        <v>0</v>
      </c>
      <c r="BJ2096">
        <f t="shared" si="148"/>
        <v>0</v>
      </c>
      <c r="BK2096">
        <f t="shared" si="149"/>
        <v>0</v>
      </c>
      <c r="BL2096">
        <f t="shared" si="150"/>
        <v>0</v>
      </c>
      <c r="BM2096">
        <f t="shared" si="151"/>
        <v>20</v>
      </c>
      <c r="BN2096">
        <f t="shared" si="152"/>
        <v>20</v>
      </c>
      <c r="BO2096">
        <f t="shared" si="153"/>
        <v>20</v>
      </c>
      <c r="BP2096">
        <f t="shared" si="154"/>
        <v>60</v>
      </c>
      <c r="BQ2096" t="b">
        <f t="shared" si="155"/>
        <v>0</v>
      </c>
    </row>
    <row r="2097" spans="20:69" x14ac:dyDescent="0.35">
      <c r="T2097" s="6" t="str">
        <f t="shared" ref="T2097:T2113" si="156">IF(BQ2097=1,130+BP2097," ")</f>
        <v xml:space="preserve"> </v>
      </c>
      <c r="U2097" s="7" t="str">
        <f t="shared" ref="U2097:U2113" si="157">IF(T2097=" "," ",T2097-R2097)</f>
        <v xml:space="preserve"> </v>
      </c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G2097">
        <f t="shared" ref="BG2097:BG2113" si="158">IF(BE2097="yes",-130,0)</f>
        <v>0</v>
      </c>
      <c r="BH2097">
        <f t="shared" ref="BH2097:BH2113" si="159">IF(J2097="yes",75,0)</f>
        <v>0</v>
      </c>
      <c r="BI2097">
        <f t="shared" ref="BI2097:BI2113" si="160">IF(K2097="yes",50,0)</f>
        <v>0</v>
      </c>
      <c r="BJ2097">
        <f t="shared" ref="BJ2097:BJ2113" si="161">IF(L2097="yes",50,0)</f>
        <v>0</v>
      </c>
      <c r="BK2097">
        <f t="shared" ref="BK2097:BK2113" si="162">IF(M2097="yes",10,0)</f>
        <v>0</v>
      </c>
      <c r="BL2097">
        <f t="shared" ref="BL2097:BL2113" si="163">IF(N2097="yes",80,0)</f>
        <v>0</v>
      </c>
      <c r="BM2097">
        <f t="shared" ref="BM2097:BM2113" si="164">IF(O2097="NO",0,20)</f>
        <v>20</v>
      </c>
      <c r="BN2097">
        <f t="shared" ref="BN2097:BN2113" si="165">IF(P2097="no",0,20)</f>
        <v>20</v>
      </c>
      <c r="BO2097">
        <f t="shared" ref="BO2097:BO2113" si="166">IF(Q2097="no",0,20)</f>
        <v>20</v>
      </c>
      <c r="BP2097">
        <f t="shared" ref="BP2097:BP2113" si="167">SUM(BG2097:BO2097)</f>
        <v>60</v>
      </c>
      <c r="BQ2097" t="b">
        <f t="shared" ref="BQ2097:BQ2113" si="168">IF(B2097&lt;&gt;0,1)</f>
        <v>0</v>
      </c>
    </row>
    <row r="2098" spans="20:69" x14ac:dyDescent="0.35">
      <c r="T2098" s="6" t="str">
        <f t="shared" si="156"/>
        <v xml:space="preserve"> </v>
      </c>
      <c r="U2098" s="7" t="str">
        <f t="shared" si="157"/>
        <v xml:space="preserve"> </v>
      </c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G2098">
        <f t="shared" si="158"/>
        <v>0</v>
      </c>
      <c r="BH2098">
        <f t="shared" si="159"/>
        <v>0</v>
      </c>
      <c r="BI2098">
        <f t="shared" si="160"/>
        <v>0</v>
      </c>
      <c r="BJ2098">
        <f t="shared" si="161"/>
        <v>0</v>
      </c>
      <c r="BK2098">
        <f t="shared" si="162"/>
        <v>0</v>
      </c>
      <c r="BL2098">
        <f t="shared" si="163"/>
        <v>0</v>
      </c>
      <c r="BM2098">
        <f t="shared" si="164"/>
        <v>20</v>
      </c>
      <c r="BN2098">
        <f t="shared" si="165"/>
        <v>20</v>
      </c>
      <c r="BO2098">
        <f t="shared" si="166"/>
        <v>20</v>
      </c>
      <c r="BP2098">
        <f t="shared" si="167"/>
        <v>60</v>
      </c>
      <c r="BQ2098" t="b">
        <f t="shared" si="168"/>
        <v>0</v>
      </c>
    </row>
    <row r="2099" spans="20:69" x14ac:dyDescent="0.35">
      <c r="T2099" s="6" t="str">
        <f t="shared" si="156"/>
        <v xml:space="preserve"> </v>
      </c>
      <c r="U2099" s="7" t="str">
        <f t="shared" si="157"/>
        <v xml:space="preserve"> </v>
      </c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G2099">
        <f t="shared" si="158"/>
        <v>0</v>
      </c>
      <c r="BH2099">
        <f t="shared" si="159"/>
        <v>0</v>
      </c>
      <c r="BI2099">
        <f t="shared" si="160"/>
        <v>0</v>
      </c>
      <c r="BJ2099">
        <f t="shared" si="161"/>
        <v>0</v>
      </c>
      <c r="BK2099">
        <f t="shared" si="162"/>
        <v>0</v>
      </c>
      <c r="BL2099">
        <f t="shared" si="163"/>
        <v>0</v>
      </c>
      <c r="BM2099">
        <f t="shared" si="164"/>
        <v>20</v>
      </c>
      <c r="BN2099">
        <f t="shared" si="165"/>
        <v>20</v>
      </c>
      <c r="BO2099">
        <f t="shared" si="166"/>
        <v>20</v>
      </c>
      <c r="BP2099">
        <f t="shared" si="167"/>
        <v>60</v>
      </c>
      <c r="BQ2099" t="b">
        <f t="shared" si="168"/>
        <v>0</v>
      </c>
    </row>
    <row r="2100" spans="20:69" x14ac:dyDescent="0.35">
      <c r="T2100" s="6" t="str">
        <f t="shared" si="156"/>
        <v xml:space="preserve"> </v>
      </c>
      <c r="U2100" s="7" t="str">
        <f t="shared" si="157"/>
        <v xml:space="preserve"> </v>
      </c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G2100">
        <f t="shared" si="158"/>
        <v>0</v>
      </c>
      <c r="BH2100">
        <f t="shared" si="159"/>
        <v>0</v>
      </c>
      <c r="BI2100">
        <f t="shared" si="160"/>
        <v>0</v>
      </c>
      <c r="BJ2100">
        <f t="shared" si="161"/>
        <v>0</v>
      </c>
      <c r="BK2100">
        <f t="shared" si="162"/>
        <v>0</v>
      </c>
      <c r="BL2100">
        <f t="shared" si="163"/>
        <v>0</v>
      </c>
      <c r="BM2100">
        <f t="shared" si="164"/>
        <v>20</v>
      </c>
      <c r="BN2100">
        <f t="shared" si="165"/>
        <v>20</v>
      </c>
      <c r="BO2100">
        <f t="shared" si="166"/>
        <v>20</v>
      </c>
      <c r="BP2100">
        <f t="shared" si="167"/>
        <v>60</v>
      </c>
      <c r="BQ2100" t="b">
        <f t="shared" si="168"/>
        <v>0</v>
      </c>
    </row>
    <row r="2101" spans="20:69" x14ac:dyDescent="0.35">
      <c r="T2101" s="6" t="str">
        <f t="shared" si="156"/>
        <v xml:space="preserve"> </v>
      </c>
      <c r="U2101" s="7" t="str">
        <f t="shared" si="157"/>
        <v xml:space="preserve"> </v>
      </c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G2101">
        <f t="shared" si="158"/>
        <v>0</v>
      </c>
      <c r="BH2101">
        <f t="shared" si="159"/>
        <v>0</v>
      </c>
      <c r="BI2101">
        <f t="shared" si="160"/>
        <v>0</v>
      </c>
      <c r="BJ2101">
        <f t="shared" si="161"/>
        <v>0</v>
      </c>
      <c r="BK2101">
        <f t="shared" si="162"/>
        <v>0</v>
      </c>
      <c r="BL2101">
        <f t="shared" si="163"/>
        <v>0</v>
      </c>
      <c r="BM2101">
        <f t="shared" si="164"/>
        <v>20</v>
      </c>
      <c r="BN2101">
        <f t="shared" si="165"/>
        <v>20</v>
      </c>
      <c r="BO2101">
        <f t="shared" si="166"/>
        <v>20</v>
      </c>
      <c r="BP2101">
        <f t="shared" si="167"/>
        <v>60</v>
      </c>
      <c r="BQ2101" t="b">
        <f t="shared" si="168"/>
        <v>0</v>
      </c>
    </row>
    <row r="2102" spans="20:69" x14ac:dyDescent="0.35">
      <c r="T2102" s="6" t="str">
        <f t="shared" si="156"/>
        <v xml:space="preserve"> </v>
      </c>
      <c r="U2102" s="7" t="str">
        <f t="shared" si="157"/>
        <v xml:space="preserve"> </v>
      </c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G2102">
        <f t="shared" si="158"/>
        <v>0</v>
      </c>
      <c r="BH2102">
        <f t="shared" si="159"/>
        <v>0</v>
      </c>
      <c r="BI2102">
        <f t="shared" si="160"/>
        <v>0</v>
      </c>
      <c r="BJ2102">
        <f t="shared" si="161"/>
        <v>0</v>
      </c>
      <c r="BK2102">
        <f t="shared" si="162"/>
        <v>0</v>
      </c>
      <c r="BL2102">
        <f t="shared" si="163"/>
        <v>0</v>
      </c>
      <c r="BM2102">
        <f t="shared" si="164"/>
        <v>20</v>
      </c>
      <c r="BN2102">
        <f t="shared" si="165"/>
        <v>20</v>
      </c>
      <c r="BO2102">
        <f t="shared" si="166"/>
        <v>20</v>
      </c>
      <c r="BP2102">
        <f t="shared" si="167"/>
        <v>60</v>
      </c>
      <c r="BQ2102" t="b">
        <f t="shared" si="168"/>
        <v>0</v>
      </c>
    </row>
    <row r="2103" spans="20:69" x14ac:dyDescent="0.35">
      <c r="T2103" s="6" t="str">
        <f t="shared" si="156"/>
        <v xml:space="preserve"> </v>
      </c>
      <c r="U2103" s="7" t="str">
        <f t="shared" si="157"/>
        <v xml:space="preserve"> </v>
      </c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G2103">
        <f t="shared" si="158"/>
        <v>0</v>
      </c>
      <c r="BH2103">
        <f t="shared" si="159"/>
        <v>0</v>
      </c>
      <c r="BI2103">
        <f t="shared" si="160"/>
        <v>0</v>
      </c>
      <c r="BJ2103">
        <f t="shared" si="161"/>
        <v>0</v>
      </c>
      <c r="BK2103">
        <f t="shared" si="162"/>
        <v>0</v>
      </c>
      <c r="BL2103">
        <f t="shared" si="163"/>
        <v>0</v>
      </c>
      <c r="BM2103">
        <f t="shared" si="164"/>
        <v>20</v>
      </c>
      <c r="BN2103">
        <f t="shared" si="165"/>
        <v>20</v>
      </c>
      <c r="BO2103">
        <f t="shared" si="166"/>
        <v>20</v>
      </c>
      <c r="BP2103">
        <f t="shared" si="167"/>
        <v>60</v>
      </c>
      <c r="BQ2103" t="b">
        <f t="shared" si="168"/>
        <v>0</v>
      </c>
    </row>
    <row r="2104" spans="20:69" x14ac:dyDescent="0.35">
      <c r="T2104" s="6" t="str">
        <f t="shared" si="156"/>
        <v xml:space="preserve"> </v>
      </c>
      <c r="U2104" s="7" t="str">
        <f t="shared" si="157"/>
        <v xml:space="preserve"> </v>
      </c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G2104">
        <f t="shared" si="158"/>
        <v>0</v>
      </c>
      <c r="BH2104">
        <f t="shared" si="159"/>
        <v>0</v>
      </c>
      <c r="BI2104">
        <f t="shared" si="160"/>
        <v>0</v>
      </c>
      <c r="BJ2104">
        <f t="shared" si="161"/>
        <v>0</v>
      </c>
      <c r="BK2104">
        <f t="shared" si="162"/>
        <v>0</v>
      </c>
      <c r="BL2104">
        <f t="shared" si="163"/>
        <v>0</v>
      </c>
      <c r="BM2104">
        <f t="shared" si="164"/>
        <v>20</v>
      </c>
      <c r="BN2104">
        <f t="shared" si="165"/>
        <v>20</v>
      </c>
      <c r="BO2104">
        <f t="shared" si="166"/>
        <v>20</v>
      </c>
      <c r="BP2104">
        <f t="shared" si="167"/>
        <v>60</v>
      </c>
      <c r="BQ2104" t="b">
        <f t="shared" si="168"/>
        <v>0</v>
      </c>
    </row>
    <row r="2105" spans="20:69" x14ac:dyDescent="0.35">
      <c r="T2105" s="6" t="str">
        <f t="shared" si="156"/>
        <v xml:space="preserve"> </v>
      </c>
      <c r="U2105" s="7" t="str">
        <f t="shared" si="157"/>
        <v xml:space="preserve"> </v>
      </c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G2105">
        <f t="shared" si="158"/>
        <v>0</v>
      </c>
      <c r="BH2105">
        <f t="shared" si="159"/>
        <v>0</v>
      </c>
      <c r="BI2105">
        <f t="shared" si="160"/>
        <v>0</v>
      </c>
      <c r="BJ2105">
        <f t="shared" si="161"/>
        <v>0</v>
      </c>
      <c r="BK2105">
        <f t="shared" si="162"/>
        <v>0</v>
      </c>
      <c r="BL2105">
        <f t="shared" si="163"/>
        <v>0</v>
      </c>
      <c r="BM2105">
        <f t="shared" si="164"/>
        <v>20</v>
      </c>
      <c r="BN2105">
        <f t="shared" si="165"/>
        <v>20</v>
      </c>
      <c r="BO2105">
        <f t="shared" si="166"/>
        <v>20</v>
      </c>
      <c r="BP2105">
        <f t="shared" si="167"/>
        <v>60</v>
      </c>
      <c r="BQ2105" t="b">
        <f t="shared" si="168"/>
        <v>0</v>
      </c>
    </row>
    <row r="2106" spans="20:69" x14ac:dyDescent="0.35">
      <c r="T2106" s="6" t="str">
        <f t="shared" si="156"/>
        <v xml:space="preserve"> </v>
      </c>
      <c r="U2106" s="7" t="str">
        <f t="shared" si="157"/>
        <v xml:space="preserve"> </v>
      </c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G2106">
        <f t="shared" si="158"/>
        <v>0</v>
      </c>
      <c r="BH2106">
        <f t="shared" si="159"/>
        <v>0</v>
      </c>
      <c r="BI2106">
        <f t="shared" si="160"/>
        <v>0</v>
      </c>
      <c r="BJ2106">
        <f t="shared" si="161"/>
        <v>0</v>
      </c>
      <c r="BK2106">
        <f t="shared" si="162"/>
        <v>0</v>
      </c>
      <c r="BL2106">
        <f t="shared" si="163"/>
        <v>0</v>
      </c>
      <c r="BM2106">
        <f t="shared" si="164"/>
        <v>20</v>
      </c>
      <c r="BN2106">
        <f t="shared" si="165"/>
        <v>20</v>
      </c>
      <c r="BO2106">
        <f t="shared" si="166"/>
        <v>20</v>
      </c>
      <c r="BP2106">
        <f t="shared" si="167"/>
        <v>60</v>
      </c>
      <c r="BQ2106" t="b">
        <f t="shared" si="168"/>
        <v>0</v>
      </c>
    </row>
    <row r="2107" spans="20:69" x14ac:dyDescent="0.35">
      <c r="T2107" s="6" t="str">
        <f t="shared" si="156"/>
        <v xml:space="preserve"> </v>
      </c>
      <c r="U2107" s="7" t="str">
        <f t="shared" si="157"/>
        <v xml:space="preserve"> </v>
      </c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G2107">
        <f t="shared" si="158"/>
        <v>0</v>
      </c>
      <c r="BH2107">
        <f t="shared" si="159"/>
        <v>0</v>
      </c>
      <c r="BI2107">
        <f t="shared" si="160"/>
        <v>0</v>
      </c>
      <c r="BJ2107">
        <f t="shared" si="161"/>
        <v>0</v>
      </c>
      <c r="BK2107">
        <f t="shared" si="162"/>
        <v>0</v>
      </c>
      <c r="BL2107">
        <f t="shared" si="163"/>
        <v>0</v>
      </c>
      <c r="BM2107">
        <f t="shared" si="164"/>
        <v>20</v>
      </c>
      <c r="BN2107">
        <f t="shared" si="165"/>
        <v>20</v>
      </c>
      <c r="BO2107">
        <f t="shared" si="166"/>
        <v>20</v>
      </c>
      <c r="BP2107">
        <f t="shared" si="167"/>
        <v>60</v>
      </c>
      <c r="BQ2107" t="b">
        <f t="shared" si="168"/>
        <v>0</v>
      </c>
    </row>
    <row r="2108" spans="20:69" x14ac:dyDescent="0.35">
      <c r="T2108" s="6" t="str">
        <f t="shared" si="156"/>
        <v xml:space="preserve"> </v>
      </c>
      <c r="U2108" s="7" t="str">
        <f t="shared" si="157"/>
        <v xml:space="preserve"> </v>
      </c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G2108">
        <f t="shared" si="158"/>
        <v>0</v>
      </c>
      <c r="BH2108">
        <f t="shared" si="159"/>
        <v>0</v>
      </c>
      <c r="BI2108">
        <f t="shared" si="160"/>
        <v>0</v>
      </c>
      <c r="BJ2108">
        <f t="shared" si="161"/>
        <v>0</v>
      </c>
      <c r="BK2108">
        <f t="shared" si="162"/>
        <v>0</v>
      </c>
      <c r="BL2108">
        <f t="shared" si="163"/>
        <v>0</v>
      </c>
      <c r="BM2108">
        <f t="shared" si="164"/>
        <v>20</v>
      </c>
      <c r="BN2108">
        <f t="shared" si="165"/>
        <v>20</v>
      </c>
      <c r="BO2108">
        <f t="shared" si="166"/>
        <v>20</v>
      </c>
      <c r="BP2108">
        <f t="shared" si="167"/>
        <v>60</v>
      </c>
      <c r="BQ2108" t="b">
        <f t="shared" si="168"/>
        <v>0</v>
      </c>
    </row>
    <row r="2109" spans="20:69" x14ac:dyDescent="0.35">
      <c r="T2109" s="6" t="str">
        <f t="shared" si="156"/>
        <v xml:space="preserve"> </v>
      </c>
      <c r="U2109" s="7" t="str">
        <f t="shared" si="157"/>
        <v xml:space="preserve"> </v>
      </c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G2109">
        <f t="shared" si="158"/>
        <v>0</v>
      </c>
      <c r="BH2109">
        <f t="shared" si="159"/>
        <v>0</v>
      </c>
      <c r="BI2109">
        <f t="shared" si="160"/>
        <v>0</v>
      </c>
      <c r="BJ2109">
        <f t="shared" si="161"/>
        <v>0</v>
      </c>
      <c r="BK2109">
        <f t="shared" si="162"/>
        <v>0</v>
      </c>
      <c r="BL2109">
        <f t="shared" si="163"/>
        <v>0</v>
      </c>
      <c r="BM2109">
        <f t="shared" si="164"/>
        <v>20</v>
      </c>
      <c r="BN2109">
        <f t="shared" si="165"/>
        <v>20</v>
      </c>
      <c r="BO2109">
        <f t="shared" si="166"/>
        <v>20</v>
      </c>
      <c r="BP2109">
        <f t="shared" si="167"/>
        <v>60</v>
      </c>
      <c r="BQ2109" t="b">
        <f t="shared" si="168"/>
        <v>0</v>
      </c>
    </row>
    <row r="2110" spans="20:69" x14ac:dyDescent="0.35">
      <c r="T2110" s="6" t="str">
        <f t="shared" si="156"/>
        <v xml:space="preserve"> </v>
      </c>
      <c r="U2110" s="7" t="str">
        <f t="shared" si="157"/>
        <v xml:space="preserve"> </v>
      </c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G2110">
        <f t="shared" si="158"/>
        <v>0</v>
      </c>
      <c r="BH2110">
        <f t="shared" si="159"/>
        <v>0</v>
      </c>
      <c r="BI2110">
        <f t="shared" si="160"/>
        <v>0</v>
      </c>
      <c r="BJ2110">
        <f t="shared" si="161"/>
        <v>0</v>
      </c>
      <c r="BK2110">
        <f t="shared" si="162"/>
        <v>0</v>
      </c>
      <c r="BL2110">
        <f t="shared" si="163"/>
        <v>0</v>
      </c>
      <c r="BM2110">
        <f t="shared" si="164"/>
        <v>20</v>
      </c>
      <c r="BN2110">
        <f t="shared" si="165"/>
        <v>20</v>
      </c>
      <c r="BO2110">
        <f t="shared" si="166"/>
        <v>20</v>
      </c>
      <c r="BP2110">
        <f t="shared" si="167"/>
        <v>60</v>
      </c>
      <c r="BQ2110" t="b">
        <f t="shared" si="168"/>
        <v>0</v>
      </c>
    </row>
    <row r="2111" spans="20:69" x14ac:dyDescent="0.35">
      <c r="T2111" s="6" t="str">
        <f t="shared" si="156"/>
        <v xml:space="preserve"> </v>
      </c>
      <c r="U2111" s="7" t="str">
        <f t="shared" si="157"/>
        <v xml:space="preserve"> </v>
      </c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G2111">
        <f t="shared" si="158"/>
        <v>0</v>
      </c>
      <c r="BH2111">
        <f t="shared" si="159"/>
        <v>0</v>
      </c>
      <c r="BI2111">
        <f t="shared" si="160"/>
        <v>0</v>
      </c>
      <c r="BJ2111">
        <f t="shared" si="161"/>
        <v>0</v>
      </c>
      <c r="BK2111">
        <f t="shared" si="162"/>
        <v>0</v>
      </c>
      <c r="BL2111">
        <f t="shared" si="163"/>
        <v>0</v>
      </c>
      <c r="BM2111">
        <f t="shared" si="164"/>
        <v>20</v>
      </c>
      <c r="BN2111">
        <f t="shared" si="165"/>
        <v>20</v>
      </c>
      <c r="BO2111">
        <f t="shared" si="166"/>
        <v>20</v>
      </c>
      <c r="BP2111">
        <f t="shared" si="167"/>
        <v>60</v>
      </c>
      <c r="BQ2111" t="b">
        <f t="shared" si="168"/>
        <v>0</v>
      </c>
    </row>
    <row r="2112" spans="20:69" x14ac:dyDescent="0.35">
      <c r="T2112" s="6" t="str">
        <f t="shared" si="156"/>
        <v xml:space="preserve"> </v>
      </c>
      <c r="U2112" s="7" t="str">
        <f t="shared" si="157"/>
        <v xml:space="preserve"> </v>
      </c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G2112">
        <f t="shared" si="158"/>
        <v>0</v>
      </c>
      <c r="BH2112">
        <f t="shared" si="159"/>
        <v>0</v>
      </c>
      <c r="BI2112">
        <f t="shared" si="160"/>
        <v>0</v>
      </c>
      <c r="BJ2112">
        <f t="shared" si="161"/>
        <v>0</v>
      </c>
      <c r="BK2112">
        <f t="shared" si="162"/>
        <v>0</v>
      </c>
      <c r="BL2112">
        <f t="shared" si="163"/>
        <v>0</v>
      </c>
      <c r="BM2112">
        <f t="shared" si="164"/>
        <v>20</v>
      </c>
      <c r="BN2112">
        <f t="shared" si="165"/>
        <v>20</v>
      </c>
      <c r="BO2112">
        <f t="shared" si="166"/>
        <v>20</v>
      </c>
      <c r="BP2112">
        <f t="shared" si="167"/>
        <v>60</v>
      </c>
      <c r="BQ2112" t="b">
        <f t="shared" si="168"/>
        <v>0</v>
      </c>
    </row>
    <row r="2113" spans="20:69" x14ac:dyDescent="0.35">
      <c r="T2113" s="6" t="str">
        <f t="shared" si="156"/>
        <v xml:space="preserve"> </v>
      </c>
      <c r="U2113" s="7" t="str">
        <f t="shared" si="157"/>
        <v xml:space="preserve"> </v>
      </c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G2113">
        <f t="shared" si="158"/>
        <v>0</v>
      </c>
      <c r="BH2113">
        <f t="shared" si="159"/>
        <v>0</v>
      </c>
      <c r="BI2113">
        <f t="shared" si="160"/>
        <v>0</v>
      </c>
      <c r="BJ2113">
        <f t="shared" si="161"/>
        <v>0</v>
      </c>
      <c r="BK2113">
        <f t="shared" si="162"/>
        <v>0</v>
      </c>
      <c r="BL2113">
        <f t="shared" si="163"/>
        <v>0</v>
      </c>
      <c r="BM2113">
        <f t="shared" si="164"/>
        <v>20</v>
      </c>
      <c r="BN2113">
        <f t="shared" si="165"/>
        <v>20</v>
      </c>
      <c r="BO2113">
        <f t="shared" si="166"/>
        <v>20</v>
      </c>
      <c r="BP2113">
        <f t="shared" si="167"/>
        <v>60</v>
      </c>
      <c r="BQ2113" t="b">
        <f t="shared" si="168"/>
        <v>0</v>
      </c>
    </row>
  </sheetData>
  <conditionalFormatting sqref="U84:U268 U973:U1029 U535:U894 U270:U533 U1062:U1048576 U2:U82 U927:U964">
    <cfRule type="cellIs" dxfId="99" priority="96" operator="greaterThan">
      <formula>0</formula>
    </cfRule>
    <cfRule type="cellIs" dxfId="98" priority="97" operator="between">
      <formula>0</formula>
      <formula>0</formula>
    </cfRule>
  </conditionalFormatting>
  <conditionalFormatting sqref="C1086:C1048576 C718:C729 C401 C270:C293 C1:C82 C84:C118 C120:C128 C130:C148 C150:C198 C200:C268 C295:C296 C298:C334 C336:C399 C403:C409 C411:C497 C500:C510 C512:C513 C515:C535 C537 C540:C544 C546:C548 C551:C553 C555:C560 C563 C566:C579 C581:C631 C633 C635 C973:C1029">
    <cfRule type="duplicateValues" dxfId="97" priority="95"/>
  </conditionalFormatting>
  <conditionalFormatting sqref="U83">
    <cfRule type="cellIs" dxfId="96" priority="93" operator="greaterThan">
      <formula>0</formula>
    </cfRule>
    <cfRule type="cellIs" dxfId="95" priority="94" operator="between">
      <formula>0</formula>
      <formula>0</formula>
    </cfRule>
  </conditionalFormatting>
  <conditionalFormatting sqref="C83">
    <cfRule type="duplicateValues" dxfId="94" priority="92"/>
  </conditionalFormatting>
  <conditionalFormatting sqref="C129">
    <cfRule type="duplicateValues" dxfId="93" priority="91"/>
  </conditionalFormatting>
  <conditionalFormatting sqref="C199">
    <cfRule type="duplicateValues" dxfId="92" priority="90"/>
  </conditionalFormatting>
  <conditionalFormatting sqref="U269">
    <cfRule type="cellIs" dxfId="91" priority="88" operator="greaterThan">
      <formula>0</formula>
    </cfRule>
    <cfRule type="cellIs" dxfId="90" priority="89" operator="between">
      <formula>0</formula>
      <formula>0</formula>
    </cfRule>
  </conditionalFormatting>
  <conditionalFormatting sqref="C269">
    <cfRule type="duplicateValues" dxfId="89" priority="87"/>
  </conditionalFormatting>
  <conditionalFormatting sqref="C335">
    <cfRule type="duplicateValues" dxfId="88" priority="86"/>
  </conditionalFormatting>
  <conditionalFormatting sqref="C400">
    <cfRule type="duplicateValues" dxfId="87" priority="85"/>
  </conditionalFormatting>
  <conditionalFormatting sqref="C402">
    <cfRule type="duplicateValues" dxfId="86" priority="84"/>
  </conditionalFormatting>
  <conditionalFormatting sqref="C1086:C1048576 C718:C729 C411:C497 C1:C409 C500:C510 C512:C513 C515:C535 C537 C540:C544 C546:C548 C551:C553 C555:C560 C563 C566:C579 C581:C631 C633 C635 C973:C1029">
    <cfRule type="duplicateValues" dxfId="85" priority="83"/>
  </conditionalFormatting>
  <conditionalFormatting sqref="C410">
    <cfRule type="duplicateValues" dxfId="84" priority="82"/>
  </conditionalFormatting>
  <conditionalFormatting sqref="C410">
    <cfRule type="duplicateValues" dxfId="83" priority="81"/>
  </conditionalFormatting>
  <conditionalFormatting sqref="C498">
    <cfRule type="duplicateValues" dxfId="82" priority="80"/>
  </conditionalFormatting>
  <conditionalFormatting sqref="C498">
    <cfRule type="duplicateValues" dxfId="81" priority="79"/>
  </conditionalFormatting>
  <conditionalFormatting sqref="C499">
    <cfRule type="duplicateValues" dxfId="80" priority="78"/>
  </conditionalFormatting>
  <conditionalFormatting sqref="C499">
    <cfRule type="duplicateValues" dxfId="79" priority="77"/>
  </conditionalFormatting>
  <conditionalFormatting sqref="C511">
    <cfRule type="duplicateValues" dxfId="78" priority="76"/>
  </conditionalFormatting>
  <conditionalFormatting sqref="C511">
    <cfRule type="duplicateValues" dxfId="77" priority="75"/>
  </conditionalFormatting>
  <conditionalFormatting sqref="C514">
    <cfRule type="duplicateValues" dxfId="76" priority="74"/>
  </conditionalFormatting>
  <conditionalFormatting sqref="C514">
    <cfRule type="duplicateValues" dxfId="75" priority="73"/>
  </conditionalFormatting>
  <conditionalFormatting sqref="U534">
    <cfRule type="cellIs" dxfId="74" priority="71" operator="greaterThan">
      <formula>0</formula>
    </cfRule>
    <cfRule type="cellIs" dxfId="73" priority="72" operator="between">
      <formula>0</formula>
      <formula>0</formula>
    </cfRule>
  </conditionalFormatting>
  <conditionalFormatting sqref="C538:C539">
    <cfRule type="duplicateValues" dxfId="72" priority="70"/>
  </conditionalFormatting>
  <conditionalFormatting sqref="C538:C539">
    <cfRule type="duplicateValues" dxfId="71" priority="69"/>
  </conditionalFormatting>
  <conditionalFormatting sqref="C545">
    <cfRule type="duplicateValues" dxfId="70" priority="68"/>
  </conditionalFormatting>
  <conditionalFormatting sqref="C545">
    <cfRule type="duplicateValues" dxfId="69" priority="67"/>
  </conditionalFormatting>
  <conditionalFormatting sqref="C549">
    <cfRule type="duplicateValues" dxfId="68" priority="66"/>
  </conditionalFormatting>
  <conditionalFormatting sqref="C549">
    <cfRule type="duplicateValues" dxfId="67" priority="65"/>
  </conditionalFormatting>
  <conditionalFormatting sqref="C550">
    <cfRule type="duplicateValues" dxfId="66" priority="64"/>
  </conditionalFormatting>
  <conditionalFormatting sqref="C550">
    <cfRule type="duplicateValues" dxfId="65" priority="63"/>
  </conditionalFormatting>
  <conditionalFormatting sqref="C554">
    <cfRule type="duplicateValues" dxfId="64" priority="62"/>
  </conditionalFormatting>
  <conditionalFormatting sqref="C554">
    <cfRule type="duplicateValues" dxfId="63" priority="61"/>
  </conditionalFormatting>
  <conditionalFormatting sqref="C561">
    <cfRule type="duplicateValues" dxfId="62" priority="60"/>
  </conditionalFormatting>
  <conditionalFormatting sqref="C561">
    <cfRule type="duplicateValues" dxfId="61" priority="59"/>
  </conditionalFormatting>
  <conditionalFormatting sqref="C562">
    <cfRule type="duplicateValues" dxfId="60" priority="58"/>
  </conditionalFormatting>
  <conditionalFormatting sqref="C562">
    <cfRule type="duplicateValues" dxfId="59" priority="57"/>
  </conditionalFormatting>
  <conditionalFormatting sqref="C564">
    <cfRule type="duplicateValues" dxfId="58" priority="56"/>
  </conditionalFormatting>
  <conditionalFormatting sqref="C564">
    <cfRule type="duplicateValues" dxfId="57" priority="55"/>
  </conditionalFormatting>
  <conditionalFormatting sqref="C565">
    <cfRule type="duplicateValues" dxfId="56" priority="54"/>
  </conditionalFormatting>
  <conditionalFormatting sqref="C565">
    <cfRule type="duplicateValues" dxfId="55" priority="53"/>
  </conditionalFormatting>
  <conditionalFormatting sqref="C580">
    <cfRule type="duplicateValues" dxfId="54" priority="52"/>
  </conditionalFormatting>
  <conditionalFormatting sqref="C580">
    <cfRule type="duplicateValues" dxfId="53" priority="51"/>
  </conditionalFormatting>
  <conditionalFormatting sqref="C632">
    <cfRule type="duplicateValues" dxfId="52" priority="50"/>
  </conditionalFormatting>
  <conditionalFormatting sqref="C632">
    <cfRule type="duplicateValues" dxfId="51" priority="49"/>
  </conditionalFormatting>
  <conditionalFormatting sqref="C634">
    <cfRule type="duplicateValues" dxfId="50" priority="48"/>
  </conditionalFormatting>
  <conditionalFormatting sqref="C634">
    <cfRule type="duplicateValues" dxfId="49" priority="47"/>
  </conditionalFormatting>
  <conditionalFormatting sqref="C644">
    <cfRule type="duplicateValues" dxfId="48" priority="46"/>
  </conditionalFormatting>
  <conditionalFormatting sqref="C649">
    <cfRule type="duplicateValues" dxfId="47" priority="45"/>
  </conditionalFormatting>
  <conditionalFormatting sqref="C642">
    <cfRule type="duplicateValues" dxfId="46" priority="44"/>
  </conditionalFormatting>
  <conditionalFormatting sqref="C645">
    <cfRule type="duplicateValues" dxfId="45" priority="43"/>
  </conditionalFormatting>
  <conditionalFormatting sqref="C646">
    <cfRule type="duplicateValues" dxfId="44" priority="42"/>
  </conditionalFormatting>
  <conditionalFormatting sqref="C666">
    <cfRule type="duplicateValues" dxfId="43" priority="41"/>
  </conditionalFormatting>
  <conditionalFormatting sqref="C703">
    <cfRule type="duplicateValues" dxfId="42" priority="40"/>
  </conditionalFormatting>
  <conditionalFormatting sqref="C704">
    <cfRule type="duplicateValues" dxfId="41" priority="39"/>
  </conditionalFormatting>
  <conditionalFormatting sqref="C705">
    <cfRule type="duplicateValues" dxfId="40" priority="38"/>
  </conditionalFormatting>
  <conditionalFormatting sqref="C1086:C1048576 C973:C1029 C1:C729">
    <cfRule type="duplicateValues" dxfId="39" priority="37"/>
  </conditionalFormatting>
  <conditionalFormatting sqref="C730:C894">
    <cfRule type="duplicateValues" dxfId="38" priority="36"/>
  </conditionalFormatting>
  <conditionalFormatting sqref="U895:U899 U901:U902 U904:U923 U925 U968:U972">
    <cfRule type="cellIs" dxfId="37" priority="33" operator="greaterThan">
      <formula>0</formula>
    </cfRule>
    <cfRule type="cellIs" dxfId="36" priority="34" operator="between">
      <formula>0</formula>
      <formula>0</formula>
    </cfRule>
  </conditionalFormatting>
  <conditionalFormatting sqref="C956:C972 C895:C954">
    <cfRule type="duplicateValues" dxfId="35" priority="35"/>
  </conditionalFormatting>
  <conditionalFormatting sqref="U900">
    <cfRule type="cellIs" dxfId="34" priority="31" operator="greaterThan">
      <formula>0</formula>
    </cfRule>
    <cfRule type="cellIs" dxfId="33" priority="32" operator="between">
      <formula>0</formula>
      <formula>0</formula>
    </cfRule>
  </conditionalFormatting>
  <conditionalFormatting sqref="U903">
    <cfRule type="cellIs" dxfId="32" priority="29" operator="greaterThan">
      <formula>0</formula>
    </cfRule>
    <cfRule type="cellIs" dxfId="31" priority="30" operator="between">
      <formula>0</formula>
      <formula>0</formula>
    </cfRule>
  </conditionalFormatting>
  <conditionalFormatting sqref="U924">
    <cfRule type="cellIs" dxfId="30" priority="27" operator="greaterThan">
      <formula>0</formula>
    </cfRule>
    <cfRule type="cellIs" dxfId="29" priority="28" operator="between">
      <formula>0</formula>
      <formula>0</formula>
    </cfRule>
  </conditionalFormatting>
  <conditionalFormatting sqref="U926">
    <cfRule type="cellIs" dxfId="28" priority="25" operator="greaterThan">
      <formula>0</formula>
    </cfRule>
    <cfRule type="cellIs" dxfId="27" priority="26" operator="between">
      <formula>0</formula>
      <formula>0</formula>
    </cfRule>
  </conditionalFormatting>
  <conditionalFormatting sqref="U965">
    <cfRule type="cellIs" dxfId="26" priority="23" operator="greaterThan">
      <formula>0</formula>
    </cfRule>
    <cfRule type="cellIs" dxfId="25" priority="24" operator="between">
      <formula>0</formula>
      <formula>0</formula>
    </cfRule>
  </conditionalFormatting>
  <conditionalFormatting sqref="U966">
    <cfRule type="cellIs" dxfId="24" priority="21" operator="greaterThan">
      <formula>0</formula>
    </cfRule>
    <cfRule type="cellIs" dxfId="23" priority="22" operator="between">
      <formula>0</formula>
      <formula>0</formula>
    </cfRule>
  </conditionalFormatting>
  <conditionalFormatting sqref="U967">
    <cfRule type="cellIs" dxfId="22" priority="19" operator="greaterThan">
      <formula>0</formula>
    </cfRule>
    <cfRule type="cellIs" dxfId="21" priority="20" operator="between">
      <formula>0</formula>
      <formula>0</formula>
    </cfRule>
  </conditionalFormatting>
  <conditionalFormatting sqref="U1030:U1034 U1036:U1037 U1039:U1058 U1060">
    <cfRule type="cellIs" dxfId="20" priority="17" operator="greaterThan">
      <formula>0</formula>
    </cfRule>
    <cfRule type="cellIs" dxfId="19" priority="18" operator="between">
      <formula>0</formula>
      <formula>0</formula>
    </cfRule>
  </conditionalFormatting>
  <conditionalFormatting sqref="U1035">
    <cfRule type="cellIs" dxfId="18" priority="15" operator="greaterThan">
      <formula>0</formula>
    </cfRule>
    <cfRule type="cellIs" dxfId="17" priority="16" operator="between">
      <formula>0</formula>
      <formula>0</formula>
    </cfRule>
  </conditionalFormatting>
  <conditionalFormatting sqref="U1038">
    <cfRule type="cellIs" dxfId="16" priority="13" operator="greaterThan">
      <formula>0</formula>
    </cfRule>
    <cfRule type="cellIs" dxfId="15" priority="14" operator="between">
      <formula>0</formula>
      <formula>0</formula>
    </cfRule>
  </conditionalFormatting>
  <conditionalFormatting sqref="U1059">
    <cfRule type="cellIs" dxfId="14" priority="11" operator="greaterThan">
      <formula>0</formula>
    </cfRule>
    <cfRule type="cellIs" dxfId="13" priority="12" operator="between">
      <formula>0</formula>
      <formula>0</formula>
    </cfRule>
  </conditionalFormatting>
  <conditionalFormatting sqref="U1061">
    <cfRule type="cellIs" dxfId="12" priority="9" operator="greaterThan">
      <formula>0</formula>
    </cfRule>
    <cfRule type="cellIs" dxfId="11" priority="10" operator="between">
      <formula>0</formula>
      <formula>0</formula>
    </cfRule>
  </conditionalFormatting>
  <conditionalFormatting sqref="C1082:C1083 C1076:C1080">
    <cfRule type="duplicateValues" dxfId="10" priority="8"/>
  </conditionalFormatting>
  <conditionalFormatting sqref="C1086:C1048576 C1:C1083">
    <cfRule type="duplicateValues" dxfId="9" priority="7"/>
  </conditionalFormatting>
  <conditionalFormatting sqref="C706:C717 C650:C665 C636:C641 C643 C647:C648 C667:C702">
    <cfRule type="duplicateValues" dxfId="8" priority="98"/>
  </conditionalFormatting>
  <conditionalFormatting sqref="C1076:C1083">
    <cfRule type="duplicateValues" dxfId="7" priority="99"/>
  </conditionalFormatting>
  <conditionalFormatting sqref="C1084">
    <cfRule type="duplicateValues" dxfId="6" priority="5"/>
  </conditionalFormatting>
  <conditionalFormatting sqref="C1084">
    <cfRule type="duplicateValues" dxfId="5" priority="4"/>
  </conditionalFormatting>
  <conditionalFormatting sqref="C1084">
    <cfRule type="duplicateValues" dxfId="4" priority="6"/>
  </conditionalFormatting>
  <conditionalFormatting sqref="C1085">
    <cfRule type="duplicateValues" dxfId="3" priority="2"/>
  </conditionalFormatting>
  <conditionalFormatting sqref="C1085">
    <cfRule type="duplicateValues" dxfId="2" priority="1"/>
  </conditionalFormatting>
  <conditionalFormatting sqref="C1085">
    <cfRule type="duplicateValues" dxfId="1" priority="3"/>
  </conditionalFormatting>
  <conditionalFormatting sqref="C1030:C1075">
    <cfRule type="duplicateValues" dxfId="0" priority="100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</vt:lpstr>
      <vt:lpstr>SCORESHEETS</vt:lpstr>
      <vt:lpstr>EXTRAS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HUFF</dc:creator>
  <cp:lastModifiedBy>HUFF</cp:lastModifiedBy>
  <cp:lastPrinted>2016-06-11T20:24:59Z</cp:lastPrinted>
  <dcterms:created xsi:type="dcterms:W3CDTF">2016-06-08T05:32:20Z</dcterms:created>
  <dcterms:modified xsi:type="dcterms:W3CDTF">2016-07-08T01:05:14Z</dcterms:modified>
</cp:coreProperties>
</file>